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main/Desktop/Inv 2024/Portfolio/"/>
    </mc:Choice>
  </mc:AlternateContent>
  <xr:revisionPtr revIDLastSave="0" documentId="13_ncr:1_{DF065581-F022-1640-A05B-F59484D82BAD}" xr6:coauthVersionLast="47" xr6:coauthVersionMax="47" xr10:uidLastSave="{00000000-0000-0000-0000-000000000000}"/>
  <bookViews>
    <workbookView xWindow="0" yWindow="500" windowWidth="28800" windowHeight="15980" activeTab="1" xr2:uid="{77B5212B-B3A9-394E-BCA0-3469C89D96CD}"/>
  </bookViews>
  <sheets>
    <sheet name="Portfolio Data" sheetId="1" r:id="rId1"/>
    <sheet name="Portfolio Optimization" sheetId="3" r:id="rId2"/>
    <sheet name="Backtest" sheetId="5" r:id="rId3"/>
  </sheets>
  <externalReferences>
    <externalReference r:id="rId4"/>
  </externalReferences>
  <definedNames>
    <definedName name="solver_adj" localSheetId="1" hidden="1">'Portfolio Optimization'!$C$16:$M$16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itr" localSheetId="1" hidden="1">2147483647</definedName>
    <definedName name="solver_lhs1" localSheetId="1" hidden="1">'Portfolio Optimization'!$B$31</definedName>
    <definedName name="solver_lhs10" localSheetId="1" hidden="1">'Portfolio Optimization'!$K$16</definedName>
    <definedName name="solver_lhs11" localSheetId="1" hidden="1">'Portfolio Optimization'!$L$16</definedName>
    <definedName name="solver_lhs12" localSheetId="1" hidden="1">'Portfolio Optimization'!$M$16</definedName>
    <definedName name="solver_lhs2" localSheetId="1" hidden="1">'Portfolio Optimization'!$C$16</definedName>
    <definedName name="solver_lhs3" localSheetId="1" hidden="1">'Portfolio Optimization'!$D$16</definedName>
    <definedName name="solver_lhs4" localSheetId="1" hidden="1">'Portfolio Optimization'!$E$16</definedName>
    <definedName name="solver_lhs5" localSheetId="1" hidden="1">'Portfolio Optimization'!$F$16</definedName>
    <definedName name="solver_lhs6" localSheetId="1" hidden="1">'Portfolio Optimization'!$G$15</definedName>
    <definedName name="solver_lhs7" localSheetId="1" hidden="1">'Portfolio Optimization'!$H$16</definedName>
    <definedName name="solver_lhs8" localSheetId="1" hidden="1">'Portfolio Optimization'!$I$16</definedName>
    <definedName name="solver_lhs9" localSheetId="1" hidden="1">'Portfolio Optimization'!$J$16</definedName>
    <definedName name="solver_lin" localSheetId="1" hidden="1">2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12</definedName>
    <definedName name="solver_opt" localSheetId="1" hidden="1">'Portfolio Optimization'!$B$34</definedName>
    <definedName name="solver_pre" localSheetId="1" hidden="1">0.000001</definedName>
    <definedName name="solver_rbv" localSheetId="1" hidden="1">1</definedName>
    <definedName name="solver_rel1" localSheetId="1" hidden="1">2</definedName>
    <definedName name="solver_rel10" localSheetId="1" hidden="1">3</definedName>
    <definedName name="solver_rel11" localSheetId="1" hidden="1">3</definedName>
    <definedName name="solver_rel12" localSheetId="1" hidden="1">3</definedName>
    <definedName name="solver_rel2" localSheetId="1" hidden="1">3</definedName>
    <definedName name="solver_rel3" localSheetId="1" hidden="1">3</definedName>
    <definedName name="solver_rel4" localSheetId="1" hidden="1">3</definedName>
    <definedName name="solver_rel5" localSheetId="1" hidden="1">3</definedName>
    <definedName name="solver_rel6" localSheetId="1" hidden="1">3</definedName>
    <definedName name="solver_rel7" localSheetId="1" hidden="1">3</definedName>
    <definedName name="solver_rel8" localSheetId="1" hidden="1">3</definedName>
    <definedName name="solver_rel9" localSheetId="1" hidden="1">3</definedName>
    <definedName name="solver_rhs1" localSheetId="1" hidden="1">1</definedName>
    <definedName name="solver_rhs10" localSheetId="1" hidden="1">0</definedName>
    <definedName name="solver_rhs11" localSheetId="1" hidden="1">0</definedName>
    <definedName name="solver_rhs12" localSheetId="1" hidden="1">0</definedName>
    <definedName name="solver_rhs2" localSheetId="1" hidden="1">0</definedName>
    <definedName name="solver_rhs3" localSheetId="1" hidden="1">0</definedName>
    <definedName name="solver_rhs4" localSheetId="1" hidden="1">0</definedName>
    <definedName name="solver_rhs5" localSheetId="1" hidden="1">0</definedName>
    <definedName name="solver_rhs6" localSheetId="1" hidden="1">0</definedName>
    <definedName name="solver_rhs7" localSheetId="1" hidden="1">0</definedName>
    <definedName name="solver_rhs8" localSheetId="1" hidden="1">0</definedName>
    <definedName name="solver_rhs9" localSheetId="1" hidden="1">0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" i="1" l="1"/>
  <c r="XFD1048550" i="3"/>
  <c r="XFD1048551" i="3"/>
  <c r="XFD1048552" i="3"/>
  <c r="XFD1048553" i="3"/>
  <c r="XFD1048554" i="3"/>
  <c r="XFD1048555" i="3" a="1"/>
  <c r="XFD1048555" i="3" s="1"/>
  <c r="XFD1048556" i="3"/>
  <c r="XFD1048557" i="3"/>
  <c r="XFD1048558" i="3"/>
  <c r="XFD1048559" i="3"/>
  <c r="XFD1048560" i="3"/>
  <c r="XFD1048561" i="3"/>
  <c r="XFD1048562" i="3" a="1"/>
  <c r="XFD1048562" i="3" s="1"/>
  <c r="XFD1048563" i="3" a="1"/>
  <c r="XFD1048563" i="3" s="1"/>
  <c r="XFD1048564" i="3" a="1"/>
  <c r="XFD1048564" i="3" s="1"/>
  <c r="XFD1048565" i="3" a="1"/>
  <c r="XFD1048565" i="3" s="1"/>
  <c r="XFD1048566" i="3" a="1"/>
  <c r="XFD1048566" i="3" s="1"/>
  <c r="XFD1048567" i="3" a="1"/>
  <c r="XFD1048567" i="3" s="1"/>
  <c r="XFD1048568" i="3" a="1"/>
  <c r="XFD1048568" i="3" s="1"/>
  <c r="XFD1048569" i="3" a="1"/>
  <c r="XFD1048569" i="3" s="1"/>
  <c r="XFD1048570" i="3" a="1"/>
  <c r="XFD1048570" i="3" s="1"/>
  <c r="XFD1048571" i="3" a="1"/>
  <c r="XFD1048571" i="3" s="1"/>
  <c r="XFD1048572" i="3" a="1"/>
  <c r="XFD1048572" i="3" s="1"/>
  <c r="XFD1048573" i="3" a="1"/>
  <c r="XFD1048573" i="3" s="1"/>
  <c r="XFD1048574" i="3" a="1"/>
  <c r="XFD1048574" i="3" s="1"/>
  <c r="XFD1048575" i="3" a="1"/>
  <c r="XFD1048575" i="3" s="1"/>
  <c r="B17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O771" i="1" s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D1362" i="5" s="1"/>
  <c r="B1376" i="1"/>
  <c r="B1377" i="1"/>
  <c r="B1378" i="1"/>
  <c r="B1379" i="1"/>
  <c r="B1380" i="1"/>
  <c r="B1381" i="1"/>
  <c r="B1382" i="1"/>
  <c r="B1383" i="1"/>
  <c r="D1370" i="5" s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D1386" i="5" s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D1410" i="5" s="1"/>
  <c r="B1424" i="1"/>
  <c r="B1425" i="1"/>
  <c r="B1426" i="1"/>
  <c r="B1427" i="1"/>
  <c r="B1428" i="1"/>
  <c r="B1429" i="1"/>
  <c r="B1430" i="1"/>
  <c r="B1431" i="1"/>
  <c r="D1418" i="5" s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D1434" i="5" s="1"/>
  <c r="B1448" i="1"/>
  <c r="B1449" i="1"/>
  <c r="B1450" i="1"/>
  <c r="B1451" i="1"/>
  <c r="B1452" i="1"/>
  <c r="B1453" i="1"/>
  <c r="B1454" i="1"/>
  <c r="B1455" i="1"/>
  <c r="D1442" i="5" s="1"/>
  <c r="B1456" i="1"/>
  <c r="B1457" i="1"/>
  <c r="B1458" i="1"/>
  <c r="B1459" i="1"/>
  <c r="B1460" i="1"/>
  <c r="B1461" i="1"/>
  <c r="B1462" i="1"/>
  <c r="B1463" i="1"/>
  <c r="D1450" i="5" s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" i="1"/>
  <c r="D5" i="5" s="1"/>
  <c r="B19" i="1"/>
  <c r="K17" i="1"/>
  <c r="A11" i="1" s="1"/>
  <c r="L17" i="1"/>
  <c r="A12" i="1" s="1"/>
  <c r="C17" i="1"/>
  <c r="A18" i="1" a="1"/>
  <c r="A18" i="1" s="1"/>
  <c r="A518" i="1" a="1"/>
  <c r="A518" i="1" s="1"/>
  <c r="N518" i="1" s="1"/>
  <c r="C505" i="5" s="1"/>
  <c r="AD505" i="5" s="1"/>
  <c r="C518" i="1" a="1"/>
  <c r="C518" i="1" s="1"/>
  <c r="D518" i="1" a="1"/>
  <c r="D518" i="1" s="1"/>
  <c r="E518" i="1" a="1"/>
  <c r="E518" i="1" s="1"/>
  <c r="F518" i="1" a="1"/>
  <c r="F518" i="1" s="1"/>
  <c r="G518" i="1" a="1"/>
  <c r="G518" i="1" s="1"/>
  <c r="H518" i="1" a="1"/>
  <c r="H518" i="1" s="1"/>
  <c r="I518" i="1" a="1"/>
  <c r="I518" i="1" s="1"/>
  <c r="J518" i="1" a="1"/>
  <c r="J518" i="1" s="1"/>
  <c r="K518" i="1" a="1"/>
  <c r="K518" i="1" s="1"/>
  <c r="L518" i="1" a="1"/>
  <c r="L518" i="1" s="1"/>
  <c r="A519" i="1" a="1"/>
  <c r="A519" i="1" s="1"/>
  <c r="N519" i="1" s="1"/>
  <c r="C506" i="5" s="1"/>
  <c r="AD506" i="5" s="1"/>
  <c r="C519" i="1" a="1"/>
  <c r="C519" i="1" s="1"/>
  <c r="D519" i="1" a="1"/>
  <c r="D519" i="1" s="1"/>
  <c r="E519" i="1" a="1"/>
  <c r="E519" i="1" s="1"/>
  <c r="F519" i="1" a="1"/>
  <c r="F519" i="1" s="1"/>
  <c r="G519" i="1" a="1"/>
  <c r="G519" i="1" s="1"/>
  <c r="H519" i="1" a="1"/>
  <c r="H519" i="1" s="1"/>
  <c r="I519" i="1" a="1"/>
  <c r="I519" i="1" s="1"/>
  <c r="J519" i="1" a="1"/>
  <c r="J519" i="1" s="1"/>
  <c r="K519" i="1" a="1"/>
  <c r="K519" i="1" s="1"/>
  <c r="L519" i="1" a="1"/>
  <c r="L519" i="1" s="1"/>
  <c r="A520" i="1" a="1"/>
  <c r="A520" i="1" s="1"/>
  <c r="N520" i="1" s="1"/>
  <c r="C507" i="5" s="1"/>
  <c r="AD507" i="5" s="1"/>
  <c r="C520" i="1" a="1"/>
  <c r="C520" i="1" s="1"/>
  <c r="D520" i="1" a="1"/>
  <c r="D520" i="1" s="1"/>
  <c r="E520" i="1" a="1"/>
  <c r="E520" i="1" s="1"/>
  <c r="F520" i="1" a="1"/>
  <c r="F520" i="1" s="1"/>
  <c r="G520" i="1" a="1"/>
  <c r="G520" i="1" s="1"/>
  <c r="H520" i="1" a="1"/>
  <c r="H520" i="1" s="1"/>
  <c r="I520" i="1" a="1"/>
  <c r="I520" i="1" s="1"/>
  <c r="J520" i="1" a="1"/>
  <c r="J520" i="1" s="1"/>
  <c r="K520" i="1" a="1"/>
  <c r="K520" i="1" s="1"/>
  <c r="L520" i="1" a="1"/>
  <c r="L520" i="1" s="1"/>
  <c r="A521" i="1" a="1"/>
  <c r="A521" i="1" s="1"/>
  <c r="N521" i="1" s="1"/>
  <c r="C508" i="5" s="1"/>
  <c r="AD508" i="5" s="1"/>
  <c r="C521" i="1" a="1"/>
  <c r="C521" i="1" s="1"/>
  <c r="D521" i="1" a="1"/>
  <c r="D521" i="1" s="1"/>
  <c r="E521" i="1" a="1"/>
  <c r="E521" i="1" s="1"/>
  <c r="F521" i="1" a="1"/>
  <c r="F521" i="1" s="1"/>
  <c r="G521" i="1" a="1"/>
  <c r="G521" i="1" s="1"/>
  <c r="H521" i="1" a="1"/>
  <c r="H521" i="1" s="1"/>
  <c r="I521" i="1" a="1"/>
  <c r="I521" i="1" s="1"/>
  <c r="J521" i="1" a="1"/>
  <c r="J521" i="1" s="1"/>
  <c r="K521" i="1" a="1"/>
  <c r="K521" i="1" s="1"/>
  <c r="L521" i="1" a="1"/>
  <c r="L521" i="1" s="1"/>
  <c r="A522" i="1" a="1"/>
  <c r="A522" i="1" s="1"/>
  <c r="N522" i="1" s="1"/>
  <c r="C509" i="5" s="1"/>
  <c r="AD509" i="5" s="1"/>
  <c r="C522" i="1" a="1"/>
  <c r="C522" i="1" s="1"/>
  <c r="D522" i="1" a="1"/>
  <c r="D522" i="1" s="1"/>
  <c r="E522" i="1" a="1"/>
  <c r="E522" i="1" s="1"/>
  <c r="F522" i="1" a="1"/>
  <c r="F522" i="1" s="1"/>
  <c r="G522" i="1" a="1"/>
  <c r="G522" i="1" s="1"/>
  <c r="H522" i="1" a="1"/>
  <c r="H522" i="1" s="1"/>
  <c r="I522" i="1" a="1"/>
  <c r="I522" i="1" s="1"/>
  <c r="J522" i="1" a="1"/>
  <c r="J522" i="1" s="1"/>
  <c r="K522" i="1" a="1"/>
  <c r="K522" i="1" s="1"/>
  <c r="L522" i="1" a="1"/>
  <c r="L522" i="1" s="1"/>
  <c r="A523" i="1" a="1"/>
  <c r="A523" i="1" s="1"/>
  <c r="N523" i="1" s="1"/>
  <c r="C510" i="5" s="1"/>
  <c r="AD510" i="5" s="1"/>
  <c r="C523" i="1" a="1"/>
  <c r="C523" i="1" s="1"/>
  <c r="D523" i="1" a="1"/>
  <c r="D523" i="1" s="1"/>
  <c r="E523" i="1" a="1"/>
  <c r="E523" i="1" s="1"/>
  <c r="F523" i="1" a="1"/>
  <c r="F523" i="1" s="1"/>
  <c r="G523" i="1" a="1"/>
  <c r="G523" i="1" s="1"/>
  <c r="H523" i="1" a="1"/>
  <c r="H523" i="1" s="1"/>
  <c r="I523" i="1" a="1"/>
  <c r="I523" i="1" s="1"/>
  <c r="J523" i="1" a="1"/>
  <c r="J523" i="1" s="1"/>
  <c r="K523" i="1" a="1"/>
  <c r="K523" i="1" s="1"/>
  <c r="L523" i="1" a="1"/>
  <c r="L523" i="1" s="1"/>
  <c r="A524" i="1" a="1"/>
  <c r="A524" i="1" s="1"/>
  <c r="N524" i="1" s="1"/>
  <c r="C511" i="5" s="1"/>
  <c r="AD511" i="5" s="1"/>
  <c r="C524" i="1" a="1"/>
  <c r="C524" i="1" s="1"/>
  <c r="D524" i="1" a="1"/>
  <c r="D524" i="1" s="1"/>
  <c r="E524" i="1" a="1"/>
  <c r="E524" i="1" s="1"/>
  <c r="F524" i="1" a="1"/>
  <c r="F524" i="1" s="1"/>
  <c r="G524" i="1" a="1"/>
  <c r="G524" i="1" s="1"/>
  <c r="H524" i="1" a="1"/>
  <c r="H524" i="1" s="1"/>
  <c r="I524" i="1" a="1"/>
  <c r="I524" i="1" s="1"/>
  <c r="J524" i="1" a="1"/>
  <c r="J524" i="1" s="1"/>
  <c r="K524" i="1" a="1"/>
  <c r="K524" i="1" s="1"/>
  <c r="L524" i="1" a="1"/>
  <c r="L524" i="1" s="1"/>
  <c r="A525" i="1" a="1"/>
  <c r="A525" i="1" s="1"/>
  <c r="N525" i="1" s="1"/>
  <c r="C512" i="5" s="1"/>
  <c r="AD512" i="5" s="1"/>
  <c r="C525" i="1" a="1"/>
  <c r="C525" i="1" s="1"/>
  <c r="D525" i="1" a="1"/>
  <c r="D525" i="1" s="1"/>
  <c r="E525" i="1" a="1"/>
  <c r="E525" i="1" s="1"/>
  <c r="F525" i="1" a="1"/>
  <c r="F525" i="1" s="1"/>
  <c r="G525" i="1" a="1"/>
  <c r="G525" i="1" s="1"/>
  <c r="H525" i="1" a="1"/>
  <c r="H525" i="1" s="1"/>
  <c r="I525" i="1" a="1"/>
  <c r="I525" i="1" s="1"/>
  <c r="J525" i="1" a="1"/>
  <c r="J525" i="1" s="1"/>
  <c r="K525" i="1" a="1"/>
  <c r="K525" i="1" s="1"/>
  <c r="L525" i="1" a="1"/>
  <c r="L525" i="1" s="1"/>
  <c r="A526" i="1" a="1"/>
  <c r="A526" i="1" s="1"/>
  <c r="N526" i="1" s="1"/>
  <c r="C513" i="5" s="1"/>
  <c r="AD513" i="5" s="1"/>
  <c r="C526" i="1" a="1"/>
  <c r="C526" i="1" s="1"/>
  <c r="D526" i="1" a="1"/>
  <c r="D526" i="1" s="1"/>
  <c r="E526" i="1" a="1"/>
  <c r="E526" i="1" s="1"/>
  <c r="F526" i="1" a="1"/>
  <c r="F526" i="1" s="1"/>
  <c r="G526" i="1" a="1"/>
  <c r="G526" i="1" s="1"/>
  <c r="H526" i="1" a="1"/>
  <c r="H526" i="1" s="1"/>
  <c r="I526" i="1" a="1"/>
  <c r="I526" i="1" s="1"/>
  <c r="J526" i="1" a="1"/>
  <c r="J526" i="1" s="1"/>
  <c r="K526" i="1" a="1"/>
  <c r="K526" i="1" s="1"/>
  <c r="L526" i="1" a="1"/>
  <c r="L526" i="1" s="1"/>
  <c r="A527" i="1" a="1"/>
  <c r="A527" i="1" s="1"/>
  <c r="N527" i="1" s="1"/>
  <c r="C514" i="5" s="1"/>
  <c r="AD514" i="5" s="1"/>
  <c r="C527" i="1" a="1"/>
  <c r="C527" i="1" s="1"/>
  <c r="D527" i="1" a="1"/>
  <c r="D527" i="1" s="1"/>
  <c r="E527" i="1" a="1"/>
  <c r="E527" i="1" s="1"/>
  <c r="F527" i="1" a="1"/>
  <c r="F527" i="1" s="1"/>
  <c r="G527" i="1" a="1"/>
  <c r="G527" i="1" s="1"/>
  <c r="H527" i="1" a="1"/>
  <c r="H527" i="1" s="1"/>
  <c r="I527" i="1" a="1"/>
  <c r="I527" i="1" s="1"/>
  <c r="J527" i="1" a="1"/>
  <c r="J527" i="1" s="1"/>
  <c r="K527" i="1" a="1"/>
  <c r="K527" i="1" s="1"/>
  <c r="L527" i="1" a="1"/>
  <c r="L527" i="1" s="1"/>
  <c r="A528" i="1" a="1"/>
  <c r="A528" i="1" s="1"/>
  <c r="N528" i="1" s="1"/>
  <c r="C515" i="5" s="1"/>
  <c r="AD515" i="5" s="1"/>
  <c r="C528" i="1" a="1"/>
  <c r="C528" i="1" s="1"/>
  <c r="D528" i="1" a="1"/>
  <c r="D528" i="1" s="1"/>
  <c r="E528" i="1" a="1"/>
  <c r="E528" i="1" s="1"/>
  <c r="F528" i="1" a="1"/>
  <c r="F528" i="1" s="1"/>
  <c r="G528" i="1" a="1"/>
  <c r="G528" i="1" s="1"/>
  <c r="H528" i="1" a="1"/>
  <c r="H528" i="1" s="1"/>
  <c r="I528" i="1" a="1"/>
  <c r="I528" i="1" s="1"/>
  <c r="J528" i="1" a="1"/>
  <c r="J528" i="1" s="1"/>
  <c r="K528" i="1" a="1"/>
  <c r="K528" i="1" s="1"/>
  <c r="L528" i="1" a="1"/>
  <c r="L528" i="1" s="1"/>
  <c r="A529" i="1" a="1"/>
  <c r="A529" i="1" s="1"/>
  <c r="N529" i="1" s="1"/>
  <c r="C516" i="5" s="1"/>
  <c r="AD516" i="5" s="1"/>
  <c r="C529" i="1" a="1"/>
  <c r="C529" i="1" s="1"/>
  <c r="D529" i="1" a="1"/>
  <c r="D529" i="1" s="1"/>
  <c r="E529" i="1" a="1"/>
  <c r="E529" i="1" s="1"/>
  <c r="F529" i="1" a="1"/>
  <c r="F529" i="1" s="1"/>
  <c r="G529" i="1" a="1"/>
  <c r="G529" i="1" s="1"/>
  <c r="H529" i="1" a="1"/>
  <c r="H529" i="1" s="1"/>
  <c r="I529" i="1" a="1"/>
  <c r="I529" i="1" s="1"/>
  <c r="J529" i="1" a="1"/>
  <c r="J529" i="1" s="1"/>
  <c r="K529" i="1" a="1"/>
  <c r="K529" i="1" s="1"/>
  <c r="L529" i="1" a="1"/>
  <c r="L529" i="1" s="1"/>
  <c r="A530" i="1" a="1"/>
  <c r="A530" i="1" s="1"/>
  <c r="N530" i="1" s="1"/>
  <c r="C517" i="5" s="1"/>
  <c r="AD517" i="5" s="1"/>
  <c r="C530" i="1" a="1"/>
  <c r="C530" i="1" s="1"/>
  <c r="D530" i="1" a="1"/>
  <c r="D530" i="1" s="1"/>
  <c r="E530" i="1" a="1"/>
  <c r="E530" i="1" s="1"/>
  <c r="F530" i="1" a="1"/>
  <c r="F530" i="1" s="1"/>
  <c r="G530" i="1" a="1"/>
  <c r="G530" i="1" s="1"/>
  <c r="H530" i="1" a="1"/>
  <c r="H530" i="1" s="1"/>
  <c r="I530" i="1" a="1"/>
  <c r="I530" i="1" s="1"/>
  <c r="J530" i="1" a="1"/>
  <c r="J530" i="1" s="1"/>
  <c r="K530" i="1" a="1"/>
  <c r="K530" i="1" s="1"/>
  <c r="L530" i="1" a="1"/>
  <c r="L530" i="1" s="1"/>
  <c r="A531" i="1" a="1"/>
  <c r="A531" i="1" s="1"/>
  <c r="N531" i="1" s="1"/>
  <c r="C518" i="5" s="1"/>
  <c r="AD518" i="5" s="1"/>
  <c r="C531" i="1" a="1"/>
  <c r="C531" i="1" s="1"/>
  <c r="D531" i="1" a="1"/>
  <c r="D531" i="1" s="1"/>
  <c r="E531" i="1" a="1"/>
  <c r="E531" i="1" s="1"/>
  <c r="F531" i="1" a="1"/>
  <c r="F531" i="1" s="1"/>
  <c r="G531" i="1" a="1"/>
  <c r="G531" i="1" s="1"/>
  <c r="H531" i="1" a="1"/>
  <c r="H531" i="1" s="1"/>
  <c r="I531" i="1" a="1"/>
  <c r="I531" i="1" s="1"/>
  <c r="J531" i="1" a="1"/>
  <c r="J531" i="1" s="1"/>
  <c r="K531" i="1" a="1"/>
  <c r="K531" i="1" s="1"/>
  <c r="L531" i="1" a="1"/>
  <c r="L531" i="1" s="1"/>
  <c r="A532" i="1" a="1"/>
  <c r="A532" i="1" s="1"/>
  <c r="N532" i="1" s="1"/>
  <c r="C519" i="5" s="1"/>
  <c r="AD519" i="5" s="1"/>
  <c r="C532" i="1" a="1"/>
  <c r="C532" i="1" s="1"/>
  <c r="D532" i="1" a="1"/>
  <c r="D532" i="1" s="1"/>
  <c r="E532" i="1" a="1"/>
  <c r="E532" i="1" s="1"/>
  <c r="F532" i="1" a="1"/>
  <c r="F532" i="1" s="1"/>
  <c r="G532" i="1" a="1"/>
  <c r="G532" i="1" s="1"/>
  <c r="H532" i="1" a="1"/>
  <c r="H532" i="1" s="1"/>
  <c r="I532" i="1" a="1"/>
  <c r="I532" i="1" s="1"/>
  <c r="J532" i="1" a="1"/>
  <c r="J532" i="1" s="1"/>
  <c r="K532" i="1" a="1"/>
  <c r="K532" i="1" s="1"/>
  <c r="L532" i="1" a="1"/>
  <c r="L532" i="1" s="1"/>
  <c r="A533" i="1" a="1"/>
  <c r="A533" i="1" s="1"/>
  <c r="N533" i="1" s="1"/>
  <c r="C520" i="5" s="1"/>
  <c r="AD520" i="5" s="1"/>
  <c r="C533" i="1" a="1"/>
  <c r="C533" i="1" s="1"/>
  <c r="D533" i="1" a="1"/>
  <c r="D533" i="1" s="1"/>
  <c r="E533" i="1" a="1"/>
  <c r="E533" i="1" s="1"/>
  <c r="F533" i="1" a="1"/>
  <c r="F533" i="1" s="1"/>
  <c r="G533" i="1" a="1"/>
  <c r="G533" i="1" s="1"/>
  <c r="H533" i="1" a="1"/>
  <c r="H533" i="1" s="1"/>
  <c r="I533" i="1" a="1"/>
  <c r="I533" i="1" s="1"/>
  <c r="J533" i="1" a="1"/>
  <c r="J533" i="1" s="1"/>
  <c r="K533" i="1" a="1"/>
  <c r="K533" i="1" s="1"/>
  <c r="L533" i="1" a="1"/>
  <c r="L533" i="1" s="1"/>
  <c r="A534" i="1" a="1"/>
  <c r="A534" i="1" s="1"/>
  <c r="N534" i="1" s="1"/>
  <c r="C521" i="5" s="1"/>
  <c r="AD521" i="5" s="1"/>
  <c r="C534" i="1" a="1"/>
  <c r="C534" i="1" s="1"/>
  <c r="D534" i="1" a="1"/>
  <c r="D534" i="1" s="1"/>
  <c r="E534" i="1" a="1"/>
  <c r="E534" i="1" s="1"/>
  <c r="F534" i="1" a="1"/>
  <c r="F534" i="1" s="1"/>
  <c r="G534" i="1" a="1"/>
  <c r="G534" i="1" s="1"/>
  <c r="H534" i="1" a="1"/>
  <c r="H534" i="1" s="1"/>
  <c r="I534" i="1" a="1"/>
  <c r="I534" i="1" s="1"/>
  <c r="J534" i="1" a="1"/>
  <c r="J534" i="1" s="1"/>
  <c r="K534" i="1" a="1"/>
  <c r="K534" i="1" s="1"/>
  <c r="L534" i="1" a="1"/>
  <c r="L534" i="1" s="1"/>
  <c r="A535" i="1" a="1"/>
  <c r="A535" i="1" s="1"/>
  <c r="N535" i="1" s="1"/>
  <c r="C522" i="5" s="1"/>
  <c r="AD522" i="5" s="1"/>
  <c r="C535" i="1" a="1"/>
  <c r="C535" i="1" s="1"/>
  <c r="D535" i="1" a="1"/>
  <c r="D535" i="1" s="1"/>
  <c r="E535" i="1" a="1"/>
  <c r="E535" i="1" s="1"/>
  <c r="F535" i="1" a="1"/>
  <c r="F535" i="1" s="1"/>
  <c r="G535" i="1" a="1"/>
  <c r="G535" i="1" s="1"/>
  <c r="H535" i="1" a="1"/>
  <c r="H535" i="1" s="1"/>
  <c r="I535" i="1" a="1"/>
  <c r="I535" i="1" s="1"/>
  <c r="J535" i="1" a="1"/>
  <c r="J535" i="1" s="1"/>
  <c r="K535" i="1" a="1"/>
  <c r="K535" i="1" s="1"/>
  <c r="L535" i="1" a="1"/>
  <c r="L535" i="1" s="1"/>
  <c r="A536" i="1" a="1"/>
  <c r="A536" i="1" s="1"/>
  <c r="N536" i="1" s="1"/>
  <c r="C523" i="5" s="1"/>
  <c r="AD523" i="5" s="1"/>
  <c r="C536" i="1" a="1"/>
  <c r="C536" i="1" s="1"/>
  <c r="D536" i="1" a="1"/>
  <c r="D536" i="1" s="1"/>
  <c r="E536" i="1" a="1"/>
  <c r="E536" i="1" s="1"/>
  <c r="F536" i="1" a="1"/>
  <c r="F536" i="1" s="1"/>
  <c r="G536" i="1" a="1"/>
  <c r="G536" i="1" s="1"/>
  <c r="H536" i="1" a="1"/>
  <c r="H536" i="1" s="1"/>
  <c r="I536" i="1" a="1"/>
  <c r="I536" i="1" s="1"/>
  <c r="J536" i="1" a="1"/>
  <c r="J536" i="1" s="1"/>
  <c r="K536" i="1" a="1"/>
  <c r="K536" i="1" s="1"/>
  <c r="L536" i="1" a="1"/>
  <c r="L536" i="1" s="1"/>
  <c r="A537" i="1" a="1"/>
  <c r="A537" i="1" s="1"/>
  <c r="N537" i="1" s="1"/>
  <c r="C524" i="5" s="1"/>
  <c r="AD524" i="5" s="1"/>
  <c r="C537" i="1" a="1"/>
  <c r="C537" i="1" s="1"/>
  <c r="D537" i="1" a="1"/>
  <c r="D537" i="1" s="1"/>
  <c r="E537" i="1" a="1"/>
  <c r="E537" i="1" s="1"/>
  <c r="F537" i="1" a="1"/>
  <c r="F537" i="1" s="1"/>
  <c r="G537" i="1" a="1"/>
  <c r="G537" i="1" s="1"/>
  <c r="H537" i="1" a="1"/>
  <c r="H537" i="1" s="1"/>
  <c r="I537" i="1" a="1"/>
  <c r="I537" i="1" s="1"/>
  <c r="J537" i="1" a="1"/>
  <c r="J537" i="1" s="1"/>
  <c r="K537" i="1" a="1"/>
  <c r="K537" i="1" s="1"/>
  <c r="L537" i="1" a="1"/>
  <c r="L537" i="1" s="1"/>
  <c r="A538" i="1" a="1"/>
  <c r="A538" i="1" s="1"/>
  <c r="N538" i="1" s="1"/>
  <c r="C525" i="5" s="1"/>
  <c r="AD525" i="5" s="1"/>
  <c r="C538" i="1" a="1"/>
  <c r="C538" i="1" s="1"/>
  <c r="D538" i="1" a="1"/>
  <c r="D538" i="1" s="1"/>
  <c r="E538" i="1" a="1"/>
  <c r="E538" i="1" s="1"/>
  <c r="F538" i="1" a="1"/>
  <c r="F538" i="1" s="1"/>
  <c r="G538" i="1" a="1"/>
  <c r="G538" i="1" s="1"/>
  <c r="H538" i="1" a="1"/>
  <c r="H538" i="1" s="1"/>
  <c r="I538" i="1" a="1"/>
  <c r="I538" i="1" s="1"/>
  <c r="J538" i="1" a="1"/>
  <c r="J538" i="1" s="1"/>
  <c r="K538" i="1" a="1"/>
  <c r="K538" i="1" s="1"/>
  <c r="L538" i="1" a="1"/>
  <c r="L538" i="1" s="1"/>
  <c r="A539" i="1" a="1"/>
  <c r="A539" i="1" s="1"/>
  <c r="N539" i="1" s="1"/>
  <c r="C526" i="5" s="1"/>
  <c r="AD526" i="5" s="1"/>
  <c r="C539" i="1" a="1"/>
  <c r="C539" i="1" s="1"/>
  <c r="D539" i="1" a="1"/>
  <c r="D539" i="1" s="1"/>
  <c r="E539" i="1" a="1"/>
  <c r="E539" i="1" s="1"/>
  <c r="F539" i="1" a="1"/>
  <c r="F539" i="1" s="1"/>
  <c r="G539" i="1" a="1"/>
  <c r="G539" i="1" s="1"/>
  <c r="H539" i="1" a="1"/>
  <c r="H539" i="1" s="1"/>
  <c r="I539" i="1" a="1"/>
  <c r="I539" i="1" s="1"/>
  <c r="J539" i="1" a="1"/>
  <c r="J539" i="1" s="1"/>
  <c r="K539" i="1" a="1"/>
  <c r="K539" i="1" s="1"/>
  <c r="L539" i="1" a="1"/>
  <c r="L539" i="1" s="1"/>
  <c r="A540" i="1" a="1"/>
  <c r="A540" i="1" s="1"/>
  <c r="N540" i="1" s="1"/>
  <c r="C527" i="5" s="1"/>
  <c r="AD527" i="5" s="1"/>
  <c r="C540" i="1" a="1"/>
  <c r="C540" i="1" s="1"/>
  <c r="D540" i="1" a="1"/>
  <c r="D540" i="1" s="1"/>
  <c r="E540" i="1" a="1"/>
  <c r="E540" i="1" s="1"/>
  <c r="F540" i="1" a="1"/>
  <c r="F540" i="1" s="1"/>
  <c r="G540" i="1" a="1"/>
  <c r="G540" i="1" s="1"/>
  <c r="H540" i="1" a="1"/>
  <c r="H540" i="1" s="1"/>
  <c r="I540" i="1" a="1"/>
  <c r="I540" i="1" s="1"/>
  <c r="J540" i="1" a="1"/>
  <c r="J540" i="1" s="1"/>
  <c r="K540" i="1" a="1"/>
  <c r="K540" i="1" s="1"/>
  <c r="L540" i="1" a="1"/>
  <c r="L540" i="1" s="1"/>
  <c r="A541" i="1" a="1"/>
  <c r="A541" i="1" s="1"/>
  <c r="N541" i="1" s="1"/>
  <c r="C528" i="5" s="1"/>
  <c r="AD528" i="5" s="1"/>
  <c r="C541" i="1" a="1"/>
  <c r="C541" i="1" s="1"/>
  <c r="D541" i="1" a="1"/>
  <c r="D541" i="1" s="1"/>
  <c r="E541" i="1" a="1"/>
  <c r="E541" i="1" s="1"/>
  <c r="F541" i="1" a="1"/>
  <c r="F541" i="1" s="1"/>
  <c r="G541" i="1" a="1"/>
  <c r="G541" i="1" s="1"/>
  <c r="H541" i="1" a="1"/>
  <c r="H541" i="1" s="1"/>
  <c r="I541" i="1" a="1"/>
  <c r="I541" i="1" s="1"/>
  <c r="J541" i="1" a="1"/>
  <c r="J541" i="1" s="1"/>
  <c r="K541" i="1" a="1"/>
  <c r="K541" i="1" s="1"/>
  <c r="L541" i="1" a="1"/>
  <c r="L541" i="1" s="1"/>
  <c r="A542" i="1" a="1"/>
  <c r="A542" i="1" s="1"/>
  <c r="N542" i="1" s="1"/>
  <c r="C529" i="5" s="1"/>
  <c r="AD529" i="5" s="1"/>
  <c r="C542" i="1" a="1"/>
  <c r="C542" i="1" s="1"/>
  <c r="D542" i="1" a="1"/>
  <c r="D542" i="1" s="1"/>
  <c r="E542" i="1" a="1"/>
  <c r="E542" i="1" s="1"/>
  <c r="F542" i="1" a="1"/>
  <c r="F542" i="1" s="1"/>
  <c r="G542" i="1" a="1"/>
  <c r="G542" i="1" s="1"/>
  <c r="H542" i="1" a="1"/>
  <c r="H542" i="1" s="1"/>
  <c r="I542" i="1" a="1"/>
  <c r="I542" i="1" s="1"/>
  <c r="J542" i="1" a="1"/>
  <c r="J542" i="1" s="1"/>
  <c r="K542" i="1" a="1"/>
  <c r="K542" i="1" s="1"/>
  <c r="L542" i="1" a="1"/>
  <c r="L542" i="1" s="1"/>
  <c r="A543" i="1" a="1"/>
  <c r="A543" i="1" s="1"/>
  <c r="N543" i="1" s="1"/>
  <c r="C530" i="5" s="1"/>
  <c r="AD530" i="5" s="1"/>
  <c r="C543" i="1" a="1"/>
  <c r="C543" i="1" s="1"/>
  <c r="D543" i="1" a="1"/>
  <c r="D543" i="1" s="1"/>
  <c r="E543" i="1" a="1"/>
  <c r="E543" i="1" s="1"/>
  <c r="F543" i="1" a="1"/>
  <c r="F543" i="1" s="1"/>
  <c r="G543" i="1" a="1"/>
  <c r="G543" i="1" s="1"/>
  <c r="H543" i="1" a="1"/>
  <c r="H543" i="1" s="1"/>
  <c r="I543" i="1" a="1"/>
  <c r="I543" i="1" s="1"/>
  <c r="J543" i="1" a="1"/>
  <c r="J543" i="1" s="1"/>
  <c r="K543" i="1" a="1"/>
  <c r="K543" i="1" s="1"/>
  <c r="L543" i="1" a="1"/>
  <c r="L543" i="1" s="1"/>
  <c r="A544" i="1" a="1"/>
  <c r="A544" i="1" s="1"/>
  <c r="N544" i="1" s="1"/>
  <c r="C531" i="5" s="1"/>
  <c r="AD531" i="5" s="1"/>
  <c r="C544" i="1" a="1"/>
  <c r="C544" i="1" s="1"/>
  <c r="D544" i="1" a="1"/>
  <c r="D544" i="1" s="1"/>
  <c r="E544" i="1" a="1"/>
  <c r="E544" i="1" s="1"/>
  <c r="F544" i="1" a="1"/>
  <c r="F544" i="1" s="1"/>
  <c r="G544" i="1" a="1"/>
  <c r="G544" i="1" s="1"/>
  <c r="H544" i="1" a="1"/>
  <c r="H544" i="1" s="1"/>
  <c r="I544" i="1" a="1"/>
  <c r="I544" i="1" s="1"/>
  <c r="J544" i="1" a="1"/>
  <c r="J544" i="1" s="1"/>
  <c r="K544" i="1" a="1"/>
  <c r="K544" i="1" s="1"/>
  <c r="L544" i="1" a="1"/>
  <c r="L544" i="1" s="1"/>
  <c r="A545" i="1" a="1"/>
  <c r="A545" i="1" s="1"/>
  <c r="N545" i="1" s="1"/>
  <c r="C532" i="5" s="1"/>
  <c r="AD532" i="5" s="1"/>
  <c r="C545" i="1" a="1"/>
  <c r="C545" i="1" s="1"/>
  <c r="D545" i="1" a="1"/>
  <c r="D545" i="1" s="1"/>
  <c r="E545" i="1" a="1"/>
  <c r="E545" i="1" s="1"/>
  <c r="F545" i="1" a="1"/>
  <c r="F545" i="1" s="1"/>
  <c r="G545" i="1" a="1"/>
  <c r="G545" i="1" s="1"/>
  <c r="H545" i="1" a="1"/>
  <c r="H545" i="1" s="1"/>
  <c r="I545" i="1" a="1"/>
  <c r="I545" i="1" s="1"/>
  <c r="J545" i="1" a="1"/>
  <c r="J545" i="1" s="1"/>
  <c r="K545" i="1" a="1"/>
  <c r="K545" i="1" s="1"/>
  <c r="L545" i="1" a="1"/>
  <c r="L545" i="1" s="1"/>
  <c r="A546" i="1" a="1"/>
  <c r="A546" i="1" s="1"/>
  <c r="N546" i="1" s="1"/>
  <c r="C533" i="5" s="1"/>
  <c r="AD533" i="5" s="1"/>
  <c r="C546" i="1" a="1"/>
  <c r="C546" i="1" s="1"/>
  <c r="D546" i="1" a="1"/>
  <c r="D546" i="1" s="1"/>
  <c r="E546" i="1" a="1"/>
  <c r="E546" i="1" s="1"/>
  <c r="F546" i="1" a="1"/>
  <c r="F546" i="1" s="1"/>
  <c r="G546" i="1" a="1"/>
  <c r="G546" i="1" s="1"/>
  <c r="H546" i="1" a="1"/>
  <c r="H546" i="1" s="1"/>
  <c r="I546" i="1" a="1"/>
  <c r="I546" i="1" s="1"/>
  <c r="J546" i="1" a="1"/>
  <c r="J546" i="1" s="1"/>
  <c r="K546" i="1" a="1"/>
  <c r="K546" i="1" s="1"/>
  <c r="L546" i="1" a="1"/>
  <c r="L546" i="1" s="1"/>
  <c r="A547" i="1" a="1"/>
  <c r="A547" i="1" s="1"/>
  <c r="N547" i="1" s="1"/>
  <c r="C534" i="5" s="1"/>
  <c r="AD534" i="5" s="1"/>
  <c r="C547" i="1" a="1"/>
  <c r="C547" i="1" s="1"/>
  <c r="D547" i="1" a="1"/>
  <c r="D547" i="1" s="1"/>
  <c r="E547" i="1" a="1"/>
  <c r="E547" i="1" s="1"/>
  <c r="F547" i="1" a="1"/>
  <c r="F547" i="1" s="1"/>
  <c r="G547" i="1" a="1"/>
  <c r="G547" i="1" s="1"/>
  <c r="H547" i="1" a="1"/>
  <c r="H547" i="1" s="1"/>
  <c r="I547" i="1" a="1"/>
  <c r="I547" i="1" s="1"/>
  <c r="J547" i="1" a="1"/>
  <c r="J547" i="1" s="1"/>
  <c r="K547" i="1" a="1"/>
  <c r="K547" i="1" s="1"/>
  <c r="L547" i="1" a="1"/>
  <c r="L547" i="1" s="1"/>
  <c r="A548" i="1" a="1"/>
  <c r="A548" i="1" s="1"/>
  <c r="N548" i="1" s="1"/>
  <c r="C535" i="5" s="1"/>
  <c r="AD535" i="5" s="1"/>
  <c r="C548" i="1" a="1"/>
  <c r="C548" i="1" s="1"/>
  <c r="D548" i="1" a="1"/>
  <c r="D548" i="1" s="1"/>
  <c r="E548" i="1" a="1"/>
  <c r="E548" i="1" s="1"/>
  <c r="F548" i="1" a="1"/>
  <c r="F548" i="1" s="1"/>
  <c r="G548" i="1" a="1"/>
  <c r="G548" i="1" s="1"/>
  <c r="H548" i="1" a="1"/>
  <c r="H548" i="1" s="1"/>
  <c r="I548" i="1" a="1"/>
  <c r="I548" i="1" s="1"/>
  <c r="J548" i="1" a="1"/>
  <c r="J548" i="1" s="1"/>
  <c r="K548" i="1" a="1"/>
  <c r="K548" i="1" s="1"/>
  <c r="L548" i="1" a="1"/>
  <c r="L548" i="1" s="1"/>
  <c r="A549" i="1" a="1"/>
  <c r="A549" i="1" s="1"/>
  <c r="N549" i="1" s="1"/>
  <c r="C536" i="5" s="1"/>
  <c r="AD536" i="5" s="1"/>
  <c r="C549" i="1" a="1"/>
  <c r="C549" i="1" s="1"/>
  <c r="D549" i="1" a="1"/>
  <c r="D549" i="1" s="1"/>
  <c r="E549" i="1" a="1"/>
  <c r="E549" i="1" s="1"/>
  <c r="F549" i="1" a="1"/>
  <c r="F549" i="1" s="1"/>
  <c r="G549" i="1" a="1"/>
  <c r="G549" i="1" s="1"/>
  <c r="H549" i="1" a="1"/>
  <c r="H549" i="1" s="1"/>
  <c r="I549" i="1" a="1"/>
  <c r="I549" i="1" s="1"/>
  <c r="J549" i="1" a="1"/>
  <c r="J549" i="1" s="1"/>
  <c r="K549" i="1" a="1"/>
  <c r="K549" i="1" s="1"/>
  <c r="L549" i="1" a="1"/>
  <c r="L549" i="1" s="1"/>
  <c r="A550" i="1" a="1"/>
  <c r="A550" i="1" s="1"/>
  <c r="N550" i="1" s="1"/>
  <c r="C537" i="5" s="1"/>
  <c r="AD537" i="5" s="1"/>
  <c r="C550" i="1" a="1"/>
  <c r="C550" i="1" s="1"/>
  <c r="D550" i="1" a="1"/>
  <c r="D550" i="1" s="1"/>
  <c r="E550" i="1" a="1"/>
  <c r="E550" i="1" s="1"/>
  <c r="F550" i="1" a="1"/>
  <c r="F550" i="1" s="1"/>
  <c r="G550" i="1" a="1"/>
  <c r="G550" i="1" s="1"/>
  <c r="H550" i="1" a="1"/>
  <c r="H550" i="1" s="1"/>
  <c r="I550" i="1" a="1"/>
  <c r="I550" i="1" s="1"/>
  <c r="J550" i="1" a="1"/>
  <c r="J550" i="1" s="1"/>
  <c r="K550" i="1" a="1"/>
  <c r="K550" i="1" s="1"/>
  <c r="L550" i="1" a="1"/>
  <c r="L550" i="1" s="1"/>
  <c r="A551" i="1" a="1"/>
  <c r="A551" i="1" s="1"/>
  <c r="N551" i="1" s="1"/>
  <c r="C538" i="5" s="1"/>
  <c r="AD538" i="5" s="1"/>
  <c r="C551" i="1" a="1"/>
  <c r="C551" i="1" s="1"/>
  <c r="D551" i="1" a="1"/>
  <c r="D551" i="1" s="1"/>
  <c r="E551" i="1" a="1"/>
  <c r="E551" i="1" s="1"/>
  <c r="F551" i="1" a="1"/>
  <c r="F551" i="1" s="1"/>
  <c r="G551" i="1" a="1"/>
  <c r="G551" i="1" s="1"/>
  <c r="H551" i="1" a="1"/>
  <c r="H551" i="1" s="1"/>
  <c r="I551" i="1" a="1"/>
  <c r="I551" i="1" s="1"/>
  <c r="J551" i="1" a="1"/>
  <c r="J551" i="1" s="1"/>
  <c r="K551" i="1" a="1"/>
  <c r="K551" i="1" s="1"/>
  <c r="L551" i="1" a="1"/>
  <c r="L551" i="1" s="1"/>
  <c r="A552" i="1" a="1"/>
  <c r="A552" i="1" s="1"/>
  <c r="N552" i="1" s="1"/>
  <c r="C539" i="5" s="1"/>
  <c r="AD539" i="5" s="1"/>
  <c r="C552" i="1" a="1"/>
  <c r="C552" i="1" s="1"/>
  <c r="D552" i="1" a="1"/>
  <c r="D552" i="1" s="1"/>
  <c r="E552" i="1" a="1"/>
  <c r="E552" i="1" s="1"/>
  <c r="F552" i="1" a="1"/>
  <c r="F552" i="1" s="1"/>
  <c r="G552" i="1" a="1"/>
  <c r="G552" i="1" s="1"/>
  <c r="H552" i="1" a="1"/>
  <c r="H552" i="1" s="1"/>
  <c r="I552" i="1" a="1"/>
  <c r="I552" i="1" s="1"/>
  <c r="J552" i="1" a="1"/>
  <c r="J552" i="1" s="1"/>
  <c r="K552" i="1" a="1"/>
  <c r="K552" i="1" s="1"/>
  <c r="L552" i="1" a="1"/>
  <c r="L552" i="1" s="1"/>
  <c r="A553" i="1" a="1"/>
  <c r="A553" i="1" s="1"/>
  <c r="N553" i="1" s="1"/>
  <c r="C540" i="5" s="1"/>
  <c r="AD540" i="5" s="1"/>
  <c r="C553" i="1" a="1"/>
  <c r="C553" i="1" s="1"/>
  <c r="D553" i="1" a="1"/>
  <c r="D553" i="1" s="1"/>
  <c r="E553" i="1" a="1"/>
  <c r="E553" i="1" s="1"/>
  <c r="F553" i="1" a="1"/>
  <c r="F553" i="1" s="1"/>
  <c r="G553" i="1" a="1"/>
  <c r="G553" i="1" s="1"/>
  <c r="H553" i="1" a="1"/>
  <c r="H553" i="1" s="1"/>
  <c r="I553" i="1" a="1"/>
  <c r="I553" i="1" s="1"/>
  <c r="J553" i="1" a="1"/>
  <c r="J553" i="1" s="1"/>
  <c r="K553" i="1" a="1"/>
  <c r="K553" i="1" s="1"/>
  <c r="L553" i="1" a="1"/>
  <c r="L553" i="1" s="1"/>
  <c r="A554" i="1" a="1"/>
  <c r="A554" i="1" s="1"/>
  <c r="N554" i="1" s="1"/>
  <c r="C541" i="5" s="1"/>
  <c r="AD541" i="5" s="1"/>
  <c r="C554" i="1" a="1"/>
  <c r="C554" i="1" s="1"/>
  <c r="D554" i="1" a="1"/>
  <c r="D554" i="1" s="1"/>
  <c r="E554" i="1" a="1"/>
  <c r="E554" i="1" s="1"/>
  <c r="F554" i="1" a="1"/>
  <c r="F554" i="1" s="1"/>
  <c r="G554" i="1" a="1"/>
  <c r="G554" i="1" s="1"/>
  <c r="H554" i="1" a="1"/>
  <c r="H554" i="1" s="1"/>
  <c r="I554" i="1" a="1"/>
  <c r="I554" i="1" s="1"/>
  <c r="J554" i="1" a="1"/>
  <c r="J554" i="1" s="1"/>
  <c r="K554" i="1" a="1"/>
  <c r="K554" i="1" s="1"/>
  <c r="L554" i="1" a="1"/>
  <c r="L554" i="1" s="1"/>
  <c r="A555" i="1" a="1"/>
  <c r="A555" i="1" s="1"/>
  <c r="N555" i="1" s="1"/>
  <c r="C542" i="5" s="1"/>
  <c r="AD542" i="5" s="1"/>
  <c r="C555" i="1" a="1"/>
  <c r="C555" i="1" s="1"/>
  <c r="D555" i="1" a="1"/>
  <c r="D555" i="1" s="1"/>
  <c r="E555" i="1" a="1"/>
  <c r="E555" i="1" s="1"/>
  <c r="F555" i="1" a="1"/>
  <c r="F555" i="1" s="1"/>
  <c r="G555" i="1" a="1"/>
  <c r="G555" i="1" s="1"/>
  <c r="H555" i="1" a="1"/>
  <c r="H555" i="1" s="1"/>
  <c r="I555" i="1" a="1"/>
  <c r="I555" i="1" s="1"/>
  <c r="J555" i="1" a="1"/>
  <c r="J555" i="1" s="1"/>
  <c r="K555" i="1" a="1"/>
  <c r="K555" i="1" s="1"/>
  <c r="L555" i="1" a="1"/>
  <c r="L555" i="1" s="1"/>
  <c r="A556" i="1" a="1"/>
  <c r="A556" i="1" s="1"/>
  <c r="N556" i="1" s="1"/>
  <c r="C543" i="5" s="1"/>
  <c r="AD543" i="5" s="1"/>
  <c r="C556" i="1" a="1"/>
  <c r="C556" i="1" s="1"/>
  <c r="D556" i="1" a="1"/>
  <c r="D556" i="1" s="1"/>
  <c r="E556" i="1" a="1"/>
  <c r="E556" i="1" s="1"/>
  <c r="F556" i="1" a="1"/>
  <c r="F556" i="1" s="1"/>
  <c r="G556" i="1" a="1"/>
  <c r="G556" i="1" s="1"/>
  <c r="H556" i="1" a="1"/>
  <c r="H556" i="1" s="1"/>
  <c r="I556" i="1" a="1"/>
  <c r="I556" i="1" s="1"/>
  <c r="J556" i="1" a="1"/>
  <c r="J556" i="1" s="1"/>
  <c r="K556" i="1" a="1"/>
  <c r="K556" i="1" s="1"/>
  <c r="L556" i="1" a="1"/>
  <c r="L556" i="1" s="1"/>
  <c r="A557" i="1" a="1"/>
  <c r="A557" i="1" s="1"/>
  <c r="N557" i="1" s="1"/>
  <c r="C544" i="5" s="1"/>
  <c r="AD544" i="5" s="1"/>
  <c r="C557" i="1" a="1"/>
  <c r="C557" i="1" s="1"/>
  <c r="D557" i="1" a="1"/>
  <c r="D557" i="1" s="1"/>
  <c r="E557" i="1" a="1"/>
  <c r="E557" i="1" s="1"/>
  <c r="F557" i="1" a="1"/>
  <c r="F557" i="1" s="1"/>
  <c r="G557" i="1" a="1"/>
  <c r="G557" i="1" s="1"/>
  <c r="H557" i="1" a="1"/>
  <c r="H557" i="1" s="1"/>
  <c r="I557" i="1" a="1"/>
  <c r="I557" i="1" s="1"/>
  <c r="J557" i="1" a="1"/>
  <c r="J557" i="1" s="1"/>
  <c r="K557" i="1" a="1"/>
  <c r="K557" i="1" s="1"/>
  <c r="L557" i="1" a="1"/>
  <c r="L557" i="1" s="1"/>
  <c r="A558" i="1" a="1"/>
  <c r="A558" i="1" s="1"/>
  <c r="N558" i="1" s="1"/>
  <c r="C545" i="5" s="1"/>
  <c r="AD545" i="5" s="1"/>
  <c r="C558" i="1" a="1"/>
  <c r="C558" i="1" s="1"/>
  <c r="D558" i="1" a="1"/>
  <c r="D558" i="1" s="1"/>
  <c r="E558" i="1" a="1"/>
  <c r="E558" i="1" s="1"/>
  <c r="F558" i="1" a="1"/>
  <c r="F558" i="1" s="1"/>
  <c r="G558" i="1" a="1"/>
  <c r="G558" i="1" s="1"/>
  <c r="H558" i="1" a="1"/>
  <c r="H558" i="1" s="1"/>
  <c r="I558" i="1" a="1"/>
  <c r="I558" i="1" s="1"/>
  <c r="J558" i="1" a="1"/>
  <c r="J558" i="1" s="1"/>
  <c r="K558" i="1" a="1"/>
  <c r="K558" i="1" s="1"/>
  <c r="L558" i="1" a="1"/>
  <c r="L558" i="1" s="1"/>
  <c r="A559" i="1" a="1"/>
  <c r="A559" i="1" s="1"/>
  <c r="N559" i="1" s="1"/>
  <c r="C546" i="5" s="1"/>
  <c r="AD546" i="5" s="1"/>
  <c r="C559" i="1" a="1"/>
  <c r="C559" i="1" s="1"/>
  <c r="D559" i="1" a="1"/>
  <c r="D559" i="1" s="1"/>
  <c r="E559" i="1" a="1"/>
  <c r="E559" i="1" s="1"/>
  <c r="F559" i="1" a="1"/>
  <c r="F559" i="1" s="1"/>
  <c r="G559" i="1" a="1"/>
  <c r="G559" i="1" s="1"/>
  <c r="H559" i="1" a="1"/>
  <c r="H559" i="1" s="1"/>
  <c r="I559" i="1" a="1"/>
  <c r="I559" i="1" s="1"/>
  <c r="J559" i="1" a="1"/>
  <c r="J559" i="1" s="1"/>
  <c r="K559" i="1" a="1"/>
  <c r="K559" i="1" s="1"/>
  <c r="L559" i="1" a="1"/>
  <c r="L559" i="1" s="1"/>
  <c r="A560" i="1" a="1"/>
  <c r="A560" i="1" s="1"/>
  <c r="N560" i="1" s="1"/>
  <c r="C547" i="5" s="1"/>
  <c r="AD547" i="5" s="1"/>
  <c r="C560" i="1" a="1"/>
  <c r="C560" i="1" s="1"/>
  <c r="D560" i="1" a="1"/>
  <c r="D560" i="1" s="1"/>
  <c r="E560" i="1" a="1"/>
  <c r="E560" i="1" s="1"/>
  <c r="F560" i="1" a="1"/>
  <c r="F560" i="1" s="1"/>
  <c r="G560" i="1" a="1"/>
  <c r="G560" i="1" s="1"/>
  <c r="H560" i="1" a="1"/>
  <c r="H560" i="1" s="1"/>
  <c r="I560" i="1" a="1"/>
  <c r="I560" i="1" s="1"/>
  <c r="J560" i="1" a="1"/>
  <c r="J560" i="1" s="1"/>
  <c r="K560" i="1" a="1"/>
  <c r="K560" i="1" s="1"/>
  <c r="L560" i="1" a="1"/>
  <c r="L560" i="1" s="1"/>
  <c r="A561" i="1" a="1"/>
  <c r="A561" i="1" s="1"/>
  <c r="N561" i="1" s="1"/>
  <c r="C548" i="5" s="1"/>
  <c r="AD548" i="5" s="1"/>
  <c r="C561" i="1" a="1"/>
  <c r="C561" i="1" s="1"/>
  <c r="D561" i="1" a="1"/>
  <c r="D561" i="1" s="1"/>
  <c r="E561" i="1" a="1"/>
  <c r="E561" i="1" s="1"/>
  <c r="F561" i="1" a="1"/>
  <c r="F561" i="1" s="1"/>
  <c r="G561" i="1" a="1"/>
  <c r="G561" i="1" s="1"/>
  <c r="H561" i="1" a="1"/>
  <c r="H561" i="1" s="1"/>
  <c r="I561" i="1" a="1"/>
  <c r="I561" i="1" s="1"/>
  <c r="J561" i="1" a="1"/>
  <c r="J561" i="1" s="1"/>
  <c r="K561" i="1" a="1"/>
  <c r="K561" i="1" s="1"/>
  <c r="L561" i="1" a="1"/>
  <c r="L561" i="1" s="1"/>
  <c r="A562" i="1" a="1"/>
  <c r="A562" i="1" s="1"/>
  <c r="N562" i="1" s="1"/>
  <c r="C549" i="5" s="1"/>
  <c r="AD549" i="5" s="1"/>
  <c r="C562" i="1" a="1"/>
  <c r="C562" i="1" s="1"/>
  <c r="D562" i="1" a="1"/>
  <c r="D562" i="1" s="1"/>
  <c r="E562" i="1" a="1"/>
  <c r="E562" i="1" s="1"/>
  <c r="F562" i="1" a="1"/>
  <c r="F562" i="1" s="1"/>
  <c r="G562" i="1" a="1"/>
  <c r="G562" i="1" s="1"/>
  <c r="H562" i="1" a="1"/>
  <c r="H562" i="1" s="1"/>
  <c r="I562" i="1" a="1"/>
  <c r="I562" i="1" s="1"/>
  <c r="J562" i="1" a="1"/>
  <c r="J562" i="1" s="1"/>
  <c r="K562" i="1" a="1"/>
  <c r="K562" i="1" s="1"/>
  <c r="L562" i="1" a="1"/>
  <c r="L562" i="1" s="1"/>
  <c r="A563" i="1" a="1"/>
  <c r="A563" i="1" s="1"/>
  <c r="N563" i="1" s="1"/>
  <c r="C550" i="5" s="1"/>
  <c r="AD550" i="5" s="1"/>
  <c r="C563" i="1" a="1"/>
  <c r="C563" i="1" s="1"/>
  <c r="D563" i="1" a="1"/>
  <c r="D563" i="1" s="1"/>
  <c r="E563" i="1" a="1"/>
  <c r="E563" i="1" s="1"/>
  <c r="F563" i="1" a="1"/>
  <c r="F563" i="1" s="1"/>
  <c r="G563" i="1" a="1"/>
  <c r="G563" i="1" s="1"/>
  <c r="H563" i="1" a="1"/>
  <c r="H563" i="1" s="1"/>
  <c r="I563" i="1" a="1"/>
  <c r="I563" i="1" s="1"/>
  <c r="J563" i="1" a="1"/>
  <c r="J563" i="1" s="1"/>
  <c r="K563" i="1" a="1"/>
  <c r="K563" i="1" s="1"/>
  <c r="L563" i="1" a="1"/>
  <c r="L563" i="1" s="1"/>
  <c r="A564" i="1" a="1"/>
  <c r="A564" i="1" s="1"/>
  <c r="N564" i="1" s="1"/>
  <c r="C551" i="5" s="1"/>
  <c r="AD551" i="5" s="1"/>
  <c r="C564" i="1" a="1"/>
  <c r="C564" i="1" s="1"/>
  <c r="D564" i="1" a="1"/>
  <c r="D564" i="1" s="1"/>
  <c r="E564" i="1" a="1"/>
  <c r="E564" i="1" s="1"/>
  <c r="F564" i="1" a="1"/>
  <c r="F564" i="1" s="1"/>
  <c r="G564" i="1" a="1"/>
  <c r="G564" i="1" s="1"/>
  <c r="H564" i="1" a="1"/>
  <c r="H564" i="1" s="1"/>
  <c r="I564" i="1" a="1"/>
  <c r="I564" i="1" s="1"/>
  <c r="J564" i="1" a="1"/>
  <c r="J564" i="1" s="1"/>
  <c r="K564" i="1" a="1"/>
  <c r="K564" i="1" s="1"/>
  <c r="L564" i="1" a="1"/>
  <c r="L564" i="1" s="1"/>
  <c r="A565" i="1" a="1"/>
  <c r="A565" i="1" s="1"/>
  <c r="N565" i="1" s="1"/>
  <c r="C552" i="5" s="1"/>
  <c r="AD552" i="5" s="1"/>
  <c r="C565" i="1" a="1"/>
  <c r="C565" i="1" s="1"/>
  <c r="D565" i="1" a="1"/>
  <c r="D565" i="1" s="1"/>
  <c r="E565" i="1" a="1"/>
  <c r="E565" i="1" s="1"/>
  <c r="F565" i="1" a="1"/>
  <c r="F565" i="1" s="1"/>
  <c r="G565" i="1" a="1"/>
  <c r="G565" i="1" s="1"/>
  <c r="H565" i="1" a="1"/>
  <c r="H565" i="1" s="1"/>
  <c r="I565" i="1" a="1"/>
  <c r="I565" i="1" s="1"/>
  <c r="J565" i="1" a="1"/>
  <c r="J565" i="1" s="1"/>
  <c r="K565" i="1" a="1"/>
  <c r="K565" i="1" s="1"/>
  <c r="L565" i="1" a="1"/>
  <c r="L565" i="1" s="1"/>
  <c r="A566" i="1" a="1"/>
  <c r="A566" i="1" s="1"/>
  <c r="N566" i="1" s="1"/>
  <c r="C553" i="5" s="1"/>
  <c r="AD553" i="5" s="1"/>
  <c r="C566" i="1" a="1"/>
  <c r="C566" i="1" s="1"/>
  <c r="D566" i="1" a="1"/>
  <c r="D566" i="1" s="1"/>
  <c r="E566" i="1" a="1"/>
  <c r="E566" i="1" s="1"/>
  <c r="F566" i="1" a="1"/>
  <c r="F566" i="1" s="1"/>
  <c r="G566" i="1" a="1"/>
  <c r="G566" i="1" s="1"/>
  <c r="H566" i="1" a="1"/>
  <c r="H566" i="1" s="1"/>
  <c r="I566" i="1" a="1"/>
  <c r="I566" i="1" s="1"/>
  <c r="J566" i="1" a="1"/>
  <c r="J566" i="1" s="1"/>
  <c r="K566" i="1" a="1"/>
  <c r="K566" i="1" s="1"/>
  <c r="L566" i="1" a="1"/>
  <c r="L566" i="1" s="1"/>
  <c r="A567" i="1" a="1"/>
  <c r="A567" i="1" s="1"/>
  <c r="N567" i="1" s="1"/>
  <c r="C554" i="5" s="1"/>
  <c r="AD554" i="5" s="1"/>
  <c r="C567" i="1" a="1"/>
  <c r="C567" i="1" s="1"/>
  <c r="D567" i="1" a="1"/>
  <c r="D567" i="1" s="1"/>
  <c r="E567" i="1" a="1"/>
  <c r="E567" i="1" s="1"/>
  <c r="F567" i="1" a="1"/>
  <c r="F567" i="1" s="1"/>
  <c r="G567" i="1" a="1"/>
  <c r="G567" i="1" s="1"/>
  <c r="H567" i="1" a="1"/>
  <c r="H567" i="1" s="1"/>
  <c r="I567" i="1" a="1"/>
  <c r="I567" i="1" s="1"/>
  <c r="J567" i="1" a="1"/>
  <c r="J567" i="1" s="1"/>
  <c r="K567" i="1" a="1"/>
  <c r="K567" i="1" s="1"/>
  <c r="L567" i="1" a="1"/>
  <c r="L567" i="1" s="1"/>
  <c r="A568" i="1" a="1"/>
  <c r="A568" i="1" s="1"/>
  <c r="N568" i="1" s="1"/>
  <c r="C555" i="5" s="1"/>
  <c r="AD555" i="5" s="1"/>
  <c r="C568" i="1" a="1"/>
  <c r="C568" i="1" s="1"/>
  <c r="D568" i="1" a="1"/>
  <c r="D568" i="1" s="1"/>
  <c r="E568" i="1" a="1"/>
  <c r="E568" i="1" s="1"/>
  <c r="F568" i="1" a="1"/>
  <c r="F568" i="1" s="1"/>
  <c r="G568" i="1" a="1"/>
  <c r="G568" i="1" s="1"/>
  <c r="H568" i="1" a="1"/>
  <c r="H568" i="1" s="1"/>
  <c r="I568" i="1" a="1"/>
  <c r="I568" i="1" s="1"/>
  <c r="J568" i="1" a="1"/>
  <c r="J568" i="1" s="1"/>
  <c r="K568" i="1" a="1"/>
  <c r="K568" i="1" s="1"/>
  <c r="L568" i="1" a="1"/>
  <c r="L568" i="1" s="1"/>
  <c r="A569" i="1" a="1"/>
  <c r="A569" i="1" s="1"/>
  <c r="N569" i="1" s="1"/>
  <c r="C556" i="5" s="1"/>
  <c r="AD556" i="5" s="1"/>
  <c r="C569" i="1" a="1"/>
  <c r="C569" i="1" s="1"/>
  <c r="D569" i="1" a="1"/>
  <c r="D569" i="1" s="1"/>
  <c r="E569" i="1" a="1"/>
  <c r="E569" i="1" s="1"/>
  <c r="F569" i="1" a="1"/>
  <c r="F569" i="1" s="1"/>
  <c r="G569" i="1" a="1"/>
  <c r="G569" i="1" s="1"/>
  <c r="H569" i="1" a="1"/>
  <c r="H569" i="1" s="1"/>
  <c r="I569" i="1" a="1"/>
  <c r="I569" i="1" s="1"/>
  <c r="J569" i="1" a="1"/>
  <c r="J569" i="1" s="1"/>
  <c r="K569" i="1" a="1"/>
  <c r="K569" i="1" s="1"/>
  <c r="L569" i="1" a="1"/>
  <c r="L569" i="1" s="1"/>
  <c r="A570" i="1" a="1"/>
  <c r="A570" i="1" s="1"/>
  <c r="N570" i="1" s="1"/>
  <c r="C557" i="5" s="1"/>
  <c r="AD557" i="5" s="1"/>
  <c r="C570" i="1" a="1"/>
  <c r="C570" i="1" s="1"/>
  <c r="D570" i="1" a="1"/>
  <c r="D570" i="1" s="1"/>
  <c r="E570" i="1" a="1"/>
  <c r="E570" i="1" s="1"/>
  <c r="F570" i="1" a="1"/>
  <c r="F570" i="1" s="1"/>
  <c r="G570" i="1" a="1"/>
  <c r="G570" i="1" s="1"/>
  <c r="H570" i="1" a="1"/>
  <c r="H570" i="1" s="1"/>
  <c r="I570" i="1" a="1"/>
  <c r="I570" i="1" s="1"/>
  <c r="J570" i="1" a="1"/>
  <c r="J570" i="1" s="1"/>
  <c r="K570" i="1" a="1"/>
  <c r="K570" i="1" s="1"/>
  <c r="L570" i="1" a="1"/>
  <c r="L570" i="1" s="1"/>
  <c r="A571" i="1" a="1"/>
  <c r="A571" i="1" s="1"/>
  <c r="N571" i="1" s="1"/>
  <c r="C558" i="5" s="1"/>
  <c r="AD558" i="5" s="1"/>
  <c r="C571" i="1" a="1"/>
  <c r="C571" i="1" s="1"/>
  <c r="D571" i="1" a="1"/>
  <c r="D571" i="1" s="1"/>
  <c r="E571" i="1" a="1"/>
  <c r="E571" i="1" s="1"/>
  <c r="F571" i="1" a="1"/>
  <c r="F571" i="1" s="1"/>
  <c r="G571" i="1" a="1"/>
  <c r="G571" i="1" s="1"/>
  <c r="H571" i="1" a="1"/>
  <c r="H571" i="1" s="1"/>
  <c r="I571" i="1" a="1"/>
  <c r="I571" i="1" s="1"/>
  <c r="J571" i="1" a="1"/>
  <c r="J571" i="1" s="1"/>
  <c r="K571" i="1" a="1"/>
  <c r="K571" i="1" s="1"/>
  <c r="L571" i="1" a="1"/>
  <c r="L571" i="1" s="1"/>
  <c r="A572" i="1" a="1"/>
  <c r="A572" i="1" s="1"/>
  <c r="N572" i="1" s="1"/>
  <c r="C559" i="5" s="1"/>
  <c r="AD559" i="5" s="1"/>
  <c r="C572" i="1" a="1"/>
  <c r="C572" i="1" s="1"/>
  <c r="D572" i="1" a="1"/>
  <c r="D572" i="1" s="1"/>
  <c r="E572" i="1" a="1"/>
  <c r="E572" i="1" s="1"/>
  <c r="F572" i="1" a="1"/>
  <c r="F572" i="1" s="1"/>
  <c r="G572" i="1" a="1"/>
  <c r="G572" i="1" s="1"/>
  <c r="H572" i="1" a="1"/>
  <c r="H572" i="1" s="1"/>
  <c r="I572" i="1" a="1"/>
  <c r="I572" i="1" s="1"/>
  <c r="J572" i="1" a="1"/>
  <c r="J572" i="1" s="1"/>
  <c r="K572" i="1" a="1"/>
  <c r="K572" i="1" s="1"/>
  <c r="L572" i="1" a="1"/>
  <c r="L572" i="1" s="1"/>
  <c r="A573" i="1" a="1"/>
  <c r="A573" i="1" s="1"/>
  <c r="N573" i="1" s="1"/>
  <c r="C560" i="5" s="1"/>
  <c r="AD560" i="5" s="1"/>
  <c r="C573" i="1" a="1"/>
  <c r="C573" i="1" s="1"/>
  <c r="D573" i="1" a="1"/>
  <c r="D573" i="1" s="1"/>
  <c r="E573" i="1" a="1"/>
  <c r="E573" i="1" s="1"/>
  <c r="F573" i="1" a="1"/>
  <c r="F573" i="1" s="1"/>
  <c r="G573" i="1" a="1"/>
  <c r="G573" i="1" s="1"/>
  <c r="H573" i="1" a="1"/>
  <c r="H573" i="1" s="1"/>
  <c r="I573" i="1" a="1"/>
  <c r="I573" i="1" s="1"/>
  <c r="J573" i="1" a="1"/>
  <c r="J573" i="1" s="1"/>
  <c r="K573" i="1" a="1"/>
  <c r="K573" i="1" s="1"/>
  <c r="L573" i="1" a="1"/>
  <c r="L573" i="1" s="1"/>
  <c r="A574" i="1" a="1"/>
  <c r="A574" i="1" s="1"/>
  <c r="N574" i="1" s="1"/>
  <c r="C561" i="5" s="1"/>
  <c r="AD561" i="5" s="1"/>
  <c r="C574" i="1" a="1"/>
  <c r="C574" i="1" s="1"/>
  <c r="D574" i="1" a="1"/>
  <c r="D574" i="1" s="1"/>
  <c r="E574" i="1" a="1"/>
  <c r="E574" i="1" s="1"/>
  <c r="F574" i="1" a="1"/>
  <c r="F574" i="1" s="1"/>
  <c r="G574" i="1" a="1"/>
  <c r="G574" i="1" s="1"/>
  <c r="H574" i="1" a="1"/>
  <c r="H574" i="1" s="1"/>
  <c r="I574" i="1" a="1"/>
  <c r="I574" i="1" s="1"/>
  <c r="J574" i="1" a="1"/>
  <c r="J574" i="1" s="1"/>
  <c r="K574" i="1" a="1"/>
  <c r="K574" i="1" s="1"/>
  <c r="L574" i="1" a="1"/>
  <c r="L574" i="1" s="1"/>
  <c r="A575" i="1" a="1"/>
  <c r="A575" i="1" s="1"/>
  <c r="N575" i="1" s="1"/>
  <c r="C562" i="5" s="1"/>
  <c r="AD562" i="5" s="1"/>
  <c r="C575" i="1" a="1"/>
  <c r="C575" i="1" s="1"/>
  <c r="D575" i="1" a="1"/>
  <c r="D575" i="1" s="1"/>
  <c r="E575" i="1" a="1"/>
  <c r="E575" i="1" s="1"/>
  <c r="F575" i="1" a="1"/>
  <c r="F575" i="1" s="1"/>
  <c r="G575" i="1" a="1"/>
  <c r="G575" i="1" s="1"/>
  <c r="H575" i="1" a="1"/>
  <c r="H575" i="1" s="1"/>
  <c r="I575" i="1" a="1"/>
  <c r="I575" i="1" s="1"/>
  <c r="J575" i="1" a="1"/>
  <c r="J575" i="1" s="1"/>
  <c r="K575" i="1" a="1"/>
  <c r="K575" i="1" s="1"/>
  <c r="L575" i="1" a="1"/>
  <c r="L575" i="1" s="1"/>
  <c r="A576" i="1" a="1"/>
  <c r="A576" i="1" s="1"/>
  <c r="N576" i="1" s="1"/>
  <c r="C563" i="5" s="1"/>
  <c r="AD563" i="5" s="1"/>
  <c r="C576" i="1" a="1"/>
  <c r="C576" i="1" s="1"/>
  <c r="D576" i="1" a="1"/>
  <c r="D576" i="1" s="1"/>
  <c r="E576" i="1" a="1"/>
  <c r="E576" i="1" s="1"/>
  <c r="F576" i="1" a="1"/>
  <c r="F576" i="1" s="1"/>
  <c r="G576" i="1" a="1"/>
  <c r="G576" i="1" s="1"/>
  <c r="H576" i="1" a="1"/>
  <c r="H576" i="1" s="1"/>
  <c r="I576" i="1" a="1"/>
  <c r="I576" i="1" s="1"/>
  <c r="J576" i="1" a="1"/>
  <c r="J576" i="1" s="1"/>
  <c r="K576" i="1" a="1"/>
  <c r="K576" i="1" s="1"/>
  <c r="L576" i="1" a="1"/>
  <c r="L576" i="1" s="1"/>
  <c r="A577" i="1" a="1"/>
  <c r="A577" i="1" s="1"/>
  <c r="N577" i="1" s="1"/>
  <c r="C564" i="5" s="1"/>
  <c r="AD564" i="5" s="1"/>
  <c r="C577" i="1" a="1"/>
  <c r="C577" i="1" s="1"/>
  <c r="D577" i="1" a="1"/>
  <c r="D577" i="1" s="1"/>
  <c r="E577" i="1" a="1"/>
  <c r="E577" i="1" s="1"/>
  <c r="F577" i="1" a="1"/>
  <c r="F577" i="1" s="1"/>
  <c r="G577" i="1" a="1"/>
  <c r="G577" i="1" s="1"/>
  <c r="H577" i="1" a="1"/>
  <c r="H577" i="1" s="1"/>
  <c r="I577" i="1" a="1"/>
  <c r="I577" i="1" s="1"/>
  <c r="J577" i="1" a="1"/>
  <c r="J577" i="1" s="1"/>
  <c r="K577" i="1" a="1"/>
  <c r="K577" i="1" s="1"/>
  <c r="L577" i="1" a="1"/>
  <c r="L577" i="1" s="1"/>
  <c r="A578" i="1" a="1"/>
  <c r="A578" i="1" s="1"/>
  <c r="N578" i="1" s="1"/>
  <c r="C565" i="5" s="1"/>
  <c r="AD565" i="5" s="1"/>
  <c r="C578" i="1" a="1"/>
  <c r="C578" i="1" s="1"/>
  <c r="D578" i="1" a="1"/>
  <c r="D578" i="1" s="1"/>
  <c r="E578" i="1" a="1"/>
  <c r="E578" i="1" s="1"/>
  <c r="F578" i="1" a="1"/>
  <c r="F578" i="1" s="1"/>
  <c r="G578" i="1" a="1"/>
  <c r="G578" i="1" s="1"/>
  <c r="H578" i="1" a="1"/>
  <c r="H578" i="1" s="1"/>
  <c r="I578" i="1" a="1"/>
  <c r="I578" i="1" s="1"/>
  <c r="J578" i="1" a="1"/>
  <c r="J578" i="1" s="1"/>
  <c r="K578" i="1" a="1"/>
  <c r="K578" i="1" s="1"/>
  <c r="L578" i="1" a="1"/>
  <c r="L578" i="1" s="1"/>
  <c r="A579" i="1" a="1"/>
  <c r="A579" i="1" s="1"/>
  <c r="N579" i="1" s="1"/>
  <c r="C566" i="5" s="1"/>
  <c r="AD566" i="5" s="1"/>
  <c r="C579" i="1" a="1"/>
  <c r="C579" i="1" s="1"/>
  <c r="D579" i="1" a="1"/>
  <c r="D579" i="1" s="1"/>
  <c r="E579" i="1" a="1"/>
  <c r="E579" i="1" s="1"/>
  <c r="F579" i="1" a="1"/>
  <c r="F579" i="1" s="1"/>
  <c r="G579" i="1" a="1"/>
  <c r="G579" i="1" s="1"/>
  <c r="H579" i="1" a="1"/>
  <c r="H579" i="1" s="1"/>
  <c r="I579" i="1" a="1"/>
  <c r="I579" i="1" s="1"/>
  <c r="J579" i="1" a="1"/>
  <c r="J579" i="1" s="1"/>
  <c r="K579" i="1" a="1"/>
  <c r="K579" i="1" s="1"/>
  <c r="L579" i="1" a="1"/>
  <c r="L579" i="1" s="1"/>
  <c r="A580" i="1" a="1"/>
  <c r="A580" i="1" s="1"/>
  <c r="N580" i="1" s="1"/>
  <c r="C567" i="5" s="1"/>
  <c r="AD567" i="5" s="1"/>
  <c r="C580" i="1" a="1"/>
  <c r="C580" i="1" s="1"/>
  <c r="D580" i="1" a="1"/>
  <c r="D580" i="1" s="1"/>
  <c r="E580" i="1" a="1"/>
  <c r="E580" i="1" s="1"/>
  <c r="F580" i="1" a="1"/>
  <c r="F580" i="1" s="1"/>
  <c r="G580" i="1" a="1"/>
  <c r="G580" i="1" s="1"/>
  <c r="H580" i="1" a="1"/>
  <c r="H580" i="1" s="1"/>
  <c r="I580" i="1" a="1"/>
  <c r="I580" i="1" s="1"/>
  <c r="J580" i="1" a="1"/>
  <c r="J580" i="1" s="1"/>
  <c r="K580" i="1" a="1"/>
  <c r="K580" i="1" s="1"/>
  <c r="L580" i="1" a="1"/>
  <c r="L580" i="1" s="1"/>
  <c r="A581" i="1" a="1"/>
  <c r="A581" i="1" s="1"/>
  <c r="N581" i="1" s="1"/>
  <c r="C568" i="5" s="1"/>
  <c r="AD568" i="5" s="1"/>
  <c r="C581" i="1" a="1"/>
  <c r="C581" i="1" s="1"/>
  <c r="D581" i="1" a="1"/>
  <c r="D581" i="1" s="1"/>
  <c r="E581" i="1" a="1"/>
  <c r="E581" i="1" s="1"/>
  <c r="F581" i="1" a="1"/>
  <c r="F581" i="1" s="1"/>
  <c r="G581" i="1" a="1"/>
  <c r="G581" i="1" s="1"/>
  <c r="H581" i="1" a="1"/>
  <c r="H581" i="1" s="1"/>
  <c r="I581" i="1" a="1"/>
  <c r="I581" i="1" s="1"/>
  <c r="J581" i="1" a="1"/>
  <c r="J581" i="1" s="1"/>
  <c r="K581" i="1" a="1"/>
  <c r="K581" i="1" s="1"/>
  <c r="L581" i="1" a="1"/>
  <c r="L581" i="1" s="1"/>
  <c r="A582" i="1" a="1"/>
  <c r="A582" i="1" s="1"/>
  <c r="N582" i="1" s="1"/>
  <c r="C569" i="5" s="1"/>
  <c r="AD569" i="5" s="1"/>
  <c r="C582" i="1" a="1"/>
  <c r="C582" i="1" s="1"/>
  <c r="D582" i="1" a="1"/>
  <c r="D582" i="1" s="1"/>
  <c r="E582" i="1" a="1"/>
  <c r="E582" i="1" s="1"/>
  <c r="F582" i="1" a="1"/>
  <c r="F582" i="1" s="1"/>
  <c r="G582" i="1" a="1"/>
  <c r="G582" i="1" s="1"/>
  <c r="H582" i="1" a="1"/>
  <c r="H582" i="1" s="1"/>
  <c r="I582" i="1" a="1"/>
  <c r="I582" i="1" s="1"/>
  <c r="J582" i="1" a="1"/>
  <c r="J582" i="1" s="1"/>
  <c r="K582" i="1" a="1"/>
  <c r="K582" i="1" s="1"/>
  <c r="L582" i="1" a="1"/>
  <c r="L582" i="1" s="1"/>
  <c r="A583" i="1" a="1"/>
  <c r="A583" i="1" s="1"/>
  <c r="N583" i="1" s="1"/>
  <c r="C570" i="5" s="1"/>
  <c r="AD570" i="5" s="1"/>
  <c r="C583" i="1" a="1"/>
  <c r="C583" i="1" s="1"/>
  <c r="D583" i="1" a="1"/>
  <c r="D583" i="1" s="1"/>
  <c r="E583" i="1" a="1"/>
  <c r="E583" i="1" s="1"/>
  <c r="F583" i="1" a="1"/>
  <c r="F583" i="1" s="1"/>
  <c r="G583" i="1" a="1"/>
  <c r="G583" i="1" s="1"/>
  <c r="H583" i="1" a="1"/>
  <c r="H583" i="1" s="1"/>
  <c r="I583" i="1" a="1"/>
  <c r="I583" i="1" s="1"/>
  <c r="J583" i="1" a="1"/>
  <c r="J583" i="1" s="1"/>
  <c r="K583" i="1" a="1"/>
  <c r="K583" i="1" s="1"/>
  <c r="L583" i="1" a="1"/>
  <c r="L583" i="1" s="1"/>
  <c r="A584" i="1" a="1"/>
  <c r="A584" i="1" s="1"/>
  <c r="N584" i="1" s="1"/>
  <c r="C571" i="5" s="1"/>
  <c r="AD571" i="5" s="1"/>
  <c r="C584" i="1" a="1"/>
  <c r="C584" i="1" s="1"/>
  <c r="D584" i="1" a="1"/>
  <c r="D584" i="1" s="1"/>
  <c r="E584" i="1" a="1"/>
  <c r="E584" i="1" s="1"/>
  <c r="F584" i="1" a="1"/>
  <c r="F584" i="1" s="1"/>
  <c r="G584" i="1" a="1"/>
  <c r="G584" i="1" s="1"/>
  <c r="H584" i="1" a="1"/>
  <c r="H584" i="1" s="1"/>
  <c r="I584" i="1" a="1"/>
  <c r="I584" i="1" s="1"/>
  <c r="J584" i="1" a="1"/>
  <c r="J584" i="1" s="1"/>
  <c r="K584" i="1" a="1"/>
  <c r="K584" i="1" s="1"/>
  <c r="L584" i="1" a="1"/>
  <c r="L584" i="1" s="1"/>
  <c r="A585" i="1" a="1"/>
  <c r="A585" i="1" s="1"/>
  <c r="N585" i="1" s="1"/>
  <c r="C572" i="5" s="1"/>
  <c r="AD572" i="5" s="1"/>
  <c r="C585" i="1" a="1"/>
  <c r="C585" i="1" s="1"/>
  <c r="D585" i="1" a="1"/>
  <c r="D585" i="1" s="1"/>
  <c r="E585" i="1" a="1"/>
  <c r="E585" i="1" s="1"/>
  <c r="F585" i="1" a="1"/>
  <c r="F585" i="1" s="1"/>
  <c r="G585" i="1" a="1"/>
  <c r="G585" i="1" s="1"/>
  <c r="H585" i="1" a="1"/>
  <c r="H585" i="1" s="1"/>
  <c r="I585" i="1" a="1"/>
  <c r="I585" i="1" s="1"/>
  <c r="J585" i="1" a="1"/>
  <c r="J585" i="1" s="1"/>
  <c r="K585" i="1" a="1"/>
  <c r="K585" i="1" s="1"/>
  <c r="L585" i="1" a="1"/>
  <c r="L585" i="1" s="1"/>
  <c r="A586" i="1" a="1"/>
  <c r="A586" i="1" s="1"/>
  <c r="N586" i="1" s="1"/>
  <c r="C573" i="5" s="1"/>
  <c r="AD573" i="5" s="1"/>
  <c r="C586" i="1" a="1"/>
  <c r="C586" i="1" s="1"/>
  <c r="D586" i="1" a="1"/>
  <c r="D586" i="1" s="1"/>
  <c r="E586" i="1" a="1"/>
  <c r="E586" i="1" s="1"/>
  <c r="F586" i="1" a="1"/>
  <c r="F586" i="1" s="1"/>
  <c r="G586" i="1" a="1"/>
  <c r="G586" i="1" s="1"/>
  <c r="H586" i="1" a="1"/>
  <c r="H586" i="1" s="1"/>
  <c r="I586" i="1" a="1"/>
  <c r="I586" i="1" s="1"/>
  <c r="J586" i="1" a="1"/>
  <c r="J586" i="1" s="1"/>
  <c r="K586" i="1" a="1"/>
  <c r="K586" i="1" s="1"/>
  <c r="L586" i="1" a="1"/>
  <c r="L586" i="1" s="1"/>
  <c r="A587" i="1" a="1"/>
  <c r="A587" i="1" s="1"/>
  <c r="N587" i="1" s="1"/>
  <c r="C574" i="5" s="1"/>
  <c r="AD574" i="5" s="1"/>
  <c r="C587" i="1" a="1"/>
  <c r="C587" i="1" s="1"/>
  <c r="D587" i="1" a="1"/>
  <c r="D587" i="1" s="1"/>
  <c r="E587" i="1" a="1"/>
  <c r="E587" i="1" s="1"/>
  <c r="F587" i="1" a="1"/>
  <c r="F587" i="1" s="1"/>
  <c r="G587" i="1" a="1"/>
  <c r="G587" i="1" s="1"/>
  <c r="H587" i="1" a="1"/>
  <c r="H587" i="1" s="1"/>
  <c r="I587" i="1" a="1"/>
  <c r="I587" i="1" s="1"/>
  <c r="J587" i="1" a="1"/>
  <c r="J587" i="1" s="1"/>
  <c r="K587" i="1" a="1"/>
  <c r="K587" i="1" s="1"/>
  <c r="L587" i="1" a="1"/>
  <c r="L587" i="1" s="1"/>
  <c r="A588" i="1" a="1"/>
  <c r="A588" i="1" s="1"/>
  <c r="N588" i="1" s="1"/>
  <c r="C575" i="5" s="1"/>
  <c r="AD575" i="5" s="1"/>
  <c r="C588" i="1" a="1"/>
  <c r="C588" i="1" s="1"/>
  <c r="D588" i="1" a="1"/>
  <c r="D588" i="1" s="1"/>
  <c r="E588" i="1" a="1"/>
  <c r="E588" i="1" s="1"/>
  <c r="F588" i="1" a="1"/>
  <c r="F588" i="1" s="1"/>
  <c r="G588" i="1" a="1"/>
  <c r="G588" i="1" s="1"/>
  <c r="H588" i="1" a="1"/>
  <c r="H588" i="1" s="1"/>
  <c r="I588" i="1" a="1"/>
  <c r="I588" i="1" s="1"/>
  <c r="J588" i="1" a="1"/>
  <c r="J588" i="1" s="1"/>
  <c r="K588" i="1" a="1"/>
  <c r="K588" i="1" s="1"/>
  <c r="L588" i="1" a="1"/>
  <c r="L588" i="1" s="1"/>
  <c r="A589" i="1" a="1"/>
  <c r="A589" i="1" s="1"/>
  <c r="N589" i="1" s="1"/>
  <c r="C576" i="5" s="1"/>
  <c r="AD576" i="5" s="1"/>
  <c r="C589" i="1" a="1"/>
  <c r="C589" i="1" s="1"/>
  <c r="D589" i="1" a="1"/>
  <c r="D589" i="1" s="1"/>
  <c r="E589" i="1" a="1"/>
  <c r="E589" i="1" s="1"/>
  <c r="F589" i="1" a="1"/>
  <c r="F589" i="1" s="1"/>
  <c r="G589" i="1" a="1"/>
  <c r="G589" i="1" s="1"/>
  <c r="H589" i="1" a="1"/>
  <c r="H589" i="1" s="1"/>
  <c r="I589" i="1" a="1"/>
  <c r="I589" i="1" s="1"/>
  <c r="J589" i="1" a="1"/>
  <c r="J589" i="1" s="1"/>
  <c r="K589" i="1" a="1"/>
  <c r="K589" i="1" s="1"/>
  <c r="L589" i="1" a="1"/>
  <c r="L589" i="1" s="1"/>
  <c r="A590" i="1" a="1"/>
  <c r="A590" i="1" s="1"/>
  <c r="N590" i="1" s="1"/>
  <c r="C577" i="5" s="1"/>
  <c r="AD577" i="5" s="1"/>
  <c r="C590" i="1" a="1"/>
  <c r="C590" i="1" s="1"/>
  <c r="D590" i="1" a="1"/>
  <c r="D590" i="1" s="1"/>
  <c r="E590" i="1" a="1"/>
  <c r="E590" i="1" s="1"/>
  <c r="F590" i="1" a="1"/>
  <c r="F590" i="1" s="1"/>
  <c r="G590" i="1" a="1"/>
  <c r="G590" i="1" s="1"/>
  <c r="H590" i="1" a="1"/>
  <c r="H590" i="1" s="1"/>
  <c r="I590" i="1" a="1"/>
  <c r="I590" i="1" s="1"/>
  <c r="J590" i="1" a="1"/>
  <c r="J590" i="1" s="1"/>
  <c r="K590" i="1" a="1"/>
  <c r="K590" i="1" s="1"/>
  <c r="L590" i="1" a="1"/>
  <c r="L590" i="1" s="1"/>
  <c r="A591" i="1" a="1"/>
  <c r="A591" i="1" s="1"/>
  <c r="N591" i="1" s="1"/>
  <c r="C578" i="5" s="1"/>
  <c r="AD578" i="5" s="1"/>
  <c r="C591" i="1" a="1"/>
  <c r="C591" i="1" s="1"/>
  <c r="D591" i="1" a="1"/>
  <c r="D591" i="1" s="1"/>
  <c r="E591" i="1" a="1"/>
  <c r="E591" i="1" s="1"/>
  <c r="F591" i="1" a="1"/>
  <c r="F591" i="1" s="1"/>
  <c r="G591" i="1" a="1"/>
  <c r="G591" i="1" s="1"/>
  <c r="H591" i="1" a="1"/>
  <c r="H591" i="1" s="1"/>
  <c r="I591" i="1" a="1"/>
  <c r="I591" i="1" s="1"/>
  <c r="J591" i="1" a="1"/>
  <c r="J591" i="1" s="1"/>
  <c r="K591" i="1" a="1"/>
  <c r="K591" i="1" s="1"/>
  <c r="L591" i="1" a="1"/>
  <c r="L591" i="1" s="1"/>
  <c r="A592" i="1" a="1"/>
  <c r="A592" i="1" s="1"/>
  <c r="N592" i="1" s="1"/>
  <c r="C579" i="5" s="1"/>
  <c r="AD579" i="5" s="1"/>
  <c r="C592" i="1" a="1"/>
  <c r="C592" i="1" s="1"/>
  <c r="D592" i="1" a="1"/>
  <c r="D592" i="1" s="1"/>
  <c r="E592" i="1" a="1"/>
  <c r="E592" i="1" s="1"/>
  <c r="F592" i="1" a="1"/>
  <c r="F592" i="1" s="1"/>
  <c r="G592" i="1" a="1"/>
  <c r="G592" i="1" s="1"/>
  <c r="H592" i="1" a="1"/>
  <c r="H592" i="1" s="1"/>
  <c r="I592" i="1" a="1"/>
  <c r="I592" i="1" s="1"/>
  <c r="J592" i="1" a="1"/>
  <c r="J592" i="1" s="1"/>
  <c r="K592" i="1" a="1"/>
  <c r="K592" i="1" s="1"/>
  <c r="L592" i="1" a="1"/>
  <c r="L592" i="1" s="1"/>
  <c r="A593" i="1" a="1"/>
  <c r="A593" i="1" s="1"/>
  <c r="N593" i="1" s="1"/>
  <c r="C580" i="5" s="1"/>
  <c r="AD580" i="5" s="1"/>
  <c r="C593" i="1" a="1"/>
  <c r="C593" i="1" s="1"/>
  <c r="D593" i="1" a="1"/>
  <c r="D593" i="1" s="1"/>
  <c r="E593" i="1" a="1"/>
  <c r="E593" i="1" s="1"/>
  <c r="F593" i="1" a="1"/>
  <c r="F593" i="1" s="1"/>
  <c r="G593" i="1" a="1"/>
  <c r="G593" i="1" s="1"/>
  <c r="H593" i="1" a="1"/>
  <c r="H593" i="1" s="1"/>
  <c r="I593" i="1" a="1"/>
  <c r="I593" i="1" s="1"/>
  <c r="J593" i="1" a="1"/>
  <c r="J593" i="1" s="1"/>
  <c r="K593" i="1" a="1"/>
  <c r="K593" i="1" s="1"/>
  <c r="L593" i="1" a="1"/>
  <c r="L593" i="1" s="1"/>
  <c r="A594" i="1" a="1"/>
  <c r="A594" i="1" s="1"/>
  <c r="N594" i="1" s="1"/>
  <c r="C581" i="5" s="1"/>
  <c r="AD581" i="5" s="1"/>
  <c r="C594" i="1" a="1"/>
  <c r="C594" i="1" s="1"/>
  <c r="D594" i="1" a="1"/>
  <c r="D594" i="1" s="1"/>
  <c r="E594" i="1" a="1"/>
  <c r="E594" i="1" s="1"/>
  <c r="F594" i="1" a="1"/>
  <c r="F594" i="1" s="1"/>
  <c r="G594" i="1" a="1"/>
  <c r="G594" i="1" s="1"/>
  <c r="H594" i="1" a="1"/>
  <c r="H594" i="1" s="1"/>
  <c r="I594" i="1" a="1"/>
  <c r="I594" i="1" s="1"/>
  <c r="J594" i="1" a="1"/>
  <c r="J594" i="1" s="1"/>
  <c r="K594" i="1" a="1"/>
  <c r="K594" i="1" s="1"/>
  <c r="L594" i="1" a="1"/>
  <c r="L594" i="1" s="1"/>
  <c r="A595" i="1" a="1"/>
  <c r="A595" i="1" s="1"/>
  <c r="N595" i="1" s="1"/>
  <c r="C582" i="5" s="1"/>
  <c r="AD582" i="5" s="1"/>
  <c r="C595" i="1" a="1"/>
  <c r="C595" i="1" s="1"/>
  <c r="D595" i="1" a="1"/>
  <c r="D595" i="1" s="1"/>
  <c r="E595" i="1" a="1"/>
  <c r="E595" i="1" s="1"/>
  <c r="F595" i="1" a="1"/>
  <c r="F595" i="1" s="1"/>
  <c r="G595" i="1" a="1"/>
  <c r="G595" i="1" s="1"/>
  <c r="H595" i="1" a="1"/>
  <c r="H595" i="1" s="1"/>
  <c r="I595" i="1" a="1"/>
  <c r="I595" i="1" s="1"/>
  <c r="J595" i="1" a="1"/>
  <c r="J595" i="1" s="1"/>
  <c r="K595" i="1" a="1"/>
  <c r="K595" i="1" s="1"/>
  <c r="L595" i="1" a="1"/>
  <c r="L595" i="1" s="1"/>
  <c r="A596" i="1" a="1"/>
  <c r="A596" i="1" s="1"/>
  <c r="N596" i="1" s="1"/>
  <c r="C583" i="5" s="1"/>
  <c r="AD583" i="5" s="1"/>
  <c r="C596" i="1" a="1"/>
  <c r="C596" i="1" s="1"/>
  <c r="D596" i="1" a="1"/>
  <c r="D596" i="1" s="1"/>
  <c r="E596" i="1" a="1"/>
  <c r="E596" i="1" s="1"/>
  <c r="F596" i="1" a="1"/>
  <c r="F596" i="1" s="1"/>
  <c r="G596" i="1" a="1"/>
  <c r="G596" i="1" s="1"/>
  <c r="H596" i="1" a="1"/>
  <c r="H596" i="1" s="1"/>
  <c r="I596" i="1" a="1"/>
  <c r="I596" i="1" s="1"/>
  <c r="J596" i="1" a="1"/>
  <c r="J596" i="1" s="1"/>
  <c r="K596" i="1" a="1"/>
  <c r="K596" i="1" s="1"/>
  <c r="L596" i="1" a="1"/>
  <c r="L596" i="1" s="1"/>
  <c r="A597" i="1" a="1"/>
  <c r="A597" i="1" s="1"/>
  <c r="N597" i="1" s="1"/>
  <c r="C584" i="5" s="1"/>
  <c r="AD584" i="5" s="1"/>
  <c r="C597" i="1" a="1"/>
  <c r="C597" i="1" s="1"/>
  <c r="D597" i="1" a="1"/>
  <c r="D597" i="1" s="1"/>
  <c r="E597" i="1" a="1"/>
  <c r="E597" i="1" s="1"/>
  <c r="F597" i="1" a="1"/>
  <c r="F597" i="1" s="1"/>
  <c r="G597" i="1" a="1"/>
  <c r="G597" i="1" s="1"/>
  <c r="H597" i="1" a="1"/>
  <c r="H597" i="1" s="1"/>
  <c r="I597" i="1" a="1"/>
  <c r="I597" i="1" s="1"/>
  <c r="J597" i="1" a="1"/>
  <c r="J597" i="1" s="1"/>
  <c r="K597" i="1" a="1"/>
  <c r="K597" i="1" s="1"/>
  <c r="L597" i="1" a="1"/>
  <c r="L597" i="1" s="1"/>
  <c r="A598" i="1" a="1"/>
  <c r="A598" i="1" s="1"/>
  <c r="N598" i="1" s="1"/>
  <c r="C585" i="5" s="1"/>
  <c r="AD585" i="5" s="1"/>
  <c r="C598" i="1" a="1"/>
  <c r="C598" i="1" s="1"/>
  <c r="D598" i="1" a="1"/>
  <c r="D598" i="1" s="1"/>
  <c r="E598" i="1" a="1"/>
  <c r="E598" i="1" s="1"/>
  <c r="F598" i="1" a="1"/>
  <c r="F598" i="1" s="1"/>
  <c r="G598" i="1" a="1"/>
  <c r="G598" i="1" s="1"/>
  <c r="H598" i="1" a="1"/>
  <c r="H598" i="1" s="1"/>
  <c r="I598" i="1" a="1"/>
  <c r="I598" i="1" s="1"/>
  <c r="J598" i="1" a="1"/>
  <c r="J598" i="1" s="1"/>
  <c r="K598" i="1" a="1"/>
  <c r="K598" i="1" s="1"/>
  <c r="L598" i="1" a="1"/>
  <c r="L598" i="1" s="1"/>
  <c r="A599" i="1" a="1"/>
  <c r="A599" i="1" s="1"/>
  <c r="N599" i="1" s="1"/>
  <c r="C586" i="5" s="1"/>
  <c r="AD586" i="5" s="1"/>
  <c r="C599" i="1" a="1"/>
  <c r="C599" i="1" s="1"/>
  <c r="D599" i="1" a="1"/>
  <c r="D599" i="1" s="1"/>
  <c r="E599" i="1" a="1"/>
  <c r="E599" i="1" s="1"/>
  <c r="F599" i="1" a="1"/>
  <c r="F599" i="1" s="1"/>
  <c r="G599" i="1" a="1"/>
  <c r="G599" i="1" s="1"/>
  <c r="H599" i="1" a="1"/>
  <c r="H599" i="1" s="1"/>
  <c r="I599" i="1" a="1"/>
  <c r="I599" i="1" s="1"/>
  <c r="J599" i="1" a="1"/>
  <c r="J599" i="1" s="1"/>
  <c r="K599" i="1" a="1"/>
  <c r="K599" i="1" s="1"/>
  <c r="L599" i="1" a="1"/>
  <c r="L599" i="1" s="1"/>
  <c r="A600" i="1" a="1"/>
  <c r="A600" i="1" s="1"/>
  <c r="N600" i="1" s="1"/>
  <c r="C587" i="5" s="1"/>
  <c r="AD587" i="5" s="1"/>
  <c r="C600" i="1" a="1"/>
  <c r="C600" i="1" s="1"/>
  <c r="D600" i="1" a="1"/>
  <c r="D600" i="1" s="1"/>
  <c r="E600" i="1" a="1"/>
  <c r="E600" i="1" s="1"/>
  <c r="F600" i="1" a="1"/>
  <c r="F600" i="1" s="1"/>
  <c r="G600" i="1" a="1"/>
  <c r="G600" i="1" s="1"/>
  <c r="H600" i="1" a="1"/>
  <c r="H600" i="1" s="1"/>
  <c r="I600" i="1" a="1"/>
  <c r="I600" i="1" s="1"/>
  <c r="J600" i="1" a="1"/>
  <c r="J600" i="1" s="1"/>
  <c r="K600" i="1" a="1"/>
  <c r="K600" i="1" s="1"/>
  <c r="L600" i="1" a="1"/>
  <c r="L600" i="1" s="1"/>
  <c r="A601" i="1" a="1"/>
  <c r="A601" i="1" s="1"/>
  <c r="N601" i="1" s="1"/>
  <c r="C588" i="5" s="1"/>
  <c r="AD588" i="5" s="1"/>
  <c r="C601" i="1" a="1"/>
  <c r="C601" i="1" s="1"/>
  <c r="D601" i="1" a="1"/>
  <c r="D601" i="1" s="1"/>
  <c r="E601" i="1" a="1"/>
  <c r="E601" i="1" s="1"/>
  <c r="F601" i="1" a="1"/>
  <c r="F601" i="1" s="1"/>
  <c r="G601" i="1" a="1"/>
  <c r="G601" i="1" s="1"/>
  <c r="H601" i="1" a="1"/>
  <c r="H601" i="1" s="1"/>
  <c r="I601" i="1" a="1"/>
  <c r="I601" i="1" s="1"/>
  <c r="J601" i="1" a="1"/>
  <c r="J601" i="1" s="1"/>
  <c r="K601" i="1" a="1"/>
  <c r="K601" i="1" s="1"/>
  <c r="L601" i="1" a="1"/>
  <c r="L601" i="1" s="1"/>
  <c r="A602" i="1" a="1"/>
  <c r="A602" i="1" s="1"/>
  <c r="N602" i="1" s="1"/>
  <c r="C589" i="5" s="1"/>
  <c r="AD589" i="5" s="1"/>
  <c r="C602" i="1" a="1"/>
  <c r="C602" i="1" s="1"/>
  <c r="D602" i="1" a="1"/>
  <c r="D602" i="1" s="1"/>
  <c r="E602" i="1" a="1"/>
  <c r="E602" i="1" s="1"/>
  <c r="F602" i="1" a="1"/>
  <c r="F602" i="1" s="1"/>
  <c r="G602" i="1" a="1"/>
  <c r="G602" i="1" s="1"/>
  <c r="H602" i="1" a="1"/>
  <c r="H602" i="1" s="1"/>
  <c r="I602" i="1" a="1"/>
  <c r="I602" i="1" s="1"/>
  <c r="J602" i="1" a="1"/>
  <c r="J602" i="1" s="1"/>
  <c r="K602" i="1" a="1"/>
  <c r="K602" i="1" s="1"/>
  <c r="L602" i="1" a="1"/>
  <c r="L602" i="1" s="1"/>
  <c r="A603" i="1" a="1"/>
  <c r="A603" i="1" s="1"/>
  <c r="N603" i="1" s="1"/>
  <c r="C590" i="5" s="1"/>
  <c r="AD590" i="5" s="1"/>
  <c r="C603" i="1" a="1"/>
  <c r="C603" i="1" s="1"/>
  <c r="D603" i="1" a="1"/>
  <c r="D603" i="1" s="1"/>
  <c r="E603" i="1" a="1"/>
  <c r="E603" i="1" s="1"/>
  <c r="F603" i="1" a="1"/>
  <c r="F603" i="1" s="1"/>
  <c r="G603" i="1" a="1"/>
  <c r="G603" i="1" s="1"/>
  <c r="H603" i="1" a="1"/>
  <c r="H603" i="1" s="1"/>
  <c r="I603" i="1" a="1"/>
  <c r="I603" i="1" s="1"/>
  <c r="J603" i="1" a="1"/>
  <c r="J603" i="1" s="1"/>
  <c r="K603" i="1" a="1"/>
  <c r="K603" i="1" s="1"/>
  <c r="L603" i="1" a="1"/>
  <c r="L603" i="1" s="1"/>
  <c r="A604" i="1" a="1"/>
  <c r="A604" i="1" s="1"/>
  <c r="N604" i="1" s="1"/>
  <c r="C591" i="5" s="1"/>
  <c r="AD591" i="5" s="1"/>
  <c r="C604" i="1" a="1"/>
  <c r="C604" i="1" s="1"/>
  <c r="D604" i="1" a="1"/>
  <c r="D604" i="1" s="1"/>
  <c r="E604" i="1" a="1"/>
  <c r="E604" i="1" s="1"/>
  <c r="F604" i="1" a="1"/>
  <c r="F604" i="1" s="1"/>
  <c r="G604" i="1" a="1"/>
  <c r="G604" i="1" s="1"/>
  <c r="H604" i="1" a="1"/>
  <c r="H604" i="1" s="1"/>
  <c r="I604" i="1" a="1"/>
  <c r="I604" i="1" s="1"/>
  <c r="J604" i="1" a="1"/>
  <c r="J604" i="1" s="1"/>
  <c r="K604" i="1" a="1"/>
  <c r="K604" i="1" s="1"/>
  <c r="L604" i="1" a="1"/>
  <c r="L604" i="1" s="1"/>
  <c r="A605" i="1" a="1"/>
  <c r="A605" i="1" s="1"/>
  <c r="N605" i="1" s="1"/>
  <c r="C592" i="5" s="1"/>
  <c r="AD592" i="5" s="1"/>
  <c r="C605" i="1" a="1"/>
  <c r="C605" i="1" s="1"/>
  <c r="D605" i="1" a="1"/>
  <c r="D605" i="1" s="1"/>
  <c r="E605" i="1" a="1"/>
  <c r="E605" i="1" s="1"/>
  <c r="F605" i="1" a="1"/>
  <c r="F605" i="1" s="1"/>
  <c r="G605" i="1" a="1"/>
  <c r="G605" i="1" s="1"/>
  <c r="H605" i="1" a="1"/>
  <c r="H605" i="1" s="1"/>
  <c r="I605" i="1" a="1"/>
  <c r="I605" i="1" s="1"/>
  <c r="J605" i="1" a="1"/>
  <c r="J605" i="1" s="1"/>
  <c r="K605" i="1" a="1"/>
  <c r="K605" i="1" s="1"/>
  <c r="L605" i="1" a="1"/>
  <c r="L605" i="1" s="1"/>
  <c r="A606" i="1" a="1"/>
  <c r="A606" i="1" s="1"/>
  <c r="N606" i="1" s="1"/>
  <c r="C593" i="5" s="1"/>
  <c r="AD593" i="5" s="1"/>
  <c r="C606" i="1" a="1"/>
  <c r="C606" i="1" s="1"/>
  <c r="D606" i="1" a="1"/>
  <c r="D606" i="1" s="1"/>
  <c r="E606" i="1" a="1"/>
  <c r="E606" i="1" s="1"/>
  <c r="F606" i="1" a="1"/>
  <c r="F606" i="1" s="1"/>
  <c r="G606" i="1" a="1"/>
  <c r="G606" i="1" s="1"/>
  <c r="H606" i="1" a="1"/>
  <c r="H606" i="1" s="1"/>
  <c r="I606" i="1" a="1"/>
  <c r="I606" i="1" s="1"/>
  <c r="J606" i="1" a="1"/>
  <c r="J606" i="1" s="1"/>
  <c r="K606" i="1" a="1"/>
  <c r="K606" i="1" s="1"/>
  <c r="L606" i="1" a="1"/>
  <c r="L606" i="1" s="1"/>
  <c r="A607" i="1" a="1"/>
  <c r="A607" i="1" s="1"/>
  <c r="N607" i="1" s="1"/>
  <c r="C594" i="5" s="1"/>
  <c r="AD594" i="5" s="1"/>
  <c r="C607" i="1" a="1"/>
  <c r="C607" i="1" s="1"/>
  <c r="D607" i="1" a="1"/>
  <c r="D607" i="1" s="1"/>
  <c r="E607" i="1" a="1"/>
  <c r="E607" i="1" s="1"/>
  <c r="F607" i="1" a="1"/>
  <c r="F607" i="1" s="1"/>
  <c r="G607" i="1" a="1"/>
  <c r="G607" i="1" s="1"/>
  <c r="H607" i="1" a="1"/>
  <c r="H607" i="1" s="1"/>
  <c r="I607" i="1" a="1"/>
  <c r="I607" i="1" s="1"/>
  <c r="J607" i="1" a="1"/>
  <c r="J607" i="1" s="1"/>
  <c r="K607" i="1" a="1"/>
  <c r="K607" i="1" s="1"/>
  <c r="L607" i="1" a="1"/>
  <c r="L607" i="1" s="1"/>
  <c r="A608" i="1" a="1"/>
  <c r="A608" i="1" s="1"/>
  <c r="N608" i="1" s="1"/>
  <c r="C595" i="5" s="1"/>
  <c r="AD595" i="5" s="1"/>
  <c r="C608" i="1" a="1"/>
  <c r="C608" i="1" s="1"/>
  <c r="D608" i="1" a="1"/>
  <c r="D608" i="1" s="1"/>
  <c r="E608" i="1" a="1"/>
  <c r="E608" i="1" s="1"/>
  <c r="F608" i="1" a="1"/>
  <c r="F608" i="1" s="1"/>
  <c r="G608" i="1" a="1"/>
  <c r="G608" i="1" s="1"/>
  <c r="H608" i="1" a="1"/>
  <c r="H608" i="1" s="1"/>
  <c r="I608" i="1" a="1"/>
  <c r="I608" i="1" s="1"/>
  <c r="J608" i="1" a="1"/>
  <c r="J608" i="1" s="1"/>
  <c r="K608" i="1" a="1"/>
  <c r="K608" i="1" s="1"/>
  <c r="L608" i="1" a="1"/>
  <c r="L608" i="1" s="1"/>
  <c r="A609" i="1" a="1"/>
  <c r="A609" i="1" s="1"/>
  <c r="N609" i="1" s="1"/>
  <c r="C596" i="5" s="1"/>
  <c r="AD596" i="5" s="1"/>
  <c r="C609" i="1" a="1"/>
  <c r="C609" i="1" s="1"/>
  <c r="D609" i="1" a="1"/>
  <c r="D609" i="1" s="1"/>
  <c r="E609" i="1" a="1"/>
  <c r="E609" i="1" s="1"/>
  <c r="F609" i="1" a="1"/>
  <c r="F609" i="1" s="1"/>
  <c r="G609" i="1" a="1"/>
  <c r="G609" i="1" s="1"/>
  <c r="H609" i="1" a="1"/>
  <c r="H609" i="1" s="1"/>
  <c r="I609" i="1" a="1"/>
  <c r="I609" i="1" s="1"/>
  <c r="J609" i="1" a="1"/>
  <c r="J609" i="1" s="1"/>
  <c r="K609" i="1" a="1"/>
  <c r="K609" i="1" s="1"/>
  <c r="L609" i="1" a="1"/>
  <c r="L609" i="1" s="1"/>
  <c r="A610" i="1" a="1"/>
  <c r="A610" i="1" s="1"/>
  <c r="N610" i="1" s="1"/>
  <c r="C597" i="5" s="1"/>
  <c r="AD597" i="5" s="1"/>
  <c r="C610" i="1" a="1"/>
  <c r="C610" i="1" s="1"/>
  <c r="D610" i="1" a="1"/>
  <c r="D610" i="1" s="1"/>
  <c r="E610" i="1" a="1"/>
  <c r="E610" i="1" s="1"/>
  <c r="F610" i="1" a="1"/>
  <c r="F610" i="1" s="1"/>
  <c r="G610" i="1" a="1"/>
  <c r="G610" i="1" s="1"/>
  <c r="H610" i="1" a="1"/>
  <c r="H610" i="1" s="1"/>
  <c r="I610" i="1" a="1"/>
  <c r="I610" i="1" s="1"/>
  <c r="J610" i="1" a="1"/>
  <c r="J610" i="1" s="1"/>
  <c r="K610" i="1" a="1"/>
  <c r="K610" i="1" s="1"/>
  <c r="L610" i="1" a="1"/>
  <c r="L610" i="1" s="1"/>
  <c r="A611" i="1" a="1"/>
  <c r="A611" i="1" s="1"/>
  <c r="N611" i="1" s="1"/>
  <c r="C598" i="5" s="1"/>
  <c r="AD598" i="5" s="1"/>
  <c r="C611" i="1" a="1"/>
  <c r="C611" i="1" s="1"/>
  <c r="D611" i="1" a="1"/>
  <c r="D611" i="1" s="1"/>
  <c r="E611" i="1" a="1"/>
  <c r="E611" i="1" s="1"/>
  <c r="F611" i="1" a="1"/>
  <c r="F611" i="1" s="1"/>
  <c r="G611" i="1" a="1"/>
  <c r="G611" i="1" s="1"/>
  <c r="H611" i="1" a="1"/>
  <c r="H611" i="1" s="1"/>
  <c r="I611" i="1" a="1"/>
  <c r="I611" i="1" s="1"/>
  <c r="J611" i="1" a="1"/>
  <c r="J611" i="1" s="1"/>
  <c r="K611" i="1" a="1"/>
  <c r="K611" i="1" s="1"/>
  <c r="L611" i="1" a="1"/>
  <c r="L611" i="1" s="1"/>
  <c r="A612" i="1" a="1"/>
  <c r="A612" i="1" s="1"/>
  <c r="N612" i="1" s="1"/>
  <c r="C599" i="5" s="1"/>
  <c r="AD599" i="5" s="1"/>
  <c r="C612" i="1" a="1"/>
  <c r="C612" i="1" s="1"/>
  <c r="D612" i="1" a="1"/>
  <c r="D612" i="1" s="1"/>
  <c r="E612" i="1" a="1"/>
  <c r="E612" i="1" s="1"/>
  <c r="F612" i="1" a="1"/>
  <c r="F612" i="1" s="1"/>
  <c r="G612" i="1" a="1"/>
  <c r="G612" i="1" s="1"/>
  <c r="H612" i="1" a="1"/>
  <c r="H612" i="1" s="1"/>
  <c r="I612" i="1" a="1"/>
  <c r="I612" i="1" s="1"/>
  <c r="J612" i="1" a="1"/>
  <c r="J612" i="1" s="1"/>
  <c r="K612" i="1" a="1"/>
  <c r="K612" i="1" s="1"/>
  <c r="L612" i="1" a="1"/>
  <c r="L612" i="1" s="1"/>
  <c r="A613" i="1" a="1"/>
  <c r="A613" i="1" s="1"/>
  <c r="N613" i="1" s="1"/>
  <c r="C600" i="5" s="1"/>
  <c r="AD600" i="5" s="1"/>
  <c r="C613" i="1" a="1"/>
  <c r="C613" i="1" s="1"/>
  <c r="D613" i="1" a="1"/>
  <c r="D613" i="1" s="1"/>
  <c r="E613" i="1" a="1"/>
  <c r="E613" i="1" s="1"/>
  <c r="F613" i="1" a="1"/>
  <c r="F613" i="1" s="1"/>
  <c r="G613" i="1" a="1"/>
  <c r="G613" i="1" s="1"/>
  <c r="H613" i="1" a="1"/>
  <c r="H613" i="1" s="1"/>
  <c r="I613" i="1" a="1"/>
  <c r="I613" i="1" s="1"/>
  <c r="J613" i="1" a="1"/>
  <c r="J613" i="1" s="1"/>
  <c r="K613" i="1" a="1"/>
  <c r="K613" i="1" s="1"/>
  <c r="L613" i="1" a="1"/>
  <c r="L613" i="1" s="1"/>
  <c r="A614" i="1" a="1"/>
  <c r="A614" i="1" s="1"/>
  <c r="N614" i="1" s="1"/>
  <c r="C601" i="5" s="1"/>
  <c r="AD601" i="5" s="1"/>
  <c r="C614" i="1" a="1"/>
  <c r="C614" i="1" s="1"/>
  <c r="D614" i="1" a="1"/>
  <c r="D614" i="1" s="1"/>
  <c r="E614" i="1" a="1"/>
  <c r="E614" i="1" s="1"/>
  <c r="F614" i="1" a="1"/>
  <c r="F614" i="1" s="1"/>
  <c r="G614" i="1" a="1"/>
  <c r="G614" i="1" s="1"/>
  <c r="H614" i="1" a="1"/>
  <c r="H614" i="1" s="1"/>
  <c r="I614" i="1" a="1"/>
  <c r="I614" i="1" s="1"/>
  <c r="J614" i="1" a="1"/>
  <c r="J614" i="1" s="1"/>
  <c r="K614" i="1" a="1"/>
  <c r="K614" i="1" s="1"/>
  <c r="L614" i="1" a="1"/>
  <c r="L614" i="1" s="1"/>
  <c r="A615" i="1" a="1"/>
  <c r="A615" i="1" s="1"/>
  <c r="N615" i="1" s="1"/>
  <c r="C602" i="5" s="1"/>
  <c r="AD602" i="5" s="1"/>
  <c r="C615" i="1" a="1"/>
  <c r="C615" i="1" s="1"/>
  <c r="D615" i="1" a="1"/>
  <c r="D615" i="1" s="1"/>
  <c r="E615" i="1" a="1"/>
  <c r="E615" i="1" s="1"/>
  <c r="F615" i="1" a="1"/>
  <c r="F615" i="1" s="1"/>
  <c r="G615" i="1" a="1"/>
  <c r="G615" i="1" s="1"/>
  <c r="H615" i="1" a="1"/>
  <c r="H615" i="1" s="1"/>
  <c r="I615" i="1" a="1"/>
  <c r="I615" i="1" s="1"/>
  <c r="J615" i="1" a="1"/>
  <c r="J615" i="1" s="1"/>
  <c r="K615" i="1" a="1"/>
  <c r="K615" i="1" s="1"/>
  <c r="L615" i="1" a="1"/>
  <c r="L615" i="1" s="1"/>
  <c r="A616" i="1" a="1"/>
  <c r="A616" i="1" s="1"/>
  <c r="N616" i="1" s="1"/>
  <c r="C603" i="5" s="1"/>
  <c r="AD603" i="5" s="1"/>
  <c r="C616" i="1" a="1"/>
  <c r="C616" i="1" s="1"/>
  <c r="D616" i="1" a="1"/>
  <c r="D616" i="1" s="1"/>
  <c r="E616" i="1" a="1"/>
  <c r="E616" i="1" s="1"/>
  <c r="F616" i="1" a="1"/>
  <c r="F616" i="1" s="1"/>
  <c r="G616" i="1" a="1"/>
  <c r="G616" i="1" s="1"/>
  <c r="H616" i="1" a="1"/>
  <c r="H616" i="1" s="1"/>
  <c r="I616" i="1" a="1"/>
  <c r="I616" i="1" s="1"/>
  <c r="J616" i="1" a="1"/>
  <c r="J616" i="1" s="1"/>
  <c r="K616" i="1" a="1"/>
  <c r="K616" i="1" s="1"/>
  <c r="L616" i="1" a="1"/>
  <c r="L616" i="1" s="1"/>
  <c r="A617" i="1" a="1"/>
  <c r="A617" i="1" s="1"/>
  <c r="N617" i="1" s="1"/>
  <c r="C604" i="5" s="1"/>
  <c r="AD604" i="5" s="1"/>
  <c r="C617" i="1" a="1"/>
  <c r="C617" i="1" s="1"/>
  <c r="D617" i="1" a="1"/>
  <c r="D617" i="1" s="1"/>
  <c r="E617" i="1" a="1"/>
  <c r="E617" i="1" s="1"/>
  <c r="F617" i="1" a="1"/>
  <c r="F617" i="1" s="1"/>
  <c r="G617" i="1" a="1"/>
  <c r="G617" i="1" s="1"/>
  <c r="H617" i="1" a="1"/>
  <c r="H617" i="1" s="1"/>
  <c r="I617" i="1" a="1"/>
  <c r="I617" i="1" s="1"/>
  <c r="J617" i="1" a="1"/>
  <c r="J617" i="1" s="1"/>
  <c r="K617" i="1" a="1"/>
  <c r="K617" i="1" s="1"/>
  <c r="L617" i="1" a="1"/>
  <c r="L617" i="1" s="1"/>
  <c r="A618" i="1" a="1"/>
  <c r="A618" i="1" s="1"/>
  <c r="N618" i="1" s="1"/>
  <c r="C605" i="5" s="1"/>
  <c r="AD605" i="5" s="1"/>
  <c r="C618" i="1" a="1"/>
  <c r="C618" i="1" s="1"/>
  <c r="D618" i="1" a="1"/>
  <c r="D618" i="1" s="1"/>
  <c r="E618" i="1" a="1"/>
  <c r="E618" i="1" s="1"/>
  <c r="F618" i="1" a="1"/>
  <c r="F618" i="1" s="1"/>
  <c r="G618" i="1" a="1"/>
  <c r="G618" i="1" s="1"/>
  <c r="H618" i="1" a="1"/>
  <c r="H618" i="1" s="1"/>
  <c r="I618" i="1" a="1"/>
  <c r="I618" i="1" s="1"/>
  <c r="J618" i="1" a="1"/>
  <c r="J618" i="1" s="1"/>
  <c r="K618" i="1" a="1"/>
  <c r="K618" i="1" s="1"/>
  <c r="L618" i="1" a="1"/>
  <c r="L618" i="1" s="1"/>
  <c r="A619" i="1" a="1"/>
  <c r="A619" i="1" s="1"/>
  <c r="N619" i="1" s="1"/>
  <c r="C606" i="5" s="1"/>
  <c r="AD606" i="5" s="1"/>
  <c r="C619" i="1" a="1"/>
  <c r="C619" i="1" s="1"/>
  <c r="D619" i="1" a="1"/>
  <c r="D619" i="1" s="1"/>
  <c r="E619" i="1" a="1"/>
  <c r="E619" i="1" s="1"/>
  <c r="F619" i="1" a="1"/>
  <c r="F619" i="1" s="1"/>
  <c r="G619" i="1" a="1"/>
  <c r="G619" i="1" s="1"/>
  <c r="H619" i="1" a="1"/>
  <c r="H619" i="1" s="1"/>
  <c r="I619" i="1" a="1"/>
  <c r="I619" i="1" s="1"/>
  <c r="J619" i="1" a="1"/>
  <c r="J619" i="1" s="1"/>
  <c r="K619" i="1" a="1"/>
  <c r="K619" i="1" s="1"/>
  <c r="L619" i="1" a="1"/>
  <c r="L619" i="1" s="1"/>
  <c r="A620" i="1" a="1"/>
  <c r="A620" i="1" s="1"/>
  <c r="N620" i="1" s="1"/>
  <c r="C607" i="5" s="1"/>
  <c r="AD607" i="5" s="1"/>
  <c r="C620" i="1" a="1"/>
  <c r="C620" i="1" s="1"/>
  <c r="D620" i="1" a="1"/>
  <c r="D620" i="1" s="1"/>
  <c r="E620" i="1" a="1"/>
  <c r="E620" i="1" s="1"/>
  <c r="F620" i="1" a="1"/>
  <c r="F620" i="1" s="1"/>
  <c r="G620" i="1" a="1"/>
  <c r="G620" i="1" s="1"/>
  <c r="H620" i="1" a="1"/>
  <c r="H620" i="1" s="1"/>
  <c r="I620" i="1" a="1"/>
  <c r="I620" i="1" s="1"/>
  <c r="J620" i="1" a="1"/>
  <c r="J620" i="1" s="1"/>
  <c r="K620" i="1" a="1"/>
  <c r="K620" i="1" s="1"/>
  <c r="L620" i="1" a="1"/>
  <c r="L620" i="1" s="1"/>
  <c r="A621" i="1" a="1"/>
  <c r="A621" i="1" s="1"/>
  <c r="N621" i="1" s="1"/>
  <c r="C608" i="5" s="1"/>
  <c r="AD608" i="5" s="1"/>
  <c r="C621" i="1" a="1"/>
  <c r="C621" i="1" s="1"/>
  <c r="D621" i="1" a="1"/>
  <c r="D621" i="1" s="1"/>
  <c r="E621" i="1" a="1"/>
  <c r="E621" i="1" s="1"/>
  <c r="F621" i="1" a="1"/>
  <c r="F621" i="1" s="1"/>
  <c r="G621" i="1" a="1"/>
  <c r="G621" i="1" s="1"/>
  <c r="H621" i="1" a="1"/>
  <c r="H621" i="1" s="1"/>
  <c r="I621" i="1" a="1"/>
  <c r="I621" i="1" s="1"/>
  <c r="J621" i="1" a="1"/>
  <c r="J621" i="1" s="1"/>
  <c r="K621" i="1" a="1"/>
  <c r="K621" i="1" s="1"/>
  <c r="L621" i="1" a="1"/>
  <c r="L621" i="1" s="1"/>
  <c r="A622" i="1" a="1"/>
  <c r="A622" i="1" s="1"/>
  <c r="N622" i="1" s="1"/>
  <c r="C609" i="5" s="1"/>
  <c r="AD609" i="5" s="1"/>
  <c r="C622" i="1" a="1"/>
  <c r="C622" i="1" s="1"/>
  <c r="D622" i="1" a="1"/>
  <c r="D622" i="1" s="1"/>
  <c r="E622" i="1" a="1"/>
  <c r="E622" i="1" s="1"/>
  <c r="F622" i="1" a="1"/>
  <c r="F622" i="1" s="1"/>
  <c r="G622" i="1" a="1"/>
  <c r="G622" i="1" s="1"/>
  <c r="H622" i="1" a="1"/>
  <c r="H622" i="1" s="1"/>
  <c r="I622" i="1" a="1"/>
  <c r="I622" i="1" s="1"/>
  <c r="J622" i="1" a="1"/>
  <c r="J622" i="1" s="1"/>
  <c r="K622" i="1" a="1"/>
  <c r="K622" i="1" s="1"/>
  <c r="L622" i="1" a="1"/>
  <c r="L622" i="1" s="1"/>
  <c r="A623" i="1" a="1"/>
  <c r="A623" i="1" s="1"/>
  <c r="N623" i="1" s="1"/>
  <c r="C610" i="5" s="1"/>
  <c r="AD610" i="5" s="1"/>
  <c r="C623" i="1" a="1"/>
  <c r="C623" i="1" s="1"/>
  <c r="D623" i="1" a="1"/>
  <c r="D623" i="1" s="1"/>
  <c r="E623" i="1" a="1"/>
  <c r="E623" i="1" s="1"/>
  <c r="F623" i="1" a="1"/>
  <c r="F623" i="1" s="1"/>
  <c r="G623" i="1" a="1"/>
  <c r="G623" i="1" s="1"/>
  <c r="H623" i="1" a="1"/>
  <c r="H623" i="1" s="1"/>
  <c r="I623" i="1" a="1"/>
  <c r="I623" i="1" s="1"/>
  <c r="J623" i="1" a="1"/>
  <c r="J623" i="1" s="1"/>
  <c r="K623" i="1" a="1"/>
  <c r="K623" i="1" s="1"/>
  <c r="L623" i="1" a="1"/>
  <c r="L623" i="1" s="1"/>
  <c r="A624" i="1" a="1"/>
  <c r="A624" i="1" s="1"/>
  <c r="N624" i="1" s="1"/>
  <c r="C611" i="5" s="1"/>
  <c r="AD611" i="5" s="1"/>
  <c r="C624" i="1" a="1"/>
  <c r="C624" i="1" s="1"/>
  <c r="D624" i="1" a="1"/>
  <c r="D624" i="1" s="1"/>
  <c r="E624" i="1" a="1"/>
  <c r="E624" i="1" s="1"/>
  <c r="F624" i="1" a="1"/>
  <c r="F624" i="1" s="1"/>
  <c r="G624" i="1" a="1"/>
  <c r="G624" i="1" s="1"/>
  <c r="H624" i="1" a="1"/>
  <c r="H624" i="1" s="1"/>
  <c r="I624" i="1" a="1"/>
  <c r="I624" i="1" s="1"/>
  <c r="J624" i="1" a="1"/>
  <c r="J624" i="1" s="1"/>
  <c r="K624" i="1" a="1"/>
  <c r="K624" i="1" s="1"/>
  <c r="L624" i="1" a="1"/>
  <c r="L624" i="1" s="1"/>
  <c r="A625" i="1" a="1"/>
  <c r="A625" i="1" s="1"/>
  <c r="N625" i="1" s="1"/>
  <c r="C612" i="5" s="1"/>
  <c r="AD612" i="5" s="1"/>
  <c r="C625" i="1" a="1"/>
  <c r="C625" i="1" s="1"/>
  <c r="D625" i="1" a="1"/>
  <c r="D625" i="1" s="1"/>
  <c r="E625" i="1" a="1"/>
  <c r="E625" i="1" s="1"/>
  <c r="F625" i="1" a="1"/>
  <c r="F625" i="1" s="1"/>
  <c r="G625" i="1" a="1"/>
  <c r="G625" i="1" s="1"/>
  <c r="H625" i="1" a="1"/>
  <c r="H625" i="1" s="1"/>
  <c r="I625" i="1" a="1"/>
  <c r="I625" i="1" s="1"/>
  <c r="J625" i="1" a="1"/>
  <c r="J625" i="1" s="1"/>
  <c r="K625" i="1" a="1"/>
  <c r="K625" i="1" s="1"/>
  <c r="L625" i="1" a="1"/>
  <c r="L625" i="1" s="1"/>
  <c r="A626" i="1" a="1"/>
  <c r="A626" i="1" s="1"/>
  <c r="N626" i="1" s="1"/>
  <c r="C613" i="5" s="1"/>
  <c r="AD613" i="5" s="1"/>
  <c r="C626" i="1" a="1"/>
  <c r="C626" i="1" s="1"/>
  <c r="D626" i="1" a="1"/>
  <c r="D626" i="1" s="1"/>
  <c r="E626" i="1" a="1"/>
  <c r="E626" i="1" s="1"/>
  <c r="F626" i="1" a="1"/>
  <c r="F626" i="1" s="1"/>
  <c r="G626" i="1" a="1"/>
  <c r="G626" i="1" s="1"/>
  <c r="H626" i="1" a="1"/>
  <c r="H626" i="1" s="1"/>
  <c r="I626" i="1" a="1"/>
  <c r="I626" i="1" s="1"/>
  <c r="J626" i="1" a="1"/>
  <c r="J626" i="1" s="1"/>
  <c r="K626" i="1" a="1"/>
  <c r="K626" i="1" s="1"/>
  <c r="L626" i="1" a="1"/>
  <c r="L626" i="1" s="1"/>
  <c r="A627" i="1" a="1"/>
  <c r="A627" i="1" s="1"/>
  <c r="N627" i="1" s="1"/>
  <c r="C614" i="5" s="1"/>
  <c r="AD614" i="5" s="1"/>
  <c r="C627" i="1" a="1"/>
  <c r="C627" i="1" s="1"/>
  <c r="D627" i="1" a="1"/>
  <c r="D627" i="1" s="1"/>
  <c r="E627" i="1" a="1"/>
  <c r="E627" i="1" s="1"/>
  <c r="F627" i="1" a="1"/>
  <c r="F627" i="1" s="1"/>
  <c r="G627" i="1" a="1"/>
  <c r="G627" i="1" s="1"/>
  <c r="H627" i="1" a="1"/>
  <c r="H627" i="1" s="1"/>
  <c r="I627" i="1" a="1"/>
  <c r="I627" i="1" s="1"/>
  <c r="J627" i="1" a="1"/>
  <c r="J627" i="1" s="1"/>
  <c r="K627" i="1" a="1"/>
  <c r="K627" i="1" s="1"/>
  <c r="L627" i="1" a="1"/>
  <c r="L627" i="1" s="1"/>
  <c r="A628" i="1" a="1"/>
  <c r="A628" i="1" s="1"/>
  <c r="N628" i="1" s="1"/>
  <c r="C615" i="5" s="1"/>
  <c r="AD615" i="5" s="1"/>
  <c r="C628" i="1" a="1"/>
  <c r="C628" i="1" s="1"/>
  <c r="D628" i="1" a="1"/>
  <c r="D628" i="1" s="1"/>
  <c r="E628" i="1" a="1"/>
  <c r="E628" i="1" s="1"/>
  <c r="F628" i="1" a="1"/>
  <c r="F628" i="1" s="1"/>
  <c r="G628" i="1" a="1"/>
  <c r="G628" i="1" s="1"/>
  <c r="H628" i="1" a="1"/>
  <c r="H628" i="1" s="1"/>
  <c r="I628" i="1" a="1"/>
  <c r="I628" i="1" s="1"/>
  <c r="J628" i="1" a="1"/>
  <c r="J628" i="1" s="1"/>
  <c r="K628" i="1" a="1"/>
  <c r="K628" i="1" s="1"/>
  <c r="L628" i="1" a="1"/>
  <c r="L628" i="1" s="1"/>
  <c r="A629" i="1" a="1"/>
  <c r="A629" i="1" s="1"/>
  <c r="N629" i="1" s="1"/>
  <c r="C616" i="5" s="1"/>
  <c r="AD616" i="5" s="1"/>
  <c r="C629" i="1" a="1"/>
  <c r="C629" i="1" s="1"/>
  <c r="D629" i="1" a="1"/>
  <c r="D629" i="1" s="1"/>
  <c r="E629" i="1" a="1"/>
  <c r="E629" i="1" s="1"/>
  <c r="F629" i="1" a="1"/>
  <c r="F629" i="1" s="1"/>
  <c r="G629" i="1" a="1"/>
  <c r="G629" i="1" s="1"/>
  <c r="H629" i="1" a="1"/>
  <c r="H629" i="1" s="1"/>
  <c r="I629" i="1" a="1"/>
  <c r="I629" i="1" s="1"/>
  <c r="J629" i="1" a="1"/>
  <c r="J629" i="1" s="1"/>
  <c r="K629" i="1" a="1"/>
  <c r="K629" i="1" s="1"/>
  <c r="L629" i="1" a="1"/>
  <c r="L629" i="1" s="1"/>
  <c r="A630" i="1" a="1"/>
  <c r="A630" i="1" s="1"/>
  <c r="N630" i="1" s="1"/>
  <c r="C617" i="5" s="1"/>
  <c r="AD617" i="5" s="1"/>
  <c r="C630" i="1" a="1"/>
  <c r="C630" i="1" s="1"/>
  <c r="D630" i="1" a="1"/>
  <c r="D630" i="1" s="1"/>
  <c r="E630" i="1" a="1"/>
  <c r="E630" i="1" s="1"/>
  <c r="F630" i="1" a="1"/>
  <c r="F630" i="1" s="1"/>
  <c r="G630" i="1" a="1"/>
  <c r="G630" i="1" s="1"/>
  <c r="H630" i="1" a="1"/>
  <c r="H630" i="1" s="1"/>
  <c r="I630" i="1" a="1"/>
  <c r="I630" i="1" s="1"/>
  <c r="J630" i="1" a="1"/>
  <c r="J630" i="1" s="1"/>
  <c r="K630" i="1" a="1"/>
  <c r="K630" i="1" s="1"/>
  <c r="L630" i="1" a="1"/>
  <c r="L630" i="1" s="1"/>
  <c r="A631" i="1" a="1"/>
  <c r="A631" i="1" s="1"/>
  <c r="N631" i="1" s="1"/>
  <c r="C618" i="5" s="1"/>
  <c r="AD618" i="5" s="1"/>
  <c r="C631" i="1" a="1"/>
  <c r="C631" i="1" s="1"/>
  <c r="D631" i="1" a="1"/>
  <c r="D631" i="1" s="1"/>
  <c r="E631" i="1" a="1"/>
  <c r="E631" i="1" s="1"/>
  <c r="F631" i="1" a="1"/>
  <c r="F631" i="1" s="1"/>
  <c r="G631" i="1" a="1"/>
  <c r="G631" i="1" s="1"/>
  <c r="H631" i="1" a="1"/>
  <c r="H631" i="1" s="1"/>
  <c r="I631" i="1" a="1"/>
  <c r="I631" i="1" s="1"/>
  <c r="J631" i="1" a="1"/>
  <c r="J631" i="1" s="1"/>
  <c r="K631" i="1" a="1"/>
  <c r="K631" i="1" s="1"/>
  <c r="L631" i="1" a="1"/>
  <c r="L631" i="1" s="1"/>
  <c r="A632" i="1" a="1"/>
  <c r="A632" i="1" s="1"/>
  <c r="N632" i="1" s="1"/>
  <c r="C619" i="5" s="1"/>
  <c r="AD619" i="5" s="1"/>
  <c r="C632" i="1" a="1"/>
  <c r="C632" i="1" s="1"/>
  <c r="D632" i="1" a="1"/>
  <c r="D632" i="1" s="1"/>
  <c r="E632" i="1" a="1"/>
  <c r="E632" i="1" s="1"/>
  <c r="F632" i="1" a="1"/>
  <c r="F632" i="1" s="1"/>
  <c r="G632" i="1" a="1"/>
  <c r="G632" i="1" s="1"/>
  <c r="H632" i="1" a="1"/>
  <c r="H632" i="1" s="1"/>
  <c r="I632" i="1" a="1"/>
  <c r="I632" i="1" s="1"/>
  <c r="J632" i="1" a="1"/>
  <c r="J632" i="1" s="1"/>
  <c r="K632" i="1" a="1"/>
  <c r="K632" i="1" s="1"/>
  <c r="L632" i="1" a="1"/>
  <c r="L632" i="1" s="1"/>
  <c r="A633" i="1" a="1"/>
  <c r="A633" i="1" s="1"/>
  <c r="N633" i="1" s="1"/>
  <c r="C620" i="5" s="1"/>
  <c r="AD620" i="5" s="1"/>
  <c r="C633" i="1" a="1"/>
  <c r="C633" i="1" s="1"/>
  <c r="D633" i="1" a="1"/>
  <c r="D633" i="1" s="1"/>
  <c r="E633" i="1" a="1"/>
  <c r="E633" i="1" s="1"/>
  <c r="F633" i="1" a="1"/>
  <c r="F633" i="1" s="1"/>
  <c r="G633" i="1" a="1"/>
  <c r="G633" i="1" s="1"/>
  <c r="H633" i="1" a="1"/>
  <c r="H633" i="1" s="1"/>
  <c r="I633" i="1" a="1"/>
  <c r="I633" i="1" s="1"/>
  <c r="J633" i="1" a="1"/>
  <c r="J633" i="1" s="1"/>
  <c r="K633" i="1" a="1"/>
  <c r="K633" i="1" s="1"/>
  <c r="L633" i="1" a="1"/>
  <c r="L633" i="1" s="1"/>
  <c r="A634" i="1" a="1"/>
  <c r="A634" i="1" s="1"/>
  <c r="N634" i="1" s="1"/>
  <c r="C621" i="5" s="1"/>
  <c r="AD621" i="5" s="1"/>
  <c r="C634" i="1" a="1"/>
  <c r="C634" i="1" s="1"/>
  <c r="D634" i="1" a="1"/>
  <c r="D634" i="1" s="1"/>
  <c r="E634" i="1" a="1"/>
  <c r="E634" i="1" s="1"/>
  <c r="F634" i="1" a="1"/>
  <c r="F634" i="1" s="1"/>
  <c r="G634" i="1" a="1"/>
  <c r="G634" i="1" s="1"/>
  <c r="H634" i="1" a="1"/>
  <c r="H634" i="1" s="1"/>
  <c r="I634" i="1" a="1"/>
  <c r="I634" i="1" s="1"/>
  <c r="J634" i="1" a="1"/>
  <c r="J634" i="1" s="1"/>
  <c r="K634" i="1" a="1"/>
  <c r="K634" i="1" s="1"/>
  <c r="L634" i="1" a="1"/>
  <c r="L634" i="1" s="1"/>
  <c r="A635" i="1" a="1"/>
  <c r="A635" i="1" s="1"/>
  <c r="N635" i="1" s="1"/>
  <c r="C622" i="5" s="1"/>
  <c r="AD622" i="5" s="1"/>
  <c r="C635" i="1" a="1"/>
  <c r="C635" i="1" s="1"/>
  <c r="D635" i="1" a="1"/>
  <c r="D635" i="1" s="1"/>
  <c r="E635" i="1" a="1"/>
  <c r="E635" i="1" s="1"/>
  <c r="F635" i="1" a="1"/>
  <c r="F635" i="1" s="1"/>
  <c r="G635" i="1" a="1"/>
  <c r="G635" i="1" s="1"/>
  <c r="H635" i="1" a="1"/>
  <c r="H635" i="1" s="1"/>
  <c r="I635" i="1" a="1"/>
  <c r="I635" i="1" s="1"/>
  <c r="J635" i="1" a="1"/>
  <c r="J635" i="1" s="1"/>
  <c r="K635" i="1" a="1"/>
  <c r="K635" i="1" s="1"/>
  <c r="L635" i="1" a="1"/>
  <c r="L635" i="1" s="1"/>
  <c r="A636" i="1" a="1"/>
  <c r="A636" i="1" s="1"/>
  <c r="N636" i="1" s="1"/>
  <c r="C623" i="5" s="1"/>
  <c r="AD623" i="5" s="1"/>
  <c r="C636" i="1" a="1"/>
  <c r="C636" i="1" s="1"/>
  <c r="D636" i="1" a="1"/>
  <c r="D636" i="1" s="1"/>
  <c r="E636" i="1" a="1"/>
  <c r="E636" i="1" s="1"/>
  <c r="F636" i="1" a="1"/>
  <c r="F636" i="1" s="1"/>
  <c r="G636" i="1" a="1"/>
  <c r="G636" i="1" s="1"/>
  <c r="H636" i="1" a="1"/>
  <c r="H636" i="1" s="1"/>
  <c r="I636" i="1" a="1"/>
  <c r="I636" i="1" s="1"/>
  <c r="J636" i="1" a="1"/>
  <c r="J636" i="1" s="1"/>
  <c r="K636" i="1" a="1"/>
  <c r="K636" i="1" s="1"/>
  <c r="L636" i="1" a="1"/>
  <c r="L636" i="1" s="1"/>
  <c r="A637" i="1" a="1"/>
  <c r="A637" i="1" s="1"/>
  <c r="N637" i="1" s="1"/>
  <c r="C624" i="5" s="1"/>
  <c r="AD624" i="5" s="1"/>
  <c r="C637" i="1" a="1"/>
  <c r="C637" i="1" s="1"/>
  <c r="D637" i="1" a="1"/>
  <c r="D637" i="1" s="1"/>
  <c r="E637" i="1" a="1"/>
  <c r="E637" i="1" s="1"/>
  <c r="F637" i="1" a="1"/>
  <c r="F637" i="1" s="1"/>
  <c r="G637" i="1" a="1"/>
  <c r="G637" i="1" s="1"/>
  <c r="H637" i="1" a="1"/>
  <c r="H637" i="1" s="1"/>
  <c r="I637" i="1" a="1"/>
  <c r="I637" i="1" s="1"/>
  <c r="J637" i="1" a="1"/>
  <c r="J637" i="1" s="1"/>
  <c r="K637" i="1" a="1"/>
  <c r="K637" i="1" s="1"/>
  <c r="L637" i="1" a="1"/>
  <c r="L637" i="1" s="1"/>
  <c r="A638" i="1" a="1"/>
  <c r="A638" i="1" s="1"/>
  <c r="N638" i="1" s="1"/>
  <c r="C625" i="5" s="1"/>
  <c r="AD625" i="5" s="1"/>
  <c r="C638" i="1" a="1"/>
  <c r="C638" i="1" s="1"/>
  <c r="D638" i="1" a="1"/>
  <c r="D638" i="1" s="1"/>
  <c r="E638" i="1" a="1"/>
  <c r="E638" i="1" s="1"/>
  <c r="F638" i="1" a="1"/>
  <c r="F638" i="1" s="1"/>
  <c r="G638" i="1" a="1"/>
  <c r="G638" i="1" s="1"/>
  <c r="H638" i="1" a="1"/>
  <c r="H638" i="1" s="1"/>
  <c r="I638" i="1" a="1"/>
  <c r="I638" i="1" s="1"/>
  <c r="J638" i="1" a="1"/>
  <c r="J638" i="1" s="1"/>
  <c r="K638" i="1" a="1"/>
  <c r="K638" i="1" s="1"/>
  <c r="L638" i="1" a="1"/>
  <c r="L638" i="1" s="1"/>
  <c r="A639" i="1" a="1"/>
  <c r="A639" i="1" s="1"/>
  <c r="N639" i="1" s="1"/>
  <c r="C626" i="5" s="1"/>
  <c r="AD626" i="5" s="1"/>
  <c r="C639" i="1" a="1"/>
  <c r="C639" i="1" s="1"/>
  <c r="D639" i="1" a="1"/>
  <c r="D639" i="1" s="1"/>
  <c r="E639" i="1" a="1"/>
  <c r="E639" i="1" s="1"/>
  <c r="F639" i="1" a="1"/>
  <c r="F639" i="1" s="1"/>
  <c r="G639" i="1" a="1"/>
  <c r="G639" i="1" s="1"/>
  <c r="H639" i="1" a="1"/>
  <c r="H639" i="1" s="1"/>
  <c r="I639" i="1" a="1"/>
  <c r="I639" i="1" s="1"/>
  <c r="J639" i="1" a="1"/>
  <c r="J639" i="1" s="1"/>
  <c r="K639" i="1" a="1"/>
  <c r="K639" i="1" s="1"/>
  <c r="L639" i="1" a="1"/>
  <c r="L639" i="1" s="1"/>
  <c r="A640" i="1" a="1"/>
  <c r="A640" i="1" s="1"/>
  <c r="N640" i="1" s="1"/>
  <c r="C627" i="5" s="1"/>
  <c r="AD627" i="5" s="1"/>
  <c r="C640" i="1" a="1"/>
  <c r="C640" i="1" s="1"/>
  <c r="D640" i="1" a="1"/>
  <c r="D640" i="1" s="1"/>
  <c r="E640" i="1" a="1"/>
  <c r="E640" i="1" s="1"/>
  <c r="F640" i="1" a="1"/>
  <c r="F640" i="1" s="1"/>
  <c r="G640" i="1" a="1"/>
  <c r="G640" i="1" s="1"/>
  <c r="H640" i="1" a="1"/>
  <c r="H640" i="1" s="1"/>
  <c r="I640" i="1" a="1"/>
  <c r="I640" i="1" s="1"/>
  <c r="J640" i="1" a="1"/>
  <c r="J640" i="1" s="1"/>
  <c r="K640" i="1" a="1"/>
  <c r="K640" i="1" s="1"/>
  <c r="L640" i="1" a="1"/>
  <c r="L640" i="1" s="1"/>
  <c r="A641" i="1" a="1"/>
  <c r="A641" i="1" s="1"/>
  <c r="N641" i="1" s="1"/>
  <c r="C628" i="5" s="1"/>
  <c r="AD628" i="5" s="1"/>
  <c r="C641" i="1" a="1"/>
  <c r="C641" i="1" s="1"/>
  <c r="D641" i="1" a="1"/>
  <c r="D641" i="1" s="1"/>
  <c r="E641" i="1" a="1"/>
  <c r="E641" i="1" s="1"/>
  <c r="F641" i="1" a="1"/>
  <c r="F641" i="1" s="1"/>
  <c r="G641" i="1" a="1"/>
  <c r="G641" i="1" s="1"/>
  <c r="H641" i="1" a="1"/>
  <c r="H641" i="1" s="1"/>
  <c r="I641" i="1" a="1"/>
  <c r="I641" i="1" s="1"/>
  <c r="J641" i="1" a="1"/>
  <c r="J641" i="1" s="1"/>
  <c r="K641" i="1" a="1"/>
  <c r="K641" i="1" s="1"/>
  <c r="L641" i="1" a="1"/>
  <c r="L641" i="1" s="1"/>
  <c r="A642" i="1" a="1"/>
  <c r="A642" i="1" s="1"/>
  <c r="N642" i="1" s="1"/>
  <c r="C629" i="5" s="1"/>
  <c r="AD629" i="5" s="1"/>
  <c r="C642" i="1" a="1"/>
  <c r="C642" i="1" s="1"/>
  <c r="D642" i="1" a="1"/>
  <c r="D642" i="1" s="1"/>
  <c r="E642" i="1" a="1"/>
  <c r="E642" i="1" s="1"/>
  <c r="F642" i="1" a="1"/>
  <c r="F642" i="1" s="1"/>
  <c r="G642" i="1" a="1"/>
  <c r="G642" i="1" s="1"/>
  <c r="H642" i="1" a="1"/>
  <c r="H642" i="1" s="1"/>
  <c r="I642" i="1" a="1"/>
  <c r="I642" i="1" s="1"/>
  <c r="J642" i="1" a="1"/>
  <c r="J642" i="1" s="1"/>
  <c r="K642" i="1" a="1"/>
  <c r="K642" i="1" s="1"/>
  <c r="L642" i="1" a="1"/>
  <c r="L642" i="1" s="1"/>
  <c r="A643" i="1" a="1"/>
  <c r="A643" i="1" s="1"/>
  <c r="N643" i="1" s="1"/>
  <c r="C630" i="5" s="1"/>
  <c r="AD630" i="5" s="1"/>
  <c r="C643" i="1" a="1"/>
  <c r="C643" i="1" s="1"/>
  <c r="D643" i="1" a="1"/>
  <c r="D643" i="1" s="1"/>
  <c r="E643" i="1" a="1"/>
  <c r="E643" i="1" s="1"/>
  <c r="F643" i="1" a="1"/>
  <c r="F643" i="1" s="1"/>
  <c r="G643" i="1" a="1"/>
  <c r="G643" i="1" s="1"/>
  <c r="H643" i="1" a="1"/>
  <c r="H643" i="1" s="1"/>
  <c r="I643" i="1" a="1"/>
  <c r="I643" i="1" s="1"/>
  <c r="J643" i="1" a="1"/>
  <c r="J643" i="1" s="1"/>
  <c r="K643" i="1" a="1"/>
  <c r="K643" i="1" s="1"/>
  <c r="L643" i="1" a="1"/>
  <c r="L643" i="1" s="1"/>
  <c r="A644" i="1" a="1"/>
  <c r="A644" i="1" s="1"/>
  <c r="N644" i="1" s="1"/>
  <c r="C631" i="5" s="1"/>
  <c r="AD631" i="5" s="1"/>
  <c r="C644" i="1" a="1"/>
  <c r="C644" i="1" s="1"/>
  <c r="D644" i="1" a="1"/>
  <c r="D644" i="1" s="1"/>
  <c r="E644" i="1" a="1"/>
  <c r="E644" i="1" s="1"/>
  <c r="F644" i="1" a="1"/>
  <c r="F644" i="1" s="1"/>
  <c r="G644" i="1" a="1"/>
  <c r="G644" i="1" s="1"/>
  <c r="H644" i="1" a="1"/>
  <c r="H644" i="1" s="1"/>
  <c r="I644" i="1" a="1"/>
  <c r="I644" i="1" s="1"/>
  <c r="J644" i="1" a="1"/>
  <c r="J644" i="1" s="1"/>
  <c r="K644" i="1" a="1"/>
  <c r="K644" i="1" s="1"/>
  <c r="L644" i="1" a="1"/>
  <c r="L644" i="1" s="1"/>
  <c r="A645" i="1" a="1"/>
  <c r="A645" i="1" s="1"/>
  <c r="N645" i="1" s="1"/>
  <c r="C632" i="5" s="1"/>
  <c r="AD632" i="5" s="1"/>
  <c r="C645" i="1" a="1"/>
  <c r="C645" i="1" s="1"/>
  <c r="D645" i="1" a="1"/>
  <c r="D645" i="1" s="1"/>
  <c r="E645" i="1" a="1"/>
  <c r="E645" i="1" s="1"/>
  <c r="F645" i="1" a="1"/>
  <c r="F645" i="1" s="1"/>
  <c r="G645" i="1" a="1"/>
  <c r="G645" i="1" s="1"/>
  <c r="H645" i="1" a="1"/>
  <c r="H645" i="1" s="1"/>
  <c r="I645" i="1" a="1"/>
  <c r="I645" i="1" s="1"/>
  <c r="J645" i="1" a="1"/>
  <c r="J645" i="1" s="1"/>
  <c r="K645" i="1" a="1"/>
  <c r="K645" i="1" s="1"/>
  <c r="L645" i="1" a="1"/>
  <c r="L645" i="1" s="1"/>
  <c r="A646" i="1" a="1"/>
  <c r="A646" i="1" s="1"/>
  <c r="N646" i="1" s="1"/>
  <c r="C633" i="5" s="1"/>
  <c r="AD633" i="5" s="1"/>
  <c r="C646" i="1" a="1"/>
  <c r="C646" i="1" s="1"/>
  <c r="D646" i="1" a="1"/>
  <c r="D646" i="1" s="1"/>
  <c r="E646" i="1" a="1"/>
  <c r="E646" i="1" s="1"/>
  <c r="F646" i="1" a="1"/>
  <c r="F646" i="1" s="1"/>
  <c r="G646" i="1" a="1"/>
  <c r="G646" i="1" s="1"/>
  <c r="H646" i="1" a="1"/>
  <c r="H646" i="1" s="1"/>
  <c r="I646" i="1" a="1"/>
  <c r="I646" i="1" s="1"/>
  <c r="J646" i="1" a="1"/>
  <c r="J646" i="1" s="1"/>
  <c r="K646" i="1" a="1"/>
  <c r="K646" i="1" s="1"/>
  <c r="L646" i="1" a="1"/>
  <c r="L646" i="1" s="1"/>
  <c r="A647" i="1" a="1"/>
  <c r="A647" i="1" s="1"/>
  <c r="N647" i="1" s="1"/>
  <c r="C634" i="5" s="1"/>
  <c r="AD634" i="5" s="1"/>
  <c r="C647" i="1" a="1"/>
  <c r="C647" i="1" s="1"/>
  <c r="D647" i="1" a="1"/>
  <c r="D647" i="1" s="1"/>
  <c r="E647" i="1" a="1"/>
  <c r="E647" i="1" s="1"/>
  <c r="F647" i="1" a="1"/>
  <c r="F647" i="1" s="1"/>
  <c r="G647" i="1" a="1"/>
  <c r="G647" i="1" s="1"/>
  <c r="H647" i="1" a="1"/>
  <c r="H647" i="1" s="1"/>
  <c r="I647" i="1" a="1"/>
  <c r="I647" i="1" s="1"/>
  <c r="J647" i="1" a="1"/>
  <c r="J647" i="1" s="1"/>
  <c r="K647" i="1" a="1"/>
  <c r="K647" i="1" s="1"/>
  <c r="L647" i="1" a="1"/>
  <c r="L647" i="1" s="1"/>
  <c r="A648" i="1" a="1"/>
  <c r="A648" i="1" s="1"/>
  <c r="N648" i="1" s="1"/>
  <c r="C635" i="5" s="1"/>
  <c r="AD635" i="5" s="1"/>
  <c r="C648" i="1" a="1"/>
  <c r="C648" i="1" s="1"/>
  <c r="D648" i="1" a="1"/>
  <c r="D648" i="1" s="1"/>
  <c r="E648" i="1" a="1"/>
  <c r="E648" i="1" s="1"/>
  <c r="F648" i="1" a="1"/>
  <c r="F648" i="1" s="1"/>
  <c r="G648" i="1" a="1"/>
  <c r="G648" i="1" s="1"/>
  <c r="H648" i="1" a="1"/>
  <c r="H648" i="1" s="1"/>
  <c r="I648" i="1" a="1"/>
  <c r="I648" i="1" s="1"/>
  <c r="J648" i="1" a="1"/>
  <c r="J648" i="1" s="1"/>
  <c r="K648" i="1" a="1"/>
  <c r="K648" i="1" s="1"/>
  <c r="L648" i="1" a="1"/>
  <c r="L648" i="1" s="1"/>
  <c r="A649" i="1" a="1"/>
  <c r="A649" i="1" s="1"/>
  <c r="N649" i="1" s="1"/>
  <c r="C636" i="5" s="1"/>
  <c r="AD636" i="5" s="1"/>
  <c r="C649" i="1" a="1"/>
  <c r="C649" i="1" s="1"/>
  <c r="D649" i="1" a="1"/>
  <c r="D649" i="1" s="1"/>
  <c r="E649" i="1" a="1"/>
  <c r="E649" i="1" s="1"/>
  <c r="F649" i="1" a="1"/>
  <c r="F649" i="1" s="1"/>
  <c r="G649" i="1" a="1"/>
  <c r="G649" i="1" s="1"/>
  <c r="H649" i="1" a="1"/>
  <c r="H649" i="1" s="1"/>
  <c r="I649" i="1" a="1"/>
  <c r="I649" i="1" s="1"/>
  <c r="J649" i="1" a="1"/>
  <c r="J649" i="1" s="1"/>
  <c r="K649" i="1" a="1"/>
  <c r="K649" i="1" s="1"/>
  <c r="L649" i="1" a="1"/>
  <c r="L649" i="1" s="1"/>
  <c r="A650" i="1" a="1"/>
  <c r="A650" i="1" s="1"/>
  <c r="N650" i="1" s="1"/>
  <c r="C637" i="5" s="1"/>
  <c r="AD637" i="5" s="1"/>
  <c r="C650" i="1" a="1"/>
  <c r="C650" i="1" s="1"/>
  <c r="D650" i="1" a="1"/>
  <c r="D650" i="1" s="1"/>
  <c r="E650" i="1" a="1"/>
  <c r="E650" i="1" s="1"/>
  <c r="F650" i="1" a="1"/>
  <c r="F650" i="1" s="1"/>
  <c r="G650" i="1" a="1"/>
  <c r="G650" i="1" s="1"/>
  <c r="H650" i="1" a="1"/>
  <c r="H650" i="1" s="1"/>
  <c r="I650" i="1" a="1"/>
  <c r="I650" i="1" s="1"/>
  <c r="J650" i="1" a="1"/>
  <c r="J650" i="1" s="1"/>
  <c r="K650" i="1" a="1"/>
  <c r="K650" i="1" s="1"/>
  <c r="L650" i="1" a="1"/>
  <c r="L650" i="1" s="1"/>
  <c r="A651" i="1" a="1"/>
  <c r="A651" i="1" s="1"/>
  <c r="N651" i="1" s="1"/>
  <c r="C638" i="5" s="1"/>
  <c r="AD638" i="5" s="1"/>
  <c r="C651" i="1" a="1"/>
  <c r="C651" i="1" s="1"/>
  <c r="D651" i="1" a="1"/>
  <c r="D651" i="1" s="1"/>
  <c r="E651" i="1" a="1"/>
  <c r="E651" i="1" s="1"/>
  <c r="F651" i="1" a="1"/>
  <c r="F651" i="1" s="1"/>
  <c r="G651" i="1" a="1"/>
  <c r="G651" i="1" s="1"/>
  <c r="H651" i="1" a="1"/>
  <c r="H651" i="1" s="1"/>
  <c r="I651" i="1" a="1"/>
  <c r="I651" i="1" s="1"/>
  <c r="J651" i="1" a="1"/>
  <c r="J651" i="1" s="1"/>
  <c r="K651" i="1" a="1"/>
  <c r="K651" i="1" s="1"/>
  <c r="L651" i="1" a="1"/>
  <c r="L651" i="1" s="1"/>
  <c r="A652" i="1" a="1"/>
  <c r="A652" i="1" s="1"/>
  <c r="N652" i="1" s="1"/>
  <c r="C639" i="5" s="1"/>
  <c r="AD639" i="5" s="1"/>
  <c r="C652" i="1" a="1"/>
  <c r="C652" i="1" s="1"/>
  <c r="D652" i="1" a="1"/>
  <c r="D652" i="1" s="1"/>
  <c r="E652" i="1" a="1"/>
  <c r="E652" i="1" s="1"/>
  <c r="F652" i="1" a="1"/>
  <c r="F652" i="1" s="1"/>
  <c r="G652" i="1" a="1"/>
  <c r="G652" i="1" s="1"/>
  <c r="H652" i="1" a="1"/>
  <c r="H652" i="1" s="1"/>
  <c r="I652" i="1" a="1"/>
  <c r="I652" i="1" s="1"/>
  <c r="J652" i="1" a="1"/>
  <c r="J652" i="1" s="1"/>
  <c r="K652" i="1" a="1"/>
  <c r="K652" i="1" s="1"/>
  <c r="L652" i="1" a="1"/>
  <c r="L652" i="1" s="1"/>
  <c r="A653" i="1" a="1"/>
  <c r="A653" i="1" s="1"/>
  <c r="N653" i="1" s="1"/>
  <c r="C640" i="5" s="1"/>
  <c r="AD640" i="5" s="1"/>
  <c r="C653" i="1" a="1"/>
  <c r="C653" i="1" s="1"/>
  <c r="D653" i="1" a="1"/>
  <c r="D653" i="1" s="1"/>
  <c r="E653" i="1" a="1"/>
  <c r="E653" i="1" s="1"/>
  <c r="F653" i="1" a="1"/>
  <c r="F653" i="1" s="1"/>
  <c r="G653" i="1" a="1"/>
  <c r="G653" i="1" s="1"/>
  <c r="H653" i="1" a="1"/>
  <c r="H653" i="1" s="1"/>
  <c r="I653" i="1" a="1"/>
  <c r="I653" i="1" s="1"/>
  <c r="J653" i="1" a="1"/>
  <c r="J653" i="1" s="1"/>
  <c r="K653" i="1" a="1"/>
  <c r="K653" i="1" s="1"/>
  <c r="L653" i="1" a="1"/>
  <c r="L653" i="1" s="1"/>
  <c r="A654" i="1" a="1"/>
  <c r="A654" i="1" s="1"/>
  <c r="N654" i="1" s="1"/>
  <c r="C641" i="5" s="1"/>
  <c r="AD641" i="5" s="1"/>
  <c r="C654" i="1" a="1"/>
  <c r="C654" i="1" s="1"/>
  <c r="D654" i="1" a="1"/>
  <c r="D654" i="1" s="1"/>
  <c r="E654" i="1" a="1"/>
  <c r="E654" i="1" s="1"/>
  <c r="F654" i="1" a="1"/>
  <c r="F654" i="1" s="1"/>
  <c r="G654" i="1" a="1"/>
  <c r="G654" i="1" s="1"/>
  <c r="H654" i="1" a="1"/>
  <c r="H654" i="1" s="1"/>
  <c r="I654" i="1" a="1"/>
  <c r="I654" i="1" s="1"/>
  <c r="J654" i="1" a="1"/>
  <c r="J654" i="1" s="1"/>
  <c r="K654" i="1" a="1"/>
  <c r="K654" i="1" s="1"/>
  <c r="L654" i="1" a="1"/>
  <c r="L654" i="1" s="1"/>
  <c r="A655" i="1" a="1"/>
  <c r="A655" i="1" s="1"/>
  <c r="N655" i="1" s="1"/>
  <c r="C642" i="5" s="1"/>
  <c r="AD642" i="5" s="1"/>
  <c r="C655" i="1" a="1"/>
  <c r="C655" i="1" s="1"/>
  <c r="D655" i="1" a="1"/>
  <c r="D655" i="1" s="1"/>
  <c r="E655" i="1" a="1"/>
  <c r="E655" i="1" s="1"/>
  <c r="F655" i="1" a="1"/>
  <c r="F655" i="1" s="1"/>
  <c r="G655" i="1" a="1"/>
  <c r="G655" i="1" s="1"/>
  <c r="H655" i="1" a="1"/>
  <c r="H655" i="1" s="1"/>
  <c r="I655" i="1" a="1"/>
  <c r="I655" i="1" s="1"/>
  <c r="J655" i="1" a="1"/>
  <c r="J655" i="1" s="1"/>
  <c r="K655" i="1" a="1"/>
  <c r="K655" i="1" s="1"/>
  <c r="L655" i="1" a="1"/>
  <c r="L655" i="1" s="1"/>
  <c r="A656" i="1" a="1"/>
  <c r="A656" i="1" s="1"/>
  <c r="N656" i="1" s="1"/>
  <c r="C643" i="5" s="1"/>
  <c r="AD643" i="5" s="1"/>
  <c r="C656" i="1" a="1"/>
  <c r="C656" i="1" s="1"/>
  <c r="D656" i="1" a="1"/>
  <c r="D656" i="1" s="1"/>
  <c r="E656" i="1" a="1"/>
  <c r="E656" i="1" s="1"/>
  <c r="F656" i="1" a="1"/>
  <c r="F656" i="1" s="1"/>
  <c r="G656" i="1" a="1"/>
  <c r="G656" i="1" s="1"/>
  <c r="H656" i="1" a="1"/>
  <c r="H656" i="1" s="1"/>
  <c r="I656" i="1" a="1"/>
  <c r="I656" i="1" s="1"/>
  <c r="J656" i="1" a="1"/>
  <c r="J656" i="1" s="1"/>
  <c r="K656" i="1" a="1"/>
  <c r="K656" i="1" s="1"/>
  <c r="L656" i="1" a="1"/>
  <c r="L656" i="1" s="1"/>
  <c r="A657" i="1" a="1"/>
  <c r="A657" i="1" s="1"/>
  <c r="N657" i="1" s="1"/>
  <c r="C644" i="5" s="1"/>
  <c r="AD644" i="5" s="1"/>
  <c r="C657" i="1" a="1"/>
  <c r="C657" i="1" s="1"/>
  <c r="D657" i="1" a="1"/>
  <c r="D657" i="1" s="1"/>
  <c r="E657" i="1" a="1"/>
  <c r="E657" i="1" s="1"/>
  <c r="F657" i="1" a="1"/>
  <c r="F657" i="1" s="1"/>
  <c r="G657" i="1" a="1"/>
  <c r="G657" i="1" s="1"/>
  <c r="H657" i="1" a="1"/>
  <c r="H657" i="1" s="1"/>
  <c r="I657" i="1" a="1"/>
  <c r="I657" i="1" s="1"/>
  <c r="J657" i="1" a="1"/>
  <c r="J657" i="1" s="1"/>
  <c r="K657" i="1" a="1"/>
  <c r="K657" i="1" s="1"/>
  <c r="L657" i="1" a="1"/>
  <c r="L657" i="1" s="1"/>
  <c r="A658" i="1" a="1"/>
  <c r="A658" i="1" s="1"/>
  <c r="N658" i="1" s="1"/>
  <c r="C645" i="5" s="1"/>
  <c r="AD645" i="5" s="1"/>
  <c r="C658" i="1" a="1"/>
  <c r="C658" i="1" s="1"/>
  <c r="D658" i="1" a="1"/>
  <c r="D658" i="1" s="1"/>
  <c r="E658" i="1" a="1"/>
  <c r="E658" i="1" s="1"/>
  <c r="F658" i="1" a="1"/>
  <c r="F658" i="1" s="1"/>
  <c r="G658" i="1" a="1"/>
  <c r="G658" i="1" s="1"/>
  <c r="H658" i="1" a="1"/>
  <c r="H658" i="1" s="1"/>
  <c r="I658" i="1" a="1"/>
  <c r="I658" i="1" s="1"/>
  <c r="J658" i="1" a="1"/>
  <c r="J658" i="1" s="1"/>
  <c r="K658" i="1" a="1"/>
  <c r="K658" i="1" s="1"/>
  <c r="L658" i="1" a="1"/>
  <c r="L658" i="1" s="1"/>
  <c r="A659" i="1" a="1"/>
  <c r="A659" i="1" s="1"/>
  <c r="N659" i="1" s="1"/>
  <c r="C646" i="5" s="1"/>
  <c r="AD646" i="5" s="1"/>
  <c r="C659" i="1" a="1"/>
  <c r="C659" i="1" s="1"/>
  <c r="D659" i="1" a="1"/>
  <c r="D659" i="1" s="1"/>
  <c r="E659" i="1" a="1"/>
  <c r="E659" i="1" s="1"/>
  <c r="F659" i="1" a="1"/>
  <c r="F659" i="1" s="1"/>
  <c r="G659" i="1" a="1"/>
  <c r="G659" i="1" s="1"/>
  <c r="H659" i="1" a="1"/>
  <c r="H659" i="1" s="1"/>
  <c r="I659" i="1" a="1"/>
  <c r="I659" i="1" s="1"/>
  <c r="J659" i="1" a="1"/>
  <c r="J659" i="1" s="1"/>
  <c r="K659" i="1" a="1"/>
  <c r="K659" i="1" s="1"/>
  <c r="L659" i="1" a="1"/>
  <c r="L659" i="1" s="1"/>
  <c r="A660" i="1" a="1"/>
  <c r="A660" i="1" s="1"/>
  <c r="N660" i="1" s="1"/>
  <c r="C647" i="5" s="1"/>
  <c r="AD647" i="5" s="1"/>
  <c r="C660" i="1" a="1"/>
  <c r="C660" i="1" s="1"/>
  <c r="D660" i="1" a="1"/>
  <c r="D660" i="1" s="1"/>
  <c r="E660" i="1" a="1"/>
  <c r="E660" i="1" s="1"/>
  <c r="F660" i="1" a="1"/>
  <c r="F660" i="1" s="1"/>
  <c r="G660" i="1" a="1"/>
  <c r="G660" i="1" s="1"/>
  <c r="H660" i="1" a="1"/>
  <c r="H660" i="1" s="1"/>
  <c r="I660" i="1" a="1"/>
  <c r="I660" i="1" s="1"/>
  <c r="J660" i="1" a="1"/>
  <c r="J660" i="1" s="1"/>
  <c r="K660" i="1" a="1"/>
  <c r="K660" i="1" s="1"/>
  <c r="L660" i="1" a="1"/>
  <c r="L660" i="1" s="1"/>
  <c r="A661" i="1" a="1"/>
  <c r="A661" i="1" s="1"/>
  <c r="N661" i="1" s="1"/>
  <c r="C648" i="5" s="1"/>
  <c r="AD648" i="5" s="1"/>
  <c r="C661" i="1" a="1"/>
  <c r="C661" i="1" s="1"/>
  <c r="D661" i="1" a="1"/>
  <c r="D661" i="1" s="1"/>
  <c r="E661" i="1" a="1"/>
  <c r="E661" i="1" s="1"/>
  <c r="F661" i="1" a="1"/>
  <c r="F661" i="1" s="1"/>
  <c r="G661" i="1" a="1"/>
  <c r="G661" i="1" s="1"/>
  <c r="H661" i="1" a="1"/>
  <c r="H661" i="1" s="1"/>
  <c r="I661" i="1" a="1"/>
  <c r="I661" i="1" s="1"/>
  <c r="J661" i="1" a="1"/>
  <c r="J661" i="1" s="1"/>
  <c r="K661" i="1" a="1"/>
  <c r="K661" i="1" s="1"/>
  <c r="L661" i="1" a="1"/>
  <c r="L661" i="1" s="1"/>
  <c r="A662" i="1" a="1"/>
  <c r="A662" i="1" s="1"/>
  <c r="N662" i="1" s="1"/>
  <c r="C649" i="5" s="1"/>
  <c r="AD649" i="5" s="1"/>
  <c r="C662" i="1" a="1"/>
  <c r="C662" i="1" s="1"/>
  <c r="D662" i="1" a="1"/>
  <c r="D662" i="1" s="1"/>
  <c r="E662" i="1" a="1"/>
  <c r="E662" i="1" s="1"/>
  <c r="F662" i="1" a="1"/>
  <c r="F662" i="1" s="1"/>
  <c r="G662" i="1" a="1"/>
  <c r="G662" i="1" s="1"/>
  <c r="H662" i="1" a="1"/>
  <c r="H662" i="1" s="1"/>
  <c r="I662" i="1" a="1"/>
  <c r="I662" i="1" s="1"/>
  <c r="J662" i="1" a="1"/>
  <c r="J662" i="1" s="1"/>
  <c r="K662" i="1" a="1"/>
  <c r="K662" i="1" s="1"/>
  <c r="L662" i="1" a="1"/>
  <c r="L662" i="1" s="1"/>
  <c r="A663" i="1" a="1"/>
  <c r="A663" i="1" s="1"/>
  <c r="N663" i="1" s="1"/>
  <c r="C650" i="5" s="1"/>
  <c r="AD650" i="5" s="1"/>
  <c r="C663" i="1" a="1"/>
  <c r="C663" i="1" s="1"/>
  <c r="D663" i="1" a="1"/>
  <c r="D663" i="1" s="1"/>
  <c r="E663" i="1" a="1"/>
  <c r="E663" i="1" s="1"/>
  <c r="F663" i="1" a="1"/>
  <c r="F663" i="1" s="1"/>
  <c r="G663" i="1" a="1"/>
  <c r="G663" i="1" s="1"/>
  <c r="H663" i="1" a="1"/>
  <c r="H663" i="1" s="1"/>
  <c r="I663" i="1" a="1"/>
  <c r="I663" i="1" s="1"/>
  <c r="J663" i="1" a="1"/>
  <c r="J663" i="1" s="1"/>
  <c r="K663" i="1" a="1"/>
  <c r="K663" i="1" s="1"/>
  <c r="L663" i="1" a="1"/>
  <c r="L663" i="1" s="1"/>
  <c r="A664" i="1" a="1"/>
  <c r="A664" i="1" s="1"/>
  <c r="N664" i="1" s="1"/>
  <c r="C651" i="5" s="1"/>
  <c r="AD651" i="5" s="1"/>
  <c r="C664" i="1" a="1"/>
  <c r="C664" i="1" s="1"/>
  <c r="D664" i="1" a="1"/>
  <c r="D664" i="1" s="1"/>
  <c r="E664" i="1" a="1"/>
  <c r="E664" i="1" s="1"/>
  <c r="F664" i="1" a="1"/>
  <c r="F664" i="1" s="1"/>
  <c r="G664" i="1" a="1"/>
  <c r="G664" i="1" s="1"/>
  <c r="H664" i="1" a="1"/>
  <c r="H664" i="1" s="1"/>
  <c r="I664" i="1" a="1"/>
  <c r="I664" i="1" s="1"/>
  <c r="J664" i="1" a="1"/>
  <c r="J664" i="1" s="1"/>
  <c r="K664" i="1" a="1"/>
  <c r="K664" i="1" s="1"/>
  <c r="L664" i="1" a="1"/>
  <c r="L664" i="1" s="1"/>
  <c r="A665" i="1" a="1"/>
  <c r="A665" i="1" s="1"/>
  <c r="N665" i="1" s="1"/>
  <c r="C652" i="5" s="1"/>
  <c r="AD652" i="5" s="1"/>
  <c r="C665" i="1" a="1"/>
  <c r="C665" i="1" s="1"/>
  <c r="D665" i="1" a="1"/>
  <c r="D665" i="1" s="1"/>
  <c r="E665" i="1" a="1"/>
  <c r="E665" i="1" s="1"/>
  <c r="F665" i="1" a="1"/>
  <c r="F665" i="1" s="1"/>
  <c r="G665" i="1" a="1"/>
  <c r="G665" i="1" s="1"/>
  <c r="H665" i="1" a="1"/>
  <c r="H665" i="1" s="1"/>
  <c r="I665" i="1" a="1"/>
  <c r="I665" i="1" s="1"/>
  <c r="J665" i="1" a="1"/>
  <c r="J665" i="1" s="1"/>
  <c r="K665" i="1" a="1"/>
  <c r="K665" i="1" s="1"/>
  <c r="L665" i="1" a="1"/>
  <c r="L665" i="1" s="1"/>
  <c r="A666" i="1" a="1"/>
  <c r="A666" i="1" s="1"/>
  <c r="N666" i="1" s="1"/>
  <c r="C653" i="5" s="1"/>
  <c r="AD653" i="5" s="1"/>
  <c r="C666" i="1" a="1"/>
  <c r="C666" i="1" s="1"/>
  <c r="D666" i="1" a="1"/>
  <c r="D666" i="1" s="1"/>
  <c r="E666" i="1" a="1"/>
  <c r="E666" i="1" s="1"/>
  <c r="F666" i="1" a="1"/>
  <c r="F666" i="1" s="1"/>
  <c r="G666" i="1" a="1"/>
  <c r="G666" i="1" s="1"/>
  <c r="H666" i="1" a="1"/>
  <c r="H666" i="1" s="1"/>
  <c r="I666" i="1" a="1"/>
  <c r="I666" i="1" s="1"/>
  <c r="J666" i="1" a="1"/>
  <c r="J666" i="1" s="1"/>
  <c r="K666" i="1" a="1"/>
  <c r="K666" i="1" s="1"/>
  <c r="L666" i="1" a="1"/>
  <c r="L666" i="1" s="1"/>
  <c r="A667" i="1" a="1"/>
  <c r="A667" i="1" s="1"/>
  <c r="N667" i="1" s="1"/>
  <c r="C654" i="5" s="1"/>
  <c r="AD654" i="5" s="1"/>
  <c r="C667" i="1" a="1"/>
  <c r="C667" i="1" s="1"/>
  <c r="D667" i="1" a="1"/>
  <c r="D667" i="1" s="1"/>
  <c r="E667" i="1" a="1"/>
  <c r="E667" i="1" s="1"/>
  <c r="F667" i="1" a="1"/>
  <c r="F667" i="1" s="1"/>
  <c r="G667" i="1" a="1"/>
  <c r="G667" i="1" s="1"/>
  <c r="H667" i="1" a="1"/>
  <c r="H667" i="1" s="1"/>
  <c r="I667" i="1" a="1"/>
  <c r="I667" i="1" s="1"/>
  <c r="J667" i="1" a="1"/>
  <c r="J667" i="1" s="1"/>
  <c r="K667" i="1" a="1"/>
  <c r="K667" i="1" s="1"/>
  <c r="L667" i="1" a="1"/>
  <c r="L667" i="1" s="1"/>
  <c r="A668" i="1" a="1"/>
  <c r="A668" i="1" s="1"/>
  <c r="N668" i="1" s="1"/>
  <c r="C655" i="5" s="1"/>
  <c r="AD655" i="5" s="1"/>
  <c r="C668" i="1" a="1"/>
  <c r="C668" i="1" s="1"/>
  <c r="D668" i="1" a="1"/>
  <c r="D668" i="1" s="1"/>
  <c r="E668" i="1" a="1"/>
  <c r="E668" i="1" s="1"/>
  <c r="F668" i="1" a="1"/>
  <c r="F668" i="1" s="1"/>
  <c r="G668" i="1" a="1"/>
  <c r="G668" i="1" s="1"/>
  <c r="H668" i="1" a="1"/>
  <c r="H668" i="1" s="1"/>
  <c r="I668" i="1" a="1"/>
  <c r="I668" i="1" s="1"/>
  <c r="J668" i="1" a="1"/>
  <c r="J668" i="1" s="1"/>
  <c r="K668" i="1" a="1"/>
  <c r="K668" i="1" s="1"/>
  <c r="L668" i="1" a="1"/>
  <c r="L668" i="1" s="1"/>
  <c r="A669" i="1" a="1"/>
  <c r="A669" i="1" s="1"/>
  <c r="N669" i="1" s="1"/>
  <c r="C656" i="5" s="1"/>
  <c r="AD656" i="5" s="1"/>
  <c r="C669" i="1" a="1"/>
  <c r="C669" i="1" s="1"/>
  <c r="D669" i="1" a="1"/>
  <c r="D669" i="1" s="1"/>
  <c r="E669" i="1" a="1"/>
  <c r="E669" i="1" s="1"/>
  <c r="F669" i="1" a="1"/>
  <c r="F669" i="1" s="1"/>
  <c r="G669" i="1" a="1"/>
  <c r="G669" i="1" s="1"/>
  <c r="H669" i="1" a="1"/>
  <c r="H669" i="1" s="1"/>
  <c r="I669" i="1" a="1"/>
  <c r="I669" i="1" s="1"/>
  <c r="J669" i="1" a="1"/>
  <c r="J669" i="1" s="1"/>
  <c r="K669" i="1" a="1"/>
  <c r="K669" i="1" s="1"/>
  <c r="L669" i="1" a="1"/>
  <c r="L669" i="1" s="1"/>
  <c r="A670" i="1" a="1"/>
  <c r="A670" i="1" s="1"/>
  <c r="N670" i="1" s="1"/>
  <c r="C657" i="5" s="1"/>
  <c r="AD657" i="5" s="1"/>
  <c r="C670" i="1" a="1"/>
  <c r="C670" i="1" s="1"/>
  <c r="D670" i="1" a="1"/>
  <c r="D670" i="1" s="1"/>
  <c r="E670" i="1" a="1"/>
  <c r="E670" i="1" s="1"/>
  <c r="F670" i="1" a="1"/>
  <c r="F670" i="1" s="1"/>
  <c r="G670" i="1" a="1"/>
  <c r="G670" i="1" s="1"/>
  <c r="H670" i="1" a="1"/>
  <c r="H670" i="1" s="1"/>
  <c r="I670" i="1" a="1"/>
  <c r="I670" i="1" s="1"/>
  <c r="J670" i="1" a="1"/>
  <c r="J670" i="1" s="1"/>
  <c r="K670" i="1" a="1"/>
  <c r="K670" i="1" s="1"/>
  <c r="L670" i="1" a="1"/>
  <c r="L670" i="1" s="1"/>
  <c r="A671" i="1" a="1"/>
  <c r="A671" i="1" s="1"/>
  <c r="N671" i="1" s="1"/>
  <c r="C658" i="5" s="1"/>
  <c r="AD658" i="5" s="1"/>
  <c r="C671" i="1" a="1"/>
  <c r="C671" i="1" s="1"/>
  <c r="D671" i="1" a="1"/>
  <c r="D671" i="1" s="1"/>
  <c r="E671" i="1" a="1"/>
  <c r="E671" i="1" s="1"/>
  <c r="F671" i="1" a="1"/>
  <c r="F671" i="1" s="1"/>
  <c r="G671" i="1" a="1"/>
  <c r="G671" i="1" s="1"/>
  <c r="H671" i="1" a="1"/>
  <c r="H671" i="1" s="1"/>
  <c r="I671" i="1" a="1"/>
  <c r="I671" i="1" s="1"/>
  <c r="J671" i="1" a="1"/>
  <c r="J671" i="1" s="1"/>
  <c r="K671" i="1" a="1"/>
  <c r="K671" i="1" s="1"/>
  <c r="L671" i="1" a="1"/>
  <c r="L671" i="1" s="1"/>
  <c r="A672" i="1" a="1"/>
  <c r="A672" i="1" s="1"/>
  <c r="N672" i="1" s="1"/>
  <c r="C659" i="5" s="1"/>
  <c r="AD659" i="5" s="1"/>
  <c r="C672" i="1" a="1"/>
  <c r="C672" i="1" s="1"/>
  <c r="D672" i="1" a="1"/>
  <c r="D672" i="1" s="1"/>
  <c r="E672" i="1" a="1"/>
  <c r="E672" i="1" s="1"/>
  <c r="F672" i="1" a="1"/>
  <c r="F672" i="1" s="1"/>
  <c r="G672" i="1" a="1"/>
  <c r="G672" i="1" s="1"/>
  <c r="H672" i="1" a="1"/>
  <c r="H672" i="1" s="1"/>
  <c r="I672" i="1" a="1"/>
  <c r="I672" i="1" s="1"/>
  <c r="J672" i="1" a="1"/>
  <c r="J672" i="1" s="1"/>
  <c r="K672" i="1" a="1"/>
  <c r="K672" i="1" s="1"/>
  <c r="L672" i="1" a="1"/>
  <c r="L672" i="1" s="1"/>
  <c r="A673" i="1" a="1"/>
  <c r="A673" i="1" s="1"/>
  <c r="N673" i="1" s="1"/>
  <c r="C660" i="5" s="1"/>
  <c r="AD660" i="5" s="1"/>
  <c r="C673" i="1" a="1"/>
  <c r="C673" i="1" s="1"/>
  <c r="D673" i="1" a="1"/>
  <c r="D673" i="1" s="1"/>
  <c r="E673" i="1" a="1"/>
  <c r="E673" i="1" s="1"/>
  <c r="F673" i="1" a="1"/>
  <c r="F673" i="1" s="1"/>
  <c r="G673" i="1" a="1"/>
  <c r="G673" i="1" s="1"/>
  <c r="H673" i="1" a="1"/>
  <c r="H673" i="1" s="1"/>
  <c r="I673" i="1" a="1"/>
  <c r="I673" i="1" s="1"/>
  <c r="J673" i="1" a="1"/>
  <c r="J673" i="1" s="1"/>
  <c r="K673" i="1" a="1"/>
  <c r="K673" i="1" s="1"/>
  <c r="L673" i="1" a="1"/>
  <c r="L673" i="1" s="1"/>
  <c r="A674" i="1" a="1"/>
  <c r="A674" i="1" s="1"/>
  <c r="N674" i="1" s="1"/>
  <c r="C661" i="5" s="1"/>
  <c r="AD661" i="5" s="1"/>
  <c r="C674" i="1" a="1"/>
  <c r="C674" i="1" s="1"/>
  <c r="D674" i="1" a="1"/>
  <c r="D674" i="1" s="1"/>
  <c r="E674" i="1" a="1"/>
  <c r="E674" i="1" s="1"/>
  <c r="F674" i="1" a="1"/>
  <c r="F674" i="1" s="1"/>
  <c r="G674" i="1" a="1"/>
  <c r="G674" i="1" s="1"/>
  <c r="H674" i="1" a="1"/>
  <c r="H674" i="1" s="1"/>
  <c r="I674" i="1" a="1"/>
  <c r="I674" i="1" s="1"/>
  <c r="J674" i="1" a="1"/>
  <c r="J674" i="1" s="1"/>
  <c r="K674" i="1" a="1"/>
  <c r="K674" i="1" s="1"/>
  <c r="L674" i="1" a="1"/>
  <c r="L674" i="1" s="1"/>
  <c r="A675" i="1" a="1"/>
  <c r="A675" i="1" s="1"/>
  <c r="N675" i="1" s="1"/>
  <c r="C662" i="5" s="1"/>
  <c r="AD662" i="5" s="1"/>
  <c r="C675" i="1" a="1"/>
  <c r="C675" i="1" s="1"/>
  <c r="D675" i="1" a="1"/>
  <c r="D675" i="1" s="1"/>
  <c r="E675" i="1" a="1"/>
  <c r="E675" i="1" s="1"/>
  <c r="F675" i="1" a="1"/>
  <c r="F675" i="1" s="1"/>
  <c r="G675" i="1" a="1"/>
  <c r="G675" i="1" s="1"/>
  <c r="H675" i="1" a="1"/>
  <c r="H675" i="1" s="1"/>
  <c r="I675" i="1" a="1"/>
  <c r="I675" i="1" s="1"/>
  <c r="J675" i="1" a="1"/>
  <c r="J675" i="1" s="1"/>
  <c r="K675" i="1" a="1"/>
  <c r="K675" i="1" s="1"/>
  <c r="L675" i="1" a="1"/>
  <c r="L675" i="1" s="1"/>
  <c r="A676" i="1" a="1"/>
  <c r="A676" i="1" s="1"/>
  <c r="N676" i="1" s="1"/>
  <c r="C663" i="5" s="1"/>
  <c r="AD663" i="5" s="1"/>
  <c r="C676" i="1" a="1"/>
  <c r="C676" i="1" s="1"/>
  <c r="D676" i="1" a="1"/>
  <c r="D676" i="1" s="1"/>
  <c r="E676" i="1" a="1"/>
  <c r="E676" i="1" s="1"/>
  <c r="F676" i="1" a="1"/>
  <c r="F676" i="1" s="1"/>
  <c r="G676" i="1" a="1"/>
  <c r="G676" i="1" s="1"/>
  <c r="H676" i="1" a="1"/>
  <c r="H676" i="1" s="1"/>
  <c r="I676" i="1" a="1"/>
  <c r="I676" i="1" s="1"/>
  <c r="J676" i="1" a="1"/>
  <c r="J676" i="1" s="1"/>
  <c r="K676" i="1" a="1"/>
  <c r="K676" i="1" s="1"/>
  <c r="L676" i="1" a="1"/>
  <c r="L676" i="1" s="1"/>
  <c r="A677" i="1" a="1"/>
  <c r="A677" i="1" s="1"/>
  <c r="N677" i="1" s="1"/>
  <c r="C664" i="5" s="1"/>
  <c r="AD664" i="5" s="1"/>
  <c r="C677" i="1" a="1"/>
  <c r="C677" i="1" s="1"/>
  <c r="D677" i="1" a="1"/>
  <c r="D677" i="1" s="1"/>
  <c r="E677" i="1" a="1"/>
  <c r="E677" i="1" s="1"/>
  <c r="F677" i="1" a="1"/>
  <c r="F677" i="1" s="1"/>
  <c r="G677" i="1" a="1"/>
  <c r="G677" i="1" s="1"/>
  <c r="H677" i="1" a="1"/>
  <c r="H677" i="1" s="1"/>
  <c r="I677" i="1" a="1"/>
  <c r="I677" i="1" s="1"/>
  <c r="J677" i="1" a="1"/>
  <c r="J677" i="1" s="1"/>
  <c r="K677" i="1" a="1"/>
  <c r="K677" i="1" s="1"/>
  <c r="L677" i="1" a="1"/>
  <c r="L677" i="1" s="1"/>
  <c r="A678" i="1" a="1"/>
  <c r="A678" i="1" s="1"/>
  <c r="N678" i="1" s="1"/>
  <c r="C665" i="5" s="1"/>
  <c r="AD665" i="5" s="1"/>
  <c r="C678" i="1" a="1"/>
  <c r="C678" i="1" s="1"/>
  <c r="D678" i="1" a="1"/>
  <c r="D678" i="1" s="1"/>
  <c r="E678" i="1" a="1"/>
  <c r="E678" i="1" s="1"/>
  <c r="F678" i="1" a="1"/>
  <c r="F678" i="1" s="1"/>
  <c r="G678" i="1" a="1"/>
  <c r="G678" i="1" s="1"/>
  <c r="H678" i="1" a="1"/>
  <c r="H678" i="1" s="1"/>
  <c r="I678" i="1" a="1"/>
  <c r="I678" i="1" s="1"/>
  <c r="J678" i="1" a="1"/>
  <c r="J678" i="1" s="1"/>
  <c r="K678" i="1" a="1"/>
  <c r="K678" i="1" s="1"/>
  <c r="L678" i="1" a="1"/>
  <c r="L678" i="1" s="1"/>
  <c r="A679" i="1" a="1"/>
  <c r="A679" i="1" s="1"/>
  <c r="N679" i="1" s="1"/>
  <c r="C666" i="5" s="1"/>
  <c r="AD666" i="5" s="1"/>
  <c r="C679" i="1" a="1"/>
  <c r="C679" i="1" s="1"/>
  <c r="D679" i="1" a="1"/>
  <c r="D679" i="1" s="1"/>
  <c r="E679" i="1" a="1"/>
  <c r="E679" i="1" s="1"/>
  <c r="F679" i="1" a="1"/>
  <c r="F679" i="1" s="1"/>
  <c r="G679" i="1" a="1"/>
  <c r="G679" i="1" s="1"/>
  <c r="H679" i="1" a="1"/>
  <c r="H679" i="1" s="1"/>
  <c r="I679" i="1" a="1"/>
  <c r="I679" i="1" s="1"/>
  <c r="J679" i="1" a="1"/>
  <c r="J679" i="1" s="1"/>
  <c r="K679" i="1" a="1"/>
  <c r="K679" i="1" s="1"/>
  <c r="L679" i="1" a="1"/>
  <c r="L679" i="1" s="1"/>
  <c r="A680" i="1" a="1"/>
  <c r="A680" i="1" s="1"/>
  <c r="N680" i="1" s="1"/>
  <c r="C667" i="5" s="1"/>
  <c r="AD667" i="5" s="1"/>
  <c r="C680" i="1" a="1"/>
  <c r="C680" i="1" s="1"/>
  <c r="D680" i="1" a="1"/>
  <c r="D680" i="1" s="1"/>
  <c r="E680" i="1" a="1"/>
  <c r="E680" i="1" s="1"/>
  <c r="F680" i="1" a="1"/>
  <c r="F680" i="1" s="1"/>
  <c r="G680" i="1" a="1"/>
  <c r="G680" i="1" s="1"/>
  <c r="H680" i="1" a="1"/>
  <c r="H680" i="1" s="1"/>
  <c r="I680" i="1" a="1"/>
  <c r="I680" i="1" s="1"/>
  <c r="J680" i="1" a="1"/>
  <c r="J680" i="1" s="1"/>
  <c r="K680" i="1" a="1"/>
  <c r="K680" i="1" s="1"/>
  <c r="L680" i="1" a="1"/>
  <c r="L680" i="1" s="1"/>
  <c r="A681" i="1" a="1"/>
  <c r="A681" i="1" s="1"/>
  <c r="N681" i="1" s="1"/>
  <c r="C668" i="5" s="1"/>
  <c r="AD668" i="5" s="1"/>
  <c r="C681" i="1" a="1"/>
  <c r="C681" i="1" s="1"/>
  <c r="D681" i="1" a="1"/>
  <c r="D681" i="1" s="1"/>
  <c r="E681" i="1" a="1"/>
  <c r="E681" i="1" s="1"/>
  <c r="F681" i="1" a="1"/>
  <c r="F681" i="1" s="1"/>
  <c r="G681" i="1" a="1"/>
  <c r="G681" i="1" s="1"/>
  <c r="H681" i="1" a="1"/>
  <c r="H681" i="1" s="1"/>
  <c r="I681" i="1" a="1"/>
  <c r="I681" i="1" s="1"/>
  <c r="J681" i="1" a="1"/>
  <c r="J681" i="1" s="1"/>
  <c r="K681" i="1" a="1"/>
  <c r="K681" i="1" s="1"/>
  <c r="L681" i="1" a="1"/>
  <c r="L681" i="1" s="1"/>
  <c r="A682" i="1" a="1"/>
  <c r="A682" i="1" s="1"/>
  <c r="N682" i="1" s="1"/>
  <c r="C669" i="5" s="1"/>
  <c r="AD669" i="5" s="1"/>
  <c r="C682" i="1" a="1"/>
  <c r="C682" i="1" s="1"/>
  <c r="D682" i="1" a="1"/>
  <c r="D682" i="1" s="1"/>
  <c r="E682" i="1" a="1"/>
  <c r="E682" i="1" s="1"/>
  <c r="F682" i="1" a="1"/>
  <c r="F682" i="1" s="1"/>
  <c r="G682" i="1" a="1"/>
  <c r="G682" i="1" s="1"/>
  <c r="H682" i="1" a="1"/>
  <c r="H682" i="1" s="1"/>
  <c r="I682" i="1" a="1"/>
  <c r="I682" i="1" s="1"/>
  <c r="J682" i="1" a="1"/>
  <c r="J682" i="1" s="1"/>
  <c r="K682" i="1" a="1"/>
  <c r="K682" i="1" s="1"/>
  <c r="L682" i="1" a="1"/>
  <c r="L682" i="1" s="1"/>
  <c r="A683" i="1" a="1"/>
  <c r="A683" i="1" s="1"/>
  <c r="N683" i="1" s="1"/>
  <c r="C670" i="5" s="1"/>
  <c r="AD670" i="5" s="1"/>
  <c r="C683" i="1" a="1"/>
  <c r="C683" i="1" s="1"/>
  <c r="D683" i="1" a="1"/>
  <c r="D683" i="1" s="1"/>
  <c r="E683" i="1" a="1"/>
  <c r="E683" i="1" s="1"/>
  <c r="F683" i="1" a="1"/>
  <c r="F683" i="1" s="1"/>
  <c r="G683" i="1" a="1"/>
  <c r="G683" i="1" s="1"/>
  <c r="H683" i="1" a="1"/>
  <c r="H683" i="1" s="1"/>
  <c r="I683" i="1" a="1"/>
  <c r="I683" i="1" s="1"/>
  <c r="J683" i="1" a="1"/>
  <c r="J683" i="1" s="1"/>
  <c r="K683" i="1" a="1"/>
  <c r="K683" i="1" s="1"/>
  <c r="L683" i="1" a="1"/>
  <c r="L683" i="1" s="1"/>
  <c r="A684" i="1" a="1"/>
  <c r="A684" i="1" s="1"/>
  <c r="N684" i="1" s="1"/>
  <c r="C671" i="5" s="1"/>
  <c r="AD671" i="5" s="1"/>
  <c r="C684" i="1" a="1"/>
  <c r="C684" i="1" s="1"/>
  <c r="D684" i="1" a="1"/>
  <c r="D684" i="1" s="1"/>
  <c r="E684" i="1" a="1"/>
  <c r="E684" i="1" s="1"/>
  <c r="F684" i="1" a="1"/>
  <c r="F684" i="1" s="1"/>
  <c r="G684" i="1" a="1"/>
  <c r="G684" i="1" s="1"/>
  <c r="H684" i="1" a="1"/>
  <c r="H684" i="1" s="1"/>
  <c r="I684" i="1" a="1"/>
  <c r="I684" i="1" s="1"/>
  <c r="J684" i="1" a="1"/>
  <c r="J684" i="1" s="1"/>
  <c r="K684" i="1" a="1"/>
  <c r="K684" i="1" s="1"/>
  <c r="L684" i="1" a="1"/>
  <c r="L684" i="1" s="1"/>
  <c r="A685" i="1" a="1"/>
  <c r="A685" i="1" s="1"/>
  <c r="N685" i="1" s="1"/>
  <c r="C672" i="5" s="1"/>
  <c r="AD672" i="5" s="1"/>
  <c r="C685" i="1" a="1"/>
  <c r="C685" i="1" s="1"/>
  <c r="D685" i="1" a="1"/>
  <c r="D685" i="1" s="1"/>
  <c r="E685" i="1" a="1"/>
  <c r="E685" i="1" s="1"/>
  <c r="F685" i="1" a="1"/>
  <c r="F685" i="1" s="1"/>
  <c r="G685" i="1" a="1"/>
  <c r="G685" i="1" s="1"/>
  <c r="H685" i="1" a="1"/>
  <c r="H685" i="1" s="1"/>
  <c r="I685" i="1" a="1"/>
  <c r="I685" i="1" s="1"/>
  <c r="J685" i="1" a="1"/>
  <c r="J685" i="1" s="1"/>
  <c r="K685" i="1" a="1"/>
  <c r="K685" i="1" s="1"/>
  <c r="L685" i="1" a="1"/>
  <c r="L685" i="1" s="1"/>
  <c r="A686" i="1" a="1"/>
  <c r="A686" i="1" s="1"/>
  <c r="N686" i="1" s="1"/>
  <c r="C673" i="5" s="1"/>
  <c r="AD673" i="5" s="1"/>
  <c r="C686" i="1" a="1"/>
  <c r="C686" i="1" s="1"/>
  <c r="D686" i="1" a="1"/>
  <c r="D686" i="1" s="1"/>
  <c r="E686" i="1" a="1"/>
  <c r="E686" i="1" s="1"/>
  <c r="F686" i="1" a="1"/>
  <c r="F686" i="1" s="1"/>
  <c r="G686" i="1" a="1"/>
  <c r="G686" i="1" s="1"/>
  <c r="H686" i="1" a="1"/>
  <c r="H686" i="1" s="1"/>
  <c r="I686" i="1" a="1"/>
  <c r="I686" i="1" s="1"/>
  <c r="J686" i="1" a="1"/>
  <c r="J686" i="1" s="1"/>
  <c r="K686" i="1" a="1"/>
  <c r="K686" i="1" s="1"/>
  <c r="L686" i="1" a="1"/>
  <c r="L686" i="1" s="1"/>
  <c r="A687" i="1" a="1"/>
  <c r="A687" i="1" s="1"/>
  <c r="N687" i="1" s="1"/>
  <c r="C674" i="5" s="1"/>
  <c r="AD674" i="5" s="1"/>
  <c r="C687" i="1" a="1"/>
  <c r="C687" i="1" s="1"/>
  <c r="D687" i="1" a="1"/>
  <c r="D687" i="1" s="1"/>
  <c r="E687" i="1" a="1"/>
  <c r="E687" i="1" s="1"/>
  <c r="F687" i="1" a="1"/>
  <c r="F687" i="1" s="1"/>
  <c r="G687" i="1" a="1"/>
  <c r="G687" i="1" s="1"/>
  <c r="H687" i="1" a="1"/>
  <c r="H687" i="1" s="1"/>
  <c r="I687" i="1" a="1"/>
  <c r="I687" i="1" s="1"/>
  <c r="J687" i="1" a="1"/>
  <c r="J687" i="1" s="1"/>
  <c r="K687" i="1" a="1"/>
  <c r="K687" i="1" s="1"/>
  <c r="L687" i="1" a="1"/>
  <c r="L687" i="1" s="1"/>
  <c r="A688" i="1" a="1"/>
  <c r="A688" i="1" s="1"/>
  <c r="N688" i="1" s="1"/>
  <c r="C675" i="5" s="1"/>
  <c r="AD675" i="5" s="1"/>
  <c r="C688" i="1" a="1"/>
  <c r="C688" i="1" s="1"/>
  <c r="D688" i="1" a="1"/>
  <c r="D688" i="1" s="1"/>
  <c r="E688" i="1" a="1"/>
  <c r="E688" i="1" s="1"/>
  <c r="F688" i="1" a="1"/>
  <c r="F688" i="1" s="1"/>
  <c r="G688" i="1" a="1"/>
  <c r="G688" i="1" s="1"/>
  <c r="H688" i="1" a="1"/>
  <c r="H688" i="1" s="1"/>
  <c r="I688" i="1" a="1"/>
  <c r="I688" i="1" s="1"/>
  <c r="J688" i="1" a="1"/>
  <c r="J688" i="1" s="1"/>
  <c r="K688" i="1" a="1"/>
  <c r="K688" i="1" s="1"/>
  <c r="L688" i="1" a="1"/>
  <c r="L688" i="1" s="1"/>
  <c r="A689" i="1" a="1"/>
  <c r="A689" i="1" s="1"/>
  <c r="N689" i="1" s="1"/>
  <c r="C676" i="5" s="1"/>
  <c r="AD676" i="5" s="1"/>
  <c r="C689" i="1" a="1"/>
  <c r="C689" i="1" s="1"/>
  <c r="D689" i="1" a="1"/>
  <c r="D689" i="1" s="1"/>
  <c r="E689" i="1" a="1"/>
  <c r="E689" i="1" s="1"/>
  <c r="F689" i="1" a="1"/>
  <c r="F689" i="1" s="1"/>
  <c r="G689" i="1" a="1"/>
  <c r="G689" i="1" s="1"/>
  <c r="H689" i="1" a="1"/>
  <c r="H689" i="1" s="1"/>
  <c r="I689" i="1" a="1"/>
  <c r="I689" i="1" s="1"/>
  <c r="J689" i="1" a="1"/>
  <c r="J689" i="1" s="1"/>
  <c r="K689" i="1" a="1"/>
  <c r="K689" i="1" s="1"/>
  <c r="L689" i="1" a="1"/>
  <c r="L689" i="1" s="1"/>
  <c r="A690" i="1" a="1"/>
  <c r="A690" i="1" s="1"/>
  <c r="N690" i="1" s="1"/>
  <c r="C677" i="5" s="1"/>
  <c r="AD677" i="5" s="1"/>
  <c r="C690" i="1" a="1"/>
  <c r="C690" i="1" s="1"/>
  <c r="D690" i="1" a="1"/>
  <c r="D690" i="1" s="1"/>
  <c r="E690" i="1" a="1"/>
  <c r="E690" i="1" s="1"/>
  <c r="F690" i="1" a="1"/>
  <c r="F690" i="1" s="1"/>
  <c r="G690" i="1" a="1"/>
  <c r="G690" i="1" s="1"/>
  <c r="H690" i="1" a="1"/>
  <c r="H690" i="1" s="1"/>
  <c r="I690" i="1" a="1"/>
  <c r="I690" i="1" s="1"/>
  <c r="J690" i="1" a="1"/>
  <c r="J690" i="1" s="1"/>
  <c r="K690" i="1" a="1"/>
  <c r="K690" i="1" s="1"/>
  <c r="L690" i="1" a="1"/>
  <c r="L690" i="1" s="1"/>
  <c r="A691" i="1" a="1"/>
  <c r="A691" i="1" s="1"/>
  <c r="N691" i="1" s="1"/>
  <c r="C678" i="5" s="1"/>
  <c r="AD678" i="5" s="1"/>
  <c r="C691" i="1" a="1"/>
  <c r="C691" i="1" s="1"/>
  <c r="D691" i="1" a="1"/>
  <c r="D691" i="1" s="1"/>
  <c r="E691" i="1" a="1"/>
  <c r="E691" i="1" s="1"/>
  <c r="F691" i="1" a="1"/>
  <c r="F691" i="1" s="1"/>
  <c r="G691" i="1" a="1"/>
  <c r="G691" i="1" s="1"/>
  <c r="H691" i="1" a="1"/>
  <c r="H691" i="1" s="1"/>
  <c r="I691" i="1" a="1"/>
  <c r="I691" i="1" s="1"/>
  <c r="J691" i="1" a="1"/>
  <c r="J691" i="1" s="1"/>
  <c r="K691" i="1" a="1"/>
  <c r="K691" i="1" s="1"/>
  <c r="L691" i="1" a="1"/>
  <c r="L691" i="1" s="1"/>
  <c r="A692" i="1" a="1"/>
  <c r="A692" i="1" s="1"/>
  <c r="N692" i="1" s="1"/>
  <c r="C679" i="5" s="1"/>
  <c r="AD679" i="5" s="1"/>
  <c r="C692" i="1" a="1"/>
  <c r="C692" i="1" s="1"/>
  <c r="D692" i="1" a="1"/>
  <c r="D692" i="1" s="1"/>
  <c r="E692" i="1" a="1"/>
  <c r="E692" i="1" s="1"/>
  <c r="F692" i="1" a="1"/>
  <c r="F692" i="1" s="1"/>
  <c r="G692" i="1" a="1"/>
  <c r="G692" i="1" s="1"/>
  <c r="H692" i="1" a="1"/>
  <c r="H692" i="1" s="1"/>
  <c r="I692" i="1" a="1"/>
  <c r="I692" i="1" s="1"/>
  <c r="J692" i="1" a="1"/>
  <c r="J692" i="1" s="1"/>
  <c r="K692" i="1" a="1"/>
  <c r="K692" i="1" s="1"/>
  <c r="L692" i="1" a="1"/>
  <c r="L692" i="1" s="1"/>
  <c r="A693" i="1" a="1"/>
  <c r="A693" i="1" s="1"/>
  <c r="N693" i="1" s="1"/>
  <c r="C680" i="5" s="1"/>
  <c r="AD680" i="5" s="1"/>
  <c r="C693" i="1" a="1"/>
  <c r="C693" i="1" s="1"/>
  <c r="D693" i="1" a="1"/>
  <c r="D693" i="1" s="1"/>
  <c r="E693" i="1" a="1"/>
  <c r="E693" i="1" s="1"/>
  <c r="F693" i="1" a="1"/>
  <c r="F693" i="1" s="1"/>
  <c r="G693" i="1" a="1"/>
  <c r="G693" i="1" s="1"/>
  <c r="H693" i="1" a="1"/>
  <c r="H693" i="1" s="1"/>
  <c r="I693" i="1" a="1"/>
  <c r="I693" i="1" s="1"/>
  <c r="J693" i="1" a="1"/>
  <c r="J693" i="1" s="1"/>
  <c r="K693" i="1" a="1"/>
  <c r="K693" i="1" s="1"/>
  <c r="L693" i="1" a="1"/>
  <c r="L693" i="1" s="1"/>
  <c r="A694" i="1" a="1"/>
  <c r="A694" i="1" s="1"/>
  <c r="N694" i="1" s="1"/>
  <c r="C681" i="5" s="1"/>
  <c r="AD681" i="5" s="1"/>
  <c r="C694" i="1" a="1"/>
  <c r="C694" i="1" s="1"/>
  <c r="D694" i="1" a="1"/>
  <c r="D694" i="1" s="1"/>
  <c r="E694" i="1" a="1"/>
  <c r="E694" i="1" s="1"/>
  <c r="F694" i="1" a="1"/>
  <c r="F694" i="1" s="1"/>
  <c r="G694" i="1" a="1"/>
  <c r="G694" i="1" s="1"/>
  <c r="H694" i="1" a="1"/>
  <c r="H694" i="1" s="1"/>
  <c r="I694" i="1" a="1"/>
  <c r="I694" i="1" s="1"/>
  <c r="J694" i="1" a="1"/>
  <c r="J694" i="1" s="1"/>
  <c r="K694" i="1" a="1"/>
  <c r="K694" i="1" s="1"/>
  <c r="L694" i="1" a="1"/>
  <c r="L694" i="1" s="1"/>
  <c r="A695" i="1" a="1"/>
  <c r="A695" i="1" s="1"/>
  <c r="N695" i="1" s="1"/>
  <c r="C682" i="5" s="1"/>
  <c r="AD682" i="5" s="1"/>
  <c r="C695" i="1" a="1"/>
  <c r="C695" i="1" s="1"/>
  <c r="D695" i="1" a="1"/>
  <c r="D695" i="1" s="1"/>
  <c r="E695" i="1" a="1"/>
  <c r="E695" i="1" s="1"/>
  <c r="F695" i="1" a="1"/>
  <c r="F695" i="1" s="1"/>
  <c r="G695" i="1" a="1"/>
  <c r="G695" i="1" s="1"/>
  <c r="H695" i="1" a="1"/>
  <c r="H695" i="1" s="1"/>
  <c r="I695" i="1" a="1"/>
  <c r="I695" i="1" s="1"/>
  <c r="J695" i="1" a="1"/>
  <c r="J695" i="1" s="1"/>
  <c r="K695" i="1" a="1"/>
  <c r="K695" i="1" s="1"/>
  <c r="L695" i="1" a="1"/>
  <c r="L695" i="1" s="1"/>
  <c r="A696" i="1" a="1"/>
  <c r="A696" i="1" s="1"/>
  <c r="N696" i="1" s="1"/>
  <c r="C683" i="5" s="1"/>
  <c r="AD683" i="5" s="1"/>
  <c r="C696" i="1" a="1"/>
  <c r="C696" i="1" s="1"/>
  <c r="D696" i="1" a="1"/>
  <c r="D696" i="1" s="1"/>
  <c r="E696" i="1" a="1"/>
  <c r="E696" i="1" s="1"/>
  <c r="F696" i="1" a="1"/>
  <c r="F696" i="1" s="1"/>
  <c r="G696" i="1" a="1"/>
  <c r="G696" i="1" s="1"/>
  <c r="H696" i="1" a="1"/>
  <c r="H696" i="1" s="1"/>
  <c r="I696" i="1" a="1"/>
  <c r="I696" i="1" s="1"/>
  <c r="J696" i="1" a="1"/>
  <c r="J696" i="1" s="1"/>
  <c r="K696" i="1" a="1"/>
  <c r="K696" i="1" s="1"/>
  <c r="L696" i="1" a="1"/>
  <c r="L696" i="1" s="1"/>
  <c r="A697" i="1" a="1"/>
  <c r="A697" i="1" s="1"/>
  <c r="N697" i="1" s="1"/>
  <c r="C684" i="5" s="1"/>
  <c r="AD684" i="5" s="1"/>
  <c r="C697" i="1" a="1"/>
  <c r="C697" i="1" s="1"/>
  <c r="D697" i="1" a="1"/>
  <c r="D697" i="1" s="1"/>
  <c r="E697" i="1" a="1"/>
  <c r="E697" i="1" s="1"/>
  <c r="F697" i="1" a="1"/>
  <c r="F697" i="1" s="1"/>
  <c r="G697" i="1" a="1"/>
  <c r="G697" i="1" s="1"/>
  <c r="H697" i="1" a="1"/>
  <c r="H697" i="1" s="1"/>
  <c r="I697" i="1" a="1"/>
  <c r="I697" i="1" s="1"/>
  <c r="J697" i="1" a="1"/>
  <c r="J697" i="1" s="1"/>
  <c r="K697" i="1" a="1"/>
  <c r="K697" i="1" s="1"/>
  <c r="L697" i="1" a="1"/>
  <c r="L697" i="1" s="1"/>
  <c r="A698" i="1" a="1"/>
  <c r="A698" i="1" s="1"/>
  <c r="N698" i="1" s="1"/>
  <c r="C685" i="5" s="1"/>
  <c r="AD685" i="5" s="1"/>
  <c r="C698" i="1" a="1"/>
  <c r="C698" i="1" s="1"/>
  <c r="D698" i="1" a="1"/>
  <c r="D698" i="1" s="1"/>
  <c r="E698" i="1" a="1"/>
  <c r="E698" i="1" s="1"/>
  <c r="F698" i="1" a="1"/>
  <c r="F698" i="1" s="1"/>
  <c r="G698" i="1" a="1"/>
  <c r="G698" i="1" s="1"/>
  <c r="H698" i="1" a="1"/>
  <c r="H698" i="1" s="1"/>
  <c r="I698" i="1" a="1"/>
  <c r="I698" i="1" s="1"/>
  <c r="J698" i="1" a="1"/>
  <c r="J698" i="1" s="1"/>
  <c r="K698" i="1" a="1"/>
  <c r="K698" i="1" s="1"/>
  <c r="L698" i="1" a="1"/>
  <c r="L698" i="1" s="1"/>
  <c r="A699" i="1" a="1"/>
  <c r="A699" i="1" s="1"/>
  <c r="N699" i="1" s="1"/>
  <c r="C686" i="5" s="1"/>
  <c r="AD686" i="5" s="1"/>
  <c r="C699" i="1" a="1"/>
  <c r="C699" i="1" s="1"/>
  <c r="D699" i="1" a="1"/>
  <c r="D699" i="1" s="1"/>
  <c r="E699" i="1" a="1"/>
  <c r="E699" i="1" s="1"/>
  <c r="F699" i="1" a="1"/>
  <c r="F699" i="1" s="1"/>
  <c r="G699" i="1" a="1"/>
  <c r="G699" i="1" s="1"/>
  <c r="H699" i="1" a="1"/>
  <c r="H699" i="1" s="1"/>
  <c r="I699" i="1" a="1"/>
  <c r="I699" i="1" s="1"/>
  <c r="J699" i="1" a="1"/>
  <c r="J699" i="1" s="1"/>
  <c r="K699" i="1" a="1"/>
  <c r="K699" i="1" s="1"/>
  <c r="L699" i="1" a="1"/>
  <c r="L699" i="1" s="1"/>
  <c r="A700" i="1" a="1"/>
  <c r="A700" i="1" s="1"/>
  <c r="N700" i="1" s="1"/>
  <c r="C687" i="5" s="1"/>
  <c r="AD687" i="5" s="1"/>
  <c r="C700" i="1" a="1"/>
  <c r="C700" i="1" s="1"/>
  <c r="D700" i="1" a="1"/>
  <c r="D700" i="1" s="1"/>
  <c r="E700" i="1" a="1"/>
  <c r="E700" i="1" s="1"/>
  <c r="F700" i="1" a="1"/>
  <c r="F700" i="1" s="1"/>
  <c r="G700" i="1" a="1"/>
  <c r="G700" i="1" s="1"/>
  <c r="H700" i="1" a="1"/>
  <c r="H700" i="1" s="1"/>
  <c r="I700" i="1" a="1"/>
  <c r="I700" i="1" s="1"/>
  <c r="J700" i="1" a="1"/>
  <c r="J700" i="1" s="1"/>
  <c r="K700" i="1" a="1"/>
  <c r="K700" i="1" s="1"/>
  <c r="L700" i="1" a="1"/>
  <c r="L700" i="1" s="1"/>
  <c r="A701" i="1" a="1"/>
  <c r="A701" i="1" s="1"/>
  <c r="N701" i="1" s="1"/>
  <c r="C688" i="5" s="1"/>
  <c r="AD688" i="5" s="1"/>
  <c r="C701" i="1" a="1"/>
  <c r="C701" i="1" s="1"/>
  <c r="D701" i="1" a="1"/>
  <c r="D701" i="1" s="1"/>
  <c r="E701" i="1" a="1"/>
  <c r="E701" i="1" s="1"/>
  <c r="F701" i="1" a="1"/>
  <c r="F701" i="1" s="1"/>
  <c r="G701" i="1" a="1"/>
  <c r="G701" i="1" s="1"/>
  <c r="H701" i="1" a="1"/>
  <c r="H701" i="1" s="1"/>
  <c r="I701" i="1" a="1"/>
  <c r="I701" i="1" s="1"/>
  <c r="J701" i="1" a="1"/>
  <c r="J701" i="1" s="1"/>
  <c r="K701" i="1" a="1"/>
  <c r="K701" i="1" s="1"/>
  <c r="L701" i="1" a="1"/>
  <c r="L701" i="1" s="1"/>
  <c r="A702" i="1" a="1"/>
  <c r="A702" i="1" s="1"/>
  <c r="N702" i="1" s="1"/>
  <c r="C689" i="5" s="1"/>
  <c r="AD689" i="5" s="1"/>
  <c r="C702" i="1" a="1"/>
  <c r="C702" i="1" s="1"/>
  <c r="D702" i="1" a="1"/>
  <c r="D702" i="1" s="1"/>
  <c r="E702" i="1" a="1"/>
  <c r="E702" i="1" s="1"/>
  <c r="F702" i="1" a="1"/>
  <c r="F702" i="1" s="1"/>
  <c r="G702" i="1" a="1"/>
  <c r="G702" i="1" s="1"/>
  <c r="H702" i="1" a="1"/>
  <c r="H702" i="1" s="1"/>
  <c r="I702" i="1" a="1"/>
  <c r="I702" i="1" s="1"/>
  <c r="J702" i="1" a="1"/>
  <c r="J702" i="1" s="1"/>
  <c r="K702" i="1" a="1"/>
  <c r="K702" i="1" s="1"/>
  <c r="L702" i="1" a="1"/>
  <c r="L702" i="1" s="1"/>
  <c r="A703" i="1" a="1"/>
  <c r="A703" i="1" s="1"/>
  <c r="N703" i="1" s="1"/>
  <c r="C690" i="5" s="1"/>
  <c r="AD690" i="5" s="1"/>
  <c r="C703" i="1" a="1"/>
  <c r="C703" i="1" s="1"/>
  <c r="D703" i="1" a="1"/>
  <c r="D703" i="1" s="1"/>
  <c r="E703" i="1" a="1"/>
  <c r="E703" i="1" s="1"/>
  <c r="F703" i="1" a="1"/>
  <c r="F703" i="1" s="1"/>
  <c r="G703" i="1" a="1"/>
  <c r="G703" i="1" s="1"/>
  <c r="H703" i="1" a="1"/>
  <c r="H703" i="1" s="1"/>
  <c r="I703" i="1" a="1"/>
  <c r="I703" i="1" s="1"/>
  <c r="J703" i="1" a="1"/>
  <c r="J703" i="1" s="1"/>
  <c r="K703" i="1" a="1"/>
  <c r="K703" i="1" s="1"/>
  <c r="L703" i="1" a="1"/>
  <c r="L703" i="1" s="1"/>
  <c r="A704" i="1" a="1"/>
  <c r="A704" i="1" s="1"/>
  <c r="N704" i="1" s="1"/>
  <c r="C691" i="5" s="1"/>
  <c r="AD691" i="5" s="1"/>
  <c r="C704" i="1" a="1"/>
  <c r="C704" i="1" s="1"/>
  <c r="D704" i="1" a="1"/>
  <c r="D704" i="1" s="1"/>
  <c r="E704" i="1" a="1"/>
  <c r="E704" i="1" s="1"/>
  <c r="F704" i="1" a="1"/>
  <c r="F704" i="1" s="1"/>
  <c r="G704" i="1" a="1"/>
  <c r="G704" i="1" s="1"/>
  <c r="H704" i="1" a="1"/>
  <c r="H704" i="1" s="1"/>
  <c r="I704" i="1" a="1"/>
  <c r="I704" i="1" s="1"/>
  <c r="J704" i="1" a="1"/>
  <c r="J704" i="1" s="1"/>
  <c r="K704" i="1" a="1"/>
  <c r="K704" i="1" s="1"/>
  <c r="L704" i="1" a="1"/>
  <c r="L704" i="1" s="1"/>
  <c r="A705" i="1" a="1"/>
  <c r="A705" i="1" s="1"/>
  <c r="N705" i="1" s="1"/>
  <c r="C692" i="5" s="1"/>
  <c r="AD692" i="5" s="1"/>
  <c r="C705" i="1" a="1"/>
  <c r="C705" i="1" s="1"/>
  <c r="D705" i="1" a="1"/>
  <c r="D705" i="1" s="1"/>
  <c r="E705" i="1" a="1"/>
  <c r="E705" i="1" s="1"/>
  <c r="F705" i="1" a="1"/>
  <c r="F705" i="1" s="1"/>
  <c r="G705" i="1" a="1"/>
  <c r="G705" i="1" s="1"/>
  <c r="H705" i="1" a="1"/>
  <c r="H705" i="1" s="1"/>
  <c r="I705" i="1" a="1"/>
  <c r="I705" i="1" s="1"/>
  <c r="J705" i="1" a="1"/>
  <c r="J705" i="1" s="1"/>
  <c r="K705" i="1" a="1"/>
  <c r="K705" i="1" s="1"/>
  <c r="L705" i="1" a="1"/>
  <c r="L705" i="1" s="1"/>
  <c r="A706" i="1" a="1"/>
  <c r="A706" i="1" s="1"/>
  <c r="N706" i="1" s="1"/>
  <c r="C693" i="5" s="1"/>
  <c r="AD693" i="5" s="1"/>
  <c r="C706" i="1" a="1"/>
  <c r="C706" i="1" s="1"/>
  <c r="D706" i="1" a="1"/>
  <c r="D706" i="1" s="1"/>
  <c r="E706" i="1" a="1"/>
  <c r="E706" i="1" s="1"/>
  <c r="F706" i="1" a="1"/>
  <c r="F706" i="1" s="1"/>
  <c r="G706" i="1" a="1"/>
  <c r="G706" i="1" s="1"/>
  <c r="H706" i="1" a="1"/>
  <c r="H706" i="1" s="1"/>
  <c r="I706" i="1" a="1"/>
  <c r="I706" i="1" s="1"/>
  <c r="J706" i="1" a="1"/>
  <c r="J706" i="1" s="1"/>
  <c r="K706" i="1" a="1"/>
  <c r="K706" i="1" s="1"/>
  <c r="L706" i="1" a="1"/>
  <c r="L706" i="1" s="1"/>
  <c r="A707" i="1" a="1"/>
  <c r="A707" i="1" s="1"/>
  <c r="N707" i="1" s="1"/>
  <c r="C694" i="5" s="1"/>
  <c r="AD694" i="5" s="1"/>
  <c r="C707" i="1" a="1"/>
  <c r="C707" i="1" s="1"/>
  <c r="D707" i="1" a="1"/>
  <c r="D707" i="1" s="1"/>
  <c r="E707" i="1" a="1"/>
  <c r="E707" i="1" s="1"/>
  <c r="F707" i="1" a="1"/>
  <c r="F707" i="1" s="1"/>
  <c r="G707" i="1" a="1"/>
  <c r="G707" i="1" s="1"/>
  <c r="H707" i="1" a="1"/>
  <c r="H707" i="1" s="1"/>
  <c r="I707" i="1" a="1"/>
  <c r="I707" i="1" s="1"/>
  <c r="J707" i="1" a="1"/>
  <c r="J707" i="1" s="1"/>
  <c r="K707" i="1" a="1"/>
  <c r="K707" i="1" s="1"/>
  <c r="L707" i="1" a="1"/>
  <c r="L707" i="1" s="1"/>
  <c r="A708" i="1" a="1"/>
  <c r="A708" i="1" s="1"/>
  <c r="N708" i="1" s="1"/>
  <c r="C695" i="5" s="1"/>
  <c r="AD695" i="5" s="1"/>
  <c r="C708" i="1" a="1"/>
  <c r="C708" i="1" s="1"/>
  <c r="D708" i="1" a="1"/>
  <c r="D708" i="1" s="1"/>
  <c r="E708" i="1" a="1"/>
  <c r="E708" i="1" s="1"/>
  <c r="F708" i="1" a="1"/>
  <c r="F708" i="1" s="1"/>
  <c r="G708" i="1" a="1"/>
  <c r="G708" i="1" s="1"/>
  <c r="H708" i="1" a="1"/>
  <c r="H708" i="1" s="1"/>
  <c r="I708" i="1" a="1"/>
  <c r="I708" i="1" s="1"/>
  <c r="J708" i="1" a="1"/>
  <c r="J708" i="1" s="1"/>
  <c r="K708" i="1" a="1"/>
  <c r="K708" i="1" s="1"/>
  <c r="L708" i="1" a="1"/>
  <c r="L708" i="1" s="1"/>
  <c r="A709" i="1" a="1"/>
  <c r="A709" i="1" s="1"/>
  <c r="N709" i="1" s="1"/>
  <c r="C696" i="5" s="1"/>
  <c r="AD696" i="5" s="1"/>
  <c r="C709" i="1" a="1"/>
  <c r="C709" i="1" s="1"/>
  <c r="D709" i="1" a="1"/>
  <c r="D709" i="1" s="1"/>
  <c r="E709" i="1" a="1"/>
  <c r="E709" i="1" s="1"/>
  <c r="F709" i="1" a="1"/>
  <c r="F709" i="1" s="1"/>
  <c r="G709" i="1" a="1"/>
  <c r="G709" i="1" s="1"/>
  <c r="H709" i="1" a="1"/>
  <c r="H709" i="1" s="1"/>
  <c r="I709" i="1" a="1"/>
  <c r="I709" i="1" s="1"/>
  <c r="J709" i="1" a="1"/>
  <c r="J709" i="1" s="1"/>
  <c r="K709" i="1" a="1"/>
  <c r="K709" i="1" s="1"/>
  <c r="L709" i="1" a="1"/>
  <c r="L709" i="1" s="1"/>
  <c r="A710" i="1" a="1"/>
  <c r="A710" i="1" s="1"/>
  <c r="N710" i="1" s="1"/>
  <c r="C697" i="5" s="1"/>
  <c r="AD697" i="5" s="1"/>
  <c r="C710" i="1" a="1"/>
  <c r="C710" i="1" s="1"/>
  <c r="D710" i="1" a="1"/>
  <c r="D710" i="1" s="1"/>
  <c r="E710" i="1" a="1"/>
  <c r="E710" i="1" s="1"/>
  <c r="F710" i="1" a="1"/>
  <c r="F710" i="1" s="1"/>
  <c r="G710" i="1" a="1"/>
  <c r="G710" i="1" s="1"/>
  <c r="H710" i="1" a="1"/>
  <c r="H710" i="1" s="1"/>
  <c r="I710" i="1" a="1"/>
  <c r="I710" i="1" s="1"/>
  <c r="J710" i="1" a="1"/>
  <c r="J710" i="1" s="1"/>
  <c r="K710" i="1" a="1"/>
  <c r="K710" i="1" s="1"/>
  <c r="L710" i="1" a="1"/>
  <c r="L710" i="1" s="1"/>
  <c r="A711" i="1" a="1"/>
  <c r="A711" i="1" s="1"/>
  <c r="N711" i="1" s="1"/>
  <c r="C698" i="5" s="1"/>
  <c r="AD698" i="5" s="1"/>
  <c r="C711" i="1" a="1"/>
  <c r="C711" i="1" s="1"/>
  <c r="D711" i="1" a="1"/>
  <c r="D711" i="1" s="1"/>
  <c r="E711" i="1" a="1"/>
  <c r="E711" i="1" s="1"/>
  <c r="F711" i="1" a="1"/>
  <c r="F711" i="1" s="1"/>
  <c r="G711" i="1" a="1"/>
  <c r="G711" i="1" s="1"/>
  <c r="H711" i="1" a="1"/>
  <c r="H711" i="1" s="1"/>
  <c r="I711" i="1" a="1"/>
  <c r="I711" i="1" s="1"/>
  <c r="J711" i="1" a="1"/>
  <c r="J711" i="1" s="1"/>
  <c r="K711" i="1" a="1"/>
  <c r="K711" i="1" s="1"/>
  <c r="L711" i="1" a="1"/>
  <c r="L711" i="1" s="1"/>
  <c r="A712" i="1" a="1"/>
  <c r="A712" i="1" s="1"/>
  <c r="N712" i="1" s="1"/>
  <c r="C699" i="5" s="1"/>
  <c r="AD699" i="5" s="1"/>
  <c r="C712" i="1" a="1"/>
  <c r="C712" i="1" s="1"/>
  <c r="D712" i="1" a="1"/>
  <c r="D712" i="1" s="1"/>
  <c r="E712" i="1" a="1"/>
  <c r="E712" i="1" s="1"/>
  <c r="F712" i="1" a="1"/>
  <c r="F712" i="1" s="1"/>
  <c r="G712" i="1" a="1"/>
  <c r="G712" i="1" s="1"/>
  <c r="H712" i="1" a="1"/>
  <c r="H712" i="1" s="1"/>
  <c r="I712" i="1" a="1"/>
  <c r="I712" i="1" s="1"/>
  <c r="J712" i="1" a="1"/>
  <c r="J712" i="1" s="1"/>
  <c r="K712" i="1" a="1"/>
  <c r="K712" i="1" s="1"/>
  <c r="L712" i="1" a="1"/>
  <c r="L712" i="1" s="1"/>
  <c r="A713" i="1" a="1"/>
  <c r="A713" i="1" s="1"/>
  <c r="N713" i="1" s="1"/>
  <c r="C700" i="5" s="1"/>
  <c r="AD700" i="5" s="1"/>
  <c r="C713" i="1" a="1"/>
  <c r="C713" i="1" s="1"/>
  <c r="D713" i="1" a="1"/>
  <c r="D713" i="1" s="1"/>
  <c r="E713" i="1" a="1"/>
  <c r="E713" i="1" s="1"/>
  <c r="F713" i="1" a="1"/>
  <c r="F713" i="1" s="1"/>
  <c r="G713" i="1" a="1"/>
  <c r="G713" i="1" s="1"/>
  <c r="H713" i="1" a="1"/>
  <c r="H713" i="1" s="1"/>
  <c r="I713" i="1" a="1"/>
  <c r="I713" i="1" s="1"/>
  <c r="J713" i="1" a="1"/>
  <c r="J713" i="1" s="1"/>
  <c r="K713" i="1" a="1"/>
  <c r="K713" i="1" s="1"/>
  <c r="L713" i="1" a="1"/>
  <c r="L713" i="1" s="1"/>
  <c r="A714" i="1" a="1"/>
  <c r="A714" i="1" s="1"/>
  <c r="N714" i="1" s="1"/>
  <c r="C701" i="5" s="1"/>
  <c r="AD701" i="5" s="1"/>
  <c r="C714" i="1" a="1"/>
  <c r="C714" i="1" s="1"/>
  <c r="D714" i="1" a="1"/>
  <c r="D714" i="1" s="1"/>
  <c r="E714" i="1" a="1"/>
  <c r="E714" i="1" s="1"/>
  <c r="F714" i="1" a="1"/>
  <c r="F714" i="1" s="1"/>
  <c r="G714" i="1" a="1"/>
  <c r="G714" i="1" s="1"/>
  <c r="H714" i="1" a="1"/>
  <c r="H714" i="1" s="1"/>
  <c r="I714" i="1" a="1"/>
  <c r="I714" i="1" s="1"/>
  <c r="J714" i="1" a="1"/>
  <c r="J714" i="1" s="1"/>
  <c r="K714" i="1" a="1"/>
  <c r="K714" i="1" s="1"/>
  <c r="L714" i="1" a="1"/>
  <c r="L714" i="1" s="1"/>
  <c r="A715" i="1" a="1"/>
  <c r="A715" i="1" s="1"/>
  <c r="N715" i="1" s="1"/>
  <c r="C702" i="5" s="1"/>
  <c r="AD702" i="5" s="1"/>
  <c r="C715" i="1" a="1"/>
  <c r="C715" i="1" s="1"/>
  <c r="D715" i="1" a="1"/>
  <c r="D715" i="1" s="1"/>
  <c r="E715" i="1" a="1"/>
  <c r="E715" i="1" s="1"/>
  <c r="F715" i="1" a="1"/>
  <c r="F715" i="1" s="1"/>
  <c r="G715" i="1" a="1"/>
  <c r="G715" i="1" s="1"/>
  <c r="H715" i="1" a="1"/>
  <c r="H715" i="1" s="1"/>
  <c r="I715" i="1" a="1"/>
  <c r="I715" i="1" s="1"/>
  <c r="J715" i="1" a="1"/>
  <c r="J715" i="1" s="1"/>
  <c r="K715" i="1" a="1"/>
  <c r="K715" i="1" s="1"/>
  <c r="L715" i="1" a="1"/>
  <c r="L715" i="1" s="1"/>
  <c r="A716" i="1" a="1"/>
  <c r="A716" i="1" s="1"/>
  <c r="N716" i="1" s="1"/>
  <c r="C703" i="5" s="1"/>
  <c r="AD703" i="5" s="1"/>
  <c r="C716" i="1" a="1"/>
  <c r="C716" i="1" s="1"/>
  <c r="D716" i="1" a="1"/>
  <c r="D716" i="1" s="1"/>
  <c r="E716" i="1" a="1"/>
  <c r="E716" i="1" s="1"/>
  <c r="F716" i="1" a="1"/>
  <c r="F716" i="1" s="1"/>
  <c r="G716" i="1" a="1"/>
  <c r="G716" i="1" s="1"/>
  <c r="H716" i="1" a="1"/>
  <c r="H716" i="1" s="1"/>
  <c r="I716" i="1" a="1"/>
  <c r="I716" i="1" s="1"/>
  <c r="J716" i="1" a="1"/>
  <c r="J716" i="1" s="1"/>
  <c r="K716" i="1" a="1"/>
  <c r="K716" i="1" s="1"/>
  <c r="L716" i="1" a="1"/>
  <c r="L716" i="1" s="1"/>
  <c r="A717" i="1" a="1"/>
  <c r="A717" i="1" s="1"/>
  <c r="N717" i="1" s="1"/>
  <c r="C704" i="5" s="1"/>
  <c r="AD704" i="5" s="1"/>
  <c r="C717" i="1" a="1"/>
  <c r="C717" i="1" s="1"/>
  <c r="D717" i="1" a="1"/>
  <c r="D717" i="1" s="1"/>
  <c r="E717" i="1" a="1"/>
  <c r="E717" i="1" s="1"/>
  <c r="F717" i="1" a="1"/>
  <c r="F717" i="1" s="1"/>
  <c r="G717" i="1" a="1"/>
  <c r="G717" i="1" s="1"/>
  <c r="H717" i="1" a="1"/>
  <c r="H717" i="1" s="1"/>
  <c r="I717" i="1" a="1"/>
  <c r="I717" i="1" s="1"/>
  <c r="J717" i="1" a="1"/>
  <c r="J717" i="1" s="1"/>
  <c r="K717" i="1" a="1"/>
  <c r="K717" i="1" s="1"/>
  <c r="L717" i="1" a="1"/>
  <c r="L717" i="1" s="1"/>
  <c r="A718" i="1" a="1"/>
  <c r="A718" i="1" s="1"/>
  <c r="N718" i="1" s="1"/>
  <c r="C705" i="5" s="1"/>
  <c r="AD705" i="5" s="1"/>
  <c r="C718" i="1" a="1"/>
  <c r="C718" i="1" s="1"/>
  <c r="D718" i="1" a="1"/>
  <c r="D718" i="1" s="1"/>
  <c r="E718" i="1" a="1"/>
  <c r="E718" i="1" s="1"/>
  <c r="F718" i="1" a="1"/>
  <c r="F718" i="1" s="1"/>
  <c r="G718" i="1" a="1"/>
  <c r="G718" i="1" s="1"/>
  <c r="H718" i="1" a="1"/>
  <c r="H718" i="1" s="1"/>
  <c r="I718" i="1" a="1"/>
  <c r="I718" i="1" s="1"/>
  <c r="J718" i="1" a="1"/>
  <c r="J718" i="1" s="1"/>
  <c r="K718" i="1" a="1"/>
  <c r="K718" i="1" s="1"/>
  <c r="L718" i="1" a="1"/>
  <c r="L718" i="1" s="1"/>
  <c r="A719" i="1" a="1"/>
  <c r="A719" i="1" s="1"/>
  <c r="N719" i="1" s="1"/>
  <c r="C706" i="5" s="1"/>
  <c r="AD706" i="5" s="1"/>
  <c r="C719" i="1" a="1"/>
  <c r="C719" i="1" s="1"/>
  <c r="D719" i="1" a="1"/>
  <c r="D719" i="1" s="1"/>
  <c r="E719" i="1" a="1"/>
  <c r="E719" i="1" s="1"/>
  <c r="F719" i="1" a="1"/>
  <c r="F719" i="1" s="1"/>
  <c r="G719" i="1" a="1"/>
  <c r="G719" i="1" s="1"/>
  <c r="H719" i="1" a="1"/>
  <c r="H719" i="1" s="1"/>
  <c r="I719" i="1" a="1"/>
  <c r="I719" i="1" s="1"/>
  <c r="J719" i="1" a="1"/>
  <c r="J719" i="1" s="1"/>
  <c r="K719" i="1" a="1"/>
  <c r="K719" i="1" s="1"/>
  <c r="L719" i="1" a="1"/>
  <c r="L719" i="1" s="1"/>
  <c r="A720" i="1" a="1"/>
  <c r="A720" i="1" s="1"/>
  <c r="N720" i="1" s="1"/>
  <c r="C707" i="5" s="1"/>
  <c r="AD707" i="5" s="1"/>
  <c r="C720" i="1" a="1"/>
  <c r="C720" i="1" s="1"/>
  <c r="D720" i="1" a="1"/>
  <c r="D720" i="1" s="1"/>
  <c r="E720" i="1" a="1"/>
  <c r="E720" i="1" s="1"/>
  <c r="F720" i="1" a="1"/>
  <c r="F720" i="1" s="1"/>
  <c r="G720" i="1" a="1"/>
  <c r="G720" i="1" s="1"/>
  <c r="H720" i="1" a="1"/>
  <c r="H720" i="1" s="1"/>
  <c r="I720" i="1" a="1"/>
  <c r="I720" i="1" s="1"/>
  <c r="J720" i="1" a="1"/>
  <c r="J720" i="1" s="1"/>
  <c r="K720" i="1" a="1"/>
  <c r="K720" i="1" s="1"/>
  <c r="L720" i="1" a="1"/>
  <c r="L720" i="1" s="1"/>
  <c r="A721" i="1" a="1"/>
  <c r="A721" i="1" s="1"/>
  <c r="N721" i="1" s="1"/>
  <c r="C708" i="5" s="1"/>
  <c r="AD708" i="5" s="1"/>
  <c r="C721" i="1" a="1"/>
  <c r="C721" i="1" s="1"/>
  <c r="D721" i="1" a="1"/>
  <c r="D721" i="1" s="1"/>
  <c r="E721" i="1" a="1"/>
  <c r="E721" i="1" s="1"/>
  <c r="F721" i="1" a="1"/>
  <c r="F721" i="1" s="1"/>
  <c r="G721" i="1" a="1"/>
  <c r="G721" i="1" s="1"/>
  <c r="H721" i="1" a="1"/>
  <c r="H721" i="1" s="1"/>
  <c r="I721" i="1" a="1"/>
  <c r="I721" i="1" s="1"/>
  <c r="J721" i="1" a="1"/>
  <c r="J721" i="1" s="1"/>
  <c r="K721" i="1" a="1"/>
  <c r="K721" i="1" s="1"/>
  <c r="L721" i="1" a="1"/>
  <c r="L721" i="1" s="1"/>
  <c r="A722" i="1" a="1"/>
  <c r="A722" i="1" s="1"/>
  <c r="N722" i="1" s="1"/>
  <c r="C709" i="5" s="1"/>
  <c r="AD709" i="5" s="1"/>
  <c r="C722" i="1" a="1"/>
  <c r="C722" i="1" s="1"/>
  <c r="D722" i="1" a="1"/>
  <c r="D722" i="1" s="1"/>
  <c r="E722" i="1" a="1"/>
  <c r="E722" i="1" s="1"/>
  <c r="F722" i="1" a="1"/>
  <c r="F722" i="1" s="1"/>
  <c r="G722" i="1" a="1"/>
  <c r="G722" i="1" s="1"/>
  <c r="H722" i="1" a="1"/>
  <c r="H722" i="1" s="1"/>
  <c r="I722" i="1" a="1"/>
  <c r="I722" i="1" s="1"/>
  <c r="J722" i="1" a="1"/>
  <c r="J722" i="1" s="1"/>
  <c r="K722" i="1" a="1"/>
  <c r="K722" i="1" s="1"/>
  <c r="L722" i="1" a="1"/>
  <c r="L722" i="1" s="1"/>
  <c r="A723" i="1" a="1"/>
  <c r="A723" i="1" s="1"/>
  <c r="N723" i="1" s="1"/>
  <c r="C710" i="5" s="1"/>
  <c r="AD710" i="5" s="1"/>
  <c r="C723" i="1" a="1"/>
  <c r="C723" i="1" s="1"/>
  <c r="D723" i="1" a="1"/>
  <c r="D723" i="1" s="1"/>
  <c r="E723" i="1" a="1"/>
  <c r="E723" i="1" s="1"/>
  <c r="F723" i="1" a="1"/>
  <c r="F723" i="1" s="1"/>
  <c r="G723" i="1" a="1"/>
  <c r="G723" i="1" s="1"/>
  <c r="H723" i="1" a="1"/>
  <c r="H723" i="1" s="1"/>
  <c r="I723" i="1" a="1"/>
  <c r="I723" i="1" s="1"/>
  <c r="J723" i="1" a="1"/>
  <c r="J723" i="1" s="1"/>
  <c r="K723" i="1" a="1"/>
  <c r="K723" i="1" s="1"/>
  <c r="L723" i="1" a="1"/>
  <c r="L723" i="1" s="1"/>
  <c r="A724" i="1" a="1"/>
  <c r="A724" i="1" s="1"/>
  <c r="N724" i="1" s="1"/>
  <c r="C711" i="5" s="1"/>
  <c r="AD711" i="5" s="1"/>
  <c r="C724" i="1" a="1"/>
  <c r="C724" i="1" s="1"/>
  <c r="D724" i="1" a="1"/>
  <c r="D724" i="1" s="1"/>
  <c r="E724" i="1" a="1"/>
  <c r="E724" i="1" s="1"/>
  <c r="F724" i="1" a="1"/>
  <c r="F724" i="1" s="1"/>
  <c r="G724" i="1" a="1"/>
  <c r="G724" i="1" s="1"/>
  <c r="H724" i="1" a="1"/>
  <c r="H724" i="1" s="1"/>
  <c r="I724" i="1" a="1"/>
  <c r="I724" i="1" s="1"/>
  <c r="J724" i="1" a="1"/>
  <c r="J724" i="1" s="1"/>
  <c r="K724" i="1" a="1"/>
  <c r="K724" i="1" s="1"/>
  <c r="L724" i="1" a="1"/>
  <c r="L724" i="1" s="1"/>
  <c r="A725" i="1" a="1"/>
  <c r="A725" i="1" s="1"/>
  <c r="N725" i="1" s="1"/>
  <c r="C712" i="5" s="1"/>
  <c r="AD712" i="5" s="1"/>
  <c r="C725" i="1" a="1"/>
  <c r="C725" i="1" s="1"/>
  <c r="D725" i="1" a="1"/>
  <c r="D725" i="1" s="1"/>
  <c r="E725" i="1" a="1"/>
  <c r="E725" i="1" s="1"/>
  <c r="F725" i="1" a="1"/>
  <c r="F725" i="1" s="1"/>
  <c r="G725" i="1" a="1"/>
  <c r="G725" i="1" s="1"/>
  <c r="H725" i="1" a="1"/>
  <c r="H725" i="1" s="1"/>
  <c r="I725" i="1" a="1"/>
  <c r="I725" i="1" s="1"/>
  <c r="J725" i="1" a="1"/>
  <c r="J725" i="1" s="1"/>
  <c r="K725" i="1" a="1"/>
  <c r="K725" i="1" s="1"/>
  <c r="L725" i="1" a="1"/>
  <c r="L725" i="1" s="1"/>
  <c r="A726" i="1" a="1"/>
  <c r="A726" i="1" s="1"/>
  <c r="N726" i="1" s="1"/>
  <c r="C713" i="5" s="1"/>
  <c r="AD713" i="5" s="1"/>
  <c r="C726" i="1" a="1"/>
  <c r="C726" i="1" s="1"/>
  <c r="D726" i="1" a="1"/>
  <c r="D726" i="1" s="1"/>
  <c r="E726" i="1" a="1"/>
  <c r="E726" i="1" s="1"/>
  <c r="F726" i="1" a="1"/>
  <c r="F726" i="1" s="1"/>
  <c r="G726" i="1" a="1"/>
  <c r="G726" i="1" s="1"/>
  <c r="H726" i="1" a="1"/>
  <c r="H726" i="1" s="1"/>
  <c r="I726" i="1" a="1"/>
  <c r="I726" i="1" s="1"/>
  <c r="J726" i="1" a="1"/>
  <c r="J726" i="1" s="1"/>
  <c r="K726" i="1" a="1"/>
  <c r="K726" i="1" s="1"/>
  <c r="L726" i="1" a="1"/>
  <c r="L726" i="1" s="1"/>
  <c r="A727" i="1" a="1"/>
  <c r="A727" i="1" s="1"/>
  <c r="N727" i="1" s="1"/>
  <c r="C714" i="5" s="1"/>
  <c r="AD714" i="5" s="1"/>
  <c r="C727" i="1" a="1"/>
  <c r="C727" i="1" s="1"/>
  <c r="D727" i="1" a="1"/>
  <c r="D727" i="1" s="1"/>
  <c r="E727" i="1" a="1"/>
  <c r="E727" i="1" s="1"/>
  <c r="F727" i="1" a="1"/>
  <c r="F727" i="1" s="1"/>
  <c r="G727" i="1" a="1"/>
  <c r="G727" i="1" s="1"/>
  <c r="H727" i="1" a="1"/>
  <c r="H727" i="1" s="1"/>
  <c r="I727" i="1" a="1"/>
  <c r="I727" i="1" s="1"/>
  <c r="J727" i="1" a="1"/>
  <c r="J727" i="1" s="1"/>
  <c r="K727" i="1" a="1"/>
  <c r="K727" i="1" s="1"/>
  <c r="L727" i="1" a="1"/>
  <c r="L727" i="1" s="1"/>
  <c r="A728" i="1" a="1"/>
  <c r="A728" i="1" s="1"/>
  <c r="N728" i="1" s="1"/>
  <c r="C715" i="5" s="1"/>
  <c r="AD715" i="5" s="1"/>
  <c r="C728" i="1" a="1"/>
  <c r="C728" i="1" s="1"/>
  <c r="D728" i="1" a="1"/>
  <c r="D728" i="1" s="1"/>
  <c r="E728" i="1" a="1"/>
  <c r="E728" i="1" s="1"/>
  <c r="F728" i="1" a="1"/>
  <c r="F728" i="1" s="1"/>
  <c r="G728" i="1" a="1"/>
  <c r="G728" i="1" s="1"/>
  <c r="H728" i="1" a="1"/>
  <c r="H728" i="1" s="1"/>
  <c r="I728" i="1" a="1"/>
  <c r="I728" i="1" s="1"/>
  <c r="J728" i="1" a="1"/>
  <c r="J728" i="1" s="1"/>
  <c r="K728" i="1" a="1"/>
  <c r="K728" i="1" s="1"/>
  <c r="L728" i="1" a="1"/>
  <c r="L728" i="1" s="1"/>
  <c r="A729" i="1" a="1"/>
  <c r="A729" i="1" s="1"/>
  <c r="N729" i="1" s="1"/>
  <c r="C716" i="5" s="1"/>
  <c r="AD716" i="5" s="1"/>
  <c r="C729" i="1" a="1"/>
  <c r="C729" i="1" s="1"/>
  <c r="D729" i="1" a="1"/>
  <c r="D729" i="1" s="1"/>
  <c r="E729" i="1" a="1"/>
  <c r="E729" i="1" s="1"/>
  <c r="F729" i="1" a="1"/>
  <c r="F729" i="1" s="1"/>
  <c r="G729" i="1" a="1"/>
  <c r="G729" i="1" s="1"/>
  <c r="H729" i="1" a="1"/>
  <c r="H729" i="1" s="1"/>
  <c r="I729" i="1" a="1"/>
  <c r="I729" i="1" s="1"/>
  <c r="J729" i="1" a="1"/>
  <c r="J729" i="1" s="1"/>
  <c r="K729" i="1" a="1"/>
  <c r="K729" i="1" s="1"/>
  <c r="L729" i="1" a="1"/>
  <c r="L729" i="1" s="1"/>
  <c r="A730" i="1" a="1"/>
  <c r="A730" i="1" s="1"/>
  <c r="N730" i="1" s="1"/>
  <c r="C717" i="5" s="1"/>
  <c r="AD717" i="5" s="1"/>
  <c r="C730" i="1" a="1"/>
  <c r="C730" i="1" s="1"/>
  <c r="D730" i="1" a="1"/>
  <c r="D730" i="1" s="1"/>
  <c r="E730" i="1" a="1"/>
  <c r="E730" i="1" s="1"/>
  <c r="F730" i="1" a="1"/>
  <c r="F730" i="1" s="1"/>
  <c r="G730" i="1" a="1"/>
  <c r="G730" i="1" s="1"/>
  <c r="H730" i="1" a="1"/>
  <c r="H730" i="1" s="1"/>
  <c r="I730" i="1" a="1"/>
  <c r="I730" i="1" s="1"/>
  <c r="J730" i="1" a="1"/>
  <c r="J730" i="1" s="1"/>
  <c r="K730" i="1" a="1"/>
  <c r="K730" i="1" s="1"/>
  <c r="L730" i="1" a="1"/>
  <c r="L730" i="1" s="1"/>
  <c r="A731" i="1" a="1"/>
  <c r="A731" i="1" s="1"/>
  <c r="N731" i="1" s="1"/>
  <c r="C718" i="5" s="1"/>
  <c r="AD718" i="5" s="1"/>
  <c r="C731" i="1" a="1"/>
  <c r="C731" i="1" s="1"/>
  <c r="D731" i="1" a="1"/>
  <c r="D731" i="1" s="1"/>
  <c r="E731" i="1" a="1"/>
  <c r="E731" i="1" s="1"/>
  <c r="F731" i="1" a="1"/>
  <c r="F731" i="1" s="1"/>
  <c r="G731" i="1" a="1"/>
  <c r="G731" i="1" s="1"/>
  <c r="H731" i="1" a="1"/>
  <c r="H731" i="1" s="1"/>
  <c r="I731" i="1" a="1"/>
  <c r="I731" i="1" s="1"/>
  <c r="J731" i="1" a="1"/>
  <c r="J731" i="1" s="1"/>
  <c r="K731" i="1" a="1"/>
  <c r="K731" i="1" s="1"/>
  <c r="L731" i="1" a="1"/>
  <c r="L731" i="1" s="1"/>
  <c r="A732" i="1" a="1"/>
  <c r="A732" i="1" s="1"/>
  <c r="N732" i="1" s="1"/>
  <c r="C719" i="5" s="1"/>
  <c r="AD719" i="5" s="1"/>
  <c r="C732" i="1" a="1"/>
  <c r="C732" i="1" s="1"/>
  <c r="D732" i="1" a="1"/>
  <c r="D732" i="1" s="1"/>
  <c r="E732" i="1" a="1"/>
  <c r="E732" i="1" s="1"/>
  <c r="F732" i="1" a="1"/>
  <c r="F732" i="1" s="1"/>
  <c r="G732" i="1" a="1"/>
  <c r="G732" i="1" s="1"/>
  <c r="H732" i="1" a="1"/>
  <c r="H732" i="1" s="1"/>
  <c r="I732" i="1" a="1"/>
  <c r="I732" i="1" s="1"/>
  <c r="J732" i="1" a="1"/>
  <c r="J732" i="1" s="1"/>
  <c r="K732" i="1" a="1"/>
  <c r="K732" i="1" s="1"/>
  <c r="L732" i="1" a="1"/>
  <c r="L732" i="1" s="1"/>
  <c r="A733" i="1" a="1"/>
  <c r="A733" i="1" s="1"/>
  <c r="N733" i="1" s="1"/>
  <c r="C720" i="5" s="1"/>
  <c r="AD720" i="5" s="1"/>
  <c r="C733" i="1" a="1"/>
  <c r="C733" i="1" s="1"/>
  <c r="D733" i="1" a="1"/>
  <c r="D733" i="1" s="1"/>
  <c r="E733" i="1" a="1"/>
  <c r="E733" i="1" s="1"/>
  <c r="F733" i="1" a="1"/>
  <c r="F733" i="1" s="1"/>
  <c r="G733" i="1" a="1"/>
  <c r="G733" i="1" s="1"/>
  <c r="H733" i="1" a="1"/>
  <c r="H733" i="1" s="1"/>
  <c r="I733" i="1" a="1"/>
  <c r="I733" i="1" s="1"/>
  <c r="J733" i="1" a="1"/>
  <c r="J733" i="1" s="1"/>
  <c r="K733" i="1" a="1"/>
  <c r="K733" i="1" s="1"/>
  <c r="L733" i="1" a="1"/>
  <c r="L733" i="1" s="1"/>
  <c r="A734" i="1" a="1"/>
  <c r="A734" i="1" s="1"/>
  <c r="N734" i="1" s="1"/>
  <c r="C721" i="5" s="1"/>
  <c r="AD721" i="5" s="1"/>
  <c r="C734" i="1" a="1"/>
  <c r="C734" i="1" s="1"/>
  <c r="D734" i="1" a="1"/>
  <c r="D734" i="1" s="1"/>
  <c r="E734" i="1" a="1"/>
  <c r="E734" i="1" s="1"/>
  <c r="F734" i="1" a="1"/>
  <c r="F734" i="1" s="1"/>
  <c r="G734" i="1" a="1"/>
  <c r="G734" i="1" s="1"/>
  <c r="H734" i="1" a="1"/>
  <c r="H734" i="1" s="1"/>
  <c r="I734" i="1" a="1"/>
  <c r="I734" i="1" s="1"/>
  <c r="J734" i="1" a="1"/>
  <c r="J734" i="1" s="1"/>
  <c r="K734" i="1" a="1"/>
  <c r="K734" i="1" s="1"/>
  <c r="L734" i="1" a="1"/>
  <c r="L734" i="1" s="1"/>
  <c r="A735" i="1" a="1"/>
  <c r="A735" i="1" s="1"/>
  <c r="N735" i="1" s="1"/>
  <c r="C722" i="5" s="1"/>
  <c r="AD722" i="5" s="1"/>
  <c r="C735" i="1" a="1"/>
  <c r="C735" i="1" s="1"/>
  <c r="D735" i="1" a="1"/>
  <c r="D735" i="1" s="1"/>
  <c r="E735" i="1" a="1"/>
  <c r="E735" i="1" s="1"/>
  <c r="F735" i="1" a="1"/>
  <c r="F735" i="1" s="1"/>
  <c r="G735" i="1" a="1"/>
  <c r="G735" i="1" s="1"/>
  <c r="H735" i="1" a="1"/>
  <c r="H735" i="1" s="1"/>
  <c r="I735" i="1" a="1"/>
  <c r="I735" i="1" s="1"/>
  <c r="J735" i="1" a="1"/>
  <c r="J735" i="1" s="1"/>
  <c r="K735" i="1" a="1"/>
  <c r="K735" i="1" s="1"/>
  <c r="L735" i="1" a="1"/>
  <c r="L735" i="1" s="1"/>
  <c r="A736" i="1" a="1"/>
  <c r="A736" i="1" s="1"/>
  <c r="N736" i="1" s="1"/>
  <c r="C723" i="5" s="1"/>
  <c r="AD723" i="5" s="1"/>
  <c r="C736" i="1" a="1"/>
  <c r="C736" i="1" s="1"/>
  <c r="D736" i="1" a="1"/>
  <c r="D736" i="1" s="1"/>
  <c r="E736" i="1" a="1"/>
  <c r="E736" i="1" s="1"/>
  <c r="F736" i="1" a="1"/>
  <c r="F736" i="1" s="1"/>
  <c r="G736" i="1" a="1"/>
  <c r="G736" i="1" s="1"/>
  <c r="H736" i="1" a="1"/>
  <c r="H736" i="1" s="1"/>
  <c r="I736" i="1" a="1"/>
  <c r="I736" i="1" s="1"/>
  <c r="J736" i="1" a="1"/>
  <c r="J736" i="1" s="1"/>
  <c r="K736" i="1" a="1"/>
  <c r="K736" i="1" s="1"/>
  <c r="L736" i="1" a="1"/>
  <c r="L736" i="1" s="1"/>
  <c r="A737" i="1" a="1"/>
  <c r="A737" i="1" s="1"/>
  <c r="N737" i="1" s="1"/>
  <c r="C724" i="5" s="1"/>
  <c r="AD724" i="5" s="1"/>
  <c r="C737" i="1" a="1"/>
  <c r="C737" i="1" s="1"/>
  <c r="D737" i="1" a="1"/>
  <c r="D737" i="1" s="1"/>
  <c r="E737" i="1" a="1"/>
  <c r="E737" i="1" s="1"/>
  <c r="F737" i="1" a="1"/>
  <c r="F737" i="1" s="1"/>
  <c r="G737" i="1" a="1"/>
  <c r="G737" i="1" s="1"/>
  <c r="H737" i="1" a="1"/>
  <c r="H737" i="1" s="1"/>
  <c r="I737" i="1" a="1"/>
  <c r="I737" i="1" s="1"/>
  <c r="J737" i="1" a="1"/>
  <c r="J737" i="1" s="1"/>
  <c r="K737" i="1" a="1"/>
  <c r="K737" i="1" s="1"/>
  <c r="L737" i="1" a="1"/>
  <c r="L737" i="1" s="1"/>
  <c r="A738" i="1" a="1"/>
  <c r="A738" i="1" s="1"/>
  <c r="N738" i="1" s="1"/>
  <c r="C725" i="5" s="1"/>
  <c r="AD725" i="5" s="1"/>
  <c r="C738" i="1" a="1"/>
  <c r="C738" i="1" s="1"/>
  <c r="D738" i="1" a="1"/>
  <c r="D738" i="1" s="1"/>
  <c r="E738" i="1" a="1"/>
  <c r="E738" i="1" s="1"/>
  <c r="F738" i="1" a="1"/>
  <c r="F738" i="1" s="1"/>
  <c r="G738" i="1" a="1"/>
  <c r="G738" i="1" s="1"/>
  <c r="H738" i="1" a="1"/>
  <c r="H738" i="1" s="1"/>
  <c r="I738" i="1" a="1"/>
  <c r="I738" i="1" s="1"/>
  <c r="J738" i="1" a="1"/>
  <c r="J738" i="1" s="1"/>
  <c r="K738" i="1" a="1"/>
  <c r="K738" i="1" s="1"/>
  <c r="L738" i="1" a="1"/>
  <c r="L738" i="1" s="1"/>
  <c r="A739" i="1" a="1"/>
  <c r="A739" i="1" s="1"/>
  <c r="N739" i="1" s="1"/>
  <c r="C726" i="5" s="1"/>
  <c r="AD726" i="5" s="1"/>
  <c r="C739" i="1" a="1"/>
  <c r="C739" i="1" s="1"/>
  <c r="D739" i="1" a="1"/>
  <c r="D739" i="1" s="1"/>
  <c r="E739" i="1" a="1"/>
  <c r="E739" i="1" s="1"/>
  <c r="F739" i="1" a="1"/>
  <c r="F739" i="1" s="1"/>
  <c r="G739" i="1" a="1"/>
  <c r="G739" i="1" s="1"/>
  <c r="H739" i="1" a="1"/>
  <c r="H739" i="1" s="1"/>
  <c r="I739" i="1" a="1"/>
  <c r="I739" i="1" s="1"/>
  <c r="J739" i="1" a="1"/>
  <c r="J739" i="1" s="1"/>
  <c r="K739" i="1" a="1"/>
  <c r="K739" i="1" s="1"/>
  <c r="L739" i="1" a="1"/>
  <c r="L739" i="1" s="1"/>
  <c r="A740" i="1" a="1"/>
  <c r="A740" i="1" s="1"/>
  <c r="N740" i="1" s="1"/>
  <c r="C727" i="5" s="1"/>
  <c r="AD727" i="5" s="1"/>
  <c r="C740" i="1" a="1"/>
  <c r="C740" i="1" s="1"/>
  <c r="D740" i="1" a="1"/>
  <c r="D740" i="1" s="1"/>
  <c r="E740" i="1" a="1"/>
  <c r="E740" i="1" s="1"/>
  <c r="F740" i="1" a="1"/>
  <c r="F740" i="1" s="1"/>
  <c r="G740" i="1" a="1"/>
  <c r="G740" i="1" s="1"/>
  <c r="H740" i="1" a="1"/>
  <c r="H740" i="1" s="1"/>
  <c r="I740" i="1" a="1"/>
  <c r="I740" i="1" s="1"/>
  <c r="J740" i="1" a="1"/>
  <c r="J740" i="1" s="1"/>
  <c r="K740" i="1" a="1"/>
  <c r="K740" i="1" s="1"/>
  <c r="L740" i="1" a="1"/>
  <c r="L740" i="1" s="1"/>
  <c r="A741" i="1" a="1"/>
  <c r="A741" i="1" s="1"/>
  <c r="N741" i="1" s="1"/>
  <c r="C728" i="5" s="1"/>
  <c r="AD728" i="5" s="1"/>
  <c r="C741" i="1" a="1"/>
  <c r="C741" i="1" s="1"/>
  <c r="D741" i="1" a="1"/>
  <c r="D741" i="1" s="1"/>
  <c r="E741" i="1" a="1"/>
  <c r="E741" i="1" s="1"/>
  <c r="F741" i="1" a="1"/>
  <c r="F741" i="1" s="1"/>
  <c r="G741" i="1" a="1"/>
  <c r="G741" i="1" s="1"/>
  <c r="H741" i="1" a="1"/>
  <c r="H741" i="1" s="1"/>
  <c r="I741" i="1" a="1"/>
  <c r="I741" i="1" s="1"/>
  <c r="J741" i="1" a="1"/>
  <c r="J741" i="1" s="1"/>
  <c r="K741" i="1" a="1"/>
  <c r="K741" i="1" s="1"/>
  <c r="L741" i="1" a="1"/>
  <c r="L741" i="1" s="1"/>
  <c r="A742" i="1" a="1"/>
  <c r="A742" i="1" s="1"/>
  <c r="N742" i="1" s="1"/>
  <c r="C729" i="5" s="1"/>
  <c r="AD729" i="5" s="1"/>
  <c r="C742" i="1" a="1"/>
  <c r="C742" i="1" s="1"/>
  <c r="D742" i="1" a="1"/>
  <c r="D742" i="1" s="1"/>
  <c r="E742" i="1" a="1"/>
  <c r="E742" i="1" s="1"/>
  <c r="F742" i="1" a="1"/>
  <c r="F742" i="1" s="1"/>
  <c r="G742" i="1" a="1"/>
  <c r="G742" i="1" s="1"/>
  <c r="H742" i="1" a="1"/>
  <c r="H742" i="1" s="1"/>
  <c r="I742" i="1" a="1"/>
  <c r="I742" i="1" s="1"/>
  <c r="J742" i="1" a="1"/>
  <c r="J742" i="1" s="1"/>
  <c r="K742" i="1" a="1"/>
  <c r="K742" i="1" s="1"/>
  <c r="L742" i="1" a="1"/>
  <c r="L742" i="1" s="1"/>
  <c r="A743" i="1" a="1"/>
  <c r="A743" i="1" s="1"/>
  <c r="N743" i="1" s="1"/>
  <c r="C730" i="5" s="1"/>
  <c r="AD730" i="5" s="1"/>
  <c r="C743" i="1" a="1"/>
  <c r="C743" i="1" s="1"/>
  <c r="D743" i="1" a="1"/>
  <c r="D743" i="1" s="1"/>
  <c r="E743" i="1" a="1"/>
  <c r="E743" i="1" s="1"/>
  <c r="F743" i="1" a="1"/>
  <c r="F743" i="1" s="1"/>
  <c r="G743" i="1" a="1"/>
  <c r="G743" i="1" s="1"/>
  <c r="H743" i="1" a="1"/>
  <c r="H743" i="1" s="1"/>
  <c r="I743" i="1" a="1"/>
  <c r="I743" i="1" s="1"/>
  <c r="J743" i="1" a="1"/>
  <c r="J743" i="1" s="1"/>
  <c r="K743" i="1" a="1"/>
  <c r="K743" i="1" s="1"/>
  <c r="L743" i="1" a="1"/>
  <c r="L743" i="1" s="1"/>
  <c r="A744" i="1" a="1"/>
  <c r="A744" i="1" s="1"/>
  <c r="N744" i="1" s="1"/>
  <c r="C731" i="5" s="1"/>
  <c r="AD731" i="5" s="1"/>
  <c r="C744" i="1" a="1"/>
  <c r="C744" i="1" s="1"/>
  <c r="D744" i="1" a="1"/>
  <c r="D744" i="1" s="1"/>
  <c r="E744" i="1" a="1"/>
  <c r="E744" i="1" s="1"/>
  <c r="F744" i="1" a="1"/>
  <c r="F744" i="1" s="1"/>
  <c r="G744" i="1" a="1"/>
  <c r="G744" i="1" s="1"/>
  <c r="H744" i="1" a="1"/>
  <c r="H744" i="1" s="1"/>
  <c r="I744" i="1" a="1"/>
  <c r="I744" i="1" s="1"/>
  <c r="J744" i="1" a="1"/>
  <c r="J744" i="1" s="1"/>
  <c r="K744" i="1" a="1"/>
  <c r="K744" i="1" s="1"/>
  <c r="L744" i="1" a="1"/>
  <c r="L744" i="1" s="1"/>
  <c r="A745" i="1" a="1"/>
  <c r="A745" i="1" s="1"/>
  <c r="N745" i="1" s="1"/>
  <c r="C732" i="5" s="1"/>
  <c r="AD732" i="5" s="1"/>
  <c r="C745" i="1" a="1"/>
  <c r="C745" i="1" s="1"/>
  <c r="D745" i="1" a="1"/>
  <c r="D745" i="1" s="1"/>
  <c r="E745" i="1" a="1"/>
  <c r="E745" i="1" s="1"/>
  <c r="F745" i="1" a="1"/>
  <c r="F745" i="1" s="1"/>
  <c r="G745" i="1" a="1"/>
  <c r="G745" i="1" s="1"/>
  <c r="H745" i="1" a="1"/>
  <c r="H745" i="1" s="1"/>
  <c r="I745" i="1" a="1"/>
  <c r="I745" i="1" s="1"/>
  <c r="J745" i="1" a="1"/>
  <c r="J745" i="1" s="1"/>
  <c r="K745" i="1" a="1"/>
  <c r="K745" i="1" s="1"/>
  <c r="L745" i="1" a="1"/>
  <c r="L745" i="1" s="1"/>
  <c r="A746" i="1" a="1"/>
  <c r="A746" i="1" s="1"/>
  <c r="N746" i="1" s="1"/>
  <c r="C733" i="5" s="1"/>
  <c r="AD733" i="5" s="1"/>
  <c r="C746" i="1" a="1"/>
  <c r="C746" i="1" s="1"/>
  <c r="D746" i="1" a="1"/>
  <c r="D746" i="1" s="1"/>
  <c r="E746" i="1" a="1"/>
  <c r="E746" i="1" s="1"/>
  <c r="F746" i="1" a="1"/>
  <c r="F746" i="1" s="1"/>
  <c r="G746" i="1" a="1"/>
  <c r="G746" i="1" s="1"/>
  <c r="H746" i="1" a="1"/>
  <c r="H746" i="1" s="1"/>
  <c r="I746" i="1" a="1"/>
  <c r="I746" i="1" s="1"/>
  <c r="J746" i="1" a="1"/>
  <c r="J746" i="1" s="1"/>
  <c r="K746" i="1" a="1"/>
  <c r="K746" i="1" s="1"/>
  <c r="L746" i="1" a="1"/>
  <c r="L746" i="1" s="1"/>
  <c r="A747" i="1" a="1"/>
  <c r="A747" i="1" s="1"/>
  <c r="N747" i="1" s="1"/>
  <c r="C734" i="5" s="1"/>
  <c r="AD734" i="5" s="1"/>
  <c r="C747" i="1" a="1"/>
  <c r="C747" i="1" s="1"/>
  <c r="D747" i="1" a="1"/>
  <c r="D747" i="1" s="1"/>
  <c r="E747" i="1" a="1"/>
  <c r="E747" i="1" s="1"/>
  <c r="F747" i="1" a="1"/>
  <c r="F747" i="1" s="1"/>
  <c r="G747" i="1" a="1"/>
  <c r="G747" i="1" s="1"/>
  <c r="H747" i="1" a="1"/>
  <c r="H747" i="1" s="1"/>
  <c r="I747" i="1" a="1"/>
  <c r="I747" i="1" s="1"/>
  <c r="J747" i="1" a="1"/>
  <c r="J747" i="1" s="1"/>
  <c r="K747" i="1" a="1"/>
  <c r="K747" i="1" s="1"/>
  <c r="L747" i="1" a="1"/>
  <c r="L747" i="1" s="1"/>
  <c r="A748" i="1" a="1"/>
  <c r="A748" i="1" s="1"/>
  <c r="N748" i="1" s="1"/>
  <c r="C735" i="5" s="1"/>
  <c r="AD735" i="5" s="1"/>
  <c r="C748" i="1" a="1"/>
  <c r="C748" i="1" s="1"/>
  <c r="D748" i="1" a="1"/>
  <c r="D748" i="1" s="1"/>
  <c r="E748" i="1" a="1"/>
  <c r="E748" i="1" s="1"/>
  <c r="F748" i="1" a="1"/>
  <c r="F748" i="1" s="1"/>
  <c r="G748" i="1" a="1"/>
  <c r="G748" i="1" s="1"/>
  <c r="H748" i="1" a="1"/>
  <c r="H748" i="1" s="1"/>
  <c r="I748" i="1" a="1"/>
  <c r="I748" i="1" s="1"/>
  <c r="J748" i="1" a="1"/>
  <c r="J748" i="1" s="1"/>
  <c r="K748" i="1" a="1"/>
  <c r="K748" i="1" s="1"/>
  <c r="L748" i="1" a="1"/>
  <c r="L748" i="1" s="1"/>
  <c r="A749" i="1" a="1"/>
  <c r="A749" i="1" s="1"/>
  <c r="N749" i="1" s="1"/>
  <c r="C736" i="5" s="1"/>
  <c r="AD736" i="5" s="1"/>
  <c r="C749" i="1" a="1"/>
  <c r="C749" i="1" s="1"/>
  <c r="D749" i="1" a="1"/>
  <c r="D749" i="1" s="1"/>
  <c r="E749" i="1" a="1"/>
  <c r="E749" i="1" s="1"/>
  <c r="F749" i="1" a="1"/>
  <c r="F749" i="1" s="1"/>
  <c r="G749" i="1" a="1"/>
  <c r="G749" i="1" s="1"/>
  <c r="H749" i="1" a="1"/>
  <c r="H749" i="1" s="1"/>
  <c r="I749" i="1" a="1"/>
  <c r="I749" i="1" s="1"/>
  <c r="J749" i="1" a="1"/>
  <c r="J749" i="1" s="1"/>
  <c r="K749" i="1" a="1"/>
  <c r="K749" i="1" s="1"/>
  <c r="L749" i="1" a="1"/>
  <c r="L749" i="1" s="1"/>
  <c r="A750" i="1" a="1"/>
  <c r="A750" i="1" s="1"/>
  <c r="N750" i="1" s="1"/>
  <c r="C737" i="5" s="1"/>
  <c r="AD737" i="5" s="1"/>
  <c r="C750" i="1" a="1"/>
  <c r="C750" i="1" s="1"/>
  <c r="D750" i="1" a="1"/>
  <c r="D750" i="1" s="1"/>
  <c r="E750" i="1" a="1"/>
  <c r="E750" i="1" s="1"/>
  <c r="F750" i="1" a="1"/>
  <c r="F750" i="1" s="1"/>
  <c r="G750" i="1" a="1"/>
  <c r="G750" i="1" s="1"/>
  <c r="H750" i="1" a="1"/>
  <c r="H750" i="1" s="1"/>
  <c r="I750" i="1" a="1"/>
  <c r="I750" i="1" s="1"/>
  <c r="J750" i="1" a="1"/>
  <c r="J750" i="1" s="1"/>
  <c r="K750" i="1" a="1"/>
  <c r="K750" i="1" s="1"/>
  <c r="L750" i="1" a="1"/>
  <c r="L750" i="1" s="1"/>
  <c r="A751" i="1" a="1"/>
  <c r="A751" i="1" s="1"/>
  <c r="N751" i="1" s="1"/>
  <c r="C738" i="5" s="1"/>
  <c r="AD738" i="5" s="1"/>
  <c r="C751" i="1" a="1"/>
  <c r="C751" i="1" s="1"/>
  <c r="D751" i="1" a="1"/>
  <c r="D751" i="1" s="1"/>
  <c r="E751" i="1" a="1"/>
  <c r="E751" i="1" s="1"/>
  <c r="F751" i="1" a="1"/>
  <c r="F751" i="1" s="1"/>
  <c r="G751" i="1" a="1"/>
  <c r="G751" i="1" s="1"/>
  <c r="H751" i="1" a="1"/>
  <c r="H751" i="1" s="1"/>
  <c r="I751" i="1" a="1"/>
  <c r="I751" i="1" s="1"/>
  <c r="J751" i="1" a="1"/>
  <c r="J751" i="1" s="1"/>
  <c r="K751" i="1" a="1"/>
  <c r="K751" i="1" s="1"/>
  <c r="L751" i="1" a="1"/>
  <c r="L751" i="1" s="1"/>
  <c r="A752" i="1" a="1"/>
  <c r="A752" i="1" s="1"/>
  <c r="N752" i="1" s="1"/>
  <c r="C739" i="5" s="1"/>
  <c r="AD739" i="5" s="1"/>
  <c r="C752" i="1" a="1"/>
  <c r="C752" i="1" s="1"/>
  <c r="D752" i="1" a="1"/>
  <c r="D752" i="1" s="1"/>
  <c r="E752" i="1" a="1"/>
  <c r="E752" i="1" s="1"/>
  <c r="F752" i="1" a="1"/>
  <c r="F752" i="1" s="1"/>
  <c r="G752" i="1" a="1"/>
  <c r="G752" i="1" s="1"/>
  <c r="H752" i="1" a="1"/>
  <c r="H752" i="1" s="1"/>
  <c r="I752" i="1" a="1"/>
  <c r="I752" i="1" s="1"/>
  <c r="J752" i="1" a="1"/>
  <c r="J752" i="1" s="1"/>
  <c r="K752" i="1" a="1"/>
  <c r="K752" i="1" s="1"/>
  <c r="L752" i="1" a="1"/>
  <c r="L752" i="1" s="1"/>
  <c r="A753" i="1" a="1"/>
  <c r="A753" i="1" s="1"/>
  <c r="N753" i="1" s="1"/>
  <c r="C740" i="5" s="1"/>
  <c r="AD740" i="5" s="1"/>
  <c r="C753" i="1" a="1"/>
  <c r="C753" i="1" s="1"/>
  <c r="D753" i="1" a="1"/>
  <c r="D753" i="1" s="1"/>
  <c r="E753" i="1" a="1"/>
  <c r="E753" i="1" s="1"/>
  <c r="F753" i="1" a="1"/>
  <c r="F753" i="1" s="1"/>
  <c r="G753" i="1" a="1"/>
  <c r="G753" i="1" s="1"/>
  <c r="H753" i="1" a="1"/>
  <c r="H753" i="1" s="1"/>
  <c r="I753" i="1" a="1"/>
  <c r="I753" i="1" s="1"/>
  <c r="J753" i="1" a="1"/>
  <c r="J753" i="1" s="1"/>
  <c r="K753" i="1" a="1"/>
  <c r="K753" i="1" s="1"/>
  <c r="L753" i="1" a="1"/>
  <c r="L753" i="1" s="1"/>
  <c r="A754" i="1" a="1"/>
  <c r="A754" i="1" s="1"/>
  <c r="N754" i="1" s="1"/>
  <c r="C741" i="5" s="1"/>
  <c r="AD741" i="5" s="1"/>
  <c r="C754" i="1" a="1"/>
  <c r="C754" i="1" s="1"/>
  <c r="D754" i="1" a="1"/>
  <c r="D754" i="1" s="1"/>
  <c r="E754" i="1" a="1"/>
  <c r="E754" i="1" s="1"/>
  <c r="F754" i="1" a="1"/>
  <c r="F754" i="1" s="1"/>
  <c r="G754" i="1" a="1"/>
  <c r="G754" i="1" s="1"/>
  <c r="H754" i="1" a="1"/>
  <c r="H754" i="1" s="1"/>
  <c r="I754" i="1" a="1"/>
  <c r="I754" i="1" s="1"/>
  <c r="J754" i="1" a="1"/>
  <c r="J754" i="1" s="1"/>
  <c r="K754" i="1" a="1"/>
  <c r="K754" i="1" s="1"/>
  <c r="L754" i="1" a="1"/>
  <c r="L754" i="1" s="1"/>
  <c r="A755" i="1" a="1"/>
  <c r="A755" i="1" s="1"/>
  <c r="N755" i="1" s="1"/>
  <c r="C742" i="5" s="1"/>
  <c r="AD742" i="5" s="1"/>
  <c r="C755" i="1" a="1"/>
  <c r="C755" i="1" s="1"/>
  <c r="D755" i="1" a="1"/>
  <c r="D755" i="1" s="1"/>
  <c r="E755" i="1" a="1"/>
  <c r="E755" i="1" s="1"/>
  <c r="F755" i="1" a="1"/>
  <c r="F755" i="1" s="1"/>
  <c r="G755" i="1" a="1"/>
  <c r="G755" i="1" s="1"/>
  <c r="H755" i="1" a="1"/>
  <c r="H755" i="1" s="1"/>
  <c r="I755" i="1" a="1"/>
  <c r="I755" i="1" s="1"/>
  <c r="J755" i="1" a="1"/>
  <c r="J755" i="1" s="1"/>
  <c r="K755" i="1" a="1"/>
  <c r="K755" i="1" s="1"/>
  <c r="L755" i="1" a="1"/>
  <c r="L755" i="1" s="1"/>
  <c r="A756" i="1" a="1"/>
  <c r="A756" i="1" s="1"/>
  <c r="N756" i="1" s="1"/>
  <c r="C743" i="5" s="1"/>
  <c r="AD743" i="5" s="1"/>
  <c r="C756" i="1" a="1"/>
  <c r="C756" i="1" s="1"/>
  <c r="D756" i="1" a="1"/>
  <c r="D756" i="1" s="1"/>
  <c r="E756" i="1" a="1"/>
  <c r="E756" i="1" s="1"/>
  <c r="F756" i="1" a="1"/>
  <c r="F756" i="1" s="1"/>
  <c r="G756" i="1" a="1"/>
  <c r="G756" i="1" s="1"/>
  <c r="H756" i="1" a="1"/>
  <c r="H756" i="1" s="1"/>
  <c r="I756" i="1" a="1"/>
  <c r="I756" i="1" s="1"/>
  <c r="J756" i="1" a="1"/>
  <c r="J756" i="1" s="1"/>
  <c r="K756" i="1" a="1"/>
  <c r="K756" i="1" s="1"/>
  <c r="L756" i="1" a="1"/>
  <c r="L756" i="1" s="1"/>
  <c r="A757" i="1" a="1"/>
  <c r="A757" i="1" s="1"/>
  <c r="N757" i="1" s="1"/>
  <c r="C744" i="5" s="1"/>
  <c r="AD744" i="5" s="1"/>
  <c r="C757" i="1" a="1"/>
  <c r="C757" i="1" s="1"/>
  <c r="D757" i="1" a="1"/>
  <c r="D757" i="1" s="1"/>
  <c r="E757" i="1" a="1"/>
  <c r="E757" i="1" s="1"/>
  <c r="F757" i="1" a="1"/>
  <c r="F757" i="1" s="1"/>
  <c r="G757" i="1" a="1"/>
  <c r="G757" i="1" s="1"/>
  <c r="H757" i="1" a="1"/>
  <c r="H757" i="1" s="1"/>
  <c r="I757" i="1" a="1"/>
  <c r="I757" i="1" s="1"/>
  <c r="J757" i="1" a="1"/>
  <c r="J757" i="1" s="1"/>
  <c r="K757" i="1" a="1"/>
  <c r="K757" i="1" s="1"/>
  <c r="L757" i="1" a="1"/>
  <c r="L757" i="1" s="1"/>
  <c r="A758" i="1" a="1"/>
  <c r="A758" i="1" s="1"/>
  <c r="N758" i="1" s="1"/>
  <c r="C745" i="5" s="1"/>
  <c r="AD745" i="5" s="1"/>
  <c r="C758" i="1" a="1"/>
  <c r="C758" i="1" s="1"/>
  <c r="D758" i="1" a="1"/>
  <c r="D758" i="1" s="1"/>
  <c r="E758" i="1" a="1"/>
  <c r="E758" i="1" s="1"/>
  <c r="F758" i="1" a="1"/>
  <c r="F758" i="1" s="1"/>
  <c r="G758" i="1" a="1"/>
  <c r="G758" i="1" s="1"/>
  <c r="H758" i="1" a="1"/>
  <c r="H758" i="1" s="1"/>
  <c r="I758" i="1" a="1"/>
  <c r="I758" i="1" s="1"/>
  <c r="J758" i="1" a="1"/>
  <c r="J758" i="1" s="1"/>
  <c r="K758" i="1" a="1"/>
  <c r="K758" i="1" s="1"/>
  <c r="L758" i="1" a="1"/>
  <c r="L758" i="1" s="1"/>
  <c r="A759" i="1" a="1"/>
  <c r="A759" i="1" s="1"/>
  <c r="N759" i="1" s="1"/>
  <c r="C746" i="5" s="1"/>
  <c r="AD746" i="5" s="1"/>
  <c r="C759" i="1" a="1"/>
  <c r="C759" i="1" s="1"/>
  <c r="D759" i="1" a="1"/>
  <c r="D759" i="1" s="1"/>
  <c r="E759" i="1" a="1"/>
  <c r="E759" i="1" s="1"/>
  <c r="F759" i="1" a="1"/>
  <c r="F759" i="1" s="1"/>
  <c r="G759" i="1" a="1"/>
  <c r="G759" i="1" s="1"/>
  <c r="H759" i="1" a="1"/>
  <c r="H759" i="1" s="1"/>
  <c r="I759" i="1" a="1"/>
  <c r="I759" i="1" s="1"/>
  <c r="J759" i="1" a="1"/>
  <c r="J759" i="1" s="1"/>
  <c r="K759" i="1" a="1"/>
  <c r="K759" i="1" s="1"/>
  <c r="L759" i="1" a="1"/>
  <c r="L759" i="1" s="1"/>
  <c r="A760" i="1" a="1"/>
  <c r="A760" i="1" s="1"/>
  <c r="N760" i="1" s="1"/>
  <c r="C747" i="5" s="1"/>
  <c r="AD747" i="5" s="1"/>
  <c r="C760" i="1" a="1"/>
  <c r="C760" i="1" s="1"/>
  <c r="D760" i="1" a="1"/>
  <c r="D760" i="1" s="1"/>
  <c r="E760" i="1" a="1"/>
  <c r="E760" i="1" s="1"/>
  <c r="F760" i="1" a="1"/>
  <c r="F760" i="1" s="1"/>
  <c r="G760" i="1" a="1"/>
  <c r="G760" i="1" s="1"/>
  <c r="H760" i="1" a="1"/>
  <c r="H760" i="1" s="1"/>
  <c r="I760" i="1" a="1"/>
  <c r="I760" i="1" s="1"/>
  <c r="J760" i="1" a="1"/>
  <c r="J760" i="1" s="1"/>
  <c r="K760" i="1" a="1"/>
  <c r="K760" i="1" s="1"/>
  <c r="L760" i="1" a="1"/>
  <c r="L760" i="1" s="1"/>
  <c r="A761" i="1" a="1"/>
  <c r="A761" i="1" s="1"/>
  <c r="N761" i="1" s="1"/>
  <c r="C748" i="5" s="1"/>
  <c r="AD748" i="5" s="1"/>
  <c r="C761" i="1" a="1"/>
  <c r="C761" i="1" s="1"/>
  <c r="D761" i="1" a="1"/>
  <c r="D761" i="1" s="1"/>
  <c r="E761" i="1" a="1"/>
  <c r="E761" i="1" s="1"/>
  <c r="F761" i="1" a="1"/>
  <c r="F761" i="1" s="1"/>
  <c r="G761" i="1" a="1"/>
  <c r="G761" i="1" s="1"/>
  <c r="H761" i="1" a="1"/>
  <c r="H761" i="1" s="1"/>
  <c r="I761" i="1" a="1"/>
  <c r="I761" i="1" s="1"/>
  <c r="J761" i="1" a="1"/>
  <c r="J761" i="1" s="1"/>
  <c r="K761" i="1" a="1"/>
  <c r="K761" i="1" s="1"/>
  <c r="L761" i="1" a="1"/>
  <c r="L761" i="1" s="1"/>
  <c r="A762" i="1" a="1"/>
  <c r="A762" i="1" s="1"/>
  <c r="N762" i="1" s="1"/>
  <c r="C749" i="5" s="1"/>
  <c r="AD749" i="5" s="1"/>
  <c r="C762" i="1" a="1"/>
  <c r="C762" i="1" s="1"/>
  <c r="D762" i="1" a="1"/>
  <c r="D762" i="1" s="1"/>
  <c r="E762" i="1" a="1"/>
  <c r="E762" i="1" s="1"/>
  <c r="F762" i="1" a="1"/>
  <c r="F762" i="1" s="1"/>
  <c r="G762" i="1" a="1"/>
  <c r="G762" i="1" s="1"/>
  <c r="H762" i="1" a="1"/>
  <c r="H762" i="1" s="1"/>
  <c r="I762" i="1" a="1"/>
  <c r="I762" i="1" s="1"/>
  <c r="J762" i="1" a="1"/>
  <c r="J762" i="1" s="1"/>
  <c r="K762" i="1" a="1"/>
  <c r="K762" i="1" s="1"/>
  <c r="L762" i="1" a="1"/>
  <c r="L762" i="1" s="1"/>
  <c r="A763" i="1" a="1"/>
  <c r="A763" i="1" s="1"/>
  <c r="N763" i="1" s="1"/>
  <c r="C750" i="5" s="1"/>
  <c r="AD750" i="5" s="1"/>
  <c r="C763" i="1" a="1"/>
  <c r="C763" i="1" s="1"/>
  <c r="D763" i="1" a="1"/>
  <c r="D763" i="1" s="1"/>
  <c r="E763" i="1" a="1"/>
  <c r="E763" i="1" s="1"/>
  <c r="F763" i="1" a="1"/>
  <c r="F763" i="1" s="1"/>
  <c r="G763" i="1" a="1"/>
  <c r="G763" i="1" s="1"/>
  <c r="H763" i="1" a="1"/>
  <c r="H763" i="1" s="1"/>
  <c r="I763" i="1" a="1"/>
  <c r="I763" i="1" s="1"/>
  <c r="J763" i="1" a="1"/>
  <c r="J763" i="1" s="1"/>
  <c r="K763" i="1" a="1"/>
  <c r="K763" i="1" s="1"/>
  <c r="L763" i="1" a="1"/>
  <c r="L763" i="1" s="1"/>
  <c r="A764" i="1" a="1"/>
  <c r="A764" i="1" s="1"/>
  <c r="N764" i="1" s="1"/>
  <c r="C751" i="5" s="1"/>
  <c r="AD751" i="5" s="1"/>
  <c r="C764" i="1" a="1"/>
  <c r="C764" i="1" s="1"/>
  <c r="D764" i="1" a="1"/>
  <c r="D764" i="1" s="1"/>
  <c r="E764" i="1" a="1"/>
  <c r="E764" i="1" s="1"/>
  <c r="F764" i="1" a="1"/>
  <c r="F764" i="1" s="1"/>
  <c r="G764" i="1" a="1"/>
  <c r="G764" i="1" s="1"/>
  <c r="H764" i="1" a="1"/>
  <c r="H764" i="1" s="1"/>
  <c r="I764" i="1" a="1"/>
  <c r="I764" i="1" s="1"/>
  <c r="J764" i="1" a="1"/>
  <c r="J764" i="1" s="1"/>
  <c r="K764" i="1" a="1"/>
  <c r="K764" i="1" s="1"/>
  <c r="L764" i="1" a="1"/>
  <c r="L764" i="1" s="1"/>
  <c r="A765" i="1" a="1"/>
  <c r="A765" i="1" s="1"/>
  <c r="N765" i="1" s="1"/>
  <c r="C752" i="5" s="1"/>
  <c r="AD752" i="5" s="1"/>
  <c r="C765" i="1" a="1"/>
  <c r="C765" i="1" s="1"/>
  <c r="D765" i="1" a="1"/>
  <c r="D765" i="1" s="1"/>
  <c r="E765" i="1" a="1"/>
  <c r="E765" i="1" s="1"/>
  <c r="F765" i="1" a="1"/>
  <c r="F765" i="1" s="1"/>
  <c r="G765" i="1" a="1"/>
  <c r="G765" i="1" s="1"/>
  <c r="H765" i="1" a="1"/>
  <c r="H765" i="1" s="1"/>
  <c r="I765" i="1" a="1"/>
  <c r="I765" i="1" s="1"/>
  <c r="J765" i="1" a="1"/>
  <c r="J765" i="1" s="1"/>
  <c r="K765" i="1" a="1"/>
  <c r="K765" i="1" s="1"/>
  <c r="L765" i="1" a="1"/>
  <c r="L765" i="1" s="1"/>
  <c r="A766" i="1" a="1"/>
  <c r="A766" i="1" s="1"/>
  <c r="N766" i="1" s="1"/>
  <c r="C753" i="5" s="1"/>
  <c r="AD753" i="5" s="1"/>
  <c r="C766" i="1" a="1"/>
  <c r="C766" i="1" s="1"/>
  <c r="D766" i="1" a="1"/>
  <c r="D766" i="1" s="1"/>
  <c r="E766" i="1" a="1"/>
  <c r="E766" i="1" s="1"/>
  <c r="F766" i="1" a="1"/>
  <c r="F766" i="1" s="1"/>
  <c r="G766" i="1" a="1"/>
  <c r="G766" i="1" s="1"/>
  <c r="H766" i="1" a="1"/>
  <c r="H766" i="1" s="1"/>
  <c r="I766" i="1" a="1"/>
  <c r="I766" i="1" s="1"/>
  <c r="J766" i="1" a="1"/>
  <c r="J766" i="1" s="1"/>
  <c r="K766" i="1" a="1"/>
  <c r="K766" i="1" s="1"/>
  <c r="L766" i="1" a="1"/>
  <c r="L766" i="1" s="1"/>
  <c r="A767" i="1" a="1"/>
  <c r="A767" i="1" s="1"/>
  <c r="N767" i="1" s="1"/>
  <c r="C754" i="5" s="1"/>
  <c r="AD754" i="5" s="1"/>
  <c r="C767" i="1" a="1"/>
  <c r="C767" i="1" s="1"/>
  <c r="D767" i="1" a="1"/>
  <c r="D767" i="1" s="1"/>
  <c r="E767" i="1" a="1"/>
  <c r="E767" i="1" s="1"/>
  <c r="F767" i="1" a="1"/>
  <c r="F767" i="1" s="1"/>
  <c r="G767" i="1" a="1"/>
  <c r="G767" i="1" s="1"/>
  <c r="H767" i="1" a="1"/>
  <c r="H767" i="1" s="1"/>
  <c r="I767" i="1" a="1"/>
  <c r="I767" i="1" s="1"/>
  <c r="J767" i="1" a="1"/>
  <c r="J767" i="1" s="1"/>
  <c r="K767" i="1" a="1"/>
  <c r="K767" i="1" s="1"/>
  <c r="L767" i="1" a="1"/>
  <c r="L767" i="1" s="1"/>
  <c r="A768" i="1" a="1"/>
  <c r="A768" i="1" s="1"/>
  <c r="N768" i="1" s="1"/>
  <c r="C755" i="5" s="1"/>
  <c r="AD755" i="5" s="1"/>
  <c r="C768" i="1" a="1"/>
  <c r="C768" i="1" s="1"/>
  <c r="D768" i="1" a="1"/>
  <c r="D768" i="1" s="1"/>
  <c r="E768" i="1" a="1"/>
  <c r="E768" i="1" s="1"/>
  <c r="F768" i="1" a="1"/>
  <c r="F768" i="1" s="1"/>
  <c r="G768" i="1" a="1"/>
  <c r="G768" i="1" s="1"/>
  <c r="H768" i="1" a="1"/>
  <c r="H768" i="1" s="1"/>
  <c r="I768" i="1" a="1"/>
  <c r="I768" i="1" s="1"/>
  <c r="J768" i="1" a="1"/>
  <c r="J768" i="1" s="1"/>
  <c r="K768" i="1" a="1"/>
  <c r="K768" i="1" s="1"/>
  <c r="L768" i="1" a="1"/>
  <c r="L768" i="1" s="1"/>
  <c r="A769" i="1" a="1"/>
  <c r="A769" i="1" s="1"/>
  <c r="N769" i="1" s="1"/>
  <c r="C756" i="5" s="1"/>
  <c r="AD756" i="5" s="1"/>
  <c r="C769" i="1" a="1"/>
  <c r="C769" i="1" s="1"/>
  <c r="D769" i="1" a="1"/>
  <c r="D769" i="1" s="1"/>
  <c r="E769" i="1" a="1"/>
  <c r="E769" i="1" s="1"/>
  <c r="F769" i="1" a="1"/>
  <c r="F769" i="1" s="1"/>
  <c r="G769" i="1" a="1"/>
  <c r="G769" i="1" s="1"/>
  <c r="H769" i="1" a="1"/>
  <c r="H769" i="1" s="1"/>
  <c r="I769" i="1" a="1"/>
  <c r="I769" i="1" s="1"/>
  <c r="J769" i="1" a="1"/>
  <c r="J769" i="1" s="1"/>
  <c r="K769" i="1" a="1"/>
  <c r="K769" i="1" s="1"/>
  <c r="L769" i="1" a="1"/>
  <c r="L769" i="1" s="1"/>
  <c r="A770" i="1" a="1"/>
  <c r="A770" i="1" s="1"/>
  <c r="N770" i="1" s="1"/>
  <c r="C757" i="5" s="1"/>
  <c r="AD757" i="5" s="1"/>
  <c r="C770" i="1" a="1"/>
  <c r="C770" i="1" s="1"/>
  <c r="D770" i="1" a="1"/>
  <c r="D770" i="1" s="1"/>
  <c r="E770" i="1" a="1"/>
  <c r="E770" i="1" s="1"/>
  <c r="F770" i="1" a="1"/>
  <c r="F770" i="1" s="1"/>
  <c r="G770" i="1" a="1"/>
  <c r="G770" i="1" s="1"/>
  <c r="H770" i="1" a="1"/>
  <c r="H770" i="1" s="1"/>
  <c r="I770" i="1" a="1"/>
  <c r="I770" i="1" s="1"/>
  <c r="J770" i="1" a="1"/>
  <c r="J770" i="1" s="1"/>
  <c r="K770" i="1" a="1"/>
  <c r="K770" i="1" s="1"/>
  <c r="L770" i="1" a="1"/>
  <c r="L770" i="1" s="1"/>
  <c r="A771" i="1" a="1"/>
  <c r="A771" i="1" s="1"/>
  <c r="N771" i="1" s="1"/>
  <c r="C758" i="5" s="1"/>
  <c r="AD758" i="5" s="1"/>
  <c r="C771" i="1" a="1"/>
  <c r="C771" i="1" s="1"/>
  <c r="D771" i="1" a="1"/>
  <c r="D771" i="1" s="1"/>
  <c r="E771" i="1" a="1"/>
  <c r="E771" i="1" s="1"/>
  <c r="F771" i="1" a="1"/>
  <c r="F771" i="1" s="1"/>
  <c r="G771" i="1" a="1"/>
  <c r="G771" i="1" s="1"/>
  <c r="H771" i="1" a="1"/>
  <c r="H771" i="1" s="1"/>
  <c r="I771" i="1" a="1"/>
  <c r="I771" i="1" s="1"/>
  <c r="J771" i="1" a="1"/>
  <c r="J771" i="1" s="1"/>
  <c r="K771" i="1" a="1"/>
  <c r="K771" i="1" s="1"/>
  <c r="L771" i="1" a="1"/>
  <c r="L771" i="1" s="1"/>
  <c r="A772" i="1" a="1"/>
  <c r="A772" i="1" s="1"/>
  <c r="N772" i="1" s="1"/>
  <c r="C759" i="5" s="1"/>
  <c r="AD759" i="5" s="1"/>
  <c r="C772" i="1" a="1"/>
  <c r="C772" i="1" s="1"/>
  <c r="D772" i="1" a="1"/>
  <c r="D772" i="1" s="1"/>
  <c r="E772" i="1" a="1"/>
  <c r="E772" i="1" s="1"/>
  <c r="F772" i="1" a="1"/>
  <c r="F772" i="1" s="1"/>
  <c r="G772" i="1" a="1"/>
  <c r="G772" i="1" s="1"/>
  <c r="H772" i="1" a="1"/>
  <c r="H772" i="1" s="1"/>
  <c r="I772" i="1" a="1"/>
  <c r="I772" i="1" s="1"/>
  <c r="J772" i="1" a="1"/>
  <c r="J772" i="1" s="1"/>
  <c r="K772" i="1" a="1"/>
  <c r="K772" i="1" s="1"/>
  <c r="L772" i="1" a="1"/>
  <c r="L772" i="1" s="1"/>
  <c r="A773" i="1" a="1"/>
  <c r="A773" i="1" s="1"/>
  <c r="N773" i="1" s="1"/>
  <c r="C760" i="5" s="1"/>
  <c r="C773" i="1" a="1"/>
  <c r="C773" i="1" s="1"/>
  <c r="D773" i="1" a="1"/>
  <c r="D773" i="1" s="1"/>
  <c r="E773" i="1" a="1"/>
  <c r="E773" i="1" s="1"/>
  <c r="F773" i="1" a="1"/>
  <c r="F773" i="1" s="1"/>
  <c r="G773" i="1" a="1"/>
  <c r="G773" i="1" s="1"/>
  <c r="H773" i="1" a="1"/>
  <c r="H773" i="1" s="1"/>
  <c r="I773" i="1" a="1"/>
  <c r="I773" i="1" s="1"/>
  <c r="J773" i="1" a="1"/>
  <c r="J773" i="1" s="1"/>
  <c r="K773" i="1" a="1"/>
  <c r="K773" i="1" s="1"/>
  <c r="L773" i="1" a="1"/>
  <c r="L773" i="1" s="1"/>
  <c r="A774" i="1" a="1"/>
  <c r="A774" i="1" s="1"/>
  <c r="N774" i="1" s="1"/>
  <c r="C761" i="5" s="1"/>
  <c r="C774" i="1" a="1"/>
  <c r="C774" i="1" s="1"/>
  <c r="D774" i="1" a="1"/>
  <c r="D774" i="1" s="1"/>
  <c r="E774" i="1" a="1"/>
  <c r="E774" i="1" s="1"/>
  <c r="F774" i="1" a="1"/>
  <c r="F774" i="1" s="1"/>
  <c r="G774" i="1" a="1"/>
  <c r="G774" i="1" s="1"/>
  <c r="H774" i="1" a="1"/>
  <c r="H774" i="1" s="1"/>
  <c r="I774" i="1" a="1"/>
  <c r="I774" i="1" s="1"/>
  <c r="J774" i="1" a="1"/>
  <c r="J774" i="1" s="1"/>
  <c r="K774" i="1" a="1"/>
  <c r="K774" i="1" s="1"/>
  <c r="L774" i="1" a="1"/>
  <c r="L774" i="1" s="1"/>
  <c r="A775" i="1" a="1"/>
  <c r="A775" i="1" s="1"/>
  <c r="N775" i="1" s="1"/>
  <c r="C762" i="5" s="1"/>
  <c r="C775" i="1" a="1"/>
  <c r="C775" i="1" s="1"/>
  <c r="D775" i="1" a="1"/>
  <c r="D775" i="1" s="1"/>
  <c r="E775" i="1" a="1"/>
  <c r="E775" i="1" s="1"/>
  <c r="F775" i="1" a="1"/>
  <c r="F775" i="1" s="1"/>
  <c r="G775" i="1" a="1"/>
  <c r="G775" i="1" s="1"/>
  <c r="H775" i="1" a="1"/>
  <c r="H775" i="1" s="1"/>
  <c r="I775" i="1" a="1"/>
  <c r="I775" i="1" s="1"/>
  <c r="J775" i="1" a="1"/>
  <c r="J775" i="1" s="1"/>
  <c r="K775" i="1" a="1"/>
  <c r="K775" i="1" s="1"/>
  <c r="L775" i="1" a="1"/>
  <c r="L775" i="1" s="1"/>
  <c r="A776" i="1" a="1"/>
  <c r="A776" i="1" s="1"/>
  <c r="N776" i="1" s="1"/>
  <c r="C763" i="5" s="1"/>
  <c r="C776" i="1" a="1"/>
  <c r="C776" i="1" s="1"/>
  <c r="D776" i="1" a="1"/>
  <c r="D776" i="1" s="1"/>
  <c r="E776" i="1" a="1"/>
  <c r="E776" i="1" s="1"/>
  <c r="F776" i="1" a="1"/>
  <c r="F776" i="1" s="1"/>
  <c r="G776" i="1" a="1"/>
  <c r="G776" i="1" s="1"/>
  <c r="H776" i="1" a="1"/>
  <c r="H776" i="1" s="1"/>
  <c r="I776" i="1" a="1"/>
  <c r="I776" i="1" s="1"/>
  <c r="J776" i="1" a="1"/>
  <c r="J776" i="1" s="1"/>
  <c r="K776" i="1" a="1"/>
  <c r="K776" i="1" s="1"/>
  <c r="L776" i="1" a="1"/>
  <c r="L776" i="1" s="1"/>
  <c r="A777" i="1" a="1"/>
  <c r="A777" i="1" s="1"/>
  <c r="N777" i="1" s="1"/>
  <c r="C764" i="5" s="1"/>
  <c r="C777" i="1" a="1"/>
  <c r="C777" i="1" s="1"/>
  <c r="D777" i="1" a="1"/>
  <c r="D777" i="1" s="1"/>
  <c r="E777" i="1" a="1"/>
  <c r="E777" i="1" s="1"/>
  <c r="F777" i="1" a="1"/>
  <c r="F777" i="1" s="1"/>
  <c r="G777" i="1" a="1"/>
  <c r="G777" i="1" s="1"/>
  <c r="H777" i="1" a="1"/>
  <c r="H777" i="1" s="1"/>
  <c r="I777" i="1" a="1"/>
  <c r="I777" i="1" s="1"/>
  <c r="J777" i="1" a="1"/>
  <c r="J777" i="1" s="1"/>
  <c r="K777" i="1" a="1"/>
  <c r="K777" i="1" s="1"/>
  <c r="L777" i="1" a="1"/>
  <c r="L777" i="1" s="1"/>
  <c r="A778" i="1" a="1"/>
  <c r="A778" i="1" s="1"/>
  <c r="N778" i="1" s="1"/>
  <c r="C765" i="5" s="1"/>
  <c r="C778" i="1" a="1"/>
  <c r="C778" i="1" s="1"/>
  <c r="D778" i="1" a="1"/>
  <c r="D778" i="1" s="1"/>
  <c r="E778" i="1" a="1"/>
  <c r="E778" i="1" s="1"/>
  <c r="F778" i="1" a="1"/>
  <c r="F778" i="1" s="1"/>
  <c r="G778" i="1" a="1"/>
  <c r="G778" i="1" s="1"/>
  <c r="H778" i="1" a="1"/>
  <c r="H778" i="1" s="1"/>
  <c r="I778" i="1" a="1"/>
  <c r="I778" i="1" s="1"/>
  <c r="J778" i="1" a="1"/>
  <c r="J778" i="1" s="1"/>
  <c r="K778" i="1" a="1"/>
  <c r="K778" i="1" s="1"/>
  <c r="L778" i="1" a="1"/>
  <c r="L778" i="1" s="1"/>
  <c r="A779" i="1" a="1"/>
  <c r="A779" i="1" s="1"/>
  <c r="N779" i="1" s="1"/>
  <c r="C766" i="5" s="1"/>
  <c r="C779" i="1" a="1"/>
  <c r="C779" i="1" s="1"/>
  <c r="D779" i="1" a="1"/>
  <c r="D779" i="1" s="1"/>
  <c r="E779" i="1" a="1"/>
  <c r="E779" i="1" s="1"/>
  <c r="F779" i="1" a="1"/>
  <c r="F779" i="1" s="1"/>
  <c r="G779" i="1" a="1"/>
  <c r="G779" i="1" s="1"/>
  <c r="H779" i="1" a="1"/>
  <c r="H779" i="1" s="1"/>
  <c r="I779" i="1" a="1"/>
  <c r="I779" i="1" s="1"/>
  <c r="J779" i="1" a="1"/>
  <c r="J779" i="1" s="1"/>
  <c r="K779" i="1" a="1"/>
  <c r="K779" i="1" s="1"/>
  <c r="L779" i="1" a="1"/>
  <c r="L779" i="1" s="1"/>
  <c r="A780" i="1" a="1"/>
  <c r="A780" i="1" s="1"/>
  <c r="N780" i="1" s="1"/>
  <c r="C767" i="5" s="1"/>
  <c r="C780" i="1" a="1"/>
  <c r="C780" i="1" s="1"/>
  <c r="D780" i="1" a="1"/>
  <c r="D780" i="1" s="1"/>
  <c r="E780" i="1" a="1"/>
  <c r="E780" i="1" s="1"/>
  <c r="F780" i="1" a="1"/>
  <c r="F780" i="1" s="1"/>
  <c r="G780" i="1" a="1"/>
  <c r="G780" i="1" s="1"/>
  <c r="H780" i="1" a="1"/>
  <c r="H780" i="1" s="1"/>
  <c r="I780" i="1" a="1"/>
  <c r="I780" i="1" s="1"/>
  <c r="J780" i="1" a="1"/>
  <c r="J780" i="1" s="1"/>
  <c r="K780" i="1" a="1"/>
  <c r="K780" i="1" s="1"/>
  <c r="L780" i="1" a="1"/>
  <c r="L780" i="1" s="1"/>
  <c r="A781" i="1" a="1"/>
  <c r="A781" i="1" s="1"/>
  <c r="N781" i="1" s="1"/>
  <c r="C768" i="5" s="1"/>
  <c r="C781" i="1" a="1"/>
  <c r="C781" i="1" s="1"/>
  <c r="D781" i="1" a="1"/>
  <c r="D781" i="1" s="1"/>
  <c r="E781" i="1" a="1"/>
  <c r="E781" i="1" s="1"/>
  <c r="F781" i="1" a="1"/>
  <c r="F781" i="1" s="1"/>
  <c r="G781" i="1" a="1"/>
  <c r="G781" i="1" s="1"/>
  <c r="H781" i="1" a="1"/>
  <c r="H781" i="1" s="1"/>
  <c r="I781" i="1" a="1"/>
  <c r="I781" i="1" s="1"/>
  <c r="J781" i="1" a="1"/>
  <c r="J781" i="1" s="1"/>
  <c r="K781" i="1" a="1"/>
  <c r="K781" i="1" s="1"/>
  <c r="L781" i="1" a="1"/>
  <c r="L781" i="1" s="1"/>
  <c r="A782" i="1" a="1"/>
  <c r="A782" i="1" s="1"/>
  <c r="N782" i="1" s="1"/>
  <c r="C769" i="5" s="1"/>
  <c r="C782" i="1" a="1"/>
  <c r="C782" i="1" s="1"/>
  <c r="D782" i="1" a="1"/>
  <c r="D782" i="1" s="1"/>
  <c r="E782" i="1" a="1"/>
  <c r="E782" i="1" s="1"/>
  <c r="F782" i="1" a="1"/>
  <c r="F782" i="1" s="1"/>
  <c r="G782" i="1" a="1"/>
  <c r="G782" i="1" s="1"/>
  <c r="H782" i="1" a="1"/>
  <c r="H782" i="1" s="1"/>
  <c r="I782" i="1" a="1"/>
  <c r="I782" i="1" s="1"/>
  <c r="J782" i="1" a="1"/>
  <c r="J782" i="1" s="1"/>
  <c r="K782" i="1" a="1"/>
  <c r="K782" i="1" s="1"/>
  <c r="L782" i="1" a="1"/>
  <c r="L782" i="1" s="1"/>
  <c r="A783" i="1" a="1"/>
  <c r="A783" i="1" s="1"/>
  <c r="N783" i="1" s="1"/>
  <c r="C770" i="5" s="1"/>
  <c r="C783" i="1" a="1"/>
  <c r="C783" i="1" s="1"/>
  <c r="D783" i="1" a="1"/>
  <c r="D783" i="1" s="1"/>
  <c r="E783" i="1" a="1"/>
  <c r="E783" i="1" s="1"/>
  <c r="F783" i="1" a="1"/>
  <c r="F783" i="1" s="1"/>
  <c r="G783" i="1" a="1"/>
  <c r="G783" i="1" s="1"/>
  <c r="H783" i="1" a="1"/>
  <c r="H783" i="1" s="1"/>
  <c r="I783" i="1" a="1"/>
  <c r="I783" i="1" s="1"/>
  <c r="J783" i="1" a="1"/>
  <c r="J783" i="1" s="1"/>
  <c r="K783" i="1" a="1"/>
  <c r="K783" i="1" s="1"/>
  <c r="L783" i="1" a="1"/>
  <c r="L783" i="1" s="1"/>
  <c r="A784" i="1" a="1"/>
  <c r="A784" i="1" s="1"/>
  <c r="N784" i="1" s="1"/>
  <c r="C771" i="5" s="1"/>
  <c r="C784" i="1" a="1"/>
  <c r="C784" i="1" s="1"/>
  <c r="D784" i="1" a="1"/>
  <c r="D784" i="1" s="1"/>
  <c r="E784" i="1" a="1"/>
  <c r="E784" i="1" s="1"/>
  <c r="F784" i="1" a="1"/>
  <c r="F784" i="1" s="1"/>
  <c r="G784" i="1" a="1"/>
  <c r="G784" i="1" s="1"/>
  <c r="H784" i="1" a="1"/>
  <c r="H784" i="1" s="1"/>
  <c r="I784" i="1" a="1"/>
  <c r="I784" i="1" s="1"/>
  <c r="J784" i="1" a="1"/>
  <c r="J784" i="1" s="1"/>
  <c r="K784" i="1" a="1"/>
  <c r="K784" i="1" s="1"/>
  <c r="L784" i="1" a="1"/>
  <c r="L784" i="1" s="1"/>
  <c r="A785" i="1" a="1"/>
  <c r="A785" i="1" s="1"/>
  <c r="N785" i="1" s="1"/>
  <c r="C772" i="5" s="1"/>
  <c r="C785" i="1" a="1"/>
  <c r="C785" i="1" s="1"/>
  <c r="D785" i="1" a="1"/>
  <c r="D785" i="1" s="1"/>
  <c r="E785" i="1" a="1"/>
  <c r="E785" i="1" s="1"/>
  <c r="F785" i="1" a="1"/>
  <c r="F785" i="1" s="1"/>
  <c r="G785" i="1" a="1"/>
  <c r="G785" i="1" s="1"/>
  <c r="H785" i="1" a="1"/>
  <c r="H785" i="1" s="1"/>
  <c r="I785" i="1" a="1"/>
  <c r="I785" i="1" s="1"/>
  <c r="J785" i="1" a="1"/>
  <c r="J785" i="1" s="1"/>
  <c r="K785" i="1" a="1"/>
  <c r="K785" i="1" s="1"/>
  <c r="L785" i="1" a="1"/>
  <c r="L785" i="1" s="1"/>
  <c r="A786" i="1" a="1"/>
  <c r="A786" i="1" s="1"/>
  <c r="N786" i="1" s="1"/>
  <c r="C773" i="5" s="1"/>
  <c r="C786" i="1" a="1"/>
  <c r="C786" i="1" s="1"/>
  <c r="D786" i="1" a="1"/>
  <c r="D786" i="1" s="1"/>
  <c r="E786" i="1" a="1"/>
  <c r="E786" i="1" s="1"/>
  <c r="F786" i="1" a="1"/>
  <c r="F786" i="1" s="1"/>
  <c r="G786" i="1" a="1"/>
  <c r="G786" i="1" s="1"/>
  <c r="H786" i="1" a="1"/>
  <c r="H786" i="1" s="1"/>
  <c r="I786" i="1" a="1"/>
  <c r="I786" i="1" s="1"/>
  <c r="J786" i="1" a="1"/>
  <c r="J786" i="1" s="1"/>
  <c r="K786" i="1" a="1"/>
  <c r="K786" i="1" s="1"/>
  <c r="L786" i="1" a="1"/>
  <c r="L786" i="1" s="1"/>
  <c r="A787" i="1" a="1"/>
  <c r="A787" i="1" s="1"/>
  <c r="N787" i="1" s="1"/>
  <c r="C774" i="5" s="1"/>
  <c r="C787" i="1" a="1"/>
  <c r="C787" i="1" s="1"/>
  <c r="D787" i="1" a="1"/>
  <c r="D787" i="1" s="1"/>
  <c r="E787" i="1" a="1"/>
  <c r="E787" i="1" s="1"/>
  <c r="F787" i="1" a="1"/>
  <c r="F787" i="1" s="1"/>
  <c r="G787" i="1" a="1"/>
  <c r="G787" i="1" s="1"/>
  <c r="H787" i="1" a="1"/>
  <c r="H787" i="1" s="1"/>
  <c r="I787" i="1" a="1"/>
  <c r="I787" i="1" s="1"/>
  <c r="J787" i="1" a="1"/>
  <c r="J787" i="1" s="1"/>
  <c r="K787" i="1" a="1"/>
  <c r="K787" i="1" s="1"/>
  <c r="L787" i="1" a="1"/>
  <c r="L787" i="1" s="1"/>
  <c r="A788" i="1" a="1"/>
  <c r="A788" i="1" s="1"/>
  <c r="N788" i="1" s="1"/>
  <c r="C775" i="5" s="1"/>
  <c r="C788" i="1" a="1"/>
  <c r="C788" i="1" s="1"/>
  <c r="D788" i="1" a="1"/>
  <c r="D788" i="1" s="1"/>
  <c r="E788" i="1" a="1"/>
  <c r="E788" i="1" s="1"/>
  <c r="F788" i="1" a="1"/>
  <c r="F788" i="1" s="1"/>
  <c r="G788" i="1" a="1"/>
  <c r="G788" i="1" s="1"/>
  <c r="H788" i="1" a="1"/>
  <c r="H788" i="1" s="1"/>
  <c r="I788" i="1" a="1"/>
  <c r="I788" i="1" s="1"/>
  <c r="J788" i="1" a="1"/>
  <c r="J788" i="1" s="1"/>
  <c r="K788" i="1" a="1"/>
  <c r="K788" i="1" s="1"/>
  <c r="L788" i="1" a="1"/>
  <c r="L788" i="1" s="1"/>
  <c r="A789" i="1" a="1"/>
  <c r="A789" i="1" s="1"/>
  <c r="N789" i="1" s="1"/>
  <c r="C776" i="5" s="1"/>
  <c r="C789" i="1" a="1"/>
  <c r="C789" i="1" s="1"/>
  <c r="D789" i="1" a="1"/>
  <c r="D789" i="1" s="1"/>
  <c r="E789" i="1" a="1"/>
  <c r="E789" i="1" s="1"/>
  <c r="F789" i="1" a="1"/>
  <c r="F789" i="1" s="1"/>
  <c r="G789" i="1" a="1"/>
  <c r="G789" i="1" s="1"/>
  <c r="H789" i="1" a="1"/>
  <c r="H789" i="1" s="1"/>
  <c r="I789" i="1" a="1"/>
  <c r="I789" i="1" s="1"/>
  <c r="J789" i="1" a="1"/>
  <c r="J789" i="1" s="1"/>
  <c r="K789" i="1" a="1"/>
  <c r="K789" i="1" s="1"/>
  <c r="L789" i="1" a="1"/>
  <c r="L789" i="1" s="1"/>
  <c r="A790" i="1" a="1"/>
  <c r="A790" i="1" s="1"/>
  <c r="N790" i="1" s="1"/>
  <c r="C777" i="5" s="1"/>
  <c r="C790" i="1" a="1"/>
  <c r="C790" i="1" s="1"/>
  <c r="D790" i="1" a="1"/>
  <c r="D790" i="1" s="1"/>
  <c r="E790" i="1" a="1"/>
  <c r="E790" i="1" s="1"/>
  <c r="F790" i="1" a="1"/>
  <c r="F790" i="1" s="1"/>
  <c r="G790" i="1" a="1"/>
  <c r="G790" i="1" s="1"/>
  <c r="H790" i="1" a="1"/>
  <c r="H790" i="1" s="1"/>
  <c r="I790" i="1" a="1"/>
  <c r="I790" i="1" s="1"/>
  <c r="J790" i="1" a="1"/>
  <c r="J790" i="1" s="1"/>
  <c r="K790" i="1" a="1"/>
  <c r="K790" i="1" s="1"/>
  <c r="L790" i="1" a="1"/>
  <c r="L790" i="1" s="1"/>
  <c r="A791" i="1" a="1"/>
  <c r="A791" i="1" s="1"/>
  <c r="N791" i="1" s="1"/>
  <c r="C778" i="5" s="1"/>
  <c r="C791" i="1" a="1"/>
  <c r="C791" i="1" s="1"/>
  <c r="D791" i="1" a="1"/>
  <c r="D791" i="1" s="1"/>
  <c r="E791" i="1" a="1"/>
  <c r="E791" i="1" s="1"/>
  <c r="F791" i="1" a="1"/>
  <c r="F791" i="1" s="1"/>
  <c r="G791" i="1" a="1"/>
  <c r="G791" i="1" s="1"/>
  <c r="H791" i="1" a="1"/>
  <c r="H791" i="1" s="1"/>
  <c r="I791" i="1" a="1"/>
  <c r="I791" i="1" s="1"/>
  <c r="J791" i="1" a="1"/>
  <c r="J791" i="1" s="1"/>
  <c r="K791" i="1" a="1"/>
  <c r="K791" i="1" s="1"/>
  <c r="L791" i="1" a="1"/>
  <c r="L791" i="1" s="1"/>
  <c r="A792" i="1" a="1"/>
  <c r="A792" i="1" s="1"/>
  <c r="N792" i="1" s="1"/>
  <c r="C779" i="5" s="1"/>
  <c r="C792" i="1" a="1"/>
  <c r="C792" i="1" s="1"/>
  <c r="D792" i="1" a="1"/>
  <c r="D792" i="1" s="1"/>
  <c r="E792" i="1" a="1"/>
  <c r="E792" i="1" s="1"/>
  <c r="F792" i="1" a="1"/>
  <c r="F792" i="1" s="1"/>
  <c r="G792" i="1" a="1"/>
  <c r="G792" i="1" s="1"/>
  <c r="H792" i="1" a="1"/>
  <c r="H792" i="1" s="1"/>
  <c r="I792" i="1" a="1"/>
  <c r="I792" i="1" s="1"/>
  <c r="J792" i="1" a="1"/>
  <c r="J792" i="1" s="1"/>
  <c r="K792" i="1" a="1"/>
  <c r="K792" i="1" s="1"/>
  <c r="L792" i="1" a="1"/>
  <c r="L792" i="1" s="1"/>
  <c r="A793" i="1" a="1"/>
  <c r="A793" i="1" s="1"/>
  <c r="N793" i="1" s="1"/>
  <c r="C780" i="5" s="1"/>
  <c r="C793" i="1" a="1"/>
  <c r="C793" i="1" s="1"/>
  <c r="D793" i="1" a="1"/>
  <c r="D793" i="1" s="1"/>
  <c r="E793" i="1" a="1"/>
  <c r="E793" i="1" s="1"/>
  <c r="F793" i="1" a="1"/>
  <c r="F793" i="1" s="1"/>
  <c r="G793" i="1" a="1"/>
  <c r="G793" i="1" s="1"/>
  <c r="H793" i="1" a="1"/>
  <c r="H793" i="1" s="1"/>
  <c r="I793" i="1" a="1"/>
  <c r="I793" i="1" s="1"/>
  <c r="J793" i="1" a="1"/>
  <c r="J793" i="1" s="1"/>
  <c r="K793" i="1" a="1"/>
  <c r="K793" i="1" s="1"/>
  <c r="L793" i="1" a="1"/>
  <c r="L793" i="1" s="1"/>
  <c r="A794" i="1" a="1"/>
  <c r="A794" i="1" s="1"/>
  <c r="N794" i="1" s="1"/>
  <c r="C781" i="5" s="1"/>
  <c r="C794" i="1" a="1"/>
  <c r="C794" i="1" s="1"/>
  <c r="D794" i="1" a="1"/>
  <c r="D794" i="1" s="1"/>
  <c r="E794" i="1" a="1"/>
  <c r="E794" i="1" s="1"/>
  <c r="F794" i="1" a="1"/>
  <c r="F794" i="1" s="1"/>
  <c r="G794" i="1" a="1"/>
  <c r="G794" i="1" s="1"/>
  <c r="H794" i="1" a="1"/>
  <c r="H794" i="1" s="1"/>
  <c r="I794" i="1" a="1"/>
  <c r="I794" i="1" s="1"/>
  <c r="J794" i="1" a="1"/>
  <c r="J794" i="1" s="1"/>
  <c r="K794" i="1" a="1"/>
  <c r="K794" i="1" s="1"/>
  <c r="L794" i="1" a="1"/>
  <c r="L794" i="1" s="1"/>
  <c r="A795" i="1" a="1"/>
  <c r="A795" i="1" s="1"/>
  <c r="N795" i="1" s="1"/>
  <c r="C782" i="5" s="1"/>
  <c r="C795" i="1" a="1"/>
  <c r="C795" i="1" s="1"/>
  <c r="D795" i="1" a="1"/>
  <c r="D795" i="1" s="1"/>
  <c r="E795" i="1" a="1"/>
  <c r="E795" i="1" s="1"/>
  <c r="F795" i="1" a="1"/>
  <c r="F795" i="1" s="1"/>
  <c r="G795" i="1" a="1"/>
  <c r="G795" i="1" s="1"/>
  <c r="H795" i="1" a="1"/>
  <c r="H795" i="1" s="1"/>
  <c r="I795" i="1" a="1"/>
  <c r="I795" i="1" s="1"/>
  <c r="J795" i="1" a="1"/>
  <c r="J795" i="1" s="1"/>
  <c r="K795" i="1" a="1"/>
  <c r="K795" i="1" s="1"/>
  <c r="L795" i="1" a="1"/>
  <c r="L795" i="1" s="1"/>
  <c r="A796" i="1" a="1"/>
  <c r="A796" i="1" s="1"/>
  <c r="N796" i="1" s="1"/>
  <c r="C783" i="5" s="1"/>
  <c r="C796" i="1" a="1"/>
  <c r="C796" i="1" s="1"/>
  <c r="D796" i="1" a="1"/>
  <c r="D796" i="1" s="1"/>
  <c r="E796" i="1" a="1"/>
  <c r="E796" i="1" s="1"/>
  <c r="F796" i="1" a="1"/>
  <c r="F796" i="1" s="1"/>
  <c r="G796" i="1" a="1"/>
  <c r="G796" i="1" s="1"/>
  <c r="H796" i="1" a="1"/>
  <c r="H796" i="1" s="1"/>
  <c r="I796" i="1" a="1"/>
  <c r="I796" i="1" s="1"/>
  <c r="J796" i="1" a="1"/>
  <c r="J796" i="1" s="1"/>
  <c r="K796" i="1" a="1"/>
  <c r="K796" i="1" s="1"/>
  <c r="L796" i="1" a="1"/>
  <c r="L796" i="1" s="1"/>
  <c r="A797" i="1" a="1"/>
  <c r="A797" i="1" s="1"/>
  <c r="N797" i="1" s="1"/>
  <c r="C784" i="5" s="1"/>
  <c r="C797" i="1" a="1"/>
  <c r="C797" i="1" s="1"/>
  <c r="D797" i="1" a="1"/>
  <c r="D797" i="1" s="1"/>
  <c r="E797" i="1" a="1"/>
  <c r="E797" i="1" s="1"/>
  <c r="F797" i="1" a="1"/>
  <c r="F797" i="1" s="1"/>
  <c r="G797" i="1" a="1"/>
  <c r="G797" i="1" s="1"/>
  <c r="H797" i="1" a="1"/>
  <c r="H797" i="1" s="1"/>
  <c r="I797" i="1" a="1"/>
  <c r="I797" i="1" s="1"/>
  <c r="J797" i="1" a="1"/>
  <c r="J797" i="1" s="1"/>
  <c r="K797" i="1" a="1"/>
  <c r="K797" i="1" s="1"/>
  <c r="L797" i="1" a="1"/>
  <c r="L797" i="1" s="1"/>
  <c r="A798" i="1" a="1"/>
  <c r="A798" i="1" s="1"/>
  <c r="N798" i="1" s="1"/>
  <c r="C785" i="5" s="1"/>
  <c r="C798" i="1" a="1"/>
  <c r="C798" i="1" s="1"/>
  <c r="D798" i="1" a="1"/>
  <c r="D798" i="1" s="1"/>
  <c r="E798" i="1" a="1"/>
  <c r="E798" i="1" s="1"/>
  <c r="F798" i="1" a="1"/>
  <c r="F798" i="1" s="1"/>
  <c r="G798" i="1" a="1"/>
  <c r="G798" i="1" s="1"/>
  <c r="H798" i="1" a="1"/>
  <c r="H798" i="1" s="1"/>
  <c r="I798" i="1" a="1"/>
  <c r="I798" i="1" s="1"/>
  <c r="J798" i="1" a="1"/>
  <c r="J798" i="1" s="1"/>
  <c r="K798" i="1" a="1"/>
  <c r="K798" i="1" s="1"/>
  <c r="L798" i="1" a="1"/>
  <c r="L798" i="1" s="1"/>
  <c r="A799" i="1" a="1"/>
  <c r="A799" i="1" s="1"/>
  <c r="N799" i="1" s="1"/>
  <c r="C786" i="5" s="1"/>
  <c r="C799" i="1" a="1"/>
  <c r="C799" i="1" s="1"/>
  <c r="D799" i="1" a="1"/>
  <c r="D799" i="1" s="1"/>
  <c r="E799" i="1" a="1"/>
  <c r="E799" i="1" s="1"/>
  <c r="F799" i="1" a="1"/>
  <c r="F799" i="1" s="1"/>
  <c r="G799" i="1" a="1"/>
  <c r="G799" i="1" s="1"/>
  <c r="H799" i="1" a="1"/>
  <c r="H799" i="1" s="1"/>
  <c r="I799" i="1" a="1"/>
  <c r="I799" i="1" s="1"/>
  <c r="J799" i="1" a="1"/>
  <c r="J799" i="1" s="1"/>
  <c r="K799" i="1" a="1"/>
  <c r="K799" i="1" s="1"/>
  <c r="L799" i="1" a="1"/>
  <c r="L799" i="1" s="1"/>
  <c r="A800" i="1" a="1"/>
  <c r="A800" i="1" s="1"/>
  <c r="N800" i="1" s="1"/>
  <c r="C787" i="5" s="1"/>
  <c r="C800" i="1" a="1"/>
  <c r="C800" i="1" s="1"/>
  <c r="D800" i="1" a="1"/>
  <c r="D800" i="1" s="1"/>
  <c r="E800" i="1" a="1"/>
  <c r="E800" i="1" s="1"/>
  <c r="F800" i="1" a="1"/>
  <c r="F800" i="1" s="1"/>
  <c r="G800" i="1" a="1"/>
  <c r="G800" i="1" s="1"/>
  <c r="H800" i="1" a="1"/>
  <c r="H800" i="1" s="1"/>
  <c r="I800" i="1" a="1"/>
  <c r="I800" i="1" s="1"/>
  <c r="J800" i="1" a="1"/>
  <c r="J800" i="1" s="1"/>
  <c r="K800" i="1" a="1"/>
  <c r="K800" i="1" s="1"/>
  <c r="L800" i="1" a="1"/>
  <c r="L800" i="1" s="1"/>
  <c r="A801" i="1" a="1"/>
  <c r="A801" i="1" s="1"/>
  <c r="N801" i="1" s="1"/>
  <c r="C788" i="5" s="1"/>
  <c r="C801" i="1" a="1"/>
  <c r="C801" i="1" s="1"/>
  <c r="D801" i="1" a="1"/>
  <c r="D801" i="1" s="1"/>
  <c r="E801" i="1" a="1"/>
  <c r="E801" i="1" s="1"/>
  <c r="F801" i="1" a="1"/>
  <c r="F801" i="1" s="1"/>
  <c r="G801" i="1" a="1"/>
  <c r="G801" i="1" s="1"/>
  <c r="H801" i="1" a="1"/>
  <c r="H801" i="1" s="1"/>
  <c r="I801" i="1" a="1"/>
  <c r="I801" i="1" s="1"/>
  <c r="J801" i="1" a="1"/>
  <c r="J801" i="1" s="1"/>
  <c r="K801" i="1" a="1"/>
  <c r="K801" i="1" s="1"/>
  <c r="L801" i="1" a="1"/>
  <c r="L801" i="1" s="1"/>
  <c r="A802" i="1" a="1"/>
  <c r="A802" i="1" s="1"/>
  <c r="N802" i="1" s="1"/>
  <c r="C789" i="5" s="1"/>
  <c r="C802" i="1" a="1"/>
  <c r="C802" i="1" s="1"/>
  <c r="D802" i="1" a="1"/>
  <c r="D802" i="1" s="1"/>
  <c r="E802" i="1" a="1"/>
  <c r="E802" i="1" s="1"/>
  <c r="F802" i="1" a="1"/>
  <c r="F802" i="1" s="1"/>
  <c r="G802" i="1" a="1"/>
  <c r="G802" i="1" s="1"/>
  <c r="H802" i="1" a="1"/>
  <c r="H802" i="1" s="1"/>
  <c r="I802" i="1" a="1"/>
  <c r="I802" i="1" s="1"/>
  <c r="J802" i="1" a="1"/>
  <c r="J802" i="1" s="1"/>
  <c r="K802" i="1" a="1"/>
  <c r="K802" i="1" s="1"/>
  <c r="L802" i="1" a="1"/>
  <c r="L802" i="1" s="1"/>
  <c r="A803" i="1" a="1"/>
  <c r="A803" i="1" s="1"/>
  <c r="N803" i="1" s="1"/>
  <c r="C790" i="5" s="1"/>
  <c r="C803" i="1" a="1"/>
  <c r="C803" i="1" s="1"/>
  <c r="D803" i="1" a="1"/>
  <c r="D803" i="1" s="1"/>
  <c r="E803" i="1" a="1"/>
  <c r="E803" i="1" s="1"/>
  <c r="F803" i="1" a="1"/>
  <c r="F803" i="1" s="1"/>
  <c r="G803" i="1" a="1"/>
  <c r="G803" i="1" s="1"/>
  <c r="H803" i="1" a="1"/>
  <c r="H803" i="1" s="1"/>
  <c r="I803" i="1" a="1"/>
  <c r="I803" i="1" s="1"/>
  <c r="J803" i="1" a="1"/>
  <c r="J803" i="1" s="1"/>
  <c r="K803" i="1" a="1"/>
  <c r="K803" i="1" s="1"/>
  <c r="L803" i="1" a="1"/>
  <c r="L803" i="1" s="1"/>
  <c r="A804" i="1" a="1"/>
  <c r="A804" i="1" s="1"/>
  <c r="N804" i="1" s="1"/>
  <c r="C791" i="5" s="1"/>
  <c r="C804" i="1" a="1"/>
  <c r="C804" i="1" s="1"/>
  <c r="D804" i="1" a="1"/>
  <c r="D804" i="1" s="1"/>
  <c r="E804" i="1" a="1"/>
  <c r="E804" i="1" s="1"/>
  <c r="F804" i="1" a="1"/>
  <c r="F804" i="1" s="1"/>
  <c r="G804" i="1" a="1"/>
  <c r="G804" i="1" s="1"/>
  <c r="H804" i="1" a="1"/>
  <c r="H804" i="1" s="1"/>
  <c r="I804" i="1" a="1"/>
  <c r="I804" i="1" s="1"/>
  <c r="J804" i="1" a="1"/>
  <c r="J804" i="1" s="1"/>
  <c r="K804" i="1" a="1"/>
  <c r="K804" i="1" s="1"/>
  <c r="L804" i="1" a="1"/>
  <c r="L804" i="1" s="1"/>
  <c r="A805" i="1" a="1"/>
  <c r="A805" i="1" s="1"/>
  <c r="N805" i="1" s="1"/>
  <c r="C792" i="5" s="1"/>
  <c r="C805" i="1" a="1"/>
  <c r="C805" i="1" s="1"/>
  <c r="D805" i="1" a="1"/>
  <c r="D805" i="1" s="1"/>
  <c r="E805" i="1" a="1"/>
  <c r="E805" i="1" s="1"/>
  <c r="F805" i="1" a="1"/>
  <c r="F805" i="1" s="1"/>
  <c r="G805" i="1" a="1"/>
  <c r="G805" i="1" s="1"/>
  <c r="H805" i="1" a="1"/>
  <c r="H805" i="1" s="1"/>
  <c r="I805" i="1" a="1"/>
  <c r="I805" i="1" s="1"/>
  <c r="J805" i="1" a="1"/>
  <c r="J805" i="1" s="1"/>
  <c r="K805" i="1" a="1"/>
  <c r="K805" i="1" s="1"/>
  <c r="L805" i="1" a="1"/>
  <c r="L805" i="1" s="1"/>
  <c r="A806" i="1" a="1"/>
  <c r="A806" i="1" s="1"/>
  <c r="N806" i="1" s="1"/>
  <c r="C793" i="5" s="1"/>
  <c r="C806" i="1" a="1"/>
  <c r="C806" i="1" s="1"/>
  <c r="D806" i="1" a="1"/>
  <c r="D806" i="1" s="1"/>
  <c r="E806" i="1" a="1"/>
  <c r="E806" i="1" s="1"/>
  <c r="F806" i="1" a="1"/>
  <c r="F806" i="1" s="1"/>
  <c r="G806" i="1" a="1"/>
  <c r="G806" i="1" s="1"/>
  <c r="H806" i="1" a="1"/>
  <c r="H806" i="1" s="1"/>
  <c r="I806" i="1" a="1"/>
  <c r="I806" i="1" s="1"/>
  <c r="J806" i="1" a="1"/>
  <c r="J806" i="1" s="1"/>
  <c r="K806" i="1" a="1"/>
  <c r="K806" i="1" s="1"/>
  <c r="L806" i="1" a="1"/>
  <c r="L806" i="1" s="1"/>
  <c r="A807" i="1" a="1"/>
  <c r="A807" i="1" s="1"/>
  <c r="N807" i="1" s="1"/>
  <c r="C794" i="5" s="1"/>
  <c r="C807" i="1" a="1"/>
  <c r="C807" i="1" s="1"/>
  <c r="D807" i="1" a="1"/>
  <c r="D807" i="1" s="1"/>
  <c r="E807" i="1" a="1"/>
  <c r="E807" i="1" s="1"/>
  <c r="F807" i="1" a="1"/>
  <c r="F807" i="1" s="1"/>
  <c r="G807" i="1" a="1"/>
  <c r="G807" i="1" s="1"/>
  <c r="H807" i="1" a="1"/>
  <c r="H807" i="1" s="1"/>
  <c r="I807" i="1" a="1"/>
  <c r="I807" i="1" s="1"/>
  <c r="J807" i="1" a="1"/>
  <c r="J807" i="1" s="1"/>
  <c r="K807" i="1" a="1"/>
  <c r="K807" i="1" s="1"/>
  <c r="L807" i="1" a="1"/>
  <c r="L807" i="1" s="1"/>
  <c r="A808" i="1" a="1"/>
  <c r="A808" i="1" s="1"/>
  <c r="N808" i="1" s="1"/>
  <c r="C795" i="5" s="1"/>
  <c r="C808" i="1" a="1"/>
  <c r="C808" i="1" s="1"/>
  <c r="D808" i="1" a="1"/>
  <c r="D808" i="1" s="1"/>
  <c r="E808" i="1" a="1"/>
  <c r="E808" i="1" s="1"/>
  <c r="F808" i="1" a="1"/>
  <c r="F808" i="1" s="1"/>
  <c r="G808" i="1" a="1"/>
  <c r="G808" i="1" s="1"/>
  <c r="H808" i="1" a="1"/>
  <c r="H808" i="1" s="1"/>
  <c r="I808" i="1" a="1"/>
  <c r="I808" i="1" s="1"/>
  <c r="J808" i="1" a="1"/>
  <c r="J808" i="1" s="1"/>
  <c r="K808" i="1" a="1"/>
  <c r="K808" i="1" s="1"/>
  <c r="L808" i="1" a="1"/>
  <c r="L808" i="1" s="1"/>
  <c r="A809" i="1" a="1"/>
  <c r="A809" i="1" s="1"/>
  <c r="N809" i="1" s="1"/>
  <c r="C796" i="5" s="1"/>
  <c r="C809" i="1" a="1"/>
  <c r="C809" i="1" s="1"/>
  <c r="D809" i="1" a="1"/>
  <c r="D809" i="1" s="1"/>
  <c r="E809" i="1" a="1"/>
  <c r="E809" i="1" s="1"/>
  <c r="F809" i="1" a="1"/>
  <c r="F809" i="1" s="1"/>
  <c r="G809" i="1" a="1"/>
  <c r="G809" i="1" s="1"/>
  <c r="H809" i="1" a="1"/>
  <c r="H809" i="1" s="1"/>
  <c r="I809" i="1" a="1"/>
  <c r="I809" i="1" s="1"/>
  <c r="J809" i="1" a="1"/>
  <c r="J809" i="1" s="1"/>
  <c r="K809" i="1" a="1"/>
  <c r="K809" i="1" s="1"/>
  <c r="L809" i="1" a="1"/>
  <c r="L809" i="1" s="1"/>
  <c r="A810" i="1" a="1"/>
  <c r="A810" i="1" s="1"/>
  <c r="N810" i="1" s="1"/>
  <c r="C797" i="5" s="1"/>
  <c r="C810" i="1" a="1"/>
  <c r="C810" i="1" s="1"/>
  <c r="D810" i="1" a="1"/>
  <c r="D810" i="1" s="1"/>
  <c r="E810" i="1" a="1"/>
  <c r="E810" i="1" s="1"/>
  <c r="F810" i="1" a="1"/>
  <c r="F810" i="1" s="1"/>
  <c r="G810" i="1" a="1"/>
  <c r="G810" i="1" s="1"/>
  <c r="H810" i="1" a="1"/>
  <c r="H810" i="1" s="1"/>
  <c r="I810" i="1" a="1"/>
  <c r="I810" i="1" s="1"/>
  <c r="J810" i="1" a="1"/>
  <c r="J810" i="1" s="1"/>
  <c r="K810" i="1" a="1"/>
  <c r="K810" i="1" s="1"/>
  <c r="L810" i="1" a="1"/>
  <c r="L810" i="1" s="1"/>
  <c r="A811" i="1" a="1"/>
  <c r="A811" i="1" s="1"/>
  <c r="N811" i="1" s="1"/>
  <c r="C798" i="5" s="1"/>
  <c r="C811" i="1" a="1"/>
  <c r="C811" i="1" s="1"/>
  <c r="D811" i="1" a="1"/>
  <c r="D811" i="1" s="1"/>
  <c r="E811" i="1" a="1"/>
  <c r="E811" i="1" s="1"/>
  <c r="F811" i="1" a="1"/>
  <c r="F811" i="1" s="1"/>
  <c r="G811" i="1" a="1"/>
  <c r="G811" i="1" s="1"/>
  <c r="H811" i="1" a="1"/>
  <c r="H811" i="1" s="1"/>
  <c r="I811" i="1" a="1"/>
  <c r="I811" i="1" s="1"/>
  <c r="J811" i="1" a="1"/>
  <c r="J811" i="1" s="1"/>
  <c r="K811" i="1" a="1"/>
  <c r="K811" i="1" s="1"/>
  <c r="L811" i="1" a="1"/>
  <c r="L811" i="1" s="1"/>
  <c r="A812" i="1" a="1"/>
  <c r="A812" i="1" s="1"/>
  <c r="N812" i="1" s="1"/>
  <c r="C799" i="5" s="1"/>
  <c r="C812" i="1" a="1"/>
  <c r="C812" i="1" s="1"/>
  <c r="D812" i="1" a="1"/>
  <c r="D812" i="1" s="1"/>
  <c r="E812" i="1" a="1"/>
  <c r="E812" i="1" s="1"/>
  <c r="F812" i="1" a="1"/>
  <c r="F812" i="1" s="1"/>
  <c r="G812" i="1" a="1"/>
  <c r="G812" i="1" s="1"/>
  <c r="H812" i="1" a="1"/>
  <c r="H812" i="1" s="1"/>
  <c r="I812" i="1" a="1"/>
  <c r="I812" i="1" s="1"/>
  <c r="J812" i="1" a="1"/>
  <c r="J812" i="1" s="1"/>
  <c r="K812" i="1" a="1"/>
  <c r="K812" i="1" s="1"/>
  <c r="L812" i="1" a="1"/>
  <c r="L812" i="1" s="1"/>
  <c r="A813" i="1" a="1"/>
  <c r="A813" i="1" s="1"/>
  <c r="N813" i="1" s="1"/>
  <c r="C800" i="5" s="1"/>
  <c r="C813" i="1" a="1"/>
  <c r="C813" i="1" s="1"/>
  <c r="D813" i="1" a="1"/>
  <c r="D813" i="1" s="1"/>
  <c r="E813" i="1" a="1"/>
  <c r="E813" i="1" s="1"/>
  <c r="F813" i="1" a="1"/>
  <c r="F813" i="1" s="1"/>
  <c r="G813" i="1" a="1"/>
  <c r="G813" i="1" s="1"/>
  <c r="H813" i="1" a="1"/>
  <c r="H813" i="1" s="1"/>
  <c r="I813" i="1" a="1"/>
  <c r="I813" i="1" s="1"/>
  <c r="J813" i="1" a="1"/>
  <c r="J813" i="1" s="1"/>
  <c r="K813" i="1" a="1"/>
  <c r="K813" i="1" s="1"/>
  <c r="L813" i="1" a="1"/>
  <c r="L813" i="1" s="1"/>
  <c r="A814" i="1" a="1"/>
  <c r="A814" i="1" s="1"/>
  <c r="N814" i="1" s="1"/>
  <c r="C801" i="5" s="1"/>
  <c r="C814" i="1" a="1"/>
  <c r="C814" i="1" s="1"/>
  <c r="D814" i="1" a="1"/>
  <c r="D814" i="1" s="1"/>
  <c r="E814" i="1" a="1"/>
  <c r="E814" i="1" s="1"/>
  <c r="F814" i="1" a="1"/>
  <c r="F814" i="1" s="1"/>
  <c r="G814" i="1" a="1"/>
  <c r="G814" i="1" s="1"/>
  <c r="H814" i="1" a="1"/>
  <c r="H814" i="1" s="1"/>
  <c r="I814" i="1" a="1"/>
  <c r="I814" i="1" s="1"/>
  <c r="J814" i="1" a="1"/>
  <c r="J814" i="1" s="1"/>
  <c r="K814" i="1" a="1"/>
  <c r="K814" i="1" s="1"/>
  <c r="L814" i="1" a="1"/>
  <c r="L814" i="1" s="1"/>
  <c r="A815" i="1" a="1"/>
  <c r="A815" i="1" s="1"/>
  <c r="N815" i="1" s="1"/>
  <c r="C802" i="5" s="1"/>
  <c r="C815" i="1" a="1"/>
  <c r="C815" i="1" s="1"/>
  <c r="D815" i="1" a="1"/>
  <c r="D815" i="1" s="1"/>
  <c r="E815" i="1" a="1"/>
  <c r="E815" i="1" s="1"/>
  <c r="F815" i="1" a="1"/>
  <c r="F815" i="1" s="1"/>
  <c r="G815" i="1" a="1"/>
  <c r="G815" i="1" s="1"/>
  <c r="H815" i="1" a="1"/>
  <c r="H815" i="1" s="1"/>
  <c r="I815" i="1" a="1"/>
  <c r="I815" i="1" s="1"/>
  <c r="J815" i="1" a="1"/>
  <c r="J815" i="1" s="1"/>
  <c r="K815" i="1" a="1"/>
  <c r="K815" i="1" s="1"/>
  <c r="L815" i="1" a="1"/>
  <c r="L815" i="1" s="1"/>
  <c r="A816" i="1" a="1"/>
  <c r="A816" i="1" s="1"/>
  <c r="N816" i="1" s="1"/>
  <c r="C803" i="5" s="1"/>
  <c r="C816" i="1" a="1"/>
  <c r="C816" i="1" s="1"/>
  <c r="D816" i="1" a="1"/>
  <c r="D816" i="1" s="1"/>
  <c r="E816" i="1" a="1"/>
  <c r="E816" i="1" s="1"/>
  <c r="F816" i="1" a="1"/>
  <c r="F816" i="1" s="1"/>
  <c r="G816" i="1" a="1"/>
  <c r="G816" i="1" s="1"/>
  <c r="H816" i="1" a="1"/>
  <c r="H816" i="1" s="1"/>
  <c r="I816" i="1" a="1"/>
  <c r="I816" i="1" s="1"/>
  <c r="J816" i="1" a="1"/>
  <c r="J816" i="1" s="1"/>
  <c r="K816" i="1" a="1"/>
  <c r="K816" i="1" s="1"/>
  <c r="L816" i="1" a="1"/>
  <c r="L816" i="1" s="1"/>
  <c r="A817" i="1" a="1"/>
  <c r="A817" i="1" s="1"/>
  <c r="N817" i="1" s="1"/>
  <c r="C804" i="5" s="1"/>
  <c r="C817" i="1" a="1"/>
  <c r="C817" i="1" s="1"/>
  <c r="D817" i="1" a="1"/>
  <c r="D817" i="1" s="1"/>
  <c r="E817" i="1" a="1"/>
  <c r="E817" i="1" s="1"/>
  <c r="F817" i="1" a="1"/>
  <c r="F817" i="1" s="1"/>
  <c r="G817" i="1" a="1"/>
  <c r="G817" i="1" s="1"/>
  <c r="H817" i="1" a="1"/>
  <c r="H817" i="1" s="1"/>
  <c r="I817" i="1" a="1"/>
  <c r="I817" i="1" s="1"/>
  <c r="J817" i="1" a="1"/>
  <c r="J817" i="1" s="1"/>
  <c r="K817" i="1" a="1"/>
  <c r="K817" i="1" s="1"/>
  <c r="L817" i="1" a="1"/>
  <c r="L817" i="1" s="1"/>
  <c r="A818" i="1" a="1"/>
  <c r="A818" i="1" s="1"/>
  <c r="N818" i="1" s="1"/>
  <c r="C805" i="5" s="1"/>
  <c r="C818" i="1" a="1"/>
  <c r="C818" i="1" s="1"/>
  <c r="D818" i="1" a="1"/>
  <c r="D818" i="1" s="1"/>
  <c r="E818" i="1" a="1"/>
  <c r="E818" i="1" s="1"/>
  <c r="F818" i="1" a="1"/>
  <c r="F818" i="1" s="1"/>
  <c r="G818" i="1" a="1"/>
  <c r="G818" i="1" s="1"/>
  <c r="H818" i="1" a="1"/>
  <c r="H818" i="1" s="1"/>
  <c r="I818" i="1" a="1"/>
  <c r="I818" i="1" s="1"/>
  <c r="J818" i="1" a="1"/>
  <c r="J818" i="1" s="1"/>
  <c r="K818" i="1" a="1"/>
  <c r="K818" i="1" s="1"/>
  <c r="L818" i="1" a="1"/>
  <c r="L818" i="1" s="1"/>
  <c r="A819" i="1" a="1"/>
  <c r="A819" i="1" s="1"/>
  <c r="N819" i="1" s="1"/>
  <c r="C806" i="5" s="1"/>
  <c r="C819" i="1" a="1"/>
  <c r="C819" i="1" s="1"/>
  <c r="D819" i="1" a="1"/>
  <c r="D819" i="1" s="1"/>
  <c r="E819" i="1" a="1"/>
  <c r="E819" i="1" s="1"/>
  <c r="F819" i="1" a="1"/>
  <c r="F819" i="1" s="1"/>
  <c r="G819" i="1" a="1"/>
  <c r="G819" i="1" s="1"/>
  <c r="H819" i="1" a="1"/>
  <c r="H819" i="1" s="1"/>
  <c r="I819" i="1" a="1"/>
  <c r="I819" i="1" s="1"/>
  <c r="J819" i="1" a="1"/>
  <c r="J819" i="1" s="1"/>
  <c r="K819" i="1" a="1"/>
  <c r="K819" i="1" s="1"/>
  <c r="L819" i="1" a="1"/>
  <c r="L819" i="1" s="1"/>
  <c r="A820" i="1" a="1"/>
  <c r="A820" i="1" s="1"/>
  <c r="N820" i="1" s="1"/>
  <c r="C807" i="5" s="1"/>
  <c r="C820" i="1" a="1"/>
  <c r="C820" i="1" s="1"/>
  <c r="D820" i="1" a="1"/>
  <c r="D820" i="1" s="1"/>
  <c r="E820" i="1" a="1"/>
  <c r="E820" i="1" s="1"/>
  <c r="F820" i="1" a="1"/>
  <c r="F820" i="1" s="1"/>
  <c r="G820" i="1" a="1"/>
  <c r="G820" i="1" s="1"/>
  <c r="H820" i="1" a="1"/>
  <c r="H820" i="1" s="1"/>
  <c r="I820" i="1" a="1"/>
  <c r="I820" i="1" s="1"/>
  <c r="J820" i="1" a="1"/>
  <c r="J820" i="1" s="1"/>
  <c r="K820" i="1" a="1"/>
  <c r="K820" i="1" s="1"/>
  <c r="L820" i="1" a="1"/>
  <c r="L820" i="1" s="1"/>
  <c r="A821" i="1" a="1"/>
  <c r="A821" i="1" s="1"/>
  <c r="N821" i="1" s="1"/>
  <c r="C808" i="5" s="1"/>
  <c r="C821" i="1" a="1"/>
  <c r="C821" i="1" s="1"/>
  <c r="D821" i="1" a="1"/>
  <c r="D821" i="1" s="1"/>
  <c r="E821" i="1" a="1"/>
  <c r="E821" i="1" s="1"/>
  <c r="F821" i="1" a="1"/>
  <c r="F821" i="1" s="1"/>
  <c r="G821" i="1" a="1"/>
  <c r="G821" i="1" s="1"/>
  <c r="H821" i="1" a="1"/>
  <c r="H821" i="1" s="1"/>
  <c r="I821" i="1" a="1"/>
  <c r="I821" i="1" s="1"/>
  <c r="J821" i="1" a="1"/>
  <c r="J821" i="1" s="1"/>
  <c r="K821" i="1" a="1"/>
  <c r="K821" i="1" s="1"/>
  <c r="L821" i="1" a="1"/>
  <c r="L821" i="1" s="1"/>
  <c r="A822" i="1" a="1"/>
  <c r="A822" i="1" s="1"/>
  <c r="N822" i="1" s="1"/>
  <c r="C809" i="5" s="1"/>
  <c r="C822" i="1" a="1"/>
  <c r="C822" i="1" s="1"/>
  <c r="D822" i="1" a="1"/>
  <c r="D822" i="1" s="1"/>
  <c r="E822" i="1" a="1"/>
  <c r="E822" i="1" s="1"/>
  <c r="F822" i="1" a="1"/>
  <c r="F822" i="1" s="1"/>
  <c r="G822" i="1" a="1"/>
  <c r="G822" i="1" s="1"/>
  <c r="H822" i="1" a="1"/>
  <c r="H822" i="1" s="1"/>
  <c r="I822" i="1" a="1"/>
  <c r="I822" i="1" s="1"/>
  <c r="J822" i="1" a="1"/>
  <c r="J822" i="1" s="1"/>
  <c r="K822" i="1" a="1"/>
  <c r="K822" i="1" s="1"/>
  <c r="L822" i="1" a="1"/>
  <c r="L822" i="1" s="1"/>
  <c r="A823" i="1" a="1"/>
  <c r="A823" i="1" s="1"/>
  <c r="N823" i="1" s="1"/>
  <c r="C810" i="5" s="1"/>
  <c r="C823" i="1" a="1"/>
  <c r="C823" i="1" s="1"/>
  <c r="D823" i="1" a="1"/>
  <c r="D823" i="1" s="1"/>
  <c r="E823" i="1" a="1"/>
  <c r="E823" i="1" s="1"/>
  <c r="F823" i="1" a="1"/>
  <c r="F823" i="1" s="1"/>
  <c r="G823" i="1" a="1"/>
  <c r="G823" i="1" s="1"/>
  <c r="H823" i="1" a="1"/>
  <c r="H823" i="1" s="1"/>
  <c r="I823" i="1" a="1"/>
  <c r="I823" i="1" s="1"/>
  <c r="J823" i="1" a="1"/>
  <c r="J823" i="1" s="1"/>
  <c r="K823" i="1" a="1"/>
  <c r="K823" i="1" s="1"/>
  <c r="L823" i="1" a="1"/>
  <c r="L823" i="1" s="1"/>
  <c r="A824" i="1" a="1"/>
  <c r="A824" i="1" s="1"/>
  <c r="N824" i="1" s="1"/>
  <c r="C811" i="5" s="1"/>
  <c r="C824" i="1" a="1"/>
  <c r="C824" i="1" s="1"/>
  <c r="D824" i="1" a="1"/>
  <c r="D824" i="1" s="1"/>
  <c r="E824" i="1" a="1"/>
  <c r="E824" i="1" s="1"/>
  <c r="F824" i="1" a="1"/>
  <c r="F824" i="1" s="1"/>
  <c r="G824" i="1" a="1"/>
  <c r="G824" i="1" s="1"/>
  <c r="H824" i="1" a="1"/>
  <c r="H824" i="1" s="1"/>
  <c r="I824" i="1" a="1"/>
  <c r="I824" i="1" s="1"/>
  <c r="J824" i="1" a="1"/>
  <c r="J824" i="1" s="1"/>
  <c r="K824" i="1" a="1"/>
  <c r="K824" i="1" s="1"/>
  <c r="L824" i="1" a="1"/>
  <c r="L824" i="1" s="1"/>
  <c r="A825" i="1" a="1"/>
  <c r="A825" i="1" s="1"/>
  <c r="N825" i="1" s="1"/>
  <c r="C812" i="5" s="1"/>
  <c r="C825" i="1" a="1"/>
  <c r="C825" i="1" s="1"/>
  <c r="D825" i="1" a="1"/>
  <c r="D825" i="1" s="1"/>
  <c r="E825" i="1" a="1"/>
  <c r="E825" i="1" s="1"/>
  <c r="F825" i="1" a="1"/>
  <c r="F825" i="1" s="1"/>
  <c r="G825" i="1" a="1"/>
  <c r="G825" i="1" s="1"/>
  <c r="H825" i="1" a="1"/>
  <c r="H825" i="1" s="1"/>
  <c r="I825" i="1" a="1"/>
  <c r="I825" i="1" s="1"/>
  <c r="J825" i="1" a="1"/>
  <c r="J825" i="1" s="1"/>
  <c r="K825" i="1" a="1"/>
  <c r="K825" i="1" s="1"/>
  <c r="L825" i="1" a="1"/>
  <c r="L825" i="1" s="1"/>
  <c r="A826" i="1" a="1"/>
  <c r="A826" i="1" s="1"/>
  <c r="N826" i="1" s="1"/>
  <c r="C813" i="5" s="1"/>
  <c r="C826" i="1" a="1"/>
  <c r="C826" i="1" s="1"/>
  <c r="D826" i="1" a="1"/>
  <c r="D826" i="1" s="1"/>
  <c r="E826" i="1" a="1"/>
  <c r="E826" i="1" s="1"/>
  <c r="F826" i="1" a="1"/>
  <c r="F826" i="1" s="1"/>
  <c r="G826" i="1" a="1"/>
  <c r="G826" i="1" s="1"/>
  <c r="H826" i="1" a="1"/>
  <c r="H826" i="1" s="1"/>
  <c r="I826" i="1" a="1"/>
  <c r="I826" i="1" s="1"/>
  <c r="J826" i="1" a="1"/>
  <c r="J826" i="1" s="1"/>
  <c r="K826" i="1" a="1"/>
  <c r="K826" i="1" s="1"/>
  <c r="L826" i="1" a="1"/>
  <c r="L826" i="1" s="1"/>
  <c r="A827" i="1" a="1"/>
  <c r="A827" i="1" s="1"/>
  <c r="N827" i="1" s="1"/>
  <c r="C814" i="5" s="1"/>
  <c r="C827" i="1" a="1"/>
  <c r="C827" i="1" s="1"/>
  <c r="D827" i="1" a="1"/>
  <c r="D827" i="1" s="1"/>
  <c r="E827" i="1" a="1"/>
  <c r="E827" i="1" s="1"/>
  <c r="F827" i="1" a="1"/>
  <c r="F827" i="1" s="1"/>
  <c r="G827" i="1" a="1"/>
  <c r="G827" i="1" s="1"/>
  <c r="H827" i="1" a="1"/>
  <c r="H827" i="1" s="1"/>
  <c r="I827" i="1" a="1"/>
  <c r="I827" i="1" s="1"/>
  <c r="J827" i="1" a="1"/>
  <c r="J827" i="1" s="1"/>
  <c r="K827" i="1" a="1"/>
  <c r="K827" i="1" s="1"/>
  <c r="L827" i="1" a="1"/>
  <c r="L827" i="1" s="1"/>
  <c r="A828" i="1" a="1"/>
  <c r="A828" i="1" s="1"/>
  <c r="N828" i="1" s="1"/>
  <c r="C815" i="5" s="1"/>
  <c r="C828" i="1" a="1"/>
  <c r="C828" i="1" s="1"/>
  <c r="D828" i="1" a="1"/>
  <c r="D828" i="1" s="1"/>
  <c r="E828" i="1" a="1"/>
  <c r="E828" i="1" s="1"/>
  <c r="F828" i="1" a="1"/>
  <c r="F828" i="1" s="1"/>
  <c r="G828" i="1" a="1"/>
  <c r="G828" i="1" s="1"/>
  <c r="H828" i="1" a="1"/>
  <c r="H828" i="1" s="1"/>
  <c r="I828" i="1" a="1"/>
  <c r="I828" i="1" s="1"/>
  <c r="J828" i="1" a="1"/>
  <c r="J828" i="1" s="1"/>
  <c r="K828" i="1" a="1"/>
  <c r="K828" i="1" s="1"/>
  <c r="L828" i="1" a="1"/>
  <c r="L828" i="1" s="1"/>
  <c r="A829" i="1" a="1"/>
  <c r="A829" i="1" s="1"/>
  <c r="N829" i="1" s="1"/>
  <c r="C816" i="5" s="1"/>
  <c r="C829" i="1" a="1"/>
  <c r="C829" i="1" s="1"/>
  <c r="D829" i="1" a="1"/>
  <c r="D829" i="1" s="1"/>
  <c r="E829" i="1" a="1"/>
  <c r="E829" i="1" s="1"/>
  <c r="F829" i="1" a="1"/>
  <c r="F829" i="1" s="1"/>
  <c r="G829" i="1" a="1"/>
  <c r="G829" i="1" s="1"/>
  <c r="H829" i="1" a="1"/>
  <c r="H829" i="1" s="1"/>
  <c r="I829" i="1" a="1"/>
  <c r="I829" i="1" s="1"/>
  <c r="J829" i="1" a="1"/>
  <c r="J829" i="1" s="1"/>
  <c r="K829" i="1" a="1"/>
  <c r="K829" i="1" s="1"/>
  <c r="L829" i="1" a="1"/>
  <c r="L829" i="1" s="1"/>
  <c r="A830" i="1" a="1"/>
  <c r="A830" i="1" s="1"/>
  <c r="N830" i="1" s="1"/>
  <c r="C817" i="5" s="1"/>
  <c r="C830" i="1" a="1"/>
  <c r="C830" i="1" s="1"/>
  <c r="D830" i="1" a="1"/>
  <c r="D830" i="1" s="1"/>
  <c r="E830" i="1" a="1"/>
  <c r="E830" i="1" s="1"/>
  <c r="F830" i="1" a="1"/>
  <c r="F830" i="1" s="1"/>
  <c r="G830" i="1" a="1"/>
  <c r="G830" i="1" s="1"/>
  <c r="H830" i="1" a="1"/>
  <c r="H830" i="1" s="1"/>
  <c r="I830" i="1" a="1"/>
  <c r="I830" i="1" s="1"/>
  <c r="J830" i="1" a="1"/>
  <c r="J830" i="1" s="1"/>
  <c r="K830" i="1" a="1"/>
  <c r="K830" i="1" s="1"/>
  <c r="L830" i="1" a="1"/>
  <c r="L830" i="1" s="1"/>
  <c r="A831" i="1" a="1"/>
  <c r="A831" i="1" s="1"/>
  <c r="N831" i="1" s="1"/>
  <c r="C818" i="5" s="1"/>
  <c r="C831" i="1" a="1"/>
  <c r="C831" i="1" s="1"/>
  <c r="D831" i="1" a="1"/>
  <c r="D831" i="1" s="1"/>
  <c r="E831" i="1" a="1"/>
  <c r="E831" i="1" s="1"/>
  <c r="F831" i="1" a="1"/>
  <c r="F831" i="1" s="1"/>
  <c r="G831" i="1" a="1"/>
  <c r="G831" i="1" s="1"/>
  <c r="H831" i="1" a="1"/>
  <c r="H831" i="1" s="1"/>
  <c r="I831" i="1" a="1"/>
  <c r="I831" i="1" s="1"/>
  <c r="J831" i="1" a="1"/>
  <c r="J831" i="1" s="1"/>
  <c r="K831" i="1" a="1"/>
  <c r="K831" i="1" s="1"/>
  <c r="L831" i="1" a="1"/>
  <c r="L831" i="1" s="1"/>
  <c r="A832" i="1" a="1"/>
  <c r="A832" i="1" s="1"/>
  <c r="N832" i="1" s="1"/>
  <c r="C819" i="5" s="1"/>
  <c r="C832" i="1" a="1"/>
  <c r="C832" i="1" s="1"/>
  <c r="D832" i="1" a="1"/>
  <c r="D832" i="1" s="1"/>
  <c r="E832" i="1" a="1"/>
  <c r="E832" i="1" s="1"/>
  <c r="F832" i="1" a="1"/>
  <c r="F832" i="1" s="1"/>
  <c r="G832" i="1" a="1"/>
  <c r="G832" i="1" s="1"/>
  <c r="H832" i="1" a="1"/>
  <c r="H832" i="1" s="1"/>
  <c r="I832" i="1" a="1"/>
  <c r="I832" i="1" s="1"/>
  <c r="J832" i="1" a="1"/>
  <c r="J832" i="1" s="1"/>
  <c r="K832" i="1" a="1"/>
  <c r="K832" i="1" s="1"/>
  <c r="L832" i="1" a="1"/>
  <c r="L832" i="1" s="1"/>
  <c r="A833" i="1" a="1"/>
  <c r="A833" i="1" s="1"/>
  <c r="N833" i="1" s="1"/>
  <c r="C820" i="5" s="1"/>
  <c r="C833" i="1" a="1"/>
  <c r="C833" i="1" s="1"/>
  <c r="D833" i="1" a="1"/>
  <c r="D833" i="1" s="1"/>
  <c r="E833" i="1" a="1"/>
  <c r="E833" i="1" s="1"/>
  <c r="F833" i="1" a="1"/>
  <c r="F833" i="1" s="1"/>
  <c r="G833" i="1" a="1"/>
  <c r="G833" i="1" s="1"/>
  <c r="H833" i="1" a="1"/>
  <c r="H833" i="1" s="1"/>
  <c r="I833" i="1" a="1"/>
  <c r="I833" i="1" s="1"/>
  <c r="J833" i="1" a="1"/>
  <c r="J833" i="1" s="1"/>
  <c r="K833" i="1" a="1"/>
  <c r="K833" i="1" s="1"/>
  <c r="L833" i="1" a="1"/>
  <c r="L833" i="1" s="1"/>
  <c r="A834" i="1" a="1"/>
  <c r="A834" i="1" s="1"/>
  <c r="N834" i="1" s="1"/>
  <c r="C821" i="5" s="1"/>
  <c r="C834" i="1" a="1"/>
  <c r="C834" i="1" s="1"/>
  <c r="D834" i="1" a="1"/>
  <c r="D834" i="1" s="1"/>
  <c r="E834" i="1" a="1"/>
  <c r="E834" i="1" s="1"/>
  <c r="F834" i="1" a="1"/>
  <c r="F834" i="1" s="1"/>
  <c r="G834" i="1" a="1"/>
  <c r="G834" i="1" s="1"/>
  <c r="H834" i="1" a="1"/>
  <c r="H834" i="1" s="1"/>
  <c r="I834" i="1" a="1"/>
  <c r="I834" i="1" s="1"/>
  <c r="J834" i="1" a="1"/>
  <c r="J834" i="1" s="1"/>
  <c r="K834" i="1" a="1"/>
  <c r="K834" i="1" s="1"/>
  <c r="L834" i="1" a="1"/>
  <c r="L834" i="1" s="1"/>
  <c r="A835" i="1" a="1"/>
  <c r="A835" i="1" s="1"/>
  <c r="N835" i="1" s="1"/>
  <c r="C822" i="5" s="1"/>
  <c r="C835" i="1" a="1"/>
  <c r="C835" i="1" s="1"/>
  <c r="D835" i="1" a="1"/>
  <c r="D835" i="1" s="1"/>
  <c r="E835" i="1" a="1"/>
  <c r="E835" i="1" s="1"/>
  <c r="F835" i="1" a="1"/>
  <c r="F835" i="1" s="1"/>
  <c r="G835" i="1" a="1"/>
  <c r="G835" i="1" s="1"/>
  <c r="H835" i="1" a="1"/>
  <c r="H835" i="1" s="1"/>
  <c r="I835" i="1" a="1"/>
  <c r="I835" i="1" s="1"/>
  <c r="J835" i="1" a="1"/>
  <c r="J835" i="1" s="1"/>
  <c r="K835" i="1" a="1"/>
  <c r="K835" i="1" s="1"/>
  <c r="L835" i="1" a="1"/>
  <c r="L835" i="1" s="1"/>
  <c r="A836" i="1" a="1"/>
  <c r="A836" i="1" s="1"/>
  <c r="N836" i="1" s="1"/>
  <c r="C823" i="5" s="1"/>
  <c r="C836" i="1" a="1"/>
  <c r="C836" i="1" s="1"/>
  <c r="D836" i="1" a="1"/>
  <c r="D836" i="1" s="1"/>
  <c r="E836" i="1" a="1"/>
  <c r="E836" i="1" s="1"/>
  <c r="F836" i="1" a="1"/>
  <c r="F836" i="1" s="1"/>
  <c r="G836" i="1" a="1"/>
  <c r="G836" i="1" s="1"/>
  <c r="H836" i="1" a="1"/>
  <c r="H836" i="1" s="1"/>
  <c r="I836" i="1" a="1"/>
  <c r="I836" i="1" s="1"/>
  <c r="J836" i="1" a="1"/>
  <c r="J836" i="1" s="1"/>
  <c r="K836" i="1" a="1"/>
  <c r="K836" i="1" s="1"/>
  <c r="L836" i="1" a="1"/>
  <c r="L836" i="1" s="1"/>
  <c r="A837" i="1" a="1"/>
  <c r="A837" i="1" s="1"/>
  <c r="N837" i="1" s="1"/>
  <c r="C824" i="5" s="1"/>
  <c r="C837" i="1" a="1"/>
  <c r="C837" i="1" s="1"/>
  <c r="D837" i="1" a="1"/>
  <c r="D837" i="1" s="1"/>
  <c r="E837" i="1" a="1"/>
  <c r="E837" i="1" s="1"/>
  <c r="F837" i="1" a="1"/>
  <c r="F837" i="1" s="1"/>
  <c r="G837" i="1" a="1"/>
  <c r="G837" i="1" s="1"/>
  <c r="H837" i="1" a="1"/>
  <c r="H837" i="1" s="1"/>
  <c r="I837" i="1" a="1"/>
  <c r="I837" i="1" s="1"/>
  <c r="J837" i="1" a="1"/>
  <c r="J837" i="1" s="1"/>
  <c r="K837" i="1" a="1"/>
  <c r="K837" i="1" s="1"/>
  <c r="L837" i="1" a="1"/>
  <c r="L837" i="1" s="1"/>
  <c r="A838" i="1" a="1"/>
  <c r="A838" i="1" s="1"/>
  <c r="N838" i="1" s="1"/>
  <c r="C825" i="5" s="1"/>
  <c r="C838" i="1" a="1"/>
  <c r="C838" i="1" s="1"/>
  <c r="D838" i="1" a="1"/>
  <c r="D838" i="1" s="1"/>
  <c r="E838" i="1" a="1"/>
  <c r="E838" i="1" s="1"/>
  <c r="F838" i="1" a="1"/>
  <c r="F838" i="1" s="1"/>
  <c r="G838" i="1" a="1"/>
  <c r="G838" i="1" s="1"/>
  <c r="H838" i="1" a="1"/>
  <c r="H838" i="1" s="1"/>
  <c r="I838" i="1" a="1"/>
  <c r="I838" i="1" s="1"/>
  <c r="J838" i="1" a="1"/>
  <c r="J838" i="1" s="1"/>
  <c r="K838" i="1" a="1"/>
  <c r="K838" i="1" s="1"/>
  <c r="L838" i="1" a="1"/>
  <c r="L838" i="1" s="1"/>
  <c r="A839" i="1" a="1"/>
  <c r="A839" i="1" s="1"/>
  <c r="N839" i="1" s="1"/>
  <c r="C826" i="5" s="1"/>
  <c r="C839" i="1" a="1"/>
  <c r="C839" i="1" s="1"/>
  <c r="D839" i="1" a="1"/>
  <c r="D839" i="1" s="1"/>
  <c r="E839" i="1" a="1"/>
  <c r="E839" i="1" s="1"/>
  <c r="F839" i="1" a="1"/>
  <c r="F839" i="1" s="1"/>
  <c r="G839" i="1" a="1"/>
  <c r="G839" i="1" s="1"/>
  <c r="H839" i="1" a="1"/>
  <c r="H839" i="1" s="1"/>
  <c r="I839" i="1" a="1"/>
  <c r="I839" i="1" s="1"/>
  <c r="J839" i="1" a="1"/>
  <c r="J839" i="1" s="1"/>
  <c r="K839" i="1" a="1"/>
  <c r="K839" i="1" s="1"/>
  <c r="L839" i="1" a="1"/>
  <c r="L839" i="1" s="1"/>
  <c r="A840" i="1" a="1"/>
  <c r="A840" i="1" s="1"/>
  <c r="N840" i="1" s="1"/>
  <c r="C827" i="5" s="1"/>
  <c r="C840" i="1" a="1"/>
  <c r="C840" i="1" s="1"/>
  <c r="D840" i="1" a="1"/>
  <c r="D840" i="1" s="1"/>
  <c r="E840" i="1" a="1"/>
  <c r="E840" i="1" s="1"/>
  <c r="F840" i="1" a="1"/>
  <c r="F840" i="1" s="1"/>
  <c r="G840" i="1" a="1"/>
  <c r="G840" i="1" s="1"/>
  <c r="H840" i="1" a="1"/>
  <c r="H840" i="1" s="1"/>
  <c r="I840" i="1" a="1"/>
  <c r="I840" i="1" s="1"/>
  <c r="J840" i="1" a="1"/>
  <c r="J840" i="1" s="1"/>
  <c r="K840" i="1" a="1"/>
  <c r="K840" i="1" s="1"/>
  <c r="L840" i="1" a="1"/>
  <c r="L840" i="1" s="1"/>
  <c r="A841" i="1" a="1"/>
  <c r="A841" i="1" s="1"/>
  <c r="N841" i="1" s="1"/>
  <c r="C828" i="5" s="1"/>
  <c r="C841" i="1" a="1"/>
  <c r="C841" i="1" s="1"/>
  <c r="D841" i="1" a="1"/>
  <c r="D841" i="1" s="1"/>
  <c r="E841" i="1" a="1"/>
  <c r="E841" i="1" s="1"/>
  <c r="F841" i="1" a="1"/>
  <c r="F841" i="1" s="1"/>
  <c r="G841" i="1" a="1"/>
  <c r="G841" i="1" s="1"/>
  <c r="H841" i="1" a="1"/>
  <c r="H841" i="1" s="1"/>
  <c r="I841" i="1" a="1"/>
  <c r="I841" i="1" s="1"/>
  <c r="J841" i="1" a="1"/>
  <c r="J841" i="1" s="1"/>
  <c r="K841" i="1" a="1"/>
  <c r="K841" i="1" s="1"/>
  <c r="L841" i="1" a="1"/>
  <c r="L841" i="1" s="1"/>
  <c r="A842" i="1" a="1"/>
  <c r="A842" i="1" s="1"/>
  <c r="N842" i="1" s="1"/>
  <c r="C829" i="5" s="1"/>
  <c r="C842" i="1" a="1"/>
  <c r="C842" i="1" s="1"/>
  <c r="D842" i="1" a="1"/>
  <c r="D842" i="1" s="1"/>
  <c r="E842" i="1" a="1"/>
  <c r="E842" i="1" s="1"/>
  <c r="F842" i="1" a="1"/>
  <c r="F842" i="1" s="1"/>
  <c r="G842" i="1" a="1"/>
  <c r="G842" i="1" s="1"/>
  <c r="H842" i="1" a="1"/>
  <c r="H842" i="1" s="1"/>
  <c r="I842" i="1" a="1"/>
  <c r="I842" i="1" s="1"/>
  <c r="J842" i="1" a="1"/>
  <c r="J842" i="1" s="1"/>
  <c r="K842" i="1" a="1"/>
  <c r="K842" i="1" s="1"/>
  <c r="L842" i="1" a="1"/>
  <c r="L842" i="1" s="1"/>
  <c r="A843" i="1" a="1"/>
  <c r="A843" i="1" s="1"/>
  <c r="N843" i="1" s="1"/>
  <c r="C830" i="5" s="1"/>
  <c r="C843" i="1" a="1"/>
  <c r="C843" i="1" s="1"/>
  <c r="D843" i="1" a="1"/>
  <c r="D843" i="1" s="1"/>
  <c r="E843" i="1" a="1"/>
  <c r="E843" i="1" s="1"/>
  <c r="F843" i="1" a="1"/>
  <c r="F843" i="1" s="1"/>
  <c r="G843" i="1" a="1"/>
  <c r="G843" i="1" s="1"/>
  <c r="H843" i="1" a="1"/>
  <c r="H843" i="1" s="1"/>
  <c r="I843" i="1" a="1"/>
  <c r="I843" i="1" s="1"/>
  <c r="J843" i="1" a="1"/>
  <c r="J843" i="1" s="1"/>
  <c r="K843" i="1" a="1"/>
  <c r="K843" i="1" s="1"/>
  <c r="L843" i="1" a="1"/>
  <c r="L843" i="1" s="1"/>
  <c r="A844" i="1" a="1"/>
  <c r="A844" i="1" s="1"/>
  <c r="N844" i="1" s="1"/>
  <c r="C831" i="5" s="1"/>
  <c r="C844" i="1" a="1"/>
  <c r="C844" i="1" s="1"/>
  <c r="D844" i="1" a="1"/>
  <c r="D844" i="1" s="1"/>
  <c r="E844" i="1" a="1"/>
  <c r="E844" i="1" s="1"/>
  <c r="F844" i="1" a="1"/>
  <c r="F844" i="1" s="1"/>
  <c r="G844" i="1" a="1"/>
  <c r="G844" i="1" s="1"/>
  <c r="H844" i="1" a="1"/>
  <c r="H844" i="1" s="1"/>
  <c r="I844" i="1" a="1"/>
  <c r="I844" i="1" s="1"/>
  <c r="J844" i="1" a="1"/>
  <c r="J844" i="1" s="1"/>
  <c r="K844" i="1" a="1"/>
  <c r="K844" i="1" s="1"/>
  <c r="L844" i="1" a="1"/>
  <c r="L844" i="1" s="1"/>
  <c r="A845" i="1" a="1"/>
  <c r="A845" i="1" s="1"/>
  <c r="N845" i="1" s="1"/>
  <c r="C832" i="5" s="1"/>
  <c r="C845" i="1" a="1"/>
  <c r="C845" i="1" s="1"/>
  <c r="D845" i="1" a="1"/>
  <c r="D845" i="1" s="1"/>
  <c r="E845" i="1" a="1"/>
  <c r="E845" i="1" s="1"/>
  <c r="F845" i="1" a="1"/>
  <c r="F845" i="1" s="1"/>
  <c r="G845" i="1" a="1"/>
  <c r="G845" i="1" s="1"/>
  <c r="H845" i="1" a="1"/>
  <c r="H845" i="1" s="1"/>
  <c r="I845" i="1" a="1"/>
  <c r="I845" i="1" s="1"/>
  <c r="J845" i="1" a="1"/>
  <c r="J845" i="1" s="1"/>
  <c r="K845" i="1" a="1"/>
  <c r="K845" i="1" s="1"/>
  <c r="L845" i="1" a="1"/>
  <c r="L845" i="1" s="1"/>
  <c r="A846" i="1" a="1"/>
  <c r="A846" i="1" s="1"/>
  <c r="N846" i="1" s="1"/>
  <c r="C833" i="5" s="1"/>
  <c r="C846" i="1" a="1"/>
  <c r="C846" i="1" s="1"/>
  <c r="D846" i="1" a="1"/>
  <c r="D846" i="1" s="1"/>
  <c r="E846" i="1" a="1"/>
  <c r="E846" i="1" s="1"/>
  <c r="F846" i="1" a="1"/>
  <c r="F846" i="1" s="1"/>
  <c r="G846" i="1" a="1"/>
  <c r="G846" i="1" s="1"/>
  <c r="H846" i="1" a="1"/>
  <c r="H846" i="1" s="1"/>
  <c r="I846" i="1" a="1"/>
  <c r="I846" i="1" s="1"/>
  <c r="J846" i="1" a="1"/>
  <c r="J846" i="1" s="1"/>
  <c r="K846" i="1" a="1"/>
  <c r="K846" i="1" s="1"/>
  <c r="L846" i="1" a="1"/>
  <c r="L846" i="1" s="1"/>
  <c r="A847" i="1" a="1"/>
  <c r="A847" i="1" s="1"/>
  <c r="N847" i="1" s="1"/>
  <c r="C834" i="5" s="1"/>
  <c r="C847" i="1" a="1"/>
  <c r="C847" i="1" s="1"/>
  <c r="D847" i="1" a="1"/>
  <c r="D847" i="1" s="1"/>
  <c r="E847" i="1" a="1"/>
  <c r="E847" i="1" s="1"/>
  <c r="F847" i="1" a="1"/>
  <c r="F847" i="1" s="1"/>
  <c r="G847" i="1" a="1"/>
  <c r="G847" i="1" s="1"/>
  <c r="H847" i="1" a="1"/>
  <c r="H847" i="1" s="1"/>
  <c r="I847" i="1" a="1"/>
  <c r="I847" i="1" s="1"/>
  <c r="J847" i="1" a="1"/>
  <c r="J847" i="1" s="1"/>
  <c r="K847" i="1" a="1"/>
  <c r="K847" i="1" s="1"/>
  <c r="L847" i="1" a="1"/>
  <c r="L847" i="1" s="1"/>
  <c r="A848" i="1" a="1"/>
  <c r="A848" i="1" s="1"/>
  <c r="N848" i="1" s="1"/>
  <c r="C835" i="5" s="1"/>
  <c r="C848" i="1" a="1"/>
  <c r="C848" i="1" s="1"/>
  <c r="D848" i="1" a="1"/>
  <c r="D848" i="1" s="1"/>
  <c r="E848" i="1" a="1"/>
  <c r="E848" i="1" s="1"/>
  <c r="F848" i="1" a="1"/>
  <c r="F848" i="1" s="1"/>
  <c r="G848" i="1" a="1"/>
  <c r="G848" i="1" s="1"/>
  <c r="H848" i="1" a="1"/>
  <c r="H848" i="1" s="1"/>
  <c r="I848" i="1" a="1"/>
  <c r="I848" i="1" s="1"/>
  <c r="J848" i="1" a="1"/>
  <c r="J848" i="1" s="1"/>
  <c r="K848" i="1" a="1"/>
  <c r="K848" i="1" s="1"/>
  <c r="L848" i="1" a="1"/>
  <c r="L848" i="1" s="1"/>
  <c r="A849" i="1" a="1"/>
  <c r="A849" i="1" s="1"/>
  <c r="N849" i="1" s="1"/>
  <c r="C836" i="5" s="1"/>
  <c r="C849" i="1" a="1"/>
  <c r="C849" i="1" s="1"/>
  <c r="D849" i="1" a="1"/>
  <c r="D849" i="1" s="1"/>
  <c r="E849" i="1" a="1"/>
  <c r="E849" i="1" s="1"/>
  <c r="F849" i="1" a="1"/>
  <c r="F849" i="1" s="1"/>
  <c r="G849" i="1" a="1"/>
  <c r="G849" i="1" s="1"/>
  <c r="H849" i="1" a="1"/>
  <c r="H849" i="1" s="1"/>
  <c r="I849" i="1" a="1"/>
  <c r="I849" i="1" s="1"/>
  <c r="J849" i="1" a="1"/>
  <c r="J849" i="1" s="1"/>
  <c r="K849" i="1" a="1"/>
  <c r="K849" i="1" s="1"/>
  <c r="L849" i="1" a="1"/>
  <c r="L849" i="1" s="1"/>
  <c r="A850" i="1" a="1"/>
  <c r="A850" i="1" s="1"/>
  <c r="N850" i="1" s="1"/>
  <c r="C837" i="5" s="1"/>
  <c r="C850" i="1" a="1"/>
  <c r="C850" i="1" s="1"/>
  <c r="D850" i="1" a="1"/>
  <c r="D850" i="1" s="1"/>
  <c r="E850" i="1" a="1"/>
  <c r="E850" i="1" s="1"/>
  <c r="F850" i="1" a="1"/>
  <c r="F850" i="1" s="1"/>
  <c r="G850" i="1" a="1"/>
  <c r="G850" i="1" s="1"/>
  <c r="H850" i="1" a="1"/>
  <c r="H850" i="1" s="1"/>
  <c r="I850" i="1" a="1"/>
  <c r="I850" i="1" s="1"/>
  <c r="J850" i="1" a="1"/>
  <c r="J850" i="1" s="1"/>
  <c r="K850" i="1" a="1"/>
  <c r="K850" i="1" s="1"/>
  <c r="L850" i="1" a="1"/>
  <c r="L850" i="1" s="1"/>
  <c r="A851" i="1" a="1"/>
  <c r="A851" i="1" s="1"/>
  <c r="N851" i="1" s="1"/>
  <c r="C838" i="5" s="1"/>
  <c r="C851" i="1" a="1"/>
  <c r="C851" i="1" s="1"/>
  <c r="D851" i="1" a="1"/>
  <c r="D851" i="1" s="1"/>
  <c r="E851" i="1" a="1"/>
  <c r="E851" i="1" s="1"/>
  <c r="F851" i="1" a="1"/>
  <c r="F851" i="1" s="1"/>
  <c r="G851" i="1" a="1"/>
  <c r="G851" i="1" s="1"/>
  <c r="H851" i="1" a="1"/>
  <c r="H851" i="1" s="1"/>
  <c r="I851" i="1" a="1"/>
  <c r="I851" i="1" s="1"/>
  <c r="J851" i="1" a="1"/>
  <c r="J851" i="1" s="1"/>
  <c r="K851" i="1" a="1"/>
  <c r="K851" i="1" s="1"/>
  <c r="L851" i="1" a="1"/>
  <c r="L851" i="1" s="1"/>
  <c r="A852" i="1" a="1"/>
  <c r="A852" i="1" s="1"/>
  <c r="N852" i="1" s="1"/>
  <c r="C839" i="5" s="1"/>
  <c r="C852" i="1" a="1"/>
  <c r="C852" i="1" s="1"/>
  <c r="D852" i="1" a="1"/>
  <c r="D852" i="1" s="1"/>
  <c r="E852" i="1" a="1"/>
  <c r="E852" i="1" s="1"/>
  <c r="F852" i="1" a="1"/>
  <c r="F852" i="1" s="1"/>
  <c r="G852" i="1" a="1"/>
  <c r="G852" i="1" s="1"/>
  <c r="H852" i="1" a="1"/>
  <c r="H852" i="1" s="1"/>
  <c r="I852" i="1" a="1"/>
  <c r="I852" i="1" s="1"/>
  <c r="J852" i="1" a="1"/>
  <c r="J852" i="1" s="1"/>
  <c r="K852" i="1" a="1"/>
  <c r="K852" i="1" s="1"/>
  <c r="L852" i="1" a="1"/>
  <c r="L852" i="1" s="1"/>
  <c r="A853" i="1" a="1"/>
  <c r="A853" i="1" s="1"/>
  <c r="N853" i="1" s="1"/>
  <c r="C840" i="5" s="1"/>
  <c r="C853" i="1" a="1"/>
  <c r="C853" i="1" s="1"/>
  <c r="D853" i="1" a="1"/>
  <c r="D853" i="1" s="1"/>
  <c r="E853" i="1" a="1"/>
  <c r="E853" i="1" s="1"/>
  <c r="F853" i="1" a="1"/>
  <c r="F853" i="1" s="1"/>
  <c r="G853" i="1" a="1"/>
  <c r="G853" i="1" s="1"/>
  <c r="H853" i="1" a="1"/>
  <c r="H853" i="1" s="1"/>
  <c r="I853" i="1" a="1"/>
  <c r="I853" i="1" s="1"/>
  <c r="J853" i="1" a="1"/>
  <c r="J853" i="1" s="1"/>
  <c r="K853" i="1" a="1"/>
  <c r="K853" i="1" s="1"/>
  <c r="L853" i="1" a="1"/>
  <c r="L853" i="1" s="1"/>
  <c r="A854" i="1" a="1"/>
  <c r="A854" i="1" s="1"/>
  <c r="N854" i="1" s="1"/>
  <c r="C841" i="5" s="1"/>
  <c r="C854" i="1" a="1"/>
  <c r="C854" i="1" s="1"/>
  <c r="D854" i="1" a="1"/>
  <c r="D854" i="1" s="1"/>
  <c r="E854" i="1" a="1"/>
  <c r="E854" i="1" s="1"/>
  <c r="F854" i="1" a="1"/>
  <c r="F854" i="1" s="1"/>
  <c r="G854" i="1" a="1"/>
  <c r="G854" i="1" s="1"/>
  <c r="H854" i="1" a="1"/>
  <c r="H854" i="1" s="1"/>
  <c r="I854" i="1" a="1"/>
  <c r="I854" i="1" s="1"/>
  <c r="J854" i="1" a="1"/>
  <c r="J854" i="1" s="1"/>
  <c r="K854" i="1" a="1"/>
  <c r="K854" i="1" s="1"/>
  <c r="L854" i="1" a="1"/>
  <c r="L854" i="1" s="1"/>
  <c r="A855" i="1" a="1"/>
  <c r="A855" i="1" s="1"/>
  <c r="N855" i="1" s="1"/>
  <c r="C842" i="5" s="1"/>
  <c r="C855" i="1" a="1"/>
  <c r="C855" i="1" s="1"/>
  <c r="D855" i="1" a="1"/>
  <c r="D855" i="1" s="1"/>
  <c r="E855" i="1" a="1"/>
  <c r="E855" i="1" s="1"/>
  <c r="F855" i="1" a="1"/>
  <c r="F855" i="1" s="1"/>
  <c r="G855" i="1" a="1"/>
  <c r="G855" i="1" s="1"/>
  <c r="H855" i="1" a="1"/>
  <c r="H855" i="1" s="1"/>
  <c r="I855" i="1" a="1"/>
  <c r="I855" i="1" s="1"/>
  <c r="J855" i="1" a="1"/>
  <c r="J855" i="1" s="1"/>
  <c r="K855" i="1" a="1"/>
  <c r="K855" i="1" s="1"/>
  <c r="L855" i="1" a="1"/>
  <c r="L855" i="1" s="1"/>
  <c r="A856" i="1" a="1"/>
  <c r="A856" i="1" s="1"/>
  <c r="N856" i="1" s="1"/>
  <c r="C843" i="5" s="1"/>
  <c r="C856" i="1" a="1"/>
  <c r="C856" i="1" s="1"/>
  <c r="D856" i="1" a="1"/>
  <c r="D856" i="1" s="1"/>
  <c r="E856" i="1" a="1"/>
  <c r="E856" i="1" s="1"/>
  <c r="F856" i="1" a="1"/>
  <c r="F856" i="1" s="1"/>
  <c r="G856" i="1" a="1"/>
  <c r="G856" i="1" s="1"/>
  <c r="H856" i="1" a="1"/>
  <c r="H856" i="1" s="1"/>
  <c r="I856" i="1" a="1"/>
  <c r="I856" i="1" s="1"/>
  <c r="J856" i="1" a="1"/>
  <c r="J856" i="1" s="1"/>
  <c r="K856" i="1" a="1"/>
  <c r="K856" i="1" s="1"/>
  <c r="L856" i="1" a="1"/>
  <c r="L856" i="1" s="1"/>
  <c r="A857" i="1" a="1"/>
  <c r="A857" i="1" s="1"/>
  <c r="N857" i="1" s="1"/>
  <c r="C844" i="5" s="1"/>
  <c r="C857" i="1" a="1"/>
  <c r="C857" i="1" s="1"/>
  <c r="D857" i="1" a="1"/>
  <c r="D857" i="1" s="1"/>
  <c r="E857" i="1" a="1"/>
  <c r="E857" i="1" s="1"/>
  <c r="F857" i="1" a="1"/>
  <c r="F857" i="1" s="1"/>
  <c r="G857" i="1" a="1"/>
  <c r="G857" i="1" s="1"/>
  <c r="H857" i="1" a="1"/>
  <c r="H857" i="1" s="1"/>
  <c r="I857" i="1" a="1"/>
  <c r="I857" i="1" s="1"/>
  <c r="J857" i="1" a="1"/>
  <c r="J857" i="1" s="1"/>
  <c r="K857" i="1" a="1"/>
  <c r="K857" i="1" s="1"/>
  <c r="L857" i="1" a="1"/>
  <c r="L857" i="1" s="1"/>
  <c r="A858" i="1" a="1"/>
  <c r="A858" i="1" s="1"/>
  <c r="N858" i="1" s="1"/>
  <c r="C845" i="5" s="1"/>
  <c r="C858" i="1" a="1"/>
  <c r="C858" i="1" s="1"/>
  <c r="D858" i="1" a="1"/>
  <c r="D858" i="1" s="1"/>
  <c r="E858" i="1" a="1"/>
  <c r="E858" i="1" s="1"/>
  <c r="F858" i="1" a="1"/>
  <c r="F858" i="1" s="1"/>
  <c r="G858" i="1" a="1"/>
  <c r="G858" i="1" s="1"/>
  <c r="H858" i="1" a="1"/>
  <c r="H858" i="1" s="1"/>
  <c r="I858" i="1" a="1"/>
  <c r="I858" i="1" s="1"/>
  <c r="J858" i="1" a="1"/>
  <c r="J858" i="1" s="1"/>
  <c r="K858" i="1" a="1"/>
  <c r="K858" i="1" s="1"/>
  <c r="L858" i="1" a="1"/>
  <c r="L858" i="1" s="1"/>
  <c r="A859" i="1" a="1"/>
  <c r="A859" i="1" s="1"/>
  <c r="N859" i="1" s="1"/>
  <c r="C846" i="5" s="1"/>
  <c r="C859" i="1" a="1"/>
  <c r="C859" i="1" s="1"/>
  <c r="D859" i="1" a="1"/>
  <c r="D859" i="1" s="1"/>
  <c r="E859" i="1" a="1"/>
  <c r="E859" i="1" s="1"/>
  <c r="F859" i="1" a="1"/>
  <c r="F859" i="1" s="1"/>
  <c r="G859" i="1" a="1"/>
  <c r="G859" i="1" s="1"/>
  <c r="H859" i="1" a="1"/>
  <c r="H859" i="1" s="1"/>
  <c r="I859" i="1" a="1"/>
  <c r="I859" i="1" s="1"/>
  <c r="J859" i="1" a="1"/>
  <c r="J859" i="1" s="1"/>
  <c r="K859" i="1" a="1"/>
  <c r="K859" i="1" s="1"/>
  <c r="L859" i="1" a="1"/>
  <c r="L859" i="1" s="1"/>
  <c r="A860" i="1" a="1"/>
  <c r="A860" i="1" s="1"/>
  <c r="N860" i="1" s="1"/>
  <c r="C847" i="5" s="1"/>
  <c r="C860" i="1" a="1"/>
  <c r="C860" i="1" s="1"/>
  <c r="D860" i="1" a="1"/>
  <c r="D860" i="1" s="1"/>
  <c r="E860" i="1" a="1"/>
  <c r="E860" i="1" s="1"/>
  <c r="F860" i="1" a="1"/>
  <c r="F860" i="1" s="1"/>
  <c r="G860" i="1" a="1"/>
  <c r="G860" i="1" s="1"/>
  <c r="H860" i="1" a="1"/>
  <c r="H860" i="1" s="1"/>
  <c r="I860" i="1" a="1"/>
  <c r="I860" i="1" s="1"/>
  <c r="J860" i="1" a="1"/>
  <c r="J860" i="1" s="1"/>
  <c r="K860" i="1" a="1"/>
  <c r="K860" i="1" s="1"/>
  <c r="L860" i="1" a="1"/>
  <c r="L860" i="1" s="1"/>
  <c r="A861" i="1" a="1"/>
  <c r="A861" i="1" s="1"/>
  <c r="N861" i="1" s="1"/>
  <c r="C848" i="5" s="1"/>
  <c r="C861" i="1" a="1"/>
  <c r="C861" i="1" s="1"/>
  <c r="D861" i="1" a="1"/>
  <c r="D861" i="1" s="1"/>
  <c r="E861" i="1" a="1"/>
  <c r="E861" i="1" s="1"/>
  <c r="F861" i="1" a="1"/>
  <c r="F861" i="1" s="1"/>
  <c r="G861" i="1" a="1"/>
  <c r="G861" i="1" s="1"/>
  <c r="H861" i="1" a="1"/>
  <c r="H861" i="1" s="1"/>
  <c r="I861" i="1" a="1"/>
  <c r="I861" i="1" s="1"/>
  <c r="J861" i="1" a="1"/>
  <c r="J861" i="1" s="1"/>
  <c r="K861" i="1" a="1"/>
  <c r="K861" i="1" s="1"/>
  <c r="L861" i="1" a="1"/>
  <c r="L861" i="1" s="1"/>
  <c r="A862" i="1" a="1"/>
  <c r="A862" i="1" s="1"/>
  <c r="N862" i="1" s="1"/>
  <c r="C849" i="5" s="1"/>
  <c r="C862" i="1" a="1"/>
  <c r="C862" i="1" s="1"/>
  <c r="D862" i="1" a="1"/>
  <c r="D862" i="1" s="1"/>
  <c r="E862" i="1" a="1"/>
  <c r="E862" i="1" s="1"/>
  <c r="F862" i="1" a="1"/>
  <c r="F862" i="1" s="1"/>
  <c r="G862" i="1" a="1"/>
  <c r="G862" i="1" s="1"/>
  <c r="H862" i="1" a="1"/>
  <c r="H862" i="1" s="1"/>
  <c r="I862" i="1" a="1"/>
  <c r="I862" i="1" s="1"/>
  <c r="J862" i="1" a="1"/>
  <c r="J862" i="1" s="1"/>
  <c r="K862" i="1" a="1"/>
  <c r="K862" i="1" s="1"/>
  <c r="L862" i="1" a="1"/>
  <c r="L862" i="1" s="1"/>
  <c r="A863" i="1" a="1"/>
  <c r="A863" i="1" s="1"/>
  <c r="N863" i="1" s="1"/>
  <c r="C850" i="5" s="1"/>
  <c r="C863" i="1" a="1"/>
  <c r="C863" i="1" s="1"/>
  <c r="D863" i="1" a="1"/>
  <c r="D863" i="1" s="1"/>
  <c r="E863" i="1" a="1"/>
  <c r="E863" i="1" s="1"/>
  <c r="F863" i="1" a="1"/>
  <c r="F863" i="1" s="1"/>
  <c r="G863" i="1" a="1"/>
  <c r="G863" i="1" s="1"/>
  <c r="H863" i="1" a="1"/>
  <c r="H863" i="1" s="1"/>
  <c r="I863" i="1" a="1"/>
  <c r="I863" i="1" s="1"/>
  <c r="J863" i="1" a="1"/>
  <c r="J863" i="1" s="1"/>
  <c r="K863" i="1" a="1"/>
  <c r="K863" i="1" s="1"/>
  <c r="L863" i="1" a="1"/>
  <c r="L863" i="1" s="1"/>
  <c r="A864" i="1" a="1"/>
  <c r="A864" i="1" s="1"/>
  <c r="N864" i="1" s="1"/>
  <c r="C851" i="5" s="1"/>
  <c r="C864" i="1" a="1"/>
  <c r="C864" i="1" s="1"/>
  <c r="D864" i="1" a="1"/>
  <c r="D864" i="1" s="1"/>
  <c r="E864" i="1" a="1"/>
  <c r="E864" i="1" s="1"/>
  <c r="F864" i="1" a="1"/>
  <c r="F864" i="1" s="1"/>
  <c r="G864" i="1" a="1"/>
  <c r="G864" i="1" s="1"/>
  <c r="H864" i="1" a="1"/>
  <c r="H864" i="1" s="1"/>
  <c r="I864" i="1" a="1"/>
  <c r="I864" i="1" s="1"/>
  <c r="J864" i="1" a="1"/>
  <c r="J864" i="1" s="1"/>
  <c r="K864" i="1" a="1"/>
  <c r="K864" i="1" s="1"/>
  <c r="L864" i="1" a="1"/>
  <c r="L864" i="1" s="1"/>
  <c r="A865" i="1" a="1"/>
  <c r="A865" i="1" s="1"/>
  <c r="N865" i="1" s="1"/>
  <c r="C852" i="5" s="1"/>
  <c r="C865" i="1" a="1"/>
  <c r="C865" i="1" s="1"/>
  <c r="D865" i="1" a="1"/>
  <c r="D865" i="1" s="1"/>
  <c r="E865" i="1" a="1"/>
  <c r="E865" i="1" s="1"/>
  <c r="F865" i="1" a="1"/>
  <c r="F865" i="1" s="1"/>
  <c r="G865" i="1" a="1"/>
  <c r="G865" i="1" s="1"/>
  <c r="H865" i="1" a="1"/>
  <c r="H865" i="1" s="1"/>
  <c r="I865" i="1" a="1"/>
  <c r="I865" i="1" s="1"/>
  <c r="J865" i="1" a="1"/>
  <c r="J865" i="1" s="1"/>
  <c r="K865" i="1" a="1"/>
  <c r="K865" i="1" s="1"/>
  <c r="L865" i="1" a="1"/>
  <c r="L865" i="1" s="1"/>
  <c r="A866" i="1" a="1"/>
  <c r="A866" i="1" s="1"/>
  <c r="N866" i="1" s="1"/>
  <c r="C853" i="5" s="1"/>
  <c r="C866" i="1" a="1"/>
  <c r="C866" i="1" s="1"/>
  <c r="D866" i="1" a="1"/>
  <c r="D866" i="1" s="1"/>
  <c r="E866" i="1" a="1"/>
  <c r="E866" i="1" s="1"/>
  <c r="F866" i="1" a="1"/>
  <c r="F866" i="1" s="1"/>
  <c r="G866" i="1" a="1"/>
  <c r="G866" i="1" s="1"/>
  <c r="H866" i="1" a="1"/>
  <c r="H866" i="1" s="1"/>
  <c r="I866" i="1" a="1"/>
  <c r="I866" i="1" s="1"/>
  <c r="J866" i="1" a="1"/>
  <c r="J866" i="1" s="1"/>
  <c r="K866" i="1" a="1"/>
  <c r="K866" i="1" s="1"/>
  <c r="L866" i="1" a="1"/>
  <c r="L866" i="1" s="1"/>
  <c r="A867" i="1" a="1"/>
  <c r="A867" i="1" s="1"/>
  <c r="N867" i="1" s="1"/>
  <c r="C854" i="5" s="1"/>
  <c r="C867" i="1" a="1"/>
  <c r="C867" i="1" s="1"/>
  <c r="D867" i="1" a="1"/>
  <c r="D867" i="1" s="1"/>
  <c r="E867" i="1" a="1"/>
  <c r="E867" i="1" s="1"/>
  <c r="F867" i="1" a="1"/>
  <c r="F867" i="1" s="1"/>
  <c r="G867" i="1" a="1"/>
  <c r="G867" i="1" s="1"/>
  <c r="H867" i="1" a="1"/>
  <c r="H867" i="1" s="1"/>
  <c r="I867" i="1" a="1"/>
  <c r="I867" i="1" s="1"/>
  <c r="J867" i="1" a="1"/>
  <c r="J867" i="1" s="1"/>
  <c r="K867" i="1" a="1"/>
  <c r="K867" i="1" s="1"/>
  <c r="L867" i="1" a="1"/>
  <c r="L867" i="1" s="1"/>
  <c r="A868" i="1" a="1"/>
  <c r="A868" i="1" s="1"/>
  <c r="N868" i="1" s="1"/>
  <c r="C855" i="5" s="1"/>
  <c r="C868" i="1" a="1"/>
  <c r="C868" i="1" s="1"/>
  <c r="D868" i="1" a="1"/>
  <c r="D868" i="1" s="1"/>
  <c r="E868" i="1" a="1"/>
  <c r="E868" i="1" s="1"/>
  <c r="F868" i="1" a="1"/>
  <c r="F868" i="1" s="1"/>
  <c r="G868" i="1" a="1"/>
  <c r="G868" i="1" s="1"/>
  <c r="H868" i="1" a="1"/>
  <c r="H868" i="1" s="1"/>
  <c r="I868" i="1" a="1"/>
  <c r="I868" i="1" s="1"/>
  <c r="J868" i="1" a="1"/>
  <c r="J868" i="1" s="1"/>
  <c r="K868" i="1" a="1"/>
  <c r="K868" i="1" s="1"/>
  <c r="L868" i="1" a="1"/>
  <c r="L868" i="1" s="1"/>
  <c r="A869" i="1" a="1"/>
  <c r="A869" i="1" s="1"/>
  <c r="N869" i="1" s="1"/>
  <c r="C856" i="5" s="1"/>
  <c r="C869" i="1" a="1"/>
  <c r="C869" i="1" s="1"/>
  <c r="D869" i="1" a="1"/>
  <c r="D869" i="1" s="1"/>
  <c r="E869" i="1" a="1"/>
  <c r="E869" i="1" s="1"/>
  <c r="F869" i="1" a="1"/>
  <c r="F869" i="1" s="1"/>
  <c r="G869" i="1" a="1"/>
  <c r="G869" i="1" s="1"/>
  <c r="H869" i="1" a="1"/>
  <c r="H869" i="1" s="1"/>
  <c r="I869" i="1" a="1"/>
  <c r="I869" i="1" s="1"/>
  <c r="J869" i="1" a="1"/>
  <c r="J869" i="1" s="1"/>
  <c r="K869" i="1" a="1"/>
  <c r="K869" i="1" s="1"/>
  <c r="L869" i="1" a="1"/>
  <c r="L869" i="1" s="1"/>
  <c r="A870" i="1" a="1"/>
  <c r="A870" i="1" s="1"/>
  <c r="N870" i="1" s="1"/>
  <c r="C857" i="5" s="1"/>
  <c r="C870" i="1" a="1"/>
  <c r="C870" i="1" s="1"/>
  <c r="D870" i="1" a="1"/>
  <c r="D870" i="1" s="1"/>
  <c r="E870" i="1" a="1"/>
  <c r="E870" i="1" s="1"/>
  <c r="F870" i="1" a="1"/>
  <c r="F870" i="1" s="1"/>
  <c r="G870" i="1" a="1"/>
  <c r="G870" i="1" s="1"/>
  <c r="H870" i="1" a="1"/>
  <c r="H870" i="1" s="1"/>
  <c r="I870" i="1" a="1"/>
  <c r="I870" i="1" s="1"/>
  <c r="J870" i="1" a="1"/>
  <c r="J870" i="1" s="1"/>
  <c r="K870" i="1" a="1"/>
  <c r="K870" i="1" s="1"/>
  <c r="L870" i="1" a="1"/>
  <c r="L870" i="1" s="1"/>
  <c r="A871" i="1" a="1"/>
  <c r="A871" i="1" s="1"/>
  <c r="N871" i="1" s="1"/>
  <c r="C858" i="5" s="1"/>
  <c r="C871" i="1" a="1"/>
  <c r="C871" i="1" s="1"/>
  <c r="D871" i="1" a="1"/>
  <c r="D871" i="1" s="1"/>
  <c r="E871" i="1" a="1"/>
  <c r="E871" i="1" s="1"/>
  <c r="F871" i="1" a="1"/>
  <c r="F871" i="1" s="1"/>
  <c r="G871" i="1" a="1"/>
  <c r="G871" i="1" s="1"/>
  <c r="H871" i="1" a="1"/>
  <c r="H871" i="1" s="1"/>
  <c r="I871" i="1" a="1"/>
  <c r="I871" i="1" s="1"/>
  <c r="J871" i="1" a="1"/>
  <c r="J871" i="1" s="1"/>
  <c r="K871" i="1" a="1"/>
  <c r="K871" i="1" s="1"/>
  <c r="L871" i="1" a="1"/>
  <c r="L871" i="1" s="1"/>
  <c r="A872" i="1" a="1"/>
  <c r="A872" i="1" s="1"/>
  <c r="N872" i="1" s="1"/>
  <c r="C859" i="5" s="1"/>
  <c r="C872" i="1" a="1"/>
  <c r="C872" i="1" s="1"/>
  <c r="D872" i="1" a="1"/>
  <c r="D872" i="1" s="1"/>
  <c r="E872" i="1" a="1"/>
  <c r="E872" i="1" s="1"/>
  <c r="F872" i="1" a="1"/>
  <c r="F872" i="1" s="1"/>
  <c r="G872" i="1" a="1"/>
  <c r="G872" i="1" s="1"/>
  <c r="H872" i="1" a="1"/>
  <c r="H872" i="1" s="1"/>
  <c r="I872" i="1" a="1"/>
  <c r="I872" i="1" s="1"/>
  <c r="J872" i="1" a="1"/>
  <c r="J872" i="1" s="1"/>
  <c r="K872" i="1" a="1"/>
  <c r="K872" i="1" s="1"/>
  <c r="L872" i="1" a="1"/>
  <c r="L872" i="1" s="1"/>
  <c r="A873" i="1" a="1"/>
  <c r="A873" i="1" s="1"/>
  <c r="N873" i="1" s="1"/>
  <c r="C860" i="5" s="1"/>
  <c r="C873" i="1" a="1"/>
  <c r="C873" i="1" s="1"/>
  <c r="D873" i="1" a="1"/>
  <c r="D873" i="1" s="1"/>
  <c r="E873" i="1" a="1"/>
  <c r="E873" i="1" s="1"/>
  <c r="F873" i="1" a="1"/>
  <c r="F873" i="1" s="1"/>
  <c r="G873" i="1" a="1"/>
  <c r="G873" i="1" s="1"/>
  <c r="H873" i="1" a="1"/>
  <c r="H873" i="1" s="1"/>
  <c r="I873" i="1" a="1"/>
  <c r="I873" i="1" s="1"/>
  <c r="J873" i="1" a="1"/>
  <c r="J873" i="1" s="1"/>
  <c r="K873" i="1" a="1"/>
  <c r="K873" i="1" s="1"/>
  <c r="L873" i="1" a="1"/>
  <c r="L873" i="1" s="1"/>
  <c r="A874" i="1" a="1"/>
  <c r="A874" i="1" s="1"/>
  <c r="N874" i="1" s="1"/>
  <c r="C861" i="5" s="1"/>
  <c r="C874" i="1" a="1"/>
  <c r="C874" i="1" s="1"/>
  <c r="D874" i="1" a="1"/>
  <c r="D874" i="1" s="1"/>
  <c r="E874" i="1" a="1"/>
  <c r="E874" i="1" s="1"/>
  <c r="F874" i="1" a="1"/>
  <c r="F874" i="1" s="1"/>
  <c r="G874" i="1" a="1"/>
  <c r="G874" i="1" s="1"/>
  <c r="H874" i="1" a="1"/>
  <c r="H874" i="1" s="1"/>
  <c r="I874" i="1" a="1"/>
  <c r="I874" i="1" s="1"/>
  <c r="J874" i="1" a="1"/>
  <c r="J874" i="1" s="1"/>
  <c r="K874" i="1" a="1"/>
  <c r="K874" i="1" s="1"/>
  <c r="L874" i="1" a="1"/>
  <c r="L874" i="1" s="1"/>
  <c r="A875" i="1" a="1"/>
  <c r="A875" i="1" s="1"/>
  <c r="N875" i="1" s="1"/>
  <c r="C862" i="5" s="1"/>
  <c r="C875" i="1" a="1"/>
  <c r="C875" i="1" s="1"/>
  <c r="D875" i="1" a="1"/>
  <c r="D875" i="1" s="1"/>
  <c r="E875" i="1" a="1"/>
  <c r="E875" i="1" s="1"/>
  <c r="F875" i="1" a="1"/>
  <c r="F875" i="1" s="1"/>
  <c r="G875" i="1" a="1"/>
  <c r="G875" i="1" s="1"/>
  <c r="H875" i="1" a="1"/>
  <c r="H875" i="1" s="1"/>
  <c r="I875" i="1" a="1"/>
  <c r="I875" i="1" s="1"/>
  <c r="J875" i="1" a="1"/>
  <c r="J875" i="1" s="1"/>
  <c r="K875" i="1" a="1"/>
  <c r="K875" i="1" s="1"/>
  <c r="L875" i="1" a="1"/>
  <c r="L875" i="1" s="1"/>
  <c r="A876" i="1" a="1"/>
  <c r="A876" i="1" s="1"/>
  <c r="N876" i="1" s="1"/>
  <c r="C863" i="5" s="1"/>
  <c r="C876" i="1" a="1"/>
  <c r="C876" i="1" s="1"/>
  <c r="D876" i="1" a="1"/>
  <c r="D876" i="1" s="1"/>
  <c r="E876" i="1" a="1"/>
  <c r="E876" i="1" s="1"/>
  <c r="F876" i="1" a="1"/>
  <c r="F876" i="1" s="1"/>
  <c r="G876" i="1" a="1"/>
  <c r="G876" i="1" s="1"/>
  <c r="H876" i="1" a="1"/>
  <c r="H876" i="1" s="1"/>
  <c r="I876" i="1" a="1"/>
  <c r="I876" i="1" s="1"/>
  <c r="J876" i="1" a="1"/>
  <c r="J876" i="1" s="1"/>
  <c r="K876" i="1" a="1"/>
  <c r="K876" i="1" s="1"/>
  <c r="L876" i="1" a="1"/>
  <c r="L876" i="1" s="1"/>
  <c r="A877" i="1" a="1"/>
  <c r="A877" i="1" s="1"/>
  <c r="N877" i="1" s="1"/>
  <c r="C864" i="5" s="1"/>
  <c r="C877" i="1" a="1"/>
  <c r="C877" i="1" s="1"/>
  <c r="D877" i="1" a="1"/>
  <c r="D877" i="1" s="1"/>
  <c r="E877" i="1" a="1"/>
  <c r="E877" i="1" s="1"/>
  <c r="F877" i="1" a="1"/>
  <c r="F877" i="1" s="1"/>
  <c r="G877" i="1" a="1"/>
  <c r="G877" i="1" s="1"/>
  <c r="H877" i="1" a="1"/>
  <c r="H877" i="1" s="1"/>
  <c r="I877" i="1" a="1"/>
  <c r="I877" i="1" s="1"/>
  <c r="J877" i="1" a="1"/>
  <c r="J877" i="1" s="1"/>
  <c r="K877" i="1" a="1"/>
  <c r="K877" i="1" s="1"/>
  <c r="L877" i="1" a="1"/>
  <c r="L877" i="1" s="1"/>
  <c r="A878" i="1" a="1"/>
  <c r="A878" i="1" s="1"/>
  <c r="N878" i="1" s="1"/>
  <c r="C865" i="5" s="1"/>
  <c r="C878" i="1" a="1"/>
  <c r="C878" i="1" s="1"/>
  <c r="D878" i="1" a="1"/>
  <c r="D878" i="1" s="1"/>
  <c r="E878" i="1" a="1"/>
  <c r="E878" i="1" s="1"/>
  <c r="F878" i="1" a="1"/>
  <c r="F878" i="1" s="1"/>
  <c r="G878" i="1" a="1"/>
  <c r="G878" i="1" s="1"/>
  <c r="H878" i="1" a="1"/>
  <c r="H878" i="1" s="1"/>
  <c r="I878" i="1" a="1"/>
  <c r="I878" i="1" s="1"/>
  <c r="J878" i="1" a="1"/>
  <c r="J878" i="1" s="1"/>
  <c r="K878" i="1" a="1"/>
  <c r="K878" i="1" s="1"/>
  <c r="L878" i="1" a="1"/>
  <c r="L878" i="1" s="1"/>
  <c r="A879" i="1" a="1"/>
  <c r="A879" i="1" s="1"/>
  <c r="N879" i="1" s="1"/>
  <c r="C866" i="5" s="1"/>
  <c r="C879" i="1" a="1"/>
  <c r="C879" i="1" s="1"/>
  <c r="D879" i="1" a="1"/>
  <c r="D879" i="1" s="1"/>
  <c r="E879" i="1" a="1"/>
  <c r="E879" i="1" s="1"/>
  <c r="F879" i="1" a="1"/>
  <c r="F879" i="1" s="1"/>
  <c r="G879" i="1" a="1"/>
  <c r="G879" i="1" s="1"/>
  <c r="H879" i="1" a="1"/>
  <c r="H879" i="1" s="1"/>
  <c r="I879" i="1" a="1"/>
  <c r="I879" i="1" s="1"/>
  <c r="J879" i="1" a="1"/>
  <c r="J879" i="1" s="1"/>
  <c r="K879" i="1" a="1"/>
  <c r="K879" i="1" s="1"/>
  <c r="L879" i="1" a="1"/>
  <c r="L879" i="1" s="1"/>
  <c r="A880" i="1" a="1"/>
  <c r="A880" i="1" s="1"/>
  <c r="N880" i="1" s="1"/>
  <c r="C867" i="5" s="1"/>
  <c r="C880" i="1" a="1"/>
  <c r="C880" i="1" s="1"/>
  <c r="D880" i="1" a="1"/>
  <c r="D880" i="1" s="1"/>
  <c r="E880" i="1" a="1"/>
  <c r="E880" i="1" s="1"/>
  <c r="F880" i="1" a="1"/>
  <c r="F880" i="1" s="1"/>
  <c r="G880" i="1" a="1"/>
  <c r="G880" i="1" s="1"/>
  <c r="H880" i="1" a="1"/>
  <c r="H880" i="1" s="1"/>
  <c r="I880" i="1" a="1"/>
  <c r="I880" i="1" s="1"/>
  <c r="J880" i="1" a="1"/>
  <c r="J880" i="1" s="1"/>
  <c r="K880" i="1" a="1"/>
  <c r="K880" i="1" s="1"/>
  <c r="L880" i="1" a="1"/>
  <c r="L880" i="1" s="1"/>
  <c r="A881" i="1" a="1"/>
  <c r="A881" i="1" s="1"/>
  <c r="N881" i="1" s="1"/>
  <c r="C868" i="5" s="1"/>
  <c r="C881" i="1" a="1"/>
  <c r="C881" i="1" s="1"/>
  <c r="D881" i="1" a="1"/>
  <c r="D881" i="1" s="1"/>
  <c r="E881" i="1" a="1"/>
  <c r="E881" i="1" s="1"/>
  <c r="F881" i="1" a="1"/>
  <c r="F881" i="1" s="1"/>
  <c r="G881" i="1" a="1"/>
  <c r="G881" i="1" s="1"/>
  <c r="H881" i="1" a="1"/>
  <c r="H881" i="1" s="1"/>
  <c r="I881" i="1" a="1"/>
  <c r="I881" i="1" s="1"/>
  <c r="J881" i="1" a="1"/>
  <c r="J881" i="1" s="1"/>
  <c r="K881" i="1" a="1"/>
  <c r="K881" i="1" s="1"/>
  <c r="L881" i="1" a="1"/>
  <c r="L881" i="1" s="1"/>
  <c r="A882" i="1" a="1"/>
  <c r="A882" i="1" s="1"/>
  <c r="N882" i="1" s="1"/>
  <c r="C869" i="5" s="1"/>
  <c r="C882" i="1" a="1"/>
  <c r="C882" i="1" s="1"/>
  <c r="D882" i="1" a="1"/>
  <c r="D882" i="1" s="1"/>
  <c r="E882" i="1" a="1"/>
  <c r="E882" i="1" s="1"/>
  <c r="F882" i="1" a="1"/>
  <c r="F882" i="1" s="1"/>
  <c r="G882" i="1" a="1"/>
  <c r="G882" i="1" s="1"/>
  <c r="H882" i="1" a="1"/>
  <c r="H882" i="1" s="1"/>
  <c r="I882" i="1" a="1"/>
  <c r="I882" i="1" s="1"/>
  <c r="J882" i="1" a="1"/>
  <c r="J882" i="1" s="1"/>
  <c r="K882" i="1" a="1"/>
  <c r="K882" i="1" s="1"/>
  <c r="L882" i="1" a="1"/>
  <c r="L882" i="1" s="1"/>
  <c r="A883" i="1" a="1"/>
  <c r="A883" i="1" s="1"/>
  <c r="N883" i="1" s="1"/>
  <c r="C870" i="5" s="1"/>
  <c r="C883" i="1" a="1"/>
  <c r="C883" i="1" s="1"/>
  <c r="D883" i="1" a="1"/>
  <c r="D883" i="1" s="1"/>
  <c r="E883" i="1" a="1"/>
  <c r="E883" i="1" s="1"/>
  <c r="F883" i="1" a="1"/>
  <c r="F883" i="1" s="1"/>
  <c r="G883" i="1" a="1"/>
  <c r="G883" i="1" s="1"/>
  <c r="H883" i="1" a="1"/>
  <c r="H883" i="1" s="1"/>
  <c r="I883" i="1" a="1"/>
  <c r="I883" i="1" s="1"/>
  <c r="J883" i="1" a="1"/>
  <c r="J883" i="1" s="1"/>
  <c r="K883" i="1" a="1"/>
  <c r="K883" i="1" s="1"/>
  <c r="L883" i="1" a="1"/>
  <c r="L883" i="1" s="1"/>
  <c r="A884" i="1" a="1"/>
  <c r="A884" i="1" s="1"/>
  <c r="N884" i="1" s="1"/>
  <c r="C871" i="5" s="1"/>
  <c r="C884" i="1" a="1"/>
  <c r="C884" i="1" s="1"/>
  <c r="D884" i="1" a="1"/>
  <c r="D884" i="1" s="1"/>
  <c r="E884" i="1" a="1"/>
  <c r="E884" i="1" s="1"/>
  <c r="F884" i="1" a="1"/>
  <c r="F884" i="1" s="1"/>
  <c r="G884" i="1" a="1"/>
  <c r="G884" i="1" s="1"/>
  <c r="H884" i="1" a="1"/>
  <c r="H884" i="1" s="1"/>
  <c r="I884" i="1" a="1"/>
  <c r="I884" i="1" s="1"/>
  <c r="J884" i="1" a="1"/>
  <c r="J884" i="1" s="1"/>
  <c r="K884" i="1" a="1"/>
  <c r="K884" i="1" s="1"/>
  <c r="L884" i="1" a="1"/>
  <c r="L884" i="1" s="1"/>
  <c r="A885" i="1" a="1"/>
  <c r="A885" i="1" s="1"/>
  <c r="N885" i="1" s="1"/>
  <c r="C872" i="5" s="1"/>
  <c r="C885" i="1" a="1"/>
  <c r="C885" i="1" s="1"/>
  <c r="D885" i="1" a="1"/>
  <c r="D885" i="1" s="1"/>
  <c r="E885" i="1" a="1"/>
  <c r="E885" i="1" s="1"/>
  <c r="F885" i="1" a="1"/>
  <c r="F885" i="1" s="1"/>
  <c r="G885" i="1" a="1"/>
  <c r="G885" i="1" s="1"/>
  <c r="H885" i="1" a="1"/>
  <c r="H885" i="1" s="1"/>
  <c r="I885" i="1" a="1"/>
  <c r="I885" i="1" s="1"/>
  <c r="J885" i="1" a="1"/>
  <c r="J885" i="1" s="1"/>
  <c r="K885" i="1" a="1"/>
  <c r="K885" i="1" s="1"/>
  <c r="L885" i="1" a="1"/>
  <c r="L885" i="1" s="1"/>
  <c r="A886" i="1" a="1"/>
  <c r="A886" i="1" s="1"/>
  <c r="N886" i="1" s="1"/>
  <c r="C873" i="5" s="1"/>
  <c r="C886" i="1" a="1"/>
  <c r="C886" i="1" s="1"/>
  <c r="D886" i="1" a="1"/>
  <c r="D886" i="1" s="1"/>
  <c r="E886" i="1" a="1"/>
  <c r="E886" i="1" s="1"/>
  <c r="F886" i="1" a="1"/>
  <c r="F886" i="1" s="1"/>
  <c r="G886" i="1" a="1"/>
  <c r="G886" i="1" s="1"/>
  <c r="H886" i="1" a="1"/>
  <c r="H886" i="1" s="1"/>
  <c r="I886" i="1" a="1"/>
  <c r="I886" i="1" s="1"/>
  <c r="J886" i="1" a="1"/>
  <c r="J886" i="1" s="1"/>
  <c r="K886" i="1" a="1"/>
  <c r="K886" i="1" s="1"/>
  <c r="L886" i="1" a="1"/>
  <c r="L886" i="1" s="1"/>
  <c r="A887" i="1" a="1"/>
  <c r="A887" i="1" s="1"/>
  <c r="N887" i="1" s="1"/>
  <c r="C874" i="5" s="1"/>
  <c r="C887" i="1" a="1"/>
  <c r="C887" i="1" s="1"/>
  <c r="D887" i="1" a="1"/>
  <c r="D887" i="1" s="1"/>
  <c r="E887" i="1" a="1"/>
  <c r="E887" i="1" s="1"/>
  <c r="F887" i="1" a="1"/>
  <c r="F887" i="1" s="1"/>
  <c r="G887" i="1" a="1"/>
  <c r="G887" i="1" s="1"/>
  <c r="H887" i="1" a="1"/>
  <c r="H887" i="1" s="1"/>
  <c r="I887" i="1" a="1"/>
  <c r="I887" i="1" s="1"/>
  <c r="J887" i="1" a="1"/>
  <c r="J887" i="1" s="1"/>
  <c r="K887" i="1" a="1"/>
  <c r="K887" i="1" s="1"/>
  <c r="L887" i="1" a="1"/>
  <c r="L887" i="1" s="1"/>
  <c r="A888" i="1" a="1"/>
  <c r="A888" i="1" s="1"/>
  <c r="N888" i="1" s="1"/>
  <c r="C875" i="5" s="1"/>
  <c r="C888" i="1" a="1"/>
  <c r="C888" i="1" s="1"/>
  <c r="D888" i="1" a="1"/>
  <c r="D888" i="1" s="1"/>
  <c r="E888" i="1" a="1"/>
  <c r="E888" i="1" s="1"/>
  <c r="F888" i="1" a="1"/>
  <c r="F888" i="1" s="1"/>
  <c r="G888" i="1" a="1"/>
  <c r="G888" i="1" s="1"/>
  <c r="H888" i="1" a="1"/>
  <c r="H888" i="1" s="1"/>
  <c r="I888" i="1" a="1"/>
  <c r="I888" i="1" s="1"/>
  <c r="J888" i="1" a="1"/>
  <c r="J888" i="1" s="1"/>
  <c r="K888" i="1" a="1"/>
  <c r="K888" i="1" s="1"/>
  <c r="L888" i="1" a="1"/>
  <c r="L888" i="1" s="1"/>
  <c r="A889" i="1" a="1"/>
  <c r="A889" i="1" s="1"/>
  <c r="N889" i="1" s="1"/>
  <c r="C876" i="5" s="1"/>
  <c r="C889" i="1" a="1"/>
  <c r="C889" i="1" s="1"/>
  <c r="D889" i="1" a="1"/>
  <c r="D889" i="1" s="1"/>
  <c r="E889" i="1" a="1"/>
  <c r="E889" i="1" s="1"/>
  <c r="F889" i="1" a="1"/>
  <c r="F889" i="1" s="1"/>
  <c r="G889" i="1" a="1"/>
  <c r="G889" i="1" s="1"/>
  <c r="H889" i="1" a="1"/>
  <c r="H889" i="1" s="1"/>
  <c r="I889" i="1" a="1"/>
  <c r="I889" i="1" s="1"/>
  <c r="J889" i="1" a="1"/>
  <c r="J889" i="1" s="1"/>
  <c r="K889" i="1" a="1"/>
  <c r="K889" i="1" s="1"/>
  <c r="L889" i="1" a="1"/>
  <c r="L889" i="1" s="1"/>
  <c r="A890" i="1" a="1"/>
  <c r="A890" i="1" s="1"/>
  <c r="N890" i="1" s="1"/>
  <c r="C877" i="5" s="1"/>
  <c r="C890" i="1" a="1"/>
  <c r="C890" i="1" s="1"/>
  <c r="D890" i="1" a="1"/>
  <c r="D890" i="1" s="1"/>
  <c r="E890" i="1" a="1"/>
  <c r="E890" i="1" s="1"/>
  <c r="F890" i="1" a="1"/>
  <c r="F890" i="1" s="1"/>
  <c r="G890" i="1" a="1"/>
  <c r="G890" i="1" s="1"/>
  <c r="H890" i="1" a="1"/>
  <c r="H890" i="1" s="1"/>
  <c r="I890" i="1" a="1"/>
  <c r="I890" i="1" s="1"/>
  <c r="J890" i="1" a="1"/>
  <c r="J890" i="1" s="1"/>
  <c r="K890" i="1" a="1"/>
  <c r="K890" i="1" s="1"/>
  <c r="L890" i="1" a="1"/>
  <c r="L890" i="1" s="1"/>
  <c r="A891" i="1" a="1"/>
  <c r="A891" i="1" s="1"/>
  <c r="N891" i="1" s="1"/>
  <c r="C878" i="5" s="1"/>
  <c r="C891" i="1" a="1"/>
  <c r="C891" i="1" s="1"/>
  <c r="D891" i="1" a="1"/>
  <c r="D891" i="1" s="1"/>
  <c r="E891" i="1" a="1"/>
  <c r="E891" i="1" s="1"/>
  <c r="F891" i="1" a="1"/>
  <c r="F891" i="1" s="1"/>
  <c r="G891" i="1" a="1"/>
  <c r="G891" i="1" s="1"/>
  <c r="H891" i="1" a="1"/>
  <c r="H891" i="1" s="1"/>
  <c r="I891" i="1" a="1"/>
  <c r="I891" i="1" s="1"/>
  <c r="J891" i="1" a="1"/>
  <c r="J891" i="1" s="1"/>
  <c r="K891" i="1" a="1"/>
  <c r="K891" i="1" s="1"/>
  <c r="L891" i="1" a="1"/>
  <c r="L891" i="1" s="1"/>
  <c r="A892" i="1" a="1"/>
  <c r="A892" i="1" s="1"/>
  <c r="N892" i="1" s="1"/>
  <c r="C879" i="5" s="1"/>
  <c r="C892" i="1" a="1"/>
  <c r="C892" i="1" s="1"/>
  <c r="D892" i="1" a="1"/>
  <c r="D892" i="1" s="1"/>
  <c r="E892" i="1" a="1"/>
  <c r="E892" i="1" s="1"/>
  <c r="F892" i="1" a="1"/>
  <c r="F892" i="1" s="1"/>
  <c r="G892" i="1" a="1"/>
  <c r="G892" i="1" s="1"/>
  <c r="H892" i="1" a="1"/>
  <c r="H892" i="1" s="1"/>
  <c r="I892" i="1" a="1"/>
  <c r="I892" i="1" s="1"/>
  <c r="J892" i="1" a="1"/>
  <c r="J892" i="1" s="1"/>
  <c r="K892" i="1" a="1"/>
  <c r="K892" i="1" s="1"/>
  <c r="L892" i="1" a="1"/>
  <c r="L892" i="1" s="1"/>
  <c r="A893" i="1" a="1"/>
  <c r="A893" i="1" s="1"/>
  <c r="N893" i="1" s="1"/>
  <c r="C880" i="5" s="1"/>
  <c r="C893" i="1" a="1"/>
  <c r="C893" i="1" s="1"/>
  <c r="D893" i="1" a="1"/>
  <c r="D893" i="1" s="1"/>
  <c r="E893" i="1" a="1"/>
  <c r="E893" i="1" s="1"/>
  <c r="F893" i="1" a="1"/>
  <c r="F893" i="1" s="1"/>
  <c r="G893" i="1" a="1"/>
  <c r="G893" i="1" s="1"/>
  <c r="H893" i="1" a="1"/>
  <c r="H893" i="1" s="1"/>
  <c r="I893" i="1" a="1"/>
  <c r="I893" i="1" s="1"/>
  <c r="J893" i="1" a="1"/>
  <c r="J893" i="1" s="1"/>
  <c r="K893" i="1" a="1"/>
  <c r="K893" i="1" s="1"/>
  <c r="L893" i="1" a="1"/>
  <c r="L893" i="1" s="1"/>
  <c r="A894" i="1" a="1"/>
  <c r="A894" i="1" s="1"/>
  <c r="N894" i="1" s="1"/>
  <c r="C881" i="5" s="1"/>
  <c r="C894" i="1" a="1"/>
  <c r="C894" i="1" s="1"/>
  <c r="D894" i="1" a="1"/>
  <c r="D894" i="1" s="1"/>
  <c r="E894" i="1" a="1"/>
  <c r="E894" i="1" s="1"/>
  <c r="F894" i="1" a="1"/>
  <c r="F894" i="1" s="1"/>
  <c r="G894" i="1" a="1"/>
  <c r="G894" i="1" s="1"/>
  <c r="H894" i="1" a="1"/>
  <c r="H894" i="1" s="1"/>
  <c r="I894" i="1" a="1"/>
  <c r="I894" i="1" s="1"/>
  <c r="J894" i="1" a="1"/>
  <c r="J894" i="1" s="1"/>
  <c r="K894" i="1" a="1"/>
  <c r="K894" i="1" s="1"/>
  <c r="L894" i="1" a="1"/>
  <c r="L894" i="1" s="1"/>
  <c r="A895" i="1" a="1"/>
  <c r="A895" i="1" s="1"/>
  <c r="N895" i="1" s="1"/>
  <c r="C882" i="5" s="1"/>
  <c r="C895" i="1" a="1"/>
  <c r="C895" i="1" s="1"/>
  <c r="D895" i="1" a="1"/>
  <c r="D895" i="1" s="1"/>
  <c r="E895" i="1" a="1"/>
  <c r="E895" i="1" s="1"/>
  <c r="F895" i="1" a="1"/>
  <c r="F895" i="1" s="1"/>
  <c r="G895" i="1" a="1"/>
  <c r="G895" i="1" s="1"/>
  <c r="H895" i="1" a="1"/>
  <c r="H895" i="1" s="1"/>
  <c r="I895" i="1" a="1"/>
  <c r="I895" i="1" s="1"/>
  <c r="J895" i="1" a="1"/>
  <c r="J895" i="1" s="1"/>
  <c r="K895" i="1" a="1"/>
  <c r="K895" i="1" s="1"/>
  <c r="L895" i="1" a="1"/>
  <c r="L895" i="1" s="1"/>
  <c r="A896" i="1" a="1"/>
  <c r="A896" i="1" s="1"/>
  <c r="N896" i="1" s="1"/>
  <c r="C883" i="5" s="1"/>
  <c r="C896" i="1" a="1"/>
  <c r="C896" i="1" s="1"/>
  <c r="D896" i="1" a="1"/>
  <c r="D896" i="1" s="1"/>
  <c r="E896" i="1" a="1"/>
  <c r="E896" i="1" s="1"/>
  <c r="F896" i="1" a="1"/>
  <c r="F896" i="1" s="1"/>
  <c r="G896" i="1" a="1"/>
  <c r="G896" i="1" s="1"/>
  <c r="H896" i="1" a="1"/>
  <c r="H896" i="1" s="1"/>
  <c r="I896" i="1" a="1"/>
  <c r="I896" i="1" s="1"/>
  <c r="J896" i="1" a="1"/>
  <c r="J896" i="1" s="1"/>
  <c r="K896" i="1" a="1"/>
  <c r="K896" i="1" s="1"/>
  <c r="L896" i="1" a="1"/>
  <c r="L896" i="1" s="1"/>
  <c r="A897" i="1" a="1"/>
  <c r="A897" i="1" s="1"/>
  <c r="N897" i="1" s="1"/>
  <c r="C884" i="5" s="1"/>
  <c r="C897" i="1" a="1"/>
  <c r="C897" i="1" s="1"/>
  <c r="D897" i="1" a="1"/>
  <c r="D897" i="1" s="1"/>
  <c r="E897" i="1" a="1"/>
  <c r="E897" i="1" s="1"/>
  <c r="F897" i="1" a="1"/>
  <c r="F897" i="1" s="1"/>
  <c r="G897" i="1" a="1"/>
  <c r="G897" i="1" s="1"/>
  <c r="H897" i="1" a="1"/>
  <c r="H897" i="1" s="1"/>
  <c r="I897" i="1" a="1"/>
  <c r="I897" i="1" s="1"/>
  <c r="J897" i="1" a="1"/>
  <c r="J897" i="1" s="1"/>
  <c r="K897" i="1" a="1"/>
  <c r="K897" i="1" s="1"/>
  <c r="L897" i="1" a="1"/>
  <c r="L897" i="1" s="1"/>
  <c r="A898" i="1" a="1"/>
  <c r="A898" i="1" s="1"/>
  <c r="N898" i="1" s="1"/>
  <c r="C885" i="5" s="1"/>
  <c r="C898" i="1" a="1"/>
  <c r="C898" i="1" s="1"/>
  <c r="D898" i="1" a="1"/>
  <c r="D898" i="1" s="1"/>
  <c r="E898" i="1" a="1"/>
  <c r="E898" i="1" s="1"/>
  <c r="F898" i="1" a="1"/>
  <c r="F898" i="1" s="1"/>
  <c r="G898" i="1" a="1"/>
  <c r="G898" i="1" s="1"/>
  <c r="H898" i="1" a="1"/>
  <c r="H898" i="1" s="1"/>
  <c r="I898" i="1" a="1"/>
  <c r="I898" i="1" s="1"/>
  <c r="J898" i="1" a="1"/>
  <c r="J898" i="1" s="1"/>
  <c r="K898" i="1" a="1"/>
  <c r="K898" i="1" s="1"/>
  <c r="L898" i="1" a="1"/>
  <c r="L898" i="1" s="1"/>
  <c r="A899" i="1" a="1"/>
  <c r="A899" i="1" s="1"/>
  <c r="N899" i="1" s="1"/>
  <c r="C886" i="5" s="1"/>
  <c r="C899" i="1" a="1"/>
  <c r="C899" i="1" s="1"/>
  <c r="D899" i="1" a="1"/>
  <c r="D899" i="1" s="1"/>
  <c r="E899" i="1" a="1"/>
  <c r="E899" i="1" s="1"/>
  <c r="F899" i="1" a="1"/>
  <c r="F899" i="1" s="1"/>
  <c r="G899" i="1" a="1"/>
  <c r="G899" i="1" s="1"/>
  <c r="H899" i="1" a="1"/>
  <c r="H899" i="1" s="1"/>
  <c r="I899" i="1" a="1"/>
  <c r="I899" i="1" s="1"/>
  <c r="J899" i="1" a="1"/>
  <c r="J899" i="1" s="1"/>
  <c r="K899" i="1" a="1"/>
  <c r="K899" i="1" s="1"/>
  <c r="L899" i="1" a="1"/>
  <c r="L899" i="1" s="1"/>
  <c r="A900" i="1" a="1"/>
  <c r="A900" i="1" s="1"/>
  <c r="N900" i="1" s="1"/>
  <c r="C887" i="5" s="1"/>
  <c r="C900" i="1" a="1"/>
  <c r="C900" i="1" s="1"/>
  <c r="D900" i="1" a="1"/>
  <c r="D900" i="1" s="1"/>
  <c r="E900" i="1" a="1"/>
  <c r="E900" i="1" s="1"/>
  <c r="F900" i="1" a="1"/>
  <c r="F900" i="1" s="1"/>
  <c r="G900" i="1" a="1"/>
  <c r="G900" i="1" s="1"/>
  <c r="H900" i="1" a="1"/>
  <c r="H900" i="1" s="1"/>
  <c r="I900" i="1" a="1"/>
  <c r="I900" i="1" s="1"/>
  <c r="J900" i="1" a="1"/>
  <c r="J900" i="1" s="1"/>
  <c r="K900" i="1" a="1"/>
  <c r="K900" i="1" s="1"/>
  <c r="L900" i="1" a="1"/>
  <c r="L900" i="1" s="1"/>
  <c r="A901" i="1" a="1"/>
  <c r="A901" i="1" s="1"/>
  <c r="N901" i="1" s="1"/>
  <c r="C888" i="5" s="1"/>
  <c r="C901" i="1" a="1"/>
  <c r="C901" i="1" s="1"/>
  <c r="D901" i="1" a="1"/>
  <c r="D901" i="1" s="1"/>
  <c r="E901" i="1" a="1"/>
  <c r="E901" i="1" s="1"/>
  <c r="F901" i="1" a="1"/>
  <c r="F901" i="1" s="1"/>
  <c r="G901" i="1" a="1"/>
  <c r="G901" i="1" s="1"/>
  <c r="H901" i="1" a="1"/>
  <c r="H901" i="1" s="1"/>
  <c r="I901" i="1" a="1"/>
  <c r="I901" i="1" s="1"/>
  <c r="J901" i="1" a="1"/>
  <c r="J901" i="1" s="1"/>
  <c r="K901" i="1" a="1"/>
  <c r="K901" i="1" s="1"/>
  <c r="L901" i="1" a="1"/>
  <c r="L901" i="1" s="1"/>
  <c r="A902" i="1" a="1"/>
  <c r="A902" i="1" s="1"/>
  <c r="N902" i="1" s="1"/>
  <c r="C889" i="5" s="1"/>
  <c r="C902" i="1" a="1"/>
  <c r="C902" i="1" s="1"/>
  <c r="D902" i="1" a="1"/>
  <c r="D902" i="1" s="1"/>
  <c r="E902" i="1" a="1"/>
  <c r="E902" i="1" s="1"/>
  <c r="F902" i="1" a="1"/>
  <c r="F902" i="1" s="1"/>
  <c r="G902" i="1" a="1"/>
  <c r="G902" i="1" s="1"/>
  <c r="H902" i="1" a="1"/>
  <c r="H902" i="1" s="1"/>
  <c r="I902" i="1" a="1"/>
  <c r="I902" i="1" s="1"/>
  <c r="J902" i="1" a="1"/>
  <c r="J902" i="1" s="1"/>
  <c r="K902" i="1" a="1"/>
  <c r="K902" i="1" s="1"/>
  <c r="L902" i="1" a="1"/>
  <c r="L902" i="1" s="1"/>
  <c r="A903" i="1" a="1"/>
  <c r="A903" i="1" s="1"/>
  <c r="N903" i="1" s="1"/>
  <c r="C890" i="5" s="1"/>
  <c r="C903" i="1" a="1"/>
  <c r="C903" i="1" s="1"/>
  <c r="D903" i="1" a="1"/>
  <c r="D903" i="1" s="1"/>
  <c r="E903" i="1" a="1"/>
  <c r="E903" i="1" s="1"/>
  <c r="F903" i="1" a="1"/>
  <c r="F903" i="1" s="1"/>
  <c r="G903" i="1" a="1"/>
  <c r="G903" i="1" s="1"/>
  <c r="H903" i="1" a="1"/>
  <c r="H903" i="1" s="1"/>
  <c r="I903" i="1" a="1"/>
  <c r="I903" i="1" s="1"/>
  <c r="J903" i="1" a="1"/>
  <c r="J903" i="1" s="1"/>
  <c r="K903" i="1" a="1"/>
  <c r="K903" i="1" s="1"/>
  <c r="L903" i="1" a="1"/>
  <c r="L903" i="1" s="1"/>
  <c r="A904" i="1" a="1"/>
  <c r="A904" i="1" s="1"/>
  <c r="N904" i="1" s="1"/>
  <c r="C891" i="5" s="1"/>
  <c r="C904" i="1" a="1"/>
  <c r="C904" i="1" s="1"/>
  <c r="D904" i="1" a="1"/>
  <c r="D904" i="1" s="1"/>
  <c r="E904" i="1" a="1"/>
  <c r="E904" i="1" s="1"/>
  <c r="F904" i="1" a="1"/>
  <c r="F904" i="1" s="1"/>
  <c r="G904" i="1" a="1"/>
  <c r="G904" i="1" s="1"/>
  <c r="H904" i="1" a="1"/>
  <c r="H904" i="1" s="1"/>
  <c r="I904" i="1" a="1"/>
  <c r="I904" i="1" s="1"/>
  <c r="J904" i="1" a="1"/>
  <c r="J904" i="1" s="1"/>
  <c r="K904" i="1" a="1"/>
  <c r="K904" i="1" s="1"/>
  <c r="L904" i="1" a="1"/>
  <c r="L904" i="1" s="1"/>
  <c r="A905" i="1" a="1"/>
  <c r="A905" i="1" s="1"/>
  <c r="N905" i="1" s="1"/>
  <c r="C892" i="5" s="1"/>
  <c r="C905" i="1" a="1"/>
  <c r="C905" i="1" s="1"/>
  <c r="D905" i="1" a="1"/>
  <c r="D905" i="1" s="1"/>
  <c r="E905" i="1" a="1"/>
  <c r="E905" i="1" s="1"/>
  <c r="F905" i="1" a="1"/>
  <c r="F905" i="1" s="1"/>
  <c r="G905" i="1" a="1"/>
  <c r="G905" i="1" s="1"/>
  <c r="H905" i="1" a="1"/>
  <c r="H905" i="1" s="1"/>
  <c r="I905" i="1" a="1"/>
  <c r="I905" i="1" s="1"/>
  <c r="J905" i="1" a="1"/>
  <c r="J905" i="1" s="1"/>
  <c r="K905" i="1" a="1"/>
  <c r="K905" i="1" s="1"/>
  <c r="L905" i="1" a="1"/>
  <c r="L905" i="1" s="1"/>
  <c r="A906" i="1" a="1"/>
  <c r="A906" i="1" s="1"/>
  <c r="N906" i="1" s="1"/>
  <c r="C893" i="5" s="1"/>
  <c r="C906" i="1" a="1"/>
  <c r="C906" i="1" s="1"/>
  <c r="D906" i="1" a="1"/>
  <c r="D906" i="1" s="1"/>
  <c r="E906" i="1" a="1"/>
  <c r="E906" i="1" s="1"/>
  <c r="F906" i="1" a="1"/>
  <c r="F906" i="1" s="1"/>
  <c r="G906" i="1" a="1"/>
  <c r="G906" i="1" s="1"/>
  <c r="H906" i="1" a="1"/>
  <c r="H906" i="1" s="1"/>
  <c r="I906" i="1" a="1"/>
  <c r="I906" i="1" s="1"/>
  <c r="J906" i="1" a="1"/>
  <c r="J906" i="1" s="1"/>
  <c r="K906" i="1" a="1"/>
  <c r="K906" i="1" s="1"/>
  <c r="L906" i="1" a="1"/>
  <c r="L906" i="1" s="1"/>
  <c r="A907" i="1" a="1"/>
  <c r="A907" i="1" s="1"/>
  <c r="N907" i="1" s="1"/>
  <c r="C894" i="5" s="1"/>
  <c r="C907" i="1" a="1"/>
  <c r="C907" i="1" s="1"/>
  <c r="D907" i="1" a="1"/>
  <c r="D907" i="1" s="1"/>
  <c r="E907" i="1" a="1"/>
  <c r="E907" i="1" s="1"/>
  <c r="F907" i="1" a="1"/>
  <c r="F907" i="1" s="1"/>
  <c r="G907" i="1" a="1"/>
  <c r="G907" i="1" s="1"/>
  <c r="H907" i="1" a="1"/>
  <c r="H907" i="1" s="1"/>
  <c r="I907" i="1" a="1"/>
  <c r="I907" i="1" s="1"/>
  <c r="J907" i="1" a="1"/>
  <c r="J907" i="1" s="1"/>
  <c r="K907" i="1" a="1"/>
  <c r="K907" i="1" s="1"/>
  <c r="L907" i="1" a="1"/>
  <c r="L907" i="1" s="1"/>
  <c r="A908" i="1" a="1"/>
  <c r="A908" i="1" s="1"/>
  <c r="N908" i="1" s="1"/>
  <c r="C895" i="5" s="1"/>
  <c r="C908" i="1" a="1"/>
  <c r="C908" i="1" s="1"/>
  <c r="D908" i="1" a="1"/>
  <c r="D908" i="1" s="1"/>
  <c r="E908" i="1" a="1"/>
  <c r="E908" i="1" s="1"/>
  <c r="F908" i="1" a="1"/>
  <c r="F908" i="1" s="1"/>
  <c r="G908" i="1" a="1"/>
  <c r="G908" i="1" s="1"/>
  <c r="H908" i="1" a="1"/>
  <c r="H908" i="1" s="1"/>
  <c r="I908" i="1" a="1"/>
  <c r="I908" i="1" s="1"/>
  <c r="J908" i="1" a="1"/>
  <c r="J908" i="1" s="1"/>
  <c r="K908" i="1" a="1"/>
  <c r="K908" i="1" s="1"/>
  <c r="L908" i="1" a="1"/>
  <c r="L908" i="1" s="1"/>
  <c r="A909" i="1" a="1"/>
  <c r="A909" i="1" s="1"/>
  <c r="N909" i="1" s="1"/>
  <c r="C896" i="5" s="1"/>
  <c r="C909" i="1" a="1"/>
  <c r="C909" i="1" s="1"/>
  <c r="D909" i="1" a="1"/>
  <c r="D909" i="1" s="1"/>
  <c r="E909" i="1" a="1"/>
  <c r="E909" i="1" s="1"/>
  <c r="F909" i="1" a="1"/>
  <c r="F909" i="1" s="1"/>
  <c r="G909" i="1" a="1"/>
  <c r="G909" i="1" s="1"/>
  <c r="H909" i="1" a="1"/>
  <c r="H909" i="1" s="1"/>
  <c r="I909" i="1" a="1"/>
  <c r="I909" i="1" s="1"/>
  <c r="J909" i="1" a="1"/>
  <c r="J909" i="1" s="1"/>
  <c r="K909" i="1" a="1"/>
  <c r="K909" i="1" s="1"/>
  <c r="L909" i="1" a="1"/>
  <c r="L909" i="1" s="1"/>
  <c r="A910" i="1" a="1"/>
  <c r="A910" i="1" s="1"/>
  <c r="N910" i="1" s="1"/>
  <c r="C897" i="5" s="1"/>
  <c r="C910" i="1" a="1"/>
  <c r="C910" i="1" s="1"/>
  <c r="D910" i="1" a="1"/>
  <c r="D910" i="1" s="1"/>
  <c r="E910" i="1" a="1"/>
  <c r="E910" i="1" s="1"/>
  <c r="F910" i="1" a="1"/>
  <c r="F910" i="1" s="1"/>
  <c r="G910" i="1" a="1"/>
  <c r="G910" i="1" s="1"/>
  <c r="H910" i="1" a="1"/>
  <c r="H910" i="1" s="1"/>
  <c r="I910" i="1" a="1"/>
  <c r="I910" i="1" s="1"/>
  <c r="J910" i="1" a="1"/>
  <c r="J910" i="1" s="1"/>
  <c r="K910" i="1" a="1"/>
  <c r="K910" i="1" s="1"/>
  <c r="L910" i="1" a="1"/>
  <c r="L910" i="1" s="1"/>
  <c r="A911" i="1" a="1"/>
  <c r="A911" i="1" s="1"/>
  <c r="N911" i="1" s="1"/>
  <c r="C898" i="5" s="1"/>
  <c r="C911" i="1" a="1"/>
  <c r="C911" i="1" s="1"/>
  <c r="D911" i="1" a="1"/>
  <c r="D911" i="1" s="1"/>
  <c r="E911" i="1" a="1"/>
  <c r="E911" i="1" s="1"/>
  <c r="F911" i="1" a="1"/>
  <c r="F911" i="1" s="1"/>
  <c r="G911" i="1" a="1"/>
  <c r="G911" i="1" s="1"/>
  <c r="H911" i="1" a="1"/>
  <c r="H911" i="1" s="1"/>
  <c r="I911" i="1" a="1"/>
  <c r="I911" i="1" s="1"/>
  <c r="J911" i="1" a="1"/>
  <c r="J911" i="1" s="1"/>
  <c r="K911" i="1" a="1"/>
  <c r="K911" i="1" s="1"/>
  <c r="L911" i="1" a="1"/>
  <c r="L911" i="1" s="1"/>
  <c r="A912" i="1" a="1"/>
  <c r="A912" i="1" s="1"/>
  <c r="N912" i="1" s="1"/>
  <c r="C899" i="5" s="1"/>
  <c r="C912" i="1" a="1"/>
  <c r="C912" i="1" s="1"/>
  <c r="D912" i="1" a="1"/>
  <c r="D912" i="1" s="1"/>
  <c r="E912" i="1" a="1"/>
  <c r="E912" i="1" s="1"/>
  <c r="F912" i="1" a="1"/>
  <c r="F912" i="1" s="1"/>
  <c r="G912" i="1" a="1"/>
  <c r="G912" i="1" s="1"/>
  <c r="H912" i="1" a="1"/>
  <c r="H912" i="1" s="1"/>
  <c r="I912" i="1" a="1"/>
  <c r="I912" i="1" s="1"/>
  <c r="J912" i="1" a="1"/>
  <c r="J912" i="1" s="1"/>
  <c r="K912" i="1" a="1"/>
  <c r="K912" i="1" s="1"/>
  <c r="L912" i="1" a="1"/>
  <c r="L912" i="1" s="1"/>
  <c r="A913" i="1" a="1"/>
  <c r="A913" i="1" s="1"/>
  <c r="N913" i="1" s="1"/>
  <c r="C900" i="5" s="1"/>
  <c r="C913" i="1" a="1"/>
  <c r="C913" i="1" s="1"/>
  <c r="D913" i="1" a="1"/>
  <c r="D913" i="1" s="1"/>
  <c r="E913" i="1" a="1"/>
  <c r="E913" i="1" s="1"/>
  <c r="F913" i="1" a="1"/>
  <c r="F913" i="1" s="1"/>
  <c r="G913" i="1" a="1"/>
  <c r="G913" i="1" s="1"/>
  <c r="H913" i="1" a="1"/>
  <c r="H913" i="1" s="1"/>
  <c r="I913" i="1" a="1"/>
  <c r="I913" i="1" s="1"/>
  <c r="J913" i="1" a="1"/>
  <c r="J913" i="1" s="1"/>
  <c r="K913" i="1" a="1"/>
  <c r="K913" i="1" s="1"/>
  <c r="L913" i="1" a="1"/>
  <c r="L913" i="1" s="1"/>
  <c r="A914" i="1" a="1"/>
  <c r="A914" i="1" s="1"/>
  <c r="N914" i="1" s="1"/>
  <c r="C901" i="5" s="1"/>
  <c r="C914" i="1" a="1"/>
  <c r="C914" i="1" s="1"/>
  <c r="D914" i="1" a="1"/>
  <c r="D914" i="1" s="1"/>
  <c r="E914" i="1" a="1"/>
  <c r="E914" i="1" s="1"/>
  <c r="F914" i="1" a="1"/>
  <c r="F914" i="1" s="1"/>
  <c r="G914" i="1" a="1"/>
  <c r="G914" i="1" s="1"/>
  <c r="H914" i="1" a="1"/>
  <c r="H914" i="1" s="1"/>
  <c r="I914" i="1" a="1"/>
  <c r="I914" i="1" s="1"/>
  <c r="J914" i="1" a="1"/>
  <c r="J914" i="1" s="1"/>
  <c r="K914" i="1" a="1"/>
  <c r="K914" i="1" s="1"/>
  <c r="L914" i="1" a="1"/>
  <c r="L914" i="1" s="1"/>
  <c r="A915" i="1" a="1"/>
  <c r="A915" i="1" s="1"/>
  <c r="N915" i="1" s="1"/>
  <c r="C902" i="5" s="1"/>
  <c r="C915" i="1" a="1"/>
  <c r="C915" i="1" s="1"/>
  <c r="D915" i="1" a="1"/>
  <c r="D915" i="1" s="1"/>
  <c r="E915" i="1" a="1"/>
  <c r="E915" i="1" s="1"/>
  <c r="F915" i="1" a="1"/>
  <c r="F915" i="1" s="1"/>
  <c r="G915" i="1" a="1"/>
  <c r="G915" i="1" s="1"/>
  <c r="H915" i="1" a="1"/>
  <c r="H915" i="1" s="1"/>
  <c r="I915" i="1" a="1"/>
  <c r="I915" i="1" s="1"/>
  <c r="J915" i="1" a="1"/>
  <c r="J915" i="1" s="1"/>
  <c r="K915" i="1" a="1"/>
  <c r="K915" i="1" s="1"/>
  <c r="L915" i="1" a="1"/>
  <c r="L915" i="1" s="1"/>
  <c r="A916" i="1" a="1"/>
  <c r="A916" i="1" s="1"/>
  <c r="N916" i="1" s="1"/>
  <c r="C903" i="5" s="1"/>
  <c r="C916" i="1" a="1"/>
  <c r="C916" i="1" s="1"/>
  <c r="D916" i="1" a="1"/>
  <c r="D916" i="1" s="1"/>
  <c r="E916" i="1" a="1"/>
  <c r="E916" i="1" s="1"/>
  <c r="F916" i="1" a="1"/>
  <c r="F916" i="1" s="1"/>
  <c r="G916" i="1" a="1"/>
  <c r="G916" i="1" s="1"/>
  <c r="H916" i="1" a="1"/>
  <c r="H916" i="1" s="1"/>
  <c r="I916" i="1" a="1"/>
  <c r="I916" i="1" s="1"/>
  <c r="J916" i="1" a="1"/>
  <c r="J916" i="1" s="1"/>
  <c r="K916" i="1" a="1"/>
  <c r="K916" i="1" s="1"/>
  <c r="L916" i="1" a="1"/>
  <c r="L916" i="1" s="1"/>
  <c r="A917" i="1" a="1"/>
  <c r="A917" i="1" s="1"/>
  <c r="N917" i="1" s="1"/>
  <c r="C904" i="5" s="1"/>
  <c r="C917" i="1" a="1"/>
  <c r="C917" i="1" s="1"/>
  <c r="D917" i="1" a="1"/>
  <c r="D917" i="1" s="1"/>
  <c r="E917" i="1" a="1"/>
  <c r="E917" i="1" s="1"/>
  <c r="F917" i="1" a="1"/>
  <c r="F917" i="1" s="1"/>
  <c r="G917" i="1" a="1"/>
  <c r="G917" i="1" s="1"/>
  <c r="H917" i="1" a="1"/>
  <c r="H917" i="1" s="1"/>
  <c r="I917" i="1" a="1"/>
  <c r="I917" i="1" s="1"/>
  <c r="J917" i="1" a="1"/>
  <c r="J917" i="1" s="1"/>
  <c r="K917" i="1" a="1"/>
  <c r="K917" i="1" s="1"/>
  <c r="L917" i="1" a="1"/>
  <c r="L917" i="1" s="1"/>
  <c r="A918" i="1" a="1"/>
  <c r="A918" i="1" s="1"/>
  <c r="N918" i="1" s="1"/>
  <c r="C905" i="5" s="1"/>
  <c r="C918" i="1" a="1"/>
  <c r="C918" i="1" s="1"/>
  <c r="D918" i="1" a="1"/>
  <c r="D918" i="1" s="1"/>
  <c r="E918" i="1" a="1"/>
  <c r="E918" i="1" s="1"/>
  <c r="F918" i="1" a="1"/>
  <c r="F918" i="1" s="1"/>
  <c r="G918" i="1" a="1"/>
  <c r="G918" i="1" s="1"/>
  <c r="H918" i="1" a="1"/>
  <c r="H918" i="1" s="1"/>
  <c r="I918" i="1" a="1"/>
  <c r="I918" i="1" s="1"/>
  <c r="J918" i="1" a="1"/>
  <c r="J918" i="1" s="1"/>
  <c r="K918" i="1" a="1"/>
  <c r="K918" i="1" s="1"/>
  <c r="L918" i="1" a="1"/>
  <c r="L918" i="1" s="1"/>
  <c r="A919" i="1" a="1"/>
  <c r="A919" i="1" s="1"/>
  <c r="N919" i="1" s="1"/>
  <c r="C906" i="5" s="1"/>
  <c r="C919" i="1" a="1"/>
  <c r="C919" i="1" s="1"/>
  <c r="D919" i="1" a="1"/>
  <c r="D919" i="1" s="1"/>
  <c r="E919" i="1" a="1"/>
  <c r="E919" i="1" s="1"/>
  <c r="F919" i="1" a="1"/>
  <c r="F919" i="1" s="1"/>
  <c r="G919" i="1" a="1"/>
  <c r="G919" i="1" s="1"/>
  <c r="H919" i="1" a="1"/>
  <c r="H919" i="1" s="1"/>
  <c r="I919" i="1" a="1"/>
  <c r="I919" i="1" s="1"/>
  <c r="J919" i="1" a="1"/>
  <c r="J919" i="1" s="1"/>
  <c r="K919" i="1" a="1"/>
  <c r="K919" i="1" s="1"/>
  <c r="L919" i="1" a="1"/>
  <c r="L919" i="1" s="1"/>
  <c r="A920" i="1" a="1"/>
  <c r="A920" i="1" s="1"/>
  <c r="N920" i="1" s="1"/>
  <c r="C907" i="5" s="1"/>
  <c r="C920" i="1" a="1"/>
  <c r="C920" i="1" s="1"/>
  <c r="D920" i="1" a="1"/>
  <c r="D920" i="1" s="1"/>
  <c r="E920" i="1" a="1"/>
  <c r="E920" i="1" s="1"/>
  <c r="F920" i="1" a="1"/>
  <c r="F920" i="1" s="1"/>
  <c r="G920" i="1" a="1"/>
  <c r="G920" i="1" s="1"/>
  <c r="H920" i="1" a="1"/>
  <c r="H920" i="1" s="1"/>
  <c r="I920" i="1" a="1"/>
  <c r="I920" i="1" s="1"/>
  <c r="J920" i="1" a="1"/>
  <c r="J920" i="1" s="1"/>
  <c r="K920" i="1" a="1"/>
  <c r="K920" i="1" s="1"/>
  <c r="L920" i="1" a="1"/>
  <c r="L920" i="1" s="1"/>
  <c r="A921" i="1" a="1"/>
  <c r="A921" i="1" s="1"/>
  <c r="N921" i="1" s="1"/>
  <c r="C908" i="5" s="1"/>
  <c r="C921" i="1" a="1"/>
  <c r="C921" i="1" s="1"/>
  <c r="D921" i="1" a="1"/>
  <c r="D921" i="1" s="1"/>
  <c r="E921" i="1" a="1"/>
  <c r="E921" i="1" s="1"/>
  <c r="F921" i="1" a="1"/>
  <c r="F921" i="1" s="1"/>
  <c r="G921" i="1" a="1"/>
  <c r="G921" i="1" s="1"/>
  <c r="H921" i="1" a="1"/>
  <c r="H921" i="1" s="1"/>
  <c r="I921" i="1" a="1"/>
  <c r="I921" i="1" s="1"/>
  <c r="J921" i="1" a="1"/>
  <c r="J921" i="1" s="1"/>
  <c r="K921" i="1" a="1"/>
  <c r="K921" i="1" s="1"/>
  <c r="L921" i="1" a="1"/>
  <c r="L921" i="1" s="1"/>
  <c r="A922" i="1" a="1"/>
  <c r="A922" i="1" s="1"/>
  <c r="N922" i="1" s="1"/>
  <c r="C909" i="5" s="1"/>
  <c r="C922" i="1" a="1"/>
  <c r="C922" i="1" s="1"/>
  <c r="D922" i="1" a="1"/>
  <c r="D922" i="1" s="1"/>
  <c r="E922" i="1" a="1"/>
  <c r="E922" i="1" s="1"/>
  <c r="F922" i="1" a="1"/>
  <c r="F922" i="1" s="1"/>
  <c r="G922" i="1" a="1"/>
  <c r="G922" i="1" s="1"/>
  <c r="H922" i="1" a="1"/>
  <c r="H922" i="1" s="1"/>
  <c r="I922" i="1" a="1"/>
  <c r="I922" i="1" s="1"/>
  <c r="J922" i="1" a="1"/>
  <c r="J922" i="1" s="1"/>
  <c r="K922" i="1" a="1"/>
  <c r="K922" i="1" s="1"/>
  <c r="L922" i="1" a="1"/>
  <c r="L922" i="1" s="1"/>
  <c r="A923" i="1" a="1"/>
  <c r="A923" i="1" s="1"/>
  <c r="N923" i="1" s="1"/>
  <c r="C910" i="5" s="1"/>
  <c r="C923" i="1" a="1"/>
  <c r="C923" i="1" s="1"/>
  <c r="D923" i="1" a="1"/>
  <c r="D923" i="1" s="1"/>
  <c r="E923" i="1" a="1"/>
  <c r="E923" i="1" s="1"/>
  <c r="F923" i="1" a="1"/>
  <c r="F923" i="1" s="1"/>
  <c r="G923" i="1" a="1"/>
  <c r="G923" i="1" s="1"/>
  <c r="H923" i="1" a="1"/>
  <c r="H923" i="1" s="1"/>
  <c r="I923" i="1" a="1"/>
  <c r="I923" i="1" s="1"/>
  <c r="J923" i="1" a="1"/>
  <c r="J923" i="1" s="1"/>
  <c r="K923" i="1" a="1"/>
  <c r="K923" i="1" s="1"/>
  <c r="L923" i="1" a="1"/>
  <c r="L923" i="1" s="1"/>
  <c r="A924" i="1" a="1"/>
  <c r="A924" i="1" s="1"/>
  <c r="N924" i="1" s="1"/>
  <c r="C911" i="5" s="1"/>
  <c r="C924" i="1" a="1"/>
  <c r="C924" i="1" s="1"/>
  <c r="D924" i="1" a="1"/>
  <c r="D924" i="1" s="1"/>
  <c r="E924" i="1" a="1"/>
  <c r="E924" i="1" s="1"/>
  <c r="F924" i="1" a="1"/>
  <c r="F924" i="1" s="1"/>
  <c r="G924" i="1" a="1"/>
  <c r="G924" i="1" s="1"/>
  <c r="H924" i="1" a="1"/>
  <c r="H924" i="1" s="1"/>
  <c r="I924" i="1" a="1"/>
  <c r="I924" i="1" s="1"/>
  <c r="J924" i="1" a="1"/>
  <c r="J924" i="1" s="1"/>
  <c r="K924" i="1" a="1"/>
  <c r="K924" i="1" s="1"/>
  <c r="L924" i="1" a="1"/>
  <c r="L924" i="1" s="1"/>
  <c r="A925" i="1" a="1"/>
  <c r="A925" i="1" s="1"/>
  <c r="N925" i="1" s="1"/>
  <c r="C912" i="5" s="1"/>
  <c r="C925" i="1" a="1"/>
  <c r="C925" i="1" s="1"/>
  <c r="D925" i="1" a="1"/>
  <c r="D925" i="1" s="1"/>
  <c r="E925" i="1" a="1"/>
  <c r="E925" i="1" s="1"/>
  <c r="F925" i="1" a="1"/>
  <c r="F925" i="1" s="1"/>
  <c r="G925" i="1" a="1"/>
  <c r="G925" i="1" s="1"/>
  <c r="H925" i="1" a="1"/>
  <c r="H925" i="1" s="1"/>
  <c r="I925" i="1" a="1"/>
  <c r="I925" i="1" s="1"/>
  <c r="J925" i="1" a="1"/>
  <c r="J925" i="1" s="1"/>
  <c r="K925" i="1" a="1"/>
  <c r="K925" i="1" s="1"/>
  <c r="L925" i="1" a="1"/>
  <c r="L925" i="1" s="1"/>
  <c r="A926" i="1" a="1"/>
  <c r="A926" i="1" s="1"/>
  <c r="N926" i="1" s="1"/>
  <c r="C913" i="5" s="1"/>
  <c r="C926" i="1" a="1"/>
  <c r="C926" i="1" s="1"/>
  <c r="D926" i="1" a="1"/>
  <c r="D926" i="1" s="1"/>
  <c r="E926" i="1" a="1"/>
  <c r="E926" i="1" s="1"/>
  <c r="F926" i="1" a="1"/>
  <c r="F926" i="1" s="1"/>
  <c r="G926" i="1" a="1"/>
  <c r="G926" i="1" s="1"/>
  <c r="H926" i="1" a="1"/>
  <c r="H926" i="1" s="1"/>
  <c r="I926" i="1" a="1"/>
  <c r="I926" i="1" s="1"/>
  <c r="J926" i="1" a="1"/>
  <c r="J926" i="1" s="1"/>
  <c r="K926" i="1" a="1"/>
  <c r="K926" i="1" s="1"/>
  <c r="L926" i="1" a="1"/>
  <c r="L926" i="1" s="1"/>
  <c r="A927" i="1" a="1"/>
  <c r="A927" i="1" s="1"/>
  <c r="N927" i="1" s="1"/>
  <c r="C914" i="5" s="1"/>
  <c r="C927" i="1" a="1"/>
  <c r="C927" i="1" s="1"/>
  <c r="D927" i="1" a="1"/>
  <c r="D927" i="1" s="1"/>
  <c r="E927" i="1" a="1"/>
  <c r="E927" i="1" s="1"/>
  <c r="F927" i="1" a="1"/>
  <c r="F927" i="1" s="1"/>
  <c r="G927" i="1" a="1"/>
  <c r="G927" i="1" s="1"/>
  <c r="H927" i="1" a="1"/>
  <c r="H927" i="1" s="1"/>
  <c r="I927" i="1" a="1"/>
  <c r="I927" i="1" s="1"/>
  <c r="J927" i="1" a="1"/>
  <c r="J927" i="1" s="1"/>
  <c r="K927" i="1" a="1"/>
  <c r="K927" i="1" s="1"/>
  <c r="L927" i="1" a="1"/>
  <c r="L927" i="1" s="1"/>
  <c r="A928" i="1" a="1"/>
  <c r="A928" i="1" s="1"/>
  <c r="N928" i="1" s="1"/>
  <c r="C915" i="5" s="1"/>
  <c r="C928" i="1" a="1"/>
  <c r="C928" i="1" s="1"/>
  <c r="D928" i="1" a="1"/>
  <c r="D928" i="1" s="1"/>
  <c r="E928" i="1" a="1"/>
  <c r="E928" i="1" s="1"/>
  <c r="F928" i="1" a="1"/>
  <c r="F928" i="1" s="1"/>
  <c r="G928" i="1" a="1"/>
  <c r="G928" i="1" s="1"/>
  <c r="H928" i="1" a="1"/>
  <c r="H928" i="1" s="1"/>
  <c r="I928" i="1" a="1"/>
  <c r="I928" i="1" s="1"/>
  <c r="J928" i="1" a="1"/>
  <c r="J928" i="1" s="1"/>
  <c r="K928" i="1" a="1"/>
  <c r="K928" i="1" s="1"/>
  <c r="L928" i="1" a="1"/>
  <c r="L928" i="1" s="1"/>
  <c r="A929" i="1" a="1"/>
  <c r="A929" i="1" s="1"/>
  <c r="N929" i="1" s="1"/>
  <c r="C916" i="5" s="1"/>
  <c r="C929" i="1" a="1"/>
  <c r="C929" i="1" s="1"/>
  <c r="D929" i="1" a="1"/>
  <c r="D929" i="1" s="1"/>
  <c r="E929" i="1" a="1"/>
  <c r="E929" i="1" s="1"/>
  <c r="F929" i="1" a="1"/>
  <c r="F929" i="1" s="1"/>
  <c r="G929" i="1" a="1"/>
  <c r="G929" i="1" s="1"/>
  <c r="H929" i="1" a="1"/>
  <c r="H929" i="1" s="1"/>
  <c r="I929" i="1" a="1"/>
  <c r="I929" i="1" s="1"/>
  <c r="J929" i="1" a="1"/>
  <c r="J929" i="1" s="1"/>
  <c r="K929" i="1" a="1"/>
  <c r="K929" i="1" s="1"/>
  <c r="L929" i="1" a="1"/>
  <c r="L929" i="1" s="1"/>
  <c r="A930" i="1" a="1"/>
  <c r="A930" i="1" s="1"/>
  <c r="N930" i="1" s="1"/>
  <c r="C917" i="5" s="1"/>
  <c r="C930" i="1" a="1"/>
  <c r="C930" i="1" s="1"/>
  <c r="D930" i="1" a="1"/>
  <c r="D930" i="1" s="1"/>
  <c r="E930" i="1" a="1"/>
  <c r="E930" i="1" s="1"/>
  <c r="F930" i="1" a="1"/>
  <c r="F930" i="1" s="1"/>
  <c r="G930" i="1" a="1"/>
  <c r="G930" i="1" s="1"/>
  <c r="H930" i="1" a="1"/>
  <c r="H930" i="1" s="1"/>
  <c r="I930" i="1" a="1"/>
  <c r="I930" i="1" s="1"/>
  <c r="J930" i="1" a="1"/>
  <c r="J930" i="1" s="1"/>
  <c r="K930" i="1" a="1"/>
  <c r="K930" i="1" s="1"/>
  <c r="L930" i="1" a="1"/>
  <c r="L930" i="1" s="1"/>
  <c r="A931" i="1" a="1"/>
  <c r="A931" i="1" s="1"/>
  <c r="N931" i="1" s="1"/>
  <c r="C918" i="5" s="1"/>
  <c r="C931" i="1" a="1"/>
  <c r="C931" i="1" s="1"/>
  <c r="D931" i="1" a="1"/>
  <c r="D931" i="1" s="1"/>
  <c r="E931" i="1" a="1"/>
  <c r="E931" i="1" s="1"/>
  <c r="F931" i="1" a="1"/>
  <c r="F931" i="1" s="1"/>
  <c r="G931" i="1" a="1"/>
  <c r="G931" i="1" s="1"/>
  <c r="H931" i="1" a="1"/>
  <c r="H931" i="1" s="1"/>
  <c r="I931" i="1" a="1"/>
  <c r="I931" i="1" s="1"/>
  <c r="J931" i="1" a="1"/>
  <c r="J931" i="1" s="1"/>
  <c r="K931" i="1" a="1"/>
  <c r="K931" i="1" s="1"/>
  <c r="L931" i="1" a="1"/>
  <c r="L931" i="1" s="1"/>
  <c r="A932" i="1" a="1"/>
  <c r="A932" i="1" s="1"/>
  <c r="N932" i="1" s="1"/>
  <c r="C919" i="5" s="1"/>
  <c r="C932" i="1" a="1"/>
  <c r="C932" i="1" s="1"/>
  <c r="D932" i="1" a="1"/>
  <c r="D932" i="1" s="1"/>
  <c r="E932" i="1" a="1"/>
  <c r="E932" i="1" s="1"/>
  <c r="F932" i="1" a="1"/>
  <c r="F932" i="1" s="1"/>
  <c r="G932" i="1" a="1"/>
  <c r="G932" i="1" s="1"/>
  <c r="H932" i="1" a="1"/>
  <c r="H932" i="1" s="1"/>
  <c r="I932" i="1" a="1"/>
  <c r="I932" i="1" s="1"/>
  <c r="J932" i="1" a="1"/>
  <c r="J932" i="1" s="1"/>
  <c r="K932" i="1" a="1"/>
  <c r="K932" i="1" s="1"/>
  <c r="L932" i="1" a="1"/>
  <c r="L932" i="1" s="1"/>
  <c r="A933" i="1" a="1"/>
  <c r="A933" i="1" s="1"/>
  <c r="N933" i="1" s="1"/>
  <c r="C920" i="5" s="1"/>
  <c r="C933" i="1" a="1"/>
  <c r="C933" i="1" s="1"/>
  <c r="D933" i="1" a="1"/>
  <c r="D933" i="1" s="1"/>
  <c r="E933" i="1" a="1"/>
  <c r="E933" i="1" s="1"/>
  <c r="F933" i="1" a="1"/>
  <c r="F933" i="1" s="1"/>
  <c r="G933" i="1" a="1"/>
  <c r="G933" i="1" s="1"/>
  <c r="H933" i="1" a="1"/>
  <c r="H933" i="1" s="1"/>
  <c r="I933" i="1" a="1"/>
  <c r="I933" i="1" s="1"/>
  <c r="J933" i="1" a="1"/>
  <c r="J933" i="1" s="1"/>
  <c r="K933" i="1" a="1"/>
  <c r="K933" i="1" s="1"/>
  <c r="L933" i="1" a="1"/>
  <c r="L933" i="1" s="1"/>
  <c r="A934" i="1" a="1"/>
  <c r="A934" i="1" s="1"/>
  <c r="N934" i="1" s="1"/>
  <c r="C921" i="5" s="1"/>
  <c r="C934" i="1" a="1"/>
  <c r="C934" i="1" s="1"/>
  <c r="D934" i="1" a="1"/>
  <c r="D934" i="1" s="1"/>
  <c r="E934" i="1" a="1"/>
  <c r="E934" i="1" s="1"/>
  <c r="F934" i="1" a="1"/>
  <c r="F934" i="1" s="1"/>
  <c r="G934" i="1" a="1"/>
  <c r="G934" i="1" s="1"/>
  <c r="H934" i="1" a="1"/>
  <c r="H934" i="1" s="1"/>
  <c r="I934" i="1" a="1"/>
  <c r="I934" i="1" s="1"/>
  <c r="J934" i="1" a="1"/>
  <c r="J934" i="1" s="1"/>
  <c r="K934" i="1" a="1"/>
  <c r="K934" i="1" s="1"/>
  <c r="L934" i="1" a="1"/>
  <c r="L934" i="1" s="1"/>
  <c r="A935" i="1" a="1"/>
  <c r="A935" i="1" s="1"/>
  <c r="N935" i="1" s="1"/>
  <c r="C922" i="5" s="1"/>
  <c r="C935" i="1" a="1"/>
  <c r="C935" i="1" s="1"/>
  <c r="D935" i="1" a="1"/>
  <c r="D935" i="1" s="1"/>
  <c r="E935" i="1" a="1"/>
  <c r="E935" i="1" s="1"/>
  <c r="F935" i="1" a="1"/>
  <c r="F935" i="1" s="1"/>
  <c r="G935" i="1" a="1"/>
  <c r="G935" i="1" s="1"/>
  <c r="H935" i="1" a="1"/>
  <c r="H935" i="1" s="1"/>
  <c r="I935" i="1" a="1"/>
  <c r="I935" i="1" s="1"/>
  <c r="J935" i="1" a="1"/>
  <c r="J935" i="1" s="1"/>
  <c r="K935" i="1" a="1"/>
  <c r="K935" i="1" s="1"/>
  <c r="L935" i="1" a="1"/>
  <c r="L935" i="1" s="1"/>
  <c r="A936" i="1" a="1"/>
  <c r="A936" i="1" s="1"/>
  <c r="N936" i="1" s="1"/>
  <c r="C923" i="5" s="1"/>
  <c r="C936" i="1" a="1"/>
  <c r="C936" i="1" s="1"/>
  <c r="D936" i="1" a="1"/>
  <c r="D936" i="1" s="1"/>
  <c r="E936" i="1" a="1"/>
  <c r="E936" i="1" s="1"/>
  <c r="F936" i="1" a="1"/>
  <c r="F936" i="1" s="1"/>
  <c r="G936" i="1" a="1"/>
  <c r="G936" i="1" s="1"/>
  <c r="H936" i="1" a="1"/>
  <c r="H936" i="1" s="1"/>
  <c r="I936" i="1" a="1"/>
  <c r="I936" i="1" s="1"/>
  <c r="J936" i="1" a="1"/>
  <c r="J936" i="1" s="1"/>
  <c r="K936" i="1" a="1"/>
  <c r="K936" i="1" s="1"/>
  <c r="L936" i="1" a="1"/>
  <c r="L936" i="1" s="1"/>
  <c r="A937" i="1" a="1"/>
  <c r="A937" i="1" s="1"/>
  <c r="N937" i="1" s="1"/>
  <c r="C924" i="5" s="1"/>
  <c r="C937" i="1" a="1"/>
  <c r="C937" i="1" s="1"/>
  <c r="D937" i="1" a="1"/>
  <c r="D937" i="1" s="1"/>
  <c r="E937" i="1" a="1"/>
  <c r="E937" i="1" s="1"/>
  <c r="F937" i="1" a="1"/>
  <c r="F937" i="1" s="1"/>
  <c r="G937" i="1" a="1"/>
  <c r="G937" i="1" s="1"/>
  <c r="H937" i="1" a="1"/>
  <c r="H937" i="1" s="1"/>
  <c r="I937" i="1" a="1"/>
  <c r="I937" i="1" s="1"/>
  <c r="J937" i="1" a="1"/>
  <c r="J937" i="1" s="1"/>
  <c r="K937" i="1" a="1"/>
  <c r="K937" i="1" s="1"/>
  <c r="L937" i="1" a="1"/>
  <c r="L937" i="1" s="1"/>
  <c r="A938" i="1" a="1"/>
  <c r="A938" i="1" s="1"/>
  <c r="N938" i="1" s="1"/>
  <c r="C925" i="5" s="1"/>
  <c r="C938" i="1" a="1"/>
  <c r="C938" i="1" s="1"/>
  <c r="D938" i="1" a="1"/>
  <c r="D938" i="1" s="1"/>
  <c r="E938" i="1" a="1"/>
  <c r="E938" i="1" s="1"/>
  <c r="F938" i="1" a="1"/>
  <c r="F938" i="1" s="1"/>
  <c r="G938" i="1" a="1"/>
  <c r="G938" i="1" s="1"/>
  <c r="H938" i="1" a="1"/>
  <c r="H938" i="1" s="1"/>
  <c r="I938" i="1" a="1"/>
  <c r="I938" i="1" s="1"/>
  <c r="J938" i="1" a="1"/>
  <c r="J938" i="1" s="1"/>
  <c r="K938" i="1" a="1"/>
  <c r="K938" i="1" s="1"/>
  <c r="L938" i="1" a="1"/>
  <c r="L938" i="1" s="1"/>
  <c r="A939" i="1" a="1"/>
  <c r="A939" i="1" s="1"/>
  <c r="N939" i="1" s="1"/>
  <c r="C926" i="5" s="1"/>
  <c r="C939" i="1" a="1"/>
  <c r="C939" i="1" s="1"/>
  <c r="D939" i="1" a="1"/>
  <c r="D939" i="1" s="1"/>
  <c r="E939" i="1" a="1"/>
  <c r="E939" i="1" s="1"/>
  <c r="F939" i="1" a="1"/>
  <c r="F939" i="1" s="1"/>
  <c r="G939" i="1" a="1"/>
  <c r="G939" i="1" s="1"/>
  <c r="H939" i="1" a="1"/>
  <c r="H939" i="1" s="1"/>
  <c r="I939" i="1" a="1"/>
  <c r="I939" i="1" s="1"/>
  <c r="J939" i="1" a="1"/>
  <c r="J939" i="1" s="1"/>
  <c r="K939" i="1" a="1"/>
  <c r="K939" i="1" s="1"/>
  <c r="L939" i="1" a="1"/>
  <c r="L939" i="1" s="1"/>
  <c r="A940" i="1" a="1"/>
  <c r="A940" i="1" s="1"/>
  <c r="N940" i="1" s="1"/>
  <c r="C927" i="5" s="1"/>
  <c r="C940" i="1" a="1"/>
  <c r="C940" i="1" s="1"/>
  <c r="D940" i="1" a="1"/>
  <c r="D940" i="1" s="1"/>
  <c r="E940" i="1" a="1"/>
  <c r="E940" i="1" s="1"/>
  <c r="F940" i="1" a="1"/>
  <c r="F940" i="1" s="1"/>
  <c r="G940" i="1" a="1"/>
  <c r="G940" i="1" s="1"/>
  <c r="H940" i="1" a="1"/>
  <c r="H940" i="1" s="1"/>
  <c r="I940" i="1" a="1"/>
  <c r="I940" i="1" s="1"/>
  <c r="J940" i="1" a="1"/>
  <c r="J940" i="1" s="1"/>
  <c r="K940" i="1" a="1"/>
  <c r="K940" i="1" s="1"/>
  <c r="L940" i="1" a="1"/>
  <c r="L940" i="1" s="1"/>
  <c r="A941" i="1" a="1"/>
  <c r="A941" i="1" s="1"/>
  <c r="N941" i="1" s="1"/>
  <c r="C928" i="5" s="1"/>
  <c r="C941" i="1" a="1"/>
  <c r="C941" i="1" s="1"/>
  <c r="D941" i="1" a="1"/>
  <c r="D941" i="1" s="1"/>
  <c r="E941" i="1" a="1"/>
  <c r="E941" i="1" s="1"/>
  <c r="F941" i="1" a="1"/>
  <c r="F941" i="1" s="1"/>
  <c r="G941" i="1" a="1"/>
  <c r="G941" i="1" s="1"/>
  <c r="H941" i="1" a="1"/>
  <c r="H941" i="1" s="1"/>
  <c r="I941" i="1" a="1"/>
  <c r="I941" i="1" s="1"/>
  <c r="J941" i="1" a="1"/>
  <c r="J941" i="1" s="1"/>
  <c r="K941" i="1" a="1"/>
  <c r="K941" i="1" s="1"/>
  <c r="L941" i="1" a="1"/>
  <c r="L941" i="1" s="1"/>
  <c r="A942" i="1" a="1"/>
  <c r="A942" i="1" s="1"/>
  <c r="N942" i="1" s="1"/>
  <c r="C929" i="5" s="1"/>
  <c r="C942" i="1" a="1"/>
  <c r="C942" i="1" s="1"/>
  <c r="D942" i="1" a="1"/>
  <c r="D942" i="1" s="1"/>
  <c r="E942" i="1" a="1"/>
  <c r="E942" i="1" s="1"/>
  <c r="F942" i="1" a="1"/>
  <c r="F942" i="1" s="1"/>
  <c r="G942" i="1" a="1"/>
  <c r="G942" i="1" s="1"/>
  <c r="H942" i="1" a="1"/>
  <c r="H942" i="1" s="1"/>
  <c r="I942" i="1" a="1"/>
  <c r="I942" i="1" s="1"/>
  <c r="J942" i="1" a="1"/>
  <c r="J942" i="1" s="1"/>
  <c r="K942" i="1" a="1"/>
  <c r="K942" i="1" s="1"/>
  <c r="L942" i="1" a="1"/>
  <c r="L942" i="1" s="1"/>
  <c r="A943" i="1" a="1"/>
  <c r="A943" i="1" s="1"/>
  <c r="N943" i="1" s="1"/>
  <c r="C930" i="5" s="1"/>
  <c r="C943" i="1" a="1"/>
  <c r="C943" i="1" s="1"/>
  <c r="D943" i="1" a="1"/>
  <c r="D943" i="1" s="1"/>
  <c r="E943" i="1" a="1"/>
  <c r="E943" i="1" s="1"/>
  <c r="F943" i="1" a="1"/>
  <c r="F943" i="1" s="1"/>
  <c r="G943" i="1" a="1"/>
  <c r="G943" i="1" s="1"/>
  <c r="H943" i="1" a="1"/>
  <c r="H943" i="1" s="1"/>
  <c r="I943" i="1" a="1"/>
  <c r="I943" i="1" s="1"/>
  <c r="J943" i="1" a="1"/>
  <c r="J943" i="1" s="1"/>
  <c r="K943" i="1" a="1"/>
  <c r="K943" i="1" s="1"/>
  <c r="L943" i="1" a="1"/>
  <c r="L943" i="1" s="1"/>
  <c r="A944" i="1" a="1"/>
  <c r="A944" i="1" s="1"/>
  <c r="N944" i="1" s="1"/>
  <c r="C931" i="5" s="1"/>
  <c r="C944" i="1" a="1"/>
  <c r="C944" i="1" s="1"/>
  <c r="D944" i="1" a="1"/>
  <c r="D944" i="1" s="1"/>
  <c r="E944" i="1" a="1"/>
  <c r="E944" i="1" s="1"/>
  <c r="F944" i="1" a="1"/>
  <c r="F944" i="1" s="1"/>
  <c r="G944" i="1" a="1"/>
  <c r="G944" i="1" s="1"/>
  <c r="H944" i="1" a="1"/>
  <c r="H944" i="1" s="1"/>
  <c r="I944" i="1" a="1"/>
  <c r="I944" i="1" s="1"/>
  <c r="J944" i="1" a="1"/>
  <c r="J944" i="1" s="1"/>
  <c r="K944" i="1" a="1"/>
  <c r="K944" i="1" s="1"/>
  <c r="L944" i="1" a="1"/>
  <c r="L944" i="1" s="1"/>
  <c r="A945" i="1" a="1"/>
  <c r="A945" i="1" s="1"/>
  <c r="N945" i="1" s="1"/>
  <c r="C932" i="5" s="1"/>
  <c r="C945" i="1" a="1"/>
  <c r="C945" i="1" s="1"/>
  <c r="D945" i="1" a="1"/>
  <c r="D945" i="1" s="1"/>
  <c r="E945" i="1" a="1"/>
  <c r="E945" i="1" s="1"/>
  <c r="F945" i="1" a="1"/>
  <c r="F945" i="1" s="1"/>
  <c r="G945" i="1" a="1"/>
  <c r="G945" i="1" s="1"/>
  <c r="H945" i="1" a="1"/>
  <c r="H945" i="1" s="1"/>
  <c r="I945" i="1" a="1"/>
  <c r="I945" i="1" s="1"/>
  <c r="J945" i="1" a="1"/>
  <c r="J945" i="1" s="1"/>
  <c r="K945" i="1" a="1"/>
  <c r="K945" i="1" s="1"/>
  <c r="L945" i="1" a="1"/>
  <c r="L945" i="1" s="1"/>
  <c r="A946" i="1" a="1"/>
  <c r="A946" i="1" s="1"/>
  <c r="N946" i="1" s="1"/>
  <c r="C933" i="5" s="1"/>
  <c r="C946" i="1" a="1"/>
  <c r="C946" i="1" s="1"/>
  <c r="D946" i="1" a="1"/>
  <c r="D946" i="1" s="1"/>
  <c r="E946" i="1" a="1"/>
  <c r="E946" i="1" s="1"/>
  <c r="F946" i="1" a="1"/>
  <c r="F946" i="1" s="1"/>
  <c r="G946" i="1" a="1"/>
  <c r="G946" i="1" s="1"/>
  <c r="H946" i="1" a="1"/>
  <c r="H946" i="1" s="1"/>
  <c r="I946" i="1" a="1"/>
  <c r="I946" i="1" s="1"/>
  <c r="J946" i="1" a="1"/>
  <c r="J946" i="1" s="1"/>
  <c r="K946" i="1" a="1"/>
  <c r="K946" i="1" s="1"/>
  <c r="L946" i="1" a="1"/>
  <c r="L946" i="1" s="1"/>
  <c r="A947" i="1" a="1"/>
  <c r="A947" i="1" s="1"/>
  <c r="N947" i="1" s="1"/>
  <c r="C934" i="5" s="1"/>
  <c r="C947" i="1" a="1"/>
  <c r="C947" i="1" s="1"/>
  <c r="D947" i="1" a="1"/>
  <c r="D947" i="1" s="1"/>
  <c r="E947" i="1" a="1"/>
  <c r="E947" i="1" s="1"/>
  <c r="F947" i="1" a="1"/>
  <c r="F947" i="1" s="1"/>
  <c r="G947" i="1" a="1"/>
  <c r="G947" i="1" s="1"/>
  <c r="H947" i="1" a="1"/>
  <c r="H947" i="1" s="1"/>
  <c r="I947" i="1" a="1"/>
  <c r="I947" i="1" s="1"/>
  <c r="J947" i="1" a="1"/>
  <c r="J947" i="1" s="1"/>
  <c r="K947" i="1" a="1"/>
  <c r="K947" i="1" s="1"/>
  <c r="L947" i="1" a="1"/>
  <c r="L947" i="1" s="1"/>
  <c r="A948" i="1" a="1"/>
  <c r="A948" i="1" s="1"/>
  <c r="N948" i="1" s="1"/>
  <c r="C935" i="5" s="1"/>
  <c r="C948" i="1" a="1"/>
  <c r="C948" i="1" s="1"/>
  <c r="D948" i="1" a="1"/>
  <c r="D948" i="1" s="1"/>
  <c r="E948" i="1" a="1"/>
  <c r="E948" i="1" s="1"/>
  <c r="F948" i="1" a="1"/>
  <c r="F948" i="1" s="1"/>
  <c r="G948" i="1" a="1"/>
  <c r="G948" i="1" s="1"/>
  <c r="H948" i="1" a="1"/>
  <c r="H948" i="1" s="1"/>
  <c r="I948" i="1" a="1"/>
  <c r="I948" i="1" s="1"/>
  <c r="J948" i="1" a="1"/>
  <c r="J948" i="1" s="1"/>
  <c r="K948" i="1" a="1"/>
  <c r="K948" i="1" s="1"/>
  <c r="L948" i="1" a="1"/>
  <c r="L948" i="1" s="1"/>
  <c r="A949" i="1" a="1"/>
  <c r="A949" i="1" s="1"/>
  <c r="N949" i="1" s="1"/>
  <c r="C936" i="5" s="1"/>
  <c r="C949" i="1" a="1"/>
  <c r="C949" i="1" s="1"/>
  <c r="D949" i="1" a="1"/>
  <c r="D949" i="1" s="1"/>
  <c r="E949" i="1" a="1"/>
  <c r="E949" i="1" s="1"/>
  <c r="F949" i="1" a="1"/>
  <c r="F949" i="1" s="1"/>
  <c r="G949" i="1" a="1"/>
  <c r="G949" i="1" s="1"/>
  <c r="H949" i="1" a="1"/>
  <c r="H949" i="1" s="1"/>
  <c r="I949" i="1" a="1"/>
  <c r="I949" i="1" s="1"/>
  <c r="J949" i="1" a="1"/>
  <c r="J949" i="1" s="1"/>
  <c r="K949" i="1" a="1"/>
  <c r="K949" i="1" s="1"/>
  <c r="L949" i="1" a="1"/>
  <c r="L949" i="1" s="1"/>
  <c r="A950" i="1" a="1"/>
  <c r="A950" i="1" s="1"/>
  <c r="N950" i="1" s="1"/>
  <c r="C937" i="5" s="1"/>
  <c r="C950" i="1" a="1"/>
  <c r="C950" i="1" s="1"/>
  <c r="D950" i="1" a="1"/>
  <c r="D950" i="1" s="1"/>
  <c r="E950" i="1" a="1"/>
  <c r="E950" i="1" s="1"/>
  <c r="F950" i="1" a="1"/>
  <c r="F950" i="1" s="1"/>
  <c r="G950" i="1" a="1"/>
  <c r="G950" i="1" s="1"/>
  <c r="H950" i="1" a="1"/>
  <c r="H950" i="1" s="1"/>
  <c r="I950" i="1" a="1"/>
  <c r="I950" i="1" s="1"/>
  <c r="J950" i="1" a="1"/>
  <c r="J950" i="1" s="1"/>
  <c r="K950" i="1" a="1"/>
  <c r="K950" i="1" s="1"/>
  <c r="L950" i="1" a="1"/>
  <c r="L950" i="1" s="1"/>
  <c r="A951" i="1" a="1"/>
  <c r="A951" i="1" s="1"/>
  <c r="N951" i="1" s="1"/>
  <c r="C938" i="5" s="1"/>
  <c r="C951" i="1" a="1"/>
  <c r="C951" i="1" s="1"/>
  <c r="D951" i="1" a="1"/>
  <c r="D951" i="1" s="1"/>
  <c r="E951" i="1" a="1"/>
  <c r="E951" i="1" s="1"/>
  <c r="F951" i="1" a="1"/>
  <c r="F951" i="1" s="1"/>
  <c r="G951" i="1" a="1"/>
  <c r="G951" i="1" s="1"/>
  <c r="H951" i="1" a="1"/>
  <c r="H951" i="1" s="1"/>
  <c r="I951" i="1" a="1"/>
  <c r="I951" i="1" s="1"/>
  <c r="J951" i="1" a="1"/>
  <c r="J951" i="1" s="1"/>
  <c r="K951" i="1" a="1"/>
  <c r="K951" i="1" s="1"/>
  <c r="L951" i="1" a="1"/>
  <c r="L951" i="1" s="1"/>
  <c r="A952" i="1" a="1"/>
  <c r="A952" i="1" s="1"/>
  <c r="N952" i="1" s="1"/>
  <c r="C939" i="5" s="1"/>
  <c r="C952" i="1" a="1"/>
  <c r="C952" i="1" s="1"/>
  <c r="D952" i="1" a="1"/>
  <c r="D952" i="1" s="1"/>
  <c r="E952" i="1" a="1"/>
  <c r="E952" i="1" s="1"/>
  <c r="F952" i="1" a="1"/>
  <c r="F952" i="1" s="1"/>
  <c r="G952" i="1" a="1"/>
  <c r="G952" i="1" s="1"/>
  <c r="H952" i="1" a="1"/>
  <c r="H952" i="1" s="1"/>
  <c r="I952" i="1" a="1"/>
  <c r="I952" i="1" s="1"/>
  <c r="J952" i="1" a="1"/>
  <c r="J952" i="1" s="1"/>
  <c r="K952" i="1" a="1"/>
  <c r="K952" i="1" s="1"/>
  <c r="L952" i="1" a="1"/>
  <c r="L952" i="1" s="1"/>
  <c r="A953" i="1" a="1"/>
  <c r="A953" i="1" s="1"/>
  <c r="N953" i="1" s="1"/>
  <c r="C940" i="5" s="1"/>
  <c r="C953" i="1" a="1"/>
  <c r="C953" i="1" s="1"/>
  <c r="D953" i="1" a="1"/>
  <c r="D953" i="1" s="1"/>
  <c r="E953" i="1" a="1"/>
  <c r="E953" i="1" s="1"/>
  <c r="F953" i="1" a="1"/>
  <c r="F953" i="1" s="1"/>
  <c r="G953" i="1" a="1"/>
  <c r="G953" i="1" s="1"/>
  <c r="H953" i="1" a="1"/>
  <c r="H953" i="1" s="1"/>
  <c r="I953" i="1" a="1"/>
  <c r="I953" i="1" s="1"/>
  <c r="J953" i="1" a="1"/>
  <c r="J953" i="1" s="1"/>
  <c r="K953" i="1" a="1"/>
  <c r="K953" i="1" s="1"/>
  <c r="L953" i="1" a="1"/>
  <c r="L953" i="1" s="1"/>
  <c r="A954" i="1" a="1"/>
  <c r="A954" i="1" s="1"/>
  <c r="N954" i="1" s="1"/>
  <c r="C941" i="5" s="1"/>
  <c r="C954" i="1" a="1"/>
  <c r="C954" i="1" s="1"/>
  <c r="D954" i="1" a="1"/>
  <c r="D954" i="1" s="1"/>
  <c r="E954" i="1" a="1"/>
  <c r="E954" i="1" s="1"/>
  <c r="F954" i="1" a="1"/>
  <c r="F954" i="1" s="1"/>
  <c r="G954" i="1" a="1"/>
  <c r="G954" i="1" s="1"/>
  <c r="H954" i="1" a="1"/>
  <c r="H954" i="1" s="1"/>
  <c r="I954" i="1" a="1"/>
  <c r="I954" i="1" s="1"/>
  <c r="J954" i="1" a="1"/>
  <c r="J954" i="1" s="1"/>
  <c r="K954" i="1" a="1"/>
  <c r="K954" i="1" s="1"/>
  <c r="L954" i="1" a="1"/>
  <c r="L954" i="1" s="1"/>
  <c r="A955" i="1" a="1"/>
  <c r="A955" i="1" s="1"/>
  <c r="N955" i="1" s="1"/>
  <c r="C942" i="5" s="1"/>
  <c r="C955" i="1" a="1"/>
  <c r="C955" i="1" s="1"/>
  <c r="D955" i="1" a="1"/>
  <c r="D955" i="1" s="1"/>
  <c r="E955" i="1" a="1"/>
  <c r="E955" i="1" s="1"/>
  <c r="F955" i="1" a="1"/>
  <c r="F955" i="1" s="1"/>
  <c r="G955" i="1" a="1"/>
  <c r="G955" i="1" s="1"/>
  <c r="H955" i="1" a="1"/>
  <c r="H955" i="1" s="1"/>
  <c r="I955" i="1" a="1"/>
  <c r="I955" i="1" s="1"/>
  <c r="J955" i="1" a="1"/>
  <c r="J955" i="1" s="1"/>
  <c r="K955" i="1" a="1"/>
  <c r="K955" i="1" s="1"/>
  <c r="L955" i="1" a="1"/>
  <c r="L955" i="1" s="1"/>
  <c r="A956" i="1" a="1"/>
  <c r="A956" i="1" s="1"/>
  <c r="N956" i="1" s="1"/>
  <c r="C943" i="5" s="1"/>
  <c r="C956" i="1" a="1"/>
  <c r="C956" i="1" s="1"/>
  <c r="D956" i="1" a="1"/>
  <c r="D956" i="1" s="1"/>
  <c r="E956" i="1" a="1"/>
  <c r="E956" i="1" s="1"/>
  <c r="F956" i="1" a="1"/>
  <c r="F956" i="1" s="1"/>
  <c r="G956" i="1" a="1"/>
  <c r="G956" i="1" s="1"/>
  <c r="H956" i="1" a="1"/>
  <c r="H956" i="1" s="1"/>
  <c r="I956" i="1" a="1"/>
  <c r="I956" i="1" s="1"/>
  <c r="J956" i="1" a="1"/>
  <c r="J956" i="1" s="1"/>
  <c r="K956" i="1" a="1"/>
  <c r="K956" i="1" s="1"/>
  <c r="L956" i="1" a="1"/>
  <c r="L956" i="1" s="1"/>
  <c r="A957" i="1" a="1"/>
  <c r="A957" i="1" s="1"/>
  <c r="N957" i="1" s="1"/>
  <c r="C944" i="5" s="1"/>
  <c r="C957" i="1" a="1"/>
  <c r="C957" i="1" s="1"/>
  <c r="D957" i="1" a="1"/>
  <c r="D957" i="1" s="1"/>
  <c r="E957" i="1" a="1"/>
  <c r="E957" i="1" s="1"/>
  <c r="F957" i="1" a="1"/>
  <c r="F957" i="1" s="1"/>
  <c r="G957" i="1" a="1"/>
  <c r="G957" i="1" s="1"/>
  <c r="H957" i="1" a="1"/>
  <c r="H957" i="1" s="1"/>
  <c r="I957" i="1" a="1"/>
  <c r="I957" i="1" s="1"/>
  <c r="J957" i="1" a="1"/>
  <c r="J957" i="1" s="1"/>
  <c r="K957" i="1" a="1"/>
  <c r="K957" i="1" s="1"/>
  <c r="L957" i="1" a="1"/>
  <c r="L957" i="1" s="1"/>
  <c r="A958" i="1" a="1"/>
  <c r="A958" i="1" s="1"/>
  <c r="N958" i="1" s="1"/>
  <c r="C945" i="5" s="1"/>
  <c r="C958" i="1" a="1"/>
  <c r="C958" i="1" s="1"/>
  <c r="D958" i="1" a="1"/>
  <c r="D958" i="1" s="1"/>
  <c r="E958" i="1" a="1"/>
  <c r="E958" i="1" s="1"/>
  <c r="F958" i="1" a="1"/>
  <c r="F958" i="1" s="1"/>
  <c r="G958" i="1" a="1"/>
  <c r="G958" i="1" s="1"/>
  <c r="H958" i="1" a="1"/>
  <c r="H958" i="1" s="1"/>
  <c r="I958" i="1" a="1"/>
  <c r="I958" i="1" s="1"/>
  <c r="J958" i="1" a="1"/>
  <c r="J958" i="1" s="1"/>
  <c r="K958" i="1" a="1"/>
  <c r="K958" i="1" s="1"/>
  <c r="L958" i="1" a="1"/>
  <c r="L958" i="1" s="1"/>
  <c r="A959" i="1" a="1"/>
  <c r="A959" i="1" s="1"/>
  <c r="N959" i="1" s="1"/>
  <c r="C946" i="5" s="1"/>
  <c r="C959" i="1" a="1"/>
  <c r="C959" i="1" s="1"/>
  <c r="D959" i="1" a="1"/>
  <c r="D959" i="1" s="1"/>
  <c r="E959" i="1" a="1"/>
  <c r="E959" i="1" s="1"/>
  <c r="F959" i="1" a="1"/>
  <c r="F959" i="1" s="1"/>
  <c r="G959" i="1" a="1"/>
  <c r="G959" i="1" s="1"/>
  <c r="H959" i="1" a="1"/>
  <c r="H959" i="1" s="1"/>
  <c r="I959" i="1" a="1"/>
  <c r="I959" i="1" s="1"/>
  <c r="J959" i="1" a="1"/>
  <c r="J959" i="1" s="1"/>
  <c r="K959" i="1" a="1"/>
  <c r="K959" i="1" s="1"/>
  <c r="L959" i="1" a="1"/>
  <c r="L959" i="1" s="1"/>
  <c r="A960" i="1" a="1"/>
  <c r="A960" i="1" s="1"/>
  <c r="N960" i="1" s="1"/>
  <c r="C947" i="5" s="1"/>
  <c r="C960" i="1" a="1"/>
  <c r="C960" i="1" s="1"/>
  <c r="D960" i="1" a="1"/>
  <c r="D960" i="1" s="1"/>
  <c r="E960" i="1" a="1"/>
  <c r="E960" i="1" s="1"/>
  <c r="F960" i="1" a="1"/>
  <c r="F960" i="1" s="1"/>
  <c r="G960" i="1" a="1"/>
  <c r="G960" i="1" s="1"/>
  <c r="H960" i="1" a="1"/>
  <c r="H960" i="1" s="1"/>
  <c r="I960" i="1" a="1"/>
  <c r="I960" i="1" s="1"/>
  <c r="J960" i="1" a="1"/>
  <c r="J960" i="1" s="1"/>
  <c r="K960" i="1" a="1"/>
  <c r="K960" i="1" s="1"/>
  <c r="L960" i="1" a="1"/>
  <c r="L960" i="1" s="1"/>
  <c r="A961" i="1" a="1"/>
  <c r="A961" i="1" s="1"/>
  <c r="N961" i="1" s="1"/>
  <c r="C948" i="5" s="1"/>
  <c r="C961" i="1" a="1"/>
  <c r="C961" i="1" s="1"/>
  <c r="D961" i="1" a="1"/>
  <c r="D961" i="1" s="1"/>
  <c r="E961" i="1" a="1"/>
  <c r="E961" i="1" s="1"/>
  <c r="F961" i="1" a="1"/>
  <c r="F961" i="1" s="1"/>
  <c r="G961" i="1" a="1"/>
  <c r="G961" i="1" s="1"/>
  <c r="H961" i="1" a="1"/>
  <c r="H961" i="1" s="1"/>
  <c r="I961" i="1" a="1"/>
  <c r="I961" i="1" s="1"/>
  <c r="J961" i="1" a="1"/>
  <c r="J961" i="1" s="1"/>
  <c r="K961" i="1" a="1"/>
  <c r="K961" i="1" s="1"/>
  <c r="L961" i="1" a="1"/>
  <c r="L961" i="1" s="1"/>
  <c r="A962" i="1" a="1"/>
  <c r="A962" i="1" s="1"/>
  <c r="N962" i="1" s="1"/>
  <c r="C949" i="5" s="1"/>
  <c r="C962" i="1" a="1"/>
  <c r="C962" i="1" s="1"/>
  <c r="D962" i="1" a="1"/>
  <c r="D962" i="1" s="1"/>
  <c r="E962" i="1" a="1"/>
  <c r="E962" i="1" s="1"/>
  <c r="F962" i="1" a="1"/>
  <c r="F962" i="1" s="1"/>
  <c r="G962" i="1" a="1"/>
  <c r="G962" i="1" s="1"/>
  <c r="H962" i="1" a="1"/>
  <c r="H962" i="1" s="1"/>
  <c r="I962" i="1" a="1"/>
  <c r="I962" i="1" s="1"/>
  <c r="J962" i="1" a="1"/>
  <c r="J962" i="1" s="1"/>
  <c r="K962" i="1" a="1"/>
  <c r="K962" i="1" s="1"/>
  <c r="L962" i="1" a="1"/>
  <c r="L962" i="1" s="1"/>
  <c r="A963" i="1" a="1"/>
  <c r="A963" i="1" s="1"/>
  <c r="N963" i="1" s="1"/>
  <c r="C950" i="5" s="1"/>
  <c r="C963" i="1" a="1"/>
  <c r="C963" i="1" s="1"/>
  <c r="D963" i="1" a="1"/>
  <c r="D963" i="1" s="1"/>
  <c r="E963" i="1" a="1"/>
  <c r="E963" i="1" s="1"/>
  <c r="F963" i="1" a="1"/>
  <c r="F963" i="1" s="1"/>
  <c r="G963" i="1" a="1"/>
  <c r="G963" i="1" s="1"/>
  <c r="H963" i="1" a="1"/>
  <c r="H963" i="1" s="1"/>
  <c r="I963" i="1" a="1"/>
  <c r="I963" i="1" s="1"/>
  <c r="J963" i="1" a="1"/>
  <c r="J963" i="1" s="1"/>
  <c r="K963" i="1" a="1"/>
  <c r="K963" i="1" s="1"/>
  <c r="L963" i="1" a="1"/>
  <c r="L963" i="1" s="1"/>
  <c r="A964" i="1" a="1"/>
  <c r="A964" i="1" s="1"/>
  <c r="N964" i="1" s="1"/>
  <c r="C951" i="5" s="1"/>
  <c r="C964" i="1" a="1"/>
  <c r="C964" i="1" s="1"/>
  <c r="D964" i="1" a="1"/>
  <c r="D964" i="1" s="1"/>
  <c r="E964" i="1" a="1"/>
  <c r="E964" i="1" s="1"/>
  <c r="F964" i="1" a="1"/>
  <c r="F964" i="1" s="1"/>
  <c r="G964" i="1" a="1"/>
  <c r="G964" i="1" s="1"/>
  <c r="H964" i="1" a="1"/>
  <c r="H964" i="1" s="1"/>
  <c r="I964" i="1" a="1"/>
  <c r="I964" i="1" s="1"/>
  <c r="J964" i="1" a="1"/>
  <c r="J964" i="1" s="1"/>
  <c r="K964" i="1" a="1"/>
  <c r="K964" i="1" s="1"/>
  <c r="L964" i="1" a="1"/>
  <c r="L964" i="1" s="1"/>
  <c r="A965" i="1" a="1"/>
  <c r="A965" i="1" s="1"/>
  <c r="N965" i="1" s="1"/>
  <c r="C952" i="5" s="1"/>
  <c r="C965" i="1" a="1"/>
  <c r="C965" i="1" s="1"/>
  <c r="D965" i="1" a="1"/>
  <c r="D965" i="1" s="1"/>
  <c r="E965" i="1" a="1"/>
  <c r="E965" i="1" s="1"/>
  <c r="F965" i="1" a="1"/>
  <c r="F965" i="1" s="1"/>
  <c r="G965" i="1" a="1"/>
  <c r="G965" i="1" s="1"/>
  <c r="H965" i="1" a="1"/>
  <c r="H965" i="1" s="1"/>
  <c r="I965" i="1" a="1"/>
  <c r="I965" i="1" s="1"/>
  <c r="J965" i="1" a="1"/>
  <c r="J965" i="1" s="1"/>
  <c r="K965" i="1" a="1"/>
  <c r="K965" i="1" s="1"/>
  <c r="L965" i="1" a="1"/>
  <c r="L965" i="1" s="1"/>
  <c r="A966" i="1" a="1"/>
  <c r="A966" i="1" s="1"/>
  <c r="N966" i="1" s="1"/>
  <c r="C953" i="5" s="1"/>
  <c r="C966" i="1" a="1"/>
  <c r="C966" i="1" s="1"/>
  <c r="D966" i="1" a="1"/>
  <c r="D966" i="1" s="1"/>
  <c r="E966" i="1" a="1"/>
  <c r="E966" i="1" s="1"/>
  <c r="F966" i="1" a="1"/>
  <c r="F966" i="1" s="1"/>
  <c r="G966" i="1" a="1"/>
  <c r="G966" i="1" s="1"/>
  <c r="H966" i="1" a="1"/>
  <c r="H966" i="1" s="1"/>
  <c r="I966" i="1" a="1"/>
  <c r="I966" i="1" s="1"/>
  <c r="J966" i="1" a="1"/>
  <c r="J966" i="1" s="1"/>
  <c r="K966" i="1" a="1"/>
  <c r="K966" i="1" s="1"/>
  <c r="L966" i="1" a="1"/>
  <c r="L966" i="1" s="1"/>
  <c r="A967" i="1" a="1"/>
  <c r="A967" i="1" s="1"/>
  <c r="N967" i="1" s="1"/>
  <c r="C954" i="5" s="1"/>
  <c r="C967" i="1" a="1"/>
  <c r="C967" i="1" s="1"/>
  <c r="D967" i="1" a="1"/>
  <c r="D967" i="1" s="1"/>
  <c r="E967" i="1" a="1"/>
  <c r="E967" i="1" s="1"/>
  <c r="F967" i="1" a="1"/>
  <c r="F967" i="1" s="1"/>
  <c r="G967" i="1" a="1"/>
  <c r="G967" i="1" s="1"/>
  <c r="H967" i="1" a="1"/>
  <c r="H967" i="1" s="1"/>
  <c r="I967" i="1" a="1"/>
  <c r="I967" i="1" s="1"/>
  <c r="J967" i="1" a="1"/>
  <c r="J967" i="1" s="1"/>
  <c r="K967" i="1" a="1"/>
  <c r="K967" i="1" s="1"/>
  <c r="L967" i="1" a="1"/>
  <c r="L967" i="1" s="1"/>
  <c r="A968" i="1" a="1"/>
  <c r="A968" i="1" s="1"/>
  <c r="N968" i="1" s="1"/>
  <c r="C955" i="5" s="1"/>
  <c r="C968" i="1" a="1"/>
  <c r="C968" i="1" s="1"/>
  <c r="D968" i="1" a="1"/>
  <c r="D968" i="1" s="1"/>
  <c r="E968" i="1" a="1"/>
  <c r="E968" i="1" s="1"/>
  <c r="F968" i="1" a="1"/>
  <c r="F968" i="1" s="1"/>
  <c r="G968" i="1" a="1"/>
  <c r="G968" i="1" s="1"/>
  <c r="H968" i="1" a="1"/>
  <c r="H968" i="1" s="1"/>
  <c r="I968" i="1" a="1"/>
  <c r="I968" i="1" s="1"/>
  <c r="J968" i="1" a="1"/>
  <c r="J968" i="1" s="1"/>
  <c r="K968" i="1" a="1"/>
  <c r="K968" i="1" s="1"/>
  <c r="L968" i="1" a="1"/>
  <c r="L968" i="1" s="1"/>
  <c r="A969" i="1" a="1"/>
  <c r="A969" i="1" s="1"/>
  <c r="N969" i="1" s="1"/>
  <c r="C956" i="5" s="1"/>
  <c r="C969" i="1" a="1"/>
  <c r="C969" i="1" s="1"/>
  <c r="D969" i="1" a="1"/>
  <c r="D969" i="1" s="1"/>
  <c r="E969" i="1" a="1"/>
  <c r="E969" i="1" s="1"/>
  <c r="F969" i="1" a="1"/>
  <c r="F969" i="1" s="1"/>
  <c r="G969" i="1" a="1"/>
  <c r="G969" i="1" s="1"/>
  <c r="H969" i="1" a="1"/>
  <c r="H969" i="1" s="1"/>
  <c r="I969" i="1" a="1"/>
  <c r="I969" i="1" s="1"/>
  <c r="J969" i="1" a="1"/>
  <c r="J969" i="1" s="1"/>
  <c r="K969" i="1" a="1"/>
  <c r="K969" i="1" s="1"/>
  <c r="L969" i="1" a="1"/>
  <c r="L969" i="1" s="1"/>
  <c r="A970" i="1" a="1"/>
  <c r="A970" i="1" s="1"/>
  <c r="N970" i="1" s="1"/>
  <c r="C957" i="5" s="1"/>
  <c r="C970" i="1" a="1"/>
  <c r="C970" i="1" s="1"/>
  <c r="D970" i="1" a="1"/>
  <c r="D970" i="1" s="1"/>
  <c r="E970" i="1" a="1"/>
  <c r="E970" i="1" s="1"/>
  <c r="F970" i="1" a="1"/>
  <c r="F970" i="1" s="1"/>
  <c r="G970" i="1" a="1"/>
  <c r="G970" i="1" s="1"/>
  <c r="H970" i="1" a="1"/>
  <c r="H970" i="1" s="1"/>
  <c r="I970" i="1" a="1"/>
  <c r="I970" i="1" s="1"/>
  <c r="J970" i="1" a="1"/>
  <c r="J970" i="1" s="1"/>
  <c r="K970" i="1" a="1"/>
  <c r="K970" i="1" s="1"/>
  <c r="L970" i="1" a="1"/>
  <c r="L970" i="1" s="1"/>
  <c r="A971" i="1" a="1"/>
  <c r="A971" i="1" s="1"/>
  <c r="N971" i="1" s="1"/>
  <c r="C958" i="5" s="1"/>
  <c r="C971" i="1" a="1"/>
  <c r="C971" i="1" s="1"/>
  <c r="D971" i="1" a="1"/>
  <c r="D971" i="1" s="1"/>
  <c r="E971" i="1" a="1"/>
  <c r="E971" i="1" s="1"/>
  <c r="F971" i="1" a="1"/>
  <c r="F971" i="1" s="1"/>
  <c r="G971" i="1" a="1"/>
  <c r="G971" i="1" s="1"/>
  <c r="H971" i="1" a="1"/>
  <c r="H971" i="1" s="1"/>
  <c r="I971" i="1" a="1"/>
  <c r="I971" i="1" s="1"/>
  <c r="J971" i="1" a="1"/>
  <c r="J971" i="1" s="1"/>
  <c r="K971" i="1" a="1"/>
  <c r="K971" i="1" s="1"/>
  <c r="L971" i="1" a="1"/>
  <c r="L971" i="1" s="1"/>
  <c r="A972" i="1" a="1"/>
  <c r="A972" i="1" s="1"/>
  <c r="N972" i="1" s="1"/>
  <c r="C959" i="5" s="1"/>
  <c r="C972" i="1" a="1"/>
  <c r="C972" i="1" s="1"/>
  <c r="D972" i="1" a="1"/>
  <c r="D972" i="1" s="1"/>
  <c r="E972" i="1" a="1"/>
  <c r="E972" i="1" s="1"/>
  <c r="F972" i="1" a="1"/>
  <c r="F972" i="1" s="1"/>
  <c r="G972" i="1" a="1"/>
  <c r="G972" i="1" s="1"/>
  <c r="H972" i="1" a="1"/>
  <c r="H972" i="1" s="1"/>
  <c r="I972" i="1" a="1"/>
  <c r="I972" i="1" s="1"/>
  <c r="J972" i="1" a="1"/>
  <c r="J972" i="1" s="1"/>
  <c r="K972" i="1" a="1"/>
  <c r="K972" i="1" s="1"/>
  <c r="L972" i="1" a="1"/>
  <c r="L972" i="1" s="1"/>
  <c r="A973" i="1" a="1"/>
  <c r="A973" i="1" s="1"/>
  <c r="N973" i="1" s="1"/>
  <c r="C960" i="5" s="1"/>
  <c r="C973" i="1" a="1"/>
  <c r="C973" i="1" s="1"/>
  <c r="D973" i="1" a="1"/>
  <c r="D973" i="1" s="1"/>
  <c r="E973" i="1" a="1"/>
  <c r="E973" i="1" s="1"/>
  <c r="F973" i="1" a="1"/>
  <c r="F973" i="1" s="1"/>
  <c r="G973" i="1" a="1"/>
  <c r="G973" i="1" s="1"/>
  <c r="H973" i="1" a="1"/>
  <c r="H973" i="1" s="1"/>
  <c r="I973" i="1" a="1"/>
  <c r="I973" i="1" s="1"/>
  <c r="J973" i="1" a="1"/>
  <c r="J973" i="1" s="1"/>
  <c r="K973" i="1" a="1"/>
  <c r="K973" i="1" s="1"/>
  <c r="L973" i="1" a="1"/>
  <c r="L973" i="1" s="1"/>
  <c r="A974" i="1" a="1"/>
  <c r="A974" i="1" s="1"/>
  <c r="N974" i="1" s="1"/>
  <c r="C961" i="5" s="1"/>
  <c r="C974" i="1" a="1"/>
  <c r="C974" i="1" s="1"/>
  <c r="D974" i="1" a="1"/>
  <c r="D974" i="1" s="1"/>
  <c r="E974" i="1" a="1"/>
  <c r="E974" i="1" s="1"/>
  <c r="F974" i="1" a="1"/>
  <c r="F974" i="1" s="1"/>
  <c r="G974" i="1" a="1"/>
  <c r="G974" i="1" s="1"/>
  <c r="H974" i="1" a="1"/>
  <c r="H974" i="1" s="1"/>
  <c r="I974" i="1" a="1"/>
  <c r="I974" i="1" s="1"/>
  <c r="J974" i="1" a="1"/>
  <c r="J974" i="1" s="1"/>
  <c r="K974" i="1" a="1"/>
  <c r="K974" i="1" s="1"/>
  <c r="L974" i="1" a="1"/>
  <c r="L974" i="1" s="1"/>
  <c r="A975" i="1" a="1"/>
  <c r="A975" i="1" s="1"/>
  <c r="N975" i="1" s="1"/>
  <c r="C962" i="5" s="1"/>
  <c r="C975" i="1" a="1"/>
  <c r="C975" i="1" s="1"/>
  <c r="D975" i="1" a="1"/>
  <c r="D975" i="1" s="1"/>
  <c r="E975" i="1" a="1"/>
  <c r="E975" i="1" s="1"/>
  <c r="F975" i="1" a="1"/>
  <c r="F975" i="1" s="1"/>
  <c r="G975" i="1" a="1"/>
  <c r="G975" i="1" s="1"/>
  <c r="H975" i="1" a="1"/>
  <c r="H975" i="1" s="1"/>
  <c r="I975" i="1" a="1"/>
  <c r="I975" i="1" s="1"/>
  <c r="J975" i="1" a="1"/>
  <c r="J975" i="1" s="1"/>
  <c r="K975" i="1" a="1"/>
  <c r="K975" i="1" s="1"/>
  <c r="L975" i="1" a="1"/>
  <c r="L975" i="1" s="1"/>
  <c r="A976" i="1" a="1"/>
  <c r="A976" i="1" s="1"/>
  <c r="N976" i="1" s="1"/>
  <c r="C963" i="5" s="1"/>
  <c r="C976" i="1" a="1"/>
  <c r="C976" i="1" s="1"/>
  <c r="D976" i="1" a="1"/>
  <c r="D976" i="1" s="1"/>
  <c r="E976" i="1" a="1"/>
  <c r="E976" i="1" s="1"/>
  <c r="F976" i="1" a="1"/>
  <c r="F976" i="1" s="1"/>
  <c r="G976" i="1" a="1"/>
  <c r="G976" i="1" s="1"/>
  <c r="H976" i="1" a="1"/>
  <c r="H976" i="1" s="1"/>
  <c r="I976" i="1" a="1"/>
  <c r="I976" i="1" s="1"/>
  <c r="J976" i="1" a="1"/>
  <c r="J976" i="1" s="1"/>
  <c r="K976" i="1" a="1"/>
  <c r="K976" i="1" s="1"/>
  <c r="L976" i="1" a="1"/>
  <c r="L976" i="1" s="1"/>
  <c r="A977" i="1" a="1"/>
  <c r="A977" i="1" s="1"/>
  <c r="N977" i="1" s="1"/>
  <c r="C964" i="5" s="1"/>
  <c r="C977" i="1" a="1"/>
  <c r="C977" i="1" s="1"/>
  <c r="D977" i="1" a="1"/>
  <c r="D977" i="1" s="1"/>
  <c r="E977" i="1" a="1"/>
  <c r="E977" i="1" s="1"/>
  <c r="F977" i="1" a="1"/>
  <c r="F977" i="1" s="1"/>
  <c r="G977" i="1" a="1"/>
  <c r="G977" i="1" s="1"/>
  <c r="H977" i="1" a="1"/>
  <c r="H977" i="1" s="1"/>
  <c r="I977" i="1" a="1"/>
  <c r="I977" i="1" s="1"/>
  <c r="J977" i="1" a="1"/>
  <c r="J977" i="1" s="1"/>
  <c r="K977" i="1" a="1"/>
  <c r="K977" i="1" s="1"/>
  <c r="L977" i="1" a="1"/>
  <c r="L977" i="1" s="1"/>
  <c r="A978" i="1" a="1"/>
  <c r="A978" i="1" s="1"/>
  <c r="N978" i="1" s="1"/>
  <c r="C965" i="5" s="1"/>
  <c r="C978" i="1" a="1"/>
  <c r="C978" i="1" s="1"/>
  <c r="D978" i="1" a="1"/>
  <c r="D978" i="1" s="1"/>
  <c r="E978" i="1" a="1"/>
  <c r="E978" i="1" s="1"/>
  <c r="F978" i="1" a="1"/>
  <c r="F978" i="1" s="1"/>
  <c r="G978" i="1" a="1"/>
  <c r="G978" i="1" s="1"/>
  <c r="H978" i="1" a="1"/>
  <c r="H978" i="1" s="1"/>
  <c r="I978" i="1" a="1"/>
  <c r="I978" i="1" s="1"/>
  <c r="J978" i="1" a="1"/>
  <c r="J978" i="1" s="1"/>
  <c r="K978" i="1" a="1"/>
  <c r="K978" i="1" s="1"/>
  <c r="L978" i="1" a="1"/>
  <c r="L978" i="1" s="1"/>
  <c r="A979" i="1" a="1"/>
  <c r="A979" i="1" s="1"/>
  <c r="N979" i="1" s="1"/>
  <c r="C966" i="5" s="1"/>
  <c r="C979" i="1" a="1"/>
  <c r="C979" i="1" s="1"/>
  <c r="D979" i="1" a="1"/>
  <c r="D979" i="1" s="1"/>
  <c r="E979" i="1" a="1"/>
  <c r="E979" i="1" s="1"/>
  <c r="F979" i="1" a="1"/>
  <c r="F979" i="1" s="1"/>
  <c r="G979" i="1" a="1"/>
  <c r="G979" i="1" s="1"/>
  <c r="H979" i="1" a="1"/>
  <c r="H979" i="1" s="1"/>
  <c r="I979" i="1" a="1"/>
  <c r="I979" i="1" s="1"/>
  <c r="J979" i="1" a="1"/>
  <c r="J979" i="1" s="1"/>
  <c r="K979" i="1" a="1"/>
  <c r="K979" i="1" s="1"/>
  <c r="L979" i="1" a="1"/>
  <c r="L979" i="1" s="1"/>
  <c r="A980" i="1" a="1"/>
  <c r="A980" i="1" s="1"/>
  <c r="N980" i="1" s="1"/>
  <c r="C967" i="5" s="1"/>
  <c r="C980" i="1" a="1"/>
  <c r="C980" i="1" s="1"/>
  <c r="D980" i="1" a="1"/>
  <c r="D980" i="1" s="1"/>
  <c r="E980" i="1" a="1"/>
  <c r="E980" i="1" s="1"/>
  <c r="F980" i="1" a="1"/>
  <c r="F980" i="1" s="1"/>
  <c r="G980" i="1" a="1"/>
  <c r="G980" i="1" s="1"/>
  <c r="H980" i="1" a="1"/>
  <c r="H980" i="1" s="1"/>
  <c r="I980" i="1" a="1"/>
  <c r="I980" i="1" s="1"/>
  <c r="J980" i="1" a="1"/>
  <c r="J980" i="1" s="1"/>
  <c r="K980" i="1" a="1"/>
  <c r="K980" i="1" s="1"/>
  <c r="L980" i="1" a="1"/>
  <c r="L980" i="1" s="1"/>
  <c r="A981" i="1" a="1"/>
  <c r="A981" i="1" s="1"/>
  <c r="N981" i="1" s="1"/>
  <c r="C968" i="5" s="1"/>
  <c r="C981" i="1" a="1"/>
  <c r="C981" i="1" s="1"/>
  <c r="D981" i="1" a="1"/>
  <c r="D981" i="1" s="1"/>
  <c r="E981" i="1" a="1"/>
  <c r="E981" i="1" s="1"/>
  <c r="F981" i="1" a="1"/>
  <c r="F981" i="1" s="1"/>
  <c r="G981" i="1" a="1"/>
  <c r="G981" i="1" s="1"/>
  <c r="H981" i="1" a="1"/>
  <c r="H981" i="1" s="1"/>
  <c r="I981" i="1" a="1"/>
  <c r="I981" i="1" s="1"/>
  <c r="J981" i="1" a="1"/>
  <c r="J981" i="1" s="1"/>
  <c r="K981" i="1" a="1"/>
  <c r="K981" i="1" s="1"/>
  <c r="L981" i="1" a="1"/>
  <c r="L981" i="1" s="1"/>
  <c r="A982" i="1" a="1"/>
  <c r="A982" i="1" s="1"/>
  <c r="N982" i="1" s="1"/>
  <c r="C969" i="5" s="1"/>
  <c r="C982" i="1" a="1"/>
  <c r="C982" i="1" s="1"/>
  <c r="D982" i="1" a="1"/>
  <c r="D982" i="1" s="1"/>
  <c r="E982" i="1" a="1"/>
  <c r="E982" i="1" s="1"/>
  <c r="F982" i="1" a="1"/>
  <c r="F982" i="1" s="1"/>
  <c r="G982" i="1" a="1"/>
  <c r="G982" i="1" s="1"/>
  <c r="H982" i="1" a="1"/>
  <c r="H982" i="1" s="1"/>
  <c r="I982" i="1" a="1"/>
  <c r="I982" i="1" s="1"/>
  <c r="J982" i="1" a="1"/>
  <c r="J982" i="1" s="1"/>
  <c r="K982" i="1" a="1"/>
  <c r="K982" i="1" s="1"/>
  <c r="L982" i="1" a="1"/>
  <c r="L982" i="1" s="1"/>
  <c r="A983" i="1" a="1"/>
  <c r="A983" i="1" s="1"/>
  <c r="N983" i="1" s="1"/>
  <c r="C970" i="5" s="1"/>
  <c r="C983" i="1" a="1"/>
  <c r="C983" i="1" s="1"/>
  <c r="D983" i="1" a="1"/>
  <c r="D983" i="1" s="1"/>
  <c r="E983" i="1" a="1"/>
  <c r="E983" i="1" s="1"/>
  <c r="F983" i="1" a="1"/>
  <c r="F983" i="1" s="1"/>
  <c r="G983" i="1" a="1"/>
  <c r="G983" i="1" s="1"/>
  <c r="H983" i="1" a="1"/>
  <c r="H983" i="1" s="1"/>
  <c r="I983" i="1" a="1"/>
  <c r="I983" i="1" s="1"/>
  <c r="J983" i="1" a="1"/>
  <c r="J983" i="1" s="1"/>
  <c r="K983" i="1" a="1"/>
  <c r="K983" i="1" s="1"/>
  <c r="L983" i="1" a="1"/>
  <c r="L983" i="1" s="1"/>
  <c r="A984" i="1" a="1"/>
  <c r="A984" i="1" s="1"/>
  <c r="N984" i="1" s="1"/>
  <c r="C971" i="5" s="1"/>
  <c r="C984" i="1" a="1"/>
  <c r="C984" i="1" s="1"/>
  <c r="D984" i="1" a="1"/>
  <c r="D984" i="1" s="1"/>
  <c r="E984" i="1" a="1"/>
  <c r="E984" i="1" s="1"/>
  <c r="F984" i="1" a="1"/>
  <c r="F984" i="1" s="1"/>
  <c r="G984" i="1" a="1"/>
  <c r="G984" i="1" s="1"/>
  <c r="H984" i="1" a="1"/>
  <c r="H984" i="1" s="1"/>
  <c r="I984" i="1" a="1"/>
  <c r="I984" i="1" s="1"/>
  <c r="J984" i="1" a="1"/>
  <c r="J984" i="1" s="1"/>
  <c r="K984" i="1" a="1"/>
  <c r="K984" i="1" s="1"/>
  <c r="L984" i="1" a="1"/>
  <c r="L984" i="1" s="1"/>
  <c r="A985" i="1" a="1"/>
  <c r="A985" i="1" s="1"/>
  <c r="N985" i="1" s="1"/>
  <c r="C972" i="5" s="1"/>
  <c r="C985" i="1" a="1"/>
  <c r="C985" i="1" s="1"/>
  <c r="D985" i="1" a="1"/>
  <c r="D985" i="1" s="1"/>
  <c r="E985" i="1" a="1"/>
  <c r="E985" i="1" s="1"/>
  <c r="F985" i="1" a="1"/>
  <c r="F985" i="1" s="1"/>
  <c r="G985" i="1" a="1"/>
  <c r="G985" i="1" s="1"/>
  <c r="H985" i="1" a="1"/>
  <c r="H985" i="1" s="1"/>
  <c r="I985" i="1" a="1"/>
  <c r="I985" i="1" s="1"/>
  <c r="J985" i="1" a="1"/>
  <c r="J985" i="1" s="1"/>
  <c r="K985" i="1" a="1"/>
  <c r="K985" i="1" s="1"/>
  <c r="L985" i="1" a="1"/>
  <c r="L985" i="1" s="1"/>
  <c r="A986" i="1" a="1"/>
  <c r="A986" i="1" s="1"/>
  <c r="N986" i="1" s="1"/>
  <c r="C973" i="5" s="1"/>
  <c r="C986" i="1" a="1"/>
  <c r="C986" i="1" s="1"/>
  <c r="D986" i="1" a="1"/>
  <c r="D986" i="1" s="1"/>
  <c r="E986" i="1" a="1"/>
  <c r="E986" i="1" s="1"/>
  <c r="F986" i="1" a="1"/>
  <c r="F986" i="1" s="1"/>
  <c r="G986" i="1" a="1"/>
  <c r="G986" i="1" s="1"/>
  <c r="H986" i="1" a="1"/>
  <c r="H986" i="1" s="1"/>
  <c r="I986" i="1" a="1"/>
  <c r="I986" i="1" s="1"/>
  <c r="J986" i="1" a="1"/>
  <c r="J986" i="1" s="1"/>
  <c r="K986" i="1" a="1"/>
  <c r="K986" i="1" s="1"/>
  <c r="L986" i="1" a="1"/>
  <c r="L986" i="1" s="1"/>
  <c r="A987" i="1" a="1"/>
  <c r="A987" i="1" s="1"/>
  <c r="N987" i="1" s="1"/>
  <c r="C974" i="5" s="1"/>
  <c r="C987" i="1" a="1"/>
  <c r="C987" i="1" s="1"/>
  <c r="D987" i="1" a="1"/>
  <c r="D987" i="1" s="1"/>
  <c r="E987" i="1" a="1"/>
  <c r="E987" i="1" s="1"/>
  <c r="F987" i="1" a="1"/>
  <c r="F987" i="1" s="1"/>
  <c r="G987" i="1" a="1"/>
  <c r="G987" i="1" s="1"/>
  <c r="H987" i="1" a="1"/>
  <c r="H987" i="1" s="1"/>
  <c r="I987" i="1" a="1"/>
  <c r="I987" i="1" s="1"/>
  <c r="J987" i="1" a="1"/>
  <c r="J987" i="1" s="1"/>
  <c r="K987" i="1" a="1"/>
  <c r="K987" i="1" s="1"/>
  <c r="L987" i="1" a="1"/>
  <c r="L987" i="1" s="1"/>
  <c r="A988" i="1" a="1"/>
  <c r="A988" i="1" s="1"/>
  <c r="N988" i="1" s="1"/>
  <c r="C975" i="5" s="1"/>
  <c r="C988" i="1" a="1"/>
  <c r="C988" i="1" s="1"/>
  <c r="D988" i="1" a="1"/>
  <c r="D988" i="1" s="1"/>
  <c r="E988" i="1" a="1"/>
  <c r="E988" i="1" s="1"/>
  <c r="F988" i="1" a="1"/>
  <c r="F988" i="1" s="1"/>
  <c r="G988" i="1" a="1"/>
  <c r="G988" i="1" s="1"/>
  <c r="H988" i="1" a="1"/>
  <c r="H988" i="1" s="1"/>
  <c r="I988" i="1" a="1"/>
  <c r="I988" i="1" s="1"/>
  <c r="J988" i="1" a="1"/>
  <c r="J988" i="1" s="1"/>
  <c r="K988" i="1" a="1"/>
  <c r="K988" i="1" s="1"/>
  <c r="L988" i="1" a="1"/>
  <c r="L988" i="1" s="1"/>
  <c r="A989" i="1" a="1"/>
  <c r="A989" i="1" s="1"/>
  <c r="N989" i="1" s="1"/>
  <c r="C976" i="5" s="1"/>
  <c r="C989" i="1" a="1"/>
  <c r="C989" i="1" s="1"/>
  <c r="D989" i="1" a="1"/>
  <c r="D989" i="1" s="1"/>
  <c r="E989" i="1" a="1"/>
  <c r="E989" i="1" s="1"/>
  <c r="F989" i="1" a="1"/>
  <c r="F989" i="1" s="1"/>
  <c r="G989" i="1" a="1"/>
  <c r="G989" i="1" s="1"/>
  <c r="H989" i="1" a="1"/>
  <c r="H989" i="1" s="1"/>
  <c r="I989" i="1" a="1"/>
  <c r="I989" i="1" s="1"/>
  <c r="J989" i="1" a="1"/>
  <c r="J989" i="1" s="1"/>
  <c r="K989" i="1" a="1"/>
  <c r="K989" i="1" s="1"/>
  <c r="L989" i="1" a="1"/>
  <c r="L989" i="1" s="1"/>
  <c r="A990" i="1" a="1"/>
  <c r="A990" i="1" s="1"/>
  <c r="N990" i="1" s="1"/>
  <c r="C977" i="5" s="1"/>
  <c r="C990" i="1" a="1"/>
  <c r="C990" i="1" s="1"/>
  <c r="D990" i="1" a="1"/>
  <c r="D990" i="1" s="1"/>
  <c r="E990" i="1" a="1"/>
  <c r="E990" i="1" s="1"/>
  <c r="F990" i="1" a="1"/>
  <c r="F990" i="1" s="1"/>
  <c r="G990" i="1" a="1"/>
  <c r="G990" i="1" s="1"/>
  <c r="H990" i="1" a="1"/>
  <c r="H990" i="1" s="1"/>
  <c r="I990" i="1" a="1"/>
  <c r="I990" i="1" s="1"/>
  <c r="J990" i="1" a="1"/>
  <c r="J990" i="1" s="1"/>
  <c r="K990" i="1" a="1"/>
  <c r="K990" i="1" s="1"/>
  <c r="L990" i="1" a="1"/>
  <c r="L990" i="1" s="1"/>
  <c r="A991" i="1" a="1"/>
  <c r="A991" i="1" s="1"/>
  <c r="N991" i="1" s="1"/>
  <c r="C978" i="5" s="1"/>
  <c r="C991" i="1" a="1"/>
  <c r="C991" i="1" s="1"/>
  <c r="D991" i="1" a="1"/>
  <c r="D991" i="1" s="1"/>
  <c r="E991" i="1" a="1"/>
  <c r="E991" i="1" s="1"/>
  <c r="F991" i="1" a="1"/>
  <c r="F991" i="1" s="1"/>
  <c r="G991" i="1" a="1"/>
  <c r="G991" i="1" s="1"/>
  <c r="H991" i="1" a="1"/>
  <c r="H991" i="1" s="1"/>
  <c r="I991" i="1" a="1"/>
  <c r="I991" i="1" s="1"/>
  <c r="J991" i="1" a="1"/>
  <c r="J991" i="1" s="1"/>
  <c r="K991" i="1" a="1"/>
  <c r="K991" i="1" s="1"/>
  <c r="L991" i="1" a="1"/>
  <c r="L991" i="1" s="1"/>
  <c r="A992" i="1" a="1"/>
  <c r="A992" i="1" s="1"/>
  <c r="N992" i="1" s="1"/>
  <c r="C979" i="5" s="1"/>
  <c r="C992" i="1" a="1"/>
  <c r="C992" i="1" s="1"/>
  <c r="D992" i="1" a="1"/>
  <c r="D992" i="1" s="1"/>
  <c r="E992" i="1" a="1"/>
  <c r="E992" i="1" s="1"/>
  <c r="F992" i="1" a="1"/>
  <c r="F992" i="1" s="1"/>
  <c r="G992" i="1" a="1"/>
  <c r="G992" i="1" s="1"/>
  <c r="H992" i="1" a="1"/>
  <c r="H992" i="1" s="1"/>
  <c r="I992" i="1" a="1"/>
  <c r="I992" i="1" s="1"/>
  <c r="J992" i="1" a="1"/>
  <c r="J992" i="1" s="1"/>
  <c r="K992" i="1" a="1"/>
  <c r="K992" i="1" s="1"/>
  <c r="L992" i="1" a="1"/>
  <c r="L992" i="1" s="1"/>
  <c r="A993" i="1" a="1"/>
  <c r="A993" i="1" s="1"/>
  <c r="N993" i="1" s="1"/>
  <c r="C980" i="5" s="1"/>
  <c r="C993" i="1" a="1"/>
  <c r="C993" i="1" s="1"/>
  <c r="D993" i="1" a="1"/>
  <c r="D993" i="1" s="1"/>
  <c r="E993" i="1" a="1"/>
  <c r="E993" i="1" s="1"/>
  <c r="F993" i="1" a="1"/>
  <c r="F993" i="1" s="1"/>
  <c r="G993" i="1" a="1"/>
  <c r="G993" i="1" s="1"/>
  <c r="H993" i="1" a="1"/>
  <c r="H993" i="1" s="1"/>
  <c r="I993" i="1" a="1"/>
  <c r="I993" i="1" s="1"/>
  <c r="J993" i="1" a="1"/>
  <c r="J993" i="1" s="1"/>
  <c r="K993" i="1" a="1"/>
  <c r="K993" i="1" s="1"/>
  <c r="L993" i="1" a="1"/>
  <c r="L993" i="1" s="1"/>
  <c r="A994" i="1" a="1"/>
  <c r="A994" i="1" s="1"/>
  <c r="N994" i="1" s="1"/>
  <c r="C981" i="5" s="1"/>
  <c r="C994" i="1" a="1"/>
  <c r="C994" i="1" s="1"/>
  <c r="D994" i="1" a="1"/>
  <c r="D994" i="1" s="1"/>
  <c r="E994" i="1" a="1"/>
  <c r="E994" i="1" s="1"/>
  <c r="F994" i="1" a="1"/>
  <c r="F994" i="1" s="1"/>
  <c r="G994" i="1" a="1"/>
  <c r="G994" i="1" s="1"/>
  <c r="H994" i="1" a="1"/>
  <c r="H994" i="1" s="1"/>
  <c r="I994" i="1" a="1"/>
  <c r="I994" i="1" s="1"/>
  <c r="J994" i="1" a="1"/>
  <c r="J994" i="1" s="1"/>
  <c r="K994" i="1" a="1"/>
  <c r="K994" i="1" s="1"/>
  <c r="L994" i="1" a="1"/>
  <c r="L994" i="1" s="1"/>
  <c r="A995" i="1" a="1"/>
  <c r="A995" i="1" s="1"/>
  <c r="N995" i="1" s="1"/>
  <c r="C982" i="5" s="1"/>
  <c r="C995" i="1" a="1"/>
  <c r="C995" i="1" s="1"/>
  <c r="D995" i="1" a="1"/>
  <c r="D995" i="1" s="1"/>
  <c r="E995" i="1" a="1"/>
  <c r="E995" i="1" s="1"/>
  <c r="F995" i="1" a="1"/>
  <c r="F995" i="1" s="1"/>
  <c r="G995" i="1" a="1"/>
  <c r="G995" i="1" s="1"/>
  <c r="H995" i="1" a="1"/>
  <c r="H995" i="1" s="1"/>
  <c r="I995" i="1" a="1"/>
  <c r="I995" i="1" s="1"/>
  <c r="J995" i="1" a="1"/>
  <c r="J995" i="1" s="1"/>
  <c r="K995" i="1" a="1"/>
  <c r="K995" i="1" s="1"/>
  <c r="L995" i="1" a="1"/>
  <c r="L995" i="1" s="1"/>
  <c r="A996" i="1" a="1"/>
  <c r="A996" i="1" s="1"/>
  <c r="N996" i="1" s="1"/>
  <c r="C983" i="5" s="1"/>
  <c r="C996" i="1" a="1"/>
  <c r="C996" i="1" s="1"/>
  <c r="D996" i="1" a="1"/>
  <c r="D996" i="1" s="1"/>
  <c r="E996" i="1" a="1"/>
  <c r="E996" i="1" s="1"/>
  <c r="F996" i="1" a="1"/>
  <c r="F996" i="1" s="1"/>
  <c r="G996" i="1" a="1"/>
  <c r="G996" i="1" s="1"/>
  <c r="H996" i="1" a="1"/>
  <c r="H996" i="1" s="1"/>
  <c r="I996" i="1" a="1"/>
  <c r="I996" i="1" s="1"/>
  <c r="J996" i="1" a="1"/>
  <c r="J996" i="1" s="1"/>
  <c r="K996" i="1" a="1"/>
  <c r="K996" i="1" s="1"/>
  <c r="L996" i="1" a="1"/>
  <c r="L996" i="1" s="1"/>
  <c r="A997" i="1" a="1"/>
  <c r="A997" i="1" s="1"/>
  <c r="N997" i="1" s="1"/>
  <c r="C984" i="5" s="1"/>
  <c r="C997" i="1" a="1"/>
  <c r="C997" i="1" s="1"/>
  <c r="D997" i="1" a="1"/>
  <c r="D997" i="1" s="1"/>
  <c r="E997" i="1" a="1"/>
  <c r="E997" i="1" s="1"/>
  <c r="F997" i="1" a="1"/>
  <c r="F997" i="1" s="1"/>
  <c r="G997" i="1" a="1"/>
  <c r="G997" i="1" s="1"/>
  <c r="H997" i="1" a="1"/>
  <c r="H997" i="1" s="1"/>
  <c r="I997" i="1" a="1"/>
  <c r="I997" i="1" s="1"/>
  <c r="J997" i="1" a="1"/>
  <c r="J997" i="1" s="1"/>
  <c r="K997" i="1" a="1"/>
  <c r="K997" i="1" s="1"/>
  <c r="L997" i="1" a="1"/>
  <c r="L997" i="1" s="1"/>
  <c r="A998" i="1" a="1"/>
  <c r="A998" i="1" s="1"/>
  <c r="N998" i="1" s="1"/>
  <c r="C985" i="5" s="1"/>
  <c r="C998" i="1" a="1"/>
  <c r="C998" i="1" s="1"/>
  <c r="D998" i="1" a="1"/>
  <c r="D998" i="1" s="1"/>
  <c r="E998" i="1" a="1"/>
  <c r="E998" i="1" s="1"/>
  <c r="F998" i="1" a="1"/>
  <c r="F998" i="1" s="1"/>
  <c r="G998" i="1" a="1"/>
  <c r="G998" i="1" s="1"/>
  <c r="H998" i="1" a="1"/>
  <c r="H998" i="1" s="1"/>
  <c r="I998" i="1" a="1"/>
  <c r="I998" i="1" s="1"/>
  <c r="J998" i="1" a="1"/>
  <c r="J998" i="1" s="1"/>
  <c r="K998" i="1" a="1"/>
  <c r="K998" i="1" s="1"/>
  <c r="L998" i="1" a="1"/>
  <c r="L998" i="1" s="1"/>
  <c r="A999" i="1" a="1"/>
  <c r="A999" i="1" s="1"/>
  <c r="N999" i="1" s="1"/>
  <c r="C986" i="5" s="1"/>
  <c r="C999" i="1" a="1"/>
  <c r="C999" i="1" s="1"/>
  <c r="D999" i="1" a="1"/>
  <c r="D999" i="1" s="1"/>
  <c r="E999" i="1" a="1"/>
  <c r="E999" i="1" s="1"/>
  <c r="F999" i="1" a="1"/>
  <c r="F999" i="1" s="1"/>
  <c r="G999" i="1" a="1"/>
  <c r="G999" i="1" s="1"/>
  <c r="H999" i="1" a="1"/>
  <c r="H999" i="1" s="1"/>
  <c r="I999" i="1" a="1"/>
  <c r="I999" i="1" s="1"/>
  <c r="J999" i="1" a="1"/>
  <c r="J999" i="1" s="1"/>
  <c r="K999" i="1" a="1"/>
  <c r="K999" i="1" s="1"/>
  <c r="L999" i="1" a="1"/>
  <c r="L999" i="1" s="1"/>
  <c r="A1000" i="1" a="1"/>
  <c r="A1000" i="1" s="1"/>
  <c r="N1000" i="1" s="1"/>
  <c r="C987" i="5" s="1"/>
  <c r="C1000" i="1" a="1"/>
  <c r="C1000" i="1" s="1"/>
  <c r="D1000" i="1" a="1"/>
  <c r="D1000" i="1" s="1"/>
  <c r="E1000" i="1" a="1"/>
  <c r="E1000" i="1" s="1"/>
  <c r="F1000" i="1" a="1"/>
  <c r="F1000" i="1" s="1"/>
  <c r="G1000" i="1" a="1"/>
  <c r="G1000" i="1" s="1"/>
  <c r="H1000" i="1" a="1"/>
  <c r="H1000" i="1" s="1"/>
  <c r="I1000" i="1" a="1"/>
  <c r="I1000" i="1" s="1"/>
  <c r="J1000" i="1" a="1"/>
  <c r="J1000" i="1" s="1"/>
  <c r="K1000" i="1" a="1"/>
  <c r="K1000" i="1" s="1"/>
  <c r="L1000" i="1" a="1"/>
  <c r="L1000" i="1" s="1"/>
  <c r="A1001" i="1" a="1"/>
  <c r="A1001" i="1" s="1"/>
  <c r="N1001" i="1" s="1"/>
  <c r="C988" i="5" s="1"/>
  <c r="C1001" i="1" a="1"/>
  <c r="C1001" i="1" s="1"/>
  <c r="D1001" i="1" a="1"/>
  <c r="D1001" i="1" s="1"/>
  <c r="E1001" i="1" a="1"/>
  <c r="E1001" i="1" s="1"/>
  <c r="F1001" i="1" a="1"/>
  <c r="F1001" i="1" s="1"/>
  <c r="G1001" i="1" a="1"/>
  <c r="G1001" i="1" s="1"/>
  <c r="H1001" i="1" a="1"/>
  <c r="H1001" i="1" s="1"/>
  <c r="I1001" i="1" a="1"/>
  <c r="I1001" i="1" s="1"/>
  <c r="J1001" i="1" a="1"/>
  <c r="J1001" i="1" s="1"/>
  <c r="K1001" i="1" a="1"/>
  <c r="K1001" i="1" s="1"/>
  <c r="L1001" i="1" a="1"/>
  <c r="L1001" i="1" s="1"/>
  <c r="A1002" i="1" a="1"/>
  <c r="A1002" i="1" s="1"/>
  <c r="N1002" i="1" s="1"/>
  <c r="C989" i="5" s="1"/>
  <c r="C1002" i="1" a="1"/>
  <c r="C1002" i="1" s="1"/>
  <c r="D1002" i="1" a="1"/>
  <c r="D1002" i="1" s="1"/>
  <c r="E1002" i="1" a="1"/>
  <c r="E1002" i="1" s="1"/>
  <c r="F1002" i="1" a="1"/>
  <c r="F1002" i="1" s="1"/>
  <c r="G1002" i="1" a="1"/>
  <c r="G1002" i="1" s="1"/>
  <c r="H1002" i="1" a="1"/>
  <c r="H1002" i="1" s="1"/>
  <c r="I1002" i="1" a="1"/>
  <c r="I1002" i="1" s="1"/>
  <c r="J1002" i="1" a="1"/>
  <c r="J1002" i="1" s="1"/>
  <c r="K1002" i="1" a="1"/>
  <c r="K1002" i="1" s="1"/>
  <c r="L1002" i="1" a="1"/>
  <c r="L1002" i="1" s="1"/>
  <c r="A1003" i="1" a="1"/>
  <c r="A1003" i="1" s="1"/>
  <c r="N1003" i="1" s="1"/>
  <c r="C990" i="5" s="1"/>
  <c r="C1003" i="1" a="1"/>
  <c r="C1003" i="1" s="1"/>
  <c r="D1003" i="1" a="1"/>
  <c r="D1003" i="1" s="1"/>
  <c r="E1003" i="1" a="1"/>
  <c r="E1003" i="1" s="1"/>
  <c r="F1003" i="1" a="1"/>
  <c r="F1003" i="1" s="1"/>
  <c r="G1003" i="1" a="1"/>
  <c r="G1003" i="1" s="1"/>
  <c r="H1003" i="1" a="1"/>
  <c r="H1003" i="1" s="1"/>
  <c r="I1003" i="1" a="1"/>
  <c r="I1003" i="1" s="1"/>
  <c r="J1003" i="1" a="1"/>
  <c r="J1003" i="1" s="1"/>
  <c r="K1003" i="1" a="1"/>
  <c r="K1003" i="1" s="1"/>
  <c r="L1003" i="1" a="1"/>
  <c r="L1003" i="1" s="1"/>
  <c r="A1004" i="1" a="1"/>
  <c r="A1004" i="1" s="1"/>
  <c r="N1004" i="1" s="1"/>
  <c r="C991" i="5" s="1"/>
  <c r="C1004" i="1" a="1"/>
  <c r="C1004" i="1" s="1"/>
  <c r="D1004" i="1" a="1"/>
  <c r="D1004" i="1" s="1"/>
  <c r="E1004" i="1" a="1"/>
  <c r="E1004" i="1" s="1"/>
  <c r="F1004" i="1" a="1"/>
  <c r="F1004" i="1" s="1"/>
  <c r="G1004" i="1" a="1"/>
  <c r="G1004" i="1" s="1"/>
  <c r="H1004" i="1" a="1"/>
  <c r="H1004" i="1" s="1"/>
  <c r="I1004" i="1" a="1"/>
  <c r="I1004" i="1" s="1"/>
  <c r="J1004" i="1" a="1"/>
  <c r="J1004" i="1" s="1"/>
  <c r="K1004" i="1" a="1"/>
  <c r="K1004" i="1" s="1"/>
  <c r="L1004" i="1" a="1"/>
  <c r="L1004" i="1" s="1"/>
  <c r="A1005" i="1" a="1"/>
  <c r="A1005" i="1" s="1"/>
  <c r="N1005" i="1" s="1"/>
  <c r="C992" i="5" s="1"/>
  <c r="C1005" i="1" a="1"/>
  <c r="C1005" i="1" s="1"/>
  <c r="D1005" i="1" a="1"/>
  <c r="D1005" i="1" s="1"/>
  <c r="E1005" i="1" a="1"/>
  <c r="E1005" i="1" s="1"/>
  <c r="F1005" i="1" a="1"/>
  <c r="F1005" i="1" s="1"/>
  <c r="G1005" i="1" a="1"/>
  <c r="G1005" i="1" s="1"/>
  <c r="H1005" i="1" a="1"/>
  <c r="H1005" i="1" s="1"/>
  <c r="I1005" i="1" a="1"/>
  <c r="I1005" i="1" s="1"/>
  <c r="J1005" i="1" a="1"/>
  <c r="J1005" i="1" s="1"/>
  <c r="K1005" i="1" a="1"/>
  <c r="K1005" i="1" s="1"/>
  <c r="L1005" i="1" a="1"/>
  <c r="L1005" i="1" s="1"/>
  <c r="A1006" i="1" a="1"/>
  <c r="A1006" i="1" s="1"/>
  <c r="N1006" i="1" s="1"/>
  <c r="C993" i="5" s="1"/>
  <c r="C1006" i="1" a="1"/>
  <c r="C1006" i="1" s="1"/>
  <c r="D1006" i="1" a="1"/>
  <c r="D1006" i="1" s="1"/>
  <c r="E1006" i="1" a="1"/>
  <c r="E1006" i="1" s="1"/>
  <c r="F1006" i="1" a="1"/>
  <c r="F1006" i="1" s="1"/>
  <c r="G1006" i="1" a="1"/>
  <c r="G1006" i="1" s="1"/>
  <c r="H1006" i="1" a="1"/>
  <c r="H1006" i="1" s="1"/>
  <c r="I1006" i="1" a="1"/>
  <c r="I1006" i="1" s="1"/>
  <c r="J1006" i="1" a="1"/>
  <c r="J1006" i="1" s="1"/>
  <c r="K1006" i="1" a="1"/>
  <c r="K1006" i="1" s="1"/>
  <c r="L1006" i="1" a="1"/>
  <c r="L1006" i="1" s="1"/>
  <c r="A1007" i="1" a="1"/>
  <c r="A1007" i="1" s="1"/>
  <c r="N1007" i="1" s="1"/>
  <c r="C994" i="5" s="1"/>
  <c r="C1007" i="1" a="1"/>
  <c r="C1007" i="1" s="1"/>
  <c r="D1007" i="1" a="1"/>
  <c r="D1007" i="1" s="1"/>
  <c r="E1007" i="1" a="1"/>
  <c r="E1007" i="1" s="1"/>
  <c r="F1007" i="1" a="1"/>
  <c r="F1007" i="1" s="1"/>
  <c r="G1007" i="1" a="1"/>
  <c r="G1007" i="1" s="1"/>
  <c r="H1007" i="1" a="1"/>
  <c r="H1007" i="1" s="1"/>
  <c r="I1007" i="1" a="1"/>
  <c r="I1007" i="1" s="1"/>
  <c r="J1007" i="1" a="1"/>
  <c r="J1007" i="1" s="1"/>
  <c r="K1007" i="1" a="1"/>
  <c r="K1007" i="1" s="1"/>
  <c r="L1007" i="1" a="1"/>
  <c r="L1007" i="1" s="1"/>
  <c r="A1008" i="1" a="1"/>
  <c r="A1008" i="1" s="1"/>
  <c r="N1008" i="1" s="1"/>
  <c r="C995" i="5" s="1"/>
  <c r="C1008" i="1" a="1"/>
  <c r="C1008" i="1" s="1"/>
  <c r="D1008" i="1" a="1"/>
  <c r="D1008" i="1" s="1"/>
  <c r="E1008" i="1" a="1"/>
  <c r="E1008" i="1" s="1"/>
  <c r="F1008" i="1" a="1"/>
  <c r="F1008" i="1" s="1"/>
  <c r="G1008" i="1" a="1"/>
  <c r="G1008" i="1" s="1"/>
  <c r="H1008" i="1" a="1"/>
  <c r="H1008" i="1" s="1"/>
  <c r="I1008" i="1" a="1"/>
  <c r="I1008" i="1" s="1"/>
  <c r="J1008" i="1" a="1"/>
  <c r="J1008" i="1" s="1"/>
  <c r="K1008" i="1" a="1"/>
  <c r="K1008" i="1" s="1"/>
  <c r="L1008" i="1" a="1"/>
  <c r="L1008" i="1" s="1"/>
  <c r="A1009" i="1" a="1"/>
  <c r="A1009" i="1" s="1"/>
  <c r="N1009" i="1" s="1"/>
  <c r="C996" i="5" s="1"/>
  <c r="C1009" i="1" a="1"/>
  <c r="C1009" i="1" s="1"/>
  <c r="D1009" i="1" a="1"/>
  <c r="D1009" i="1" s="1"/>
  <c r="E1009" i="1" a="1"/>
  <c r="E1009" i="1" s="1"/>
  <c r="F1009" i="1" a="1"/>
  <c r="F1009" i="1" s="1"/>
  <c r="G1009" i="1" a="1"/>
  <c r="G1009" i="1" s="1"/>
  <c r="H1009" i="1" a="1"/>
  <c r="H1009" i="1" s="1"/>
  <c r="I1009" i="1" a="1"/>
  <c r="I1009" i="1" s="1"/>
  <c r="J1009" i="1" a="1"/>
  <c r="J1009" i="1" s="1"/>
  <c r="K1009" i="1" a="1"/>
  <c r="K1009" i="1" s="1"/>
  <c r="L1009" i="1" a="1"/>
  <c r="L1009" i="1" s="1"/>
  <c r="A1010" i="1" a="1"/>
  <c r="A1010" i="1" s="1"/>
  <c r="N1010" i="1" s="1"/>
  <c r="C997" i="5" s="1"/>
  <c r="C1010" i="1" a="1"/>
  <c r="C1010" i="1" s="1"/>
  <c r="D1010" i="1" a="1"/>
  <c r="D1010" i="1" s="1"/>
  <c r="E1010" i="1" a="1"/>
  <c r="E1010" i="1" s="1"/>
  <c r="F1010" i="1" a="1"/>
  <c r="F1010" i="1" s="1"/>
  <c r="G1010" i="1" a="1"/>
  <c r="G1010" i="1" s="1"/>
  <c r="H1010" i="1" a="1"/>
  <c r="H1010" i="1" s="1"/>
  <c r="I1010" i="1" a="1"/>
  <c r="I1010" i="1" s="1"/>
  <c r="J1010" i="1" a="1"/>
  <c r="J1010" i="1" s="1"/>
  <c r="K1010" i="1" a="1"/>
  <c r="K1010" i="1" s="1"/>
  <c r="L1010" i="1" a="1"/>
  <c r="L1010" i="1" s="1"/>
  <c r="A1011" i="1" a="1"/>
  <c r="A1011" i="1" s="1"/>
  <c r="N1011" i="1" s="1"/>
  <c r="C998" i="5" s="1"/>
  <c r="C1011" i="1" a="1"/>
  <c r="C1011" i="1" s="1"/>
  <c r="D1011" i="1" a="1"/>
  <c r="D1011" i="1" s="1"/>
  <c r="E1011" i="1" a="1"/>
  <c r="E1011" i="1" s="1"/>
  <c r="F1011" i="1" a="1"/>
  <c r="F1011" i="1" s="1"/>
  <c r="G1011" i="1" a="1"/>
  <c r="G1011" i="1" s="1"/>
  <c r="H1011" i="1" a="1"/>
  <c r="H1011" i="1" s="1"/>
  <c r="I1011" i="1" a="1"/>
  <c r="I1011" i="1" s="1"/>
  <c r="J1011" i="1" a="1"/>
  <c r="J1011" i="1" s="1"/>
  <c r="K1011" i="1" a="1"/>
  <c r="K1011" i="1" s="1"/>
  <c r="L1011" i="1" a="1"/>
  <c r="L1011" i="1" s="1"/>
  <c r="A1012" i="1" a="1"/>
  <c r="A1012" i="1" s="1"/>
  <c r="N1012" i="1" s="1"/>
  <c r="C999" i="5" s="1"/>
  <c r="C1012" i="1" a="1"/>
  <c r="C1012" i="1" s="1"/>
  <c r="D1012" i="1" a="1"/>
  <c r="D1012" i="1" s="1"/>
  <c r="E1012" i="1" a="1"/>
  <c r="E1012" i="1" s="1"/>
  <c r="F1012" i="1" a="1"/>
  <c r="F1012" i="1" s="1"/>
  <c r="G1012" i="1" a="1"/>
  <c r="G1012" i="1" s="1"/>
  <c r="H1012" i="1" a="1"/>
  <c r="H1012" i="1" s="1"/>
  <c r="I1012" i="1" a="1"/>
  <c r="I1012" i="1" s="1"/>
  <c r="J1012" i="1" a="1"/>
  <c r="J1012" i="1" s="1"/>
  <c r="K1012" i="1" a="1"/>
  <c r="K1012" i="1" s="1"/>
  <c r="L1012" i="1" a="1"/>
  <c r="L1012" i="1" s="1"/>
  <c r="A1013" i="1" a="1"/>
  <c r="A1013" i="1" s="1"/>
  <c r="N1013" i="1" s="1"/>
  <c r="C1000" i="5" s="1"/>
  <c r="C1013" i="1" a="1"/>
  <c r="C1013" i="1" s="1"/>
  <c r="D1013" i="1" a="1"/>
  <c r="D1013" i="1" s="1"/>
  <c r="E1013" i="1" a="1"/>
  <c r="E1013" i="1" s="1"/>
  <c r="F1013" i="1" a="1"/>
  <c r="F1013" i="1" s="1"/>
  <c r="G1013" i="1" a="1"/>
  <c r="G1013" i="1" s="1"/>
  <c r="H1013" i="1" a="1"/>
  <c r="H1013" i="1" s="1"/>
  <c r="I1013" i="1" a="1"/>
  <c r="I1013" i="1" s="1"/>
  <c r="J1013" i="1" a="1"/>
  <c r="J1013" i="1" s="1"/>
  <c r="K1013" i="1" a="1"/>
  <c r="K1013" i="1" s="1"/>
  <c r="L1013" i="1" a="1"/>
  <c r="L1013" i="1" s="1"/>
  <c r="A1014" i="1" a="1"/>
  <c r="A1014" i="1" s="1"/>
  <c r="N1014" i="1" s="1"/>
  <c r="C1001" i="5" s="1"/>
  <c r="C1014" i="1" a="1"/>
  <c r="C1014" i="1" s="1"/>
  <c r="D1014" i="1" a="1"/>
  <c r="D1014" i="1" s="1"/>
  <c r="E1014" i="1" a="1"/>
  <c r="E1014" i="1" s="1"/>
  <c r="F1014" i="1" a="1"/>
  <c r="F1014" i="1" s="1"/>
  <c r="G1014" i="1" a="1"/>
  <c r="G1014" i="1" s="1"/>
  <c r="H1014" i="1" a="1"/>
  <c r="H1014" i="1" s="1"/>
  <c r="I1014" i="1" a="1"/>
  <c r="I1014" i="1" s="1"/>
  <c r="J1014" i="1" a="1"/>
  <c r="J1014" i="1" s="1"/>
  <c r="K1014" i="1" a="1"/>
  <c r="K1014" i="1" s="1"/>
  <c r="L1014" i="1" a="1"/>
  <c r="L1014" i="1" s="1"/>
  <c r="A1015" i="1" a="1"/>
  <c r="A1015" i="1" s="1"/>
  <c r="N1015" i="1" s="1"/>
  <c r="C1002" i="5" s="1"/>
  <c r="C1015" i="1" a="1"/>
  <c r="C1015" i="1" s="1"/>
  <c r="D1015" i="1" a="1"/>
  <c r="D1015" i="1" s="1"/>
  <c r="E1015" i="1" a="1"/>
  <c r="E1015" i="1" s="1"/>
  <c r="F1015" i="1" a="1"/>
  <c r="F1015" i="1" s="1"/>
  <c r="G1015" i="1" a="1"/>
  <c r="G1015" i="1" s="1"/>
  <c r="H1015" i="1" a="1"/>
  <c r="H1015" i="1" s="1"/>
  <c r="I1015" i="1" a="1"/>
  <c r="I1015" i="1" s="1"/>
  <c r="J1015" i="1" a="1"/>
  <c r="J1015" i="1" s="1"/>
  <c r="K1015" i="1" a="1"/>
  <c r="K1015" i="1" s="1"/>
  <c r="L1015" i="1" a="1"/>
  <c r="L1015" i="1" s="1"/>
  <c r="A1016" i="1" a="1"/>
  <c r="A1016" i="1" s="1"/>
  <c r="N1016" i="1" s="1"/>
  <c r="C1003" i="5" s="1"/>
  <c r="C1016" i="1" a="1"/>
  <c r="C1016" i="1" s="1"/>
  <c r="D1016" i="1" a="1"/>
  <c r="D1016" i="1" s="1"/>
  <c r="E1016" i="1" a="1"/>
  <c r="E1016" i="1" s="1"/>
  <c r="F1016" i="1" a="1"/>
  <c r="F1016" i="1" s="1"/>
  <c r="G1016" i="1" a="1"/>
  <c r="G1016" i="1" s="1"/>
  <c r="H1016" i="1" a="1"/>
  <c r="H1016" i="1" s="1"/>
  <c r="I1016" i="1" a="1"/>
  <c r="I1016" i="1" s="1"/>
  <c r="J1016" i="1" a="1"/>
  <c r="J1016" i="1" s="1"/>
  <c r="K1016" i="1" a="1"/>
  <c r="K1016" i="1" s="1"/>
  <c r="L1016" i="1" a="1"/>
  <c r="L1016" i="1" s="1"/>
  <c r="A1017" i="1" a="1"/>
  <c r="A1017" i="1" s="1"/>
  <c r="N1017" i="1" s="1"/>
  <c r="C1004" i="5" s="1"/>
  <c r="C1017" i="1" a="1"/>
  <c r="C1017" i="1" s="1"/>
  <c r="D1017" i="1" a="1"/>
  <c r="D1017" i="1" s="1"/>
  <c r="E1017" i="1" a="1"/>
  <c r="E1017" i="1" s="1"/>
  <c r="F1017" i="1" a="1"/>
  <c r="F1017" i="1" s="1"/>
  <c r="G1017" i="1" a="1"/>
  <c r="G1017" i="1" s="1"/>
  <c r="H1017" i="1" a="1"/>
  <c r="H1017" i="1" s="1"/>
  <c r="I1017" i="1" a="1"/>
  <c r="I1017" i="1" s="1"/>
  <c r="J1017" i="1" a="1"/>
  <c r="J1017" i="1" s="1"/>
  <c r="K1017" i="1" a="1"/>
  <c r="K1017" i="1" s="1"/>
  <c r="L1017" i="1" a="1"/>
  <c r="L1017" i="1" s="1"/>
  <c r="A1018" i="1" a="1"/>
  <c r="A1018" i="1" s="1"/>
  <c r="N1018" i="1" s="1"/>
  <c r="C1005" i="5" s="1"/>
  <c r="C1018" i="1" a="1"/>
  <c r="C1018" i="1" s="1"/>
  <c r="D1018" i="1" a="1"/>
  <c r="D1018" i="1" s="1"/>
  <c r="E1018" i="1" a="1"/>
  <c r="E1018" i="1" s="1"/>
  <c r="F1018" i="1" a="1"/>
  <c r="F1018" i="1" s="1"/>
  <c r="G1018" i="1" a="1"/>
  <c r="G1018" i="1" s="1"/>
  <c r="H1018" i="1" a="1"/>
  <c r="H1018" i="1" s="1"/>
  <c r="I1018" i="1" a="1"/>
  <c r="I1018" i="1" s="1"/>
  <c r="J1018" i="1" a="1"/>
  <c r="J1018" i="1" s="1"/>
  <c r="K1018" i="1" a="1"/>
  <c r="K1018" i="1" s="1"/>
  <c r="L1018" i="1" a="1"/>
  <c r="L1018" i="1" s="1"/>
  <c r="A1019" i="1" a="1"/>
  <c r="A1019" i="1" s="1"/>
  <c r="N1019" i="1" s="1"/>
  <c r="C1006" i="5" s="1"/>
  <c r="C1019" i="1" a="1"/>
  <c r="C1019" i="1" s="1"/>
  <c r="D1019" i="1" a="1"/>
  <c r="D1019" i="1" s="1"/>
  <c r="E1019" i="1" a="1"/>
  <c r="E1019" i="1" s="1"/>
  <c r="F1019" i="1" a="1"/>
  <c r="F1019" i="1" s="1"/>
  <c r="G1019" i="1" a="1"/>
  <c r="G1019" i="1" s="1"/>
  <c r="H1019" i="1" a="1"/>
  <c r="H1019" i="1" s="1"/>
  <c r="I1019" i="1" a="1"/>
  <c r="I1019" i="1" s="1"/>
  <c r="J1019" i="1" a="1"/>
  <c r="J1019" i="1" s="1"/>
  <c r="K1019" i="1" a="1"/>
  <c r="K1019" i="1" s="1"/>
  <c r="L1019" i="1" a="1"/>
  <c r="L1019" i="1" s="1"/>
  <c r="A1020" i="1" a="1"/>
  <c r="A1020" i="1" s="1"/>
  <c r="N1020" i="1" s="1"/>
  <c r="C1007" i="5" s="1"/>
  <c r="C1020" i="1" a="1"/>
  <c r="C1020" i="1" s="1"/>
  <c r="D1020" i="1" a="1"/>
  <c r="D1020" i="1" s="1"/>
  <c r="E1020" i="1" a="1"/>
  <c r="E1020" i="1" s="1"/>
  <c r="F1020" i="1" a="1"/>
  <c r="F1020" i="1" s="1"/>
  <c r="G1020" i="1" a="1"/>
  <c r="G1020" i="1" s="1"/>
  <c r="H1020" i="1" a="1"/>
  <c r="H1020" i="1" s="1"/>
  <c r="I1020" i="1" a="1"/>
  <c r="I1020" i="1" s="1"/>
  <c r="J1020" i="1" a="1"/>
  <c r="J1020" i="1" s="1"/>
  <c r="K1020" i="1" a="1"/>
  <c r="K1020" i="1" s="1"/>
  <c r="L1020" i="1" a="1"/>
  <c r="L1020" i="1" s="1"/>
  <c r="A1021" i="1" a="1"/>
  <c r="A1021" i="1" s="1"/>
  <c r="N1021" i="1" s="1"/>
  <c r="C1008" i="5" s="1"/>
  <c r="C1021" i="1" a="1"/>
  <c r="C1021" i="1" s="1"/>
  <c r="D1021" i="1" a="1"/>
  <c r="D1021" i="1" s="1"/>
  <c r="E1021" i="1" a="1"/>
  <c r="E1021" i="1" s="1"/>
  <c r="F1021" i="1" a="1"/>
  <c r="F1021" i="1" s="1"/>
  <c r="G1021" i="1" a="1"/>
  <c r="G1021" i="1" s="1"/>
  <c r="H1021" i="1" a="1"/>
  <c r="H1021" i="1" s="1"/>
  <c r="I1021" i="1" a="1"/>
  <c r="I1021" i="1" s="1"/>
  <c r="J1021" i="1" a="1"/>
  <c r="J1021" i="1" s="1"/>
  <c r="K1021" i="1" a="1"/>
  <c r="K1021" i="1" s="1"/>
  <c r="L1021" i="1" a="1"/>
  <c r="L1021" i="1" s="1"/>
  <c r="A1022" i="1" a="1"/>
  <c r="A1022" i="1" s="1"/>
  <c r="N1022" i="1" s="1"/>
  <c r="C1009" i="5" s="1"/>
  <c r="C1022" i="1" a="1"/>
  <c r="C1022" i="1" s="1"/>
  <c r="D1022" i="1" a="1"/>
  <c r="D1022" i="1" s="1"/>
  <c r="E1022" i="1" a="1"/>
  <c r="E1022" i="1" s="1"/>
  <c r="F1022" i="1" a="1"/>
  <c r="F1022" i="1" s="1"/>
  <c r="G1022" i="1" a="1"/>
  <c r="G1022" i="1" s="1"/>
  <c r="H1022" i="1" a="1"/>
  <c r="H1022" i="1" s="1"/>
  <c r="I1022" i="1" a="1"/>
  <c r="I1022" i="1" s="1"/>
  <c r="J1022" i="1" a="1"/>
  <c r="J1022" i="1" s="1"/>
  <c r="K1022" i="1" a="1"/>
  <c r="K1022" i="1" s="1"/>
  <c r="L1022" i="1" a="1"/>
  <c r="L1022" i="1" s="1"/>
  <c r="A1023" i="1" a="1"/>
  <c r="A1023" i="1" s="1"/>
  <c r="N1023" i="1" s="1"/>
  <c r="C1010" i="5" s="1"/>
  <c r="C1023" i="1" a="1"/>
  <c r="C1023" i="1" s="1"/>
  <c r="D1023" i="1" a="1"/>
  <c r="D1023" i="1" s="1"/>
  <c r="E1023" i="1" a="1"/>
  <c r="E1023" i="1" s="1"/>
  <c r="F1023" i="1" a="1"/>
  <c r="F1023" i="1" s="1"/>
  <c r="G1023" i="1" a="1"/>
  <c r="G1023" i="1" s="1"/>
  <c r="H1023" i="1" a="1"/>
  <c r="H1023" i="1" s="1"/>
  <c r="I1023" i="1" a="1"/>
  <c r="I1023" i="1" s="1"/>
  <c r="J1023" i="1" a="1"/>
  <c r="J1023" i="1" s="1"/>
  <c r="K1023" i="1" a="1"/>
  <c r="K1023" i="1" s="1"/>
  <c r="L1023" i="1" a="1"/>
  <c r="L1023" i="1" s="1"/>
  <c r="A1024" i="1" a="1"/>
  <c r="A1024" i="1" s="1"/>
  <c r="N1024" i="1" s="1"/>
  <c r="C1011" i="5" s="1"/>
  <c r="C1024" i="1" a="1"/>
  <c r="C1024" i="1" s="1"/>
  <c r="D1024" i="1" a="1"/>
  <c r="D1024" i="1" s="1"/>
  <c r="E1024" i="1" a="1"/>
  <c r="E1024" i="1" s="1"/>
  <c r="F1024" i="1" a="1"/>
  <c r="F1024" i="1" s="1"/>
  <c r="G1024" i="1" a="1"/>
  <c r="G1024" i="1" s="1"/>
  <c r="H1024" i="1" a="1"/>
  <c r="H1024" i="1" s="1"/>
  <c r="I1024" i="1" a="1"/>
  <c r="I1024" i="1" s="1"/>
  <c r="J1024" i="1" a="1"/>
  <c r="J1024" i="1" s="1"/>
  <c r="K1024" i="1" a="1"/>
  <c r="K1024" i="1" s="1"/>
  <c r="L1024" i="1" a="1"/>
  <c r="L1024" i="1" s="1"/>
  <c r="A1025" i="1" a="1"/>
  <c r="A1025" i="1" s="1"/>
  <c r="N1025" i="1" s="1"/>
  <c r="C1012" i="5" s="1"/>
  <c r="C1025" i="1" a="1"/>
  <c r="C1025" i="1" s="1"/>
  <c r="D1025" i="1" a="1"/>
  <c r="D1025" i="1" s="1"/>
  <c r="E1025" i="1" a="1"/>
  <c r="E1025" i="1" s="1"/>
  <c r="F1025" i="1" a="1"/>
  <c r="F1025" i="1" s="1"/>
  <c r="G1025" i="1" a="1"/>
  <c r="G1025" i="1" s="1"/>
  <c r="H1025" i="1" a="1"/>
  <c r="H1025" i="1" s="1"/>
  <c r="I1025" i="1" a="1"/>
  <c r="I1025" i="1" s="1"/>
  <c r="J1025" i="1" a="1"/>
  <c r="J1025" i="1" s="1"/>
  <c r="K1025" i="1" a="1"/>
  <c r="K1025" i="1" s="1"/>
  <c r="L1025" i="1" a="1"/>
  <c r="L1025" i="1" s="1"/>
  <c r="A1026" i="1" a="1"/>
  <c r="A1026" i="1" s="1"/>
  <c r="N1026" i="1" s="1"/>
  <c r="C1013" i="5" s="1"/>
  <c r="C1026" i="1" a="1"/>
  <c r="C1026" i="1" s="1"/>
  <c r="D1026" i="1" a="1"/>
  <c r="D1026" i="1" s="1"/>
  <c r="E1026" i="1" a="1"/>
  <c r="E1026" i="1" s="1"/>
  <c r="F1026" i="1" a="1"/>
  <c r="F1026" i="1" s="1"/>
  <c r="G1026" i="1" a="1"/>
  <c r="G1026" i="1" s="1"/>
  <c r="H1026" i="1" a="1"/>
  <c r="H1026" i="1" s="1"/>
  <c r="I1026" i="1" a="1"/>
  <c r="I1026" i="1" s="1"/>
  <c r="J1026" i="1" a="1"/>
  <c r="J1026" i="1" s="1"/>
  <c r="K1026" i="1" a="1"/>
  <c r="K1026" i="1" s="1"/>
  <c r="L1026" i="1" a="1"/>
  <c r="L1026" i="1" s="1"/>
  <c r="A1027" i="1" a="1"/>
  <c r="A1027" i="1" s="1"/>
  <c r="N1027" i="1" s="1"/>
  <c r="C1014" i="5" s="1"/>
  <c r="C1027" i="1" a="1"/>
  <c r="C1027" i="1" s="1"/>
  <c r="D1027" i="1" a="1"/>
  <c r="D1027" i="1" s="1"/>
  <c r="E1027" i="1" a="1"/>
  <c r="E1027" i="1" s="1"/>
  <c r="F1027" i="1" a="1"/>
  <c r="F1027" i="1" s="1"/>
  <c r="G1027" i="1" a="1"/>
  <c r="G1027" i="1" s="1"/>
  <c r="H1027" i="1" a="1"/>
  <c r="H1027" i="1" s="1"/>
  <c r="I1027" i="1" a="1"/>
  <c r="I1027" i="1" s="1"/>
  <c r="J1027" i="1" a="1"/>
  <c r="J1027" i="1" s="1"/>
  <c r="K1027" i="1" a="1"/>
  <c r="K1027" i="1" s="1"/>
  <c r="L1027" i="1" a="1"/>
  <c r="L1027" i="1" s="1"/>
  <c r="A1028" i="1" a="1"/>
  <c r="A1028" i="1" s="1"/>
  <c r="N1028" i="1" s="1"/>
  <c r="C1015" i="5" s="1"/>
  <c r="C1028" i="1" a="1"/>
  <c r="C1028" i="1" s="1"/>
  <c r="D1028" i="1" a="1"/>
  <c r="D1028" i="1" s="1"/>
  <c r="E1028" i="1" a="1"/>
  <c r="E1028" i="1" s="1"/>
  <c r="F1028" i="1" a="1"/>
  <c r="F1028" i="1" s="1"/>
  <c r="G1028" i="1" a="1"/>
  <c r="G1028" i="1" s="1"/>
  <c r="H1028" i="1" a="1"/>
  <c r="H1028" i="1" s="1"/>
  <c r="I1028" i="1" a="1"/>
  <c r="I1028" i="1" s="1"/>
  <c r="J1028" i="1" a="1"/>
  <c r="J1028" i="1" s="1"/>
  <c r="K1028" i="1" a="1"/>
  <c r="K1028" i="1" s="1"/>
  <c r="L1028" i="1" a="1"/>
  <c r="L1028" i="1" s="1"/>
  <c r="A1029" i="1" a="1"/>
  <c r="A1029" i="1" s="1"/>
  <c r="N1029" i="1" s="1"/>
  <c r="C1016" i="5" s="1"/>
  <c r="C1029" i="1" a="1"/>
  <c r="C1029" i="1" s="1"/>
  <c r="D1029" i="1" a="1"/>
  <c r="D1029" i="1" s="1"/>
  <c r="E1029" i="1" a="1"/>
  <c r="E1029" i="1" s="1"/>
  <c r="F1029" i="1" a="1"/>
  <c r="F1029" i="1" s="1"/>
  <c r="G1029" i="1" a="1"/>
  <c r="G1029" i="1" s="1"/>
  <c r="H1029" i="1" a="1"/>
  <c r="H1029" i="1" s="1"/>
  <c r="I1029" i="1" a="1"/>
  <c r="I1029" i="1" s="1"/>
  <c r="J1029" i="1" a="1"/>
  <c r="J1029" i="1" s="1"/>
  <c r="K1029" i="1" a="1"/>
  <c r="K1029" i="1" s="1"/>
  <c r="L1029" i="1" a="1"/>
  <c r="L1029" i="1" s="1"/>
  <c r="A1030" i="1" a="1"/>
  <c r="A1030" i="1" s="1"/>
  <c r="N1030" i="1" s="1"/>
  <c r="C1017" i="5" s="1"/>
  <c r="C1030" i="1" a="1"/>
  <c r="C1030" i="1" s="1"/>
  <c r="D1030" i="1" a="1"/>
  <c r="D1030" i="1" s="1"/>
  <c r="E1030" i="1" a="1"/>
  <c r="E1030" i="1" s="1"/>
  <c r="F1030" i="1" a="1"/>
  <c r="F1030" i="1" s="1"/>
  <c r="G1030" i="1" a="1"/>
  <c r="G1030" i="1" s="1"/>
  <c r="H1030" i="1" a="1"/>
  <c r="H1030" i="1" s="1"/>
  <c r="I1030" i="1" a="1"/>
  <c r="I1030" i="1" s="1"/>
  <c r="J1030" i="1" a="1"/>
  <c r="J1030" i="1" s="1"/>
  <c r="K1030" i="1" a="1"/>
  <c r="K1030" i="1" s="1"/>
  <c r="L1030" i="1" a="1"/>
  <c r="L1030" i="1" s="1"/>
  <c r="A1031" i="1" a="1"/>
  <c r="A1031" i="1" s="1"/>
  <c r="N1031" i="1" s="1"/>
  <c r="C1018" i="5" s="1"/>
  <c r="C1031" i="1" a="1"/>
  <c r="C1031" i="1" s="1"/>
  <c r="D1031" i="1" a="1"/>
  <c r="D1031" i="1" s="1"/>
  <c r="E1031" i="1" a="1"/>
  <c r="E1031" i="1" s="1"/>
  <c r="F1031" i="1" a="1"/>
  <c r="F1031" i="1" s="1"/>
  <c r="G1031" i="1" a="1"/>
  <c r="G1031" i="1" s="1"/>
  <c r="H1031" i="1" a="1"/>
  <c r="H1031" i="1" s="1"/>
  <c r="I1031" i="1" a="1"/>
  <c r="I1031" i="1" s="1"/>
  <c r="J1031" i="1" a="1"/>
  <c r="J1031" i="1" s="1"/>
  <c r="K1031" i="1" a="1"/>
  <c r="K1031" i="1" s="1"/>
  <c r="L1031" i="1" a="1"/>
  <c r="L1031" i="1" s="1"/>
  <c r="A1032" i="1" a="1"/>
  <c r="A1032" i="1" s="1"/>
  <c r="N1032" i="1" s="1"/>
  <c r="C1019" i="5" s="1"/>
  <c r="C1032" i="1" a="1"/>
  <c r="C1032" i="1" s="1"/>
  <c r="D1032" i="1" a="1"/>
  <c r="D1032" i="1" s="1"/>
  <c r="E1032" i="1" a="1"/>
  <c r="E1032" i="1" s="1"/>
  <c r="F1032" i="1" a="1"/>
  <c r="F1032" i="1" s="1"/>
  <c r="G1032" i="1" a="1"/>
  <c r="G1032" i="1" s="1"/>
  <c r="H1032" i="1" a="1"/>
  <c r="H1032" i="1" s="1"/>
  <c r="I1032" i="1" a="1"/>
  <c r="I1032" i="1" s="1"/>
  <c r="J1032" i="1" a="1"/>
  <c r="J1032" i="1" s="1"/>
  <c r="K1032" i="1" a="1"/>
  <c r="K1032" i="1" s="1"/>
  <c r="L1032" i="1" a="1"/>
  <c r="L1032" i="1" s="1"/>
  <c r="A1033" i="1" a="1"/>
  <c r="A1033" i="1" s="1"/>
  <c r="N1033" i="1" s="1"/>
  <c r="C1020" i="5" s="1"/>
  <c r="C1033" i="1" a="1"/>
  <c r="C1033" i="1" s="1"/>
  <c r="D1033" i="1" a="1"/>
  <c r="D1033" i="1" s="1"/>
  <c r="E1033" i="1" a="1"/>
  <c r="E1033" i="1" s="1"/>
  <c r="F1033" i="1" a="1"/>
  <c r="F1033" i="1" s="1"/>
  <c r="G1033" i="1" a="1"/>
  <c r="G1033" i="1" s="1"/>
  <c r="H1033" i="1" a="1"/>
  <c r="H1033" i="1" s="1"/>
  <c r="I1033" i="1" a="1"/>
  <c r="I1033" i="1" s="1"/>
  <c r="J1033" i="1" a="1"/>
  <c r="J1033" i="1" s="1"/>
  <c r="K1033" i="1" a="1"/>
  <c r="K1033" i="1" s="1"/>
  <c r="L1033" i="1" a="1"/>
  <c r="L1033" i="1" s="1"/>
  <c r="A1034" i="1" a="1"/>
  <c r="A1034" i="1" s="1"/>
  <c r="N1034" i="1" s="1"/>
  <c r="C1021" i="5" s="1"/>
  <c r="C1034" i="1" a="1"/>
  <c r="C1034" i="1" s="1"/>
  <c r="D1034" i="1" a="1"/>
  <c r="D1034" i="1" s="1"/>
  <c r="E1034" i="1" a="1"/>
  <c r="E1034" i="1" s="1"/>
  <c r="F1034" i="1" a="1"/>
  <c r="F1034" i="1" s="1"/>
  <c r="G1034" i="1" a="1"/>
  <c r="G1034" i="1" s="1"/>
  <c r="H1034" i="1" a="1"/>
  <c r="H1034" i="1" s="1"/>
  <c r="I1034" i="1" a="1"/>
  <c r="I1034" i="1" s="1"/>
  <c r="J1034" i="1" a="1"/>
  <c r="J1034" i="1" s="1"/>
  <c r="K1034" i="1" a="1"/>
  <c r="K1034" i="1" s="1"/>
  <c r="L1034" i="1" a="1"/>
  <c r="L1034" i="1" s="1"/>
  <c r="A1035" i="1" a="1"/>
  <c r="A1035" i="1" s="1"/>
  <c r="N1035" i="1" s="1"/>
  <c r="C1022" i="5" s="1"/>
  <c r="C1035" i="1" a="1"/>
  <c r="C1035" i="1" s="1"/>
  <c r="D1035" i="1" a="1"/>
  <c r="D1035" i="1" s="1"/>
  <c r="E1035" i="1" a="1"/>
  <c r="E1035" i="1" s="1"/>
  <c r="F1035" i="1" a="1"/>
  <c r="F1035" i="1" s="1"/>
  <c r="G1035" i="1" a="1"/>
  <c r="G1035" i="1" s="1"/>
  <c r="H1035" i="1" a="1"/>
  <c r="H1035" i="1" s="1"/>
  <c r="I1035" i="1" a="1"/>
  <c r="I1035" i="1" s="1"/>
  <c r="J1035" i="1" a="1"/>
  <c r="J1035" i="1" s="1"/>
  <c r="K1035" i="1" a="1"/>
  <c r="K1035" i="1" s="1"/>
  <c r="L1035" i="1" a="1"/>
  <c r="L1035" i="1" s="1"/>
  <c r="A1036" i="1" a="1"/>
  <c r="A1036" i="1" s="1"/>
  <c r="N1036" i="1" s="1"/>
  <c r="C1023" i="5" s="1"/>
  <c r="C1036" i="1" a="1"/>
  <c r="C1036" i="1" s="1"/>
  <c r="D1036" i="1" a="1"/>
  <c r="D1036" i="1" s="1"/>
  <c r="E1036" i="1" a="1"/>
  <c r="E1036" i="1" s="1"/>
  <c r="F1036" i="1" a="1"/>
  <c r="F1036" i="1" s="1"/>
  <c r="G1036" i="1" a="1"/>
  <c r="G1036" i="1" s="1"/>
  <c r="H1036" i="1" a="1"/>
  <c r="H1036" i="1" s="1"/>
  <c r="I1036" i="1" a="1"/>
  <c r="I1036" i="1" s="1"/>
  <c r="J1036" i="1" a="1"/>
  <c r="J1036" i="1" s="1"/>
  <c r="K1036" i="1" a="1"/>
  <c r="K1036" i="1" s="1"/>
  <c r="L1036" i="1" a="1"/>
  <c r="L1036" i="1" s="1"/>
  <c r="A1037" i="1" a="1"/>
  <c r="A1037" i="1" s="1"/>
  <c r="N1037" i="1" s="1"/>
  <c r="C1024" i="5" s="1"/>
  <c r="C1037" i="1" a="1"/>
  <c r="C1037" i="1" s="1"/>
  <c r="D1037" i="1" a="1"/>
  <c r="D1037" i="1" s="1"/>
  <c r="E1037" i="1" a="1"/>
  <c r="E1037" i="1" s="1"/>
  <c r="F1037" i="1" a="1"/>
  <c r="F1037" i="1" s="1"/>
  <c r="G1037" i="1" a="1"/>
  <c r="G1037" i="1" s="1"/>
  <c r="H1037" i="1" a="1"/>
  <c r="H1037" i="1" s="1"/>
  <c r="I1037" i="1" a="1"/>
  <c r="I1037" i="1" s="1"/>
  <c r="J1037" i="1" a="1"/>
  <c r="J1037" i="1" s="1"/>
  <c r="K1037" i="1" a="1"/>
  <c r="K1037" i="1" s="1"/>
  <c r="L1037" i="1" a="1"/>
  <c r="L1037" i="1" s="1"/>
  <c r="A1038" i="1" a="1"/>
  <c r="A1038" i="1" s="1"/>
  <c r="N1038" i="1" s="1"/>
  <c r="C1025" i="5" s="1"/>
  <c r="C1038" i="1" a="1"/>
  <c r="C1038" i="1" s="1"/>
  <c r="D1038" i="1" a="1"/>
  <c r="D1038" i="1" s="1"/>
  <c r="E1038" i="1" a="1"/>
  <c r="E1038" i="1" s="1"/>
  <c r="F1038" i="1" a="1"/>
  <c r="F1038" i="1" s="1"/>
  <c r="G1038" i="1" a="1"/>
  <c r="G1038" i="1" s="1"/>
  <c r="H1038" i="1" a="1"/>
  <c r="H1038" i="1" s="1"/>
  <c r="I1038" i="1" a="1"/>
  <c r="I1038" i="1" s="1"/>
  <c r="J1038" i="1" a="1"/>
  <c r="J1038" i="1" s="1"/>
  <c r="K1038" i="1" a="1"/>
  <c r="K1038" i="1" s="1"/>
  <c r="L1038" i="1" a="1"/>
  <c r="L1038" i="1" s="1"/>
  <c r="A1039" i="1" a="1"/>
  <c r="A1039" i="1" s="1"/>
  <c r="N1039" i="1" s="1"/>
  <c r="C1026" i="5" s="1"/>
  <c r="C1039" i="1" a="1"/>
  <c r="C1039" i="1" s="1"/>
  <c r="D1039" i="1" a="1"/>
  <c r="D1039" i="1" s="1"/>
  <c r="E1039" i="1" a="1"/>
  <c r="E1039" i="1" s="1"/>
  <c r="F1039" i="1" a="1"/>
  <c r="F1039" i="1" s="1"/>
  <c r="G1039" i="1" a="1"/>
  <c r="G1039" i="1" s="1"/>
  <c r="H1039" i="1" a="1"/>
  <c r="H1039" i="1" s="1"/>
  <c r="I1039" i="1" a="1"/>
  <c r="I1039" i="1" s="1"/>
  <c r="J1039" i="1" a="1"/>
  <c r="J1039" i="1" s="1"/>
  <c r="K1039" i="1" a="1"/>
  <c r="K1039" i="1" s="1"/>
  <c r="L1039" i="1" a="1"/>
  <c r="L1039" i="1" s="1"/>
  <c r="A1040" i="1" a="1"/>
  <c r="A1040" i="1" s="1"/>
  <c r="N1040" i="1" s="1"/>
  <c r="C1027" i="5" s="1"/>
  <c r="C1040" i="1" a="1"/>
  <c r="C1040" i="1" s="1"/>
  <c r="D1040" i="1" a="1"/>
  <c r="D1040" i="1" s="1"/>
  <c r="E1040" i="1" a="1"/>
  <c r="E1040" i="1" s="1"/>
  <c r="F1040" i="1" a="1"/>
  <c r="F1040" i="1" s="1"/>
  <c r="G1040" i="1" a="1"/>
  <c r="G1040" i="1" s="1"/>
  <c r="H1040" i="1" a="1"/>
  <c r="H1040" i="1" s="1"/>
  <c r="I1040" i="1" a="1"/>
  <c r="I1040" i="1" s="1"/>
  <c r="J1040" i="1" a="1"/>
  <c r="J1040" i="1" s="1"/>
  <c r="K1040" i="1" a="1"/>
  <c r="K1040" i="1" s="1"/>
  <c r="L1040" i="1" a="1"/>
  <c r="L1040" i="1" s="1"/>
  <c r="A1041" i="1" a="1"/>
  <c r="A1041" i="1" s="1"/>
  <c r="N1041" i="1" s="1"/>
  <c r="C1028" i="5" s="1"/>
  <c r="C1041" i="1" a="1"/>
  <c r="C1041" i="1" s="1"/>
  <c r="D1041" i="1" a="1"/>
  <c r="D1041" i="1" s="1"/>
  <c r="E1041" i="1" a="1"/>
  <c r="E1041" i="1" s="1"/>
  <c r="F1041" i="1" a="1"/>
  <c r="F1041" i="1" s="1"/>
  <c r="G1041" i="1" a="1"/>
  <c r="G1041" i="1" s="1"/>
  <c r="H1041" i="1" a="1"/>
  <c r="H1041" i="1" s="1"/>
  <c r="I1041" i="1" a="1"/>
  <c r="I1041" i="1" s="1"/>
  <c r="J1041" i="1" a="1"/>
  <c r="J1041" i="1" s="1"/>
  <c r="K1041" i="1" a="1"/>
  <c r="K1041" i="1" s="1"/>
  <c r="L1041" i="1" a="1"/>
  <c r="L1041" i="1" s="1"/>
  <c r="A1042" i="1" a="1"/>
  <c r="A1042" i="1" s="1"/>
  <c r="N1042" i="1" s="1"/>
  <c r="C1029" i="5" s="1"/>
  <c r="C1042" i="1" a="1"/>
  <c r="C1042" i="1" s="1"/>
  <c r="D1042" i="1" a="1"/>
  <c r="D1042" i="1" s="1"/>
  <c r="E1042" i="1" a="1"/>
  <c r="E1042" i="1" s="1"/>
  <c r="F1042" i="1" a="1"/>
  <c r="F1042" i="1" s="1"/>
  <c r="G1042" i="1" a="1"/>
  <c r="G1042" i="1" s="1"/>
  <c r="H1042" i="1" a="1"/>
  <c r="H1042" i="1" s="1"/>
  <c r="I1042" i="1" a="1"/>
  <c r="I1042" i="1" s="1"/>
  <c r="J1042" i="1" a="1"/>
  <c r="J1042" i="1" s="1"/>
  <c r="K1042" i="1" a="1"/>
  <c r="K1042" i="1" s="1"/>
  <c r="L1042" i="1" a="1"/>
  <c r="L1042" i="1" s="1"/>
  <c r="A1043" i="1" a="1"/>
  <c r="A1043" i="1" s="1"/>
  <c r="N1043" i="1" s="1"/>
  <c r="C1030" i="5" s="1"/>
  <c r="C1043" i="1" a="1"/>
  <c r="C1043" i="1" s="1"/>
  <c r="D1043" i="1" a="1"/>
  <c r="D1043" i="1" s="1"/>
  <c r="E1043" i="1" a="1"/>
  <c r="E1043" i="1" s="1"/>
  <c r="F1043" i="1" a="1"/>
  <c r="F1043" i="1" s="1"/>
  <c r="G1043" i="1" a="1"/>
  <c r="G1043" i="1" s="1"/>
  <c r="H1043" i="1" a="1"/>
  <c r="H1043" i="1" s="1"/>
  <c r="I1043" i="1" a="1"/>
  <c r="I1043" i="1" s="1"/>
  <c r="J1043" i="1" a="1"/>
  <c r="J1043" i="1" s="1"/>
  <c r="K1043" i="1" a="1"/>
  <c r="K1043" i="1" s="1"/>
  <c r="L1043" i="1" a="1"/>
  <c r="L1043" i="1" s="1"/>
  <c r="A1044" i="1" a="1"/>
  <c r="A1044" i="1" s="1"/>
  <c r="N1044" i="1" s="1"/>
  <c r="C1031" i="5" s="1"/>
  <c r="C1044" i="1" a="1"/>
  <c r="C1044" i="1" s="1"/>
  <c r="D1044" i="1" a="1"/>
  <c r="D1044" i="1" s="1"/>
  <c r="E1044" i="1" a="1"/>
  <c r="E1044" i="1" s="1"/>
  <c r="F1044" i="1" a="1"/>
  <c r="F1044" i="1" s="1"/>
  <c r="G1044" i="1" a="1"/>
  <c r="G1044" i="1" s="1"/>
  <c r="H1044" i="1" a="1"/>
  <c r="H1044" i="1" s="1"/>
  <c r="I1044" i="1" a="1"/>
  <c r="I1044" i="1" s="1"/>
  <c r="J1044" i="1" a="1"/>
  <c r="J1044" i="1" s="1"/>
  <c r="K1044" i="1" a="1"/>
  <c r="K1044" i="1" s="1"/>
  <c r="L1044" i="1" a="1"/>
  <c r="L1044" i="1" s="1"/>
  <c r="A1045" i="1" a="1"/>
  <c r="A1045" i="1" s="1"/>
  <c r="N1045" i="1" s="1"/>
  <c r="C1032" i="5" s="1"/>
  <c r="C1045" i="1" a="1"/>
  <c r="C1045" i="1" s="1"/>
  <c r="D1045" i="1" a="1"/>
  <c r="D1045" i="1" s="1"/>
  <c r="E1045" i="1" a="1"/>
  <c r="E1045" i="1" s="1"/>
  <c r="F1045" i="1" a="1"/>
  <c r="F1045" i="1" s="1"/>
  <c r="G1045" i="1" a="1"/>
  <c r="G1045" i="1" s="1"/>
  <c r="H1045" i="1" a="1"/>
  <c r="H1045" i="1" s="1"/>
  <c r="I1045" i="1" a="1"/>
  <c r="I1045" i="1" s="1"/>
  <c r="J1045" i="1" a="1"/>
  <c r="J1045" i="1" s="1"/>
  <c r="K1045" i="1" a="1"/>
  <c r="K1045" i="1" s="1"/>
  <c r="L1045" i="1" a="1"/>
  <c r="L1045" i="1" s="1"/>
  <c r="A1046" i="1" a="1"/>
  <c r="A1046" i="1" s="1"/>
  <c r="N1046" i="1" s="1"/>
  <c r="C1033" i="5" s="1"/>
  <c r="C1046" i="1" a="1"/>
  <c r="C1046" i="1" s="1"/>
  <c r="D1046" i="1" a="1"/>
  <c r="D1046" i="1" s="1"/>
  <c r="E1046" i="1" a="1"/>
  <c r="E1046" i="1" s="1"/>
  <c r="F1046" i="1" a="1"/>
  <c r="F1046" i="1" s="1"/>
  <c r="G1046" i="1" a="1"/>
  <c r="G1046" i="1" s="1"/>
  <c r="H1046" i="1" a="1"/>
  <c r="H1046" i="1" s="1"/>
  <c r="I1046" i="1" a="1"/>
  <c r="I1046" i="1" s="1"/>
  <c r="J1046" i="1" a="1"/>
  <c r="J1046" i="1" s="1"/>
  <c r="K1046" i="1" a="1"/>
  <c r="K1046" i="1" s="1"/>
  <c r="L1046" i="1" a="1"/>
  <c r="L1046" i="1" s="1"/>
  <c r="A1047" i="1" a="1"/>
  <c r="A1047" i="1" s="1"/>
  <c r="N1047" i="1" s="1"/>
  <c r="C1034" i="5" s="1"/>
  <c r="C1047" i="1" a="1"/>
  <c r="C1047" i="1" s="1"/>
  <c r="D1047" i="1" a="1"/>
  <c r="D1047" i="1" s="1"/>
  <c r="E1047" i="1" a="1"/>
  <c r="E1047" i="1" s="1"/>
  <c r="F1047" i="1" a="1"/>
  <c r="F1047" i="1" s="1"/>
  <c r="G1047" i="1" a="1"/>
  <c r="G1047" i="1" s="1"/>
  <c r="H1047" i="1" a="1"/>
  <c r="H1047" i="1" s="1"/>
  <c r="I1047" i="1" a="1"/>
  <c r="I1047" i="1" s="1"/>
  <c r="J1047" i="1" a="1"/>
  <c r="J1047" i="1" s="1"/>
  <c r="K1047" i="1" a="1"/>
  <c r="K1047" i="1" s="1"/>
  <c r="L1047" i="1" a="1"/>
  <c r="L1047" i="1" s="1"/>
  <c r="A1048" i="1" a="1"/>
  <c r="A1048" i="1" s="1"/>
  <c r="N1048" i="1" s="1"/>
  <c r="C1035" i="5" s="1"/>
  <c r="C1048" i="1" a="1"/>
  <c r="C1048" i="1" s="1"/>
  <c r="D1048" i="1" a="1"/>
  <c r="D1048" i="1" s="1"/>
  <c r="E1048" i="1" a="1"/>
  <c r="E1048" i="1" s="1"/>
  <c r="F1048" i="1" a="1"/>
  <c r="F1048" i="1" s="1"/>
  <c r="G1048" i="1" a="1"/>
  <c r="G1048" i="1" s="1"/>
  <c r="H1048" i="1" a="1"/>
  <c r="H1048" i="1" s="1"/>
  <c r="I1048" i="1" a="1"/>
  <c r="I1048" i="1" s="1"/>
  <c r="J1048" i="1" a="1"/>
  <c r="J1048" i="1" s="1"/>
  <c r="K1048" i="1" a="1"/>
  <c r="K1048" i="1" s="1"/>
  <c r="L1048" i="1" a="1"/>
  <c r="L1048" i="1" s="1"/>
  <c r="A1049" i="1" a="1"/>
  <c r="A1049" i="1" s="1"/>
  <c r="N1049" i="1" s="1"/>
  <c r="C1036" i="5" s="1"/>
  <c r="C1049" i="1" a="1"/>
  <c r="C1049" i="1" s="1"/>
  <c r="D1049" i="1" a="1"/>
  <c r="D1049" i="1" s="1"/>
  <c r="E1049" i="1" a="1"/>
  <c r="E1049" i="1" s="1"/>
  <c r="F1049" i="1" a="1"/>
  <c r="F1049" i="1" s="1"/>
  <c r="G1049" i="1" a="1"/>
  <c r="G1049" i="1" s="1"/>
  <c r="H1049" i="1" a="1"/>
  <c r="H1049" i="1" s="1"/>
  <c r="I1049" i="1" a="1"/>
  <c r="I1049" i="1" s="1"/>
  <c r="J1049" i="1" a="1"/>
  <c r="J1049" i="1" s="1"/>
  <c r="K1049" i="1" a="1"/>
  <c r="K1049" i="1" s="1"/>
  <c r="L1049" i="1" a="1"/>
  <c r="L1049" i="1" s="1"/>
  <c r="A1050" i="1" a="1"/>
  <c r="A1050" i="1" s="1"/>
  <c r="N1050" i="1" s="1"/>
  <c r="C1037" i="5" s="1"/>
  <c r="C1050" i="1" a="1"/>
  <c r="C1050" i="1" s="1"/>
  <c r="D1050" i="1" a="1"/>
  <c r="D1050" i="1" s="1"/>
  <c r="E1050" i="1" a="1"/>
  <c r="E1050" i="1" s="1"/>
  <c r="F1050" i="1" a="1"/>
  <c r="F1050" i="1" s="1"/>
  <c r="G1050" i="1" a="1"/>
  <c r="G1050" i="1" s="1"/>
  <c r="H1050" i="1" a="1"/>
  <c r="H1050" i="1" s="1"/>
  <c r="I1050" i="1" a="1"/>
  <c r="I1050" i="1" s="1"/>
  <c r="J1050" i="1" a="1"/>
  <c r="J1050" i="1" s="1"/>
  <c r="K1050" i="1" a="1"/>
  <c r="K1050" i="1" s="1"/>
  <c r="L1050" i="1" a="1"/>
  <c r="L1050" i="1" s="1"/>
  <c r="A1051" i="1" a="1"/>
  <c r="A1051" i="1" s="1"/>
  <c r="N1051" i="1" s="1"/>
  <c r="C1038" i="5" s="1"/>
  <c r="C1051" i="1" a="1"/>
  <c r="C1051" i="1" s="1"/>
  <c r="D1051" i="1" a="1"/>
  <c r="D1051" i="1" s="1"/>
  <c r="E1051" i="1" a="1"/>
  <c r="E1051" i="1" s="1"/>
  <c r="F1051" i="1" a="1"/>
  <c r="F1051" i="1" s="1"/>
  <c r="G1051" i="1" a="1"/>
  <c r="G1051" i="1" s="1"/>
  <c r="H1051" i="1" a="1"/>
  <c r="H1051" i="1" s="1"/>
  <c r="I1051" i="1" a="1"/>
  <c r="I1051" i="1" s="1"/>
  <c r="J1051" i="1" a="1"/>
  <c r="J1051" i="1" s="1"/>
  <c r="K1051" i="1" a="1"/>
  <c r="K1051" i="1" s="1"/>
  <c r="L1051" i="1" a="1"/>
  <c r="L1051" i="1" s="1"/>
  <c r="A1052" i="1" a="1"/>
  <c r="A1052" i="1" s="1"/>
  <c r="N1052" i="1" s="1"/>
  <c r="C1039" i="5" s="1"/>
  <c r="C1052" i="1" a="1"/>
  <c r="C1052" i="1" s="1"/>
  <c r="D1052" i="1" a="1"/>
  <c r="D1052" i="1" s="1"/>
  <c r="E1052" i="1" a="1"/>
  <c r="E1052" i="1" s="1"/>
  <c r="F1052" i="1" a="1"/>
  <c r="F1052" i="1" s="1"/>
  <c r="G1052" i="1" a="1"/>
  <c r="G1052" i="1" s="1"/>
  <c r="H1052" i="1" a="1"/>
  <c r="H1052" i="1" s="1"/>
  <c r="I1052" i="1" a="1"/>
  <c r="I1052" i="1" s="1"/>
  <c r="J1052" i="1" a="1"/>
  <c r="J1052" i="1" s="1"/>
  <c r="K1052" i="1" a="1"/>
  <c r="K1052" i="1" s="1"/>
  <c r="L1052" i="1" a="1"/>
  <c r="L1052" i="1" s="1"/>
  <c r="A1053" i="1" a="1"/>
  <c r="A1053" i="1" s="1"/>
  <c r="N1053" i="1" s="1"/>
  <c r="C1040" i="5" s="1"/>
  <c r="C1053" i="1" a="1"/>
  <c r="C1053" i="1" s="1"/>
  <c r="D1053" i="1" a="1"/>
  <c r="D1053" i="1" s="1"/>
  <c r="E1053" i="1" a="1"/>
  <c r="E1053" i="1" s="1"/>
  <c r="F1053" i="1" a="1"/>
  <c r="F1053" i="1" s="1"/>
  <c r="G1053" i="1" a="1"/>
  <c r="G1053" i="1" s="1"/>
  <c r="H1053" i="1" a="1"/>
  <c r="H1053" i="1" s="1"/>
  <c r="I1053" i="1" a="1"/>
  <c r="I1053" i="1" s="1"/>
  <c r="J1053" i="1" a="1"/>
  <c r="J1053" i="1" s="1"/>
  <c r="K1053" i="1" a="1"/>
  <c r="K1053" i="1" s="1"/>
  <c r="L1053" i="1" a="1"/>
  <c r="L1053" i="1" s="1"/>
  <c r="A1054" i="1" a="1"/>
  <c r="A1054" i="1" s="1"/>
  <c r="N1054" i="1" s="1"/>
  <c r="C1041" i="5" s="1"/>
  <c r="C1054" i="1" a="1"/>
  <c r="C1054" i="1" s="1"/>
  <c r="D1054" i="1" a="1"/>
  <c r="D1054" i="1" s="1"/>
  <c r="E1054" i="1" a="1"/>
  <c r="E1054" i="1" s="1"/>
  <c r="F1054" i="1" a="1"/>
  <c r="F1054" i="1" s="1"/>
  <c r="G1054" i="1" a="1"/>
  <c r="G1054" i="1" s="1"/>
  <c r="H1054" i="1" a="1"/>
  <c r="H1054" i="1" s="1"/>
  <c r="I1054" i="1" a="1"/>
  <c r="I1054" i="1" s="1"/>
  <c r="J1054" i="1" a="1"/>
  <c r="J1054" i="1" s="1"/>
  <c r="K1054" i="1" a="1"/>
  <c r="K1054" i="1" s="1"/>
  <c r="L1054" i="1" a="1"/>
  <c r="L1054" i="1" s="1"/>
  <c r="A1055" i="1" a="1"/>
  <c r="A1055" i="1" s="1"/>
  <c r="N1055" i="1" s="1"/>
  <c r="C1042" i="5" s="1"/>
  <c r="C1055" i="1" a="1"/>
  <c r="C1055" i="1" s="1"/>
  <c r="D1055" i="1" a="1"/>
  <c r="D1055" i="1" s="1"/>
  <c r="E1055" i="1" a="1"/>
  <c r="E1055" i="1" s="1"/>
  <c r="F1055" i="1" a="1"/>
  <c r="F1055" i="1" s="1"/>
  <c r="G1055" i="1" a="1"/>
  <c r="G1055" i="1" s="1"/>
  <c r="H1055" i="1" a="1"/>
  <c r="H1055" i="1" s="1"/>
  <c r="I1055" i="1" a="1"/>
  <c r="I1055" i="1" s="1"/>
  <c r="J1055" i="1" a="1"/>
  <c r="J1055" i="1" s="1"/>
  <c r="K1055" i="1" a="1"/>
  <c r="K1055" i="1" s="1"/>
  <c r="L1055" i="1" a="1"/>
  <c r="L1055" i="1" s="1"/>
  <c r="A1056" i="1" a="1"/>
  <c r="A1056" i="1" s="1"/>
  <c r="N1056" i="1" s="1"/>
  <c r="C1043" i="5" s="1"/>
  <c r="C1056" i="1" a="1"/>
  <c r="C1056" i="1" s="1"/>
  <c r="D1056" i="1" a="1"/>
  <c r="D1056" i="1" s="1"/>
  <c r="E1056" i="1" a="1"/>
  <c r="E1056" i="1" s="1"/>
  <c r="F1056" i="1" a="1"/>
  <c r="F1056" i="1" s="1"/>
  <c r="G1056" i="1" a="1"/>
  <c r="G1056" i="1" s="1"/>
  <c r="H1056" i="1" a="1"/>
  <c r="H1056" i="1" s="1"/>
  <c r="I1056" i="1" a="1"/>
  <c r="I1056" i="1" s="1"/>
  <c r="J1056" i="1" a="1"/>
  <c r="J1056" i="1" s="1"/>
  <c r="K1056" i="1" a="1"/>
  <c r="K1056" i="1" s="1"/>
  <c r="L1056" i="1" a="1"/>
  <c r="L1056" i="1" s="1"/>
  <c r="A1057" i="1" a="1"/>
  <c r="A1057" i="1" s="1"/>
  <c r="N1057" i="1" s="1"/>
  <c r="C1044" i="5" s="1"/>
  <c r="C1057" i="1" a="1"/>
  <c r="C1057" i="1" s="1"/>
  <c r="D1057" i="1" a="1"/>
  <c r="D1057" i="1" s="1"/>
  <c r="E1057" i="1" a="1"/>
  <c r="E1057" i="1" s="1"/>
  <c r="F1057" i="1" a="1"/>
  <c r="F1057" i="1" s="1"/>
  <c r="G1057" i="1" a="1"/>
  <c r="G1057" i="1" s="1"/>
  <c r="H1057" i="1" a="1"/>
  <c r="H1057" i="1" s="1"/>
  <c r="I1057" i="1" a="1"/>
  <c r="I1057" i="1" s="1"/>
  <c r="J1057" i="1" a="1"/>
  <c r="J1057" i="1" s="1"/>
  <c r="K1057" i="1" a="1"/>
  <c r="K1057" i="1" s="1"/>
  <c r="L1057" i="1" a="1"/>
  <c r="L1057" i="1" s="1"/>
  <c r="A1058" i="1" a="1"/>
  <c r="A1058" i="1" s="1"/>
  <c r="N1058" i="1" s="1"/>
  <c r="C1045" i="5" s="1"/>
  <c r="C1058" i="1" a="1"/>
  <c r="C1058" i="1" s="1"/>
  <c r="D1058" i="1" a="1"/>
  <c r="D1058" i="1" s="1"/>
  <c r="E1058" i="1" a="1"/>
  <c r="E1058" i="1" s="1"/>
  <c r="F1058" i="1" a="1"/>
  <c r="F1058" i="1" s="1"/>
  <c r="G1058" i="1" a="1"/>
  <c r="G1058" i="1" s="1"/>
  <c r="H1058" i="1" a="1"/>
  <c r="H1058" i="1" s="1"/>
  <c r="I1058" i="1" a="1"/>
  <c r="I1058" i="1" s="1"/>
  <c r="J1058" i="1" a="1"/>
  <c r="J1058" i="1" s="1"/>
  <c r="K1058" i="1" a="1"/>
  <c r="K1058" i="1" s="1"/>
  <c r="L1058" i="1" a="1"/>
  <c r="L1058" i="1" s="1"/>
  <c r="A1059" i="1" a="1"/>
  <c r="A1059" i="1" s="1"/>
  <c r="N1059" i="1" s="1"/>
  <c r="C1046" i="5" s="1"/>
  <c r="C1059" i="1" a="1"/>
  <c r="C1059" i="1" s="1"/>
  <c r="D1059" i="1" a="1"/>
  <c r="D1059" i="1" s="1"/>
  <c r="E1059" i="1" a="1"/>
  <c r="E1059" i="1" s="1"/>
  <c r="F1059" i="1" a="1"/>
  <c r="F1059" i="1" s="1"/>
  <c r="G1059" i="1" a="1"/>
  <c r="G1059" i="1" s="1"/>
  <c r="H1059" i="1" a="1"/>
  <c r="H1059" i="1" s="1"/>
  <c r="I1059" i="1" a="1"/>
  <c r="I1059" i="1" s="1"/>
  <c r="J1059" i="1" a="1"/>
  <c r="J1059" i="1" s="1"/>
  <c r="K1059" i="1" a="1"/>
  <c r="K1059" i="1" s="1"/>
  <c r="L1059" i="1" a="1"/>
  <c r="L1059" i="1" s="1"/>
  <c r="A1060" i="1" a="1"/>
  <c r="A1060" i="1" s="1"/>
  <c r="N1060" i="1" s="1"/>
  <c r="C1047" i="5" s="1"/>
  <c r="C1060" i="1" a="1"/>
  <c r="C1060" i="1" s="1"/>
  <c r="D1060" i="1" a="1"/>
  <c r="D1060" i="1" s="1"/>
  <c r="E1060" i="1" a="1"/>
  <c r="E1060" i="1" s="1"/>
  <c r="F1060" i="1" a="1"/>
  <c r="F1060" i="1" s="1"/>
  <c r="G1060" i="1" a="1"/>
  <c r="G1060" i="1" s="1"/>
  <c r="H1060" i="1" a="1"/>
  <c r="H1060" i="1" s="1"/>
  <c r="I1060" i="1" a="1"/>
  <c r="I1060" i="1" s="1"/>
  <c r="J1060" i="1" a="1"/>
  <c r="J1060" i="1" s="1"/>
  <c r="K1060" i="1" a="1"/>
  <c r="K1060" i="1" s="1"/>
  <c r="L1060" i="1" a="1"/>
  <c r="L1060" i="1" s="1"/>
  <c r="A1061" i="1" a="1"/>
  <c r="A1061" i="1" s="1"/>
  <c r="N1061" i="1" s="1"/>
  <c r="C1048" i="5" s="1"/>
  <c r="C1061" i="1" a="1"/>
  <c r="C1061" i="1" s="1"/>
  <c r="D1061" i="1" a="1"/>
  <c r="D1061" i="1" s="1"/>
  <c r="E1061" i="1" a="1"/>
  <c r="E1061" i="1" s="1"/>
  <c r="F1061" i="1" a="1"/>
  <c r="F1061" i="1" s="1"/>
  <c r="G1061" i="1" a="1"/>
  <c r="G1061" i="1" s="1"/>
  <c r="H1061" i="1" a="1"/>
  <c r="H1061" i="1" s="1"/>
  <c r="I1061" i="1" a="1"/>
  <c r="I1061" i="1" s="1"/>
  <c r="J1061" i="1" a="1"/>
  <c r="J1061" i="1" s="1"/>
  <c r="K1061" i="1" a="1"/>
  <c r="K1061" i="1" s="1"/>
  <c r="L1061" i="1" a="1"/>
  <c r="L1061" i="1" s="1"/>
  <c r="A1062" i="1" a="1"/>
  <c r="A1062" i="1" s="1"/>
  <c r="N1062" i="1" s="1"/>
  <c r="C1049" i="5" s="1"/>
  <c r="C1062" i="1" a="1"/>
  <c r="C1062" i="1" s="1"/>
  <c r="D1062" i="1" a="1"/>
  <c r="D1062" i="1" s="1"/>
  <c r="E1062" i="1" a="1"/>
  <c r="E1062" i="1" s="1"/>
  <c r="F1062" i="1" a="1"/>
  <c r="F1062" i="1" s="1"/>
  <c r="G1062" i="1" a="1"/>
  <c r="G1062" i="1" s="1"/>
  <c r="H1062" i="1" a="1"/>
  <c r="H1062" i="1" s="1"/>
  <c r="I1062" i="1" a="1"/>
  <c r="I1062" i="1" s="1"/>
  <c r="J1062" i="1" a="1"/>
  <c r="J1062" i="1" s="1"/>
  <c r="K1062" i="1" a="1"/>
  <c r="K1062" i="1" s="1"/>
  <c r="L1062" i="1" a="1"/>
  <c r="L1062" i="1" s="1"/>
  <c r="A1063" i="1" a="1"/>
  <c r="A1063" i="1" s="1"/>
  <c r="N1063" i="1" s="1"/>
  <c r="C1050" i="5" s="1"/>
  <c r="C1063" i="1" a="1"/>
  <c r="C1063" i="1" s="1"/>
  <c r="D1063" i="1" a="1"/>
  <c r="D1063" i="1" s="1"/>
  <c r="E1063" i="1" a="1"/>
  <c r="E1063" i="1" s="1"/>
  <c r="F1063" i="1" a="1"/>
  <c r="F1063" i="1" s="1"/>
  <c r="G1063" i="1" a="1"/>
  <c r="G1063" i="1" s="1"/>
  <c r="H1063" i="1" a="1"/>
  <c r="H1063" i="1" s="1"/>
  <c r="I1063" i="1" a="1"/>
  <c r="I1063" i="1" s="1"/>
  <c r="J1063" i="1" a="1"/>
  <c r="J1063" i="1" s="1"/>
  <c r="K1063" i="1" a="1"/>
  <c r="K1063" i="1" s="1"/>
  <c r="L1063" i="1" a="1"/>
  <c r="L1063" i="1" s="1"/>
  <c r="A1064" i="1" a="1"/>
  <c r="A1064" i="1" s="1"/>
  <c r="N1064" i="1" s="1"/>
  <c r="C1051" i="5" s="1"/>
  <c r="C1064" i="1" a="1"/>
  <c r="C1064" i="1" s="1"/>
  <c r="D1064" i="1" a="1"/>
  <c r="D1064" i="1" s="1"/>
  <c r="E1064" i="1" a="1"/>
  <c r="E1064" i="1" s="1"/>
  <c r="F1064" i="1" a="1"/>
  <c r="F1064" i="1" s="1"/>
  <c r="G1064" i="1" a="1"/>
  <c r="G1064" i="1" s="1"/>
  <c r="H1064" i="1" a="1"/>
  <c r="H1064" i="1" s="1"/>
  <c r="I1064" i="1" a="1"/>
  <c r="I1064" i="1" s="1"/>
  <c r="J1064" i="1" a="1"/>
  <c r="J1064" i="1" s="1"/>
  <c r="K1064" i="1" a="1"/>
  <c r="K1064" i="1" s="1"/>
  <c r="L1064" i="1" a="1"/>
  <c r="L1064" i="1" s="1"/>
  <c r="A1065" i="1" a="1"/>
  <c r="A1065" i="1" s="1"/>
  <c r="N1065" i="1" s="1"/>
  <c r="C1052" i="5" s="1"/>
  <c r="C1065" i="1" a="1"/>
  <c r="C1065" i="1" s="1"/>
  <c r="D1065" i="1" a="1"/>
  <c r="D1065" i="1" s="1"/>
  <c r="E1065" i="1" a="1"/>
  <c r="E1065" i="1" s="1"/>
  <c r="F1065" i="1" a="1"/>
  <c r="F1065" i="1" s="1"/>
  <c r="G1065" i="1" a="1"/>
  <c r="G1065" i="1" s="1"/>
  <c r="H1065" i="1" a="1"/>
  <c r="H1065" i="1" s="1"/>
  <c r="I1065" i="1" a="1"/>
  <c r="I1065" i="1" s="1"/>
  <c r="J1065" i="1" a="1"/>
  <c r="J1065" i="1" s="1"/>
  <c r="K1065" i="1" a="1"/>
  <c r="K1065" i="1" s="1"/>
  <c r="L1065" i="1" a="1"/>
  <c r="L1065" i="1" s="1"/>
  <c r="A1066" i="1" a="1"/>
  <c r="A1066" i="1" s="1"/>
  <c r="N1066" i="1" s="1"/>
  <c r="C1053" i="5" s="1"/>
  <c r="C1066" i="1" a="1"/>
  <c r="C1066" i="1" s="1"/>
  <c r="D1066" i="1" a="1"/>
  <c r="D1066" i="1" s="1"/>
  <c r="E1066" i="1" a="1"/>
  <c r="E1066" i="1" s="1"/>
  <c r="F1066" i="1" a="1"/>
  <c r="F1066" i="1" s="1"/>
  <c r="G1066" i="1" a="1"/>
  <c r="G1066" i="1" s="1"/>
  <c r="H1066" i="1" a="1"/>
  <c r="H1066" i="1" s="1"/>
  <c r="I1066" i="1" a="1"/>
  <c r="I1066" i="1" s="1"/>
  <c r="J1066" i="1" a="1"/>
  <c r="J1066" i="1" s="1"/>
  <c r="K1066" i="1" a="1"/>
  <c r="K1066" i="1" s="1"/>
  <c r="L1066" i="1" a="1"/>
  <c r="L1066" i="1" s="1"/>
  <c r="A1067" i="1" a="1"/>
  <c r="A1067" i="1" s="1"/>
  <c r="N1067" i="1" s="1"/>
  <c r="C1054" i="5" s="1"/>
  <c r="C1067" i="1" a="1"/>
  <c r="C1067" i="1" s="1"/>
  <c r="D1067" i="1" a="1"/>
  <c r="D1067" i="1" s="1"/>
  <c r="E1067" i="1" a="1"/>
  <c r="E1067" i="1" s="1"/>
  <c r="F1067" i="1" a="1"/>
  <c r="F1067" i="1" s="1"/>
  <c r="G1067" i="1" a="1"/>
  <c r="G1067" i="1" s="1"/>
  <c r="H1067" i="1" a="1"/>
  <c r="H1067" i="1" s="1"/>
  <c r="I1067" i="1" a="1"/>
  <c r="I1067" i="1" s="1"/>
  <c r="J1067" i="1" a="1"/>
  <c r="J1067" i="1" s="1"/>
  <c r="K1067" i="1" a="1"/>
  <c r="K1067" i="1" s="1"/>
  <c r="L1067" i="1" a="1"/>
  <c r="L1067" i="1" s="1"/>
  <c r="A1068" i="1" a="1"/>
  <c r="A1068" i="1" s="1"/>
  <c r="N1068" i="1" s="1"/>
  <c r="C1055" i="5" s="1"/>
  <c r="C1068" i="1" a="1"/>
  <c r="C1068" i="1" s="1"/>
  <c r="D1068" i="1" a="1"/>
  <c r="D1068" i="1" s="1"/>
  <c r="E1068" i="1" a="1"/>
  <c r="E1068" i="1" s="1"/>
  <c r="F1068" i="1" a="1"/>
  <c r="F1068" i="1" s="1"/>
  <c r="G1068" i="1" a="1"/>
  <c r="G1068" i="1" s="1"/>
  <c r="H1068" i="1" a="1"/>
  <c r="H1068" i="1" s="1"/>
  <c r="I1068" i="1" a="1"/>
  <c r="I1068" i="1" s="1"/>
  <c r="J1068" i="1" a="1"/>
  <c r="J1068" i="1" s="1"/>
  <c r="K1068" i="1" a="1"/>
  <c r="K1068" i="1" s="1"/>
  <c r="L1068" i="1" a="1"/>
  <c r="L1068" i="1" s="1"/>
  <c r="A1069" i="1" a="1"/>
  <c r="A1069" i="1" s="1"/>
  <c r="N1069" i="1" s="1"/>
  <c r="C1056" i="5" s="1"/>
  <c r="C1069" i="1" a="1"/>
  <c r="C1069" i="1" s="1"/>
  <c r="D1069" i="1" a="1"/>
  <c r="D1069" i="1" s="1"/>
  <c r="E1069" i="1" a="1"/>
  <c r="E1069" i="1" s="1"/>
  <c r="F1069" i="1" a="1"/>
  <c r="F1069" i="1" s="1"/>
  <c r="G1069" i="1" a="1"/>
  <c r="G1069" i="1" s="1"/>
  <c r="H1069" i="1" a="1"/>
  <c r="H1069" i="1" s="1"/>
  <c r="I1069" i="1" a="1"/>
  <c r="I1069" i="1" s="1"/>
  <c r="J1069" i="1" a="1"/>
  <c r="J1069" i="1" s="1"/>
  <c r="K1069" i="1" a="1"/>
  <c r="K1069" i="1" s="1"/>
  <c r="L1069" i="1" a="1"/>
  <c r="L1069" i="1" s="1"/>
  <c r="A1070" i="1" a="1"/>
  <c r="A1070" i="1" s="1"/>
  <c r="N1070" i="1" s="1"/>
  <c r="C1057" i="5" s="1"/>
  <c r="C1070" i="1" a="1"/>
  <c r="C1070" i="1" s="1"/>
  <c r="D1070" i="1" a="1"/>
  <c r="D1070" i="1" s="1"/>
  <c r="E1070" i="1" a="1"/>
  <c r="E1070" i="1" s="1"/>
  <c r="F1070" i="1" a="1"/>
  <c r="F1070" i="1" s="1"/>
  <c r="G1070" i="1" a="1"/>
  <c r="G1070" i="1" s="1"/>
  <c r="H1070" i="1" a="1"/>
  <c r="H1070" i="1" s="1"/>
  <c r="I1070" i="1" a="1"/>
  <c r="I1070" i="1" s="1"/>
  <c r="J1070" i="1" a="1"/>
  <c r="J1070" i="1" s="1"/>
  <c r="K1070" i="1" a="1"/>
  <c r="K1070" i="1" s="1"/>
  <c r="L1070" i="1" a="1"/>
  <c r="L1070" i="1" s="1"/>
  <c r="A1071" i="1" a="1"/>
  <c r="A1071" i="1" s="1"/>
  <c r="N1071" i="1" s="1"/>
  <c r="C1058" i="5" s="1"/>
  <c r="C1071" i="1" a="1"/>
  <c r="C1071" i="1" s="1"/>
  <c r="D1071" i="1" a="1"/>
  <c r="D1071" i="1" s="1"/>
  <c r="E1071" i="1" a="1"/>
  <c r="E1071" i="1" s="1"/>
  <c r="F1071" i="1" a="1"/>
  <c r="F1071" i="1" s="1"/>
  <c r="G1071" i="1" a="1"/>
  <c r="G1071" i="1" s="1"/>
  <c r="H1071" i="1" a="1"/>
  <c r="H1071" i="1" s="1"/>
  <c r="I1071" i="1" a="1"/>
  <c r="I1071" i="1" s="1"/>
  <c r="J1071" i="1" a="1"/>
  <c r="J1071" i="1" s="1"/>
  <c r="K1071" i="1" a="1"/>
  <c r="K1071" i="1" s="1"/>
  <c r="L1071" i="1" a="1"/>
  <c r="L1071" i="1" s="1"/>
  <c r="A1072" i="1" a="1"/>
  <c r="A1072" i="1" s="1"/>
  <c r="N1072" i="1" s="1"/>
  <c r="C1059" i="5" s="1"/>
  <c r="C1072" i="1" a="1"/>
  <c r="C1072" i="1" s="1"/>
  <c r="D1072" i="1" a="1"/>
  <c r="D1072" i="1" s="1"/>
  <c r="E1072" i="1" a="1"/>
  <c r="E1072" i="1" s="1"/>
  <c r="F1072" i="1" a="1"/>
  <c r="F1072" i="1" s="1"/>
  <c r="G1072" i="1" a="1"/>
  <c r="G1072" i="1" s="1"/>
  <c r="H1072" i="1" a="1"/>
  <c r="H1072" i="1" s="1"/>
  <c r="I1072" i="1" a="1"/>
  <c r="I1072" i="1" s="1"/>
  <c r="J1072" i="1" a="1"/>
  <c r="J1072" i="1" s="1"/>
  <c r="K1072" i="1" a="1"/>
  <c r="K1072" i="1" s="1"/>
  <c r="L1072" i="1" a="1"/>
  <c r="L1072" i="1" s="1"/>
  <c r="A1073" i="1" a="1"/>
  <c r="A1073" i="1" s="1"/>
  <c r="N1073" i="1" s="1"/>
  <c r="C1060" i="5" s="1"/>
  <c r="C1073" i="1" a="1"/>
  <c r="C1073" i="1" s="1"/>
  <c r="D1073" i="1" a="1"/>
  <c r="D1073" i="1" s="1"/>
  <c r="E1073" i="1" a="1"/>
  <c r="E1073" i="1" s="1"/>
  <c r="F1073" i="1" a="1"/>
  <c r="F1073" i="1" s="1"/>
  <c r="G1073" i="1" a="1"/>
  <c r="G1073" i="1" s="1"/>
  <c r="H1073" i="1" a="1"/>
  <c r="H1073" i="1" s="1"/>
  <c r="I1073" i="1" a="1"/>
  <c r="I1073" i="1" s="1"/>
  <c r="J1073" i="1" a="1"/>
  <c r="J1073" i="1" s="1"/>
  <c r="K1073" i="1" a="1"/>
  <c r="K1073" i="1" s="1"/>
  <c r="L1073" i="1" a="1"/>
  <c r="L1073" i="1" s="1"/>
  <c r="A1074" i="1" a="1"/>
  <c r="A1074" i="1" s="1"/>
  <c r="N1074" i="1" s="1"/>
  <c r="C1061" i="5" s="1"/>
  <c r="C1074" i="1" a="1"/>
  <c r="C1074" i="1" s="1"/>
  <c r="D1074" i="1" a="1"/>
  <c r="D1074" i="1" s="1"/>
  <c r="E1074" i="1" a="1"/>
  <c r="E1074" i="1" s="1"/>
  <c r="F1074" i="1" a="1"/>
  <c r="F1074" i="1" s="1"/>
  <c r="G1074" i="1" a="1"/>
  <c r="G1074" i="1" s="1"/>
  <c r="H1074" i="1" a="1"/>
  <c r="H1074" i="1" s="1"/>
  <c r="I1074" i="1" a="1"/>
  <c r="I1074" i="1" s="1"/>
  <c r="J1074" i="1" a="1"/>
  <c r="J1074" i="1" s="1"/>
  <c r="K1074" i="1" a="1"/>
  <c r="K1074" i="1" s="1"/>
  <c r="L1074" i="1" a="1"/>
  <c r="L1074" i="1" s="1"/>
  <c r="A1075" i="1" a="1"/>
  <c r="A1075" i="1" s="1"/>
  <c r="N1075" i="1" s="1"/>
  <c r="C1062" i="5" s="1"/>
  <c r="C1075" i="1" a="1"/>
  <c r="C1075" i="1" s="1"/>
  <c r="D1075" i="1" a="1"/>
  <c r="D1075" i="1" s="1"/>
  <c r="E1075" i="1" a="1"/>
  <c r="E1075" i="1" s="1"/>
  <c r="F1075" i="1" a="1"/>
  <c r="F1075" i="1" s="1"/>
  <c r="G1075" i="1" a="1"/>
  <c r="G1075" i="1" s="1"/>
  <c r="H1075" i="1" a="1"/>
  <c r="H1075" i="1" s="1"/>
  <c r="I1075" i="1" a="1"/>
  <c r="I1075" i="1" s="1"/>
  <c r="J1075" i="1" a="1"/>
  <c r="J1075" i="1" s="1"/>
  <c r="K1075" i="1" a="1"/>
  <c r="K1075" i="1" s="1"/>
  <c r="L1075" i="1" a="1"/>
  <c r="L1075" i="1" s="1"/>
  <c r="A1076" i="1" a="1"/>
  <c r="A1076" i="1" s="1"/>
  <c r="N1076" i="1" s="1"/>
  <c r="C1063" i="5" s="1"/>
  <c r="C1076" i="1" a="1"/>
  <c r="C1076" i="1" s="1"/>
  <c r="D1076" i="1" a="1"/>
  <c r="D1076" i="1" s="1"/>
  <c r="E1076" i="1" a="1"/>
  <c r="E1076" i="1" s="1"/>
  <c r="F1076" i="1" a="1"/>
  <c r="F1076" i="1" s="1"/>
  <c r="G1076" i="1" a="1"/>
  <c r="G1076" i="1" s="1"/>
  <c r="H1076" i="1" a="1"/>
  <c r="H1076" i="1" s="1"/>
  <c r="I1076" i="1" a="1"/>
  <c r="I1076" i="1" s="1"/>
  <c r="J1076" i="1" a="1"/>
  <c r="J1076" i="1" s="1"/>
  <c r="K1076" i="1" a="1"/>
  <c r="K1076" i="1" s="1"/>
  <c r="L1076" i="1" a="1"/>
  <c r="L1076" i="1" s="1"/>
  <c r="A1077" i="1" a="1"/>
  <c r="A1077" i="1" s="1"/>
  <c r="N1077" i="1" s="1"/>
  <c r="C1064" i="5" s="1"/>
  <c r="C1077" i="1" a="1"/>
  <c r="C1077" i="1" s="1"/>
  <c r="D1077" i="1" a="1"/>
  <c r="D1077" i="1" s="1"/>
  <c r="E1077" i="1" a="1"/>
  <c r="E1077" i="1" s="1"/>
  <c r="F1077" i="1" a="1"/>
  <c r="F1077" i="1" s="1"/>
  <c r="G1077" i="1" a="1"/>
  <c r="G1077" i="1" s="1"/>
  <c r="H1077" i="1" a="1"/>
  <c r="H1077" i="1" s="1"/>
  <c r="I1077" i="1" a="1"/>
  <c r="I1077" i="1" s="1"/>
  <c r="J1077" i="1" a="1"/>
  <c r="J1077" i="1" s="1"/>
  <c r="K1077" i="1" a="1"/>
  <c r="K1077" i="1" s="1"/>
  <c r="L1077" i="1" a="1"/>
  <c r="L1077" i="1" s="1"/>
  <c r="A1078" i="1" a="1"/>
  <c r="A1078" i="1" s="1"/>
  <c r="N1078" i="1" s="1"/>
  <c r="C1065" i="5" s="1"/>
  <c r="C1078" i="1" a="1"/>
  <c r="C1078" i="1" s="1"/>
  <c r="D1078" i="1" a="1"/>
  <c r="D1078" i="1" s="1"/>
  <c r="E1078" i="1" a="1"/>
  <c r="E1078" i="1" s="1"/>
  <c r="F1078" i="1" a="1"/>
  <c r="F1078" i="1" s="1"/>
  <c r="G1078" i="1" a="1"/>
  <c r="G1078" i="1" s="1"/>
  <c r="H1078" i="1" a="1"/>
  <c r="H1078" i="1" s="1"/>
  <c r="I1078" i="1" a="1"/>
  <c r="I1078" i="1" s="1"/>
  <c r="J1078" i="1" a="1"/>
  <c r="J1078" i="1" s="1"/>
  <c r="K1078" i="1" a="1"/>
  <c r="K1078" i="1" s="1"/>
  <c r="L1078" i="1" a="1"/>
  <c r="L1078" i="1" s="1"/>
  <c r="A1079" i="1" a="1"/>
  <c r="A1079" i="1" s="1"/>
  <c r="N1079" i="1" s="1"/>
  <c r="C1066" i="5" s="1"/>
  <c r="C1079" i="1" a="1"/>
  <c r="C1079" i="1" s="1"/>
  <c r="D1079" i="1" a="1"/>
  <c r="D1079" i="1" s="1"/>
  <c r="E1079" i="1" a="1"/>
  <c r="E1079" i="1" s="1"/>
  <c r="F1079" i="1" a="1"/>
  <c r="F1079" i="1" s="1"/>
  <c r="G1079" i="1" a="1"/>
  <c r="G1079" i="1" s="1"/>
  <c r="H1079" i="1" a="1"/>
  <c r="H1079" i="1" s="1"/>
  <c r="I1079" i="1" a="1"/>
  <c r="I1079" i="1" s="1"/>
  <c r="J1079" i="1" a="1"/>
  <c r="J1079" i="1" s="1"/>
  <c r="K1079" i="1" a="1"/>
  <c r="K1079" i="1" s="1"/>
  <c r="L1079" i="1" a="1"/>
  <c r="L1079" i="1" s="1"/>
  <c r="A1080" i="1" a="1"/>
  <c r="A1080" i="1" s="1"/>
  <c r="N1080" i="1" s="1"/>
  <c r="C1067" i="5" s="1"/>
  <c r="C1080" i="1" a="1"/>
  <c r="C1080" i="1" s="1"/>
  <c r="D1080" i="1" a="1"/>
  <c r="D1080" i="1" s="1"/>
  <c r="E1080" i="1" a="1"/>
  <c r="E1080" i="1" s="1"/>
  <c r="F1080" i="1" a="1"/>
  <c r="F1080" i="1" s="1"/>
  <c r="G1080" i="1" a="1"/>
  <c r="G1080" i="1" s="1"/>
  <c r="H1080" i="1" a="1"/>
  <c r="H1080" i="1" s="1"/>
  <c r="I1080" i="1" a="1"/>
  <c r="I1080" i="1" s="1"/>
  <c r="J1080" i="1" a="1"/>
  <c r="J1080" i="1" s="1"/>
  <c r="K1080" i="1" a="1"/>
  <c r="K1080" i="1" s="1"/>
  <c r="L1080" i="1" a="1"/>
  <c r="L1080" i="1" s="1"/>
  <c r="A1081" i="1" a="1"/>
  <c r="A1081" i="1" s="1"/>
  <c r="N1081" i="1" s="1"/>
  <c r="C1068" i="5" s="1"/>
  <c r="C1081" i="1" a="1"/>
  <c r="C1081" i="1" s="1"/>
  <c r="D1081" i="1" a="1"/>
  <c r="D1081" i="1" s="1"/>
  <c r="E1081" i="1" a="1"/>
  <c r="E1081" i="1" s="1"/>
  <c r="F1081" i="1" a="1"/>
  <c r="F1081" i="1" s="1"/>
  <c r="G1081" i="1" a="1"/>
  <c r="G1081" i="1" s="1"/>
  <c r="H1081" i="1" a="1"/>
  <c r="H1081" i="1" s="1"/>
  <c r="I1081" i="1" a="1"/>
  <c r="I1081" i="1" s="1"/>
  <c r="J1081" i="1" a="1"/>
  <c r="J1081" i="1" s="1"/>
  <c r="K1081" i="1" a="1"/>
  <c r="K1081" i="1" s="1"/>
  <c r="L1081" i="1" a="1"/>
  <c r="L1081" i="1" s="1"/>
  <c r="A1082" i="1" a="1"/>
  <c r="A1082" i="1" s="1"/>
  <c r="N1082" i="1" s="1"/>
  <c r="C1069" i="5" s="1"/>
  <c r="C1082" i="1" a="1"/>
  <c r="C1082" i="1" s="1"/>
  <c r="D1082" i="1" a="1"/>
  <c r="D1082" i="1" s="1"/>
  <c r="E1082" i="1" a="1"/>
  <c r="E1082" i="1" s="1"/>
  <c r="F1082" i="1" a="1"/>
  <c r="F1082" i="1" s="1"/>
  <c r="G1082" i="1" a="1"/>
  <c r="G1082" i="1" s="1"/>
  <c r="H1082" i="1" a="1"/>
  <c r="H1082" i="1" s="1"/>
  <c r="I1082" i="1" a="1"/>
  <c r="I1082" i="1" s="1"/>
  <c r="J1082" i="1" a="1"/>
  <c r="J1082" i="1" s="1"/>
  <c r="K1082" i="1" a="1"/>
  <c r="K1082" i="1" s="1"/>
  <c r="L1082" i="1" a="1"/>
  <c r="L1082" i="1" s="1"/>
  <c r="A1083" i="1" a="1"/>
  <c r="A1083" i="1" s="1"/>
  <c r="N1083" i="1" s="1"/>
  <c r="C1070" i="5" s="1"/>
  <c r="C1083" i="1" a="1"/>
  <c r="C1083" i="1" s="1"/>
  <c r="D1083" i="1" a="1"/>
  <c r="D1083" i="1" s="1"/>
  <c r="E1083" i="1" a="1"/>
  <c r="E1083" i="1" s="1"/>
  <c r="F1083" i="1" a="1"/>
  <c r="F1083" i="1" s="1"/>
  <c r="G1083" i="1" a="1"/>
  <c r="G1083" i="1" s="1"/>
  <c r="H1083" i="1" a="1"/>
  <c r="H1083" i="1" s="1"/>
  <c r="I1083" i="1" a="1"/>
  <c r="I1083" i="1" s="1"/>
  <c r="J1083" i="1" a="1"/>
  <c r="J1083" i="1" s="1"/>
  <c r="K1083" i="1" a="1"/>
  <c r="K1083" i="1" s="1"/>
  <c r="L1083" i="1" a="1"/>
  <c r="L1083" i="1" s="1"/>
  <c r="A1084" i="1" a="1"/>
  <c r="A1084" i="1" s="1"/>
  <c r="N1084" i="1" s="1"/>
  <c r="C1071" i="5" s="1"/>
  <c r="C1084" i="1" a="1"/>
  <c r="C1084" i="1" s="1"/>
  <c r="D1084" i="1" a="1"/>
  <c r="D1084" i="1" s="1"/>
  <c r="E1084" i="1" a="1"/>
  <c r="E1084" i="1" s="1"/>
  <c r="F1084" i="1" a="1"/>
  <c r="F1084" i="1" s="1"/>
  <c r="G1084" i="1" a="1"/>
  <c r="G1084" i="1" s="1"/>
  <c r="H1084" i="1" a="1"/>
  <c r="H1084" i="1" s="1"/>
  <c r="I1084" i="1" a="1"/>
  <c r="I1084" i="1" s="1"/>
  <c r="J1084" i="1" a="1"/>
  <c r="J1084" i="1" s="1"/>
  <c r="K1084" i="1" a="1"/>
  <c r="K1084" i="1" s="1"/>
  <c r="L1084" i="1" a="1"/>
  <c r="L1084" i="1" s="1"/>
  <c r="A1085" i="1" a="1"/>
  <c r="A1085" i="1" s="1"/>
  <c r="N1085" i="1" s="1"/>
  <c r="C1072" i="5" s="1"/>
  <c r="C1085" i="1" a="1"/>
  <c r="C1085" i="1" s="1"/>
  <c r="D1085" i="1" a="1"/>
  <c r="D1085" i="1" s="1"/>
  <c r="E1085" i="1" a="1"/>
  <c r="E1085" i="1" s="1"/>
  <c r="F1085" i="1" a="1"/>
  <c r="F1085" i="1" s="1"/>
  <c r="G1085" i="1" a="1"/>
  <c r="G1085" i="1" s="1"/>
  <c r="H1085" i="1" a="1"/>
  <c r="H1085" i="1" s="1"/>
  <c r="I1085" i="1" a="1"/>
  <c r="I1085" i="1" s="1"/>
  <c r="J1085" i="1" a="1"/>
  <c r="J1085" i="1" s="1"/>
  <c r="K1085" i="1" a="1"/>
  <c r="K1085" i="1" s="1"/>
  <c r="L1085" i="1" a="1"/>
  <c r="L1085" i="1" s="1"/>
  <c r="A1086" i="1" a="1"/>
  <c r="A1086" i="1" s="1"/>
  <c r="N1086" i="1" s="1"/>
  <c r="C1073" i="5" s="1"/>
  <c r="C1086" i="1" a="1"/>
  <c r="C1086" i="1" s="1"/>
  <c r="D1086" i="1" a="1"/>
  <c r="D1086" i="1" s="1"/>
  <c r="E1086" i="1" a="1"/>
  <c r="E1086" i="1" s="1"/>
  <c r="F1086" i="1" a="1"/>
  <c r="F1086" i="1" s="1"/>
  <c r="G1086" i="1" a="1"/>
  <c r="G1086" i="1" s="1"/>
  <c r="H1086" i="1" a="1"/>
  <c r="H1086" i="1" s="1"/>
  <c r="I1086" i="1" a="1"/>
  <c r="I1086" i="1" s="1"/>
  <c r="J1086" i="1" a="1"/>
  <c r="J1086" i="1" s="1"/>
  <c r="K1086" i="1" a="1"/>
  <c r="K1086" i="1" s="1"/>
  <c r="L1086" i="1" a="1"/>
  <c r="L1086" i="1" s="1"/>
  <c r="A1087" i="1" a="1"/>
  <c r="A1087" i="1" s="1"/>
  <c r="N1087" i="1" s="1"/>
  <c r="C1074" i="5" s="1"/>
  <c r="C1087" i="1" a="1"/>
  <c r="C1087" i="1" s="1"/>
  <c r="D1087" i="1" a="1"/>
  <c r="D1087" i="1" s="1"/>
  <c r="E1087" i="1" a="1"/>
  <c r="E1087" i="1" s="1"/>
  <c r="F1087" i="1" a="1"/>
  <c r="F1087" i="1" s="1"/>
  <c r="G1087" i="1" a="1"/>
  <c r="G1087" i="1" s="1"/>
  <c r="H1087" i="1" a="1"/>
  <c r="H1087" i="1" s="1"/>
  <c r="I1087" i="1" a="1"/>
  <c r="I1087" i="1" s="1"/>
  <c r="J1087" i="1" a="1"/>
  <c r="J1087" i="1" s="1"/>
  <c r="K1087" i="1" a="1"/>
  <c r="K1087" i="1" s="1"/>
  <c r="L1087" i="1" a="1"/>
  <c r="L1087" i="1" s="1"/>
  <c r="A1088" i="1" a="1"/>
  <c r="A1088" i="1" s="1"/>
  <c r="N1088" i="1" s="1"/>
  <c r="C1075" i="5" s="1"/>
  <c r="C1088" i="1" a="1"/>
  <c r="C1088" i="1" s="1"/>
  <c r="D1088" i="1" a="1"/>
  <c r="D1088" i="1" s="1"/>
  <c r="E1088" i="1" a="1"/>
  <c r="E1088" i="1" s="1"/>
  <c r="F1088" i="1" a="1"/>
  <c r="F1088" i="1" s="1"/>
  <c r="G1088" i="1" a="1"/>
  <c r="G1088" i="1" s="1"/>
  <c r="H1088" i="1" a="1"/>
  <c r="H1088" i="1" s="1"/>
  <c r="I1088" i="1" a="1"/>
  <c r="I1088" i="1" s="1"/>
  <c r="J1088" i="1" a="1"/>
  <c r="J1088" i="1" s="1"/>
  <c r="K1088" i="1" a="1"/>
  <c r="K1088" i="1" s="1"/>
  <c r="L1088" i="1" a="1"/>
  <c r="L1088" i="1" s="1"/>
  <c r="A1089" i="1" a="1"/>
  <c r="A1089" i="1" s="1"/>
  <c r="N1089" i="1" s="1"/>
  <c r="C1076" i="5" s="1"/>
  <c r="C1089" i="1" a="1"/>
  <c r="C1089" i="1" s="1"/>
  <c r="D1089" i="1" a="1"/>
  <c r="D1089" i="1" s="1"/>
  <c r="E1089" i="1" a="1"/>
  <c r="E1089" i="1" s="1"/>
  <c r="F1089" i="1" a="1"/>
  <c r="F1089" i="1" s="1"/>
  <c r="G1089" i="1" a="1"/>
  <c r="G1089" i="1" s="1"/>
  <c r="H1089" i="1" a="1"/>
  <c r="H1089" i="1" s="1"/>
  <c r="I1089" i="1" a="1"/>
  <c r="I1089" i="1" s="1"/>
  <c r="J1089" i="1" a="1"/>
  <c r="J1089" i="1" s="1"/>
  <c r="K1089" i="1" a="1"/>
  <c r="K1089" i="1" s="1"/>
  <c r="L1089" i="1" a="1"/>
  <c r="L1089" i="1" s="1"/>
  <c r="A1090" i="1" a="1"/>
  <c r="A1090" i="1" s="1"/>
  <c r="N1090" i="1" s="1"/>
  <c r="C1077" i="5" s="1"/>
  <c r="C1090" i="1" a="1"/>
  <c r="C1090" i="1" s="1"/>
  <c r="D1090" i="1" a="1"/>
  <c r="D1090" i="1" s="1"/>
  <c r="E1090" i="1" a="1"/>
  <c r="E1090" i="1" s="1"/>
  <c r="F1090" i="1" a="1"/>
  <c r="F1090" i="1" s="1"/>
  <c r="G1090" i="1" a="1"/>
  <c r="G1090" i="1" s="1"/>
  <c r="H1090" i="1" a="1"/>
  <c r="H1090" i="1" s="1"/>
  <c r="I1090" i="1" a="1"/>
  <c r="I1090" i="1" s="1"/>
  <c r="J1090" i="1" a="1"/>
  <c r="J1090" i="1" s="1"/>
  <c r="K1090" i="1" a="1"/>
  <c r="K1090" i="1" s="1"/>
  <c r="L1090" i="1" a="1"/>
  <c r="L1090" i="1" s="1"/>
  <c r="A1091" i="1" a="1"/>
  <c r="A1091" i="1" s="1"/>
  <c r="N1091" i="1" s="1"/>
  <c r="C1078" i="5" s="1"/>
  <c r="C1091" i="1" a="1"/>
  <c r="C1091" i="1" s="1"/>
  <c r="D1091" i="1" a="1"/>
  <c r="D1091" i="1" s="1"/>
  <c r="E1091" i="1" a="1"/>
  <c r="E1091" i="1" s="1"/>
  <c r="F1091" i="1" a="1"/>
  <c r="F1091" i="1" s="1"/>
  <c r="G1091" i="1" a="1"/>
  <c r="G1091" i="1" s="1"/>
  <c r="H1091" i="1" a="1"/>
  <c r="H1091" i="1" s="1"/>
  <c r="I1091" i="1" a="1"/>
  <c r="I1091" i="1" s="1"/>
  <c r="J1091" i="1" a="1"/>
  <c r="J1091" i="1" s="1"/>
  <c r="K1091" i="1" a="1"/>
  <c r="K1091" i="1" s="1"/>
  <c r="L1091" i="1" a="1"/>
  <c r="L1091" i="1" s="1"/>
  <c r="A1092" i="1" a="1"/>
  <c r="A1092" i="1" s="1"/>
  <c r="N1092" i="1" s="1"/>
  <c r="C1079" i="5" s="1"/>
  <c r="C1092" i="1" a="1"/>
  <c r="C1092" i="1" s="1"/>
  <c r="D1092" i="1" a="1"/>
  <c r="D1092" i="1" s="1"/>
  <c r="E1092" i="1" a="1"/>
  <c r="E1092" i="1" s="1"/>
  <c r="F1092" i="1" a="1"/>
  <c r="F1092" i="1" s="1"/>
  <c r="G1092" i="1" a="1"/>
  <c r="G1092" i="1" s="1"/>
  <c r="H1092" i="1" a="1"/>
  <c r="H1092" i="1" s="1"/>
  <c r="I1092" i="1" a="1"/>
  <c r="I1092" i="1" s="1"/>
  <c r="J1092" i="1" a="1"/>
  <c r="J1092" i="1" s="1"/>
  <c r="K1092" i="1" a="1"/>
  <c r="K1092" i="1" s="1"/>
  <c r="L1092" i="1" a="1"/>
  <c r="L1092" i="1" s="1"/>
  <c r="A1093" i="1" a="1"/>
  <c r="A1093" i="1" s="1"/>
  <c r="N1093" i="1" s="1"/>
  <c r="C1080" i="5" s="1"/>
  <c r="C1093" i="1" a="1"/>
  <c r="C1093" i="1" s="1"/>
  <c r="D1093" i="1" a="1"/>
  <c r="D1093" i="1" s="1"/>
  <c r="E1093" i="1" a="1"/>
  <c r="E1093" i="1" s="1"/>
  <c r="F1093" i="1" a="1"/>
  <c r="F1093" i="1" s="1"/>
  <c r="G1093" i="1" a="1"/>
  <c r="G1093" i="1" s="1"/>
  <c r="H1093" i="1" a="1"/>
  <c r="H1093" i="1" s="1"/>
  <c r="I1093" i="1" a="1"/>
  <c r="I1093" i="1" s="1"/>
  <c r="J1093" i="1" a="1"/>
  <c r="J1093" i="1" s="1"/>
  <c r="K1093" i="1" a="1"/>
  <c r="K1093" i="1" s="1"/>
  <c r="L1093" i="1" a="1"/>
  <c r="L1093" i="1" s="1"/>
  <c r="A1094" i="1" a="1"/>
  <c r="A1094" i="1" s="1"/>
  <c r="N1094" i="1" s="1"/>
  <c r="C1081" i="5" s="1"/>
  <c r="C1094" i="1" a="1"/>
  <c r="C1094" i="1" s="1"/>
  <c r="D1094" i="1" a="1"/>
  <c r="D1094" i="1" s="1"/>
  <c r="E1094" i="1" a="1"/>
  <c r="E1094" i="1" s="1"/>
  <c r="F1094" i="1" a="1"/>
  <c r="F1094" i="1" s="1"/>
  <c r="G1094" i="1" a="1"/>
  <c r="G1094" i="1" s="1"/>
  <c r="H1094" i="1" a="1"/>
  <c r="H1094" i="1" s="1"/>
  <c r="I1094" i="1" a="1"/>
  <c r="I1094" i="1" s="1"/>
  <c r="J1094" i="1" a="1"/>
  <c r="J1094" i="1" s="1"/>
  <c r="K1094" i="1" a="1"/>
  <c r="K1094" i="1" s="1"/>
  <c r="L1094" i="1" a="1"/>
  <c r="L1094" i="1" s="1"/>
  <c r="A1095" i="1" a="1"/>
  <c r="A1095" i="1" s="1"/>
  <c r="N1095" i="1" s="1"/>
  <c r="C1082" i="5" s="1"/>
  <c r="C1095" i="1" a="1"/>
  <c r="C1095" i="1" s="1"/>
  <c r="D1095" i="1" a="1"/>
  <c r="D1095" i="1" s="1"/>
  <c r="E1095" i="1" a="1"/>
  <c r="E1095" i="1" s="1"/>
  <c r="F1095" i="1" a="1"/>
  <c r="F1095" i="1" s="1"/>
  <c r="G1095" i="1" a="1"/>
  <c r="G1095" i="1" s="1"/>
  <c r="H1095" i="1" a="1"/>
  <c r="H1095" i="1" s="1"/>
  <c r="I1095" i="1" a="1"/>
  <c r="I1095" i="1" s="1"/>
  <c r="J1095" i="1" a="1"/>
  <c r="J1095" i="1" s="1"/>
  <c r="K1095" i="1" a="1"/>
  <c r="K1095" i="1" s="1"/>
  <c r="L1095" i="1" a="1"/>
  <c r="L1095" i="1" s="1"/>
  <c r="A1096" i="1" a="1"/>
  <c r="A1096" i="1" s="1"/>
  <c r="N1096" i="1" s="1"/>
  <c r="C1083" i="5" s="1"/>
  <c r="C1096" i="1" a="1"/>
  <c r="C1096" i="1" s="1"/>
  <c r="D1096" i="1" a="1"/>
  <c r="D1096" i="1" s="1"/>
  <c r="E1096" i="1" a="1"/>
  <c r="E1096" i="1" s="1"/>
  <c r="F1096" i="1" a="1"/>
  <c r="F1096" i="1" s="1"/>
  <c r="G1096" i="1" a="1"/>
  <c r="G1096" i="1" s="1"/>
  <c r="H1096" i="1" a="1"/>
  <c r="H1096" i="1" s="1"/>
  <c r="I1096" i="1" a="1"/>
  <c r="I1096" i="1" s="1"/>
  <c r="J1096" i="1" a="1"/>
  <c r="J1096" i="1" s="1"/>
  <c r="K1096" i="1" a="1"/>
  <c r="K1096" i="1" s="1"/>
  <c r="L1096" i="1" a="1"/>
  <c r="L1096" i="1" s="1"/>
  <c r="A1097" i="1" a="1"/>
  <c r="A1097" i="1" s="1"/>
  <c r="N1097" i="1" s="1"/>
  <c r="C1084" i="5" s="1"/>
  <c r="C1097" i="1" a="1"/>
  <c r="C1097" i="1" s="1"/>
  <c r="D1097" i="1" a="1"/>
  <c r="D1097" i="1" s="1"/>
  <c r="E1097" i="1" a="1"/>
  <c r="E1097" i="1" s="1"/>
  <c r="F1097" i="1" a="1"/>
  <c r="F1097" i="1" s="1"/>
  <c r="G1097" i="1" a="1"/>
  <c r="G1097" i="1" s="1"/>
  <c r="H1097" i="1" a="1"/>
  <c r="H1097" i="1" s="1"/>
  <c r="I1097" i="1" a="1"/>
  <c r="I1097" i="1" s="1"/>
  <c r="J1097" i="1" a="1"/>
  <c r="J1097" i="1" s="1"/>
  <c r="K1097" i="1" a="1"/>
  <c r="K1097" i="1" s="1"/>
  <c r="L1097" i="1" a="1"/>
  <c r="L1097" i="1" s="1"/>
  <c r="A1098" i="1" a="1"/>
  <c r="A1098" i="1" s="1"/>
  <c r="N1098" i="1" s="1"/>
  <c r="C1085" i="5" s="1"/>
  <c r="C1098" i="1" a="1"/>
  <c r="C1098" i="1" s="1"/>
  <c r="D1098" i="1" a="1"/>
  <c r="D1098" i="1" s="1"/>
  <c r="E1098" i="1" a="1"/>
  <c r="E1098" i="1" s="1"/>
  <c r="F1098" i="1" a="1"/>
  <c r="F1098" i="1" s="1"/>
  <c r="G1098" i="1" a="1"/>
  <c r="G1098" i="1" s="1"/>
  <c r="H1098" i="1" a="1"/>
  <c r="H1098" i="1" s="1"/>
  <c r="I1098" i="1" a="1"/>
  <c r="I1098" i="1" s="1"/>
  <c r="J1098" i="1" a="1"/>
  <c r="J1098" i="1" s="1"/>
  <c r="K1098" i="1" a="1"/>
  <c r="K1098" i="1" s="1"/>
  <c r="L1098" i="1" a="1"/>
  <c r="L1098" i="1" s="1"/>
  <c r="A1099" i="1" a="1"/>
  <c r="A1099" i="1" s="1"/>
  <c r="N1099" i="1" s="1"/>
  <c r="C1086" i="5" s="1"/>
  <c r="C1099" i="1" a="1"/>
  <c r="C1099" i="1" s="1"/>
  <c r="D1099" i="1" a="1"/>
  <c r="D1099" i="1" s="1"/>
  <c r="E1099" i="1" a="1"/>
  <c r="E1099" i="1" s="1"/>
  <c r="F1099" i="1" a="1"/>
  <c r="F1099" i="1" s="1"/>
  <c r="G1099" i="1" a="1"/>
  <c r="G1099" i="1" s="1"/>
  <c r="H1099" i="1" a="1"/>
  <c r="H1099" i="1" s="1"/>
  <c r="I1099" i="1" a="1"/>
  <c r="I1099" i="1" s="1"/>
  <c r="J1099" i="1" a="1"/>
  <c r="J1099" i="1" s="1"/>
  <c r="K1099" i="1" a="1"/>
  <c r="K1099" i="1" s="1"/>
  <c r="L1099" i="1" a="1"/>
  <c r="L1099" i="1" s="1"/>
  <c r="A1100" i="1" a="1"/>
  <c r="A1100" i="1" s="1"/>
  <c r="N1100" i="1" s="1"/>
  <c r="C1087" i="5" s="1"/>
  <c r="C1100" i="1" a="1"/>
  <c r="C1100" i="1" s="1"/>
  <c r="D1100" i="1" a="1"/>
  <c r="D1100" i="1" s="1"/>
  <c r="E1100" i="1" a="1"/>
  <c r="E1100" i="1" s="1"/>
  <c r="F1100" i="1" a="1"/>
  <c r="F1100" i="1" s="1"/>
  <c r="G1100" i="1" a="1"/>
  <c r="G1100" i="1" s="1"/>
  <c r="H1100" i="1" a="1"/>
  <c r="H1100" i="1" s="1"/>
  <c r="I1100" i="1" a="1"/>
  <c r="I1100" i="1" s="1"/>
  <c r="J1100" i="1" a="1"/>
  <c r="J1100" i="1" s="1"/>
  <c r="K1100" i="1" a="1"/>
  <c r="K1100" i="1" s="1"/>
  <c r="L1100" i="1" a="1"/>
  <c r="L1100" i="1" s="1"/>
  <c r="A1101" i="1" a="1"/>
  <c r="A1101" i="1" s="1"/>
  <c r="N1101" i="1" s="1"/>
  <c r="C1088" i="5" s="1"/>
  <c r="C1101" i="1" a="1"/>
  <c r="C1101" i="1" s="1"/>
  <c r="D1101" i="1" a="1"/>
  <c r="D1101" i="1" s="1"/>
  <c r="E1101" i="1" a="1"/>
  <c r="E1101" i="1" s="1"/>
  <c r="F1101" i="1" a="1"/>
  <c r="F1101" i="1" s="1"/>
  <c r="G1101" i="1" a="1"/>
  <c r="G1101" i="1" s="1"/>
  <c r="H1101" i="1" a="1"/>
  <c r="H1101" i="1" s="1"/>
  <c r="I1101" i="1" a="1"/>
  <c r="I1101" i="1" s="1"/>
  <c r="J1101" i="1" a="1"/>
  <c r="J1101" i="1" s="1"/>
  <c r="K1101" i="1" a="1"/>
  <c r="K1101" i="1" s="1"/>
  <c r="L1101" i="1" a="1"/>
  <c r="L1101" i="1" s="1"/>
  <c r="A1102" i="1" a="1"/>
  <c r="A1102" i="1" s="1"/>
  <c r="N1102" i="1" s="1"/>
  <c r="C1089" i="5" s="1"/>
  <c r="C1102" i="1" a="1"/>
  <c r="C1102" i="1" s="1"/>
  <c r="D1102" i="1" a="1"/>
  <c r="D1102" i="1" s="1"/>
  <c r="E1102" i="1" a="1"/>
  <c r="E1102" i="1" s="1"/>
  <c r="F1102" i="1" a="1"/>
  <c r="F1102" i="1" s="1"/>
  <c r="G1102" i="1" a="1"/>
  <c r="G1102" i="1" s="1"/>
  <c r="H1102" i="1" a="1"/>
  <c r="H1102" i="1" s="1"/>
  <c r="I1102" i="1" a="1"/>
  <c r="I1102" i="1" s="1"/>
  <c r="J1102" i="1" a="1"/>
  <c r="J1102" i="1" s="1"/>
  <c r="K1102" i="1" a="1"/>
  <c r="K1102" i="1" s="1"/>
  <c r="L1102" i="1" a="1"/>
  <c r="L1102" i="1" s="1"/>
  <c r="A1103" i="1" a="1"/>
  <c r="A1103" i="1" s="1"/>
  <c r="N1103" i="1" s="1"/>
  <c r="C1090" i="5" s="1"/>
  <c r="C1103" i="1" a="1"/>
  <c r="C1103" i="1" s="1"/>
  <c r="D1103" i="1" a="1"/>
  <c r="D1103" i="1" s="1"/>
  <c r="E1103" i="1" a="1"/>
  <c r="E1103" i="1" s="1"/>
  <c r="F1103" i="1" a="1"/>
  <c r="F1103" i="1" s="1"/>
  <c r="G1103" i="1" a="1"/>
  <c r="G1103" i="1" s="1"/>
  <c r="H1103" i="1" a="1"/>
  <c r="H1103" i="1" s="1"/>
  <c r="I1103" i="1" a="1"/>
  <c r="I1103" i="1" s="1"/>
  <c r="J1103" i="1" a="1"/>
  <c r="J1103" i="1" s="1"/>
  <c r="K1103" i="1" a="1"/>
  <c r="K1103" i="1" s="1"/>
  <c r="L1103" i="1" a="1"/>
  <c r="L1103" i="1" s="1"/>
  <c r="A1104" i="1" a="1"/>
  <c r="A1104" i="1" s="1"/>
  <c r="N1104" i="1" s="1"/>
  <c r="C1091" i="5" s="1"/>
  <c r="C1104" i="1" a="1"/>
  <c r="C1104" i="1" s="1"/>
  <c r="D1104" i="1" a="1"/>
  <c r="D1104" i="1" s="1"/>
  <c r="E1104" i="1" a="1"/>
  <c r="E1104" i="1" s="1"/>
  <c r="F1104" i="1" a="1"/>
  <c r="F1104" i="1" s="1"/>
  <c r="G1104" i="1" a="1"/>
  <c r="G1104" i="1" s="1"/>
  <c r="H1104" i="1" a="1"/>
  <c r="H1104" i="1" s="1"/>
  <c r="I1104" i="1" a="1"/>
  <c r="I1104" i="1" s="1"/>
  <c r="J1104" i="1" a="1"/>
  <c r="J1104" i="1" s="1"/>
  <c r="K1104" i="1" a="1"/>
  <c r="K1104" i="1" s="1"/>
  <c r="L1104" i="1" a="1"/>
  <c r="L1104" i="1" s="1"/>
  <c r="A1105" i="1" a="1"/>
  <c r="A1105" i="1" s="1"/>
  <c r="N1105" i="1" s="1"/>
  <c r="C1092" i="5" s="1"/>
  <c r="C1105" i="1" a="1"/>
  <c r="C1105" i="1" s="1"/>
  <c r="D1105" i="1" a="1"/>
  <c r="D1105" i="1" s="1"/>
  <c r="E1105" i="1" a="1"/>
  <c r="E1105" i="1" s="1"/>
  <c r="F1105" i="1" a="1"/>
  <c r="F1105" i="1" s="1"/>
  <c r="G1105" i="1" a="1"/>
  <c r="G1105" i="1" s="1"/>
  <c r="H1105" i="1" a="1"/>
  <c r="H1105" i="1" s="1"/>
  <c r="I1105" i="1" a="1"/>
  <c r="I1105" i="1" s="1"/>
  <c r="J1105" i="1" a="1"/>
  <c r="J1105" i="1" s="1"/>
  <c r="K1105" i="1" a="1"/>
  <c r="K1105" i="1" s="1"/>
  <c r="L1105" i="1" a="1"/>
  <c r="L1105" i="1" s="1"/>
  <c r="A1106" i="1" a="1"/>
  <c r="A1106" i="1" s="1"/>
  <c r="N1106" i="1" s="1"/>
  <c r="C1093" i="5" s="1"/>
  <c r="C1106" i="1" a="1"/>
  <c r="C1106" i="1" s="1"/>
  <c r="D1106" i="1" a="1"/>
  <c r="D1106" i="1" s="1"/>
  <c r="E1106" i="1" a="1"/>
  <c r="E1106" i="1" s="1"/>
  <c r="F1106" i="1" a="1"/>
  <c r="F1106" i="1" s="1"/>
  <c r="G1106" i="1" a="1"/>
  <c r="G1106" i="1" s="1"/>
  <c r="H1106" i="1" a="1"/>
  <c r="H1106" i="1" s="1"/>
  <c r="I1106" i="1" a="1"/>
  <c r="I1106" i="1" s="1"/>
  <c r="J1106" i="1" a="1"/>
  <c r="J1106" i="1" s="1"/>
  <c r="K1106" i="1" a="1"/>
  <c r="K1106" i="1" s="1"/>
  <c r="L1106" i="1" a="1"/>
  <c r="L1106" i="1" s="1"/>
  <c r="A1107" i="1" a="1"/>
  <c r="A1107" i="1" s="1"/>
  <c r="N1107" i="1" s="1"/>
  <c r="C1094" i="5" s="1"/>
  <c r="C1107" i="1" a="1"/>
  <c r="C1107" i="1" s="1"/>
  <c r="D1107" i="1" a="1"/>
  <c r="D1107" i="1" s="1"/>
  <c r="E1107" i="1" a="1"/>
  <c r="E1107" i="1" s="1"/>
  <c r="F1107" i="1" a="1"/>
  <c r="F1107" i="1" s="1"/>
  <c r="G1107" i="1" a="1"/>
  <c r="G1107" i="1" s="1"/>
  <c r="H1107" i="1" a="1"/>
  <c r="H1107" i="1" s="1"/>
  <c r="I1107" i="1" a="1"/>
  <c r="I1107" i="1" s="1"/>
  <c r="J1107" i="1" a="1"/>
  <c r="J1107" i="1" s="1"/>
  <c r="K1107" i="1" a="1"/>
  <c r="K1107" i="1" s="1"/>
  <c r="L1107" i="1" a="1"/>
  <c r="L1107" i="1" s="1"/>
  <c r="A1108" i="1" a="1"/>
  <c r="A1108" i="1" s="1"/>
  <c r="N1108" i="1" s="1"/>
  <c r="C1095" i="5" s="1"/>
  <c r="C1108" i="1" a="1"/>
  <c r="C1108" i="1" s="1"/>
  <c r="D1108" i="1" a="1"/>
  <c r="D1108" i="1" s="1"/>
  <c r="E1108" i="1" a="1"/>
  <c r="E1108" i="1" s="1"/>
  <c r="F1108" i="1" a="1"/>
  <c r="F1108" i="1" s="1"/>
  <c r="G1108" i="1" a="1"/>
  <c r="G1108" i="1" s="1"/>
  <c r="H1108" i="1" a="1"/>
  <c r="H1108" i="1" s="1"/>
  <c r="I1108" i="1" a="1"/>
  <c r="I1108" i="1" s="1"/>
  <c r="J1108" i="1" a="1"/>
  <c r="J1108" i="1" s="1"/>
  <c r="K1108" i="1" a="1"/>
  <c r="K1108" i="1" s="1"/>
  <c r="L1108" i="1" a="1"/>
  <c r="L1108" i="1" s="1"/>
  <c r="A1109" i="1" a="1"/>
  <c r="A1109" i="1" s="1"/>
  <c r="N1109" i="1" s="1"/>
  <c r="C1096" i="5" s="1"/>
  <c r="C1109" i="1" a="1"/>
  <c r="C1109" i="1" s="1"/>
  <c r="D1109" i="1" a="1"/>
  <c r="D1109" i="1" s="1"/>
  <c r="E1109" i="1" a="1"/>
  <c r="E1109" i="1" s="1"/>
  <c r="F1109" i="1" a="1"/>
  <c r="F1109" i="1" s="1"/>
  <c r="G1109" i="1" a="1"/>
  <c r="G1109" i="1" s="1"/>
  <c r="H1109" i="1" a="1"/>
  <c r="H1109" i="1" s="1"/>
  <c r="I1109" i="1" a="1"/>
  <c r="I1109" i="1" s="1"/>
  <c r="J1109" i="1" a="1"/>
  <c r="J1109" i="1" s="1"/>
  <c r="K1109" i="1" a="1"/>
  <c r="K1109" i="1" s="1"/>
  <c r="L1109" i="1" a="1"/>
  <c r="L1109" i="1" s="1"/>
  <c r="A1110" i="1" a="1"/>
  <c r="A1110" i="1" s="1"/>
  <c r="N1110" i="1" s="1"/>
  <c r="C1097" i="5" s="1"/>
  <c r="C1110" i="1" a="1"/>
  <c r="C1110" i="1" s="1"/>
  <c r="D1110" i="1" a="1"/>
  <c r="D1110" i="1" s="1"/>
  <c r="E1110" i="1" a="1"/>
  <c r="E1110" i="1" s="1"/>
  <c r="F1110" i="1" a="1"/>
  <c r="F1110" i="1" s="1"/>
  <c r="G1110" i="1" a="1"/>
  <c r="G1110" i="1" s="1"/>
  <c r="H1110" i="1" a="1"/>
  <c r="H1110" i="1" s="1"/>
  <c r="I1110" i="1" a="1"/>
  <c r="I1110" i="1" s="1"/>
  <c r="J1110" i="1" a="1"/>
  <c r="J1110" i="1" s="1"/>
  <c r="K1110" i="1" a="1"/>
  <c r="K1110" i="1" s="1"/>
  <c r="L1110" i="1" a="1"/>
  <c r="L1110" i="1" s="1"/>
  <c r="A1111" i="1" a="1"/>
  <c r="A1111" i="1" s="1"/>
  <c r="N1111" i="1" s="1"/>
  <c r="C1098" i="5" s="1"/>
  <c r="C1111" i="1" a="1"/>
  <c r="C1111" i="1" s="1"/>
  <c r="D1111" i="1" a="1"/>
  <c r="D1111" i="1" s="1"/>
  <c r="E1111" i="1" a="1"/>
  <c r="E1111" i="1" s="1"/>
  <c r="F1111" i="1" a="1"/>
  <c r="F1111" i="1" s="1"/>
  <c r="G1111" i="1" a="1"/>
  <c r="G1111" i="1" s="1"/>
  <c r="H1111" i="1" a="1"/>
  <c r="H1111" i="1" s="1"/>
  <c r="I1111" i="1" a="1"/>
  <c r="I1111" i="1" s="1"/>
  <c r="J1111" i="1" a="1"/>
  <c r="J1111" i="1" s="1"/>
  <c r="K1111" i="1" a="1"/>
  <c r="K1111" i="1" s="1"/>
  <c r="L1111" i="1" a="1"/>
  <c r="L1111" i="1" s="1"/>
  <c r="A1112" i="1" a="1"/>
  <c r="A1112" i="1" s="1"/>
  <c r="N1112" i="1" s="1"/>
  <c r="C1099" i="5" s="1"/>
  <c r="C1112" i="1" a="1"/>
  <c r="C1112" i="1" s="1"/>
  <c r="D1112" i="1" a="1"/>
  <c r="D1112" i="1" s="1"/>
  <c r="E1112" i="1" a="1"/>
  <c r="E1112" i="1" s="1"/>
  <c r="F1112" i="1" a="1"/>
  <c r="F1112" i="1" s="1"/>
  <c r="G1112" i="1" a="1"/>
  <c r="G1112" i="1" s="1"/>
  <c r="H1112" i="1" a="1"/>
  <c r="H1112" i="1" s="1"/>
  <c r="I1112" i="1" a="1"/>
  <c r="I1112" i="1" s="1"/>
  <c r="J1112" i="1" a="1"/>
  <c r="J1112" i="1" s="1"/>
  <c r="K1112" i="1" a="1"/>
  <c r="K1112" i="1" s="1"/>
  <c r="L1112" i="1" a="1"/>
  <c r="L1112" i="1" s="1"/>
  <c r="A1113" i="1" a="1"/>
  <c r="A1113" i="1" s="1"/>
  <c r="N1113" i="1" s="1"/>
  <c r="C1100" i="5" s="1"/>
  <c r="C1113" i="1" a="1"/>
  <c r="C1113" i="1" s="1"/>
  <c r="D1113" i="1" a="1"/>
  <c r="D1113" i="1" s="1"/>
  <c r="E1113" i="1" a="1"/>
  <c r="E1113" i="1" s="1"/>
  <c r="F1113" i="1" a="1"/>
  <c r="F1113" i="1" s="1"/>
  <c r="G1113" i="1" a="1"/>
  <c r="G1113" i="1" s="1"/>
  <c r="H1113" i="1" a="1"/>
  <c r="H1113" i="1" s="1"/>
  <c r="I1113" i="1" a="1"/>
  <c r="I1113" i="1" s="1"/>
  <c r="J1113" i="1" a="1"/>
  <c r="J1113" i="1" s="1"/>
  <c r="K1113" i="1" a="1"/>
  <c r="K1113" i="1" s="1"/>
  <c r="L1113" i="1" a="1"/>
  <c r="L1113" i="1" s="1"/>
  <c r="A1114" i="1" a="1"/>
  <c r="A1114" i="1" s="1"/>
  <c r="N1114" i="1" s="1"/>
  <c r="C1101" i="5" s="1"/>
  <c r="C1114" i="1" a="1"/>
  <c r="C1114" i="1" s="1"/>
  <c r="D1114" i="1" a="1"/>
  <c r="D1114" i="1" s="1"/>
  <c r="E1114" i="1" a="1"/>
  <c r="E1114" i="1" s="1"/>
  <c r="F1114" i="1" a="1"/>
  <c r="F1114" i="1" s="1"/>
  <c r="G1114" i="1" a="1"/>
  <c r="G1114" i="1" s="1"/>
  <c r="H1114" i="1" a="1"/>
  <c r="H1114" i="1" s="1"/>
  <c r="I1114" i="1" a="1"/>
  <c r="I1114" i="1" s="1"/>
  <c r="J1114" i="1" a="1"/>
  <c r="J1114" i="1" s="1"/>
  <c r="K1114" i="1" a="1"/>
  <c r="K1114" i="1" s="1"/>
  <c r="L1114" i="1" a="1"/>
  <c r="L1114" i="1" s="1"/>
  <c r="A1115" i="1" a="1"/>
  <c r="A1115" i="1" s="1"/>
  <c r="N1115" i="1" s="1"/>
  <c r="C1102" i="5" s="1"/>
  <c r="C1115" i="1" a="1"/>
  <c r="C1115" i="1" s="1"/>
  <c r="D1115" i="1" a="1"/>
  <c r="D1115" i="1" s="1"/>
  <c r="E1115" i="1" a="1"/>
  <c r="E1115" i="1" s="1"/>
  <c r="F1115" i="1" a="1"/>
  <c r="F1115" i="1" s="1"/>
  <c r="G1115" i="1" a="1"/>
  <c r="G1115" i="1" s="1"/>
  <c r="H1115" i="1" a="1"/>
  <c r="H1115" i="1" s="1"/>
  <c r="I1115" i="1" a="1"/>
  <c r="I1115" i="1" s="1"/>
  <c r="J1115" i="1" a="1"/>
  <c r="J1115" i="1" s="1"/>
  <c r="K1115" i="1" a="1"/>
  <c r="K1115" i="1" s="1"/>
  <c r="L1115" i="1" a="1"/>
  <c r="L1115" i="1" s="1"/>
  <c r="A1116" i="1" a="1"/>
  <c r="A1116" i="1" s="1"/>
  <c r="N1116" i="1" s="1"/>
  <c r="C1103" i="5" s="1"/>
  <c r="C1116" i="1" a="1"/>
  <c r="C1116" i="1" s="1"/>
  <c r="D1116" i="1" a="1"/>
  <c r="D1116" i="1" s="1"/>
  <c r="E1116" i="1" a="1"/>
  <c r="E1116" i="1" s="1"/>
  <c r="F1116" i="1" a="1"/>
  <c r="F1116" i="1" s="1"/>
  <c r="G1116" i="1" a="1"/>
  <c r="G1116" i="1" s="1"/>
  <c r="H1116" i="1" a="1"/>
  <c r="H1116" i="1" s="1"/>
  <c r="I1116" i="1" a="1"/>
  <c r="I1116" i="1" s="1"/>
  <c r="J1116" i="1" a="1"/>
  <c r="J1116" i="1" s="1"/>
  <c r="K1116" i="1" a="1"/>
  <c r="K1116" i="1" s="1"/>
  <c r="L1116" i="1" a="1"/>
  <c r="L1116" i="1" s="1"/>
  <c r="A1117" i="1" a="1"/>
  <c r="A1117" i="1" s="1"/>
  <c r="N1117" i="1" s="1"/>
  <c r="C1104" i="5" s="1"/>
  <c r="C1117" i="1" a="1"/>
  <c r="C1117" i="1" s="1"/>
  <c r="D1117" i="1" a="1"/>
  <c r="D1117" i="1" s="1"/>
  <c r="E1117" i="1" a="1"/>
  <c r="E1117" i="1" s="1"/>
  <c r="F1117" i="1" a="1"/>
  <c r="F1117" i="1" s="1"/>
  <c r="G1117" i="1" a="1"/>
  <c r="G1117" i="1" s="1"/>
  <c r="H1117" i="1" a="1"/>
  <c r="H1117" i="1" s="1"/>
  <c r="I1117" i="1" a="1"/>
  <c r="I1117" i="1" s="1"/>
  <c r="J1117" i="1" a="1"/>
  <c r="J1117" i="1" s="1"/>
  <c r="K1117" i="1" a="1"/>
  <c r="K1117" i="1" s="1"/>
  <c r="L1117" i="1" a="1"/>
  <c r="L1117" i="1" s="1"/>
  <c r="A1118" i="1" a="1"/>
  <c r="A1118" i="1" s="1"/>
  <c r="N1118" i="1" s="1"/>
  <c r="C1105" i="5" s="1"/>
  <c r="C1118" i="1" a="1"/>
  <c r="C1118" i="1" s="1"/>
  <c r="D1118" i="1" a="1"/>
  <c r="D1118" i="1" s="1"/>
  <c r="E1118" i="1" a="1"/>
  <c r="E1118" i="1" s="1"/>
  <c r="F1118" i="1" a="1"/>
  <c r="F1118" i="1" s="1"/>
  <c r="G1118" i="1" a="1"/>
  <c r="G1118" i="1" s="1"/>
  <c r="H1118" i="1" a="1"/>
  <c r="H1118" i="1" s="1"/>
  <c r="I1118" i="1" a="1"/>
  <c r="I1118" i="1" s="1"/>
  <c r="J1118" i="1" a="1"/>
  <c r="J1118" i="1" s="1"/>
  <c r="K1118" i="1" a="1"/>
  <c r="K1118" i="1" s="1"/>
  <c r="L1118" i="1" a="1"/>
  <c r="L1118" i="1" s="1"/>
  <c r="A1119" i="1" a="1"/>
  <c r="A1119" i="1" s="1"/>
  <c r="N1119" i="1" s="1"/>
  <c r="C1106" i="5" s="1"/>
  <c r="C1119" i="1" a="1"/>
  <c r="C1119" i="1" s="1"/>
  <c r="D1119" i="1" a="1"/>
  <c r="D1119" i="1" s="1"/>
  <c r="E1119" i="1" a="1"/>
  <c r="E1119" i="1" s="1"/>
  <c r="F1119" i="1" a="1"/>
  <c r="F1119" i="1" s="1"/>
  <c r="G1119" i="1" a="1"/>
  <c r="G1119" i="1" s="1"/>
  <c r="H1119" i="1" a="1"/>
  <c r="H1119" i="1" s="1"/>
  <c r="I1119" i="1" a="1"/>
  <c r="I1119" i="1" s="1"/>
  <c r="J1119" i="1" a="1"/>
  <c r="J1119" i="1" s="1"/>
  <c r="K1119" i="1" a="1"/>
  <c r="K1119" i="1" s="1"/>
  <c r="L1119" i="1" a="1"/>
  <c r="L1119" i="1" s="1"/>
  <c r="A1120" i="1" a="1"/>
  <c r="A1120" i="1" s="1"/>
  <c r="N1120" i="1" s="1"/>
  <c r="C1107" i="5" s="1"/>
  <c r="C1120" i="1" a="1"/>
  <c r="C1120" i="1" s="1"/>
  <c r="D1120" i="1" a="1"/>
  <c r="D1120" i="1" s="1"/>
  <c r="E1120" i="1" a="1"/>
  <c r="E1120" i="1" s="1"/>
  <c r="F1120" i="1" a="1"/>
  <c r="F1120" i="1" s="1"/>
  <c r="G1120" i="1" a="1"/>
  <c r="G1120" i="1" s="1"/>
  <c r="H1120" i="1" a="1"/>
  <c r="H1120" i="1" s="1"/>
  <c r="I1120" i="1" a="1"/>
  <c r="I1120" i="1" s="1"/>
  <c r="J1120" i="1" a="1"/>
  <c r="J1120" i="1" s="1"/>
  <c r="K1120" i="1" a="1"/>
  <c r="K1120" i="1" s="1"/>
  <c r="L1120" i="1" a="1"/>
  <c r="L1120" i="1" s="1"/>
  <c r="A1121" i="1" a="1"/>
  <c r="A1121" i="1" s="1"/>
  <c r="N1121" i="1" s="1"/>
  <c r="C1108" i="5" s="1"/>
  <c r="C1121" i="1" a="1"/>
  <c r="C1121" i="1" s="1"/>
  <c r="D1121" i="1" a="1"/>
  <c r="D1121" i="1" s="1"/>
  <c r="E1121" i="1" a="1"/>
  <c r="E1121" i="1" s="1"/>
  <c r="F1121" i="1" a="1"/>
  <c r="F1121" i="1" s="1"/>
  <c r="G1121" i="1" a="1"/>
  <c r="G1121" i="1" s="1"/>
  <c r="H1121" i="1" a="1"/>
  <c r="H1121" i="1" s="1"/>
  <c r="I1121" i="1" a="1"/>
  <c r="I1121" i="1" s="1"/>
  <c r="J1121" i="1" a="1"/>
  <c r="J1121" i="1" s="1"/>
  <c r="K1121" i="1" a="1"/>
  <c r="K1121" i="1" s="1"/>
  <c r="L1121" i="1" a="1"/>
  <c r="L1121" i="1" s="1"/>
  <c r="A1122" i="1" a="1"/>
  <c r="A1122" i="1" s="1"/>
  <c r="N1122" i="1" s="1"/>
  <c r="C1109" i="5" s="1"/>
  <c r="C1122" i="1" a="1"/>
  <c r="C1122" i="1" s="1"/>
  <c r="D1122" i="1" a="1"/>
  <c r="D1122" i="1" s="1"/>
  <c r="E1122" i="1" a="1"/>
  <c r="E1122" i="1" s="1"/>
  <c r="F1122" i="1" a="1"/>
  <c r="F1122" i="1" s="1"/>
  <c r="G1122" i="1" a="1"/>
  <c r="G1122" i="1" s="1"/>
  <c r="H1122" i="1" a="1"/>
  <c r="H1122" i="1" s="1"/>
  <c r="I1122" i="1" a="1"/>
  <c r="I1122" i="1" s="1"/>
  <c r="J1122" i="1" a="1"/>
  <c r="J1122" i="1" s="1"/>
  <c r="K1122" i="1" a="1"/>
  <c r="K1122" i="1" s="1"/>
  <c r="L1122" i="1" a="1"/>
  <c r="L1122" i="1" s="1"/>
  <c r="A1123" i="1" a="1"/>
  <c r="A1123" i="1" s="1"/>
  <c r="N1123" i="1" s="1"/>
  <c r="C1110" i="5" s="1"/>
  <c r="C1123" i="1" a="1"/>
  <c r="C1123" i="1" s="1"/>
  <c r="D1123" i="1" a="1"/>
  <c r="D1123" i="1" s="1"/>
  <c r="E1123" i="1" a="1"/>
  <c r="E1123" i="1" s="1"/>
  <c r="F1123" i="1" a="1"/>
  <c r="F1123" i="1" s="1"/>
  <c r="G1123" i="1" a="1"/>
  <c r="G1123" i="1" s="1"/>
  <c r="H1123" i="1" a="1"/>
  <c r="H1123" i="1" s="1"/>
  <c r="I1123" i="1" a="1"/>
  <c r="I1123" i="1" s="1"/>
  <c r="J1123" i="1" a="1"/>
  <c r="J1123" i="1" s="1"/>
  <c r="K1123" i="1" a="1"/>
  <c r="K1123" i="1" s="1"/>
  <c r="L1123" i="1" a="1"/>
  <c r="L1123" i="1" s="1"/>
  <c r="A1124" i="1" a="1"/>
  <c r="A1124" i="1" s="1"/>
  <c r="N1124" i="1" s="1"/>
  <c r="C1111" i="5" s="1"/>
  <c r="C1124" i="1" a="1"/>
  <c r="C1124" i="1" s="1"/>
  <c r="D1124" i="1" a="1"/>
  <c r="D1124" i="1" s="1"/>
  <c r="E1124" i="1" a="1"/>
  <c r="E1124" i="1" s="1"/>
  <c r="F1124" i="1" a="1"/>
  <c r="F1124" i="1" s="1"/>
  <c r="G1124" i="1" a="1"/>
  <c r="G1124" i="1" s="1"/>
  <c r="H1124" i="1" a="1"/>
  <c r="H1124" i="1" s="1"/>
  <c r="I1124" i="1" a="1"/>
  <c r="I1124" i="1" s="1"/>
  <c r="J1124" i="1" a="1"/>
  <c r="J1124" i="1" s="1"/>
  <c r="K1124" i="1" a="1"/>
  <c r="K1124" i="1" s="1"/>
  <c r="L1124" i="1" a="1"/>
  <c r="L1124" i="1" s="1"/>
  <c r="A1125" i="1" a="1"/>
  <c r="A1125" i="1" s="1"/>
  <c r="N1125" i="1" s="1"/>
  <c r="C1112" i="5" s="1"/>
  <c r="C1125" i="1" a="1"/>
  <c r="C1125" i="1" s="1"/>
  <c r="D1125" i="1" a="1"/>
  <c r="D1125" i="1" s="1"/>
  <c r="E1125" i="1" a="1"/>
  <c r="E1125" i="1" s="1"/>
  <c r="F1125" i="1" a="1"/>
  <c r="F1125" i="1" s="1"/>
  <c r="G1125" i="1" a="1"/>
  <c r="G1125" i="1" s="1"/>
  <c r="H1125" i="1" a="1"/>
  <c r="H1125" i="1" s="1"/>
  <c r="I1125" i="1" a="1"/>
  <c r="I1125" i="1" s="1"/>
  <c r="J1125" i="1" a="1"/>
  <c r="J1125" i="1" s="1"/>
  <c r="K1125" i="1" a="1"/>
  <c r="K1125" i="1" s="1"/>
  <c r="L1125" i="1" a="1"/>
  <c r="L1125" i="1" s="1"/>
  <c r="A1126" i="1" a="1"/>
  <c r="A1126" i="1" s="1"/>
  <c r="N1126" i="1" s="1"/>
  <c r="C1113" i="5" s="1"/>
  <c r="C1126" i="1" a="1"/>
  <c r="C1126" i="1" s="1"/>
  <c r="D1126" i="1" a="1"/>
  <c r="D1126" i="1" s="1"/>
  <c r="E1126" i="1" a="1"/>
  <c r="E1126" i="1" s="1"/>
  <c r="F1126" i="1" a="1"/>
  <c r="F1126" i="1" s="1"/>
  <c r="G1126" i="1" a="1"/>
  <c r="G1126" i="1" s="1"/>
  <c r="H1126" i="1" a="1"/>
  <c r="H1126" i="1" s="1"/>
  <c r="I1126" i="1" a="1"/>
  <c r="I1126" i="1" s="1"/>
  <c r="J1126" i="1" a="1"/>
  <c r="J1126" i="1" s="1"/>
  <c r="K1126" i="1" a="1"/>
  <c r="K1126" i="1" s="1"/>
  <c r="L1126" i="1" a="1"/>
  <c r="L1126" i="1" s="1"/>
  <c r="A1127" i="1" a="1"/>
  <c r="A1127" i="1" s="1"/>
  <c r="N1127" i="1" s="1"/>
  <c r="C1114" i="5" s="1"/>
  <c r="C1127" i="1" a="1"/>
  <c r="C1127" i="1" s="1"/>
  <c r="D1127" i="1" a="1"/>
  <c r="D1127" i="1" s="1"/>
  <c r="E1127" i="1" a="1"/>
  <c r="E1127" i="1" s="1"/>
  <c r="F1127" i="1" a="1"/>
  <c r="F1127" i="1" s="1"/>
  <c r="G1127" i="1" a="1"/>
  <c r="G1127" i="1" s="1"/>
  <c r="H1127" i="1" a="1"/>
  <c r="H1127" i="1" s="1"/>
  <c r="I1127" i="1" a="1"/>
  <c r="I1127" i="1" s="1"/>
  <c r="J1127" i="1" a="1"/>
  <c r="J1127" i="1" s="1"/>
  <c r="K1127" i="1" a="1"/>
  <c r="K1127" i="1" s="1"/>
  <c r="L1127" i="1" a="1"/>
  <c r="L1127" i="1" s="1"/>
  <c r="A1128" i="1" a="1"/>
  <c r="A1128" i="1" s="1"/>
  <c r="N1128" i="1" s="1"/>
  <c r="C1115" i="5" s="1"/>
  <c r="C1128" i="1" a="1"/>
  <c r="C1128" i="1" s="1"/>
  <c r="D1128" i="1" a="1"/>
  <c r="D1128" i="1" s="1"/>
  <c r="E1128" i="1" a="1"/>
  <c r="E1128" i="1" s="1"/>
  <c r="F1128" i="1" a="1"/>
  <c r="F1128" i="1" s="1"/>
  <c r="G1128" i="1" a="1"/>
  <c r="G1128" i="1" s="1"/>
  <c r="H1128" i="1" a="1"/>
  <c r="H1128" i="1" s="1"/>
  <c r="I1128" i="1" a="1"/>
  <c r="I1128" i="1" s="1"/>
  <c r="J1128" i="1" a="1"/>
  <c r="J1128" i="1" s="1"/>
  <c r="K1128" i="1" a="1"/>
  <c r="K1128" i="1" s="1"/>
  <c r="L1128" i="1" a="1"/>
  <c r="L1128" i="1" s="1"/>
  <c r="A1129" i="1" a="1"/>
  <c r="A1129" i="1" s="1"/>
  <c r="N1129" i="1" s="1"/>
  <c r="C1116" i="5" s="1"/>
  <c r="C1129" i="1" a="1"/>
  <c r="C1129" i="1" s="1"/>
  <c r="D1129" i="1" a="1"/>
  <c r="D1129" i="1" s="1"/>
  <c r="E1129" i="1" a="1"/>
  <c r="E1129" i="1" s="1"/>
  <c r="F1129" i="1" a="1"/>
  <c r="F1129" i="1" s="1"/>
  <c r="G1129" i="1" a="1"/>
  <c r="G1129" i="1" s="1"/>
  <c r="H1129" i="1" a="1"/>
  <c r="H1129" i="1" s="1"/>
  <c r="I1129" i="1" a="1"/>
  <c r="I1129" i="1" s="1"/>
  <c r="J1129" i="1" a="1"/>
  <c r="J1129" i="1" s="1"/>
  <c r="K1129" i="1" a="1"/>
  <c r="K1129" i="1" s="1"/>
  <c r="L1129" i="1" a="1"/>
  <c r="L1129" i="1" s="1"/>
  <c r="A1130" i="1" a="1"/>
  <c r="A1130" i="1" s="1"/>
  <c r="N1130" i="1" s="1"/>
  <c r="C1117" i="5" s="1"/>
  <c r="C1130" i="1" a="1"/>
  <c r="C1130" i="1" s="1"/>
  <c r="D1130" i="1" a="1"/>
  <c r="D1130" i="1" s="1"/>
  <c r="E1130" i="1" a="1"/>
  <c r="E1130" i="1" s="1"/>
  <c r="F1130" i="1" a="1"/>
  <c r="F1130" i="1" s="1"/>
  <c r="G1130" i="1" a="1"/>
  <c r="G1130" i="1" s="1"/>
  <c r="H1130" i="1" a="1"/>
  <c r="H1130" i="1" s="1"/>
  <c r="I1130" i="1" a="1"/>
  <c r="I1130" i="1" s="1"/>
  <c r="J1130" i="1" a="1"/>
  <c r="J1130" i="1" s="1"/>
  <c r="K1130" i="1" a="1"/>
  <c r="K1130" i="1" s="1"/>
  <c r="L1130" i="1" a="1"/>
  <c r="L1130" i="1" s="1"/>
  <c r="A1131" i="1" a="1"/>
  <c r="A1131" i="1" s="1"/>
  <c r="N1131" i="1" s="1"/>
  <c r="C1118" i="5" s="1"/>
  <c r="C1131" i="1" a="1"/>
  <c r="C1131" i="1" s="1"/>
  <c r="D1131" i="1" a="1"/>
  <c r="D1131" i="1" s="1"/>
  <c r="E1131" i="1" a="1"/>
  <c r="E1131" i="1" s="1"/>
  <c r="F1131" i="1" a="1"/>
  <c r="F1131" i="1" s="1"/>
  <c r="G1131" i="1" a="1"/>
  <c r="G1131" i="1" s="1"/>
  <c r="H1131" i="1" a="1"/>
  <c r="H1131" i="1" s="1"/>
  <c r="I1131" i="1" a="1"/>
  <c r="I1131" i="1" s="1"/>
  <c r="J1131" i="1" a="1"/>
  <c r="J1131" i="1" s="1"/>
  <c r="K1131" i="1" a="1"/>
  <c r="K1131" i="1" s="1"/>
  <c r="L1131" i="1" a="1"/>
  <c r="L1131" i="1" s="1"/>
  <c r="A1132" i="1" a="1"/>
  <c r="A1132" i="1" s="1"/>
  <c r="N1132" i="1" s="1"/>
  <c r="C1119" i="5" s="1"/>
  <c r="C1132" i="1" a="1"/>
  <c r="C1132" i="1" s="1"/>
  <c r="D1132" i="1" a="1"/>
  <c r="D1132" i="1" s="1"/>
  <c r="E1132" i="1" a="1"/>
  <c r="E1132" i="1" s="1"/>
  <c r="F1132" i="1" a="1"/>
  <c r="F1132" i="1" s="1"/>
  <c r="G1132" i="1" a="1"/>
  <c r="G1132" i="1" s="1"/>
  <c r="H1132" i="1" a="1"/>
  <c r="H1132" i="1" s="1"/>
  <c r="I1132" i="1" a="1"/>
  <c r="I1132" i="1" s="1"/>
  <c r="J1132" i="1" a="1"/>
  <c r="J1132" i="1" s="1"/>
  <c r="K1132" i="1" a="1"/>
  <c r="K1132" i="1" s="1"/>
  <c r="L1132" i="1" a="1"/>
  <c r="L1132" i="1" s="1"/>
  <c r="A1133" i="1" a="1"/>
  <c r="A1133" i="1" s="1"/>
  <c r="N1133" i="1" s="1"/>
  <c r="C1120" i="5" s="1"/>
  <c r="C1133" i="1" a="1"/>
  <c r="C1133" i="1" s="1"/>
  <c r="D1133" i="1" a="1"/>
  <c r="D1133" i="1" s="1"/>
  <c r="E1133" i="1" a="1"/>
  <c r="E1133" i="1" s="1"/>
  <c r="F1133" i="1" a="1"/>
  <c r="F1133" i="1" s="1"/>
  <c r="G1133" i="1" a="1"/>
  <c r="G1133" i="1" s="1"/>
  <c r="H1133" i="1" a="1"/>
  <c r="H1133" i="1" s="1"/>
  <c r="I1133" i="1" a="1"/>
  <c r="I1133" i="1" s="1"/>
  <c r="J1133" i="1" a="1"/>
  <c r="J1133" i="1" s="1"/>
  <c r="K1133" i="1" a="1"/>
  <c r="K1133" i="1" s="1"/>
  <c r="L1133" i="1" a="1"/>
  <c r="L1133" i="1" s="1"/>
  <c r="A1134" i="1" a="1"/>
  <c r="A1134" i="1" s="1"/>
  <c r="N1134" i="1" s="1"/>
  <c r="C1121" i="5" s="1"/>
  <c r="C1134" i="1" a="1"/>
  <c r="C1134" i="1" s="1"/>
  <c r="D1134" i="1" a="1"/>
  <c r="D1134" i="1" s="1"/>
  <c r="E1134" i="1" a="1"/>
  <c r="E1134" i="1" s="1"/>
  <c r="F1134" i="1" a="1"/>
  <c r="F1134" i="1" s="1"/>
  <c r="G1134" i="1" a="1"/>
  <c r="G1134" i="1" s="1"/>
  <c r="H1134" i="1" a="1"/>
  <c r="H1134" i="1" s="1"/>
  <c r="I1134" i="1" a="1"/>
  <c r="I1134" i="1" s="1"/>
  <c r="J1134" i="1" a="1"/>
  <c r="J1134" i="1" s="1"/>
  <c r="K1134" i="1" a="1"/>
  <c r="K1134" i="1" s="1"/>
  <c r="L1134" i="1" a="1"/>
  <c r="L1134" i="1" s="1"/>
  <c r="A1135" i="1" a="1"/>
  <c r="A1135" i="1" s="1"/>
  <c r="N1135" i="1" s="1"/>
  <c r="C1122" i="5" s="1"/>
  <c r="C1135" i="1" a="1"/>
  <c r="C1135" i="1" s="1"/>
  <c r="D1135" i="1" a="1"/>
  <c r="D1135" i="1" s="1"/>
  <c r="E1135" i="1" a="1"/>
  <c r="E1135" i="1" s="1"/>
  <c r="F1135" i="1" a="1"/>
  <c r="F1135" i="1" s="1"/>
  <c r="G1135" i="1" a="1"/>
  <c r="G1135" i="1" s="1"/>
  <c r="H1135" i="1" a="1"/>
  <c r="H1135" i="1" s="1"/>
  <c r="I1135" i="1" a="1"/>
  <c r="I1135" i="1" s="1"/>
  <c r="J1135" i="1" a="1"/>
  <c r="J1135" i="1" s="1"/>
  <c r="K1135" i="1" a="1"/>
  <c r="K1135" i="1" s="1"/>
  <c r="L1135" i="1" a="1"/>
  <c r="L1135" i="1" s="1"/>
  <c r="A1136" i="1" a="1"/>
  <c r="A1136" i="1" s="1"/>
  <c r="N1136" i="1" s="1"/>
  <c r="C1123" i="5" s="1"/>
  <c r="C1136" i="1" a="1"/>
  <c r="C1136" i="1" s="1"/>
  <c r="D1136" i="1" a="1"/>
  <c r="D1136" i="1" s="1"/>
  <c r="E1136" i="1" a="1"/>
  <c r="E1136" i="1" s="1"/>
  <c r="F1136" i="1" a="1"/>
  <c r="F1136" i="1" s="1"/>
  <c r="G1136" i="1" a="1"/>
  <c r="G1136" i="1" s="1"/>
  <c r="H1136" i="1" a="1"/>
  <c r="H1136" i="1" s="1"/>
  <c r="I1136" i="1" a="1"/>
  <c r="I1136" i="1" s="1"/>
  <c r="J1136" i="1" a="1"/>
  <c r="J1136" i="1" s="1"/>
  <c r="K1136" i="1" a="1"/>
  <c r="K1136" i="1" s="1"/>
  <c r="L1136" i="1" a="1"/>
  <c r="L1136" i="1" s="1"/>
  <c r="A1137" i="1" a="1"/>
  <c r="A1137" i="1" s="1"/>
  <c r="N1137" i="1" s="1"/>
  <c r="C1124" i="5" s="1"/>
  <c r="C1137" i="1" a="1"/>
  <c r="C1137" i="1" s="1"/>
  <c r="D1137" i="1" a="1"/>
  <c r="D1137" i="1" s="1"/>
  <c r="E1137" i="1" a="1"/>
  <c r="E1137" i="1" s="1"/>
  <c r="F1137" i="1" a="1"/>
  <c r="F1137" i="1" s="1"/>
  <c r="G1137" i="1" a="1"/>
  <c r="G1137" i="1" s="1"/>
  <c r="H1137" i="1" a="1"/>
  <c r="H1137" i="1" s="1"/>
  <c r="I1137" i="1" a="1"/>
  <c r="I1137" i="1" s="1"/>
  <c r="J1137" i="1" a="1"/>
  <c r="J1137" i="1" s="1"/>
  <c r="K1137" i="1" a="1"/>
  <c r="K1137" i="1" s="1"/>
  <c r="L1137" i="1" a="1"/>
  <c r="L1137" i="1" s="1"/>
  <c r="A1138" i="1" a="1"/>
  <c r="A1138" i="1" s="1"/>
  <c r="N1138" i="1" s="1"/>
  <c r="C1125" i="5" s="1"/>
  <c r="C1138" i="1" a="1"/>
  <c r="C1138" i="1" s="1"/>
  <c r="D1138" i="1" a="1"/>
  <c r="D1138" i="1" s="1"/>
  <c r="E1138" i="1" a="1"/>
  <c r="E1138" i="1" s="1"/>
  <c r="F1138" i="1" a="1"/>
  <c r="F1138" i="1" s="1"/>
  <c r="G1138" i="1" a="1"/>
  <c r="G1138" i="1" s="1"/>
  <c r="H1138" i="1" a="1"/>
  <c r="H1138" i="1" s="1"/>
  <c r="I1138" i="1" a="1"/>
  <c r="I1138" i="1" s="1"/>
  <c r="J1138" i="1" a="1"/>
  <c r="J1138" i="1" s="1"/>
  <c r="K1138" i="1" a="1"/>
  <c r="K1138" i="1" s="1"/>
  <c r="L1138" i="1" a="1"/>
  <c r="L1138" i="1" s="1"/>
  <c r="A1139" i="1" a="1"/>
  <c r="A1139" i="1" s="1"/>
  <c r="N1139" i="1" s="1"/>
  <c r="C1126" i="5" s="1"/>
  <c r="C1139" i="1" a="1"/>
  <c r="C1139" i="1" s="1"/>
  <c r="D1139" i="1" a="1"/>
  <c r="D1139" i="1" s="1"/>
  <c r="E1139" i="1" a="1"/>
  <c r="E1139" i="1" s="1"/>
  <c r="F1139" i="1" a="1"/>
  <c r="F1139" i="1" s="1"/>
  <c r="G1139" i="1" a="1"/>
  <c r="G1139" i="1" s="1"/>
  <c r="H1139" i="1" a="1"/>
  <c r="H1139" i="1" s="1"/>
  <c r="I1139" i="1" a="1"/>
  <c r="I1139" i="1" s="1"/>
  <c r="J1139" i="1" a="1"/>
  <c r="J1139" i="1" s="1"/>
  <c r="K1139" i="1" a="1"/>
  <c r="K1139" i="1" s="1"/>
  <c r="L1139" i="1" a="1"/>
  <c r="L1139" i="1" s="1"/>
  <c r="A1140" i="1" a="1"/>
  <c r="A1140" i="1" s="1"/>
  <c r="N1140" i="1" s="1"/>
  <c r="C1127" i="5" s="1"/>
  <c r="C1140" i="1" a="1"/>
  <c r="C1140" i="1" s="1"/>
  <c r="D1140" i="1" a="1"/>
  <c r="D1140" i="1" s="1"/>
  <c r="E1140" i="1" a="1"/>
  <c r="E1140" i="1" s="1"/>
  <c r="F1140" i="1" a="1"/>
  <c r="F1140" i="1" s="1"/>
  <c r="G1140" i="1" a="1"/>
  <c r="G1140" i="1" s="1"/>
  <c r="H1140" i="1" a="1"/>
  <c r="H1140" i="1" s="1"/>
  <c r="I1140" i="1" a="1"/>
  <c r="I1140" i="1" s="1"/>
  <c r="J1140" i="1" a="1"/>
  <c r="J1140" i="1" s="1"/>
  <c r="K1140" i="1" a="1"/>
  <c r="K1140" i="1" s="1"/>
  <c r="L1140" i="1" a="1"/>
  <c r="L1140" i="1" s="1"/>
  <c r="A1141" i="1" a="1"/>
  <c r="A1141" i="1" s="1"/>
  <c r="N1141" i="1" s="1"/>
  <c r="C1128" i="5" s="1"/>
  <c r="C1141" i="1" a="1"/>
  <c r="C1141" i="1" s="1"/>
  <c r="D1141" i="1" a="1"/>
  <c r="D1141" i="1" s="1"/>
  <c r="E1141" i="1" a="1"/>
  <c r="E1141" i="1" s="1"/>
  <c r="F1141" i="1" a="1"/>
  <c r="F1141" i="1" s="1"/>
  <c r="G1141" i="1" a="1"/>
  <c r="G1141" i="1" s="1"/>
  <c r="H1141" i="1" a="1"/>
  <c r="H1141" i="1" s="1"/>
  <c r="I1141" i="1" a="1"/>
  <c r="I1141" i="1" s="1"/>
  <c r="J1141" i="1" a="1"/>
  <c r="J1141" i="1" s="1"/>
  <c r="K1141" i="1" a="1"/>
  <c r="K1141" i="1" s="1"/>
  <c r="L1141" i="1" a="1"/>
  <c r="L1141" i="1" s="1"/>
  <c r="A1142" i="1" a="1"/>
  <c r="A1142" i="1" s="1"/>
  <c r="N1142" i="1" s="1"/>
  <c r="C1129" i="5" s="1"/>
  <c r="C1142" i="1" a="1"/>
  <c r="C1142" i="1" s="1"/>
  <c r="D1142" i="1" a="1"/>
  <c r="D1142" i="1" s="1"/>
  <c r="E1142" i="1" a="1"/>
  <c r="E1142" i="1" s="1"/>
  <c r="F1142" i="1" a="1"/>
  <c r="F1142" i="1" s="1"/>
  <c r="G1142" i="1" a="1"/>
  <c r="G1142" i="1" s="1"/>
  <c r="H1142" i="1" a="1"/>
  <c r="H1142" i="1" s="1"/>
  <c r="I1142" i="1" a="1"/>
  <c r="I1142" i="1" s="1"/>
  <c r="J1142" i="1" a="1"/>
  <c r="J1142" i="1" s="1"/>
  <c r="K1142" i="1" a="1"/>
  <c r="K1142" i="1" s="1"/>
  <c r="L1142" i="1" a="1"/>
  <c r="L1142" i="1" s="1"/>
  <c r="A1143" i="1" a="1"/>
  <c r="A1143" i="1" s="1"/>
  <c r="N1143" i="1" s="1"/>
  <c r="C1130" i="5" s="1"/>
  <c r="C1143" i="1" a="1"/>
  <c r="C1143" i="1" s="1"/>
  <c r="D1143" i="1" a="1"/>
  <c r="D1143" i="1" s="1"/>
  <c r="E1143" i="1" a="1"/>
  <c r="E1143" i="1" s="1"/>
  <c r="F1143" i="1" a="1"/>
  <c r="F1143" i="1" s="1"/>
  <c r="G1143" i="1" a="1"/>
  <c r="G1143" i="1" s="1"/>
  <c r="H1143" i="1" a="1"/>
  <c r="H1143" i="1" s="1"/>
  <c r="I1143" i="1" a="1"/>
  <c r="I1143" i="1" s="1"/>
  <c r="J1143" i="1" a="1"/>
  <c r="J1143" i="1" s="1"/>
  <c r="K1143" i="1" a="1"/>
  <c r="K1143" i="1" s="1"/>
  <c r="L1143" i="1" a="1"/>
  <c r="L1143" i="1" s="1"/>
  <c r="A1144" i="1" a="1"/>
  <c r="A1144" i="1" s="1"/>
  <c r="N1144" i="1" s="1"/>
  <c r="C1131" i="5" s="1"/>
  <c r="C1144" i="1" a="1"/>
  <c r="C1144" i="1" s="1"/>
  <c r="D1144" i="1" a="1"/>
  <c r="D1144" i="1" s="1"/>
  <c r="E1144" i="1" a="1"/>
  <c r="E1144" i="1" s="1"/>
  <c r="F1144" i="1" a="1"/>
  <c r="F1144" i="1" s="1"/>
  <c r="G1144" i="1" a="1"/>
  <c r="G1144" i="1" s="1"/>
  <c r="H1144" i="1" a="1"/>
  <c r="H1144" i="1" s="1"/>
  <c r="I1144" i="1" a="1"/>
  <c r="I1144" i="1" s="1"/>
  <c r="J1144" i="1" a="1"/>
  <c r="J1144" i="1" s="1"/>
  <c r="K1144" i="1" a="1"/>
  <c r="K1144" i="1" s="1"/>
  <c r="L1144" i="1" a="1"/>
  <c r="L1144" i="1" s="1"/>
  <c r="A1145" i="1" a="1"/>
  <c r="A1145" i="1" s="1"/>
  <c r="N1145" i="1" s="1"/>
  <c r="C1132" i="5" s="1"/>
  <c r="C1145" i="1" a="1"/>
  <c r="C1145" i="1" s="1"/>
  <c r="D1145" i="1" a="1"/>
  <c r="D1145" i="1" s="1"/>
  <c r="E1145" i="1" a="1"/>
  <c r="E1145" i="1" s="1"/>
  <c r="F1145" i="1" a="1"/>
  <c r="F1145" i="1" s="1"/>
  <c r="G1145" i="1" a="1"/>
  <c r="G1145" i="1" s="1"/>
  <c r="H1145" i="1" a="1"/>
  <c r="H1145" i="1" s="1"/>
  <c r="I1145" i="1" a="1"/>
  <c r="I1145" i="1" s="1"/>
  <c r="J1145" i="1" a="1"/>
  <c r="J1145" i="1" s="1"/>
  <c r="K1145" i="1" a="1"/>
  <c r="K1145" i="1" s="1"/>
  <c r="L1145" i="1" a="1"/>
  <c r="L1145" i="1" s="1"/>
  <c r="A1146" i="1" a="1"/>
  <c r="A1146" i="1" s="1"/>
  <c r="N1146" i="1" s="1"/>
  <c r="C1133" i="5" s="1"/>
  <c r="C1146" i="1" a="1"/>
  <c r="C1146" i="1" s="1"/>
  <c r="D1146" i="1" a="1"/>
  <c r="D1146" i="1" s="1"/>
  <c r="E1146" i="1" a="1"/>
  <c r="E1146" i="1" s="1"/>
  <c r="F1146" i="1" a="1"/>
  <c r="F1146" i="1" s="1"/>
  <c r="G1146" i="1" a="1"/>
  <c r="G1146" i="1" s="1"/>
  <c r="H1146" i="1" a="1"/>
  <c r="H1146" i="1" s="1"/>
  <c r="I1146" i="1" a="1"/>
  <c r="I1146" i="1" s="1"/>
  <c r="J1146" i="1" a="1"/>
  <c r="J1146" i="1" s="1"/>
  <c r="K1146" i="1" a="1"/>
  <c r="K1146" i="1" s="1"/>
  <c r="L1146" i="1" a="1"/>
  <c r="L1146" i="1" s="1"/>
  <c r="A1147" i="1" a="1"/>
  <c r="A1147" i="1" s="1"/>
  <c r="N1147" i="1" s="1"/>
  <c r="C1134" i="5" s="1"/>
  <c r="C1147" i="1" a="1"/>
  <c r="C1147" i="1" s="1"/>
  <c r="D1147" i="1" a="1"/>
  <c r="D1147" i="1" s="1"/>
  <c r="E1147" i="1" a="1"/>
  <c r="E1147" i="1" s="1"/>
  <c r="F1147" i="1" a="1"/>
  <c r="F1147" i="1" s="1"/>
  <c r="G1147" i="1" a="1"/>
  <c r="G1147" i="1" s="1"/>
  <c r="H1147" i="1" a="1"/>
  <c r="H1147" i="1" s="1"/>
  <c r="I1147" i="1" a="1"/>
  <c r="I1147" i="1" s="1"/>
  <c r="J1147" i="1" a="1"/>
  <c r="J1147" i="1" s="1"/>
  <c r="K1147" i="1" a="1"/>
  <c r="K1147" i="1" s="1"/>
  <c r="L1147" i="1" a="1"/>
  <c r="L1147" i="1" s="1"/>
  <c r="A1148" i="1" a="1"/>
  <c r="A1148" i="1" s="1"/>
  <c r="N1148" i="1" s="1"/>
  <c r="C1135" i="5" s="1"/>
  <c r="C1148" i="1" a="1"/>
  <c r="C1148" i="1" s="1"/>
  <c r="D1148" i="1" a="1"/>
  <c r="D1148" i="1" s="1"/>
  <c r="E1148" i="1" a="1"/>
  <c r="E1148" i="1" s="1"/>
  <c r="F1148" i="1" a="1"/>
  <c r="F1148" i="1" s="1"/>
  <c r="G1148" i="1" a="1"/>
  <c r="G1148" i="1" s="1"/>
  <c r="H1148" i="1" a="1"/>
  <c r="H1148" i="1" s="1"/>
  <c r="I1148" i="1" a="1"/>
  <c r="I1148" i="1" s="1"/>
  <c r="J1148" i="1" a="1"/>
  <c r="J1148" i="1" s="1"/>
  <c r="K1148" i="1" a="1"/>
  <c r="K1148" i="1" s="1"/>
  <c r="L1148" i="1" a="1"/>
  <c r="L1148" i="1" s="1"/>
  <c r="A1149" i="1" a="1"/>
  <c r="A1149" i="1" s="1"/>
  <c r="N1149" i="1" s="1"/>
  <c r="C1136" i="5" s="1"/>
  <c r="C1149" i="1" a="1"/>
  <c r="C1149" i="1" s="1"/>
  <c r="D1149" i="1" a="1"/>
  <c r="D1149" i="1" s="1"/>
  <c r="E1149" i="1" a="1"/>
  <c r="E1149" i="1" s="1"/>
  <c r="F1149" i="1" a="1"/>
  <c r="F1149" i="1" s="1"/>
  <c r="G1149" i="1" a="1"/>
  <c r="G1149" i="1" s="1"/>
  <c r="H1149" i="1" a="1"/>
  <c r="H1149" i="1" s="1"/>
  <c r="I1149" i="1" a="1"/>
  <c r="I1149" i="1" s="1"/>
  <c r="J1149" i="1" a="1"/>
  <c r="J1149" i="1" s="1"/>
  <c r="K1149" i="1" a="1"/>
  <c r="K1149" i="1" s="1"/>
  <c r="L1149" i="1" a="1"/>
  <c r="L1149" i="1" s="1"/>
  <c r="A1150" i="1" a="1"/>
  <c r="A1150" i="1" s="1"/>
  <c r="N1150" i="1" s="1"/>
  <c r="C1137" i="5" s="1"/>
  <c r="C1150" i="1" a="1"/>
  <c r="C1150" i="1" s="1"/>
  <c r="D1150" i="1" a="1"/>
  <c r="D1150" i="1" s="1"/>
  <c r="E1150" i="1" a="1"/>
  <c r="E1150" i="1" s="1"/>
  <c r="F1150" i="1" a="1"/>
  <c r="F1150" i="1" s="1"/>
  <c r="G1150" i="1" a="1"/>
  <c r="G1150" i="1" s="1"/>
  <c r="H1150" i="1" a="1"/>
  <c r="H1150" i="1" s="1"/>
  <c r="I1150" i="1" a="1"/>
  <c r="I1150" i="1" s="1"/>
  <c r="J1150" i="1" a="1"/>
  <c r="J1150" i="1" s="1"/>
  <c r="K1150" i="1" a="1"/>
  <c r="K1150" i="1" s="1"/>
  <c r="L1150" i="1" a="1"/>
  <c r="L1150" i="1" s="1"/>
  <c r="A1151" i="1" a="1"/>
  <c r="A1151" i="1" s="1"/>
  <c r="N1151" i="1" s="1"/>
  <c r="C1138" i="5" s="1"/>
  <c r="C1151" i="1" a="1"/>
  <c r="C1151" i="1" s="1"/>
  <c r="D1151" i="1" a="1"/>
  <c r="D1151" i="1" s="1"/>
  <c r="E1151" i="1" a="1"/>
  <c r="E1151" i="1" s="1"/>
  <c r="F1151" i="1" a="1"/>
  <c r="F1151" i="1" s="1"/>
  <c r="G1151" i="1" a="1"/>
  <c r="G1151" i="1" s="1"/>
  <c r="H1151" i="1" a="1"/>
  <c r="H1151" i="1" s="1"/>
  <c r="I1151" i="1" a="1"/>
  <c r="I1151" i="1" s="1"/>
  <c r="J1151" i="1" a="1"/>
  <c r="J1151" i="1" s="1"/>
  <c r="K1151" i="1" a="1"/>
  <c r="K1151" i="1" s="1"/>
  <c r="L1151" i="1" a="1"/>
  <c r="L1151" i="1" s="1"/>
  <c r="A1152" i="1" a="1"/>
  <c r="A1152" i="1" s="1"/>
  <c r="N1152" i="1" s="1"/>
  <c r="C1139" i="5" s="1"/>
  <c r="C1152" i="1" a="1"/>
  <c r="C1152" i="1" s="1"/>
  <c r="D1152" i="1" a="1"/>
  <c r="D1152" i="1" s="1"/>
  <c r="E1152" i="1" a="1"/>
  <c r="E1152" i="1" s="1"/>
  <c r="F1152" i="1" a="1"/>
  <c r="F1152" i="1" s="1"/>
  <c r="G1152" i="1" a="1"/>
  <c r="G1152" i="1" s="1"/>
  <c r="H1152" i="1" a="1"/>
  <c r="H1152" i="1" s="1"/>
  <c r="I1152" i="1" a="1"/>
  <c r="I1152" i="1" s="1"/>
  <c r="J1152" i="1" a="1"/>
  <c r="J1152" i="1" s="1"/>
  <c r="K1152" i="1" a="1"/>
  <c r="K1152" i="1" s="1"/>
  <c r="L1152" i="1" a="1"/>
  <c r="L1152" i="1" s="1"/>
  <c r="A1153" i="1" a="1"/>
  <c r="A1153" i="1" s="1"/>
  <c r="N1153" i="1" s="1"/>
  <c r="C1140" i="5" s="1"/>
  <c r="C1153" i="1" a="1"/>
  <c r="C1153" i="1" s="1"/>
  <c r="D1153" i="1" a="1"/>
  <c r="D1153" i="1" s="1"/>
  <c r="E1153" i="1" a="1"/>
  <c r="E1153" i="1" s="1"/>
  <c r="F1153" i="1" a="1"/>
  <c r="F1153" i="1" s="1"/>
  <c r="G1153" i="1" a="1"/>
  <c r="G1153" i="1" s="1"/>
  <c r="H1153" i="1" a="1"/>
  <c r="H1153" i="1" s="1"/>
  <c r="I1153" i="1" a="1"/>
  <c r="I1153" i="1" s="1"/>
  <c r="J1153" i="1" a="1"/>
  <c r="J1153" i="1" s="1"/>
  <c r="K1153" i="1" a="1"/>
  <c r="K1153" i="1" s="1"/>
  <c r="L1153" i="1" a="1"/>
  <c r="L1153" i="1" s="1"/>
  <c r="A1154" i="1" a="1"/>
  <c r="A1154" i="1" s="1"/>
  <c r="N1154" i="1" s="1"/>
  <c r="C1141" i="5" s="1"/>
  <c r="C1154" i="1" a="1"/>
  <c r="C1154" i="1" s="1"/>
  <c r="D1154" i="1" a="1"/>
  <c r="D1154" i="1" s="1"/>
  <c r="E1154" i="1" a="1"/>
  <c r="E1154" i="1" s="1"/>
  <c r="F1154" i="1" a="1"/>
  <c r="F1154" i="1" s="1"/>
  <c r="G1154" i="1" a="1"/>
  <c r="G1154" i="1" s="1"/>
  <c r="H1154" i="1" a="1"/>
  <c r="H1154" i="1" s="1"/>
  <c r="I1154" i="1" a="1"/>
  <c r="I1154" i="1" s="1"/>
  <c r="J1154" i="1" a="1"/>
  <c r="J1154" i="1" s="1"/>
  <c r="K1154" i="1" a="1"/>
  <c r="K1154" i="1" s="1"/>
  <c r="L1154" i="1" a="1"/>
  <c r="L1154" i="1" s="1"/>
  <c r="A1155" i="1" a="1"/>
  <c r="A1155" i="1" s="1"/>
  <c r="N1155" i="1" s="1"/>
  <c r="C1142" i="5" s="1"/>
  <c r="C1155" i="1" a="1"/>
  <c r="C1155" i="1" s="1"/>
  <c r="D1155" i="1" a="1"/>
  <c r="D1155" i="1" s="1"/>
  <c r="E1155" i="1" a="1"/>
  <c r="E1155" i="1" s="1"/>
  <c r="F1155" i="1" a="1"/>
  <c r="F1155" i="1" s="1"/>
  <c r="G1155" i="1" a="1"/>
  <c r="G1155" i="1" s="1"/>
  <c r="H1155" i="1" a="1"/>
  <c r="H1155" i="1" s="1"/>
  <c r="I1155" i="1" a="1"/>
  <c r="I1155" i="1" s="1"/>
  <c r="J1155" i="1" a="1"/>
  <c r="J1155" i="1" s="1"/>
  <c r="K1155" i="1" a="1"/>
  <c r="K1155" i="1" s="1"/>
  <c r="L1155" i="1" a="1"/>
  <c r="L1155" i="1" s="1"/>
  <c r="A1156" i="1" a="1"/>
  <c r="A1156" i="1" s="1"/>
  <c r="N1156" i="1" s="1"/>
  <c r="C1143" i="5" s="1"/>
  <c r="C1156" i="1" a="1"/>
  <c r="C1156" i="1" s="1"/>
  <c r="D1156" i="1" a="1"/>
  <c r="D1156" i="1" s="1"/>
  <c r="E1156" i="1" a="1"/>
  <c r="E1156" i="1" s="1"/>
  <c r="F1156" i="1" a="1"/>
  <c r="F1156" i="1" s="1"/>
  <c r="G1156" i="1" a="1"/>
  <c r="G1156" i="1" s="1"/>
  <c r="H1156" i="1" a="1"/>
  <c r="H1156" i="1" s="1"/>
  <c r="I1156" i="1" a="1"/>
  <c r="I1156" i="1" s="1"/>
  <c r="J1156" i="1" a="1"/>
  <c r="J1156" i="1" s="1"/>
  <c r="K1156" i="1" a="1"/>
  <c r="K1156" i="1" s="1"/>
  <c r="L1156" i="1" a="1"/>
  <c r="L1156" i="1" s="1"/>
  <c r="A1157" i="1" a="1"/>
  <c r="A1157" i="1" s="1"/>
  <c r="N1157" i="1" s="1"/>
  <c r="C1144" i="5" s="1"/>
  <c r="C1157" i="1" a="1"/>
  <c r="C1157" i="1" s="1"/>
  <c r="D1157" i="1" a="1"/>
  <c r="D1157" i="1" s="1"/>
  <c r="E1157" i="1" a="1"/>
  <c r="E1157" i="1" s="1"/>
  <c r="F1157" i="1" a="1"/>
  <c r="F1157" i="1" s="1"/>
  <c r="G1157" i="1" a="1"/>
  <c r="G1157" i="1" s="1"/>
  <c r="H1157" i="1" a="1"/>
  <c r="H1157" i="1" s="1"/>
  <c r="I1157" i="1" a="1"/>
  <c r="I1157" i="1" s="1"/>
  <c r="J1157" i="1" a="1"/>
  <c r="J1157" i="1" s="1"/>
  <c r="K1157" i="1" a="1"/>
  <c r="K1157" i="1" s="1"/>
  <c r="L1157" i="1" a="1"/>
  <c r="L1157" i="1" s="1"/>
  <c r="A1158" i="1" a="1"/>
  <c r="A1158" i="1" s="1"/>
  <c r="N1158" i="1" s="1"/>
  <c r="C1145" i="5" s="1"/>
  <c r="C1158" i="1" a="1"/>
  <c r="C1158" i="1" s="1"/>
  <c r="D1158" i="1" a="1"/>
  <c r="D1158" i="1" s="1"/>
  <c r="E1158" i="1" a="1"/>
  <c r="E1158" i="1" s="1"/>
  <c r="F1158" i="1" a="1"/>
  <c r="F1158" i="1" s="1"/>
  <c r="G1158" i="1" a="1"/>
  <c r="G1158" i="1" s="1"/>
  <c r="H1158" i="1" a="1"/>
  <c r="H1158" i="1" s="1"/>
  <c r="I1158" i="1" a="1"/>
  <c r="I1158" i="1" s="1"/>
  <c r="J1158" i="1" a="1"/>
  <c r="J1158" i="1" s="1"/>
  <c r="K1158" i="1" a="1"/>
  <c r="K1158" i="1" s="1"/>
  <c r="L1158" i="1" a="1"/>
  <c r="L1158" i="1" s="1"/>
  <c r="A1159" i="1" a="1"/>
  <c r="A1159" i="1" s="1"/>
  <c r="N1159" i="1" s="1"/>
  <c r="C1146" i="5" s="1"/>
  <c r="C1159" i="1" a="1"/>
  <c r="C1159" i="1" s="1"/>
  <c r="D1159" i="1" a="1"/>
  <c r="D1159" i="1" s="1"/>
  <c r="E1159" i="1" a="1"/>
  <c r="E1159" i="1" s="1"/>
  <c r="F1159" i="1" a="1"/>
  <c r="F1159" i="1" s="1"/>
  <c r="G1159" i="1" a="1"/>
  <c r="G1159" i="1" s="1"/>
  <c r="H1159" i="1" a="1"/>
  <c r="H1159" i="1" s="1"/>
  <c r="I1159" i="1" a="1"/>
  <c r="I1159" i="1" s="1"/>
  <c r="J1159" i="1" a="1"/>
  <c r="J1159" i="1" s="1"/>
  <c r="K1159" i="1" a="1"/>
  <c r="K1159" i="1" s="1"/>
  <c r="L1159" i="1" a="1"/>
  <c r="L1159" i="1" s="1"/>
  <c r="A1160" i="1" a="1"/>
  <c r="A1160" i="1" s="1"/>
  <c r="N1160" i="1" s="1"/>
  <c r="C1147" i="5" s="1"/>
  <c r="C1160" i="1" a="1"/>
  <c r="C1160" i="1" s="1"/>
  <c r="D1160" i="1" a="1"/>
  <c r="D1160" i="1" s="1"/>
  <c r="E1160" i="1" a="1"/>
  <c r="E1160" i="1" s="1"/>
  <c r="F1160" i="1" a="1"/>
  <c r="F1160" i="1" s="1"/>
  <c r="G1160" i="1" a="1"/>
  <c r="G1160" i="1" s="1"/>
  <c r="H1160" i="1" a="1"/>
  <c r="H1160" i="1" s="1"/>
  <c r="I1160" i="1" a="1"/>
  <c r="I1160" i="1" s="1"/>
  <c r="J1160" i="1" a="1"/>
  <c r="J1160" i="1" s="1"/>
  <c r="K1160" i="1" a="1"/>
  <c r="K1160" i="1" s="1"/>
  <c r="L1160" i="1" a="1"/>
  <c r="L1160" i="1" s="1"/>
  <c r="A1161" i="1" a="1"/>
  <c r="A1161" i="1" s="1"/>
  <c r="N1161" i="1" s="1"/>
  <c r="C1148" i="5" s="1"/>
  <c r="C1161" i="1" a="1"/>
  <c r="C1161" i="1" s="1"/>
  <c r="D1161" i="1" a="1"/>
  <c r="D1161" i="1" s="1"/>
  <c r="E1161" i="1" a="1"/>
  <c r="E1161" i="1" s="1"/>
  <c r="F1161" i="1" a="1"/>
  <c r="F1161" i="1" s="1"/>
  <c r="G1161" i="1" a="1"/>
  <c r="G1161" i="1" s="1"/>
  <c r="H1161" i="1" a="1"/>
  <c r="H1161" i="1" s="1"/>
  <c r="I1161" i="1" a="1"/>
  <c r="I1161" i="1" s="1"/>
  <c r="J1161" i="1" a="1"/>
  <c r="J1161" i="1" s="1"/>
  <c r="K1161" i="1" a="1"/>
  <c r="K1161" i="1" s="1"/>
  <c r="L1161" i="1" a="1"/>
  <c r="L1161" i="1" s="1"/>
  <c r="A1162" i="1" a="1"/>
  <c r="A1162" i="1" s="1"/>
  <c r="N1162" i="1" s="1"/>
  <c r="C1149" i="5" s="1"/>
  <c r="C1162" i="1" a="1"/>
  <c r="C1162" i="1" s="1"/>
  <c r="D1162" i="1" a="1"/>
  <c r="D1162" i="1" s="1"/>
  <c r="E1162" i="1" a="1"/>
  <c r="E1162" i="1" s="1"/>
  <c r="F1162" i="1" a="1"/>
  <c r="F1162" i="1" s="1"/>
  <c r="G1162" i="1" a="1"/>
  <c r="G1162" i="1" s="1"/>
  <c r="H1162" i="1" a="1"/>
  <c r="H1162" i="1" s="1"/>
  <c r="I1162" i="1" a="1"/>
  <c r="I1162" i="1" s="1"/>
  <c r="J1162" i="1" a="1"/>
  <c r="J1162" i="1" s="1"/>
  <c r="K1162" i="1" a="1"/>
  <c r="K1162" i="1" s="1"/>
  <c r="L1162" i="1" a="1"/>
  <c r="L1162" i="1" s="1"/>
  <c r="A1163" i="1" a="1"/>
  <c r="A1163" i="1" s="1"/>
  <c r="N1163" i="1" s="1"/>
  <c r="C1150" i="5" s="1"/>
  <c r="C1163" i="1" a="1"/>
  <c r="C1163" i="1" s="1"/>
  <c r="D1163" i="1" a="1"/>
  <c r="D1163" i="1" s="1"/>
  <c r="E1163" i="1" a="1"/>
  <c r="E1163" i="1" s="1"/>
  <c r="F1163" i="1" a="1"/>
  <c r="F1163" i="1" s="1"/>
  <c r="G1163" i="1" a="1"/>
  <c r="G1163" i="1" s="1"/>
  <c r="H1163" i="1" a="1"/>
  <c r="H1163" i="1" s="1"/>
  <c r="I1163" i="1" a="1"/>
  <c r="I1163" i="1" s="1"/>
  <c r="J1163" i="1" a="1"/>
  <c r="J1163" i="1" s="1"/>
  <c r="K1163" i="1" a="1"/>
  <c r="K1163" i="1" s="1"/>
  <c r="L1163" i="1" a="1"/>
  <c r="L1163" i="1" s="1"/>
  <c r="A1164" i="1" a="1"/>
  <c r="A1164" i="1" s="1"/>
  <c r="N1164" i="1" s="1"/>
  <c r="C1151" i="5" s="1"/>
  <c r="C1164" i="1" a="1"/>
  <c r="C1164" i="1" s="1"/>
  <c r="D1164" i="1" a="1"/>
  <c r="D1164" i="1" s="1"/>
  <c r="E1164" i="1" a="1"/>
  <c r="E1164" i="1" s="1"/>
  <c r="F1164" i="1" a="1"/>
  <c r="F1164" i="1" s="1"/>
  <c r="G1164" i="1" a="1"/>
  <c r="G1164" i="1" s="1"/>
  <c r="H1164" i="1" a="1"/>
  <c r="H1164" i="1" s="1"/>
  <c r="I1164" i="1" a="1"/>
  <c r="I1164" i="1" s="1"/>
  <c r="J1164" i="1" a="1"/>
  <c r="J1164" i="1" s="1"/>
  <c r="K1164" i="1" a="1"/>
  <c r="K1164" i="1" s="1"/>
  <c r="L1164" i="1" a="1"/>
  <c r="L1164" i="1" s="1"/>
  <c r="A1165" i="1" a="1"/>
  <c r="A1165" i="1" s="1"/>
  <c r="N1165" i="1" s="1"/>
  <c r="C1152" i="5" s="1"/>
  <c r="C1165" i="1" a="1"/>
  <c r="C1165" i="1" s="1"/>
  <c r="D1165" i="1" a="1"/>
  <c r="D1165" i="1" s="1"/>
  <c r="E1165" i="1" a="1"/>
  <c r="E1165" i="1" s="1"/>
  <c r="F1165" i="1" a="1"/>
  <c r="F1165" i="1" s="1"/>
  <c r="G1165" i="1" a="1"/>
  <c r="G1165" i="1" s="1"/>
  <c r="H1165" i="1" a="1"/>
  <c r="H1165" i="1" s="1"/>
  <c r="I1165" i="1" a="1"/>
  <c r="I1165" i="1" s="1"/>
  <c r="J1165" i="1" a="1"/>
  <c r="J1165" i="1" s="1"/>
  <c r="K1165" i="1" a="1"/>
  <c r="K1165" i="1" s="1"/>
  <c r="L1165" i="1" a="1"/>
  <c r="L1165" i="1" s="1"/>
  <c r="A1166" i="1" a="1"/>
  <c r="A1166" i="1" s="1"/>
  <c r="N1166" i="1" s="1"/>
  <c r="C1153" i="5" s="1"/>
  <c r="C1166" i="1" a="1"/>
  <c r="C1166" i="1" s="1"/>
  <c r="D1166" i="1" a="1"/>
  <c r="D1166" i="1" s="1"/>
  <c r="E1166" i="1" a="1"/>
  <c r="E1166" i="1" s="1"/>
  <c r="F1166" i="1" a="1"/>
  <c r="F1166" i="1" s="1"/>
  <c r="G1166" i="1" a="1"/>
  <c r="G1166" i="1" s="1"/>
  <c r="H1166" i="1" a="1"/>
  <c r="H1166" i="1" s="1"/>
  <c r="I1166" i="1" a="1"/>
  <c r="I1166" i="1" s="1"/>
  <c r="J1166" i="1" a="1"/>
  <c r="J1166" i="1" s="1"/>
  <c r="K1166" i="1" a="1"/>
  <c r="K1166" i="1" s="1"/>
  <c r="L1166" i="1" a="1"/>
  <c r="L1166" i="1" s="1"/>
  <c r="A1167" i="1" a="1"/>
  <c r="A1167" i="1" s="1"/>
  <c r="N1167" i="1" s="1"/>
  <c r="C1154" i="5" s="1"/>
  <c r="C1167" i="1" a="1"/>
  <c r="C1167" i="1" s="1"/>
  <c r="D1167" i="1" a="1"/>
  <c r="D1167" i="1" s="1"/>
  <c r="E1167" i="1" a="1"/>
  <c r="E1167" i="1" s="1"/>
  <c r="F1167" i="1" a="1"/>
  <c r="F1167" i="1" s="1"/>
  <c r="G1167" i="1" a="1"/>
  <c r="G1167" i="1" s="1"/>
  <c r="H1167" i="1" a="1"/>
  <c r="H1167" i="1" s="1"/>
  <c r="I1167" i="1" a="1"/>
  <c r="I1167" i="1" s="1"/>
  <c r="J1167" i="1" a="1"/>
  <c r="J1167" i="1" s="1"/>
  <c r="K1167" i="1" a="1"/>
  <c r="K1167" i="1" s="1"/>
  <c r="L1167" i="1" a="1"/>
  <c r="L1167" i="1" s="1"/>
  <c r="A1168" i="1" a="1"/>
  <c r="A1168" i="1" s="1"/>
  <c r="N1168" i="1" s="1"/>
  <c r="C1155" i="5" s="1"/>
  <c r="C1168" i="1" a="1"/>
  <c r="C1168" i="1" s="1"/>
  <c r="D1168" i="1" a="1"/>
  <c r="D1168" i="1" s="1"/>
  <c r="E1168" i="1" a="1"/>
  <c r="E1168" i="1" s="1"/>
  <c r="F1168" i="1" a="1"/>
  <c r="F1168" i="1" s="1"/>
  <c r="G1168" i="1" a="1"/>
  <c r="G1168" i="1" s="1"/>
  <c r="H1168" i="1" a="1"/>
  <c r="H1168" i="1" s="1"/>
  <c r="I1168" i="1" a="1"/>
  <c r="I1168" i="1" s="1"/>
  <c r="J1168" i="1" a="1"/>
  <c r="J1168" i="1" s="1"/>
  <c r="K1168" i="1" a="1"/>
  <c r="K1168" i="1" s="1"/>
  <c r="L1168" i="1" a="1"/>
  <c r="L1168" i="1" s="1"/>
  <c r="A1169" i="1" a="1"/>
  <c r="A1169" i="1" s="1"/>
  <c r="N1169" i="1" s="1"/>
  <c r="C1156" i="5" s="1"/>
  <c r="C1169" i="1" a="1"/>
  <c r="C1169" i="1" s="1"/>
  <c r="D1169" i="1" a="1"/>
  <c r="D1169" i="1" s="1"/>
  <c r="E1169" i="1" a="1"/>
  <c r="E1169" i="1" s="1"/>
  <c r="F1169" i="1" a="1"/>
  <c r="F1169" i="1" s="1"/>
  <c r="G1169" i="1" a="1"/>
  <c r="G1169" i="1" s="1"/>
  <c r="H1169" i="1" a="1"/>
  <c r="H1169" i="1" s="1"/>
  <c r="I1169" i="1" a="1"/>
  <c r="I1169" i="1" s="1"/>
  <c r="J1169" i="1" a="1"/>
  <c r="J1169" i="1" s="1"/>
  <c r="K1169" i="1" a="1"/>
  <c r="K1169" i="1" s="1"/>
  <c r="L1169" i="1" a="1"/>
  <c r="L1169" i="1" s="1"/>
  <c r="A1170" i="1" a="1"/>
  <c r="A1170" i="1" s="1"/>
  <c r="N1170" i="1" s="1"/>
  <c r="C1157" i="5" s="1"/>
  <c r="C1170" i="1" a="1"/>
  <c r="C1170" i="1" s="1"/>
  <c r="D1170" i="1" a="1"/>
  <c r="D1170" i="1" s="1"/>
  <c r="E1170" i="1" a="1"/>
  <c r="E1170" i="1" s="1"/>
  <c r="F1170" i="1" a="1"/>
  <c r="F1170" i="1" s="1"/>
  <c r="G1170" i="1" a="1"/>
  <c r="G1170" i="1" s="1"/>
  <c r="H1170" i="1" a="1"/>
  <c r="H1170" i="1" s="1"/>
  <c r="I1170" i="1" a="1"/>
  <c r="I1170" i="1" s="1"/>
  <c r="J1170" i="1" a="1"/>
  <c r="J1170" i="1" s="1"/>
  <c r="K1170" i="1" a="1"/>
  <c r="K1170" i="1" s="1"/>
  <c r="L1170" i="1" a="1"/>
  <c r="L1170" i="1" s="1"/>
  <c r="A1171" i="1" a="1"/>
  <c r="A1171" i="1" s="1"/>
  <c r="N1171" i="1" s="1"/>
  <c r="C1158" i="5" s="1"/>
  <c r="C1171" i="1" a="1"/>
  <c r="C1171" i="1" s="1"/>
  <c r="D1171" i="1" a="1"/>
  <c r="D1171" i="1" s="1"/>
  <c r="E1171" i="1" a="1"/>
  <c r="E1171" i="1" s="1"/>
  <c r="F1171" i="1" a="1"/>
  <c r="F1171" i="1" s="1"/>
  <c r="G1171" i="1" a="1"/>
  <c r="G1171" i="1" s="1"/>
  <c r="H1171" i="1" a="1"/>
  <c r="H1171" i="1" s="1"/>
  <c r="I1171" i="1" a="1"/>
  <c r="I1171" i="1" s="1"/>
  <c r="J1171" i="1" a="1"/>
  <c r="J1171" i="1" s="1"/>
  <c r="K1171" i="1" a="1"/>
  <c r="K1171" i="1" s="1"/>
  <c r="L1171" i="1" a="1"/>
  <c r="L1171" i="1" s="1"/>
  <c r="A1172" i="1" a="1"/>
  <c r="A1172" i="1" s="1"/>
  <c r="N1172" i="1" s="1"/>
  <c r="C1159" i="5" s="1"/>
  <c r="C1172" i="1" a="1"/>
  <c r="C1172" i="1" s="1"/>
  <c r="D1172" i="1" a="1"/>
  <c r="D1172" i="1" s="1"/>
  <c r="E1172" i="1" a="1"/>
  <c r="E1172" i="1" s="1"/>
  <c r="F1172" i="1" a="1"/>
  <c r="F1172" i="1" s="1"/>
  <c r="G1172" i="1" a="1"/>
  <c r="G1172" i="1" s="1"/>
  <c r="H1172" i="1" a="1"/>
  <c r="H1172" i="1" s="1"/>
  <c r="I1172" i="1" a="1"/>
  <c r="I1172" i="1" s="1"/>
  <c r="J1172" i="1" a="1"/>
  <c r="J1172" i="1" s="1"/>
  <c r="K1172" i="1" a="1"/>
  <c r="K1172" i="1" s="1"/>
  <c r="L1172" i="1" a="1"/>
  <c r="L1172" i="1" s="1"/>
  <c r="A1173" i="1" a="1"/>
  <c r="A1173" i="1" s="1"/>
  <c r="N1173" i="1" s="1"/>
  <c r="C1160" i="5" s="1"/>
  <c r="C1173" i="1" a="1"/>
  <c r="C1173" i="1" s="1"/>
  <c r="D1173" i="1" a="1"/>
  <c r="D1173" i="1" s="1"/>
  <c r="E1173" i="1" a="1"/>
  <c r="E1173" i="1" s="1"/>
  <c r="F1173" i="1" a="1"/>
  <c r="F1173" i="1" s="1"/>
  <c r="G1173" i="1" a="1"/>
  <c r="G1173" i="1" s="1"/>
  <c r="H1173" i="1" a="1"/>
  <c r="H1173" i="1" s="1"/>
  <c r="I1173" i="1" a="1"/>
  <c r="I1173" i="1" s="1"/>
  <c r="J1173" i="1" a="1"/>
  <c r="J1173" i="1" s="1"/>
  <c r="K1173" i="1" a="1"/>
  <c r="K1173" i="1" s="1"/>
  <c r="L1173" i="1" a="1"/>
  <c r="L1173" i="1" s="1"/>
  <c r="A1174" i="1" a="1"/>
  <c r="A1174" i="1" s="1"/>
  <c r="N1174" i="1" s="1"/>
  <c r="C1161" i="5" s="1"/>
  <c r="C1174" i="1" a="1"/>
  <c r="C1174" i="1" s="1"/>
  <c r="D1174" i="1" a="1"/>
  <c r="D1174" i="1" s="1"/>
  <c r="E1174" i="1" a="1"/>
  <c r="E1174" i="1" s="1"/>
  <c r="F1174" i="1" a="1"/>
  <c r="F1174" i="1" s="1"/>
  <c r="G1174" i="1" a="1"/>
  <c r="G1174" i="1" s="1"/>
  <c r="H1174" i="1" a="1"/>
  <c r="H1174" i="1" s="1"/>
  <c r="I1174" i="1" a="1"/>
  <c r="I1174" i="1" s="1"/>
  <c r="J1174" i="1" a="1"/>
  <c r="J1174" i="1" s="1"/>
  <c r="K1174" i="1" a="1"/>
  <c r="K1174" i="1" s="1"/>
  <c r="L1174" i="1" a="1"/>
  <c r="L1174" i="1" s="1"/>
  <c r="A1175" i="1" a="1"/>
  <c r="A1175" i="1" s="1"/>
  <c r="N1175" i="1" s="1"/>
  <c r="C1162" i="5" s="1"/>
  <c r="C1175" i="1" a="1"/>
  <c r="C1175" i="1" s="1"/>
  <c r="D1175" i="1" a="1"/>
  <c r="D1175" i="1" s="1"/>
  <c r="E1175" i="1" a="1"/>
  <c r="E1175" i="1" s="1"/>
  <c r="F1175" i="1" a="1"/>
  <c r="F1175" i="1" s="1"/>
  <c r="G1175" i="1" a="1"/>
  <c r="G1175" i="1" s="1"/>
  <c r="H1175" i="1" a="1"/>
  <c r="H1175" i="1" s="1"/>
  <c r="I1175" i="1" a="1"/>
  <c r="I1175" i="1" s="1"/>
  <c r="J1175" i="1" a="1"/>
  <c r="J1175" i="1" s="1"/>
  <c r="K1175" i="1" a="1"/>
  <c r="K1175" i="1" s="1"/>
  <c r="L1175" i="1" a="1"/>
  <c r="L1175" i="1" s="1"/>
  <c r="A1176" i="1" a="1"/>
  <c r="A1176" i="1" s="1"/>
  <c r="N1176" i="1" s="1"/>
  <c r="C1163" i="5" s="1"/>
  <c r="C1176" i="1" a="1"/>
  <c r="C1176" i="1" s="1"/>
  <c r="D1176" i="1" a="1"/>
  <c r="D1176" i="1" s="1"/>
  <c r="E1176" i="1" a="1"/>
  <c r="E1176" i="1" s="1"/>
  <c r="F1176" i="1" a="1"/>
  <c r="F1176" i="1" s="1"/>
  <c r="G1176" i="1" a="1"/>
  <c r="G1176" i="1" s="1"/>
  <c r="H1176" i="1" a="1"/>
  <c r="H1176" i="1" s="1"/>
  <c r="I1176" i="1" a="1"/>
  <c r="I1176" i="1" s="1"/>
  <c r="J1176" i="1" a="1"/>
  <c r="J1176" i="1" s="1"/>
  <c r="K1176" i="1" a="1"/>
  <c r="K1176" i="1" s="1"/>
  <c r="L1176" i="1" a="1"/>
  <c r="L1176" i="1" s="1"/>
  <c r="A1177" i="1" a="1"/>
  <c r="A1177" i="1" s="1"/>
  <c r="N1177" i="1" s="1"/>
  <c r="C1164" i="5" s="1"/>
  <c r="C1177" i="1" a="1"/>
  <c r="C1177" i="1" s="1"/>
  <c r="D1177" i="1" a="1"/>
  <c r="D1177" i="1" s="1"/>
  <c r="E1177" i="1" a="1"/>
  <c r="E1177" i="1" s="1"/>
  <c r="F1177" i="1" a="1"/>
  <c r="F1177" i="1" s="1"/>
  <c r="G1177" i="1" a="1"/>
  <c r="G1177" i="1" s="1"/>
  <c r="H1177" i="1" a="1"/>
  <c r="H1177" i="1" s="1"/>
  <c r="I1177" i="1" a="1"/>
  <c r="I1177" i="1" s="1"/>
  <c r="J1177" i="1" a="1"/>
  <c r="J1177" i="1" s="1"/>
  <c r="K1177" i="1" a="1"/>
  <c r="K1177" i="1" s="1"/>
  <c r="L1177" i="1" a="1"/>
  <c r="L1177" i="1" s="1"/>
  <c r="A1178" i="1" a="1"/>
  <c r="A1178" i="1" s="1"/>
  <c r="N1178" i="1" s="1"/>
  <c r="C1165" i="5" s="1"/>
  <c r="C1178" i="1" a="1"/>
  <c r="C1178" i="1" s="1"/>
  <c r="D1178" i="1" a="1"/>
  <c r="D1178" i="1" s="1"/>
  <c r="E1178" i="1" a="1"/>
  <c r="E1178" i="1" s="1"/>
  <c r="F1178" i="1" a="1"/>
  <c r="F1178" i="1" s="1"/>
  <c r="G1178" i="1" a="1"/>
  <c r="G1178" i="1" s="1"/>
  <c r="H1178" i="1" a="1"/>
  <c r="H1178" i="1" s="1"/>
  <c r="I1178" i="1" a="1"/>
  <c r="I1178" i="1" s="1"/>
  <c r="J1178" i="1" a="1"/>
  <c r="J1178" i="1" s="1"/>
  <c r="K1178" i="1" a="1"/>
  <c r="K1178" i="1" s="1"/>
  <c r="L1178" i="1" a="1"/>
  <c r="L1178" i="1" s="1"/>
  <c r="A1179" i="1" a="1"/>
  <c r="A1179" i="1" s="1"/>
  <c r="N1179" i="1" s="1"/>
  <c r="C1166" i="5" s="1"/>
  <c r="C1179" i="1" a="1"/>
  <c r="C1179" i="1" s="1"/>
  <c r="D1179" i="1" a="1"/>
  <c r="D1179" i="1" s="1"/>
  <c r="E1179" i="1" a="1"/>
  <c r="E1179" i="1" s="1"/>
  <c r="F1179" i="1" a="1"/>
  <c r="F1179" i="1" s="1"/>
  <c r="G1179" i="1" a="1"/>
  <c r="G1179" i="1" s="1"/>
  <c r="H1179" i="1" a="1"/>
  <c r="H1179" i="1" s="1"/>
  <c r="I1179" i="1" a="1"/>
  <c r="I1179" i="1" s="1"/>
  <c r="J1179" i="1" a="1"/>
  <c r="J1179" i="1" s="1"/>
  <c r="K1179" i="1" a="1"/>
  <c r="K1179" i="1" s="1"/>
  <c r="L1179" i="1" a="1"/>
  <c r="L1179" i="1" s="1"/>
  <c r="A1180" i="1" a="1"/>
  <c r="A1180" i="1" s="1"/>
  <c r="N1180" i="1" s="1"/>
  <c r="C1167" i="5" s="1"/>
  <c r="C1180" i="1" a="1"/>
  <c r="C1180" i="1" s="1"/>
  <c r="D1180" i="1" a="1"/>
  <c r="D1180" i="1" s="1"/>
  <c r="E1180" i="1" a="1"/>
  <c r="E1180" i="1" s="1"/>
  <c r="F1180" i="1" a="1"/>
  <c r="F1180" i="1" s="1"/>
  <c r="G1180" i="1" a="1"/>
  <c r="G1180" i="1" s="1"/>
  <c r="H1180" i="1" a="1"/>
  <c r="H1180" i="1" s="1"/>
  <c r="I1180" i="1" a="1"/>
  <c r="I1180" i="1" s="1"/>
  <c r="J1180" i="1" a="1"/>
  <c r="J1180" i="1" s="1"/>
  <c r="K1180" i="1" a="1"/>
  <c r="K1180" i="1" s="1"/>
  <c r="L1180" i="1" a="1"/>
  <c r="L1180" i="1" s="1"/>
  <c r="A1181" i="1" a="1"/>
  <c r="A1181" i="1" s="1"/>
  <c r="N1181" i="1" s="1"/>
  <c r="C1168" i="5" s="1"/>
  <c r="C1181" i="1" a="1"/>
  <c r="C1181" i="1" s="1"/>
  <c r="D1181" i="1" a="1"/>
  <c r="D1181" i="1" s="1"/>
  <c r="E1181" i="1" a="1"/>
  <c r="E1181" i="1" s="1"/>
  <c r="F1181" i="1" a="1"/>
  <c r="F1181" i="1" s="1"/>
  <c r="G1181" i="1" a="1"/>
  <c r="G1181" i="1" s="1"/>
  <c r="H1181" i="1" a="1"/>
  <c r="H1181" i="1" s="1"/>
  <c r="I1181" i="1" a="1"/>
  <c r="I1181" i="1" s="1"/>
  <c r="J1181" i="1" a="1"/>
  <c r="J1181" i="1" s="1"/>
  <c r="K1181" i="1" a="1"/>
  <c r="K1181" i="1" s="1"/>
  <c r="L1181" i="1" a="1"/>
  <c r="L1181" i="1" s="1"/>
  <c r="A1182" i="1" a="1"/>
  <c r="A1182" i="1" s="1"/>
  <c r="N1182" i="1" s="1"/>
  <c r="C1169" i="5" s="1"/>
  <c r="C1182" i="1" a="1"/>
  <c r="C1182" i="1" s="1"/>
  <c r="D1182" i="1" a="1"/>
  <c r="D1182" i="1" s="1"/>
  <c r="E1182" i="1" a="1"/>
  <c r="E1182" i="1" s="1"/>
  <c r="F1182" i="1" a="1"/>
  <c r="F1182" i="1" s="1"/>
  <c r="G1182" i="1" a="1"/>
  <c r="G1182" i="1" s="1"/>
  <c r="H1182" i="1" a="1"/>
  <c r="H1182" i="1" s="1"/>
  <c r="I1182" i="1" a="1"/>
  <c r="I1182" i="1" s="1"/>
  <c r="J1182" i="1" a="1"/>
  <c r="J1182" i="1" s="1"/>
  <c r="K1182" i="1" a="1"/>
  <c r="K1182" i="1" s="1"/>
  <c r="L1182" i="1" a="1"/>
  <c r="L1182" i="1" s="1"/>
  <c r="A1183" i="1" a="1"/>
  <c r="A1183" i="1" s="1"/>
  <c r="N1183" i="1" s="1"/>
  <c r="C1170" i="5" s="1"/>
  <c r="C1183" i="1" a="1"/>
  <c r="C1183" i="1" s="1"/>
  <c r="D1183" i="1" a="1"/>
  <c r="D1183" i="1" s="1"/>
  <c r="E1183" i="1" a="1"/>
  <c r="E1183" i="1" s="1"/>
  <c r="F1183" i="1" a="1"/>
  <c r="F1183" i="1" s="1"/>
  <c r="G1183" i="1" a="1"/>
  <c r="G1183" i="1" s="1"/>
  <c r="H1183" i="1" a="1"/>
  <c r="H1183" i="1" s="1"/>
  <c r="I1183" i="1" a="1"/>
  <c r="I1183" i="1" s="1"/>
  <c r="J1183" i="1" a="1"/>
  <c r="J1183" i="1" s="1"/>
  <c r="K1183" i="1" a="1"/>
  <c r="K1183" i="1" s="1"/>
  <c r="L1183" i="1" a="1"/>
  <c r="L1183" i="1" s="1"/>
  <c r="A1184" i="1" a="1"/>
  <c r="A1184" i="1" s="1"/>
  <c r="N1184" i="1" s="1"/>
  <c r="C1171" i="5" s="1"/>
  <c r="C1184" i="1" a="1"/>
  <c r="C1184" i="1" s="1"/>
  <c r="D1184" i="1" a="1"/>
  <c r="D1184" i="1" s="1"/>
  <c r="E1184" i="1" a="1"/>
  <c r="E1184" i="1" s="1"/>
  <c r="F1184" i="1" a="1"/>
  <c r="F1184" i="1" s="1"/>
  <c r="G1184" i="1" a="1"/>
  <c r="G1184" i="1" s="1"/>
  <c r="H1184" i="1" a="1"/>
  <c r="H1184" i="1" s="1"/>
  <c r="I1184" i="1" a="1"/>
  <c r="I1184" i="1" s="1"/>
  <c r="J1184" i="1" a="1"/>
  <c r="J1184" i="1" s="1"/>
  <c r="K1184" i="1" a="1"/>
  <c r="K1184" i="1" s="1"/>
  <c r="L1184" i="1" a="1"/>
  <c r="L1184" i="1" s="1"/>
  <c r="A1185" i="1" a="1"/>
  <c r="A1185" i="1" s="1"/>
  <c r="N1185" i="1" s="1"/>
  <c r="C1172" i="5" s="1"/>
  <c r="C1185" i="1" a="1"/>
  <c r="C1185" i="1" s="1"/>
  <c r="D1185" i="1" a="1"/>
  <c r="D1185" i="1" s="1"/>
  <c r="E1185" i="1" a="1"/>
  <c r="E1185" i="1" s="1"/>
  <c r="F1185" i="1" a="1"/>
  <c r="F1185" i="1" s="1"/>
  <c r="G1185" i="1" a="1"/>
  <c r="G1185" i="1" s="1"/>
  <c r="H1185" i="1" a="1"/>
  <c r="H1185" i="1" s="1"/>
  <c r="I1185" i="1" a="1"/>
  <c r="I1185" i="1" s="1"/>
  <c r="J1185" i="1" a="1"/>
  <c r="J1185" i="1" s="1"/>
  <c r="K1185" i="1" a="1"/>
  <c r="K1185" i="1" s="1"/>
  <c r="L1185" i="1" a="1"/>
  <c r="L1185" i="1" s="1"/>
  <c r="A1186" i="1" a="1"/>
  <c r="A1186" i="1" s="1"/>
  <c r="N1186" i="1" s="1"/>
  <c r="C1173" i="5" s="1"/>
  <c r="C1186" i="1" a="1"/>
  <c r="C1186" i="1" s="1"/>
  <c r="D1186" i="1" a="1"/>
  <c r="D1186" i="1" s="1"/>
  <c r="E1186" i="1" a="1"/>
  <c r="E1186" i="1" s="1"/>
  <c r="F1186" i="1" a="1"/>
  <c r="F1186" i="1" s="1"/>
  <c r="G1186" i="1" a="1"/>
  <c r="G1186" i="1" s="1"/>
  <c r="H1186" i="1" a="1"/>
  <c r="H1186" i="1" s="1"/>
  <c r="I1186" i="1" a="1"/>
  <c r="I1186" i="1" s="1"/>
  <c r="J1186" i="1" a="1"/>
  <c r="J1186" i="1" s="1"/>
  <c r="K1186" i="1" a="1"/>
  <c r="K1186" i="1" s="1"/>
  <c r="L1186" i="1" a="1"/>
  <c r="L1186" i="1" s="1"/>
  <c r="A1187" i="1" a="1"/>
  <c r="A1187" i="1" s="1"/>
  <c r="N1187" i="1" s="1"/>
  <c r="C1174" i="5" s="1"/>
  <c r="C1187" i="1" a="1"/>
  <c r="C1187" i="1" s="1"/>
  <c r="D1187" i="1" a="1"/>
  <c r="D1187" i="1" s="1"/>
  <c r="E1187" i="1" a="1"/>
  <c r="E1187" i="1" s="1"/>
  <c r="F1187" i="1" a="1"/>
  <c r="F1187" i="1" s="1"/>
  <c r="G1187" i="1" a="1"/>
  <c r="G1187" i="1" s="1"/>
  <c r="H1187" i="1" a="1"/>
  <c r="H1187" i="1" s="1"/>
  <c r="I1187" i="1" a="1"/>
  <c r="I1187" i="1" s="1"/>
  <c r="J1187" i="1" a="1"/>
  <c r="J1187" i="1" s="1"/>
  <c r="K1187" i="1" a="1"/>
  <c r="K1187" i="1" s="1"/>
  <c r="L1187" i="1" a="1"/>
  <c r="L1187" i="1" s="1"/>
  <c r="A1188" i="1" a="1"/>
  <c r="A1188" i="1" s="1"/>
  <c r="N1188" i="1" s="1"/>
  <c r="C1175" i="5" s="1"/>
  <c r="C1188" i="1" a="1"/>
  <c r="C1188" i="1" s="1"/>
  <c r="D1188" i="1" a="1"/>
  <c r="D1188" i="1" s="1"/>
  <c r="E1188" i="1" a="1"/>
  <c r="E1188" i="1" s="1"/>
  <c r="F1188" i="1" a="1"/>
  <c r="F1188" i="1" s="1"/>
  <c r="G1188" i="1" a="1"/>
  <c r="G1188" i="1" s="1"/>
  <c r="H1188" i="1" a="1"/>
  <c r="H1188" i="1" s="1"/>
  <c r="I1188" i="1" a="1"/>
  <c r="I1188" i="1" s="1"/>
  <c r="J1188" i="1" a="1"/>
  <c r="J1188" i="1" s="1"/>
  <c r="K1188" i="1" a="1"/>
  <c r="K1188" i="1" s="1"/>
  <c r="L1188" i="1" a="1"/>
  <c r="L1188" i="1" s="1"/>
  <c r="A1189" i="1" a="1"/>
  <c r="A1189" i="1" s="1"/>
  <c r="N1189" i="1" s="1"/>
  <c r="C1176" i="5" s="1"/>
  <c r="C1189" i="1" a="1"/>
  <c r="C1189" i="1" s="1"/>
  <c r="D1189" i="1" a="1"/>
  <c r="D1189" i="1" s="1"/>
  <c r="E1189" i="1" a="1"/>
  <c r="E1189" i="1" s="1"/>
  <c r="F1189" i="1" a="1"/>
  <c r="F1189" i="1" s="1"/>
  <c r="G1189" i="1" a="1"/>
  <c r="G1189" i="1" s="1"/>
  <c r="H1189" i="1" a="1"/>
  <c r="H1189" i="1" s="1"/>
  <c r="I1189" i="1" a="1"/>
  <c r="I1189" i="1" s="1"/>
  <c r="J1189" i="1" a="1"/>
  <c r="J1189" i="1" s="1"/>
  <c r="K1189" i="1" a="1"/>
  <c r="K1189" i="1" s="1"/>
  <c r="L1189" i="1" a="1"/>
  <c r="L1189" i="1" s="1"/>
  <c r="A1190" i="1" a="1"/>
  <c r="A1190" i="1" s="1"/>
  <c r="N1190" i="1" s="1"/>
  <c r="C1177" i="5" s="1"/>
  <c r="C1190" i="1" a="1"/>
  <c r="C1190" i="1" s="1"/>
  <c r="D1190" i="1" a="1"/>
  <c r="D1190" i="1" s="1"/>
  <c r="E1190" i="1" a="1"/>
  <c r="E1190" i="1" s="1"/>
  <c r="F1190" i="1" a="1"/>
  <c r="F1190" i="1" s="1"/>
  <c r="G1190" i="1" a="1"/>
  <c r="G1190" i="1" s="1"/>
  <c r="H1190" i="1" a="1"/>
  <c r="H1190" i="1" s="1"/>
  <c r="I1190" i="1" a="1"/>
  <c r="I1190" i="1" s="1"/>
  <c r="J1190" i="1" a="1"/>
  <c r="J1190" i="1" s="1"/>
  <c r="K1190" i="1" a="1"/>
  <c r="K1190" i="1" s="1"/>
  <c r="L1190" i="1" a="1"/>
  <c r="L1190" i="1" s="1"/>
  <c r="A1191" i="1" a="1"/>
  <c r="A1191" i="1" s="1"/>
  <c r="N1191" i="1" s="1"/>
  <c r="C1178" i="5" s="1"/>
  <c r="C1191" i="1" a="1"/>
  <c r="C1191" i="1" s="1"/>
  <c r="D1191" i="1" a="1"/>
  <c r="D1191" i="1" s="1"/>
  <c r="E1191" i="1" a="1"/>
  <c r="E1191" i="1" s="1"/>
  <c r="F1191" i="1" a="1"/>
  <c r="F1191" i="1" s="1"/>
  <c r="G1191" i="1" a="1"/>
  <c r="G1191" i="1" s="1"/>
  <c r="H1191" i="1" a="1"/>
  <c r="H1191" i="1" s="1"/>
  <c r="I1191" i="1" a="1"/>
  <c r="I1191" i="1" s="1"/>
  <c r="J1191" i="1" a="1"/>
  <c r="J1191" i="1" s="1"/>
  <c r="K1191" i="1" a="1"/>
  <c r="K1191" i="1" s="1"/>
  <c r="L1191" i="1" a="1"/>
  <c r="L1191" i="1" s="1"/>
  <c r="A1192" i="1" a="1"/>
  <c r="A1192" i="1" s="1"/>
  <c r="N1192" i="1" s="1"/>
  <c r="C1179" i="5" s="1"/>
  <c r="C1192" i="1" a="1"/>
  <c r="C1192" i="1" s="1"/>
  <c r="D1192" i="1" a="1"/>
  <c r="D1192" i="1" s="1"/>
  <c r="E1192" i="1" a="1"/>
  <c r="E1192" i="1" s="1"/>
  <c r="F1192" i="1" a="1"/>
  <c r="F1192" i="1" s="1"/>
  <c r="G1192" i="1" a="1"/>
  <c r="G1192" i="1" s="1"/>
  <c r="H1192" i="1" a="1"/>
  <c r="H1192" i="1" s="1"/>
  <c r="I1192" i="1" a="1"/>
  <c r="I1192" i="1" s="1"/>
  <c r="J1192" i="1" a="1"/>
  <c r="J1192" i="1" s="1"/>
  <c r="K1192" i="1" a="1"/>
  <c r="K1192" i="1" s="1"/>
  <c r="L1192" i="1" a="1"/>
  <c r="L1192" i="1" s="1"/>
  <c r="A1193" i="1" a="1"/>
  <c r="A1193" i="1" s="1"/>
  <c r="N1193" i="1" s="1"/>
  <c r="C1180" i="5" s="1"/>
  <c r="C1193" i="1" a="1"/>
  <c r="C1193" i="1" s="1"/>
  <c r="D1193" i="1" a="1"/>
  <c r="D1193" i="1" s="1"/>
  <c r="E1193" i="1" a="1"/>
  <c r="E1193" i="1" s="1"/>
  <c r="F1193" i="1" a="1"/>
  <c r="F1193" i="1" s="1"/>
  <c r="G1193" i="1" a="1"/>
  <c r="G1193" i="1" s="1"/>
  <c r="H1193" i="1" a="1"/>
  <c r="H1193" i="1" s="1"/>
  <c r="I1193" i="1" a="1"/>
  <c r="I1193" i="1" s="1"/>
  <c r="J1193" i="1" a="1"/>
  <c r="J1193" i="1" s="1"/>
  <c r="K1193" i="1" a="1"/>
  <c r="K1193" i="1" s="1"/>
  <c r="L1193" i="1" a="1"/>
  <c r="L1193" i="1" s="1"/>
  <c r="A1194" i="1" a="1"/>
  <c r="A1194" i="1" s="1"/>
  <c r="N1194" i="1" s="1"/>
  <c r="C1181" i="5" s="1"/>
  <c r="C1194" i="1" a="1"/>
  <c r="C1194" i="1" s="1"/>
  <c r="D1194" i="1" a="1"/>
  <c r="D1194" i="1" s="1"/>
  <c r="E1194" i="1" a="1"/>
  <c r="E1194" i="1" s="1"/>
  <c r="F1194" i="1" a="1"/>
  <c r="F1194" i="1" s="1"/>
  <c r="G1194" i="1" a="1"/>
  <c r="G1194" i="1" s="1"/>
  <c r="H1194" i="1" a="1"/>
  <c r="H1194" i="1" s="1"/>
  <c r="I1194" i="1" a="1"/>
  <c r="I1194" i="1" s="1"/>
  <c r="J1194" i="1" a="1"/>
  <c r="J1194" i="1" s="1"/>
  <c r="K1194" i="1" a="1"/>
  <c r="K1194" i="1" s="1"/>
  <c r="L1194" i="1" a="1"/>
  <c r="L1194" i="1" s="1"/>
  <c r="A1195" i="1" a="1"/>
  <c r="A1195" i="1" s="1"/>
  <c r="N1195" i="1" s="1"/>
  <c r="C1182" i="5" s="1"/>
  <c r="C1195" i="1" a="1"/>
  <c r="C1195" i="1" s="1"/>
  <c r="D1195" i="1" a="1"/>
  <c r="D1195" i="1" s="1"/>
  <c r="E1195" i="1" a="1"/>
  <c r="E1195" i="1" s="1"/>
  <c r="F1195" i="1" a="1"/>
  <c r="F1195" i="1" s="1"/>
  <c r="G1195" i="1" a="1"/>
  <c r="G1195" i="1" s="1"/>
  <c r="H1195" i="1" a="1"/>
  <c r="H1195" i="1" s="1"/>
  <c r="I1195" i="1" a="1"/>
  <c r="I1195" i="1" s="1"/>
  <c r="J1195" i="1" a="1"/>
  <c r="J1195" i="1" s="1"/>
  <c r="K1195" i="1" a="1"/>
  <c r="K1195" i="1" s="1"/>
  <c r="L1195" i="1" a="1"/>
  <c r="L1195" i="1" s="1"/>
  <c r="A1196" i="1" a="1"/>
  <c r="A1196" i="1" s="1"/>
  <c r="N1196" i="1" s="1"/>
  <c r="C1183" i="5" s="1"/>
  <c r="C1196" i="1" a="1"/>
  <c r="C1196" i="1" s="1"/>
  <c r="D1196" i="1" a="1"/>
  <c r="D1196" i="1" s="1"/>
  <c r="E1196" i="1" a="1"/>
  <c r="E1196" i="1" s="1"/>
  <c r="F1196" i="1" a="1"/>
  <c r="F1196" i="1" s="1"/>
  <c r="G1196" i="1" a="1"/>
  <c r="G1196" i="1" s="1"/>
  <c r="H1196" i="1" a="1"/>
  <c r="H1196" i="1" s="1"/>
  <c r="I1196" i="1" a="1"/>
  <c r="I1196" i="1" s="1"/>
  <c r="J1196" i="1" a="1"/>
  <c r="J1196" i="1" s="1"/>
  <c r="K1196" i="1" a="1"/>
  <c r="K1196" i="1" s="1"/>
  <c r="L1196" i="1" a="1"/>
  <c r="L1196" i="1" s="1"/>
  <c r="A1197" i="1" a="1"/>
  <c r="A1197" i="1" s="1"/>
  <c r="N1197" i="1" s="1"/>
  <c r="C1184" i="5" s="1"/>
  <c r="C1197" i="1" a="1"/>
  <c r="C1197" i="1" s="1"/>
  <c r="D1197" i="1" a="1"/>
  <c r="D1197" i="1" s="1"/>
  <c r="E1197" i="1" a="1"/>
  <c r="E1197" i="1" s="1"/>
  <c r="F1197" i="1" a="1"/>
  <c r="F1197" i="1" s="1"/>
  <c r="G1197" i="1" a="1"/>
  <c r="G1197" i="1" s="1"/>
  <c r="H1197" i="1" a="1"/>
  <c r="H1197" i="1" s="1"/>
  <c r="I1197" i="1" a="1"/>
  <c r="I1197" i="1" s="1"/>
  <c r="J1197" i="1" a="1"/>
  <c r="J1197" i="1" s="1"/>
  <c r="K1197" i="1" a="1"/>
  <c r="K1197" i="1" s="1"/>
  <c r="L1197" i="1" a="1"/>
  <c r="L1197" i="1" s="1"/>
  <c r="A1198" i="1" a="1"/>
  <c r="A1198" i="1" s="1"/>
  <c r="N1198" i="1" s="1"/>
  <c r="C1185" i="5" s="1"/>
  <c r="C1198" i="1" a="1"/>
  <c r="C1198" i="1" s="1"/>
  <c r="D1198" i="1" a="1"/>
  <c r="D1198" i="1" s="1"/>
  <c r="E1198" i="1" a="1"/>
  <c r="E1198" i="1" s="1"/>
  <c r="F1198" i="1" a="1"/>
  <c r="F1198" i="1" s="1"/>
  <c r="G1198" i="1" a="1"/>
  <c r="G1198" i="1" s="1"/>
  <c r="H1198" i="1" a="1"/>
  <c r="H1198" i="1" s="1"/>
  <c r="I1198" i="1" a="1"/>
  <c r="I1198" i="1" s="1"/>
  <c r="J1198" i="1" a="1"/>
  <c r="J1198" i="1" s="1"/>
  <c r="K1198" i="1" a="1"/>
  <c r="K1198" i="1" s="1"/>
  <c r="L1198" i="1" a="1"/>
  <c r="L1198" i="1" s="1"/>
  <c r="A1199" i="1" a="1"/>
  <c r="A1199" i="1" s="1"/>
  <c r="N1199" i="1" s="1"/>
  <c r="C1186" i="5" s="1"/>
  <c r="C1199" i="1" a="1"/>
  <c r="C1199" i="1" s="1"/>
  <c r="D1199" i="1" a="1"/>
  <c r="D1199" i="1" s="1"/>
  <c r="E1199" i="1" a="1"/>
  <c r="E1199" i="1" s="1"/>
  <c r="F1199" i="1" a="1"/>
  <c r="F1199" i="1" s="1"/>
  <c r="G1199" i="1" a="1"/>
  <c r="G1199" i="1" s="1"/>
  <c r="H1199" i="1" a="1"/>
  <c r="H1199" i="1" s="1"/>
  <c r="I1199" i="1" a="1"/>
  <c r="I1199" i="1" s="1"/>
  <c r="J1199" i="1" a="1"/>
  <c r="J1199" i="1" s="1"/>
  <c r="K1199" i="1" a="1"/>
  <c r="K1199" i="1" s="1"/>
  <c r="L1199" i="1" a="1"/>
  <c r="L1199" i="1" s="1"/>
  <c r="A1200" i="1" a="1"/>
  <c r="A1200" i="1" s="1"/>
  <c r="N1200" i="1" s="1"/>
  <c r="C1187" i="5" s="1"/>
  <c r="C1200" i="1" a="1"/>
  <c r="C1200" i="1" s="1"/>
  <c r="D1200" i="1" a="1"/>
  <c r="D1200" i="1" s="1"/>
  <c r="E1200" i="1" a="1"/>
  <c r="E1200" i="1" s="1"/>
  <c r="F1200" i="1" a="1"/>
  <c r="F1200" i="1" s="1"/>
  <c r="G1200" i="1" a="1"/>
  <c r="G1200" i="1" s="1"/>
  <c r="H1200" i="1" a="1"/>
  <c r="H1200" i="1" s="1"/>
  <c r="I1200" i="1" a="1"/>
  <c r="I1200" i="1" s="1"/>
  <c r="J1200" i="1" a="1"/>
  <c r="J1200" i="1" s="1"/>
  <c r="K1200" i="1" a="1"/>
  <c r="K1200" i="1" s="1"/>
  <c r="L1200" i="1" a="1"/>
  <c r="L1200" i="1" s="1"/>
  <c r="A1201" i="1" a="1"/>
  <c r="A1201" i="1" s="1"/>
  <c r="N1201" i="1" s="1"/>
  <c r="C1188" i="5" s="1"/>
  <c r="C1201" i="1" a="1"/>
  <c r="C1201" i="1" s="1"/>
  <c r="D1201" i="1" a="1"/>
  <c r="D1201" i="1" s="1"/>
  <c r="E1201" i="1" a="1"/>
  <c r="E1201" i="1" s="1"/>
  <c r="F1201" i="1" a="1"/>
  <c r="F1201" i="1" s="1"/>
  <c r="G1201" i="1" a="1"/>
  <c r="G1201" i="1" s="1"/>
  <c r="H1201" i="1" a="1"/>
  <c r="H1201" i="1" s="1"/>
  <c r="I1201" i="1" a="1"/>
  <c r="I1201" i="1" s="1"/>
  <c r="J1201" i="1" a="1"/>
  <c r="J1201" i="1" s="1"/>
  <c r="K1201" i="1" a="1"/>
  <c r="K1201" i="1" s="1"/>
  <c r="L1201" i="1" a="1"/>
  <c r="L1201" i="1" s="1"/>
  <c r="A1202" i="1" a="1"/>
  <c r="A1202" i="1" s="1"/>
  <c r="N1202" i="1" s="1"/>
  <c r="C1189" i="5" s="1"/>
  <c r="C1202" i="1" a="1"/>
  <c r="C1202" i="1" s="1"/>
  <c r="D1202" i="1" a="1"/>
  <c r="D1202" i="1" s="1"/>
  <c r="E1202" i="1" a="1"/>
  <c r="E1202" i="1" s="1"/>
  <c r="F1202" i="1" a="1"/>
  <c r="F1202" i="1" s="1"/>
  <c r="G1202" i="1" a="1"/>
  <c r="G1202" i="1" s="1"/>
  <c r="H1202" i="1" a="1"/>
  <c r="H1202" i="1" s="1"/>
  <c r="I1202" i="1" a="1"/>
  <c r="I1202" i="1" s="1"/>
  <c r="J1202" i="1" a="1"/>
  <c r="J1202" i="1" s="1"/>
  <c r="K1202" i="1" a="1"/>
  <c r="K1202" i="1" s="1"/>
  <c r="L1202" i="1" a="1"/>
  <c r="L1202" i="1" s="1"/>
  <c r="A1203" i="1" a="1"/>
  <c r="A1203" i="1" s="1"/>
  <c r="N1203" i="1" s="1"/>
  <c r="C1190" i="5" s="1"/>
  <c r="C1203" i="1" a="1"/>
  <c r="C1203" i="1" s="1"/>
  <c r="D1203" i="1" a="1"/>
  <c r="D1203" i="1" s="1"/>
  <c r="E1203" i="1" a="1"/>
  <c r="E1203" i="1" s="1"/>
  <c r="F1203" i="1" a="1"/>
  <c r="F1203" i="1" s="1"/>
  <c r="G1203" i="1" a="1"/>
  <c r="G1203" i="1" s="1"/>
  <c r="H1203" i="1" a="1"/>
  <c r="H1203" i="1" s="1"/>
  <c r="I1203" i="1" a="1"/>
  <c r="I1203" i="1" s="1"/>
  <c r="J1203" i="1" a="1"/>
  <c r="J1203" i="1" s="1"/>
  <c r="K1203" i="1" a="1"/>
  <c r="K1203" i="1" s="1"/>
  <c r="L1203" i="1" a="1"/>
  <c r="L1203" i="1" s="1"/>
  <c r="A1204" i="1" a="1"/>
  <c r="A1204" i="1" s="1"/>
  <c r="N1204" i="1" s="1"/>
  <c r="C1191" i="5" s="1"/>
  <c r="C1204" i="1" a="1"/>
  <c r="C1204" i="1" s="1"/>
  <c r="D1204" i="1" a="1"/>
  <c r="D1204" i="1" s="1"/>
  <c r="E1204" i="1" a="1"/>
  <c r="E1204" i="1" s="1"/>
  <c r="F1204" i="1" a="1"/>
  <c r="F1204" i="1" s="1"/>
  <c r="G1204" i="1" a="1"/>
  <c r="G1204" i="1" s="1"/>
  <c r="H1204" i="1" a="1"/>
  <c r="H1204" i="1" s="1"/>
  <c r="I1204" i="1" a="1"/>
  <c r="I1204" i="1" s="1"/>
  <c r="J1204" i="1" a="1"/>
  <c r="J1204" i="1" s="1"/>
  <c r="K1204" i="1" a="1"/>
  <c r="K1204" i="1" s="1"/>
  <c r="L1204" i="1" a="1"/>
  <c r="L1204" i="1" s="1"/>
  <c r="A1205" i="1" a="1"/>
  <c r="A1205" i="1" s="1"/>
  <c r="N1205" i="1" s="1"/>
  <c r="C1192" i="5" s="1"/>
  <c r="C1205" i="1" a="1"/>
  <c r="C1205" i="1" s="1"/>
  <c r="D1205" i="1" a="1"/>
  <c r="D1205" i="1" s="1"/>
  <c r="E1205" i="1" a="1"/>
  <c r="E1205" i="1" s="1"/>
  <c r="F1205" i="1" a="1"/>
  <c r="F1205" i="1" s="1"/>
  <c r="G1205" i="1" a="1"/>
  <c r="G1205" i="1" s="1"/>
  <c r="H1205" i="1" a="1"/>
  <c r="H1205" i="1" s="1"/>
  <c r="I1205" i="1" a="1"/>
  <c r="I1205" i="1" s="1"/>
  <c r="J1205" i="1" a="1"/>
  <c r="J1205" i="1" s="1"/>
  <c r="K1205" i="1" a="1"/>
  <c r="K1205" i="1" s="1"/>
  <c r="L1205" i="1" a="1"/>
  <c r="L1205" i="1" s="1"/>
  <c r="A1206" i="1" a="1"/>
  <c r="A1206" i="1" s="1"/>
  <c r="N1206" i="1" s="1"/>
  <c r="C1193" i="5" s="1"/>
  <c r="C1206" i="1" a="1"/>
  <c r="C1206" i="1" s="1"/>
  <c r="D1206" i="1" a="1"/>
  <c r="D1206" i="1" s="1"/>
  <c r="E1206" i="1" a="1"/>
  <c r="E1206" i="1" s="1"/>
  <c r="F1206" i="1" a="1"/>
  <c r="F1206" i="1" s="1"/>
  <c r="G1206" i="1" a="1"/>
  <c r="G1206" i="1" s="1"/>
  <c r="H1206" i="1" a="1"/>
  <c r="H1206" i="1" s="1"/>
  <c r="I1206" i="1" a="1"/>
  <c r="I1206" i="1" s="1"/>
  <c r="J1206" i="1" a="1"/>
  <c r="J1206" i="1" s="1"/>
  <c r="K1206" i="1" a="1"/>
  <c r="K1206" i="1" s="1"/>
  <c r="L1206" i="1" a="1"/>
  <c r="L1206" i="1" s="1"/>
  <c r="A1207" i="1" a="1"/>
  <c r="A1207" i="1" s="1"/>
  <c r="N1207" i="1" s="1"/>
  <c r="C1194" i="5" s="1"/>
  <c r="C1207" i="1" a="1"/>
  <c r="C1207" i="1" s="1"/>
  <c r="D1207" i="1" a="1"/>
  <c r="D1207" i="1" s="1"/>
  <c r="E1207" i="1" a="1"/>
  <c r="E1207" i="1" s="1"/>
  <c r="F1207" i="1" a="1"/>
  <c r="F1207" i="1" s="1"/>
  <c r="G1207" i="1" a="1"/>
  <c r="G1207" i="1" s="1"/>
  <c r="H1207" i="1" a="1"/>
  <c r="H1207" i="1" s="1"/>
  <c r="I1207" i="1" a="1"/>
  <c r="I1207" i="1" s="1"/>
  <c r="J1207" i="1" a="1"/>
  <c r="J1207" i="1" s="1"/>
  <c r="K1207" i="1" a="1"/>
  <c r="K1207" i="1" s="1"/>
  <c r="L1207" i="1" a="1"/>
  <c r="L1207" i="1" s="1"/>
  <c r="A1208" i="1" a="1"/>
  <c r="A1208" i="1" s="1"/>
  <c r="N1208" i="1" s="1"/>
  <c r="C1195" i="5" s="1"/>
  <c r="C1208" i="1" a="1"/>
  <c r="C1208" i="1" s="1"/>
  <c r="D1208" i="1" a="1"/>
  <c r="D1208" i="1" s="1"/>
  <c r="E1208" i="1" a="1"/>
  <c r="E1208" i="1" s="1"/>
  <c r="F1208" i="1" a="1"/>
  <c r="F1208" i="1" s="1"/>
  <c r="G1208" i="1" a="1"/>
  <c r="G1208" i="1" s="1"/>
  <c r="H1208" i="1" a="1"/>
  <c r="H1208" i="1" s="1"/>
  <c r="I1208" i="1" a="1"/>
  <c r="I1208" i="1" s="1"/>
  <c r="J1208" i="1" a="1"/>
  <c r="J1208" i="1" s="1"/>
  <c r="K1208" i="1" a="1"/>
  <c r="K1208" i="1" s="1"/>
  <c r="L1208" i="1" a="1"/>
  <c r="L1208" i="1" s="1"/>
  <c r="A1209" i="1" a="1"/>
  <c r="A1209" i="1" s="1"/>
  <c r="N1209" i="1" s="1"/>
  <c r="C1196" i="5" s="1"/>
  <c r="C1209" i="1" a="1"/>
  <c r="C1209" i="1" s="1"/>
  <c r="D1209" i="1" a="1"/>
  <c r="D1209" i="1" s="1"/>
  <c r="E1209" i="1" a="1"/>
  <c r="E1209" i="1" s="1"/>
  <c r="F1209" i="1" a="1"/>
  <c r="F1209" i="1" s="1"/>
  <c r="G1209" i="1" a="1"/>
  <c r="G1209" i="1" s="1"/>
  <c r="H1209" i="1" a="1"/>
  <c r="H1209" i="1" s="1"/>
  <c r="I1209" i="1" a="1"/>
  <c r="I1209" i="1" s="1"/>
  <c r="J1209" i="1" a="1"/>
  <c r="J1209" i="1" s="1"/>
  <c r="K1209" i="1" a="1"/>
  <c r="K1209" i="1" s="1"/>
  <c r="L1209" i="1" a="1"/>
  <c r="L1209" i="1" s="1"/>
  <c r="A1210" i="1" a="1"/>
  <c r="A1210" i="1" s="1"/>
  <c r="N1210" i="1" s="1"/>
  <c r="C1197" i="5" s="1"/>
  <c r="C1210" i="1" a="1"/>
  <c r="C1210" i="1" s="1"/>
  <c r="D1210" i="1" a="1"/>
  <c r="D1210" i="1" s="1"/>
  <c r="E1210" i="1" a="1"/>
  <c r="E1210" i="1" s="1"/>
  <c r="F1210" i="1" a="1"/>
  <c r="F1210" i="1" s="1"/>
  <c r="G1210" i="1" a="1"/>
  <c r="G1210" i="1" s="1"/>
  <c r="H1210" i="1" a="1"/>
  <c r="H1210" i="1" s="1"/>
  <c r="I1210" i="1" a="1"/>
  <c r="I1210" i="1" s="1"/>
  <c r="J1210" i="1" a="1"/>
  <c r="J1210" i="1" s="1"/>
  <c r="K1210" i="1" a="1"/>
  <c r="K1210" i="1" s="1"/>
  <c r="L1210" i="1" a="1"/>
  <c r="L1210" i="1" s="1"/>
  <c r="A1211" i="1" a="1"/>
  <c r="A1211" i="1" s="1"/>
  <c r="N1211" i="1" s="1"/>
  <c r="C1198" i="5" s="1"/>
  <c r="C1211" i="1" a="1"/>
  <c r="C1211" i="1" s="1"/>
  <c r="D1211" i="1" a="1"/>
  <c r="D1211" i="1" s="1"/>
  <c r="E1211" i="1" a="1"/>
  <c r="E1211" i="1" s="1"/>
  <c r="F1211" i="1" a="1"/>
  <c r="F1211" i="1" s="1"/>
  <c r="G1211" i="1" a="1"/>
  <c r="G1211" i="1" s="1"/>
  <c r="H1211" i="1" a="1"/>
  <c r="H1211" i="1" s="1"/>
  <c r="I1211" i="1" a="1"/>
  <c r="I1211" i="1" s="1"/>
  <c r="J1211" i="1" a="1"/>
  <c r="J1211" i="1" s="1"/>
  <c r="K1211" i="1" a="1"/>
  <c r="K1211" i="1" s="1"/>
  <c r="L1211" i="1" a="1"/>
  <c r="L1211" i="1" s="1"/>
  <c r="A1212" i="1" a="1"/>
  <c r="A1212" i="1" s="1"/>
  <c r="N1212" i="1" s="1"/>
  <c r="C1199" i="5" s="1"/>
  <c r="C1212" i="1" a="1"/>
  <c r="C1212" i="1" s="1"/>
  <c r="D1212" i="1" a="1"/>
  <c r="D1212" i="1" s="1"/>
  <c r="E1212" i="1" a="1"/>
  <c r="E1212" i="1" s="1"/>
  <c r="F1212" i="1" a="1"/>
  <c r="F1212" i="1" s="1"/>
  <c r="G1212" i="1" a="1"/>
  <c r="G1212" i="1" s="1"/>
  <c r="H1212" i="1" a="1"/>
  <c r="H1212" i="1" s="1"/>
  <c r="I1212" i="1" a="1"/>
  <c r="I1212" i="1" s="1"/>
  <c r="J1212" i="1" a="1"/>
  <c r="J1212" i="1" s="1"/>
  <c r="K1212" i="1" a="1"/>
  <c r="K1212" i="1" s="1"/>
  <c r="L1212" i="1" a="1"/>
  <c r="L1212" i="1" s="1"/>
  <c r="A1213" i="1" a="1"/>
  <c r="A1213" i="1" s="1"/>
  <c r="N1213" i="1" s="1"/>
  <c r="C1200" i="5" s="1"/>
  <c r="C1213" i="1" a="1"/>
  <c r="C1213" i="1" s="1"/>
  <c r="D1213" i="1" a="1"/>
  <c r="D1213" i="1" s="1"/>
  <c r="E1213" i="1" a="1"/>
  <c r="E1213" i="1" s="1"/>
  <c r="F1213" i="1" a="1"/>
  <c r="F1213" i="1" s="1"/>
  <c r="G1213" i="1" a="1"/>
  <c r="G1213" i="1" s="1"/>
  <c r="H1213" i="1" a="1"/>
  <c r="H1213" i="1" s="1"/>
  <c r="I1213" i="1" a="1"/>
  <c r="I1213" i="1" s="1"/>
  <c r="J1213" i="1" a="1"/>
  <c r="J1213" i="1" s="1"/>
  <c r="K1213" i="1" a="1"/>
  <c r="K1213" i="1" s="1"/>
  <c r="L1213" i="1" a="1"/>
  <c r="L1213" i="1" s="1"/>
  <c r="A1214" i="1" a="1"/>
  <c r="A1214" i="1" s="1"/>
  <c r="N1214" i="1" s="1"/>
  <c r="C1201" i="5" s="1"/>
  <c r="C1214" i="1" a="1"/>
  <c r="C1214" i="1" s="1"/>
  <c r="D1214" i="1" a="1"/>
  <c r="D1214" i="1" s="1"/>
  <c r="E1214" i="1" a="1"/>
  <c r="E1214" i="1" s="1"/>
  <c r="F1214" i="1" a="1"/>
  <c r="F1214" i="1" s="1"/>
  <c r="G1214" i="1" a="1"/>
  <c r="G1214" i="1" s="1"/>
  <c r="H1214" i="1" a="1"/>
  <c r="H1214" i="1" s="1"/>
  <c r="I1214" i="1" a="1"/>
  <c r="I1214" i="1" s="1"/>
  <c r="J1214" i="1" a="1"/>
  <c r="J1214" i="1" s="1"/>
  <c r="K1214" i="1" a="1"/>
  <c r="K1214" i="1" s="1"/>
  <c r="L1214" i="1" a="1"/>
  <c r="L1214" i="1" s="1"/>
  <c r="A1215" i="1" a="1"/>
  <c r="A1215" i="1" s="1"/>
  <c r="N1215" i="1" s="1"/>
  <c r="C1202" i="5" s="1"/>
  <c r="C1215" i="1" a="1"/>
  <c r="C1215" i="1" s="1"/>
  <c r="D1215" i="1" a="1"/>
  <c r="D1215" i="1" s="1"/>
  <c r="E1215" i="1" a="1"/>
  <c r="E1215" i="1" s="1"/>
  <c r="F1215" i="1" a="1"/>
  <c r="F1215" i="1" s="1"/>
  <c r="G1215" i="1" a="1"/>
  <c r="G1215" i="1" s="1"/>
  <c r="H1215" i="1" a="1"/>
  <c r="H1215" i="1" s="1"/>
  <c r="I1215" i="1" a="1"/>
  <c r="I1215" i="1" s="1"/>
  <c r="J1215" i="1" a="1"/>
  <c r="J1215" i="1" s="1"/>
  <c r="K1215" i="1" a="1"/>
  <c r="K1215" i="1" s="1"/>
  <c r="L1215" i="1" a="1"/>
  <c r="L1215" i="1" s="1"/>
  <c r="A1216" i="1" a="1"/>
  <c r="A1216" i="1" s="1"/>
  <c r="N1216" i="1" s="1"/>
  <c r="C1203" i="5" s="1"/>
  <c r="C1216" i="1" a="1"/>
  <c r="C1216" i="1" s="1"/>
  <c r="D1216" i="1" a="1"/>
  <c r="D1216" i="1" s="1"/>
  <c r="E1216" i="1" a="1"/>
  <c r="E1216" i="1" s="1"/>
  <c r="F1216" i="1" a="1"/>
  <c r="F1216" i="1" s="1"/>
  <c r="G1216" i="1" a="1"/>
  <c r="G1216" i="1" s="1"/>
  <c r="H1216" i="1" a="1"/>
  <c r="H1216" i="1" s="1"/>
  <c r="I1216" i="1" a="1"/>
  <c r="I1216" i="1" s="1"/>
  <c r="J1216" i="1" a="1"/>
  <c r="J1216" i="1" s="1"/>
  <c r="K1216" i="1" a="1"/>
  <c r="K1216" i="1" s="1"/>
  <c r="L1216" i="1" a="1"/>
  <c r="L1216" i="1" s="1"/>
  <c r="A1217" i="1" a="1"/>
  <c r="A1217" i="1" s="1"/>
  <c r="N1217" i="1" s="1"/>
  <c r="C1204" i="5" s="1"/>
  <c r="C1217" i="1" a="1"/>
  <c r="C1217" i="1" s="1"/>
  <c r="D1217" i="1" a="1"/>
  <c r="D1217" i="1" s="1"/>
  <c r="E1217" i="1" a="1"/>
  <c r="E1217" i="1" s="1"/>
  <c r="F1217" i="1" a="1"/>
  <c r="F1217" i="1" s="1"/>
  <c r="G1217" i="1" a="1"/>
  <c r="G1217" i="1" s="1"/>
  <c r="H1217" i="1" a="1"/>
  <c r="H1217" i="1" s="1"/>
  <c r="I1217" i="1" a="1"/>
  <c r="I1217" i="1" s="1"/>
  <c r="J1217" i="1" a="1"/>
  <c r="J1217" i="1" s="1"/>
  <c r="K1217" i="1" a="1"/>
  <c r="K1217" i="1" s="1"/>
  <c r="L1217" i="1" a="1"/>
  <c r="L1217" i="1" s="1"/>
  <c r="A1218" i="1" a="1"/>
  <c r="A1218" i="1" s="1"/>
  <c r="N1218" i="1" s="1"/>
  <c r="C1205" i="5" s="1"/>
  <c r="C1218" i="1" a="1"/>
  <c r="C1218" i="1" s="1"/>
  <c r="D1218" i="1" a="1"/>
  <c r="D1218" i="1" s="1"/>
  <c r="E1218" i="1" a="1"/>
  <c r="E1218" i="1" s="1"/>
  <c r="F1218" i="1" a="1"/>
  <c r="F1218" i="1" s="1"/>
  <c r="G1218" i="1" a="1"/>
  <c r="G1218" i="1" s="1"/>
  <c r="H1218" i="1" a="1"/>
  <c r="H1218" i="1" s="1"/>
  <c r="I1218" i="1" a="1"/>
  <c r="I1218" i="1" s="1"/>
  <c r="J1218" i="1" a="1"/>
  <c r="J1218" i="1" s="1"/>
  <c r="K1218" i="1" a="1"/>
  <c r="K1218" i="1" s="1"/>
  <c r="L1218" i="1" a="1"/>
  <c r="L1218" i="1" s="1"/>
  <c r="A1219" i="1" a="1"/>
  <c r="A1219" i="1" s="1"/>
  <c r="N1219" i="1" s="1"/>
  <c r="C1206" i="5" s="1"/>
  <c r="C1219" i="1" a="1"/>
  <c r="C1219" i="1" s="1"/>
  <c r="D1219" i="1" a="1"/>
  <c r="D1219" i="1" s="1"/>
  <c r="E1219" i="1" a="1"/>
  <c r="E1219" i="1" s="1"/>
  <c r="F1219" i="1" a="1"/>
  <c r="F1219" i="1" s="1"/>
  <c r="G1219" i="1" a="1"/>
  <c r="G1219" i="1" s="1"/>
  <c r="H1219" i="1" a="1"/>
  <c r="H1219" i="1" s="1"/>
  <c r="I1219" i="1" a="1"/>
  <c r="I1219" i="1" s="1"/>
  <c r="J1219" i="1" a="1"/>
  <c r="J1219" i="1" s="1"/>
  <c r="K1219" i="1" a="1"/>
  <c r="K1219" i="1" s="1"/>
  <c r="L1219" i="1" a="1"/>
  <c r="L1219" i="1" s="1"/>
  <c r="A1220" i="1" a="1"/>
  <c r="A1220" i="1" s="1"/>
  <c r="N1220" i="1" s="1"/>
  <c r="C1207" i="5" s="1"/>
  <c r="C1220" i="1" a="1"/>
  <c r="C1220" i="1" s="1"/>
  <c r="D1220" i="1" a="1"/>
  <c r="D1220" i="1" s="1"/>
  <c r="E1220" i="1" a="1"/>
  <c r="E1220" i="1" s="1"/>
  <c r="F1220" i="1" a="1"/>
  <c r="F1220" i="1" s="1"/>
  <c r="G1220" i="1" a="1"/>
  <c r="G1220" i="1" s="1"/>
  <c r="H1220" i="1" a="1"/>
  <c r="H1220" i="1" s="1"/>
  <c r="I1220" i="1" a="1"/>
  <c r="I1220" i="1" s="1"/>
  <c r="J1220" i="1" a="1"/>
  <c r="J1220" i="1" s="1"/>
  <c r="K1220" i="1" a="1"/>
  <c r="K1220" i="1" s="1"/>
  <c r="L1220" i="1" a="1"/>
  <c r="L1220" i="1" s="1"/>
  <c r="A1221" i="1" a="1"/>
  <c r="A1221" i="1" s="1"/>
  <c r="N1221" i="1" s="1"/>
  <c r="C1208" i="5" s="1"/>
  <c r="C1221" i="1" a="1"/>
  <c r="C1221" i="1" s="1"/>
  <c r="D1221" i="1" a="1"/>
  <c r="D1221" i="1" s="1"/>
  <c r="E1221" i="1" a="1"/>
  <c r="E1221" i="1" s="1"/>
  <c r="F1221" i="1" a="1"/>
  <c r="F1221" i="1" s="1"/>
  <c r="G1221" i="1" a="1"/>
  <c r="G1221" i="1" s="1"/>
  <c r="H1221" i="1" a="1"/>
  <c r="H1221" i="1" s="1"/>
  <c r="I1221" i="1" a="1"/>
  <c r="I1221" i="1" s="1"/>
  <c r="J1221" i="1" a="1"/>
  <c r="J1221" i="1" s="1"/>
  <c r="K1221" i="1" a="1"/>
  <c r="K1221" i="1" s="1"/>
  <c r="L1221" i="1" a="1"/>
  <c r="L1221" i="1" s="1"/>
  <c r="A1222" i="1" a="1"/>
  <c r="A1222" i="1" s="1"/>
  <c r="N1222" i="1" s="1"/>
  <c r="C1209" i="5" s="1"/>
  <c r="C1222" i="1" a="1"/>
  <c r="C1222" i="1" s="1"/>
  <c r="D1222" i="1" a="1"/>
  <c r="D1222" i="1" s="1"/>
  <c r="E1222" i="1" a="1"/>
  <c r="E1222" i="1" s="1"/>
  <c r="F1222" i="1" a="1"/>
  <c r="F1222" i="1" s="1"/>
  <c r="G1222" i="1" a="1"/>
  <c r="G1222" i="1" s="1"/>
  <c r="H1222" i="1" a="1"/>
  <c r="H1222" i="1" s="1"/>
  <c r="I1222" i="1" a="1"/>
  <c r="I1222" i="1" s="1"/>
  <c r="J1222" i="1" a="1"/>
  <c r="J1222" i="1" s="1"/>
  <c r="K1222" i="1" a="1"/>
  <c r="K1222" i="1" s="1"/>
  <c r="L1222" i="1" a="1"/>
  <c r="L1222" i="1" s="1"/>
  <c r="A1223" i="1" a="1"/>
  <c r="A1223" i="1" s="1"/>
  <c r="N1223" i="1" s="1"/>
  <c r="C1210" i="5" s="1"/>
  <c r="C1223" i="1" a="1"/>
  <c r="C1223" i="1" s="1"/>
  <c r="D1223" i="1" a="1"/>
  <c r="D1223" i="1" s="1"/>
  <c r="E1223" i="1" a="1"/>
  <c r="E1223" i="1" s="1"/>
  <c r="F1223" i="1" a="1"/>
  <c r="F1223" i="1" s="1"/>
  <c r="G1223" i="1" a="1"/>
  <c r="G1223" i="1" s="1"/>
  <c r="H1223" i="1" a="1"/>
  <c r="H1223" i="1" s="1"/>
  <c r="I1223" i="1" a="1"/>
  <c r="I1223" i="1" s="1"/>
  <c r="J1223" i="1" a="1"/>
  <c r="J1223" i="1" s="1"/>
  <c r="K1223" i="1" a="1"/>
  <c r="K1223" i="1" s="1"/>
  <c r="L1223" i="1" a="1"/>
  <c r="L1223" i="1" s="1"/>
  <c r="A1224" i="1" a="1"/>
  <c r="A1224" i="1" s="1"/>
  <c r="N1224" i="1" s="1"/>
  <c r="C1211" i="5" s="1"/>
  <c r="C1224" i="1" a="1"/>
  <c r="C1224" i="1" s="1"/>
  <c r="D1224" i="1" a="1"/>
  <c r="D1224" i="1" s="1"/>
  <c r="E1224" i="1" a="1"/>
  <c r="E1224" i="1" s="1"/>
  <c r="F1224" i="1" a="1"/>
  <c r="F1224" i="1" s="1"/>
  <c r="G1224" i="1" a="1"/>
  <c r="G1224" i="1" s="1"/>
  <c r="H1224" i="1" a="1"/>
  <c r="H1224" i="1" s="1"/>
  <c r="I1224" i="1" a="1"/>
  <c r="I1224" i="1" s="1"/>
  <c r="J1224" i="1" a="1"/>
  <c r="J1224" i="1" s="1"/>
  <c r="K1224" i="1" a="1"/>
  <c r="K1224" i="1" s="1"/>
  <c r="L1224" i="1" a="1"/>
  <c r="L1224" i="1" s="1"/>
  <c r="A1225" i="1" a="1"/>
  <c r="A1225" i="1" s="1"/>
  <c r="N1225" i="1" s="1"/>
  <c r="C1212" i="5" s="1"/>
  <c r="C1225" i="1" a="1"/>
  <c r="C1225" i="1" s="1"/>
  <c r="D1225" i="1" a="1"/>
  <c r="D1225" i="1" s="1"/>
  <c r="E1225" i="1" a="1"/>
  <c r="E1225" i="1" s="1"/>
  <c r="F1225" i="1" a="1"/>
  <c r="F1225" i="1" s="1"/>
  <c r="G1225" i="1" a="1"/>
  <c r="G1225" i="1" s="1"/>
  <c r="H1225" i="1" a="1"/>
  <c r="H1225" i="1" s="1"/>
  <c r="I1225" i="1" a="1"/>
  <c r="I1225" i="1" s="1"/>
  <c r="J1225" i="1" a="1"/>
  <c r="J1225" i="1" s="1"/>
  <c r="K1225" i="1" a="1"/>
  <c r="K1225" i="1" s="1"/>
  <c r="L1225" i="1" a="1"/>
  <c r="L1225" i="1" s="1"/>
  <c r="A1226" i="1" a="1"/>
  <c r="A1226" i="1" s="1"/>
  <c r="N1226" i="1" s="1"/>
  <c r="C1213" i="5" s="1"/>
  <c r="C1226" i="1" a="1"/>
  <c r="C1226" i="1" s="1"/>
  <c r="D1226" i="1" a="1"/>
  <c r="D1226" i="1" s="1"/>
  <c r="E1226" i="1" a="1"/>
  <c r="E1226" i="1" s="1"/>
  <c r="F1226" i="1" a="1"/>
  <c r="F1226" i="1" s="1"/>
  <c r="G1226" i="1" a="1"/>
  <c r="G1226" i="1" s="1"/>
  <c r="H1226" i="1" a="1"/>
  <c r="H1226" i="1" s="1"/>
  <c r="I1226" i="1" a="1"/>
  <c r="I1226" i="1" s="1"/>
  <c r="J1226" i="1" a="1"/>
  <c r="J1226" i="1" s="1"/>
  <c r="K1226" i="1" a="1"/>
  <c r="K1226" i="1" s="1"/>
  <c r="L1226" i="1" a="1"/>
  <c r="L1226" i="1" s="1"/>
  <c r="A1227" i="1" a="1"/>
  <c r="A1227" i="1" s="1"/>
  <c r="N1227" i="1" s="1"/>
  <c r="C1214" i="5" s="1"/>
  <c r="C1227" i="1" a="1"/>
  <c r="C1227" i="1" s="1"/>
  <c r="D1227" i="1" a="1"/>
  <c r="D1227" i="1" s="1"/>
  <c r="E1227" i="1" a="1"/>
  <c r="E1227" i="1" s="1"/>
  <c r="F1227" i="1" a="1"/>
  <c r="F1227" i="1" s="1"/>
  <c r="G1227" i="1" a="1"/>
  <c r="G1227" i="1" s="1"/>
  <c r="H1227" i="1" a="1"/>
  <c r="H1227" i="1" s="1"/>
  <c r="I1227" i="1" a="1"/>
  <c r="I1227" i="1" s="1"/>
  <c r="J1227" i="1" a="1"/>
  <c r="J1227" i="1" s="1"/>
  <c r="K1227" i="1" a="1"/>
  <c r="K1227" i="1" s="1"/>
  <c r="L1227" i="1" a="1"/>
  <c r="L1227" i="1" s="1"/>
  <c r="A1228" i="1" a="1"/>
  <c r="A1228" i="1" s="1"/>
  <c r="N1228" i="1" s="1"/>
  <c r="C1215" i="5" s="1"/>
  <c r="C1228" i="1" a="1"/>
  <c r="C1228" i="1" s="1"/>
  <c r="D1228" i="1" a="1"/>
  <c r="D1228" i="1" s="1"/>
  <c r="E1228" i="1" a="1"/>
  <c r="E1228" i="1" s="1"/>
  <c r="F1228" i="1" a="1"/>
  <c r="F1228" i="1" s="1"/>
  <c r="G1228" i="1" a="1"/>
  <c r="G1228" i="1" s="1"/>
  <c r="H1228" i="1" a="1"/>
  <c r="H1228" i="1" s="1"/>
  <c r="I1228" i="1" a="1"/>
  <c r="I1228" i="1" s="1"/>
  <c r="J1228" i="1" a="1"/>
  <c r="J1228" i="1" s="1"/>
  <c r="K1228" i="1" a="1"/>
  <c r="K1228" i="1" s="1"/>
  <c r="L1228" i="1" a="1"/>
  <c r="L1228" i="1" s="1"/>
  <c r="A1229" i="1" a="1"/>
  <c r="A1229" i="1" s="1"/>
  <c r="N1229" i="1" s="1"/>
  <c r="C1216" i="5" s="1"/>
  <c r="C1229" i="1" a="1"/>
  <c r="C1229" i="1" s="1"/>
  <c r="D1229" i="1" a="1"/>
  <c r="D1229" i="1" s="1"/>
  <c r="E1229" i="1" a="1"/>
  <c r="E1229" i="1" s="1"/>
  <c r="F1229" i="1" a="1"/>
  <c r="F1229" i="1" s="1"/>
  <c r="G1229" i="1" a="1"/>
  <c r="G1229" i="1" s="1"/>
  <c r="H1229" i="1" a="1"/>
  <c r="H1229" i="1" s="1"/>
  <c r="I1229" i="1" a="1"/>
  <c r="I1229" i="1" s="1"/>
  <c r="J1229" i="1" a="1"/>
  <c r="J1229" i="1" s="1"/>
  <c r="K1229" i="1" a="1"/>
  <c r="K1229" i="1" s="1"/>
  <c r="L1229" i="1" a="1"/>
  <c r="L1229" i="1" s="1"/>
  <c r="A1230" i="1" a="1"/>
  <c r="A1230" i="1" s="1"/>
  <c r="N1230" i="1" s="1"/>
  <c r="C1217" i="5" s="1"/>
  <c r="C1230" i="1" a="1"/>
  <c r="C1230" i="1" s="1"/>
  <c r="D1230" i="1" a="1"/>
  <c r="D1230" i="1" s="1"/>
  <c r="E1230" i="1" a="1"/>
  <c r="E1230" i="1" s="1"/>
  <c r="F1230" i="1" a="1"/>
  <c r="F1230" i="1" s="1"/>
  <c r="G1230" i="1" a="1"/>
  <c r="G1230" i="1" s="1"/>
  <c r="H1230" i="1" a="1"/>
  <c r="H1230" i="1" s="1"/>
  <c r="I1230" i="1" a="1"/>
  <c r="I1230" i="1" s="1"/>
  <c r="J1230" i="1" a="1"/>
  <c r="J1230" i="1" s="1"/>
  <c r="K1230" i="1" a="1"/>
  <c r="K1230" i="1" s="1"/>
  <c r="L1230" i="1" a="1"/>
  <c r="L1230" i="1" s="1"/>
  <c r="A1231" i="1" a="1"/>
  <c r="A1231" i="1" s="1"/>
  <c r="N1231" i="1" s="1"/>
  <c r="C1218" i="5" s="1"/>
  <c r="C1231" i="1" a="1"/>
  <c r="C1231" i="1" s="1"/>
  <c r="D1231" i="1" a="1"/>
  <c r="D1231" i="1" s="1"/>
  <c r="E1231" i="1" a="1"/>
  <c r="E1231" i="1" s="1"/>
  <c r="F1231" i="1" a="1"/>
  <c r="F1231" i="1" s="1"/>
  <c r="G1231" i="1" a="1"/>
  <c r="G1231" i="1" s="1"/>
  <c r="H1231" i="1" a="1"/>
  <c r="H1231" i="1" s="1"/>
  <c r="I1231" i="1" a="1"/>
  <c r="I1231" i="1" s="1"/>
  <c r="J1231" i="1" a="1"/>
  <c r="J1231" i="1" s="1"/>
  <c r="K1231" i="1" a="1"/>
  <c r="K1231" i="1" s="1"/>
  <c r="L1231" i="1" a="1"/>
  <c r="L1231" i="1" s="1"/>
  <c r="A1232" i="1" a="1"/>
  <c r="A1232" i="1" s="1"/>
  <c r="N1232" i="1" s="1"/>
  <c r="C1219" i="5" s="1"/>
  <c r="C1232" i="1" a="1"/>
  <c r="C1232" i="1" s="1"/>
  <c r="D1232" i="1" a="1"/>
  <c r="D1232" i="1" s="1"/>
  <c r="E1232" i="1" a="1"/>
  <c r="E1232" i="1" s="1"/>
  <c r="F1232" i="1" a="1"/>
  <c r="F1232" i="1" s="1"/>
  <c r="G1232" i="1" a="1"/>
  <c r="G1232" i="1" s="1"/>
  <c r="H1232" i="1" a="1"/>
  <c r="H1232" i="1" s="1"/>
  <c r="I1232" i="1" a="1"/>
  <c r="I1232" i="1" s="1"/>
  <c r="J1232" i="1" a="1"/>
  <c r="J1232" i="1" s="1"/>
  <c r="K1232" i="1" a="1"/>
  <c r="K1232" i="1" s="1"/>
  <c r="L1232" i="1" a="1"/>
  <c r="L1232" i="1" s="1"/>
  <c r="A1233" i="1" a="1"/>
  <c r="A1233" i="1" s="1"/>
  <c r="N1233" i="1" s="1"/>
  <c r="C1220" i="5" s="1"/>
  <c r="C1233" i="1" a="1"/>
  <c r="C1233" i="1" s="1"/>
  <c r="D1233" i="1" a="1"/>
  <c r="D1233" i="1" s="1"/>
  <c r="E1233" i="1" a="1"/>
  <c r="E1233" i="1" s="1"/>
  <c r="F1233" i="1" a="1"/>
  <c r="F1233" i="1" s="1"/>
  <c r="G1233" i="1" a="1"/>
  <c r="G1233" i="1" s="1"/>
  <c r="H1233" i="1" a="1"/>
  <c r="H1233" i="1" s="1"/>
  <c r="I1233" i="1" a="1"/>
  <c r="I1233" i="1" s="1"/>
  <c r="J1233" i="1" a="1"/>
  <c r="J1233" i="1" s="1"/>
  <c r="K1233" i="1" a="1"/>
  <c r="K1233" i="1" s="1"/>
  <c r="L1233" i="1" a="1"/>
  <c r="L1233" i="1" s="1"/>
  <c r="A1234" i="1" a="1"/>
  <c r="A1234" i="1" s="1"/>
  <c r="N1234" i="1" s="1"/>
  <c r="C1221" i="5" s="1"/>
  <c r="C1234" i="1" a="1"/>
  <c r="C1234" i="1" s="1"/>
  <c r="D1234" i="1" a="1"/>
  <c r="D1234" i="1" s="1"/>
  <c r="E1234" i="1" a="1"/>
  <c r="E1234" i="1" s="1"/>
  <c r="F1234" i="1" a="1"/>
  <c r="F1234" i="1" s="1"/>
  <c r="G1234" i="1" a="1"/>
  <c r="G1234" i="1" s="1"/>
  <c r="H1234" i="1" a="1"/>
  <c r="H1234" i="1" s="1"/>
  <c r="I1234" i="1" a="1"/>
  <c r="I1234" i="1" s="1"/>
  <c r="J1234" i="1" a="1"/>
  <c r="J1234" i="1" s="1"/>
  <c r="K1234" i="1" a="1"/>
  <c r="K1234" i="1" s="1"/>
  <c r="L1234" i="1" a="1"/>
  <c r="L1234" i="1" s="1"/>
  <c r="A1235" i="1" a="1"/>
  <c r="A1235" i="1" s="1"/>
  <c r="N1235" i="1" s="1"/>
  <c r="C1222" i="5" s="1"/>
  <c r="C1235" i="1" a="1"/>
  <c r="C1235" i="1" s="1"/>
  <c r="D1235" i="1" a="1"/>
  <c r="D1235" i="1" s="1"/>
  <c r="E1235" i="1" a="1"/>
  <c r="E1235" i="1" s="1"/>
  <c r="F1235" i="1" a="1"/>
  <c r="F1235" i="1" s="1"/>
  <c r="G1235" i="1" a="1"/>
  <c r="G1235" i="1" s="1"/>
  <c r="H1235" i="1" a="1"/>
  <c r="H1235" i="1" s="1"/>
  <c r="I1235" i="1" a="1"/>
  <c r="I1235" i="1" s="1"/>
  <c r="J1235" i="1" a="1"/>
  <c r="J1235" i="1" s="1"/>
  <c r="K1235" i="1" a="1"/>
  <c r="K1235" i="1" s="1"/>
  <c r="L1235" i="1" a="1"/>
  <c r="L1235" i="1" s="1"/>
  <c r="A1236" i="1" a="1"/>
  <c r="A1236" i="1" s="1"/>
  <c r="N1236" i="1" s="1"/>
  <c r="C1223" i="5" s="1"/>
  <c r="C1236" i="1" a="1"/>
  <c r="C1236" i="1" s="1"/>
  <c r="D1236" i="1" a="1"/>
  <c r="D1236" i="1" s="1"/>
  <c r="E1236" i="1" a="1"/>
  <c r="E1236" i="1" s="1"/>
  <c r="F1236" i="1" a="1"/>
  <c r="F1236" i="1" s="1"/>
  <c r="G1236" i="1" a="1"/>
  <c r="G1236" i="1" s="1"/>
  <c r="H1236" i="1" a="1"/>
  <c r="H1236" i="1" s="1"/>
  <c r="I1236" i="1" a="1"/>
  <c r="I1236" i="1" s="1"/>
  <c r="J1236" i="1" a="1"/>
  <c r="J1236" i="1" s="1"/>
  <c r="K1236" i="1" a="1"/>
  <c r="K1236" i="1" s="1"/>
  <c r="L1236" i="1" a="1"/>
  <c r="L1236" i="1" s="1"/>
  <c r="A1237" i="1" a="1"/>
  <c r="A1237" i="1" s="1"/>
  <c r="N1237" i="1" s="1"/>
  <c r="C1224" i="5" s="1"/>
  <c r="C1237" i="1" a="1"/>
  <c r="C1237" i="1" s="1"/>
  <c r="D1237" i="1" a="1"/>
  <c r="D1237" i="1" s="1"/>
  <c r="E1237" i="1" a="1"/>
  <c r="E1237" i="1" s="1"/>
  <c r="F1237" i="1" a="1"/>
  <c r="F1237" i="1" s="1"/>
  <c r="G1237" i="1" a="1"/>
  <c r="G1237" i="1" s="1"/>
  <c r="H1237" i="1" a="1"/>
  <c r="H1237" i="1" s="1"/>
  <c r="I1237" i="1" a="1"/>
  <c r="I1237" i="1" s="1"/>
  <c r="J1237" i="1" a="1"/>
  <c r="J1237" i="1" s="1"/>
  <c r="K1237" i="1" a="1"/>
  <c r="K1237" i="1" s="1"/>
  <c r="L1237" i="1" a="1"/>
  <c r="L1237" i="1" s="1"/>
  <c r="A1238" i="1" a="1"/>
  <c r="A1238" i="1" s="1"/>
  <c r="N1238" i="1" s="1"/>
  <c r="C1225" i="5" s="1"/>
  <c r="C1238" i="1" a="1"/>
  <c r="C1238" i="1" s="1"/>
  <c r="D1238" i="1" a="1"/>
  <c r="D1238" i="1" s="1"/>
  <c r="E1238" i="1" a="1"/>
  <c r="E1238" i="1" s="1"/>
  <c r="F1238" i="1" a="1"/>
  <c r="F1238" i="1" s="1"/>
  <c r="G1238" i="1" a="1"/>
  <c r="G1238" i="1" s="1"/>
  <c r="H1238" i="1" a="1"/>
  <c r="H1238" i="1" s="1"/>
  <c r="I1238" i="1" a="1"/>
  <c r="I1238" i="1" s="1"/>
  <c r="J1238" i="1" a="1"/>
  <c r="J1238" i="1" s="1"/>
  <c r="K1238" i="1" a="1"/>
  <c r="K1238" i="1" s="1"/>
  <c r="L1238" i="1" a="1"/>
  <c r="L1238" i="1" s="1"/>
  <c r="A1239" i="1" a="1"/>
  <c r="A1239" i="1" s="1"/>
  <c r="N1239" i="1" s="1"/>
  <c r="C1226" i="5" s="1"/>
  <c r="C1239" i="1" a="1"/>
  <c r="C1239" i="1" s="1"/>
  <c r="D1239" i="1" a="1"/>
  <c r="D1239" i="1" s="1"/>
  <c r="E1239" i="1" a="1"/>
  <c r="E1239" i="1" s="1"/>
  <c r="F1239" i="1" a="1"/>
  <c r="F1239" i="1" s="1"/>
  <c r="G1239" i="1" a="1"/>
  <c r="G1239" i="1" s="1"/>
  <c r="H1239" i="1" a="1"/>
  <c r="H1239" i="1" s="1"/>
  <c r="I1239" i="1" a="1"/>
  <c r="I1239" i="1" s="1"/>
  <c r="J1239" i="1" a="1"/>
  <c r="J1239" i="1" s="1"/>
  <c r="K1239" i="1" a="1"/>
  <c r="K1239" i="1" s="1"/>
  <c r="L1239" i="1" a="1"/>
  <c r="L1239" i="1" s="1"/>
  <c r="A1240" i="1" a="1"/>
  <c r="A1240" i="1" s="1"/>
  <c r="N1240" i="1" s="1"/>
  <c r="C1227" i="5" s="1"/>
  <c r="C1240" i="1" a="1"/>
  <c r="C1240" i="1" s="1"/>
  <c r="D1240" i="1" a="1"/>
  <c r="D1240" i="1" s="1"/>
  <c r="E1240" i="1" a="1"/>
  <c r="E1240" i="1" s="1"/>
  <c r="F1240" i="1" a="1"/>
  <c r="F1240" i="1" s="1"/>
  <c r="G1240" i="1" a="1"/>
  <c r="G1240" i="1" s="1"/>
  <c r="H1240" i="1" a="1"/>
  <c r="H1240" i="1" s="1"/>
  <c r="I1240" i="1" a="1"/>
  <c r="I1240" i="1" s="1"/>
  <c r="J1240" i="1" a="1"/>
  <c r="J1240" i="1" s="1"/>
  <c r="K1240" i="1" a="1"/>
  <c r="K1240" i="1" s="1"/>
  <c r="L1240" i="1" a="1"/>
  <c r="L1240" i="1" s="1"/>
  <c r="A1241" i="1" a="1"/>
  <c r="A1241" i="1" s="1"/>
  <c r="N1241" i="1" s="1"/>
  <c r="C1228" i="5" s="1"/>
  <c r="C1241" i="1" a="1"/>
  <c r="C1241" i="1" s="1"/>
  <c r="D1241" i="1" a="1"/>
  <c r="D1241" i="1" s="1"/>
  <c r="E1241" i="1" a="1"/>
  <c r="E1241" i="1" s="1"/>
  <c r="F1241" i="1" a="1"/>
  <c r="F1241" i="1" s="1"/>
  <c r="G1241" i="1" a="1"/>
  <c r="G1241" i="1" s="1"/>
  <c r="H1241" i="1" a="1"/>
  <c r="H1241" i="1" s="1"/>
  <c r="I1241" i="1" a="1"/>
  <c r="I1241" i="1" s="1"/>
  <c r="J1241" i="1" a="1"/>
  <c r="J1241" i="1" s="1"/>
  <c r="K1241" i="1" a="1"/>
  <c r="K1241" i="1" s="1"/>
  <c r="L1241" i="1" a="1"/>
  <c r="L1241" i="1" s="1"/>
  <c r="A1242" i="1" a="1"/>
  <c r="A1242" i="1" s="1"/>
  <c r="N1242" i="1" s="1"/>
  <c r="C1229" i="5" s="1"/>
  <c r="C1242" i="1" a="1"/>
  <c r="C1242" i="1" s="1"/>
  <c r="D1242" i="1" a="1"/>
  <c r="D1242" i="1" s="1"/>
  <c r="E1242" i="1" a="1"/>
  <c r="E1242" i="1" s="1"/>
  <c r="F1242" i="1" a="1"/>
  <c r="F1242" i="1" s="1"/>
  <c r="G1242" i="1" a="1"/>
  <c r="G1242" i="1" s="1"/>
  <c r="H1242" i="1" a="1"/>
  <c r="H1242" i="1" s="1"/>
  <c r="I1242" i="1" a="1"/>
  <c r="I1242" i="1" s="1"/>
  <c r="J1242" i="1" a="1"/>
  <c r="J1242" i="1" s="1"/>
  <c r="K1242" i="1" a="1"/>
  <c r="K1242" i="1" s="1"/>
  <c r="L1242" i="1" a="1"/>
  <c r="L1242" i="1" s="1"/>
  <c r="A1243" i="1" a="1"/>
  <c r="A1243" i="1" s="1"/>
  <c r="N1243" i="1" s="1"/>
  <c r="C1230" i="5" s="1"/>
  <c r="C1243" i="1" a="1"/>
  <c r="C1243" i="1" s="1"/>
  <c r="D1243" i="1" a="1"/>
  <c r="D1243" i="1" s="1"/>
  <c r="E1243" i="1" a="1"/>
  <c r="E1243" i="1" s="1"/>
  <c r="F1243" i="1" a="1"/>
  <c r="F1243" i="1" s="1"/>
  <c r="G1243" i="1" a="1"/>
  <c r="G1243" i="1" s="1"/>
  <c r="H1243" i="1" a="1"/>
  <c r="H1243" i="1" s="1"/>
  <c r="I1243" i="1" a="1"/>
  <c r="I1243" i="1" s="1"/>
  <c r="J1243" i="1" a="1"/>
  <c r="J1243" i="1" s="1"/>
  <c r="K1243" i="1" a="1"/>
  <c r="K1243" i="1" s="1"/>
  <c r="L1243" i="1" a="1"/>
  <c r="L1243" i="1" s="1"/>
  <c r="A1244" i="1" a="1"/>
  <c r="A1244" i="1" s="1"/>
  <c r="N1244" i="1" s="1"/>
  <c r="C1231" i="5" s="1"/>
  <c r="C1244" i="1" a="1"/>
  <c r="C1244" i="1" s="1"/>
  <c r="D1244" i="1" a="1"/>
  <c r="D1244" i="1" s="1"/>
  <c r="E1244" i="1" a="1"/>
  <c r="E1244" i="1" s="1"/>
  <c r="F1244" i="1" a="1"/>
  <c r="F1244" i="1" s="1"/>
  <c r="G1244" i="1" a="1"/>
  <c r="G1244" i="1" s="1"/>
  <c r="H1244" i="1" a="1"/>
  <c r="H1244" i="1" s="1"/>
  <c r="I1244" i="1" a="1"/>
  <c r="I1244" i="1" s="1"/>
  <c r="J1244" i="1" a="1"/>
  <c r="J1244" i="1" s="1"/>
  <c r="K1244" i="1" a="1"/>
  <c r="K1244" i="1" s="1"/>
  <c r="L1244" i="1" a="1"/>
  <c r="L1244" i="1" s="1"/>
  <c r="A1245" i="1" a="1"/>
  <c r="A1245" i="1" s="1"/>
  <c r="N1245" i="1" s="1"/>
  <c r="C1232" i="5" s="1"/>
  <c r="C1245" i="1" a="1"/>
  <c r="C1245" i="1" s="1"/>
  <c r="D1245" i="1" a="1"/>
  <c r="D1245" i="1" s="1"/>
  <c r="E1245" i="1" a="1"/>
  <c r="E1245" i="1" s="1"/>
  <c r="F1245" i="1" a="1"/>
  <c r="F1245" i="1" s="1"/>
  <c r="G1245" i="1" a="1"/>
  <c r="G1245" i="1" s="1"/>
  <c r="H1245" i="1" a="1"/>
  <c r="H1245" i="1" s="1"/>
  <c r="I1245" i="1" a="1"/>
  <c r="I1245" i="1" s="1"/>
  <c r="J1245" i="1" a="1"/>
  <c r="J1245" i="1" s="1"/>
  <c r="K1245" i="1" a="1"/>
  <c r="K1245" i="1" s="1"/>
  <c r="L1245" i="1" a="1"/>
  <c r="L1245" i="1" s="1"/>
  <c r="A1246" i="1" a="1"/>
  <c r="A1246" i="1" s="1"/>
  <c r="N1246" i="1" s="1"/>
  <c r="C1233" i="5" s="1"/>
  <c r="C1246" i="1" a="1"/>
  <c r="C1246" i="1" s="1"/>
  <c r="D1246" i="1" a="1"/>
  <c r="D1246" i="1" s="1"/>
  <c r="E1246" i="1" a="1"/>
  <c r="E1246" i="1" s="1"/>
  <c r="F1246" i="1" a="1"/>
  <c r="F1246" i="1" s="1"/>
  <c r="G1246" i="1" a="1"/>
  <c r="G1246" i="1" s="1"/>
  <c r="H1246" i="1" a="1"/>
  <c r="H1246" i="1" s="1"/>
  <c r="I1246" i="1" a="1"/>
  <c r="I1246" i="1" s="1"/>
  <c r="J1246" i="1" a="1"/>
  <c r="J1246" i="1" s="1"/>
  <c r="K1246" i="1" a="1"/>
  <c r="K1246" i="1" s="1"/>
  <c r="L1246" i="1" a="1"/>
  <c r="L1246" i="1" s="1"/>
  <c r="A1247" i="1" a="1"/>
  <c r="A1247" i="1" s="1"/>
  <c r="N1247" i="1" s="1"/>
  <c r="C1234" i="5" s="1"/>
  <c r="C1247" i="1" a="1"/>
  <c r="C1247" i="1" s="1"/>
  <c r="D1247" i="1" a="1"/>
  <c r="D1247" i="1" s="1"/>
  <c r="E1247" i="1" a="1"/>
  <c r="E1247" i="1" s="1"/>
  <c r="F1247" i="1" a="1"/>
  <c r="F1247" i="1" s="1"/>
  <c r="G1247" i="1" a="1"/>
  <c r="G1247" i="1" s="1"/>
  <c r="H1247" i="1" a="1"/>
  <c r="H1247" i="1" s="1"/>
  <c r="I1247" i="1" a="1"/>
  <c r="I1247" i="1" s="1"/>
  <c r="J1247" i="1" a="1"/>
  <c r="J1247" i="1" s="1"/>
  <c r="K1247" i="1" a="1"/>
  <c r="K1247" i="1" s="1"/>
  <c r="L1247" i="1" a="1"/>
  <c r="L1247" i="1" s="1"/>
  <c r="A1248" i="1" a="1"/>
  <c r="A1248" i="1" s="1"/>
  <c r="N1248" i="1" s="1"/>
  <c r="C1235" i="5" s="1"/>
  <c r="C1248" i="1" a="1"/>
  <c r="C1248" i="1" s="1"/>
  <c r="D1248" i="1" a="1"/>
  <c r="D1248" i="1" s="1"/>
  <c r="E1248" i="1" a="1"/>
  <c r="E1248" i="1" s="1"/>
  <c r="F1248" i="1" a="1"/>
  <c r="F1248" i="1" s="1"/>
  <c r="G1248" i="1" a="1"/>
  <c r="G1248" i="1" s="1"/>
  <c r="H1248" i="1" a="1"/>
  <c r="H1248" i="1" s="1"/>
  <c r="I1248" i="1" a="1"/>
  <c r="I1248" i="1" s="1"/>
  <c r="J1248" i="1" a="1"/>
  <c r="J1248" i="1" s="1"/>
  <c r="K1248" i="1" a="1"/>
  <c r="K1248" i="1" s="1"/>
  <c r="L1248" i="1" a="1"/>
  <c r="L1248" i="1" s="1"/>
  <c r="A1249" i="1" a="1"/>
  <c r="A1249" i="1" s="1"/>
  <c r="N1249" i="1" s="1"/>
  <c r="C1236" i="5" s="1"/>
  <c r="C1249" i="1" a="1"/>
  <c r="C1249" i="1" s="1"/>
  <c r="D1249" i="1" a="1"/>
  <c r="D1249" i="1" s="1"/>
  <c r="E1249" i="1" a="1"/>
  <c r="E1249" i="1" s="1"/>
  <c r="F1249" i="1" a="1"/>
  <c r="F1249" i="1" s="1"/>
  <c r="G1249" i="1" a="1"/>
  <c r="G1249" i="1" s="1"/>
  <c r="H1249" i="1" a="1"/>
  <c r="H1249" i="1" s="1"/>
  <c r="I1249" i="1" a="1"/>
  <c r="I1249" i="1" s="1"/>
  <c r="J1249" i="1" a="1"/>
  <c r="J1249" i="1" s="1"/>
  <c r="K1249" i="1" a="1"/>
  <c r="K1249" i="1" s="1"/>
  <c r="L1249" i="1" a="1"/>
  <c r="L1249" i="1" s="1"/>
  <c r="A1250" i="1" a="1"/>
  <c r="A1250" i="1" s="1"/>
  <c r="N1250" i="1" s="1"/>
  <c r="C1237" i="5" s="1"/>
  <c r="C1250" i="1" a="1"/>
  <c r="C1250" i="1" s="1"/>
  <c r="D1250" i="1" a="1"/>
  <c r="D1250" i="1" s="1"/>
  <c r="E1250" i="1" a="1"/>
  <c r="E1250" i="1" s="1"/>
  <c r="F1250" i="1" a="1"/>
  <c r="F1250" i="1" s="1"/>
  <c r="G1250" i="1" a="1"/>
  <c r="G1250" i="1" s="1"/>
  <c r="H1250" i="1" a="1"/>
  <c r="H1250" i="1" s="1"/>
  <c r="I1250" i="1" a="1"/>
  <c r="I1250" i="1" s="1"/>
  <c r="J1250" i="1" a="1"/>
  <c r="J1250" i="1" s="1"/>
  <c r="K1250" i="1" a="1"/>
  <c r="K1250" i="1" s="1"/>
  <c r="L1250" i="1" a="1"/>
  <c r="L1250" i="1" s="1"/>
  <c r="A1251" i="1" a="1"/>
  <c r="A1251" i="1" s="1"/>
  <c r="N1251" i="1" s="1"/>
  <c r="C1238" i="5" s="1"/>
  <c r="C1251" i="1" a="1"/>
  <c r="C1251" i="1" s="1"/>
  <c r="D1251" i="1" a="1"/>
  <c r="D1251" i="1" s="1"/>
  <c r="E1251" i="1" a="1"/>
  <c r="E1251" i="1" s="1"/>
  <c r="F1251" i="1" a="1"/>
  <c r="F1251" i="1" s="1"/>
  <c r="G1251" i="1" a="1"/>
  <c r="G1251" i="1" s="1"/>
  <c r="H1251" i="1" a="1"/>
  <c r="H1251" i="1" s="1"/>
  <c r="I1251" i="1" a="1"/>
  <c r="I1251" i="1" s="1"/>
  <c r="J1251" i="1" a="1"/>
  <c r="J1251" i="1" s="1"/>
  <c r="K1251" i="1" a="1"/>
  <c r="K1251" i="1" s="1"/>
  <c r="L1251" i="1" a="1"/>
  <c r="L1251" i="1" s="1"/>
  <c r="A1252" i="1" a="1"/>
  <c r="A1252" i="1" s="1"/>
  <c r="N1252" i="1" s="1"/>
  <c r="C1239" i="5" s="1"/>
  <c r="C1252" i="1" a="1"/>
  <c r="C1252" i="1" s="1"/>
  <c r="D1252" i="1" a="1"/>
  <c r="D1252" i="1" s="1"/>
  <c r="E1252" i="1" a="1"/>
  <c r="E1252" i="1" s="1"/>
  <c r="F1252" i="1" a="1"/>
  <c r="F1252" i="1" s="1"/>
  <c r="G1252" i="1" a="1"/>
  <c r="G1252" i="1" s="1"/>
  <c r="H1252" i="1" a="1"/>
  <c r="H1252" i="1" s="1"/>
  <c r="I1252" i="1" a="1"/>
  <c r="I1252" i="1" s="1"/>
  <c r="J1252" i="1" a="1"/>
  <c r="J1252" i="1" s="1"/>
  <c r="K1252" i="1" a="1"/>
  <c r="K1252" i="1" s="1"/>
  <c r="L1252" i="1" a="1"/>
  <c r="L1252" i="1" s="1"/>
  <c r="A1253" i="1" a="1"/>
  <c r="A1253" i="1" s="1"/>
  <c r="N1253" i="1" s="1"/>
  <c r="C1240" i="5" s="1"/>
  <c r="C1253" i="1" a="1"/>
  <c r="C1253" i="1" s="1"/>
  <c r="D1253" i="1" a="1"/>
  <c r="D1253" i="1" s="1"/>
  <c r="E1253" i="1" a="1"/>
  <c r="E1253" i="1" s="1"/>
  <c r="F1253" i="1" a="1"/>
  <c r="F1253" i="1" s="1"/>
  <c r="G1253" i="1" a="1"/>
  <c r="G1253" i="1" s="1"/>
  <c r="H1253" i="1" a="1"/>
  <c r="H1253" i="1" s="1"/>
  <c r="I1253" i="1" a="1"/>
  <c r="I1253" i="1" s="1"/>
  <c r="J1253" i="1" a="1"/>
  <c r="J1253" i="1" s="1"/>
  <c r="K1253" i="1" a="1"/>
  <c r="K1253" i="1" s="1"/>
  <c r="L1253" i="1" a="1"/>
  <c r="L1253" i="1" s="1"/>
  <c r="A1254" i="1" a="1"/>
  <c r="A1254" i="1" s="1"/>
  <c r="N1254" i="1" s="1"/>
  <c r="C1241" i="5" s="1"/>
  <c r="C1254" i="1" a="1"/>
  <c r="C1254" i="1" s="1"/>
  <c r="D1254" i="1" a="1"/>
  <c r="D1254" i="1" s="1"/>
  <c r="E1254" i="1" a="1"/>
  <c r="E1254" i="1" s="1"/>
  <c r="F1254" i="1" a="1"/>
  <c r="F1254" i="1" s="1"/>
  <c r="G1254" i="1" a="1"/>
  <c r="G1254" i="1" s="1"/>
  <c r="H1254" i="1" a="1"/>
  <c r="H1254" i="1" s="1"/>
  <c r="I1254" i="1" a="1"/>
  <c r="I1254" i="1" s="1"/>
  <c r="J1254" i="1" a="1"/>
  <c r="J1254" i="1" s="1"/>
  <c r="K1254" i="1" a="1"/>
  <c r="K1254" i="1" s="1"/>
  <c r="L1254" i="1" a="1"/>
  <c r="L1254" i="1" s="1"/>
  <c r="A1255" i="1" a="1"/>
  <c r="A1255" i="1" s="1"/>
  <c r="N1255" i="1" s="1"/>
  <c r="C1242" i="5" s="1"/>
  <c r="C1255" i="1" a="1"/>
  <c r="C1255" i="1" s="1"/>
  <c r="D1255" i="1" a="1"/>
  <c r="D1255" i="1" s="1"/>
  <c r="E1255" i="1" a="1"/>
  <c r="E1255" i="1" s="1"/>
  <c r="F1255" i="1" a="1"/>
  <c r="F1255" i="1" s="1"/>
  <c r="G1255" i="1" a="1"/>
  <c r="G1255" i="1" s="1"/>
  <c r="H1255" i="1" a="1"/>
  <c r="H1255" i="1" s="1"/>
  <c r="I1255" i="1" a="1"/>
  <c r="I1255" i="1" s="1"/>
  <c r="J1255" i="1" a="1"/>
  <c r="J1255" i="1" s="1"/>
  <c r="K1255" i="1" a="1"/>
  <c r="K1255" i="1" s="1"/>
  <c r="L1255" i="1" a="1"/>
  <c r="L1255" i="1" s="1"/>
  <c r="A1256" i="1" a="1"/>
  <c r="A1256" i="1" s="1"/>
  <c r="N1256" i="1" s="1"/>
  <c r="C1243" i="5" s="1"/>
  <c r="C1256" i="1" a="1"/>
  <c r="C1256" i="1" s="1"/>
  <c r="D1256" i="1" a="1"/>
  <c r="D1256" i="1" s="1"/>
  <c r="E1256" i="1" a="1"/>
  <c r="E1256" i="1" s="1"/>
  <c r="F1256" i="1" a="1"/>
  <c r="F1256" i="1" s="1"/>
  <c r="G1256" i="1" a="1"/>
  <c r="G1256" i="1" s="1"/>
  <c r="H1256" i="1" a="1"/>
  <c r="H1256" i="1" s="1"/>
  <c r="I1256" i="1" a="1"/>
  <c r="I1256" i="1" s="1"/>
  <c r="J1256" i="1" a="1"/>
  <c r="J1256" i="1" s="1"/>
  <c r="K1256" i="1" a="1"/>
  <c r="K1256" i="1" s="1"/>
  <c r="L1256" i="1" a="1"/>
  <c r="L1256" i="1" s="1"/>
  <c r="A1257" i="1" a="1"/>
  <c r="A1257" i="1" s="1"/>
  <c r="N1257" i="1" s="1"/>
  <c r="C1244" i="5" s="1"/>
  <c r="C1257" i="1" a="1"/>
  <c r="C1257" i="1" s="1"/>
  <c r="D1257" i="1" a="1"/>
  <c r="D1257" i="1" s="1"/>
  <c r="E1257" i="1" a="1"/>
  <c r="E1257" i="1" s="1"/>
  <c r="F1257" i="1" a="1"/>
  <c r="F1257" i="1" s="1"/>
  <c r="G1257" i="1" a="1"/>
  <c r="G1257" i="1" s="1"/>
  <c r="H1257" i="1" a="1"/>
  <c r="H1257" i="1" s="1"/>
  <c r="I1257" i="1" a="1"/>
  <c r="I1257" i="1" s="1"/>
  <c r="J1257" i="1" a="1"/>
  <c r="J1257" i="1" s="1"/>
  <c r="K1257" i="1" a="1"/>
  <c r="K1257" i="1" s="1"/>
  <c r="L1257" i="1" a="1"/>
  <c r="L1257" i="1" s="1"/>
  <c r="A1258" i="1" a="1"/>
  <c r="A1258" i="1" s="1"/>
  <c r="N1258" i="1" s="1"/>
  <c r="C1245" i="5" s="1"/>
  <c r="C1258" i="1" a="1"/>
  <c r="C1258" i="1" s="1"/>
  <c r="D1258" i="1" a="1"/>
  <c r="D1258" i="1" s="1"/>
  <c r="E1258" i="1" a="1"/>
  <c r="E1258" i="1" s="1"/>
  <c r="F1258" i="1" a="1"/>
  <c r="F1258" i="1" s="1"/>
  <c r="G1258" i="1" a="1"/>
  <c r="G1258" i="1" s="1"/>
  <c r="H1258" i="1" a="1"/>
  <c r="H1258" i="1" s="1"/>
  <c r="I1258" i="1" a="1"/>
  <c r="I1258" i="1" s="1"/>
  <c r="J1258" i="1" a="1"/>
  <c r="J1258" i="1" s="1"/>
  <c r="K1258" i="1" a="1"/>
  <c r="K1258" i="1" s="1"/>
  <c r="L1258" i="1" a="1"/>
  <c r="L1258" i="1" s="1"/>
  <c r="A1259" i="1" a="1"/>
  <c r="A1259" i="1" s="1"/>
  <c r="N1259" i="1" s="1"/>
  <c r="C1246" i="5" s="1"/>
  <c r="C1259" i="1" a="1"/>
  <c r="C1259" i="1" s="1"/>
  <c r="D1259" i="1" a="1"/>
  <c r="D1259" i="1" s="1"/>
  <c r="E1259" i="1" a="1"/>
  <c r="E1259" i="1" s="1"/>
  <c r="F1259" i="1" a="1"/>
  <c r="F1259" i="1" s="1"/>
  <c r="G1259" i="1" a="1"/>
  <c r="G1259" i="1" s="1"/>
  <c r="H1259" i="1" a="1"/>
  <c r="H1259" i="1" s="1"/>
  <c r="I1259" i="1" a="1"/>
  <c r="I1259" i="1" s="1"/>
  <c r="J1259" i="1" a="1"/>
  <c r="J1259" i="1" s="1"/>
  <c r="K1259" i="1" a="1"/>
  <c r="K1259" i="1" s="1"/>
  <c r="L1259" i="1" a="1"/>
  <c r="L1259" i="1" s="1"/>
  <c r="A1260" i="1" a="1"/>
  <c r="A1260" i="1" s="1"/>
  <c r="N1260" i="1" s="1"/>
  <c r="C1247" i="5" s="1"/>
  <c r="C1260" i="1" a="1"/>
  <c r="C1260" i="1" s="1"/>
  <c r="D1260" i="1" a="1"/>
  <c r="D1260" i="1" s="1"/>
  <c r="E1260" i="1" a="1"/>
  <c r="E1260" i="1" s="1"/>
  <c r="F1260" i="1" a="1"/>
  <c r="F1260" i="1" s="1"/>
  <c r="G1260" i="1" a="1"/>
  <c r="G1260" i="1" s="1"/>
  <c r="H1260" i="1" a="1"/>
  <c r="H1260" i="1" s="1"/>
  <c r="I1260" i="1" a="1"/>
  <c r="I1260" i="1" s="1"/>
  <c r="J1260" i="1" a="1"/>
  <c r="J1260" i="1" s="1"/>
  <c r="K1260" i="1" a="1"/>
  <c r="K1260" i="1" s="1"/>
  <c r="L1260" i="1" a="1"/>
  <c r="L1260" i="1" s="1"/>
  <c r="A1261" i="1" a="1"/>
  <c r="A1261" i="1" s="1"/>
  <c r="N1261" i="1" s="1"/>
  <c r="C1248" i="5" s="1"/>
  <c r="C1261" i="1" a="1"/>
  <c r="C1261" i="1" s="1"/>
  <c r="D1261" i="1" a="1"/>
  <c r="D1261" i="1" s="1"/>
  <c r="E1261" i="1" a="1"/>
  <c r="E1261" i="1" s="1"/>
  <c r="F1261" i="1" a="1"/>
  <c r="F1261" i="1" s="1"/>
  <c r="G1261" i="1" a="1"/>
  <c r="G1261" i="1" s="1"/>
  <c r="H1261" i="1" a="1"/>
  <c r="H1261" i="1" s="1"/>
  <c r="I1261" i="1" a="1"/>
  <c r="I1261" i="1" s="1"/>
  <c r="J1261" i="1" a="1"/>
  <c r="J1261" i="1" s="1"/>
  <c r="K1261" i="1" a="1"/>
  <c r="K1261" i="1" s="1"/>
  <c r="L1261" i="1" a="1"/>
  <c r="L1261" i="1" s="1"/>
  <c r="A1262" i="1" a="1"/>
  <c r="A1262" i="1" s="1"/>
  <c r="N1262" i="1" s="1"/>
  <c r="C1249" i="5" s="1"/>
  <c r="C1262" i="1" a="1"/>
  <c r="C1262" i="1" s="1"/>
  <c r="D1262" i="1" a="1"/>
  <c r="D1262" i="1" s="1"/>
  <c r="E1262" i="1" a="1"/>
  <c r="E1262" i="1" s="1"/>
  <c r="F1262" i="1" a="1"/>
  <c r="F1262" i="1" s="1"/>
  <c r="G1262" i="1" a="1"/>
  <c r="G1262" i="1" s="1"/>
  <c r="H1262" i="1" a="1"/>
  <c r="H1262" i="1" s="1"/>
  <c r="I1262" i="1" a="1"/>
  <c r="I1262" i="1" s="1"/>
  <c r="J1262" i="1" a="1"/>
  <c r="J1262" i="1" s="1"/>
  <c r="K1262" i="1" a="1"/>
  <c r="K1262" i="1" s="1"/>
  <c r="L1262" i="1" a="1"/>
  <c r="L1262" i="1" s="1"/>
  <c r="A1263" i="1" a="1"/>
  <c r="A1263" i="1" s="1"/>
  <c r="N1263" i="1" s="1"/>
  <c r="C1250" i="5" s="1"/>
  <c r="C1263" i="1" a="1"/>
  <c r="C1263" i="1" s="1"/>
  <c r="D1263" i="1" a="1"/>
  <c r="D1263" i="1" s="1"/>
  <c r="E1263" i="1" a="1"/>
  <c r="E1263" i="1" s="1"/>
  <c r="F1263" i="1" a="1"/>
  <c r="F1263" i="1" s="1"/>
  <c r="G1263" i="1" a="1"/>
  <c r="G1263" i="1" s="1"/>
  <c r="H1263" i="1" a="1"/>
  <c r="H1263" i="1" s="1"/>
  <c r="I1263" i="1" a="1"/>
  <c r="I1263" i="1" s="1"/>
  <c r="J1263" i="1" a="1"/>
  <c r="J1263" i="1" s="1"/>
  <c r="K1263" i="1" a="1"/>
  <c r="K1263" i="1" s="1"/>
  <c r="L1263" i="1" a="1"/>
  <c r="L1263" i="1" s="1"/>
  <c r="A1264" i="1" a="1"/>
  <c r="A1264" i="1" s="1"/>
  <c r="N1264" i="1" s="1"/>
  <c r="C1251" i="5" s="1"/>
  <c r="C1264" i="1" a="1"/>
  <c r="C1264" i="1" s="1"/>
  <c r="D1264" i="1" a="1"/>
  <c r="D1264" i="1" s="1"/>
  <c r="E1264" i="1" a="1"/>
  <c r="E1264" i="1" s="1"/>
  <c r="F1264" i="1" a="1"/>
  <c r="F1264" i="1" s="1"/>
  <c r="G1264" i="1" a="1"/>
  <c r="G1264" i="1" s="1"/>
  <c r="H1264" i="1" a="1"/>
  <c r="H1264" i="1" s="1"/>
  <c r="I1264" i="1" a="1"/>
  <c r="I1264" i="1" s="1"/>
  <c r="J1264" i="1" a="1"/>
  <c r="J1264" i="1" s="1"/>
  <c r="K1264" i="1" a="1"/>
  <c r="K1264" i="1" s="1"/>
  <c r="L1264" i="1" a="1"/>
  <c r="L1264" i="1" s="1"/>
  <c r="A1265" i="1" a="1"/>
  <c r="A1265" i="1" s="1"/>
  <c r="N1265" i="1" s="1"/>
  <c r="C1252" i="5" s="1"/>
  <c r="C1265" i="1" a="1"/>
  <c r="C1265" i="1" s="1"/>
  <c r="D1265" i="1" a="1"/>
  <c r="D1265" i="1" s="1"/>
  <c r="E1265" i="1" a="1"/>
  <c r="E1265" i="1" s="1"/>
  <c r="F1265" i="1" a="1"/>
  <c r="F1265" i="1" s="1"/>
  <c r="G1265" i="1" a="1"/>
  <c r="G1265" i="1" s="1"/>
  <c r="H1265" i="1" a="1"/>
  <c r="H1265" i="1" s="1"/>
  <c r="I1265" i="1" a="1"/>
  <c r="I1265" i="1" s="1"/>
  <c r="J1265" i="1" a="1"/>
  <c r="J1265" i="1" s="1"/>
  <c r="K1265" i="1" a="1"/>
  <c r="K1265" i="1" s="1"/>
  <c r="L1265" i="1" a="1"/>
  <c r="L1265" i="1" s="1"/>
  <c r="A1266" i="1" a="1"/>
  <c r="A1266" i="1" s="1"/>
  <c r="N1266" i="1" s="1"/>
  <c r="C1253" i="5" s="1"/>
  <c r="C1266" i="1" a="1"/>
  <c r="C1266" i="1" s="1"/>
  <c r="D1266" i="1" a="1"/>
  <c r="D1266" i="1" s="1"/>
  <c r="E1266" i="1" a="1"/>
  <c r="E1266" i="1" s="1"/>
  <c r="F1266" i="1" a="1"/>
  <c r="F1266" i="1" s="1"/>
  <c r="G1266" i="1" a="1"/>
  <c r="G1266" i="1" s="1"/>
  <c r="H1266" i="1" a="1"/>
  <c r="H1266" i="1" s="1"/>
  <c r="I1266" i="1" a="1"/>
  <c r="I1266" i="1" s="1"/>
  <c r="J1266" i="1" a="1"/>
  <c r="J1266" i="1" s="1"/>
  <c r="K1266" i="1" a="1"/>
  <c r="K1266" i="1" s="1"/>
  <c r="L1266" i="1" a="1"/>
  <c r="L1266" i="1" s="1"/>
  <c r="A1267" i="1" a="1"/>
  <c r="A1267" i="1" s="1"/>
  <c r="N1267" i="1" s="1"/>
  <c r="C1254" i="5" s="1"/>
  <c r="C1267" i="1" a="1"/>
  <c r="C1267" i="1" s="1"/>
  <c r="D1267" i="1" a="1"/>
  <c r="D1267" i="1" s="1"/>
  <c r="E1267" i="1" a="1"/>
  <c r="E1267" i="1" s="1"/>
  <c r="F1267" i="1" a="1"/>
  <c r="F1267" i="1" s="1"/>
  <c r="G1267" i="1" a="1"/>
  <c r="G1267" i="1" s="1"/>
  <c r="H1267" i="1" a="1"/>
  <c r="H1267" i="1" s="1"/>
  <c r="I1267" i="1" a="1"/>
  <c r="I1267" i="1" s="1"/>
  <c r="J1267" i="1" a="1"/>
  <c r="J1267" i="1" s="1"/>
  <c r="K1267" i="1" a="1"/>
  <c r="K1267" i="1" s="1"/>
  <c r="L1267" i="1" a="1"/>
  <c r="L1267" i="1" s="1"/>
  <c r="A1268" i="1" a="1"/>
  <c r="A1268" i="1" s="1"/>
  <c r="N1268" i="1" s="1"/>
  <c r="C1255" i="5" s="1"/>
  <c r="C1268" i="1" a="1"/>
  <c r="C1268" i="1" s="1"/>
  <c r="D1268" i="1" a="1"/>
  <c r="D1268" i="1" s="1"/>
  <c r="E1268" i="1" a="1"/>
  <c r="E1268" i="1" s="1"/>
  <c r="F1268" i="1" a="1"/>
  <c r="F1268" i="1" s="1"/>
  <c r="G1268" i="1" a="1"/>
  <c r="G1268" i="1" s="1"/>
  <c r="H1268" i="1" a="1"/>
  <c r="H1268" i="1" s="1"/>
  <c r="I1268" i="1" a="1"/>
  <c r="I1268" i="1" s="1"/>
  <c r="J1268" i="1" a="1"/>
  <c r="J1268" i="1" s="1"/>
  <c r="K1268" i="1" a="1"/>
  <c r="K1268" i="1" s="1"/>
  <c r="L1268" i="1" a="1"/>
  <c r="L1268" i="1" s="1"/>
  <c r="A1269" i="1" a="1"/>
  <c r="A1269" i="1" s="1"/>
  <c r="N1269" i="1" s="1"/>
  <c r="C1256" i="5" s="1"/>
  <c r="C1269" i="1" a="1"/>
  <c r="C1269" i="1" s="1"/>
  <c r="D1269" i="1" a="1"/>
  <c r="D1269" i="1" s="1"/>
  <c r="E1269" i="1" a="1"/>
  <c r="E1269" i="1" s="1"/>
  <c r="F1269" i="1" a="1"/>
  <c r="F1269" i="1" s="1"/>
  <c r="G1269" i="1" a="1"/>
  <c r="G1269" i="1" s="1"/>
  <c r="H1269" i="1" a="1"/>
  <c r="H1269" i="1" s="1"/>
  <c r="I1269" i="1" a="1"/>
  <c r="I1269" i="1" s="1"/>
  <c r="J1269" i="1" a="1"/>
  <c r="J1269" i="1" s="1"/>
  <c r="K1269" i="1" a="1"/>
  <c r="K1269" i="1" s="1"/>
  <c r="L1269" i="1" a="1"/>
  <c r="L1269" i="1" s="1"/>
  <c r="A1270" i="1" a="1"/>
  <c r="A1270" i="1" s="1"/>
  <c r="N1270" i="1" s="1"/>
  <c r="C1257" i="5" s="1"/>
  <c r="C1270" i="1" a="1"/>
  <c r="C1270" i="1" s="1"/>
  <c r="D1270" i="1" a="1"/>
  <c r="D1270" i="1" s="1"/>
  <c r="E1270" i="1" a="1"/>
  <c r="E1270" i="1" s="1"/>
  <c r="F1270" i="1" a="1"/>
  <c r="F1270" i="1" s="1"/>
  <c r="G1270" i="1" a="1"/>
  <c r="G1270" i="1" s="1"/>
  <c r="H1270" i="1" a="1"/>
  <c r="H1270" i="1" s="1"/>
  <c r="I1270" i="1" a="1"/>
  <c r="I1270" i="1" s="1"/>
  <c r="J1270" i="1" a="1"/>
  <c r="J1270" i="1" s="1"/>
  <c r="K1270" i="1" a="1"/>
  <c r="K1270" i="1" s="1"/>
  <c r="L1270" i="1" a="1"/>
  <c r="L1270" i="1" s="1"/>
  <c r="A1271" i="1" a="1"/>
  <c r="A1271" i="1" s="1"/>
  <c r="N1271" i="1" s="1"/>
  <c r="C1258" i="5" s="1"/>
  <c r="C1271" i="1" a="1"/>
  <c r="C1271" i="1" s="1"/>
  <c r="D1271" i="1" a="1"/>
  <c r="D1271" i="1" s="1"/>
  <c r="E1271" i="1" a="1"/>
  <c r="E1271" i="1" s="1"/>
  <c r="F1271" i="1" a="1"/>
  <c r="F1271" i="1" s="1"/>
  <c r="G1271" i="1" a="1"/>
  <c r="G1271" i="1" s="1"/>
  <c r="H1271" i="1" a="1"/>
  <c r="H1271" i="1" s="1"/>
  <c r="I1271" i="1" a="1"/>
  <c r="I1271" i="1" s="1"/>
  <c r="J1271" i="1" a="1"/>
  <c r="J1271" i="1" s="1"/>
  <c r="K1271" i="1" a="1"/>
  <c r="K1271" i="1" s="1"/>
  <c r="L1271" i="1" a="1"/>
  <c r="L1271" i="1" s="1"/>
  <c r="A1272" i="1" a="1"/>
  <c r="A1272" i="1" s="1"/>
  <c r="N1272" i="1" s="1"/>
  <c r="C1259" i="5" s="1"/>
  <c r="C1272" i="1" a="1"/>
  <c r="C1272" i="1" s="1"/>
  <c r="D1272" i="1" a="1"/>
  <c r="D1272" i="1" s="1"/>
  <c r="E1272" i="1" a="1"/>
  <c r="E1272" i="1" s="1"/>
  <c r="F1272" i="1" a="1"/>
  <c r="F1272" i="1" s="1"/>
  <c r="G1272" i="1" a="1"/>
  <c r="G1272" i="1" s="1"/>
  <c r="H1272" i="1" a="1"/>
  <c r="H1272" i="1" s="1"/>
  <c r="I1272" i="1" a="1"/>
  <c r="I1272" i="1" s="1"/>
  <c r="J1272" i="1" a="1"/>
  <c r="J1272" i="1" s="1"/>
  <c r="K1272" i="1" a="1"/>
  <c r="K1272" i="1" s="1"/>
  <c r="L1272" i="1" a="1"/>
  <c r="L1272" i="1" s="1"/>
  <c r="A1273" i="1" a="1"/>
  <c r="A1273" i="1" s="1"/>
  <c r="N1273" i="1" s="1"/>
  <c r="C1260" i="5" s="1"/>
  <c r="C1273" i="1" a="1"/>
  <c r="C1273" i="1" s="1"/>
  <c r="D1273" i="1" a="1"/>
  <c r="D1273" i="1" s="1"/>
  <c r="E1273" i="1" a="1"/>
  <c r="E1273" i="1" s="1"/>
  <c r="F1273" i="1" a="1"/>
  <c r="F1273" i="1" s="1"/>
  <c r="G1273" i="1" a="1"/>
  <c r="G1273" i="1" s="1"/>
  <c r="H1273" i="1" a="1"/>
  <c r="H1273" i="1" s="1"/>
  <c r="I1273" i="1" a="1"/>
  <c r="I1273" i="1" s="1"/>
  <c r="J1273" i="1" a="1"/>
  <c r="J1273" i="1" s="1"/>
  <c r="K1273" i="1" a="1"/>
  <c r="K1273" i="1" s="1"/>
  <c r="L1273" i="1" a="1"/>
  <c r="L1273" i="1" s="1"/>
  <c r="A1274" i="1" a="1"/>
  <c r="A1274" i="1" s="1"/>
  <c r="N1274" i="1" s="1"/>
  <c r="C1261" i="5" s="1"/>
  <c r="C1274" i="1" a="1"/>
  <c r="C1274" i="1" s="1"/>
  <c r="D1274" i="1" a="1"/>
  <c r="D1274" i="1" s="1"/>
  <c r="E1274" i="1" a="1"/>
  <c r="E1274" i="1" s="1"/>
  <c r="F1274" i="1" a="1"/>
  <c r="F1274" i="1" s="1"/>
  <c r="G1274" i="1" a="1"/>
  <c r="G1274" i="1" s="1"/>
  <c r="H1274" i="1" a="1"/>
  <c r="H1274" i="1" s="1"/>
  <c r="I1274" i="1" a="1"/>
  <c r="I1274" i="1" s="1"/>
  <c r="J1274" i="1" a="1"/>
  <c r="J1274" i="1" s="1"/>
  <c r="K1274" i="1" a="1"/>
  <c r="K1274" i="1" s="1"/>
  <c r="L1274" i="1" a="1"/>
  <c r="L1274" i="1" s="1"/>
  <c r="A1275" i="1" a="1"/>
  <c r="A1275" i="1" s="1"/>
  <c r="N1275" i="1" s="1"/>
  <c r="C1262" i="5" s="1"/>
  <c r="C1275" i="1" a="1"/>
  <c r="C1275" i="1" s="1"/>
  <c r="D1275" i="1" a="1"/>
  <c r="D1275" i="1" s="1"/>
  <c r="E1275" i="1" a="1"/>
  <c r="E1275" i="1" s="1"/>
  <c r="F1275" i="1" a="1"/>
  <c r="F1275" i="1" s="1"/>
  <c r="G1275" i="1" a="1"/>
  <c r="G1275" i="1" s="1"/>
  <c r="H1275" i="1" a="1"/>
  <c r="H1275" i="1" s="1"/>
  <c r="I1275" i="1" a="1"/>
  <c r="I1275" i="1" s="1"/>
  <c r="J1275" i="1" a="1"/>
  <c r="J1275" i="1" s="1"/>
  <c r="K1275" i="1" a="1"/>
  <c r="K1275" i="1" s="1"/>
  <c r="L1275" i="1" a="1"/>
  <c r="L1275" i="1" s="1"/>
  <c r="A1276" i="1" a="1"/>
  <c r="A1276" i="1" s="1"/>
  <c r="N1276" i="1" s="1"/>
  <c r="C1263" i="5" s="1"/>
  <c r="C1276" i="1" a="1"/>
  <c r="C1276" i="1" s="1"/>
  <c r="D1276" i="1" a="1"/>
  <c r="D1276" i="1" s="1"/>
  <c r="E1276" i="1" a="1"/>
  <c r="E1276" i="1" s="1"/>
  <c r="F1276" i="1" a="1"/>
  <c r="F1276" i="1" s="1"/>
  <c r="G1276" i="1" a="1"/>
  <c r="G1276" i="1" s="1"/>
  <c r="H1276" i="1" a="1"/>
  <c r="H1276" i="1" s="1"/>
  <c r="I1276" i="1" a="1"/>
  <c r="I1276" i="1" s="1"/>
  <c r="J1276" i="1" a="1"/>
  <c r="J1276" i="1" s="1"/>
  <c r="K1276" i="1" a="1"/>
  <c r="K1276" i="1" s="1"/>
  <c r="L1276" i="1" a="1"/>
  <c r="L1276" i="1" s="1"/>
  <c r="A1277" i="1" a="1"/>
  <c r="A1277" i="1" s="1"/>
  <c r="N1277" i="1" s="1"/>
  <c r="C1264" i="5" s="1"/>
  <c r="C1277" i="1" a="1"/>
  <c r="C1277" i="1" s="1"/>
  <c r="D1277" i="1" a="1"/>
  <c r="D1277" i="1" s="1"/>
  <c r="E1277" i="1" a="1"/>
  <c r="E1277" i="1" s="1"/>
  <c r="F1277" i="1" a="1"/>
  <c r="F1277" i="1" s="1"/>
  <c r="G1277" i="1" a="1"/>
  <c r="G1277" i="1" s="1"/>
  <c r="H1277" i="1" a="1"/>
  <c r="H1277" i="1" s="1"/>
  <c r="I1277" i="1" a="1"/>
  <c r="I1277" i="1" s="1"/>
  <c r="J1277" i="1" a="1"/>
  <c r="J1277" i="1" s="1"/>
  <c r="K1277" i="1" a="1"/>
  <c r="K1277" i="1" s="1"/>
  <c r="L1277" i="1" a="1"/>
  <c r="L1277" i="1" s="1"/>
  <c r="A1278" i="1" a="1"/>
  <c r="A1278" i="1" s="1"/>
  <c r="N1278" i="1" s="1"/>
  <c r="C1265" i="5" s="1"/>
  <c r="C1278" i="1" a="1"/>
  <c r="C1278" i="1" s="1"/>
  <c r="D1278" i="1" a="1"/>
  <c r="D1278" i="1" s="1"/>
  <c r="E1278" i="1" a="1"/>
  <c r="E1278" i="1" s="1"/>
  <c r="F1278" i="1" a="1"/>
  <c r="F1278" i="1" s="1"/>
  <c r="G1278" i="1" a="1"/>
  <c r="G1278" i="1" s="1"/>
  <c r="H1278" i="1" a="1"/>
  <c r="H1278" i="1" s="1"/>
  <c r="I1278" i="1" a="1"/>
  <c r="I1278" i="1" s="1"/>
  <c r="J1278" i="1" a="1"/>
  <c r="J1278" i="1" s="1"/>
  <c r="K1278" i="1" a="1"/>
  <c r="K1278" i="1" s="1"/>
  <c r="L1278" i="1" a="1"/>
  <c r="L1278" i="1" s="1"/>
  <c r="A1279" i="1" a="1"/>
  <c r="A1279" i="1" s="1"/>
  <c r="N1279" i="1" s="1"/>
  <c r="C1266" i="5" s="1"/>
  <c r="C1279" i="1" a="1"/>
  <c r="C1279" i="1" s="1"/>
  <c r="D1279" i="1" a="1"/>
  <c r="D1279" i="1" s="1"/>
  <c r="E1279" i="1" a="1"/>
  <c r="E1279" i="1" s="1"/>
  <c r="F1279" i="1" a="1"/>
  <c r="F1279" i="1" s="1"/>
  <c r="G1279" i="1" a="1"/>
  <c r="G1279" i="1" s="1"/>
  <c r="H1279" i="1" a="1"/>
  <c r="H1279" i="1" s="1"/>
  <c r="I1279" i="1" a="1"/>
  <c r="I1279" i="1" s="1"/>
  <c r="J1279" i="1" a="1"/>
  <c r="J1279" i="1" s="1"/>
  <c r="K1279" i="1" a="1"/>
  <c r="K1279" i="1" s="1"/>
  <c r="L1279" i="1" a="1"/>
  <c r="L1279" i="1" s="1"/>
  <c r="A1280" i="1" a="1"/>
  <c r="A1280" i="1" s="1"/>
  <c r="N1280" i="1" s="1"/>
  <c r="C1267" i="5" s="1"/>
  <c r="C1280" i="1" a="1"/>
  <c r="C1280" i="1" s="1"/>
  <c r="D1280" i="1" a="1"/>
  <c r="D1280" i="1" s="1"/>
  <c r="E1280" i="1" a="1"/>
  <c r="E1280" i="1" s="1"/>
  <c r="F1280" i="1" a="1"/>
  <c r="F1280" i="1" s="1"/>
  <c r="G1280" i="1" a="1"/>
  <c r="G1280" i="1" s="1"/>
  <c r="H1280" i="1" a="1"/>
  <c r="H1280" i="1" s="1"/>
  <c r="I1280" i="1" a="1"/>
  <c r="I1280" i="1" s="1"/>
  <c r="J1280" i="1" a="1"/>
  <c r="J1280" i="1" s="1"/>
  <c r="K1280" i="1" a="1"/>
  <c r="K1280" i="1" s="1"/>
  <c r="L1280" i="1" a="1"/>
  <c r="L1280" i="1" s="1"/>
  <c r="A1281" i="1" a="1"/>
  <c r="A1281" i="1" s="1"/>
  <c r="N1281" i="1" s="1"/>
  <c r="C1268" i="5" s="1"/>
  <c r="C1281" i="1" a="1"/>
  <c r="C1281" i="1" s="1"/>
  <c r="D1281" i="1" a="1"/>
  <c r="D1281" i="1" s="1"/>
  <c r="E1281" i="1" a="1"/>
  <c r="E1281" i="1" s="1"/>
  <c r="F1281" i="1" a="1"/>
  <c r="F1281" i="1" s="1"/>
  <c r="G1281" i="1" a="1"/>
  <c r="G1281" i="1" s="1"/>
  <c r="H1281" i="1" a="1"/>
  <c r="H1281" i="1" s="1"/>
  <c r="I1281" i="1" a="1"/>
  <c r="I1281" i="1" s="1"/>
  <c r="J1281" i="1" a="1"/>
  <c r="J1281" i="1" s="1"/>
  <c r="K1281" i="1" a="1"/>
  <c r="K1281" i="1" s="1"/>
  <c r="L1281" i="1" a="1"/>
  <c r="L1281" i="1" s="1"/>
  <c r="A1282" i="1" a="1"/>
  <c r="A1282" i="1" s="1"/>
  <c r="N1282" i="1" s="1"/>
  <c r="C1269" i="5" s="1"/>
  <c r="C1282" i="1" a="1"/>
  <c r="C1282" i="1" s="1"/>
  <c r="D1282" i="1" a="1"/>
  <c r="D1282" i="1" s="1"/>
  <c r="E1282" i="1" a="1"/>
  <c r="E1282" i="1" s="1"/>
  <c r="F1282" i="1" a="1"/>
  <c r="F1282" i="1" s="1"/>
  <c r="G1282" i="1" a="1"/>
  <c r="G1282" i="1" s="1"/>
  <c r="H1282" i="1" a="1"/>
  <c r="H1282" i="1" s="1"/>
  <c r="I1282" i="1" a="1"/>
  <c r="I1282" i="1" s="1"/>
  <c r="J1282" i="1" a="1"/>
  <c r="J1282" i="1" s="1"/>
  <c r="K1282" i="1" a="1"/>
  <c r="K1282" i="1" s="1"/>
  <c r="L1282" i="1" a="1"/>
  <c r="L1282" i="1" s="1"/>
  <c r="A1283" i="1" a="1"/>
  <c r="A1283" i="1" s="1"/>
  <c r="N1283" i="1" s="1"/>
  <c r="C1270" i="5" s="1"/>
  <c r="C1283" i="1" a="1"/>
  <c r="C1283" i="1" s="1"/>
  <c r="D1283" i="1" a="1"/>
  <c r="D1283" i="1" s="1"/>
  <c r="E1283" i="1" a="1"/>
  <c r="E1283" i="1" s="1"/>
  <c r="F1283" i="1" a="1"/>
  <c r="F1283" i="1" s="1"/>
  <c r="G1283" i="1" a="1"/>
  <c r="G1283" i="1" s="1"/>
  <c r="H1283" i="1" a="1"/>
  <c r="H1283" i="1" s="1"/>
  <c r="I1283" i="1" a="1"/>
  <c r="I1283" i="1" s="1"/>
  <c r="J1283" i="1" a="1"/>
  <c r="J1283" i="1" s="1"/>
  <c r="K1283" i="1" a="1"/>
  <c r="K1283" i="1" s="1"/>
  <c r="L1283" i="1" a="1"/>
  <c r="L1283" i="1" s="1"/>
  <c r="A1284" i="1" a="1"/>
  <c r="A1284" i="1" s="1"/>
  <c r="N1284" i="1" s="1"/>
  <c r="C1271" i="5" s="1"/>
  <c r="C1284" i="1" a="1"/>
  <c r="C1284" i="1" s="1"/>
  <c r="D1284" i="1" a="1"/>
  <c r="D1284" i="1" s="1"/>
  <c r="E1284" i="1" a="1"/>
  <c r="E1284" i="1" s="1"/>
  <c r="F1284" i="1" a="1"/>
  <c r="F1284" i="1" s="1"/>
  <c r="G1284" i="1" a="1"/>
  <c r="G1284" i="1" s="1"/>
  <c r="H1284" i="1" a="1"/>
  <c r="H1284" i="1" s="1"/>
  <c r="I1284" i="1" a="1"/>
  <c r="I1284" i="1" s="1"/>
  <c r="J1284" i="1" a="1"/>
  <c r="J1284" i="1" s="1"/>
  <c r="K1284" i="1" a="1"/>
  <c r="K1284" i="1" s="1"/>
  <c r="L1284" i="1" a="1"/>
  <c r="L1284" i="1" s="1"/>
  <c r="A1285" i="1" a="1"/>
  <c r="A1285" i="1" s="1"/>
  <c r="N1285" i="1" s="1"/>
  <c r="C1272" i="5" s="1"/>
  <c r="C1285" i="1" a="1"/>
  <c r="C1285" i="1" s="1"/>
  <c r="D1285" i="1" a="1"/>
  <c r="D1285" i="1" s="1"/>
  <c r="E1285" i="1" a="1"/>
  <c r="E1285" i="1" s="1"/>
  <c r="F1285" i="1" a="1"/>
  <c r="F1285" i="1" s="1"/>
  <c r="G1285" i="1" a="1"/>
  <c r="G1285" i="1" s="1"/>
  <c r="H1285" i="1" a="1"/>
  <c r="H1285" i="1" s="1"/>
  <c r="I1285" i="1" a="1"/>
  <c r="I1285" i="1" s="1"/>
  <c r="J1285" i="1" a="1"/>
  <c r="J1285" i="1" s="1"/>
  <c r="K1285" i="1" a="1"/>
  <c r="K1285" i="1" s="1"/>
  <c r="L1285" i="1" a="1"/>
  <c r="L1285" i="1" s="1"/>
  <c r="A1286" i="1" a="1"/>
  <c r="A1286" i="1" s="1"/>
  <c r="N1286" i="1" s="1"/>
  <c r="C1273" i="5" s="1"/>
  <c r="C1286" i="1" a="1"/>
  <c r="C1286" i="1" s="1"/>
  <c r="D1286" i="1" a="1"/>
  <c r="D1286" i="1" s="1"/>
  <c r="E1286" i="1" a="1"/>
  <c r="E1286" i="1" s="1"/>
  <c r="F1286" i="1" a="1"/>
  <c r="F1286" i="1" s="1"/>
  <c r="G1286" i="1" a="1"/>
  <c r="G1286" i="1" s="1"/>
  <c r="H1286" i="1" a="1"/>
  <c r="H1286" i="1" s="1"/>
  <c r="I1286" i="1" a="1"/>
  <c r="I1286" i="1" s="1"/>
  <c r="J1286" i="1" a="1"/>
  <c r="J1286" i="1" s="1"/>
  <c r="K1286" i="1" a="1"/>
  <c r="K1286" i="1" s="1"/>
  <c r="L1286" i="1" a="1"/>
  <c r="L1286" i="1" s="1"/>
  <c r="A1287" i="1" a="1"/>
  <c r="A1287" i="1" s="1"/>
  <c r="N1287" i="1" s="1"/>
  <c r="C1274" i="5" s="1"/>
  <c r="C1287" i="1" a="1"/>
  <c r="C1287" i="1" s="1"/>
  <c r="D1287" i="1" a="1"/>
  <c r="D1287" i="1" s="1"/>
  <c r="E1287" i="1" a="1"/>
  <c r="E1287" i="1" s="1"/>
  <c r="F1287" i="1" a="1"/>
  <c r="F1287" i="1" s="1"/>
  <c r="G1287" i="1" a="1"/>
  <c r="G1287" i="1" s="1"/>
  <c r="H1287" i="1" a="1"/>
  <c r="H1287" i="1" s="1"/>
  <c r="I1287" i="1" a="1"/>
  <c r="I1287" i="1" s="1"/>
  <c r="J1287" i="1" a="1"/>
  <c r="J1287" i="1" s="1"/>
  <c r="K1287" i="1" a="1"/>
  <c r="K1287" i="1" s="1"/>
  <c r="L1287" i="1" a="1"/>
  <c r="L1287" i="1" s="1"/>
  <c r="A1288" i="1" a="1"/>
  <c r="A1288" i="1" s="1"/>
  <c r="N1288" i="1" s="1"/>
  <c r="C1275" i="5" s="1"/>
  <c r="C1288" i="1" a="1"/>
  <c r="C1288" i="1" s="1"/>
  <c r="D1288" i="1" a="1"/>
  <c r="D1288" i="1" s="1"/>
  <c r="E1288" i="1" a="1"/>
  <c r="E1288" i="1" s="1"/>
  <c r="F1288" i="1" a="1"/>
  <c r="F1288" i="1" s="1"/>
  <c r="G1288" i="1" a="1"/>
  <c r="G1288" i="1" s="1"/>
  <c r="H1288" i="1" a="1"/>
  <c r="H1288" i="1" s="1"/>
  <c r="I1288" i="1" a="1"/>
  <c r="I1288" i="1" s="1"/>
  <c r="J1288" i="1" a="1"/>
  <c r="J1288" i="1" s="1"/>
  <c r="K1288" i="1" a="1"/>
  <c r="K1288" i="1" s="1"/>
  <c r="L1288" i="1" a="1"/>
  <c r="L1288" i="1" s="1"/>
  <c r="A1289" i="1" a="1"/>
  <c r="A1289" i="1" s="1"/>
  <c r="N1289" i="1" s="1"/>
  <c r="C1276" i="5" s="1"/>
  <c r="C1289" i="1" a="1"/>
  <c r="C1289" i="1" s="1"/>
  <c r="D1289" i="1" a="1"/>
  <c r="D1289" i="1" s="1"/>
  <c r="E1289" i="1" a="1"/>
  <c r="E1289" i="1" s="1"/>
  <c r="F1289" i="1" a="1"/>
  <c r="F1289" i="1" s="1"/>
  <c r="G1289" i="1" a="1"/>
  <c r="G1289" i="1" s="1"/>
  <c r="H1289" i="1" a="1"/>
  <c r="H1289" i="1" s="1"/>
  <c r="I1289" i="1" a="1"/>
  <c r="I1289" i="1" s="1"/>
  <c r="J1289" i="1" a="1"/>
  <c r="J1289" i="1" s="1"/>
  <c r="K1289" i="1" a="1"/>
  <c r="K1289" i="1" s="1"/>
  <c r="L1289" i="1" a="1"/>
  <c r="L1289" i="1" s="1"/>
  <c r="A1290" i="1" a="1"/>
  <c r="A1290" i="1" s="1"/>
  <c r="N1290" i="1" s="1"/>
  <c r="C1277" i="5" s="1"/>
  <c r="C1290" i="1" a="1"/>
  <c r="C1290" i="1" s="1"/>
  <c r="D1290" i="1" a="1"/>
  <c r="D1290" i="1" s="1"/>
  <c r="E1290" i="1" a="1"/>
  <c r="E1290" i="1" s="1"/>
  <c r="F1290" i="1" a="1"/>
  <c r="F1290" i="1" s="1"/>
  <c r="G1290" i="1" a="1"/>
  <c r="G1290" i="1" s="1"/>
  <c r="H1290" i="1" a="1"/>
  <c r="H1290" i="1" s="1"/>
  <c r="I1290" i="1" a="1"/>
  <c r="I1290" i="1" s="1"/>
  <c r="J1290" i="1" a="1"/>
  <c r="J1290" i="1" s="1"/>
  <c r="K1290" i="1" a="1"/>
  <c r="K1290" i="1" s="1"/>
  <c r="L1290" i="1" a="1"/>
  <c r="L1290" i="1" s="1"/>
  <c r="A1291" i="1" a="1"/>
  <c r="A1291" i="1" s="1"/>
  <c r="N1291" i="1" s="1"/>
  <c r="C1278" i="5" s="1"/>
  <c r="C1291" i="1" a="1"/>
  <c r="C1291" i="1" s="1"/>
  <c r="D1291" i="1" a="1"/>
  <c r="D1291" i="1" s="1"/>
  <c r="E1291" i="1" a="1"/>
  <c r="E1291" i="1" s="1"/>
  <c r="F1291" i="1" a="1"/>
  <c r="F1291" i="1" s="1"/>
  <c r="G1291" i="1" a="1"/>
  <c r="G1291" i="1" s="1"/>
  <c r="H1291" i="1" a="1"/>
  <c r="H1291" i="1" s="1"/>
  <c r="I1291" i="1" a="1"/>
  <c r="I1291" i="1" s="1"/>
  <c r="J1291" i="1" a="1"/>
  <c r="J1291" i="1" s="1"/>
  <c r="K1291" i="1" a="1"/>
  <c r="K1291" i="1" s="1"/>
  <c r="L1291" i="1" a="1"/>
  <c r="L1291" i="1" s="1"/>
  <c r="A1292" i="1" a="1"/>
  <c r="A1292" i="1" s="1"/>
  <c r="N1292" i="1" s="1"/>
  <c r="C1279" i="5" s="1"/>
  <c r="C1292" i="1" a="1"/>
  <c r="C1292" i="1" s="1"/>
  <c r="D1292" i="1" a="1"/>
  <c r="D1292" i="1" s="1"/>
  <c r="E1292" i="1" a="1"/>
  <c r="E1292" i="1" s="1"/>
  <c r="F1292" i="1" a="1"/>
  <c r="F1292" i="1" s="1"/>
  <c r="G1292" i="1" a="1"/>
  <c r="G1292" i="1" s="1"/>
  <c r="H1292" i="1" a="1"/>
  <c r="H1292" i="1" s="1"/>
  <c r="I1292" i="1" a="1"/>
  <c r="I1292" i="1" s="1"/>
  <c r="J1292" i="1" a="1"/>
  <c r="J1292" i="1" s="1"/>
  <c r="K1292" i="1" a="1"/>
  <c r="K1292" i="1" s="1"/>
  <c r="L1292" i="1" a="1"/>
  <c r="L1292" i="1" s="1"/>
  <c r="A1293" i="1" a="1"/>
  <c r="A1293" i="1" s="1"/>
  <c r="N1293" i="1" s="1"/>
  <c r="C1280" i="5" s="1"/>
  <c r="C1293" i="1" a="1"/>
  <c r="C1293" i="1" s="1"/>
  <c r="D1293" i="1" a="1"/>
  <c r="D1293" i="1" s="1"/>
  <c r="E1293" i="1" a="1"/>
  <c r="E1293" i="1" s="1"/>
  <c r="F1293" i="1" a="1"/>
  <c r="F1293" i="1" s="1"/>
  <c r="G1293" i="1" a="1"/>
  <c r="G1293" i="1" s="1"/>
  <c r="H1293" i="1" a="1"/>
  <c r="H1293" i="1" s="1"/>
  <c r="I1293" i="1" a="1"/>
  <c r="I1293" i="1" s="1"/>
  <c r="J1293" i="1" a="1"/>
  <c r="J1293" i="1" s="1"/>
  <c r="K1293" i="1" a="1"/>
  <c r="K1293" i="1" s="1"/>
  <c r="L1293" i="1" a="1"/>
  <c r="L1293" i="1" s="1"/>
  <c r="A1294" i="1" a="1"/>
  <c r="A1294" i="1" s="1"/>
  <c r="N1294" i="1" s="1"/>
  <c r="C1281" i="5" s="1"/>
  <c r="C1294" i="1" a="1"/>
  <c r="C1294" i="1" s="1"/>
  <c r="D1294" i="1" a="1"/>
  <c r="D1294" i="1" s="1"/>
  <c r="E1294" i="1" a="1"/>
  <c r="E1294" i="1" s="1"/>
  <c r="F1294" i="1" a="1"/>
  <c r="F1294" i="1" s="1"/>
  <c r="G1294" i="1" a="1"/>
  <c r="G1294" i="1" s="1"/>
  <c r="H1294" i="1" a="1"/>
  <c r="H1294" i="1" s="1"/>
  <c r="I1294" i="1" a="1"/>
  <c r="I1294" i="1" s="1"/>
  <c r="J1294" i="1" a="1"/>
  <c r="J1294" i="1" s="1"/>
  <c r="K1294" i="1" a="1"/>
  <c r="K1294" i="1" s="1"/>
  <c r="L1294" i="1" a="1"/>
  <c r="L1294" i="1" s="1"/>
  <c r="A1295" i="1" a="1"/>
  <c r="A1295" i="1" s="1"/>
  <c r="N1295" i="1" s="1"/>
  <c r="C1282" i="5" s="1"/>
  <c r="C1295" i="1" a="1"/>
  <c r="C1295" i="1" s="1"/>
  <c r="D1295" i="1" a="1"/>
  <c r="D1295" i="1" s="1"/>
  <c r="E1295" i="1" a="1"/>
  <c r="E1295" i="1" s="1"/>
  <c r="F1295" i="1" a="1"/>
  <c r="F1295" i="1" s="1"/>
  <c r="G1295" i="1" a="1"/>
  <c r="G1295" i="1" s="1"/>
  <c r="H1295" i="1" a="1"/>
  <c r="H1295" i="1" s="1"/>
  <c r="I1295" i="1" a="1"/>
  <c r="I1295" i="1" s="1"/>
  <c r="J1295" i="1" a="1"/>
  <c r="J1295" i="1" s="1"/>
  <c r="K1295" i="1" a="1"/>
  <c r="K1295" i="1" s="1"/>
  <c r="L1295" i="1" a="1"/>
  <c r="L1295" i="1" s="1"/>
  <c r="A1296" i="1" a="1"/>
  <c r="A1296" i="1" s="1"/>
  <c r="N1296" i="1" s="1"/>
  <c r="C1283" i="5" s="1"/>
  <c r="C1296" i="1" a="1"/>
  <c r="C1296" i="1" s="1"/>
  <c r="D1296" i="1" a="1"/>
  <c r="D1296" i="1" s="1"/>
  <c r="E1296" i="1" a="1"/>
  <c r="E1296" i="1" s="1"/>
  <c r="F1296" i="1" a="1"/>
  <c r="F1296" i="1" s="1"/>
  <c r="G1296" i="1" a="1"/>
  <c r="G1296" i="1" s="1"/>
  <c r="H1296" i="1" a="1"/>
  <c r="H1296" i="1" s="1"/>
  <c r="I1296" i="1" a="1"/>
  <c r="I1296" i="1" s="1"/>
  <c r="J1296" i="1" a="1"/>
  <c r="J1296" i="1" s="1"/>
  <c r="K1296" i="1" a="1"/>
  <c r="K1296" i="1" s="1"/>
  <c r="L1296" i="1" a="1"/>
  <c r="L1296" i="1" s="1"/>
  <c r="A1297" i="1" a="1"/>
  <c r="A1297" i="1" s="1"/>
  <c r="N1297" i="1" s="1"/>
  <c r="C1284" i="5" s="1"/>
  <c r="C1297" i="1" a="1"/>
  <c r="C1297" i="1" s="1"/>
  <c r="D1297" i="1" a="1"/>
  <c r="D1297" i="1" s="1"/>
  <c r="E1297" i="1" a="1"/>
  <c r="E1297" i="1" s="1"/>
  <c r="F1297" i="1" a="1"/>
  <c r="F1297" i="1" s="1"/>
  <c r="G1297" i="1" a="1"/>
  <c r="G1297" i="1" s="1"/>
  <c r="H1297" i="1" a="1"/>
  <c r="H1297" i="1" s="1"/>
  <c r="I1297" i="1" a="1"/>
  <c r="I1297" i="1" s="1"/>
  <c r="J1297" i="1" a="1"/>
  <c r="J1297" i="1" s="1"/>
  <c r="K1297" i="1" a="1"/>
  <c r="K1297" i="1" s="1"/>
  <c r="L1297" i="1" a="1"/>
  <c r="L1297" i="1" s="1"/>
  <c r="A1298" i="1" a="1"/>
  <c r="A1298" i="1" s="1"/>
  <c r="N1298" i="1" s="1"/>
  <c r="C1285" i="5" s="1"/>
  <c r="C1298" i="1" a="1"/>
  <c r="C1298" i="1" s="1"/>
  <c r="D1298" i="1" a="1"/>
  <c r="D1298" i="1" s="1"/>
  <c r="E1298" i="1" a="1"/>
  <c r="E1298" i="1" s="1"/>
  <c r="F1298" i="1" a="1"/>
  <c r="F1298" i="1" s="1"/>
  <c r="G1298" i="1" a="1"/>
  <c r="G1298" i="1" s="1"/>
  <c r="H1298" i="1" a="1"/>
  <c r="H1298" i="1" s="1"/>
  <c r="I1298" i="1" a="1"/>
  <c r="I1298" i="1" s="1"/>
  <c r="J1298" i="1" a="1"/>
  <c r="J1298" i="1" s="1"/>
  <c r="K1298" i="1" a="1"/>
  <c r="K1298" i="1" s="1"/>
  <c r="L1298" i="1" a="1"/>
  <c r="L1298" i="1" s="1"/>
  <c r="A1299" i="1" a="1"/>
  <c r="A1299" i="1" s="1"/>
  <c r="N1299" i="1" s="1"/>
  <c r="C1286" i="5" s="1"/>
  <c r="C1299" i="1" a="1"/>
  <c r="C1299" i="1" s="1"/>
  <c r="D1299" i="1" a="1"/>
  <c r="D1299" i="1" s="1"/>
  <c r="E1299" i="1" a="1"/>
  <c r="E1299" i="1" s="1"/>
  <c r="F1299" i="1" a="1"/>
  <c r="F1299" i="1" s="1"/>
  <c r="G1299" i="1" a="1"/>
  <c r="G1299" i="1" s="1"/>
  <c r="H1299" i="1" a="1"/>
  <c r="H1299" i="1" s="1"/>
  <c r="I1299" i="1" a="1"/>
  <c r="I1299" i="1" s="1"/>
  <c r="J1299" i="1" a="1"/>
  <c r="J1299" i="1" s="1"/>
  <c r="K1299" i="1" a="1"/>
  <c r="K1299" i="1" s="1"/>
  <c r="L1299" i="1" a="1"/>
  <c r="L1299" i="1" s="1"/>
  <c r="A1300" i="1" a="1"/>
  <c r="A1300" i="1" s="1"/>
  <c r="N1300" i="1" s="1"/>
  <c r="C1287" i="5" s="1"/>
  <c r="C1300" i="1" a="1"/>
  <c r="C1300" i="1" s="1"/>
  <c r="D1300" i="1" a="1"/>
  <c r="D1300" i="1" s="1"/>
  <c r="E1300" i="1" a="1"/>
  <c r="E1300" i="1" s="1"/>
  <c r="F1300" i="1" a="1"/>
  <c r="F1300" i="1" s="1"/>
  <c r="G1300" i="1" a="1"/>
  <c r="G1300" i="1" s="1"/>
  <c r="H1300" i="1" a="1"/>
  <c r="H1300" i="1" s="1"/>
  <c r="I1300" i="1" a="1"/>
  <c r="I1300" i="1" s="1"/>
  <c r="J1300" i="1" a="1"/>
  <c r="J1300" i="1" s="1"/>
  <c r="K1300" i="1" a="1"/>
  <c r="K1300" i="1" s="1"/>
  <c r="L1300" i="1" a="1"/>
  <c r="L1300" i="1" s="1"/>
  <c r="A1301" i="1" a="1"/>
  <c r="A1301" i="1" s="1"/>
  <c r="N1301" i="1" s="1"/>
  <c r="C1288" i="5" s="1"/>
  <c r="C1301" i="1" a="1"/>
  <c r="C1301" i="1" s="1"/>
  <c r="D1301" i="1" a="1"/>
  <c r="D1301" i="1" s="1"/>
  <c r="E1301" i="1" a="1"/>
  <c r="E1301" i="1" s="1"/>
  <c r="F1301" i="1" a="1"/>
  <c r="F1301" i="1" s="1"/>
  <c r="G1301" i="1" a="1"/>
  <c r="G1301" i="1" s="1"/>
  <c r="H1301" i="1" a="1"/>
  <c r="H1301" i="1" s="1"/>
  <c r="I1301" i="1" a="1"/>
  <c r="I1301" i="1" s="1"/>
  <c r="J1301" i="1" a="1"/>
  <c r="J1301" i="1" s="1"/>
  <c r="K1301" i="1" a="1"/>
  <c r="K1301" i="1" s="1"/>
  <c r="L1301" i="1" a="1"/>
  <c r="L1301" i="1" s="1"/>
  <c r="A1302" i="1" a="1"/>
  <c r="A1302" i="1" s="1"/>
  <c r="N1302" i="1" s="1"/>
  <c r="C1289" i="5" s="1"/>
  <c r="C1302" i="1" a="1"/>
  <c r="C1302" i="1" s="1"/>
  <c r="D1302" i="1" a="1"/>
  <c r="D1302" i="1" s="1"/>
  <c r="E1302" i="1" a="1"/>
  <c r="E1302" i="1" s="1"/>
  <c r="F1302" i="1" a="1"/>
  <c r="F1302" i="1" s="1"/>
  <c r="G1302" i="1" a="1"/>
  <c r="G1302" i="1" s="1"/>
  <c r="H1302" i="1" a="1"/>
  <c r="H1302" i="1" s="1"/>
  <c r="I1302" i="1" a="1"/>
  <c r="I1302" i="1" s="1"/>
  <c r="J1302" i="1" a="1"/>
  <c r="J1302" i="1" s="1"/>
  <c r="K1302" i="1" a="1"/>
  <c r="K1302" i="1" s="1"/>
  <c r="L1302" i="1" a="1"/>
  <c r="L1302" i="1" s="1"/>
  <c r="A1303" i="1" a="1"/>
  <c r="A1303" i="1" s="1"/>
  <c r="N1303" i="1" s="1"/>
  <c r="C1290" i="5" s="1"/>
  <c r="C1303" i="1" a="1"/>
  <c r="C1303" i="1" s="1"/>
  <c r="D1303" i="1" a="1"/>
  <c r="D1303" i="1" s="1"/>
  <c r="E1303" i="1" a="1"/>
  <c r="E1303" i="1" s="1"/>
  <c r="F1303" i="1" a="1"/>
  <c r="F1303" i="1" s="1"/>
  <c r="G1303" i="1" a="1"/>
  <c r="G1303" i="1" s="1"/>
  <c r="H1303" i="1" a="1"/>
  <c r="H1303" i="1" s="1"/>
  <c r="I1303" i="1" a="1"/>
  <c r="I1303" i="1" s="1"/>
  <c r="J1303" i="1" a="1"/>
  <c r="J1303" i="1" s="1"/>
  <c r="K1303" i="1" a="1"/>
  <c r="K1303" i="1" s="1"/>
  <c r="L1303" i="1" a="1"/>
  <c r="L1303" i="1" s="1"/>
  <c r="A1304" i="1" a="1"/>
  <c r="A1304" i="1" s="1"/>
  <c r="N1304" i="1" s="1"/>
  <c r="C1291" i="5" s="1"/>
  <c r="C1304" i="1" a="1"/>
  <c r="C1304" i="1" s="1"/>
  <c r="D1304" i="1" a="1"/>
  <c r="D1304" i="1" s="1"/>
  <c r="E1304" i="1" a="1"/>
  <c r="E1304" i="1" s="1"/>
  <c r="F1304" i="1" a="1"/>
  <c r="F1304" i="1" s="1"/>
  <c r="G1304" i="1" a="1"/>
  <c r="G1304" i="1" s="1"/>
  <c r="H1304" i="1" a="1"/>
  <c r="H1304" i="1" s="1"/>
  <c r="I1304" i="1" a="1"/>
  <c r="I1304" i="1" s="1"/>
  <c r="J1304" i="1" a="1"/>
  <c r="J1304" i="1" s="1"/>
  <c r="K1304" i="1" a="1"/>
  <c r="K1304" i="1" s="1"/>
  <c r="L1304" i="1" a="1"/>
  <c r="L1304" i="1" s="1"/>
  <c r="A1305" i="1" a="1"/>
  <c r="A1305" i="1" s="1"/>
  <c r="N1305" i="1" s="1"/>
  <c r="C1292" i="5" s="1"/>
  <c r="C1305" i="1" a="1"/>
  <c r="C1305" i="1" s="1"/>
  <c r="D1305" i="1" a="1"/>
  <c r="D1305" i="1" s="1"/>
  <c r="E1305" i="1" a="1"/>
  <c r="E1305" i="1" s="1"/>
  <c r="F1305" i="1" a="1"/>
  <c r="F1305" i="1" s="1"/>
  <c r="G1305" i="1" a="1"/>
  <c r="G1305" i="1" s="1"/>
  <c r="H1305" i="1" a="1"/>
  <c r="H1305" i="1" s="1"/>
  <c r="I1305" i="1" a="1"/>
  <c r="I1305" i="1" s="1"/>
  <c r="J1305" i="1" a="1"/>
  <c r="J1305" i="1" s="1"/>
  <c r="K1305" i="1" a="1"/>
  <c r="K1305" i="1" s="1"/>
  <c r="L1305" i="1" a="1"/>
  <c r="L1305" i="1" s="1"/>
  <c r="A1306" i="1" a="1"/>
  <c r="A1306" i="1" s="1"/>
  <c r="N1306" i="1" s="1"/>
  <c r="C1293" i="5" s="1"/>
  <c r="C1306" i="1" a="1"/>
  <c r="C1306" i="1" s="1"/>
  <c r="D1306" i="1" a="1"/>
  <c r="D1306" i="1" s="1"/>
  <c r="E1306" i="1" a="1"/>
  <c r="E1306" i="1" s="1"/>
  <c r="F1306" i="1" a="1"/>
  <c r="F1306" i="1" s="1"/>
  <c r="G1306" i="1" a="1"/>
  <c r="G1306" i="1" s="1"/>
  <c r="H1306" i="1" a="1"/>
  <c r="H1306" i="1" s="1"/>
  <c r="I1306" i="1" a="1"/>
  <c r="I1306" i="1" s="1"/>
  <c r="J1306" i="1" a="1"/>
  <c r="J1306" i="1" s="1"/>
  <c r="K1306" i="1" a="1"/>
  <c r="K1306" i="1" s="1"/>
  <c r="L1306" i="1" a="1"/>
  <c r="L1306" i="1" s="1"/>
  <c r="A1307" i="1" a="1"/>
  <c r="A1307" i="1" s="1"/>
  <c r="N1307" i="1" s="1"/>
  <c r="C1294" i="5" s="1"/>
  <c r="C1307" i="1" a="1"/>
  <c r="C1307" i="1" s="1"/>
  <c r="D1307" i="1" a="1"/>
  <c r="D1307" i="1" s="1"/>
  <c r="E1307" i="1" a="1"/>
  <c r="E1307" i="1" s="1"/>
  <c r="F1307" i="1" a="1"/>
  <c r="F1307" i="1" s="1"/>
  <c r="G1307" i="1" a="1"/>
  <c r="G1307" i="1" s="1"/>
  <c r="H1307" i="1" a="1"/>
  <c r="H1307" i="1" s="1"/>
  <c r="I1307" i="1" a="1"/>
  <c r="I1307" i="1" s="1"/>
  <c r="J1307" i="1" a="1"/>
  <c r="J1307" i="1" s="1"/>
  <c r="K1307" i="1" a="1"/>
  <c r="K1307" i="1" s="1"/>
  <c r="L1307" i="1" a="1"/>
  <c r="L1307" i="1" s="1"/>
  <c r="A1308" i="1" a="1"/>
  <c r="A1308" i="1" s="1"/>
  <c r="N1308" i="1" s="1"/>
  <c r="C1295" i="5" s="1"/>
  <c r="C1308" i="1" a="1"/>
  <c r="C1308" i="1" s="1"/>
  <c r="D1308" i="1" a="1"/>
  <c r="D1308" i="1" s="1"/>
  <c r="E1308" i="1" a="1"/>
  <c r="E1308" i="1" s="1"/>
  <c r="F1308" i="1" a="1"/>
  <c r="F1308" i="1" s="1"/>
  <c r="G1308" i="1" a="1"/>
  <c r="G1308" i="1" s="1"/>
  <c r="H1308" i="1" a="1"/>
  <c r="H1308" i="1" s="1"/>
  <c r="I1308" i="1" a="1"/>
  <c r="I1308" i="1" s="1"/>
  <c r="J1308" i="1" a="1"/>
  <c r="J1308" i="1" s="1"/>
  <c r="K1308" i="1" a="1"/>
  <c r="K1308" i="1" s="1"/>
  <c r="L1308" i="1" a="1"/>
  <c r="L1308" i="1" s="1"/>
  <c r="A1309" i="1" a="1"/>
  <c r="A1309" i="1" s="1"/>
  <c r="N1309" i="1" s="1"/>
  <c r="C1296" i="5" s="1"/>
  <c r="C1309" i="1" a="1"/>
  <c r="C1309" i="1" s="1"/>
  <c r="D1309" i="1" a="1"/>
  <c r="D1309" i="1" s="1"/>
  <c r="E1309" i="1" a="1"/>
  <c r="E1309" i="1" s="1"/>
  <c r="F1309" i="1" a="1"/>
  <c r="F1309" i="1" s="1"/>
  <c r="G1309" i="1" a="1"/>
  <c r="G1309" i="1" s="1"/>
  <c r="H1309" i="1" a="1"/>
  <c r="H1309" i="1" s="1"/>
  <c r="I1309" i="1" a="1"/>
  <c r="I1309" i="1" s="1"/>
  <c r="J1309" i="1" a="1"/>
  <c r="J1309" i="1" s="1"/>
  <c r="K1309" i="1" a="1"/>
  <c r="K1309" i="1" s="1"/>
  <c r="L1309" i="1" a="1"/>
  <c r="L1309" i="1" s="1"/>
  <c r="A1310" i="1" a="1"/>
  <c r="A1310" i="1" s="1"/>
  <c r="N1310" i="1" s="1"/>
  <c r="C1297" i="5" s="1"/>
  <c r="C1310" i="1" a="1"/>
  <c r="C1310" i="1" s="1"/>
  <c r="D1310" i="1" a="1"/>
  <c r="D1310" i="1" s="1"/>
  <c r="E1310" i="1" a="1"/>
  <c r="E1310" i="1" s="1"/>
  <c r="F1310" i="1" a="1"/>
  <c r="F1310" i="1" s="1"/>
  <c r="G1310" i="1" a="1"/>
  <c r="G1310" i="1" s="1"/>
  <c r="H1310" i="1" a="1"/>
  <c r="H1310" i="1" s="1"/>
  <c r="I1310" i="1" a="1"/>
  <c r="I1310" i="1" s="1"/>
  <c r="J1310" i="1" a="1"/>
  <c r="J1310" i="1" s="1"/>
  <c r="K1310" i="1" a="1"/>
  <c r="K1310" i="1" s="1"/>
  <c r="L1310" i="1" a="1"/>
  <c r="L1310" i="1" s="1"/>
  <c r="A1311" i="1" a="1"/>
  <c r="A1311" i="1" s="1"/>
  <c r="N1311" i="1" s="1"/>
  <c r="C1298" i="5" s="1"/>
  <c r="C1311" i="1" a="1"/>
  <c r="C1311" i="1" s="1"/>
  <c r="D1311" i="1" a="1"/>
  <c r="D1311" i="1" s="1"/>
  <c r="E1311" i="1" a="1"/>
  <c r="E1311" i="1" s="1"/>
  <c r="F1311" i="1" a="1"/>
  <c r="F1311" i="1" s="1"/>
  <c r="G1311" i="1" a="1"/>
  <c r="G1311" i="1" s="1"/>
  <c r="H1311" i="1" a="1"/>
  <c r="H1311" i="1" s="1"/>
  <c r="I1311" i="1" a="1"/>
  <c r="I1311" i="1" s="1"/>
  <c r="J1311" i="1" a="1"/>
  <c r="J1311" i="1" s="1"/>
  <c r="K1311" i="1" a="1"/>
  <c r="K1311" i="1" s="1"/>
  <c r="L1311" i="1" a="1"/>
  <c r="L1311" i="1" s="1"/>
  <c r="A1312" i="1" a="1"/>
  <c r="A1312" i="1" s="1"/>
  <c r="N1312" i="1" s="1"/>
  <c r="C1299" i="5" s="1"/>
  <c r="C1312" i="1" a="1"/>
  <c r="C1312" i="1" s="1"/>
  <c r="D1312" i="1" a="1"/>
  <c r="D1312" i="1" s="1"/>
  <c r="E1312" i="1" a="1"/>
  <c r="E1312" i="1" s="1"/>
  <c r="F1312" i="1" a="1"/>
  <c r="F1312" i="1" s="1"/>
  <c r="G1312" i="1" a="1"/>
  <c r="G1312" i="1" s="1"/>
  <c r="H1312" i="1" a="1"/>
  <c r="H1312" i="1" s="1"/>
  <c r="I1312" i="1" a="1"/>
  <c r="I1312" i="1" s="1"/>
  <c r="J1312" i="1" a="1"/>
  <c r="J1312" i="1" s="1"/>
  <c r="K1312" i="1" a="1"/>
  <c r="K1312" i="1" s="1"/>
  <c r="L1312" i="1" a="1"/>
  <c r="L1312" i="1" s="1"/>
  <c r="A1313" i="1" a="1"/>
  <c r="A1313" i="1" s="1"/>
  <c r="N1313" i="1" s="1"/>
  <c r="C1300" i="5" s="1"/>
  <c r="C1313" i="1" a="1"/>
  <c r="C1313" i="1" s="1"/>
  <c r="D1313" i="1" a="1"/>
  <c r="D1313" i="1" s="1"/>
  <c r="E1313" i="1" a="1"/>
  <c r="E1313" i="1" s="1"/>
  <c r="F1313" i="1" a="1"/>
  <c r="F1313" i="1" s="1"/>
  <c r="G1313" i="1" a="1"/>
  <c r="G1313" i="1" s="1"/>
  <c r="H1313" i="1" a="1"/>
  <c r="H1313" i="1" s="1"/>
  <c r="I1313" i="1" a="1"/>
  <c r="I1313" i="1" s="1"/>
  <c r="J1313" i="1" a="1"/>
  <c r="J1313" i="1" s="1"/>
  <c r="K1313" i="1" a="1"/>
  <c r="K1313" i="1" s="1"/>
  <c r="L1313" i="1" a="1"/>
  <c r="L1313" i="1" s="1"/>
  <c r="A1314" i="1" a="1"/>
  <c r="A1314" i="1" s="1"/>
  <c r="N1314" i="1" s="1"/>
  <c r="C1301" i="5" s="1"/>
  <c r="C1314" i="1" a="1"/>
  <c r="C1314" i="1" s="1"/>
  <c r="D1314" i="1" a="1"/>
  <c r="D1314" i="1" s="1"/>
  <c r="E1314" i="1" a="1"/>
  <c r="E1314" i="1" s="1"/>
  <c r="F1314" i="1" a="1"/>
  <c r="F1314" i="1" s="1"/>
  <c r="G1314" i="1" a="1"/>
  <c r="G1314" i="1" s="1"/>
  <c r="H1314" i="1" a="1"/>
  <c r="H1314" i="1" s="1"/>
  <c r="I1314" i="1" a="1"/>
  <c r="I1314" i="1" s="1"/>
  <c r="J1314" i="1" a="1"/>
  <c r="J1314" i="1" s="1"/>
  <c r="K1314" i="1" a="1"/>
  <c r="K1314" i="1" s="1"/>
  <c r="L1314" i="1" a="1"/>
  <c r="L1314" i="1" s="1"/>
  <c r="A1315" i="1" a="1"/>
  <c r="A1315" i="1" s="1"/>
  <c r="N1315" i="1" s="1"/>
  <c r="C1302" i="5" s="1"/>
  <c r="C1315" i="1" a="1"/>
  <c r="C1315" i="1" s="1"/>
  <c r="D1315" i="1" a="1"/>
  <c r="D1315" i="1" s="1"/>
  <c r="E1315" i="1" a="1"/>
  <c r="E1315" i="1" s="1"/>
  <c r="F1315" i="1" a="1"/>
  <c r="F1315" i="1" s="1"/>
  <c r="G1315" i="1" a="1"/>
  <c r="G1315" i="1" s="1"/>
  <c r="H1315" i="1" a="1"/>
  <c r="H1315" i="1" s="1"/>
  <c r="I1315" i="1" a="1"/>
  <c r="I1315" i="1" s="1"/>
  <c r="J1315" i="1" a="1"/>
  <c r="J1315" i="1" s="1"/>
  <c r="K1315" i="1" a="1"/>
  <c r="K1315" i="1" s="1"/>
  <c r="L1315" i="1" a="1"/>
  <c r="L1315" i="1" s="1"/>
  <c r="A1316" i="1" a="1"/>
  <c r="A1316" i="1" s="1"/>
  <c r="N1316" i="1" s="1"/>
  <c r="C1303" i="5" s="1"/>
  <c r="C1316" i="1" a="1"/>
  <c r="C1316" i="1" s="1"/>
  <c r="D1316" i="1" a="1"/>
  <c r="D1316" i="1" s="1"/>
  <c r="E1316" i="1" a="1"/>
  <c r="E1316" i="1" s="1"/>
  <c r="F1316" i="1" a="1"/>
  <c r="F1316" i="1" s="1"/>
  <c r="G1316" i="1" a="1"/>
  <c r="G1316" i="1" s="1"/>
  <c r="H1316" i="1" a="1"/>
  <c r="H1316" i="1" s="1"/>
  <c r="I1316" i="1" a="1"/>
  <c r="I1316" i="1" s="1"/>
  <c r="J1316" i="1" a="1"/>
  <c r="J1316" i="1" s="1"/>
  <c r="K1316" i="1" a="1"/>
  <c r="K1316" i="1" s="1"/>
  <c r="L1316" i="1" a="1"/>
  <c r="L1316" i="1" s="1"/>
  <c r="A1317" i="1" a="1"/>
  <c r="A1317" i="1" s="1"/>
  <c r="N1317" i="1" s="1"/>
  <c r="C1304" i="5" s="1"/>
  <c r="C1317" i="1" a="1"/>
  <c r="C1317" i="1" s="1"/>
  <c r="D1317" i="1" a="1"/>
  <c r="D1317" i="1" s="1"/>
  <c r="E1317" i="1" a="1"/>
  <c r="E1317" i="1" s="1"/>
  <c r="F1317" i="1" a="1"/>
  <c r="F1317" i="1" s="1"/>
  <c r="G1317" i="1" a="1"/>
  <c r="G1317" i="1" s="1"/>
  <c r="H1317" i="1" a="1"/>
  <c r="H1317" i="1" s="1"/>
  <c r="I1317" i="1" a="1"/>
  <c r="I1317" i="1" s="1"/>
  <c r="J1317" i="1" a="1"/>
  <c r="J1317" i="1" s="1"/>
  <c r="K1317" i="1" a="1"/>
  <c r="K1317" i="1" s="1"/>
  <c r="L1317" i="1" a="1"/>
  <c r="L1317" i="1" s="1"/>
  <c r="A1318" i="1" a="1"/>
  <c r="A1318" i="1" s="1"/>
  <c r="N1318" i="1" s="1"/>
  <c r="C1305" i="5" s="1"/>
  <c r="C1318" i="1" a="1"/>
  <c r="C1318" i="1" s="1"/>
  <c r="D1318" i="1" a="1"/>
  <c r="D1318" i="1" s="1"/>
  <c r="E1318" i="1" a="1"/>
  <c r="E1318" i="1" s="1"/>
  <c r="F1318" i="1" a="1"/>
  <c r="F1318" i="1" s="1"/>
  <c r="G1318" i="1" a="1"/>
  <c r="G1318" i="1" s="1"/>
  <c r="H1318" i="1" a="1"/>
  <c r="H1318" i="1" s="1"/>
  <c r="I1318" i="1" a="1"/>
  <c r="I1318" i="1" s="1"/>
  <c r="J1318" i="1" a="1"/>
  <c r="J1318" i="1" s="1"/>
  <c r="K1318" i="1" a="1"/>
  <c r="K1318" i="1" s="1"/>
  <c r="L1318" i="1" a="1"/>
  <c r="L1318" i="1" s="1"/>
  <c r="A1319" i="1" a="1"/>
  <c r="A1319" i="1" s="1"/>
  <c r="N1319" i="1" s="1"/>
  <c r="C1306" i="5" s="1"/>
  <c r="C1319" i="1" a="1"/>
  <c r="C1319" i="1" s="1"/>
  <c r="D1319" i="1" a="1"/>
  <c r="D1319" i="1" s="1"/>
  <c r="E1319" i="1" a="1"/>
  <c r="E1319" i="1" s="1"/>
  <c r="F1319" i="1" a="1"/>
  <c r="F1319" i="1" s="1"/>
  <c r="G1319" i="1" a="1"/>
  <c r="G1319" i="1" s="1"/>
  <c r="H1319" i="1" a="1"/>
  <c r="H1319" i="1" s="1"/>
  <c r="I1319" i="1" a="1"/>
  <c r="I1319" i="1" s="1"/>
  <c r="J1319" i="1" a="1"/>
  <c r="J1319" i="1" s="1"/>
  <c r="K1319" i="1" a="1"/>
  <c r="K1319" i="1" s="1"/>
  <c r="L1319" i="1" a="1"/>
  <c r="L1319" i="1" s="1"/>
  <c r="A1320" i="1" a="1"/>
  <c r="A1320" i="1" s="1"/>
  <c r="N1320" i="1" s="1"/>
  <c r="C1307" i="5" s="1"/>
  <c r="C1320" i="1" a="1"/>
  <c r="C1320" i="1" s="1"/>
  <c r="D1320" i="1" a="1"/>
  <c r="D1320" i="1" s="1"/>
  <c r="E1320" i="1" a="1"/>
  <c r="E1320" i="1" s="1"/>
  <c r="F1320" i="1" a="1"/>
  <c r="F1320" i="1" s="1"/>
  <c r="G1320" i="1" a="1"/>
  <c r="G1320" i="1" s="1"/>
  <c r="H1320" i="1" a="1"/>
  <c r="H1320" i="1" s="1"/>
  <c r="I1320" i="1" a="1"/>
  <c r="I1320" i="1" s="1"/>
  <c r="J1320" i="1" a="1"/>
  <c r="J1320" i="1" s="1"/>
  <c r="K1320" i="1" a="1"/>
  <c r="K1320" i="1" s="1"/>
  <c r="L1320" i="1" a="1"/>
  <c r="L1320" i="1" s="1"/>
  <c r="A1321" i="1" a="1"/>
  <c r="A1321" i="1" s="1"/>
  <c r="N1321" i="1" s="1"/>
  <c r="C1308" i="5" s="1"/>
  <c r="C1321" i="1" a="1"/>
  <c r="C1321" i="1" s="1"/>
  <c r="D1321" i="1" a="1"/>
  <c r="D1321" i="1" s="1"/>
  <c r="E1321" i="1" a="1"/>
  <c r="E1321" i="1" s="1"/>
  <c r="F1321" i="1" a="1"/>
  <c r="F1321" i="1" s="1"/>
  <c r="G1321" i="1" a="1"/>
  <c r="G1321" i="1" s="1"/>
  <c r="H1321" i="1" a="1"/>
  <c r="H1321" i="1" s="1"/>
  <c r="I1321" i="1" a="1"/>
  <c r="I1321" i="1" s="1"/>
  <c r="J1321" i="1" a="1"/>
  <c r="J1321" i="1" s="1"/>
  <c r="K1321" i="1" a="1"/>
  <c r="K1321" i="1" s="1"/>
  <c r="L1321" i="1" a="1"/>
  <c r="L1321" i="1" s="1"/>
  <c r="A1322" i="1" a="1"/>
  <c r="A1322" i="1" s="1"/>
  <c r="N1322" i="1" s="1"/>
  <c r="C1309" i="5" s="1"/>
  <c r="C1322" i="1" a="1"/>
  <c r="C1322" i="1" s="1"/>
  <c r="D1322" i="1" a="1"/>
  <c r="D1322" i="1" s="1"/>
  <c r="E1322" i="1" a="1"/>
  <c r="E1322" i="1" s="1"/>
  <c r="F1322" i="1" a="1"/>
  <c r="F1322" i="1" s="1"/>
  <c r="G1322" i="1" a="1"/>
  <c r="G1322" i="1" s="1"/>
  <c r="H1322" i="1" a="1"/>
  <c r="H1322" i="1" s="1"/>
  <c r="I1322" i="1" a="1"/>
  <c r="I1322" i="1" s="1"/>
  <c r="J1322" i="1" a="1"/>
  <c r="J1322" i="1" s="1"/>
  <c r="K1322" i="1" a="1"/>
  <c r="K1322" i="1" s="1"/>
  <c r="L1322" i="1" a="1"/>
  <c r="L1322" i="1" s="1"/>
  <c r="A1323" i="1" a="1"/>
  <c r="A1323" i="1" s="1"/>
  <c r="N1323" i="1" s="1"/>
  <c r="C1310" i="5" s="1"/>
  <c r="C1323" i="1" a="1"/>
  <c r="C1323" i="1" s="1"/>
  <c r="D1323" i="1" a="1"/>
  <c r="D1323" i="1" s="1"/>
  <c r="E1323" i="1" a="1"/>
  <c r="E1323" i="1" s="1"/>
  <c r="F1323" i="1" a="1"/>
  <c r="F1323" i="1" s="1"/>
  <c r="G1323" i="1" a="1"/>
  <c r="G1323" i="1" s="1"/>
  <c r="H1323" i="1" a="1"/>
  <c r="H1323" i="1" s="1"/>
  <c r="I1323" i="1" a="1"/>
  <c r="I1323" i="1" s="1"/>
  <c r="J1323" i="1" a="1"/>
  <c r="J1323" i="1" s="1"/>
  <c r="K1323" i="1" a="1"/>
  <c r="K1323" i="1" s="1"/>
  <c r="L1323" i="1" a="1"/>
  <c r="L1323" i="1" s="1"/>
  <c r="A1324" i="1" a="1"/>
  <c r="A1324" i="1" s="1"/>
  <c r="N1324" i="1" s="1"/>
  <c r="C1311" i="5" s="1"/>
  <c r="C1324" i="1" a="1"/>
  <c r="C1324" i="1" s="1"/>
  <c r="D1324" i="1" a="1"/>
  <c r="D1324" i="1" s="1"/>
  <c r="E1324" i="1" a="1"/>
  <c r="E1324" i="1" s="1"/>
  <c r="F1324" i="1" a="1"/>
  <c r="F1324" i="1" s="1"/>
  <c r="G1324" i="1" a="1"/>
  <c r="G1324" i="1" s="1"/>
  <c r="H1324" i="1" a="1"/>
  <c r="H1324" i="1" s="1"/>
  <c r="I1324" i="1" a="1"/>
  <c r="I1324" i="1" s="1"/>
  <c r="J1324" i="1" a="1"/>
  <c r="J1324" i="1" s="1"/>
  <c r="K1324" i="1" a="1"/>
  <c r="K1324" i="1" s="1"/>
  <c r="L1324" i="1" a="1"/>
  <c r="L1324" i="1" s="1"/>
  <c r="A1325" i="1" a="1"/>
  <c r="A1325" i="1" s="1"/>
  <c r="N1325" i="1" s="1"/>
  <c r="C1312" i="5" s="1"/>
  <c r="C1325" i="1" a="1"/>
  <c r="C1325" i="1" s="1"/>
  <c r="D1325" i="1" a="1"/>
  <c r="D1325" i="1" s="1"/>
  <c r="E1325" i="1" a="1"/>
  <c r="E1325" i="1" s="1"/>
  <c r="F1325" i="1" a="1"/>
  <c r="F1325" i="1" s="1"/>
  <c r="G1325" i="1" a="1"/>
  <c r="G1325" i="1" s="1"/>
  <c r="H1325" i="1" a="1"/>
  <c r="H1325" i="1" s="1"/>
  <c r="I1325" i="1" a="1"/>
  <c r="I1325" i="1" s="1"/>
  <c r="J1325" i="1" a="1"/>
  <c r="J1325" i="1" s="1"/>
  <c r="K1325" i="1" a="1"/>
  <c r="K1325" i="1" s="1"/>
  <c r="L1325" i="1" a="1"/>
  <c r="L1325" i="1" s="1"/>
  <c r="A1326" i="1" a="1"/>
  <c r="A1326" i="1" s="1"/>
  <c r="N1326" i="1" s="1"/>
  <c r="C1313" i="5" s="1"/>
  <c r="C1326" i="1" a="1"/>
  <c r="C1326" i="1" s="1"/>
  <c r="D1326" i="1" a="1"/>
  <c r="D1326" i="1" s="1"/>
  <c r="E1326" i="1" a="1"/>
  <c r="E1326" i="1" s="1"/>
  <c r="F1326" i="1" a="1"/>
  <c r="F1326" i="1" s="1"/>
  <c r="G1326" i="1" a="1"/>
  <c r="G1326" i="1" s="1"/>
  <c r="H1326" i="1" a="1"/>
  <c r="H1326" i="1" s="1"/>
  <c r="I1326" i="1" a="1"/>
  <c r="I1326" i="1" s="1"/>
  <c r="J1326" i="1" a="1"/>
  <c r="J1326" i="1" s="1"/>
  <c r="K1326" i="1" a="1"/>
  <c r="K1326" i="1" s="1"/>
  <c r="L1326" i="1" a="1"/>
  <c r="L1326" i="1" s="1"/>
  <c r="A1327" i="1" a="1"/>
  <c r="A1327" i="1" s="1"/>
  <c r="N1327" i="1" s="1"/>
  <c r="C1327" i="1" a="1"/>
  <c r="C1327" i="1" s="1"/>
  <c r="D1327" i="1" a="1"/>
  <c r="D1327" i="1" s="1"/>
  <c r="E1327" i="1" a="1"/>
  <c r="E1327" i="1" s="1"/>
  <c r="F1327" i="1" a="1"/>
  <c r="F1327" i="1" s="1"/>
  <c r="G1327" i="1" a="1"/>
  <c r="G1327" i="1" s="1"/>
  <c r="H1327" i="1" a="1"/>
  <c r="H1327" i="1" s="1"/>
  <c r="I1327" i="1" a="1"/>
  <c r="I1327" i="1" s="1"/>
  <c r="J1327" i="1" a="1"/>
  <c r="J1327" i="1" s="1"/>
  <c r="K1327" i="1" a="1"/>
  <c r="K1327" i="1" s="1"/>
  <c r="L1327" i="1" a="1"/>
  <c r="L1327" i="1" s="1"/>
  <c r="A1328" i="1" a="1"/>
  <c r="A1328" i="1" s="1"/>
  <c r="N1328" i="1" s="1"/>
  <c r="C1328" i="1" a="1"/>
  <c r="C1328" i="1" s="1"/>
  <c r="D1328" i="1" a="1"/>
  <c r="D1328" i="1" s="1"/>
  <c r="E1328" i="1" a="1"/>
  <c r="E1328" i="1" s="1"/>
  <c r="F1328" i="1" a="1"/>
  <c r="F1328" i="1" s="1"/>
  <c r="G1328" i="1" a="1"/>
  <c r="G1328" i="1" s="1"/>
  <c r="H1328" i="1" a="1"/>
  <c r="H1328" i="1" s="1"/>
  <c r="I1328" i="1" a="1"/>
  <c r="I1328" i="1" s="1"/>
  <c r="J1328" i="1" a="1"/>
  <c r="J1328" i="1" s="1"/>
  <c r="K1328" i="1" a="1"/>
  <c r="K1328" i="1" s="1"/>
  <c r="L1328" i="1" a="1"/>
  <c r="L1328" i="1" s="1"/>
  <c r="A1329" i="1" a="1"/>
  <c r="A1329" i="1" s="1"/>
  <c r="N1329" i="1" s="1"/>
  <c r="C1329" i="1" a="1"/>
  <c r="C1329" i="1" s="1"/>
  <c r="D1329" i="1" a="1"/>
  <c r="D1329" i="1" s="1"/>
  <c r="E1329" i="1" a="1"/>
  <c r="E1329" i="1" s="1"/>
  <c r="F1329" i="1" a="1"/>
  <c r="F1329" i="1" s="1"/>
  <c r="G1329" i="1" a="1"/>
  <c r="G1329" i="1" s="1"/>
  <c r="H1329" i="1" a="1"/>
  <c r="H1329" i="1" s="1"/>
  <c r="I1329" i="1" a="1"/>
  <c r="I1329" i="1" s="1"/>
  <c r="J1329" i="1" a="1"/>
  <c r="J1329" i="1" s="1"/>
  <c r="K1329" i="1" a="1"/>
  <c r="K1329" i="1" s="1"/>
  <c r="L1329" i="1" a="1"/>
  <c r="L1329" i="1" s="1"/>
  <c r="A1330" i="1" a="1"/>
  <c r="A1330" i="1" s="1"/>
  <c r="N1330" i="1" s="1"/>
  <c r="C1330" i="1" a="1"/>
  <c r="C1330" i="1" s="1"/>
  <c r="D1330" i="1" a="1"/>
  <c r="D1330" i="1" s="1"/>
  <c r="E1330" i="1" a="1"/>
  <c r="E1330" i="1" s="1"/>
  <c r="F1330" i="1" a="1"/>
  <c r="F1330" i="1" s="1"/>
  <c r="G1330" i="1" a="1"/>
  <c r="G1330" i="1" s="1"/>
  <c r="H1330" i="1" a="1"/>
  <c r="H1330" i="1" s="1"/>
  <c r="I1330" i="1" a="1"/>
  <c r="I1330" i="1" s="1"/>
  <c r="J1330" i="1" a="1"/>
  <c r="J1330" i="1" s="1"/>
  <c r="K1330" i="1" a="1"/>
  <c r="K1330" i="1" s="1"/>
  <c r="L1330" i="1" a="1"/>
  <c r="L1330" i="1" s="1"/>
  <c r="A1331" i="1" a="1"/>
  <c r="A1331" i="1" s="1"/>
  <c r="N1331" i="1" s="1"/>
  <c r="C1331" i="1" a="1"/>
  <c r="C1331" i="1" s="1"/>
  <c r="D1331" i="1" a="1"/>
  <c r="D1331" i="1" s="1"/>
  <c r="E1331" i="1" a="1"/>
  <c r="E1331" i="1" s="1"/>
  <c r="F1331" i="1" a="1"/>
  <c r="F1331" i="1" s="1"/>
  <c r="G1331" i="1" a="1"/>
  <c r="G1331" i="1" s="1"/>
  <c r="H1331" i="1" a="1"/>
  <c r="H1331" i="1" s="1"/>
  <c r="I1331" i="1" a="1"/>
  <c r="I1331" i="1" s="1"/>
  <c r="J1331" i="1" a="1"/>
  <c r="J1331" i="1" s="1"/>
  <c r="K1331" i="1" a="1"/>
  <c r="K1331" i="1" s="1"/>
  <c r="L1331" i="1" a="1"/>
  <c r="L1331" i="1" s="1"/>
  <c r="A1332" i="1" a="1"/>
  <c r="A1332" i="1" s="1"/>
  <c r="N1332" i="1" s="1"/>
  <c r="C1332" i="1" a="1"/>
  <c r="C1332" i="1" s="1"/>
  <c r="D1332" i="1" a="1"/>
  <c r="D1332" i="1" s="1"/>
  <c r="E1332" i="1" a="1"/>
  <c r="E1332" i="1" s="1"/>
  <c r="F1332" i="1" a="1"/>
  <c r="F1332" i="1" s="1"/>
  <c r="G1332" i="1" a="1"/>
  <c r="G1332" i="1" s="1"/>
  <c r="H1332" i="1" a="1"/>
  <c r="H1332" i="1" s="1"/>
  <c r="I1332" i="1" a="1"/>
  <c r="I1332" i="1" s="1"/>
  <c r="J1332" i="1" a="1"/>
  <c r="J1332" i="1" s="1"/>
  <c r="K1332" i="1" a="1"/>
  <c r="K1332" i="1" s="1"/>
  <c r="L1332" i="1" a="1"/>
  <c r="L1332" i="1" s="1"/>
  <c r="A1333" i="1" a="1"/>
  <c r="A1333" i="1" s="1"/>
  <c r="N1333" i="1" s="1"/>
  <c r="C1333" i="1" a="1"/>
  <c r="C1333" i="1" s="1"/>
  <c r="D1333" i="1" a="1"/>
  <c r="D1333" i="1" s="1"/>
  <c r="E1333" i="1" a="1"/>
  <c r="E1333" i="1" s="1"/>
  <c r="F1333" i="1" a="1"/>
  <c r="F1333" i="1" s="1"/>
  <c r="G1333" i="1" a="1"/>
  <c r="G1333" i="1" s="1"/>
  <c r="H1333" i="1" a="1"/>
  <c r="H1333" i="1" s="1"/>
  <c r="I1333" i="1" a="1"/>
  <c r="I1333" i="1" s="1"/>
  <c r="J1333" i="1" a="1"/>
  <c r="J1333" i="1" s="1"/>
  <c r="K1333" i="1" a="1"/>
  <c r="K1333" i="1" s="1"/>
  <c r="L1333" i="1" a="1"/>
  <c r="L1333" i="1" s="1"/>
  <c r="A1334" i="1" a="1"/>
  <c r="A1334" i="1" s="1"/>
  <c r="N1334" i="1" s="1"/>
  <c r="C1334" i="1" a="1"/>
  <c r="C1334" i="1" s="1"/>
  <c r="D1334" i="1" a="1"/>
  <c r="D1334" i="1" s="1"/>
  <c r="E1334" i="1" a="1"/>
  <c r="E1334" i="1" s="1"/>
  <c r="F1334" i="1" a="1"/>
  <c r="F1334" i="1" s="1"/>
  <c r="G1334" i="1" a="1"/>
  <c r="G1334" i="1" s="1"/>
  <c r="H1334" i="1" a="1"/>
  <c r="H1334" i="1" s="1"/>
  <c r="I1334" i="1" a="1"/>
  <c r="I1334" i="1" s="1"/>
  <c r="J1334" i="1" a="1"/>
  <c r="J1334" i="1" s="1"/>
  <c r="K1334" i="1" a="1"/>
  <c r="K1334" i="1" s="1"/>
  <c r="L1334" i="1" a="1"/>
  <c r="L1334" i="1" s="1"/>
  <c r="A1335" i="1" a="1"/>
  <c r="A1335" i="1" s="1"/>
  <c r="N1335" i="1" s="1"/>
  <c r="C1335" i="1" a="1"/>
  <c r="C1335" i="1" s="1"/>
  <c r="D1335" i="1" a="1"/>
  <c r="D1335" i="1" s="1"/>
  <c r="E1335" i="1" a="1"/>
  <c r="E1335" i="1" s="1"/>
  <c r="F1335" i="1" a="1"/>
  <c r="F1335" i="1" s="1"/>
  <c r="G1335" i="1" a="1"/>
  <c r="G1335" i="1" s="1"/>
  <c r="H1335" i="1" a="1"/>
  <c r="H1335" i="1" s="1"/>
  <c r="I1335" i="1" a="1"/>
  <c r="I1335" i="1" s="1"/>
  <c r="J1335" i="1" a="1"/>
  <c r="J1335" i="1" s="1"/>
  <c r="K1335" i="1" a="1"/>
  <c r="K1335" i="1" s="1"/>
  <c r="L1335" i="1" a="1"/>
  <c r="L1335" i="1" s="1"/>
  <c r="A1336" i="1" a="1"/>
  <c r="A1336" i="1" s="1"/>
  <c r="N1336" i="1" s="1"/>
  <c r="C1336" i="1" a="1"/>
  <c r="C1336" i="1" s="1"/>
  <c r="D1336" i="1" a="1"/>
  <c r="D1336" i="1" s="1"/>
  <c r="E1336" i="1" a="1"/>
  <c r="E1336" i="1" s="1"/>
  <c r="F1336" i="1" a="1"/>
  <c r="F1336" i="1" s="1"/>
  <c r="G1336" i="1" a="1"/>
  <c r="G1336" i="1" s="1"/>
  <c r="H1336" i="1" a="1"/>
  <c r="H1336" i="1" s="1"/>
  <c r="I1336" i="1" a="1"/>
  <c r="I1336" i="1" s="1"/>
  <c r="J1336" i="1" a="1"/>
  <c r="J1336" i="1" s="1"/>
  <c r="K1336" i="1" a="1"/>
  <c r="K1336" i="1" s="1"/>
  <c r="L1336" i="1" a="1"/>
  <c r="L1336" i="1" s="1"/>
  <c r="A1337" i="1" a="1"/>
  <c r="A1337" i="1" s="1"/>
  <c r="N1337" i="1" s="1"/>
  <c r="C1337" i="1" a="1"/>
  <c r="C1337" i="1" s="1"/>
  <c r="D1337" i="1" a="1"/>
  <c r="D1337" i="1" s="1"/>
  <c r="E1337" i="1" a="1"/>
  <c r="E1337" i="1" s="1"/>
  <c r="F1337" i="1" a="1"/>
  <c r="F1337" i="1" s="1"/>
  <c r="G1337" i="1" a="1"/>
  <c r="G1337" i="1" s="1"/>
  <c r="H1337" i="1" a="1"/>
  <c r="H1337" i="1" s="1"/>
  <c r="I1337" i="1" a="1"/>
  <c r="I1337" i="1" s="1"/>
  <c r="J1337" i="1" a="1"/>
  <c r="J1337" i="1" s="1"/>
  <c r="K1337" i="1" a="1"/>
  <c r="K1337" i="1" s="1"/>
  <c r="L1337" i="1" a="1"/>
  <c r="L1337" i="1" s="1"/>
  <c r="A1338" i="1" a="1"/>
  <c r="A1338" i="1" s="1"/>
  <c r="N1338" i="1" s="1"/>
  <c r="C1338" i="1" a="1"/>
  <c r="C1338" i="1" s="1"/>
  <c r="D1338" i="1" a="1"/>
  <c r="D1338" i="1" s="1"/>
  <c r="E1338" i="1" a="1"/>
  <c r="E1338" i="1" s="1"/>
  <c r="F1338" i="1" a="1"/>
  <c r="F1338" i="1" s="1"/>
  <c r="G1338" i="1" a="1"/>
  <c r="G1338" i="1" s="1"/>
  <c r="H1338" i="1" a="1"/>
  <c r="H1338" i="1" s="1"/>
  <c r="I1338" i="1" a="1"/>
  <c r="I1338" i="1" s="1"/>
  <c r="J1338" i="1" a="1"/>
  <c r="J1338" i="1" s="1"/>
  <c r="K1338" i="1" a="1"/>
  <c r="K1338" i="1" s="1"/>
  <c r="L1338" i="1" a="1"/>
  <c r="L1338" i="1" s="1"/>
  <c r="A1339" i="1" a="1"/>
  <c r="A1339" i="1" s="1"/>
  <c r="N1339" i="1" s="1"/>
  <c r="C1339" i="1" a="1"/>
  <c r="C1339" i="1" s="1"/>
  <c r="D1339" i="1" a="1"/>
  <c r="D1339" i="1" s="1"/>
  <c r="E1339" i="1" a="1"/>
  <c r="E1339" i="1" s="1"/>
  <c r="F1339" i="1" a="1"/>
  <c r="F1339" i="1" s="1"/>
  <c r="G1339" i="1" a="1"/>
  <c r="G1339" i="1" s="1"/>
  <c r="H1339" i="1" a="1"/>
  <c r="H1339" i="1" s="1"/>
  <c r="I1339" i="1" a="1"/>
  <c r="I1339" i="1" s="1"/>
  <c r="J1339" i="1" a="1"/>
  <c r="J1339" i="1" s="1"/>
  <c r="K1339" i="1" a="1"/>
  <c r="K1339" i="1" s="1"/>
  <c r="L1339" i="1" a="1"/>
  <c r="L1339" i="1" s="1"/>
  <c r="A1340" i="1" a="1"/>
  <c r="A1340" i="1" s="1"/>
  <c r="N1340" i="1" s="1"/>
  <c r="C1340" i="1" a="1"/>
  <c r="C1340" i="1" s="1"/>
  <c r="D1340" i="1" a="1"/>
  <c r="D1340" i="1" s="1"/>
  <c r="E1340" i="1" a="1"/>
  <c r="E1340" i="1" s="1"/>
  <c r="F1340" i="1" a="1"/>
  <c r="F1340" i="1" s="1"/>
  <c r="G1340" i="1" a="1"/>
  <c r="G1340" i="1" s="1"/>
  <c r="H1340" i="1" a="1"/>
  <c r="H1340" i="1" s="1"/>
  <c r="I1340" i="1" a="1"/>
  <c r="I1340" i="1" s="1"/>
  <c r="J1340" i="1" a="1"/>
  <c r="J1340" i="1" s="1"/>
  <c r="K1340" i="1" a="1"/>
  <c r="K1340" i="1" s="1"/>
  <c r="L1340" i="1" a="1"/>
  <c r="L1340" i="1" s="1"/>
  <c r="A1341" i="1" a="1"/>
  <c r="A1341" i="1" s="1"/>
  <c r="N1341" i="1" s="1"/>
  <c r="C1341" i="1" a="1"/>
  <c r="C1341" i="1" s="1"/>
  <c r="D1341" i="1" a="1"/>
  <c r="D1341" i="1" s="1"/>
  <c r="E1341" i="1" a="1"/>
  <c r="E1341" i="1" s="1"/>
  <c r="F1341" i="1" a="1"/>
  <c r="F1341" i="1" s="1"/>
  <c r="G1341" i="1" a="1"/>
  <c r="G1341" i="1" s="1"/>
  <c r="H1341" i="1" a="1"/>
  <c r="H1341" i="1" s="1"/>
  <c r="I1341" i="1" a="1"/>
  <c r="I1341" i="1" s="1"/>
  <c r="J1341" i="1" a="1"/>
  <c r="J1341" i="1" s="1"/>
  <c r="K1341" i="1" a="1"/>
  <c r="K1341" i="1" s="1"/>
  <c r="L1341" i="1" a="1"/>
  <c r="L1341" i="1" s="1"/>
  <c r="A1342" i="1" a="1"/>
  <c r="A1342" i="1" s="1"/>
  <c r="N1342" i="1" s="1"/>
  <c r="C1342" i="1" a="1"/>
  <c r="C1342" i="1" s="1"/>
  <c r="D1342" i="1" a="1"/>
  <c r="D1342" i="1" s="1"/>
  <c r="E1342" i="1" a="1"/>
  <c r="E1342" i="1" s="1"/>
  <c r="F1342" i="1" a="1"/>
  <c r="F1342" i="1" s="1"/>
  <c r="G1342" i="1" a="1"/>
  <c r="G1342" i="1" s="1"/>
  <c r="H1342" i="1" a="1"/>
  <c r="H1342" i="1" s="1"/>
  <c r="I1342" i="1" a="1"/>
  <c r="I1342" i="1" s="1"/>
  <c r="J1342" i="1" a="1"/>
  <c r="J1342" i="1" s="1"/>
  <c r="K1342" i="1" a="1"/>
  <c r="K1342" i="1" s="1"/>
  <c r="L1342" i="1" a="1"/>
  <c r="L1342" i="1" s="1"/>
  <c r="A1343" i="1" a="1"/>
  <c r="A1343" i="1" s="1"/>
  <c r="N1343" i="1" s="1"/>
  <c r="C1343" i="1" a="1"/>
  <c r="C1343" i="1" s="1"/>
  <c r="D1343" i="1" a="1"/>
  <c r="D1343" i="1" s="1"/>
  <c r="E1343" i="1" a="1"/>
  <c r="E1343" i="1" s="1"/>
  <c r="F1343" i="1" a="1"/>
  <c r="F1343" i="1" s="1"/>
  <c r="G1343" i="1" a="1"/>
  <c r="G1343" i="1" s="1"/>
  <c r="H1343" i="1" a="1"/>
  <c r="H1343" i="1" s="1"/>
  <c r="I1343" i="1" a="1"/>
  <c r="I1343" i="1" s="1"/>
  <c r="J1343" i="1" a="1"/>
  <c r="J1343" i="1" s="1"/>
  <c r="K1343" i="1" a="1"/>
  <c r="K1343" i="1" s="1"/>
  <c r="L1343" i="1" a="1"/>
  <c r="L1343" i="1" s="1"/>
  <c r="A1344" i="1" a="1"/>
  <c r="A1344" i="1" s="1"/>
  <c r="N1344" i="1" s="1"/>
  <c r="C1344" i="1" a="1"/>
  <c r="C1344" i="1" s="1"/>
  <c r="D1344" i="1" a="1"/>
  <c r="D1344" i="1" s="1"/>
  <c r="E1344" i="1" a="1"/>
  <c r="E1344" i="1" s="1"/>
  <c r="F1344" i="1" a="1"/>
  <c r="F1344" i="1" s="1"/>
  <c r="G1344" i="1" a="1"/>
  <c r="G1344" i="1" s="1"/>
  <c r="H1344" i="1" a="1"/>
  <c r="H1344" i="1" s="1"/>
  <c r="I1344" i="1" a="1"/>
  <c r="I1344" i="1" s="1"/>
  <c r="J1344" i="1" a="1"/>
  <c r="J1344" i="1" s="1"/>
  <c r="K1344" i="1" a="1"/>
  <c r="K1344" i="1" s="1"/>
  <c r="L1344" i="1" a="1"/>
  <c r="L1344" i="1" s="1"/>
  <c r="A1345" i="1" a="1"/>
  <c r="A1345" i="1" s="1"/>
  <c r="N1345" i="1" s="1"/>
  <c r="C1345" i="1" a="1"/>
  <c r="C1345" i="1" s="1"/>
  <c r="D1345" i="1" a="1"/>
  <c r="D1345" i="1" s="1"/>
  <c r="E1345" i="1" a="1"/>
  <c r="E1345" i="1" s="1"/>
  <c r="F1345" i="1" a="1"/>
  <c r="F1345" i="1" s="1"/>
  <c r="G1345" i="1" a="1"/>
  <c r="G1345" i="1" s="1"/>
  <c r="H1345" i="1" a="1"/>
  <c r="H1345" i="1" s="1"/>
  <c r="I1345" i="1" a="1"/>
  <c r="I1345" i="1" s="1"/>
  <c r="J1345" i="1" a="1"/>
  <c r="J1345" i="1" s="1"/>
  <c r="K1345" i="1" a="1"/>
  <c r="K1345" i="1" s="1"/>
  <c r="L1345" i="1" a="1"/>
  <c r="L1345" i="1" s="1"/>
  <c r="A1346" i="1" a="1"/>
  <c r="A1346" i="1" s="1"/>
  <c r="N1346" i="1" s="1"/>
  <c r="C1346" i="1" a="1"/>
  <c r="C1346" i="1" s="1"/>
  <c r="D1346" i="1" a="1"/>
  <c r="D1346" i="1" s="1"/>
  <c r="E1346" i="1" a="1"/>
  <c r="E1346" i="1" s="1"/>
  <c r="F1346" i="1" a="1"/>
  <c r="F1346" i="1" s="1"/>
  <c r="G1346" i="1" a="1"/>
  <c r="G1346" i="1" s="1"/>
  <c r="H1346" i="1" a="1"/>
  <c r="H1346" i="1" s="1"/>
  <c r="I1346" i="1" a="1"/>
  <c r="I1346" i="1" s="1"/>
  <c r="J1346" i="1" a="1"/>
  <c r="J1346" i="1" s="1"/>
  <c r="K1346" i="1" a="1"/>
  <c r="K1346" i="1" s="1"/>
  <c r="L1346" i="1" a="1"/>
  <c r="L1346" i="1" s="1"/>
  <c r="A1347" i="1" a="1"/>
  <c r="A1347" i="1" s="1"/>
  <c r="N1347" i="1" s="1"/>
  <c r="C1347" i="1" a="1"/>
  <c r="C1347" i="1" s="1"/>
  <c r="D1347" i="1" a="1"/>
  <c r="D1347" i="1" s="1"/>
  <c r="E1347" i="1" a="1"/>
  <c r="E1347" i="1" s="1"/>
  <c r="F1347" i="1" a="1"/>
  <c r="F1347" i="1" s="1"/>
  <c r="G1347" i="1" a="1"/>
  <c r="G1347" i="1" s="1"/>
  <c r="H1347" i="1" a="1"/>
  <c r="H1347" i="1" s="1"/>
  <c r="I1347" i="1" a="1"/>
  <c r="I1347" i="1" s="1"/>
  <c r="J1347" i="1" a="1"/>
  <c r="J1347" i="1" s="1"/>
  <c r="K1347" i="1" a="1"/>
  <c r="K1347" i="1" s="1"/>
  <c r="L1347" i="1" a="1"/>
  <c r="L1347" i="1" s="1"/>
  <c r="A1348" i="1" a="1"/>
  <c r="A1348" i="1" s="1"/>
  <c r="N1348" i="1" s="1"/>
  <c r="C1348" i="1" a="1"/>
  <c r="C1348" i="1" s="1"/>
  <c r="D1348" i="1" a="1"/>
  <c r="D1348" i="1" s="1"/>
  <c r="E1348" i="1" a="1"/>
  <c r="E1348" i="1" s="1"/>
  <c r="F1348" i="1" a="1"/>
  <c r="F1348" i="1" s="1"/>
  <c r="G1348" i="1" a="1"/>
  <c r="G1348" i="1" s="1"/>
  <c r="H1348" i="1" a="1"/>
  <c r="H1348" i="1" s="1"/>
  <c r="I1348" i="1" a="1"/>
  <c r="I1348" i="1" s="1"/>
  <c r="J1348" i="1" a="1"/>
  <c r="J1348" i="1" s="1"/>
  <c r="K1348" i="1" a="1"/>
  <c r="K1348" i="1" s="1"/>
  <c r="L1348" i="1" a="1"/>
  <c r="L1348" i="1" s="1"/>
  <c r="A1349" i="1" a="1"/>
  <c r="A1349" i="1" s="1"/>
  <c r="N1349" i="1" s="1"/>
  <c r="C1349" i="1" a="1"/>
  <c r="C1349" i="1" s="1"/>
  <c r="D1349" i="1" a="1"/>
  <c r="D1349" i="1" s="1"/>
  <c r="E1349" i="1" a="1"/>
  <c r="E1349" i="1" s="1"/>
  <c r="F1349" i="1" a="1"/>
  <c r="F1349" i="1" s="1"/>
  <c r="G1349" i="1" a="1"/>
  <c r="G1349" i="1" s="1"/>
  <c r="H1349" i="1" a="1"/>
  <c r="H1349" i="1" s="1"/>
  <c r="I1349" i="1" a="1"/>
  <c r="I1349" i="1" s="1"/>
  <c r="J1349" i="1" a="1"/>
  <c r="J1349" i="1" s="1"/>
  <c r="K1349" i="1" a="1"/>
  <c r="K1349" i="1" s="1"/>
  <c r="L1349" i="1" a="1"/>
  <c r="L1349" i="1" s="1"/>
  <c r="A1350" i="1" a="1"/>
  <c r="A1350" i="1" s="1"/>
  <c r="N1350" i="1" s="1"/>
  <c r="C1350" i="1" a="1"/>
  <c r="C1350" i="1" s="1"/>
  <c r="D1350" i="1" a="1"/>
  <c r="D1350" i="1" s="1"/>
  <c r="E1350" i="1" a="1"/>
  <c r="E1350" i="1" s="1"/>
  <c r="F1350" i="1" a="1"/>
  <c r="F1350" i="1" s="1"/>
  <c r="G1350" i="1" a="1"/>
  <c r="G1350" i="1" s="1"/>
  <c r="H1350" i="1" a="1"/>
  <c r="H1350" i="1" s="1"/>
  <c r="I1350" i="1" a="1"/>
  <c r="I1350" i="1" s="1"/>
  <c r="J1350" i="1" a="1"/>
  <c r="J1350" i="1" s="1"/>
  <c r="K1350" i="1" a="1"/>
  <c r="K1350" i="1" s="1"/>
  <c r="L1350" i="1" a="1"/>
  <c r="L1350" i="1" s="1"/>
  <c r="A1351" i="1" a="1"/>
  <c r="A1351" i="1" s="1"/>
  <c r="N1351" i="1" s="1"/>
  <c r="C1351" i="1" a="1"/>
  <c r="C1351" i="1" s="1"/>
  <c r="D1351" i="1" a="1"/>
  <c r="D1351" i="1" s="1"/>
  <c r="E1351" i="1" a="1"/>
  <c r="E1351" i="1" s="1"/>
  <c r="F1351" i="1" a="1"/>
  <c r="F1351" i="1" s="1"/>
  <c r="G1351" i="1" a="1"/>
  <c r="G1351" i="1" s="1"/>
  <c r="H1351" i="1" a="1"/>
  <c r="H1351" i="1" s="1"/>
  <c r="I1351" i="1" a="1"/>
  <c r="I1351" i="1" s="1"/>
  <c r="J1351" i="1" a="1"/>
  <c r="J1351" i="1" s="1"/>
  <c r="K1351" i="1" a="1"/>
  <c r="K1351" i="1" s="1"/>
  <c r="L1351" i="1" a="1"/>
  <c r="L1351" i="1" s="1"/>
  <c r="A1352" i="1" a="1"/>
  <c r="A1352" i="1" s="1"/>
  <c r="N1352" i="1" s="1"/>
  <c r="C1352" i="1" a="1"/>
  <c r="C1352" i="1" s="1"/>
  <c r="D1352" i="1" a="1"/>
  <c r="D1352" i="1" s="1"/>
  <c r="E1352" i="1" a="1"/>
  <c r="E1352" i="1" s="1"/>
  <c r="F1352" i="1" a="1"/>
  <c r="F1352" i="1" s="1"/>
  <c r="G1352" i="1" a="1"/>
  <c r="G1352" i="1" s="1"/>
  <c r="H1352" i="1" a="1"/>
  <c r="H1352" i="1" s="1"/>
  <c r="I1352" i="1" a="1"/>
  <c r="I1352" i="1" s="1"/>
  <c r="J1352" i="1" a="1"/>
  <c r="J1352" i="1" s="1"/>
  <c r="K1352" i="1" a="1"/>
  <c r="K1352" i="1" s="1"/>
  <c r="L1352" i="1" a="1"/>
  <c r="L1352" i="1" s="1"/>
  <c r="A1353" i="1" a="1"/>
  <c r="A1353" i="1" s="1"/>
  <c r="N1353" i="1" s="1"/>
  <c r="C1353" i="1" a="1"/>
  <c r="C1353" i="1" s="1"/>
  <c r="D1353" i="1" a="1"/>
  <c r="D1353" i="1" s="1"/>
  <c r="E1353" i="1" a="1"/>
  <c r="E1353" i="1" s="1"/>
  <c r="F1353" i="1" a="1"/>
  <c r="F1353" i="1" s="1"/>
  <c r="G1353" i="1" a="1"/>
  <c r="G1353" i="1" s="1"/>
  <c r="H1353" i="1" a="1"/>
  <c r="H1353" i="1" s="1"/>
  <c r="I1353" i="1" a="1"/>
  <c r="I1353" i="1" s="1"/>
  <c r="J1353" i="1" a="1"/>
  <c r="J1353" i="1" s="1"/>
  <c r="K1353" i="1" a="1"/>
  <c r="K1353" i="1" s="1"/>
  <c r="L1353" i="1" a="1"/>
  <c r="L1353" i="1" s="1"/>
  <c r="N1340" i="5" s="1"/>
  <c r="A1354" i="1" a="1"/>
  <c r="A1354" i="1" s="1"/>
  <c r="N1354" i="1" s="1"/>
  <c r="C1354" i="1" a="1"/>
  <c r="C1354" i="1" s="1"/>
  <c r="D1354" i="1" a="1"/>
  <c r="D1354" i="1" s="1"/>
  <c r="E1354" i="1" a="1"/>
  <c r="E1354" i="1" s="1"/>
  <c r="F1354" i="1" a="1"/>
  <c r="F1354" i="1" s="1"/>
  <c r="G1354" i="1" a="1"/>
  <c r="G1354" i="1" s="1"/>
  <c r="H1354" i="1" a="1"/>
  <c r="H1354" i="1" s="1"/>
  <c r="I1354" i="1" a="1"/>
  <c r="I1354" i="1" s="1"/>
  <c r="K1341" i="5" s="1"/>
  <c r="J1354" i="1" a="1"/>
  <c r="J1354" i="1" s="1"/>
  <c r="K1354" i="1" a="1"/>
  <c r="K1354" i="1" s="1"/>
  <c r="L1354" i="1" a="1"/>
  <c r="L1354" i="1" s="1"/>
  <c r="A1355" i="1" a="1"/>
  <c r="A1355" i="1" s="1"/>
  <c r="N1355" i="1" s="1"/>
  <c r="C1355" i="1" a="1"/>
  <c r="C1355" i="1" s="1"/>
  <c r="D1355" i="1" a="1"/>
  <c r="D1355" i="1" s="1"/>
  <c r="E1355" i="1" a="1"/>
  <c r="E1355" i="1" s="1"/>
  <c r="F1355" i="1" a="1"/>
  <c r="F1355" i="1" s="1"/>
  <c r="H1342" i="5" s="1"/>
  <c r="G1355" i="1" a="1"/>
  <c r="G1355" i="1" s="1"/>
  <c r="H1355" i="1" a="1"/>
  <c r="H1355" i="1" s="1"/>
  <c r="I1355" i="1" a="1"/>
  <c r="I1355" i="1" s="1"/>
  <c r="J1355" i="1" a="1"/>
  <c r="J1355" i="1" s="1"/>
  <c r="K1355" i="1" a="1"/>
  <c r="K1355" i="1" s="1"/>
  <c r="L1355" i="1" a="1"/>
  <c r="L1355" i="1" s="1"/>
  <c r="A1356" i="1" a="1"/>
  <c r="A1356" i="1" s="1"/>
  <c r="N1356" i="1" s="1"/>
  <c r="C1356" i="1" a="1"/>
  <c r="C1356" i="1" s="1"/>
  <c r="D1356" i="1" a="1"/>
  <c r="D1356" i="1" s="1"/>
  <c r="E1356" i="1" a="1"/>
  <c r="E1356" i="1" s="1"/>
  <c r="F1356" i="1" a="1"/>
  <c r="F1356" i="1" s="1"/>
  <c r="G1356" i="1" a="1"/>
  <c r="G1356" i="1" s="1"/>
  <c r="H1356" i="1" a="1"/>
  <c r="H1356" i="1" s="1"/>
  <c r="I1356" i="1" a="1"/>
  <c r="I1356" i="1" s="1"/>
  <c r="J1356" i="1" a="1"/>
  <c r="J1356" i="1" s="1"/>
  <c r="K1356" i="1" a="1"/>
  <c r="K1356" i="1" s="1"/>
  <c r="M1343" i="5" s="1"/>
  <c r="L1356" i="1" a="1"/>
  <c r="L1356" i="1" s="1"/>
  <c r="A1357" i="1" a="1"/>
  <c r="A1357" i="1" s="1"/>
  <c r="N1357" i="1" s="1"/>
  <c r="C1357" i="1" a="1"/>
  <c r="C1357" i="1" s="1"/>
  <c r="D1357" i="1" a="1"/>
  <c r="D1357" i="1" s="1"/>
  <c r="E1357" i="1" a="1"/>
  <c r="E1357" i="1" s="1"/>
  <c r="F1357" i="1" a="1"/>
  <c r="F1357" i="1" s="1"/>
  <c r="G1357" i="1" a="1"/>
  <c r="G1357" i="1" s="1"/>
  <c r="H1357" i="1" a="1"/>
  <c r="H1357" i="1" s="1"/>
  <c r="J1344" i="5" s="1"/>
  <c r="I1357" i="1" a="1"/>
  <c r="I1357" i="1" s="1"/>
  <c r="J1357" i="1" a="1"/>
  <c r="J1357" i="1" s="1"/>
  <c r="K1357" i="1" a="1"/>
  <c r="K1357" i="1" s="1"/>
  <c r="L1357" i="1" a="1"/>
  <c r="L1357" i="1" s="1"/>
  <c r="A1358" i="1" a="1"/>
  <c r="A1358" i="1" s="1"/>
  <c r="N1358" i="1" s="1"/>
  <c r="C1358" i="1" a="1"/>
  <c r="C1358" i="1" s="1"/>
  <c r="D1358" i="1" a="1"/>
  <c r="D1358" i="1" s="1"/>
  <c r="E1358" i="1" a="1"/>
  <c r="E1358" i="1" s="1"/>
  <c r="G1345" i="5" s="1"/>
  <c r="F1358" i="1" a="1"/>
  <c r="F1358" i="1" s="1"/>
  <c r="G1358" i="1" a="1"/>
  <c r="G1358" i="1" s="1"/>
  <c r="H1358" i="1" a="1"/>
  <c r="H1358" i="1" s="1"/>
  <c r="I1358" i="1" a="1"/>
  <c r="I1358" i="1" s="1"/>
  <c r="J1358" i="1" a="1"/>
  <c r="J1358" i="1" s="1"/>
  <c r="K1358" i="1" a="1"/>
  <c r="K1358" i="1" s="1"/>
  <c r="L1358" i="1" a="1"/>
  <c r="L1358" i="1" s="1"/>
  <c r="A1359" i="1" a="1"/>
  <c r="A1359" i="1" s="1"/>
  <c r="N1359" i="1" s="1"/>
  <c r="C1359" i="1" a="1"/>
  <c r="C1359" i="1" s="1"/>
  <c r="D1359" i="1" a="1"/>
  <c r="D1359" i="1" s="1"/>
  <c r="E1359" i="1" a="1"/>
  <c r="E1359" i="1" s="1"/>
  <c r="F1359" i="1" a="1"/>
  <c r="F1359" i="1" s="1"/>
  <c r="G1359" i="1" a="1"/>
  <c r="G1359" i="1" s="1"/>
  <c r="H1359" i="1" a="1"/>
  <c r="H1359" i="1" s="1"/>
  <c r="I1359" i="1" a="1"/>
  <c r="I1359" i="1" s="1"/>
  <c r="J1359" i="1" a="1"/>
  <c r="J1359" i="1" s="1"/>
  <c r="L1346" i="5" s="1"/>
  <c r="K1359" i="1" a="1"/>
  <c r="K1359" i="1" s="1"/>
  <c r="L1359" i="1" a="1"/>
  <c r="L1359" i="1" s="1"/>
  <c r="A1360" i="1" a="1"/>
  <c r="A1360" i="1" s="1"/>
  <c r="N1360" i="1" s="1"/>
  <c r="C1360" i="1" a="1"/>
  <c r="C1360" i="1" s="1"/>
  <c r="D1360" i="1" a="1"/>
  <c r="D1360" i="1" s="1"/>
  <c r="E1360" i="1" a="1"/>
  <c r="E1360" i="1" s="1"/>
  <c r="F1360" i="1" a="1"/>
  <c r="F1360" i="1" s="1"/>
  <c r="G1360" i="1" a="1"/>
  <c r="G1360" i="1" s="1"/>
  <c r="I1347" i="5" s="1"/>
  <c r="H1360" i="1" a="1"/>
  <c r="H1360" i="1" s="1"/>
  <c r="I1360" i="1" a="1"/>
  <c r="I1360" i="1" s="1"/>
  <c r="J1360" i="1" a="1"/>
  <c r="J1360" i="1" s="1"/>
  <c r="K1360" i="1" a="1"/>
  <c r="K1360" i="1" s="1"/>
  <c r="L1360" i="1" a="1"/>
  <c r="L1360" i="1" s="1"/>
  <c r="A1361" i="1" a="1"/>
  <c r="A1361" i="1" s="1"/>
  <c r="N1361" i="1" s="1"/>
  <c r="C1361" i="1" a="1"/>
  <c r="C1361" i="1" s="1"/>
  <c r="D1361" i="1" a="1"/>
  <c r="D1361" i="1" s="1"/>
  <c r="F1348" i="5" s="1"/>
  <c r="E1361" i="1" a="1"/>
  <c r="E1361" i="1" s="1"/>
  <c r="F1361" i="1" a="1"/>
  <c r="F1361" i="1" s="1"/>
  <c r="G1361" i="1" a="1"/>
  <c r="G1361" i="1" s="1"/>
  <c r="H1361" i="1" a="1"/>
  <c r="H1361" i="1" s="1"/>
  <c r="I1361" i="1" a="1"/>
  <c r="I1361" i="1" s="1"/>
  <c r="J1361" i="1" a="1"/>
  <c r="J1361" i="1" s="1"/>
  <c r="K1361" i="1" a="1"/>
  <c r="K1361" i="1" s="1"/>
  <c r="L1361" i="1" a="1"/>
  <c r="L1361" i="1" s="1"/>
  <c r="N1348" i="5" s="1"/>
  <c r="A1362" i="1" a="1"/>
  <c r="A1362" i="1" s="1"/>
  <c r="N1362" i="1" s="1"/>
  <c r="C1362" i="1" a="1"/>
  <c r="C1362" i="1" s="1"/>
  <c r="D1362" i="1" a="1"/>
  <c r="D1362" i="1" s="1"/>
  <c r="E1362" i="1" a="1"/>
  <c r="E1362" i="1" s="1"/>
  <c r="F1362" i="1" a="1"/>
  <c r="F1362" i="1" s="1"/>
  <c r="G1362" i="1" a="1"/>
  <c r="G1362" i="1" s="1"/>
  <c r="H1362" i="1" a="1"/>
  <c r="H1362" i="1" s="1"/>
  <c r="I1362" i="1" a="1"/>
  <c r="I1362" i="1" s="1"/>
  <c r="K1349" i="5" s="1"/>
  <c r="J1362" i="1" a="1"/>
  <c r="J1362" i="1" s="1"/>
  <c r="K1362" i="1" a="1"/>
  <c r="K1362" i="1" s="1"/>
  <c r="L1362" i="1" a="1"/>
  <c r="L1362" i="1" s="1"/>
  <c r="A1363" i="1" a="1"/>
  <c r="A1363" i="1" s="1"/>
  <c r="N1363" i="1" s="1"/>
  <c r="C1363" i="1" a="1"/>
  <c r="C1363" i="1" s="1"/>
  <c r="D1363" i="1" a="1"/>
  <c r="D1363" i="1" s="1"/>
  <c r="E1363" i="1" a="1"/>
  <c r="E1363" i="1" s="1"/>
  <c r="F1363" i="1" a="1"/>
  <c r="F1363" i="1" s="1"/>
  <c r="H1350" i="5" s="1"/>
  <c r="G1363" i="1" a="1"/>
  <c r="G1363" i="1" s="1"/>
  <c r="H1363" i="1" a="1"/>
  <c r="H1363" i="1" s="1"/>
  <c r="I1363" i="1" a="1"/>
  <c r="I1363" i="1" s="1"/>
  <c r="J1363" i="1" a="1"/>
  <c r="J1363" i="1" s="1"/>
  <c r="K1363" i="1" a="1"/>
  <c r="K1363" i="1" s="1"/>
  <c r="L1363" i="1" a="1"/>
  <c r="L1363" i="1" s="1"/>
  <c r="A1364" i="1" a="1"/>
  <c r="A1364" i="1" s="1"/>
  <c r="N1364" i="1" s="1"/>
  <c r="C1364" i="1" a="1"/>
  <c r="C1364" i="1" s="1"/>
  <c r="D1364" i="1" a="1"/>
  <c r="D1364" i="1" s="1"/>
  <c r="E1364" i="1" a="1"/>
  <c r="E1364" i="1" s="1"/>
  <c r="F1364" i="1" a="1"/>
  <c r="F1364" i="1" s="1"/>
  <c r="G1364" i="1" a="1"/>
  <c r="G1364" i="1" s="1"/>
  <c r="H1364" i="1" a="1"/>
  <c r="H1364" i="1" s="1"/>
  <c r="I1364" i="1" a="1"/>
  <c r="I1364" i="1" s="1"/>
  <c r="J1364" i="1" a="1"/>
  <c r="J1364" i="1" s="1"/>
  <c r="K1364" i="1" a="1"/>
  <c r="K1364" i="1" s="1"/>
  <c r="M1351" i="5" s="1"/>
  <c r="L1364" i="1" a="1"/>
  <c r="L1364" i="1" s="1"/>
  <c r="A1365" i="1" a="1"/>
  <c r="A1365" i="1" s="1"/>
  <c r="N1365" i="1" s="1"/>
  <c r="C1365" i="1" a="1"/>
  <c r="C1365" i="1" s="1"/>
  <c r="D1365" i="1" a="1"/>
  <c r="D1365" i="1" s="1"/>
  <c r="E1365" i="1" a="1"/>
  <c r="E1365" i="1" s="1"/>
  <c r="F1365" i="1" a="1"/>
  <c r="F1365" i="1" s="1"/>
  <c r="G1365" i="1" a="1"/>
  <c r="G1365" i="1" s="1"/>
  <c r="H1365" i="1" a="1"/>
  <c r="H1365" i="1" s="1"/>
  <c r="J1352" i="5" s="1"/>
  <c r="I1365" i="1" a="1"/>
  <c r="I1365" i="1" s="1"/>
  <c r="J1365" i="1" a="1"/>
  <c r="J1365" i="1" s="1"/>
  <c r="K1365" i="1" a="1"/>
  <c r="K1365" i="1" s="1"/>
  <c r="L1365" i="1" a="1"/>
  <c r="L1365" i="1" s="1"/>
  <c r="A1366" i="1" a="1"/>
  <c r="A1366" i="1" s="1"/>
  <c r="N1366" i="1" s="1"/>
  <c r="C1366" i="1" a="1"/>
  <c r="C1366" i="1" s="1"/>
  <c r="D1366" i="1" a="1"/>
  <c r="D1366" i="1" s="1"/>
  <c r="E1366" i="1" a="1"/>
  <c r="E1366" i="1" s="1"/>
  <c r="G1353" i="5" s="1"/>
  <c r="F1366" i="1" a="1"/>
  <c r="F1366" i="1" s="1"/>
  <c r="G1366" i="1" a="1"/>
  <c r="G1366" i="1" s="1"/>
  <c r="H1366" i="1" a="1"/>
  <c r="H1366" i="1" s="1"/>
  <c r="I1366" i="1" a="1"/>
  <c r="I1366" i="1" s="1"/>
  <c r="J1366" i="1" a="1"/>
  <c r="J1366" i="1" s="1"/>
  <c r="K1366" i="1" a="1"/>
  <c r="K1366" i="1" s="1"/>
  <c r="L1366" i="1" a="1"/>
  <c r="L1366" i="1" s="1"/>
  <c r="A1367" i="1" a="1"/>
  <c r="A1367" i="1" s="1"/>
  <c r="N1367" i="1" s="1"/>
  <c r="C1367" i="1" a="1"/>
  <c r="C1367" i="1" s="1"/>
  <c r="D1367" i="1" a="1"/>
  <c r="D1367" i="1" s="1"/>
  <c r="E1367" i="1" a="1"/>
  <c r="E1367" i="1" s="1"/>
  <c r="F1367" i="1" a="1"/>
  <c r="F1367" i="1" s="1"/>
  <c r="G1367" i="1" a="1"/>
  <c r="G1367" i="1" s="1"/>
  <c r="H1367" i="1" a="1"/>
  <c r="H1367" i="1" s="1"/>
  <c r="I1367" i="1" a="1"/>
  <c r="I1367" i="1" s="1"/>
  <c r="J1367" i="1" a="1"/>
  <c r="J1367" i="1" s="1"/>
  <c r="L1354" i="5" s="1"/>
  <c r="K1367" i="1" a="1"/>
  <c r="K1367" i="1" s="1"/>
  <c r="L1367" i="1" a="1"/>
  <c r="L1367" i="1" s="1"/>
  <c r="A1368" i="1" a="1"/>
  <c r="A1368" i="1" s="1"/>
  <c r="N1368" i="1" s="1"/>
  <c r="C1368" i="1" a="1"/>
  <c r="C1368" i="1" s="1"/>
  <c r="D1368" i="1" a="1"/>
  <c r="D1368" i="1" s="1"/>
  <c r="E1368" i="1" a="1"/>
  <c r="E1368" i="1" s="1"/>
  <c r="F1368" i="1" a="1"/>
  <c r="F1368" i="1" s="1"/>
  <c r="G1368" i="1" a="1"/>
  <c r="G1368" i="1" s="1"/>
  <c r="I1355" i="5" s="1"/>
  <c r="H1368" i="1" a="1"/>
  <c r="H1368" i="1" s="1"/>
  <c r="I1368" i="1" a="1"/>
  <c r="I1368" i="1" s="1"/>
  <c r="J1368" i="1" a="1"/>
  <c r="J1368" i="1" s="1"/>
  <c r="K1368" i="1" a="1"/>
  <c r="K1368" i="1" s="1"/>
  <c r="L1368" i="1" a="1"/>
  <c r="L1368" i="1" s="1"/>
  <c r="A1369" i="1" a="1"/>
  <c r="A1369" i="1" s="1"/>
  <c r="N1369" i="1" s="1"/>
  <c r="C1369" i="1" a="1"/>
  <c r="C1369" i="1" s="1"/>
  <c r="D1369" i="1" a="1"/>
  <c r="D1369" i="1" s="1"/>
  <c r="F1356" i="5" s="1"/>
  <c r="E1369" i="1" a="1"/>
  <c r="E1369" i="1" s="1"/>
  <c r="F1369" i="1" a="1"/>
  <c r="F1369" i="1" s="1"/>
  <c r="G1369" i="1" a="1"/>
  <c r="G1369" i="1" s="1"/>
  <c r="H1369" i="1" a="1"/>
  <c r="H1369" i="1" s="1"/>
  <c r="I1369" i="1" a="1"/>
  <c r="I1369" i="1" s="1"/>
  <c r="J1369" i="1" a="1"/>
  <c r="J1369" i="1" s="1"/>
  <c r="K1369" i="1" a="1"/>
  <c r="K1369" i="1" s="1"/>
  <c r="L1369" i="1" a="1"/>
  <c r="L1369" i="1" s="1"/>
  <c r="N1356" i="5" s="1"/>
  <c r="A1370" i="1" a="1"/>
  <c r="A1370" i="1" s="1"/>
  <c r="N1370" i="1" s="1"/>
  <c r="C1370" i="1" a="1"/>
  <c r="C1370" i="1" s="1"/>
  <c r="D1370" i="1" a="1"/>
  <c r="D1370" i="1" s="1"/>
  <c r="E1370" i="1" a="1"/>
  <c r="E1370" i="1" s="1"/>
  <c r="F1370" i="1" a="1"/>
  <c r="F1370" i="1" s="1"/>
  <c r="G1370" i="1" a="1"/>
  <c r="G1370" i="1" s="1"/>
  <c r="H1370" i="1" a="1"/>
  <c r="H1370" i="1" s="1"/>
  <c r="I1370" i="1" a="1"/>
  <c r="I1370" i="1" s="1"/>
  <c r="K1357" i="5" s="1"/>
  <c r="J1370" i="1" a="1"/>
  <c r="J1370" i="1" s="1"/>
  <c r="K1370" i="1" a="1"/>
  <c r="K1370" i="1" s="1"/>
  <c r="L1370" i="1" a="1"/>
  <c r="L1370" i="1" s="1"/>
  <c r="A1371" i="1" a="1"/>
  <c r="A1371" i="1" s="1"/>
  <c r="N1371" i="1" s="1"/>
  <c r="C1371" i="1" a="1"/>
  <c r="C1371" i="1" s="1"/>
  <c r="D1371" i="1" a="1"/>
  <c r="D1371" i="1" s="1"/>
  <c r="E1371" i="1" a="1"/>
  <c r="E1371" i="1" s="1"/>
  <c r="F1371" i="1" a="1"/>
  <c r="F1371" i="1" s="1"/>
  <c r="H1358" i="5" s="1"/>
  <c r="G1371" i="1" a="1"/>
  <c r="G1371" i="1" s="1"/>
  <c r="H1371" i="1" a="1"/>
  <c r="H1371" i="1" s="1"/>
  <c r="I1371" i="1" a="1"/>
  <c r="I1371" i="1" s="1"/>
  <c r="J1371" i="1" a="1"/>
  <c r="J1371" i="1" s="1"/>
  <c r="K1371" i="1" a="1"/>
  <c r="K1371" i="1" s="1"/>
  <c r="L1371" i="1" a="1"/>
  <c r="L1371" i="1" s="1"/>
  <c r="A1372" i="1" a="1"/>
  <c r="A1372" i="1" s="1"/>
  <c r="N1372" i="1" s="1"/>
  <c r="C1372" i="1" a="1"/>
  <c r="C1372" i="1" s="1"/>
  <c r="E1359" i="5" s="1"/>
  <c r="D1372" i="1" a="1"/>
  <c r="D1372" i="1" s="1"/>
  <c r="E1372" i="1" a="1"/>
  <c r="E1372" i="1" s="1"/>
  <c r="F1372" i="1" a="1"/>
  <c r="F1372" i="1" s="1"/>
  <c r="G1372" i="1" a="1"/>
  <c r="G1372" i="1" s="1"/>
  <c r="H1372" i="1" a="1"/>
  <c r="H1372" i="1" s="1"/>
  <c r="I1372" i="1" a="1"/>
  <c r="I1372" i="1" s="1"/>
  <c r="J1372" i="1" a="1"/>
  <c r="J1372" i="1" s="1"/>
  <c r="K1372" i="1" a="1"/>
  <c r="K1372" i="1" s="1"/>
  <c r="M1359" i="5" s="1"/>
  <c r="L1372" i="1" a="1"/>
  <c r="L1372" i="1" s="1"/>
  <c r="A1373" i="1" a="1"/>
  <c r="A1373" i="1" s="1"/>
  <c r="N1373" i="1" s="1"/>
  <c r="C1373" i="1" a="1"/>
  <c r="C1373" i="1" s="1"/>
  <c r="D1373" i="1" a="1"/>
  <c r="D1373" i="1" s="1"/>
  <c r="E1373" i="1" a="1"/>
  <c r="E1373" i="1" s="1"/>
  <c r="F1373" i="1" a="1"/>
  <c r="F1373" i="1" s="1"/>
  <c r="G1373" i="1" a="1"/>
  <c r="G1373" i="1" s="1"/>
  <c r="H1373" i="1" a="1"/>
  <c r="H1373" i="1" s="1"/>
  <c r="J1360" i="5" s="1"/>
  <c r="I1373" i="1" a="1"/>
  <c r="I1373" i="1" s="1"/>
  <c r="J1373" i="1" a="1"/>
  <c r="J1373" i="1" s="1"/>
  <c r="K1373" i="1" a="1"/>
  <c r="K1373" i="1" s="1"/>
  <c r="L1373" i="1" a="1"/>
  <c r="L1373" i="1" s="1"/>
  <c r="A1374" i="1" a="1"/>
  <c r="A1374" i="1" s="1"/>
  <c r="N1374" i="1" s="1"/>
  <c r="C1374" i="1" a="1"/>
  <c r="C1374" i="1" s="1"/>
  <c r="D1374" i="1" a="1"/>
  <c r="D1374" i="1" s="1"/>
  <c r="E1374" i="1" a="1"/>
  <c r="E1374" i="1" s="1"/>
  <c r="G1361" i="5" s="1"/>
  <c r="F1374" i="1" a="1"/>
  <c r="F1374" i="1" s="1"/>
  <c r="G1374" i="1" a="1"/>
  <c r="G1374" i="1" s="1"/>
  <c r="H1374" i="1" a="1"/>
  <c r="H1374" i="1" s="1"/>
  <c r="I1374" i="1" a="1"/>
  <c r="I1374" i="1" s="1"/>
  <c r="J1374" i="1" a="1"/>
  <c r="J1374" i="1" s="1"/>
  <c r="K1374" i="1" a="1"/>
  <c r="K1374" i="1" s="1"/>
  <c r="L1374" i="1" a="1"/>
  <c r="L1374" i="1" s="1"/>
  <c r="A1375" i="1" a="1"/>
  <c r="A1375" i="1" s="1"/>
  <c r="N1375" i="1" s="1"/>
  <c r="C1375" i="1" a="1"/>
  <c r="C1375" i="1" s="1"/>
  <c r="D1375" i="1" a="1"/>
  <c r="D1375" i="1" s="1"/>
  <c r="E1375" i="1" a="1"/>
  <c r="E1375" i="1" s="1"/>
  <c r="F1375" i="1" a="1"/>
  <c r="F1375" i="1" s="1"/>
  <c r="G1375" i="1" a="1"/>
  <c r="G1375" i="1" s="1"/>
  <c r="H1375" i="1" a="1"/>
  <c r="H1375" i="1" s="1"/>
  <c r="I1375" i="1" a="1"/>
  <c r="I1375" i="1" s="1"/>
  <c r="J1375" i="1" a="1"/>
  <c r="J1375" i="1" s="1"/>
  <c r="L1362" i="5" s="1"/>
  <c r="K1375" i="1" a="1"/>
  <c r="K1375" i="1" s="1"/>
  <c r="L1375" i="1" a="1"/>
  <c r="L1375" i="1" s="1"/>
  <c r="A1376" i="1" a="1"/>
  <c r="A1376" i="1" s="1"/>
  <c r="N1376" i="1" s="1"/>
  <c r="C1376" i="1" a="1"/>
  <c r="C1376" i="1" s="1"/>
  <c r="D1376" i="1" a="1"/>
  <c r="D1376" i="1" s="1"/>
  <c r="E1376" i="1" a="1"/>
  <c r="E1376" i="1" s="1"/>
  <c r="F1376" i="1" a="1"/>
  <c r="F1376" i="1" s="1"/>
  <c r="G1376" i="1" a="1"/>
  <c r="G1376" i="1" s="1"/>
  <c r="I1363" i="5" s="1"/>
  <c r="H1376" i="1" a="1"/>
  <c r="H1376" i="1" s="1"/>
  <c r="I1376" i="1" a="1"/>
  <c r="I1376" i="1" s="1"/>
  <c r="J1376" i="1" a="1"/>
  <c r="J1376" i="1" s="1"/>
  <c r="K1376" i="1" a="1"/>
  <c r="K1376" i="1" s="1"/>
  <c r="L1376" i="1" a="1"/>
  <c r="L1376" i="1" s="1"/>
  <c r="A1377" i="1" a="1"/>
  <c r="A1377" i="1" s="1"/>
  <c r="N1377" i="1" s="1"/>
  <c r="C1377" i="1" a="1"/>
  <c r="C1377" i="1" s="1"/>
  <c r="D1377" i="1" a="1"/>
  <c r="D1377" i="1" s="1"/>
  <c r="F1364" i="5" s="1"/>
  <c r="E1377" i="1" a="1"/>
  <c r="E1377" i="1" s="1"/>
  <c r="F1377" i="1" a="1"/>
  <c r="F1377" i="1" s="1"/>
  <c r="G1377" i="1" a="1"/>
  <c r="G1377" i="1" s="1"/>
  <c r="H1377" i="1" a="1"/>
  <c r="H1377" i="1" s="1"/>
  <c r="I1377" i="1" a="1"/>
  <c r="I1377" i="1" s="1"/>
  <c r="J1377" i="1" a="1"/>
  <c r="J1377" i="1" s="1"/>
  <c r="K1377" i="1" a="1"/>
  <c r="K1377" i="1" s="1"/>
  <c r="L1377" i="1" a="1"/>
  <c r="L1377" i="1" s="1"/>
  <c r="N1364" i="5" s="1"/>
  <c r="A1378" i="1" a="1"/>
  <c r="A1378" i="1" s="1"/>
  <c r="N1378" i="1" s="1"/>
  <c r="C1378" i="1" a="1"/>
  <c r="C1378" i="1" s="1"/>
  <c r="D1378" i="1" a="1"/>
  <c r="D1378" i="1" s="1"/>
  <c r="E1378" i="1" a="1"/>
  <c r="E1378" i="1" s="1"/>
  <c r="F1378" i="1" a="1"/>
  <c r="F1378" i="1" s="1"/>
  <c r="G1378" i="1" a="1"/>
  <c r="G1378" i="1" s="1"/>
  <c r="H1378" i="1" a="1"/>
  <c r="H1378" i="1" s="1"/>
  <c r="I1378" i="1" a="1"/>
  <c r="I1378" i="1" s="1"/>
  <c r="K1365" i="5" s="1"/>
  <c r="J1378" i="1" a="1"/>
  <c r="J1378" i="1" s="1"/>
  <c r="K1378" i="1" a="1"/>
  <c r="K1378" i="1" s="1"/>
  <c r="L1378" i="1" a="1"/>
  <c r="L1378" i="1" s="1"/>
  <c r="A1379" i="1" a="1"/>
  <c r="A1379" i="1" s="1"/>
  <c r="N1379" i="1" s="1"/>
  <c r="C1379" i="1" a="1"/>
  <c r="C1379" i="1" s="1"/>
  <c r="D1379" i="1" a="1"/>
  <c r="D1379" i="1" s="1"/>
  <c r="E1379" i="1" a="1"/>
  <c r="E1379" i="1" s="1"/>
  <c r="F1379" i="1" a="1"/>
  <c r="F1379" i="1" s="1"/>
  <c r="H1366" i="5" s="1"/>
  <c r="G1379" i="1" a="1"/>
  <c r="G1379" i="1" s="1"/>
  <c r="H1379" i="1" a="1"/>
  <c r="H1379" i="1" s="1"/>
  <c r="I1379" i="1" a="1"/>
  <c r="I1379" i="1" s="1"/>
  <c r="J1379" i="1" a="1"/>
  <c r="J1379" i="1" s="1"/>
  <c r="K1379" i="1" a="1"/>
  <c r="K1379" i="1" s="1"/>
  <c r="L1379" i="1" a="1"/>
  <c r="L1379" i="1" s="1"/>
  <c r="A1380" i="1" a="1"/>
  <c r="A1380" i="1" s="1"/>
  <c r="N1380" i="1" s="1"/>
  <c r="C1380" i="1" a="1"/>
  <c r="C1380" i="1" s="1"/>
  <c r="E1367" i="5" s="1"/>
  <c r="D1380" i="1" a="1"/>
  <c r="D1380" i="1" s="1"/>
  <c r="E1380" i="1" a="1"/>
  <c r="E1380" i="1" s="1"/>
  <c r="F1380" i="1" a="1"/>
  <c r="F1380" i="1" s="1"/>
  <c r="G1380" i="1" a="1"/>
  <c r="G1380" i="1" s="1"/>
  <c r="H1380" i="1" a="1"/>
  <c r="H1380" i="1" s="1"/>
  <c r="I1380" i="1" a="1"/>
  <c r="I1380" i="1" s="1"/>
  <c r="J1380" i="1" a="1"/>
  <c r="J1380" i="1" s="1"/>
  <c r="K1380" i="1" a="1"/>
  <c r="K1380" i="1" s="1"/>
  <c r="M1367" i="5" s="1"/>
  <c r="L1380" i="1" a="1"/>
  <c r="L1380" i="1" s="1"/>
  <c r="A1381" i="1" a="1"/>
  <c r="A1381" i="1" s="1"/>
  <c r="N1381" i="1" s="1"/>
  <c r="C1381" i="1" a="1"/>
  <c r="C1381" i="1" s="1"/>
  <c r="D1381" i="1" a="1"/>
  <c r="D1381" i="1" s="1"/>
  <c r="E1381" i="1" a="1"/>
  <c r="E1381" i="1" s="1"/>
  <c r="F1381" i="1" a="1"/>
  <c r="F1381" i="1" s="1"/>
  <c r="G1381" i="1" a="1"/>
  <c r="G1381" i="1" s="1"/>
  <c r="H1381" i="1" a="1"/>
  <c r="H1381" i="1" s="1"/>
  <c r="J1368" i="5" s="1"/>
  <c r="I1381" i="1" a="1"/>
  <c r="I1381" i="1" s="1"/>
  <c r="J1381" i="1" a="1"/>
  <c r="J1381" i="1" s="1"/>
  <c r="K1381" i="1" a="1"/>
  <c r="K1381" i="1" s="1"/>
  <c r="L1381" i="1" a="1"/>
  <c r="L1381" i="1" s="1"/>
  <c r="A1382" i="1" a="1"/>
  <c r="A1382" i="1" s="1"/>
  <c r="N1382" i="1" s="1"/>
  <c r="C1382" i="1" a="1"/>
  <c r="C1382" i="1" s="1"/>
  <c r="D1382" i="1" a="1"/>
  <c r="D1382" i="1" s="1"/>
  <c r="E1382" i="1" a="1"/>
  <c r="E1382" i="1" s="1"/>
  <c r="G1369" i="5" s="1"/>
  <c r="F1382" i="1" a="1"/>
  <c r="F1382" i="1" s="1"/>
  <c r="G1382" i="1" a="1"/>
  <c r="G1382" i="1" s="1"/>
  <c r="H1382" i="1" a="1"/>
  <c r="H1382" i="1" s="1"/>
  <c r="I1382" i="1" a="1"/>
  <c r="I1382" i="1" s="1"/>
  <c r="J1382" i="1" a="1"/>
  <c r="J1382" i="1" s="1"/>
  <c r="K1382" i="1" a="1"/>
  <c r="K1382" i="1" s="1"/>
  <c r="L1382" i="1" a="1"/>
  <c r="L1382" i="1" s="1"/>
  <c r="A1383" i="1" a="1"/>
  <c r="A1383" i="1" s="1"/>
  <c r="N1383" i="1" s="1"/>
  <c r="C1383" i="1" a="1"/>
  <c r="C1383" i="1" s="1"/>
  <c r="D1383" i="1" a="1"/>
  <c r="D1383" i="1" s="1"/>
  <c r="E1383" i="1" a="1"/>
  <c r="E1383" i="1" s="1"/>
  <c r="F1383" i="1" a="1"/>
  <c r="F1383" i="1" s="1"/>
  <c r="G1383" i="1" a="1"/>
  <c r="G1383" i="1" s="1"/>
  <c r="H1383" i="1" a="1"/>
  <c r="H1383" i="1" s="1"/>
  <c r="I1383" i="1" a="1"/>
  <c r="I1383" i="1" s="1"/>
  <c r="J1383" i="1" a="1"/>
  <c r="J1383" i="1" s="1"/>
  <c r="L1370" i="5" s="1"/>
  <c r="K1383" i="1" a="1"/>
  <c r="K1383" i="1" s="1"/>
  <c r="L1383" i="1" a="1"/>
  <c r="L1383" i="1" s="1"/>
  <c r="A1384" i="1" a="1"/>
  <c r="A1384" i="1" s="1"/>
  <c r="N1384" i="1" s="1"/>
  <c r="C1384" i="1" a="1"/>
  <c r="C1384" i="1" s="1"/>
  <c r="D1384" i="1" a="1"/>
  <c r="D1384" i="1" s="1"/>
  <c r="E1384" i="1" a="1"/>
  <c r="E1384" i="1" s="1"/>
  <c r="F1384" i="1" a="1"/>
  <c r="F1384" i="1" s="1"/>
  <c r="G1384" i="1" a="1"/>
  <c r="G1384" i="1" s="1"/>
  <c r="I1371" i="5" s="1"/>
  <c r="H1384" i="1" a="1"/>
  <c r="H1384" i="1" s="1"/>
  <c r="I1384" i="1" a="1"/>
  <c r="I1384" i="1" s="1"/>
  <c r="J1384" i="1" a="1"/>
  <c r="J1384" i="1" s="1"/>
  <c r="K1384" i="1" a="1"/>
  <c r="K1384" i="1" s="1"/>
  <c r="L1384" i="1" a="1"/>
  <c r="L1384" i="1" s="1"/>
  <c r="A1385" i="1" a="1"/>
  <c r="A1385" i="1" s="1"/>
  <c r="N1385" i="1" s="1"/>
  <c r="C1385" i="1" a="1"/>
  <c r="C1385" i="1" s="1"/>
  <c r="D1385" i="1" a="1"/>
  <c r="D1385" i="1" s="1"/>
  <c r="F1372" i="5" s="1"/>
  <c r="E1385" i="1" a="1"/>
  <c r="E1385" i="1" s="1"/>
  <c r="F1385" i="1" a="1"/>
  <c r="F1385" i="1" s="1"/>
  <c r="G1385" i="1" a="1"/>
  <c r="G1385" i="1" s="1"/>
  <c r="H1385" i="1" a="1"/>
  <c r="H1385" i="1" s="1"/>
  <c r="I1385" i="1" a="1"/>
  <c r="I1385" i="1" s="1"/>
  <c r="J1385" i="1" a="1"/>
  <c r="J1385" i="1" s="1"/>
  <c r="K1385" i="1" a="1"/>
  <c r="K1385" i="1" s="1"/>
  <c r="L1385" i="1" a="1"/>
  <c r="L1385" i="1" s="1"/>
  <c r="N1372" i="5" s="1"/>
  <c r="A1386" i="1" a="1"/>
  <c r="A1386" i="1" s="1"/>
  <c r="N1386" i="1" s="1"/>
  <c r="C1386" i="1" a="1"/>
  <c r="C1386" i="1" s="1"/>
  <c r="D1386" i="1" a="1"/>
  <c r="D1386" i="1" s="1"/>
  <c r="E1386" i="1" a="1"/>
  <c r="E1386" i="1" s="1"/>
  <c r="F1386" i="1" a="1"/>
  <c r="F1386" i="1" s="1"/>
  <c r="G1386" i="1" a="1"/>
  <c r="G1386" i="1" s="1"/>
  <c r="H1386" i="1" a="1"/>
  <c r="H1386" i="1" s="1"/>
  <c r="I1386" i="1" a="1"/>
  <c r="I1386" i="1" s="1"/>
  <c r="K1373" i="5" s="1"/>
  <c r="J1386" i="1" a="1"/>
  <c r="J1386" i="1" s="1"/>
  <c r="K1386" i="1" a="1"/>
  <c r="K1386" i="1" s="1"/>
  <c r="L1386" i="1" a="1"/>
  <c r="L1386" i="1" s="1"/>
  <c r="A1387" i="1" a="1"/>
  <c r="A1387" i="1" s="1"/>
  <c r="N1387" i="1" s="1"/>
  <c r="C1387" i="1" a="1"/>
  <c r="C1387" i="1" s="1"/>
  <c r="D1387" i="1" a="1"/>
  <c r="D1387" i="1" s="1"/>
  <c r="E1387" i="1" a="1"/>
  <c r="E1387" i="1" s="1"/>
  <c r="F1387" i="1" a="1"/>
  <c r="F1387" i="1" s="1"/>
  <c r="H1374" i="5" s="1"/>
  <c r="G1387" i="1" a="1"/>
  <c r="G1387" i="1" s="1"/>
  <c r="H1387" i="1" a="1"/>
  <c r="H1387" i="1" s="1"/>
  <c r="I1387" i="1" a="1"/>
  <c r="I1387" i="1" s="1"/>
  <c r="J1387" i="1" a="1"/>
  <c r="J1387" i="1" s="1"/>
  <c r="K1387" i="1" a="1"/>
  <c r="K1387" i="1" s="1"/>
  <c r="L1387" i="1" a="1"/>
  <c r="L1387" i="1" s="1"/>
  <c r="A1388" i="1" a="1"/>
  <c r="A1388" i="1" s="1"/>
  <c r="N1388" i="1" s="1"/>
  <c r="C1388" i="1" a="1"/>
  <c r="C1388" i="1" s="1"/>
  <c r="E1375" i="5" s="1"/>
  <c r="D1388" i="1" a="1"/>
  <c r="D1388" i="1" s="1"/>
  <c r="E1388" i="1" a="1"/>
  <c r="E1388" i="1" s="1"/>
  <c r="F1388" i="1" a="1"/>
  <c r="F1388" i="1" s="1"/>
  <c r="G1388" i="1" a="1"/>
  <c r="G1388" i="1" s="1"/>
  <c r="H1388" i="1" a="1"/>
  <c r="H1388" i="1" s="1"/>
  <c r="I1388" i="1" a="1"/>
  <c r="I1388" i="1" s="1"/>
  <c r="J1388" i="1" a="1"/>
  <c r="J1388" i="1" s="1"/>
  <c r="K1388" i="1" a="1"/>
  <c r="K1388" i="1" s="1"/>
  <c r="M1375" i="5" s="1"/>
  <c r="L1388" i="1" a="1"/>
  <c r="L1388" i="1" s="1"/>
  <c r="A1389" i="1" a="1"/>
  <c r="A1389" i="1" s="1"/>
  <c r="N1389" i="1" s="1"/>
  <c r="C1389" i="1" a="1"/>
  <c r="C1389" i="1" s="1"/>
  <c r="D1389" i="1" a="1"/>
  <c r="D1389" i="1" s="1"/>
  <c r="E1389" i="1" a="1"/>
  <c r="E1389" i="1" s="1"/>
  <c r="F1389" i="1" a="1"/>
  <c r="F1389" i="1" s="1"/>
  <c r="G1389" i="1" a="1"/>
  <c r="G1389" i="1" s="1"/>
  <c r="H1389" i="1" a="1"/>
  <c r="H1389" i="1" s="1"/>
  <c r="J1376" i="5" s="1"/>
  <c r="I1389" i="1" a="1"/>
  <c r="I1389" i="1" s="1"/>
  <c r="J1389" i="1" a="1"/>
  <c r="J1389" i="1" s="1"/>
  <c r="K1389" i="1" a="1"/>
  <c r="K1389" i="1" s="1"/>
  <c r="L1389" i="1" a="1"/>
  <c r="L1389" i="1" s="1"/>
  <c r="A1390" i="1" a="1"/>
  <c r="A1390" i="1" s="1"/>
  <c r="N1390" i="1" s="1"/>
  <c r="C1390" i="1" a="1"/>
  <c r="C1390" i="1" s="1"/>
  <c r="D1390" i="1" a="1"/>
  <c r="D1390" i="1" s="1"/>
  <c r="E1390" i="1" a="1"/>
  <c r="E1390" i="1" s="1"/>
  <c r="G1377" i="5" s="1"/>
  <c r="F1390" i="1" a="1"/>
  <c r="F1390" i="1" s="1"/>
  <c r="G1390" i="1" a="1"/>
  <c r="G1390" i="1" s="1"/>
  <c r="H1390" i="1" a="1"/>
  <c r="H1390" i="1" s="1"/>
  <c r="I1390" i="1" a="1"/>
  <c r="I1390" i="1" s="1"/>
  <c r="J1390" i="1" a="1"/>
  <c r="J1390" i="1" s="1"/>
  <c r="K1390" i="1" a="1"/>
  <c r="K1390" i="1" s="1"/>
  <c r="L1390" i="1" a="1"/>
  <c r="L1390" i="1" s="1"/>
  <c r="A1391" i="1" a="1"/>
  <c r="A1391" i="1" s="1"/>
  <c r="N1391" i="1" s="1"/>
  <c r="D1378" i="5"/>
  <c r="C1391" i="1" a="1"/>
  <c r="C1391" i="1" s="1"/>
  <c r="D1391" i="1" a="1"/>
  <c r="D1391" i="1" s="1"/>
  <c r="E1391" i="1" a="1"/>
  <c r="E1391" i="1" s="1"/>
  <c r="F1391" i="1" a="1"/>
  <c r="F1391" i="1" s="1"/>
  <c r="G1391" i="1" a="1"/>
  <c r="G1391" i="1" s="1"/>
  <c r="H1391" i="1" a="1"/>
  <c r="H1391" i="1" s="1"/>
  <c r="I1391" i="1" a="1"/>
  <c r="I1391" i="1" s="1"/>
  <c r="J1391" i="1" a="1"/>
  <c r="J1391" i="1" s="1"/>
  <c r="L1378" i="5" s="1"/>
  <c r="K1391" i="1" a="1"/>
  <c r="K1391" i="1" s="1"/>
  <c r="L1391" i="1" a="1"/>
  <c r="L1391" i="1" s="1"/>
  <c r="A1392" i="1" a="1"/>
  <c r="A1392" i="1" s="1"/>
  <c r="N1392" i="1" s="1"/>
  <c r="C1392" i="1" a="1"/>
  <c r="C1392" i="1" s="1"/>
  <c r="D1392" i="1" a="1"/>
  <c r="D1392" i="1" s="1"/>
  <c r="E1392" i="1" a="1"/>
  <c r="E1392" i="1" s="1"/>
  <c r="F1392" i="1" a="1"/>
  <c r="F1392" i="1" s="1"/>
  <c r="G1392" i="1" a="1"/>
  <c r="G1392" i="1" s="1"/>
  <c r="I1379" i="5" s="1"/>
  <c r="H1392" i="1" a="1"/>
  <c r="H1392" i="1" s="1"/>
  <c r="I1392" i="1" a="1"/>
  <c r="I1392" i="1" s="1"/>
  <c r="J1392" i="1" a="1"/>
  <c r="J1392" i="1" s="1"/>
  <c r="K1392" i="1" a="1"/>
  <c r="K1392" i="1" s="1"/>
  <c r="L1392" i="1" a="1"/>
  <c r="L1392" i="1" s="1"/>
  <c r="A1393" i="1" a="1"/>
  <c r="A1393" i="1" s="1"/>
  <c r="N1393" i="1" s="1"/>
  <c r="C1393" i="1" a="1"/>
  <c r="C1393" i="1" s="1"/>
  <c r="D1393" i="1" a="1"/>
  <c r="D1393" i="1" s="1"/>
  <c r="F1380" i="5" s="1"/>
  <c r="E1393" i="1" a="1"/>
  <c r="E1393" i="1" s="1"/>
  <c r="F1393" i="1" a="1"/>
  <c r="F1393" i="1" s="1"/>
  <c r="G1393" i="1" a="1"/>
  <c r="G1393" i="1" s="1"/>
  <c r="H1393" i="1" a="1"/>
  <c r="H1393" i="1" s="1"/>
  <c r="I1393" i="1" a="1"/>
  <c r="I1393" i="1" s="1"/>
  <c r="J1393" i="1" a="1"/>
  <c r="J1393" i="1" s="1"/>
  <c r="K1393" i="1" a="1"/>
  <c r="K1393" i="1" s="1"/>
  <c r="L1393" i="1" a="1"/>
  <c r="L1393" i="1" s="1"/>
  <c r="N1380" i="5" s="1"/>
  <c r="A1394" i="1" a="1"/>
  <c r="A1394" i="1" s="1"/>
  <c r="N1394" i="1" s="1"/>
  <c r="C1394" i="1" a="1"/>
  <c r="C1394" i="1" s="1"/>
  <c r="D1394" i="1" a="1"/>
  <c r="D1394" i="1" s="1"/>
  <c r="E1394" i="1" a="1"/>
  <c r="E1394" i="1" s="1"/>
  <c r="F1394" i="1" a="1"/>
  <c r="F1394" i="1" s="1"/>
  <c r="G1394" i="1" a="1"/>
  <c r="G1394" i="1" s="1"/>
  <c r="H1394" i="1" a="1"/>
  <c r="H1394" i="1" s="1"/>
  <c r="I1394" i="1" a="1"/>
  <c r="I1394" i="1" s="1"/>
  <c r="K1381" i="5" s="1"/>
  <c r="J1394" i="1" a="1"/>
  <c r="J1394" i="1" s="1"/>
  <c r="K1394" i="1" a="1"/>
  <c r="K1394" i="1" s="1"/>
  <c r="L1394" i="1" a="1"/>
  <c r="L1394" i="1" s="1"/>
  <c r="A1395" i="1" a="1"/>
  <c r="A1395" i="1" s="1"/>
  <c r="N1395" i="1" s="1"/>
  <c r="C1395" i="1" a="1"/>
  <c r="C1395" i="1" s="1"/>
  <c r="D1395" i="1" a="1"/>
  <c r="D1395" i="1" s="1"/>
  <c r="E1395" i="1" a="1"/>
  <c r="E1395" i="1" s="1"/>
  <c r="F1395" i="1" a="1"/>
  <c r="F1395" i="1" s="1"/>
  <c r="H1382" i="5" s="1"/>
  <c r="G1395" i="1" a="1"/>
  <c r="G1395" i="1" s="1"/>
  <c r="H1395" i="1" a="1"/>
  <c r="H1395" i="1" s="1"/>
  <c r="I1395" i="1" a="1"/>
  <c r="I1395" i="1" s="1"/>
  <c r="J1395" i="1" a="1"/>
  <c r="J1395" i="1" s="1"/>
  <c r="K1395" i="1" a="1"/>
  <c r="K1395" i="1" s="1"/>
  <c r="L1395" i="1" a="1"/>
  <c r="L1395" i="1" s="1"/>
  <c r="A1396" i="1" a="1"/>
  <c r="A1396" i="1" s="1"/>
  <c r="N1396" i="1" s="1"/>
  <c r="C1396" i="1" a="1"/>
  <c r="C1396" i="1" s="1"/>
  <c r="E1383" i="5" s="1"/>
  <c r="D1396" i="1" a="1"/>
  <c r="D1396" i="1" s="1"/>
  <c r="E1396" i="1" a="1"/>
  <c r="E1396" i="1" s="1"/>
  <c r="F1396" i="1" a="1"/>
  <c r="F1396" i="1" s="1"/>
  <c r="G1396" i="1" a="1"/>
  <c r="G1396" i="1" s="1"/>
  <c r="H1396" i="1" a="1"/>
  <c r="H1396" i="1" s="1"/>
  <c r="I1396" i="1" a="1"/>
  <c r="I1396" i="1" s="1"/>
  <c r="J1396" i="1" a="1"/>
  <c r="J1396" i="1" s="1"/>
  <c r="K1396" i="1" a="1"/>
  <c r="K1396" i="1" s="1"/>
  <c r="M1383" i="5" s="1"/>
  <c r="L1396" i="1" a="1"/>
  <c r="L1396" i="1" s="1"/>
  <c r="A1397" i="1" a="1"/>
  <c r="A1397" i="1" s="1"/>
  <c r="N1397" i="1" s="1"/>
  <c r="C1397" i="1" a="1"/>
  <c r="C1397" i="1" s="1"/>
  <c r="D1397" i="1" a="1"/>
  <c r="D1397" i="1" s="1"/>
  <c r="E1397" i="1" a="1"/>
  <c r="E1397" i="1" s="1"/>
  <c r="F1397" i="1" a="1"/>
  <c r="F1397" i="1" s="1"/>
  <c r="G1397" i="1" a="1"/>
  <c r="G1397" i="1" s="1"/>
  <c r="H1397" i="1" a="1"/>
  <c r="H1397" i="1" s="1"/>
  <c r="J1384" i="5" s="1"/>
  <c r="I1397" i="1" a="1"/>
  <c r="I1397" i="1" s="1"/>
  <c r="J1397" i="1" a="1"/>
  <c r="J1397" i="1" s="1"/>
  <c r="K1397" i="1" a="1"/>
  <c r="K1397" i="1" s="1"/>
  <c r="L1397" i="1" a="1"/>
  <c r="L1397" i="1" s="1"/>
  <c r="A1398" i="1" a="1"/>
  <c r="A1398" i="1" s="1"/>
  <c r="N1398" i="1" s="1"/>
  <c r="C1398" i="1" a="1"/>
  <c r="C1398" i="1" s="1"/>
  <c r="D1398" i="1" a="1"/>
  <c r="D1398" i="1" s="1"/>
  <c r="E1398" i="1" a="1"/>
  <c r="E1398" i="1" s="1"/>
  <c r="G1385" i="5" s="1"/>
  <c r="F1398" i="1" a="1"/>
  <c r="F1398" i="1" s="1"/>
  <c r="G1398" i="1" a="1"/>
  <c r="G1398" i="1" s="1"/>
  <c r="H1398" i="1" a="1"/>
  <c r="H1398" i="1" s="1"/>
  <c r="I1398" i="1" a="1"/>
  <c r="I1398" i="1" s="1"/>
  <c r="J1398" i="1" a="1"/>
  <c r="J1398" i="1" s="1"/>
  <c r="K1398" i="1" a="1"/>
  <c r="K1398" i="1" s="1"/>
  <c r="L1398" i="1" a="1"/>
  <c r="L1398" i="1" s="1"/>
  <c r="A1399" i="1" a="1"/>
  <c r="A1399" i="1" s="1"/>
  <c r="N1399" i="1" s="1"/>
  <c r="C1399" i="1" a="1"/>
  <c r="C1399" i="1" s="1"/>
  <c r="D1399" i="1" a="1"/>
  <c r="D1399" i="1" s="1"/>
  <c r="E1399" i="1" a="1"/>
  <c r="E1399" i="1" s="1"/>
  <c r="F1399" i="1" a="1"/>
  <c r="F1399" i="1" s="1"/>
  <c r="G1399" i="1" a="1"/>
  <c r="G1399" i="1" s="1"/>
  <c r="H1399" i="1" a="1"/>
  <c r="H1399" i="1" s="1"/>
  <c r="I1399" i="1" a="1"/>
  <c r="I1399" i="1" s="1"/>
  <c r="J1399" i="1" a="1"/>
  <c r="J1399" i="1" s="1"/>
  <c r="L1386" i="5" s="1"/>
  <c r="K1399" i="1" a="1"/>
  <c r="K1399" i="1" s="1"/>
  <c r="L1399" i="1" a="1"/>
  <c r="L1399" i="1" s="1"/>
  <c r="A1400" i="1" a="1"/>
  <c r="A1400" i="1" s="1"/>
  <c r="N1400" i="1" s="1"/>
  <c r="C1400" i="1" a="1"/>
  <c r="C1400" i="1" s="1"/>
  <c r="D1400" i="1" a="1"/>
  <c r="D1400" i="1" s="1"/>
  <c r="E1400" i="1" a="1"/>
  <c r="E1400" i="1" s="1"/>
  <c r="F1400" i="1" a="1"/>
  <c r="F1400" i="1" s="1"/>
  <c r="G1400" i="1" a="1"/>
  <c r="G1400" i="1" s="1"/>
  <c r="I1387" i="5" s="1"/>
  <c r="H1400" i="1" a="1"/>
  <c r="H1400" i="1" s="1"/>
  <c r="I1400" i="1" a="1"/>
  <c r="I1400" i="1" s="1"/>
  <c r="J1400" i="1" a="1"/>
  <c r="J1400" i="1" s="1"/>
  <c r="K1400" i="1" a="1"/>
  <c r="K1400" i="1" s="1"/>
  <c r="L1400" i="1" a="1"/>
  <c r="L1400" i="1" s="1"/>
  <c r="A1401" i="1" a="1"/>
  <c r="A1401" i="1" s="1"/>
  <c r="N1401" i="1" s="1"/>
  <c r="C1401" i="1" a="1"/>
  <c r="C1401" i="1" s="1"/>
  <c r="D1401" i="1" a="1"/>
  <c r="D1401" i="1" s="1"/>
  <c r="F1388" i="5" s="1"/>
  <c r="E1401" i="1" a="1"/>
  <c r="E1401" i="1" s="1"/>
  <c r="F1401" i="1" a="1"/>
  <c r="F1401" i="1" s="1"/>
  <c r="G1401" i="1" a="1"/>
  <c r="G1401" i="1" s="1"/>
  <c r="H1401" i="1" a="1"/>
  <c r="H1401" i="1" s="1"/>
  <c r="I1401" i="1" a="1"/>
  <c r="I1401" i="1" s="1"/>
  <c r="J1401" i="1" a="1"/>
  <c r="J1401" i="1" s="1"/>
  <c r="K1401" i="1" a="1"/>
  <c r="K1401" i="1" s="1"/>
  <c r="L1401" i="1" a="1"/>
  <c r="L1401" i="1" s="1"/>
  <c r="N1388" i="5" s="1"/>
  <c r="A1402" i="1" a="1"/>
  <c r="A1402" i="1" s="1"/>
  <c r="N1402" i="1" s="1"/>
  <c r="C1402" i="1" a="1"/>
  <c r="C1402" i="1" s="1"/>
  <c r="D1402" i="1" a="1"/>
  <c r="D1402" i="1" s="1"/>
  <c r="E1402" i="1" a="1"/>
  <c r="E1402" i="1" s="1"/>
  <c r="F1402" i="1" a="1"/>
  <c r="F1402" i="1" s="1"/>
  <c r="G1402" i="1" a="1"/>
  <c r="G1402" i="1" s="1"/>
  <c r="H1402" i="1" a="1"/>
  <c r="H1402" i="1" s="1"/>
  <c r="I1402" i="1" a="1"/>
  <c r="I1402" i="1" s="1"/>
  <c r="K1389" i="5" s="1"/>
  <c r="J1402" i="1" a="1"/>
  <c r="J1402" i="1" s="1"/>
  <c r="K1402" i="1" a="1"/>
  <c r="K1402" i="1" s="1"/>
  <c r="L1402" i="1" a="1"/>
  <c r="L1402" i="1" s="1"/>
  <c r="A1403" i="1" a="1"/>
  <c r="A1403" i="1" s="1"/>
  <c r="N1403" i="1" s="1"/>
  <c r="C1403" i="1" a="1"/>
  <c r="C1403" i="1" s="1"/>
  <c r="D1403" i="1" a="1"/>
  <c r="D1403" i="1" s="1"/>
  <c r="E1403" i="1" a="1"/>
  <c r="E1403" i="1" s="1"/>
  <c r="F1403" i="1" a="1"/>
  <c r="F1403" i="1" s="1"/>
  <c r="H1390" i="5" s="1"/>
  <c r="G1403" i="1" a="1"/>
  <c r="G1403" i="1" s="1"/>
  <c r="H1403" i="1" a="1"/>
  <c r="H1403" i="1" s="1"/>
  <c r="I1403" i="1" a="1"/>
  <c r="I1403" i="1" s="1"/>
  <c r="J1403" i="1" a="1"/>
  <c r="J1403" i="1" s="1"/>
  <c r="K1403" i="1" a="1"/>
  <c r="K1403" i="1" s="1"/>
  <c r="L1403" i="1" a="1"/>
  <c r="L1403" i="1" s="1"/>
  <c r="A1404" i="1" a="1"/>
  <c r="A1404" i="1" s="1"/>
  <c r="N1404" i="1" s="1"/>
  <c r="C1404" i="1" a="1"/>
  <c r="C1404" i="1" s="1"/>
  <c r="E1391" i="5" s="1"/>
  <c r="D1404" i="1" a="1"/>
  <c r="D1404" i="1" s="1"/>
  <c r="E1404" i="1" a="1"/>
  <c r="E1404" i="1" s="1"/>
  <c r="F1404" i="1" a="1"/>
  <c r="F1404" i="1" s="1"/>
  <c r="G1404" i="1" a="1"/>
  <c r="G1404" i="1" s="1"/>
  <c r="H1404" i="1" a="1"/>
  <c r="H1404" i="1" s="1"/>
  <c r="I1404" i="1" a="1"/>
  <c r="I1404" i="1" s="1"/>
  <c r="J1404" i="1" a="1"/>
  <c r="J1404" i="1" s="1"/>
  <c r="K1404" i="1" a="1"/>
  <c r="K1404" i="1" s="1"/>
  <c r="M1391" i="5" s="1"/>
  <c r="L1404" i="1" a="1"/>
  <c r="L1404" i="1" s="1"/>
  <c r="A1405" i="1" a="1"/>
  <c r="A1405" i="1" s="1"/>
  <c r="N1405" i="1" s="1"/>
  <c r="C1405" i="1" a="1"/>
  <c r="C1405" i="1" s="1"/>
  <c r="D1405" i="1" a="1"/>
  <c r="D1405" i="1" s="1"/>
  <c r="E1405" i="1" a="1"/>
  <c r="E1405" i="1" s="1"/>
  <c r="F1405" i="1" a="1"/>
  <c r="F1405" i="1" s="1"/>
  <c r="G1405" i="1" a="1"/>
  <c r="G1405" i="1" s="1"/>
  <c r="H1405" i="1" a="1"/>
  <c r="H1405" i="1" s="1"/>
  <c r="J1392" i="5" s="1"/>
  <c r="I1405" i="1" a="1"/>
  <c r="I1405" i="1" s="1"/>
  <c r="J1405" i="1" a="1"/>
  <c r="J1405" i="1" s="1"/>
  <c r="K1405" i="1" a="1"/>
  <c r="K1405" i="1" s="1"/>
  <c r="L1405" i="1" a="1"/>
  <c r="L1405" i="1" s="1"/>
  <c r="A1406" i="1" a="1"/>
  <c r="A1406" i="1" s="1"/>
  <c r="N1406" i="1" s="1"/>
  <c r="C1406" i="1" a="1"/>
  <c r="C1406" i="1" s="1"/>
  <c r="D1406" i="1" a="1"/>
  <c r="D1406" i="1" s="1"/>
  <c r="E1406" i="1" a="1"/>
  <c r="E1406" i="1" s="1"/>
  <c r="G1393" i="5" s="1"/>
  <c r="F1406" i="1" a="1"/>
  <c r="F1406" i="1" s="1"/>
  <c r="G1406" i="1" a="1"/>
  <c r="G1406" i="1" s="1"/>
  <c r="H1406" i="1" a="1"/>
  <c r="H1406" i="1" s="1"/>
  <c r="I1406" i="1" a="1"/>
  <c r="I1406" i="1" s="1"/>
  <c r="J1406" i="1" a="1"/>
  <c r="J1406" i="1" s="1"/>
  <c r="K1406" i="1" a="1"/>
  <c r="K1406" i="1" s="1"/>
  <c r="L1406" i="1" a="1"/>
  <c r="L1406" i="1" s="1"/>
  <c r="A1407" i="1" a="1"/>
  <c r="A1407" i="1" s="1"/>
  <c r="N1407" i="1" s="1"/>
  <c r="D1394" i="5"/>
  <c r="C1407" i="1" a="1"/>
  <c r="C1407" i="1" s="1"/>
  <c r="D1407" i="1" a="1"/>
  <c r="D1407" i="1" s="1"/>
  <c r="E1407" i="1" a="1"/>
  <c r="E1407" i="1" s="1"/>
  <c r="F1407" i="1" a="1"/>
  <c r="F1407" i="1" s="1"/>
  <c r="G1407" i="1" a="1"/>
  <c r="G1407" i="1" s="1"/>
  <c r="H1407" i="1" a="1"/>
  <c r="H1407" i="1" s="1"/>
  <c r="I1407" i="1" a="1"/>
  <c r="I1407" i="1" s="1"/>
  <c r="J1407" i="1" a="1"/>
  <c r="J1407" i="1" s="1"/>
  <c r="L1394" i="5" s="1"/>
  <c r="K1407" i="1" a="1"/>
  <c r="K1407" i="1" s="1"/>
  <c r="L1407" i="1" a="1"/>
  <c r="L1407" i="1" s="1"/>
  <c r="A1408" i="1" a="1"/>
  <c r="A1408" i="1" s="1"/>
  <c r="N1408" i="1" s="1"/>
  <c r="C1408" i="1" a="1"/>
  <c r="C1408" i="1" s="1"/>
  <c r="D1408" i="1" a="1"/>
  <c r="D1408" i="1" s="1"/>
  <c r="E1408" i="1" a="1"/>
  <c r="E1408" i="1" s="1"/>
  <c r="F1408" i="1" a="1"/>
  <c r="F1408" i="1" s="1"/>
  <c r="G1408" i="1" a="1"/>
  <c r="G1408" i="1" s="1"/>
  <c r="I1395" i="5" s="1"/>
  <c r="H1408" i="1" a="1"/>
  <c r="H1408" i="1" s="1"/>
  <c r="I1408" i="1" a="1"/>
  <c r="I1408" i="1" s="1"/>
  <c r="J1408" i="1" a="1"/>
  <c r="J1408" i="1" s="1"/>
  <c r="K1408" i="1" a="1"/>
  <c r="K1408" i="1" s="1"/>
  <c r="L1408" i="1" a="1"/>
  <c r="L1408" i="1" s="1"/>
  <c r="A1409" i="1" a="1"/>
  <c r="A1409" i="1" s="1"/>
  <c r="N1409" i="1" s="1"/>
  <c r="C1409" i="1" a="1"/>
  <c r="C1409" i="1" s="1"/>
  <c r="D1409" i="1" a="1"/>
  <c r="D1409" i="1" s="1"/>
  <c r="F1396" i="5" s="1"/>
  <c r="E1409" i="1" a="1"/>
  <c r="E1409" i="1" s="1"/>
  <c r="F1409" i="1" a="1"/>
  <c r="F1409" i="1" s="1"/>
  <c r="G1409" i="1" a="1"/>
  <c r="G1409" i="1" s="1"/>
  <c r="H1409" i="1" a="1"/>
  <c r="H1409" i="1" s="1"/>
  <c r="I1409" i="1" a="1"/>
  <c r="I1409" i="1" s="1"/>
  <c r="J1409" i="1" a="1"/>
  <c r="J1409" i="1" s="1"/>
  <c r="K1409" i="1" a="1"/>
  <c r="K1409" i="1" s="1"/>
  <c r="L1409" i="1" a="1"/>
  <c r="L1409" i="1" s="1"/>
  <c r="N1396" i="5" s="1"/>
  <c r="A1410" i="1" a="1"/>
  <c r="A1410" i="1" s="1"/>
  <c r="N1410" i="1" s="1"/>
  <c r="C1410" i="1" a="1"/>
  <c r="C1410" i="1" s="1"/>
  <c r="D1410" i="1" a="1"/>
  <c r="D1410" i="1" s="1"/>
  <c r="E1410" i="1" a="1"/>
  <c r="E1410" i="1" s="1"/>
  <c r="F1410" i="1" a="1"/>
  <c r="F1410" i="1" s="1"/>
  <c r="G1410" i="1" a="1"/>
  <c r="G1410" i="1" s="1"/>
  <c r="H1410" i="1" a="1"/>
  <c r="H1410" i="1" s="1"/>
  <c r="I1410" i="1" a="1"/>
  <c r="I1410" i="1" s="1"/>
  <c r="K1397" i="5" s="1"/>
  <c r="J1410" i="1" a="1"/>
  <c r="J1410" i="1" s="1"/>
  <c r="K1410" i="1" a="1"/>
  <c r="K1410" i="1" s="1"/>
  <c r="L1410" i="1" a="1"/>
  <c r="L1410" i="1" s="1"/>
  <c r="A1411" i="1" a="1"/>
  <c r="A1411" i="1" s="1"/>
  <c r="N1411" i="1" s="1"/>
  <c r="C1411" i="1" a="1"/>
  <c r="C1411" i="1" s="1"/>
  <c r="D1411" i="1" a="1"/>
  <c r="D1411" i="1" s="1"/>
  <c r="E1411" i="1" a="1"/>
  <c r="E1411" i="1" s="1"/>
  <c r="F1411" i="1" a="1"/>
  <c r="F1411" i="1" s="1"/>
  <c r="H1398" i="5" s="1"/>
  <c r="G1411" i="1" a="1"/>
  <c r="G1411" i="1" s="1"/>
  <c r="H1411" i="1" a="1"/>
  <c r="H1411" i="1" s="1"/>
  <c r="I1411" i="1" a="1"/>
  <c r="I1411" i="1" s="1"/>
  <c r="J1411" i="1" a="1"/>
  <c r="J1411" i="1" s="1"/>
  <c r="K1411" i="1" a="1"/>
  <c r="K1411" i="1" s="1"/>
  <c r="L1411" i="1" a="1"/>
  <c r="L1411" i="1" s="1"/>
  <c r="A1412" i="1" a="1"/>
  <c r="A1412" i="1" s="1"/>
  <c r="N1412" i="1" s="1"/>
  <c r="C1412" i="1" a="1"/>
  <c r="C1412" i="1" s="1"/>
  <c r="E1399" i="5" s="1"/>
  <c r="D1412" i="1" a="1"/>
  <c r="D1412" i="1" s="1"/>
  <c r="E1412" i="1" a="1"/>
  <c r="E1412" i="1" s="1"/>
  <c r="F1412" i="1" a="1"/>
  <c r="F1412" i="1" s="1"/>
  <c r="G1412" i="1" a="1"/>
  <c r="G1412" i="1" s="1"/>
  <c r="H1412" i="1" a="1"/>
  <c r="H1412" i="1" s="1"/>
  <c r="I1412" i="1" a="1"/>
  <c r="I1412" i="1" s="1"/>
  <c r="J1412" i="1" a="1"/>
  <c r="J1412" i="1" s="1"/>
  <c r="K1412" i="1" a="1"/>
  <c r="K1412" i="1" s="1"/>
  <c r="L1412" i="1" a="1"/>
  <c r="L1412" i="1" s="1"/>
  <c r="A1413" i="1" a="1"/>
  <c r="A1413" i="1" s="1"/>
  <c r="N1413" i="1" s="1"/>
  <c r="C1413" i="1" a="1"/>
  <c r="C1413" i="1" s="1"/>
  <c r="D1413" i="1" a="1"/>
  <c r="D1413" i="1" s="1"/>
  <c r="E1413" i="1" a="1"/>
  <c r="E1413" i="1" s="1"/>
  <c r="F1413" i="1" a="1"/>
  <c r="F1413" i="1" s="1"/>
  <c r="G1413" i="1" a="1"/>
  <c r="G1413" i="1" s="1"/>
  <c r="H1413" i="1" a="1"/>
  <c r="H1413" i="1" s="1"/>
  <c r="J1400" i="5" s="1"/>
  <c r="I1413" i="1" a="1"/>
  <c r="I1413" i="1" s="1"/>
  <c r="J1413" i="1" a="1"/>
  <c r="J1413" i="1" s="1"/>
  <c r="K1413" i="1" a="1"/>
  <c r="K1413" i="1" s="1"/>
  <c r="L1413" i="1" a="1"/>
  <c r="L1413" i="1" s="1"/>
  <c r="A1414" i="1" a="1"/>
  <c r="A1414" i="1" s="1"/>
  <c r="N1414" i="1" s="1"/>
  <c r="C1414" i="1" a="1"/>
  <c r="C1414" i="1" s="1"/>
  <c r="D1414" i="1" a="1"/>
  <c r="D1414" i="1" s="1"/>
  <c r="E1414" i="1" a="1"/>
  <c r="E1414" i="1" s="1"/>
  <c r="G1401" i="5" s="1"/>
  <c r="F1414" i="1" a="1"/>
  <c r="F1414" i="1" s="1"/>
  <c r="G1414" i="1" a="1"/>
  <c r="G1414" i="1" s="1"/>
  <c r="H1414" i="1" a="1"/>
  <c r="H1414" i="1" s="1"/>
  <c r="I1414" i="1" a="1"/>
  <c r="I1414" i="1" s="1"/>
  <c r="J1414" i="1" a="1"/>
  <c r="J1414" i="1" s="1"/>
  <c r="K1414" i="1" a="1"/>
  <c r="K1414" i="1" s="1"/>
  <c r="L1414" i="1" a="1"/>
  <c r="L1414" i="1" s="1"/>
  <c r="A1415" i="1" a="1"/>
  <c r="A1415" i="1" s="1"/>
  <c r="N1415" i="1" s="1"/>
  <c r="C1415" i="1" a="1"/>
  <c r="C1415" i="1" s="1"/>
  <c r="D1415" i="1" a="1"/>
  <c r="D1415" i="1" s="1"/>
  <c r="E1415" i="1" a="1"/>
  <c r="E1415" i="1" s="1"/>
  <c r="F1415" i="1" a="1"/>
  <c r="F1415" i="1" s="1"/>
  <c r="G1415" i="1" a="1"/>
  <c r="G1415" i="1" s="1"/>
  <c r="H1415" i="1" a="1"/>
  <c r="H1415" i="1" s="1"/>
  <c r="I1415" i="1" a="1"/>
  <c r="I1415" i="1" s="1"/>
  <c r="J1415" i="1" a="1"/>
  <c r="J1415" i="1" s="1"/>
  <c r="L1402" i="5" s="1"/>
  <c r="K1415" i="1" a="1"/>
  <c r="K1415" i="1" s="1"/>
  <c r="L1415" i="1" a="1"/>
  <c r="L1415" i="1" s="1"/>
  <c r="A1416" i="1" a="1"/>
  <c r="A1416" i="1" s="1"/>
  <c r="N1416" i="1" s="1"/>
  <c r="C1416" i="1" a="1"/>
  <c r="C1416" i="1" s="1"/>
  <c r="D1416" i="1" a="1"/>
  <c r="D1416" i="1" s="1"/>
  <c r="E1416" i="1" a="1"/>
  <c r="E1416" i="1" s="1"/>
  <c r="F1416" i="1" a="1"/>
  <c r="F1416" i="1" s="1"/>
  <c r="G1416" i="1" a="1"/>
  <c r="G1416" i="1" s="1"/>
  <c r="I1403" i="5" s="1"/>
  <c r="H1416" i="1" a="1"/>
  <c r="H1416" i="1" s="1"/>
  <c r="I1416" i="1" a="1"/>
  <c r="I1416" i="1" s="1"/>
  <c r="J1416" i="1" a="1"/>
  <c r="J1416" i="1" s="1"/>
  <c r="K1416" i="1" a="1"/>
  <c r="K1416" i="1" s="1"/>
  <c r="L1416" i="1" a="1"/>
  <c r="L1416" i="1" s="1"/>
  <c r="A1417" i="1" a="1"/>
  <c r="A1417" i="1" s="1"/>
  <c r="N1417" i="1" s="1"/>
  <c r="C1417" i="1" a="1"/>
  <c r="C1417" i="1" s="1"/>
  <c r="D1417" i="1" a="1"/>
  <c r="D1417" i="1" s="1"/>
  <c r="F1404" i="5" s="1"/>
  <c r="E1417" i="1" a="1"/>
  <c r="E1417" i="1" s="1"/>
  <c r="F1417" i="1" a="1"/>
  <c r="F1417" i="1" s="1"/>
  <c r="G1417" i="1" a="1"/>
  <c r="G1417" i="1" s="1"/>
  <c r="H1417" i="1" a="1"/>
  <c r="H1417" i="1" s="1"/>
  <c r="I1417" i="1" a="1"/>
  <c r="I1417" i="1" s="1"/>
  <c r="J1417" i="1" a="1"/>
  <c r="J1417" i="1" s="1"/>
  <c r="K1417" i="1" a="1"/>
  <c r="K1417" i="1" s="1"/>
  <c r="L1417" i="1" a="1"/>
  <c r="L1417" i="1" s="1"/>
  <c r="N1404" i="5" s="1"/>
  <c r="A1418" i="1" a="1"/>
  <c r="A1418" i="1" s="1"/>
  <c r="N1418" i="1" s="1"/>
  <c r="C1418" i="1" a="1"/>
  <c r="C1418" i="1" s="1"/>
  <c r="D1418" i="1" a="1"/>
  <c r="D1418" i="1" s="1"/>
  <c r="E1418" i="1" a="1"/>
  <c r="E1418" i="1" s="1"/>
  <c r="F1418" i="1" a="1"/>
  <c r="F1418" i="1" s="1"/>
  <c r="G1418" i="1" a="1"/>
  <c r="G1418" i="1" s="1"/>
  <c r="H1418" i="1" a="1"/>
  <c r="H1418" i="1" s="1"/>
  <c r="I1418" i="1" a="1"/>
  <c r="I1418" i="1" s="1"/>
  <c r="J1418" i="1" a="1"/>
  <c r="J1418" i="1" s="1"/>
  <c r="K1418" i="1" a="1"/>
  <c r="K1418" i="1" s="1"/>
  <c r="L1418" i="1" a="1"/>
  <c r="L1418" i="1" s="1"/>
  <c r="A1419" i="1" a="1"/>
  <c r="A1419" i="1" s="1"/>
  <c r="N1419" i="1" s="1"/>
  <c r="C1419" i="1" a="1"/>
  <c r="C1419" i="1" s="1"/>
  <c r="D1419" i="1" a="1"/>
  <c r="D1419" i="1" s="1"/>
  <c r="E1419" i="1" a="1"/>
  <c r="E1419" i="1" s="1"/>
  <c r="F1419" i="1" a="1"/>
  <c r="F1419" i="1" s="1"/>
  <c r="G1419" i="1" a="1"/>
  <c r="G1419" i="1" s="1"/>
  <c r="H1419" i="1" a="1"/>
  <c r="H1419" i="1" s="1"/>
  <c r="I1419" i="1" a="1"/>
  <c r="I1419" i="1" s="1"/>
  <c r="J1419" i="1" a="1"/>
  <c r="J1419" i="1" s="1"/>
  <c r="K1419" i="1" a="1"/>
  <c r="K1419" i="1" s="1"/>
  <c r="L1419" i="1" a="1"/>
  <c r="L1419" i="1" s="1"/>
  <c r="A1420" i="1" a="1"/>
  <c r="A1420" i="1" s="1"/>
  <c r="N1420" i="1" s="1"/>
  <c r="C1420" i="1" a="1"/>
  <c r="C1420" i="1" s="1"/>
  <c r="E1407" i="5" s="1"/>
  <c r="D1420" i="1" a="1"/>
  <c r="D1420" i="1" s="1"/>
  <c r="E1420" i="1" a="1"/>
  <c r="E1420" i="1" s="1"/>
  <c r="F1420" i="1" a="1"/>
  <c r="F1420" i="1" s="1"/>
  <c r="G1420" i="1" a="1"/>
  <c r="G1420" i="1" s="1"/>
  <c r="H1420" i="1" a="1"/>
  <c r="H1420" i="1" s="1"/>
  <c r="I1420" i="1" a="1"/>
  <c r="I1420" i="1" s="1"/>
  <c r="J1420" i="1" a="1"/>
  <c r="J1420" i="1" s="1"/>
  <c r="K1420" i="1" a="1"/>
  <c r="K1420" i="1" s="1"/>
  <c r="M1407" i="5" s="1"/>
  <c r="L1420" i="1" a="1"/>
  <c r="L1420" i="1" s="1"/>
  <c r="A1421" i="1" a="1"/>
  <c r="A1421" i="1" s="1"/>
  <c r="N1421" i="1" s="1"/>
  <c r="C1421" i="1" a="1"/>
  <c r="C1421" i="1" s="1"/>
  <c r="D1421" i="1" a="1"/>
  <c r="D1421" i="1" s="1"/>
  <c r="E1421" i="1" a="1"/>
  <c r="E1421" i="1" s="1"/>
  <c r="F1421" i="1" a="1"/>
  <c r="F1421" i="1" s="1"/>
  <c r="G1421" i="1" a="1"/>
  <c r="G1421" i="1" s="1"/>
  <c r="H1421" i="1" a="1"/>
  <c r="H1421" i="1" s="1"/>
  <c r="J1408" i="5" s="1"/>
  <c r="I1421" i="1" a="1"/>
  <c r="I1421" i="1" s="1"/>
  <c r="J1421" i="1" a="1"/>
  <c r="J1421" i="1" s="1"/>
  <c r="K1421" i="1" a="1"/>
  <c r="K1421" i="1" s="1"/>
  <c r="L1421" i="1" a="1"/>
  <c r="L1421" i="1" s="1"/>
  <c r="A1422" i="1" a="1"/>
  <c r="A1422" i="1" s="1"/>
  <c r="N1422" i="1" s="1"/>
  <c r="C1422" i="1" a="1"/>
  <c r="C1422" i="1" s="1"/>
  <c r="D1422" i="1" a="1"/>
  <c r="D1422" i="1" s="1"/>
  <c r="E1422" i="1" a="1"/>
  <c r="E1422" i="1" s="1"/>
  <c r="G1409" i="5" s="1"/>
  <c r="F1422" i="1" a="1"/>
  <c r="F1422" i="1" s="1"/>
  <c r="G1422" i="1" a="1"/>
  <c r="G1422" i="1" s="1"/>
  <c r="H1422" i="1" a="1"/>
  <c r="H1422" i="1" s="1"/>
  <c r="I1422" i="1" a="1"/>
  <c r="I1422" i="1" s="1"/>
  <c r="J1422" i="1" a="1"/>
  <c r="J1422" i="1" s="1"/>
  <c r="K1422" i="1" a="1"/>
  <c r="K1422" i="1" s="1"/>
  <c r="L1422" i="1" a="1"/>
  <c r="L1422" i="1" s="1"/>
  <c r="A1423" i="1" a="1"/>
  <c r="A1423" i="1" s="1"/>
  <c r="N1423" i="1" s="1"/>
  <c r="C1423" i="1" a="1"/>
  <c r="C1423" i="1" s="1"/>
  <c r="D1423" i="1" a="1"/>
  <c r="D1423" i="1" s="1"/>
  <c r="E1423" i="1" a="1"/>
  <c r="E1423" i="1" s="1"/>
  <c r="F1423" i="1" a="1"/>
  <c r="F1423" i="1" s="1"/>
  <c r="G1423" i="1" a="1"/>
  <c r="G1423" i="1" s="1"/>
  <c r="H1423" i="1" a="1"/>
  <c r="H1423" i="1" s="1"/>
  <c r="I1423" i="1" a="1"/>
  <c r="I1423" i="1" s="1"/>
  <c r="J1423" i="1" a="1"/>
  <c r="J1423" i="1" s="1"/>
  <c r="L1410" i="5" s="1"/>
  <c r="K1423" i="1" a="1"/>
  <c r="K1423" i="1" s="1"/>
  <c r="L1423" i="1" a="1"/>
  <c r="L1423" i="1" s="1"/>
  <c r="A1424" i="1" a="1"/>
  <c r="A1424" i="1" s="1"/>
  <c r="N1424" i="1" s="1"/>
  <c r="C1424" i="1" a="1"/>
  <c r="C1424" i="1" s="1"/>
  <c r="D1424" i="1" a="1"/>
  <c r="D1424" i="1" s="1"/>
  <c r="E1424" i="1" a="1"/>
  <c r="E1424" i="1" s="1"/>
  <c r="F1424" i="1" a="1"/>
  <c r="F1424" i="1" s="1"/>
  <c r="G1424" i="1" a="1"/>
  <c r="G1424" i="1" s="1"/>
  <c r="I1411" i="5" s="1"/>
  <c r="H1424" i="1" a="1"/>
  <c r="H1424" i="1" s="1"/>
  <c r="I1424" i="1" a="1"/>
  <c r="I1424" i="1" s="1"/>
  <c r="J1424" i="1" a="1"/>
  <c r="J1424" i="1" s="1"/>
  <c r="K1424" i="1" a="1"/>
  <c r="K1424" i="1" s="1"/>
  <c r="L1424" i="1" a="1"/>
  <c r="L1424" i="1" s="1"/>
  <c r="A1425" i="1" a="1"/>
  <c r="A1425" i="1" s="1"/>
  <c r="N1425" i="1" s="1"/>
  <c r="C1425" i="1" a="1"/>
  <c r="C1425" i="1" s="1"/>
  <c r="D1425" i="1" a="1"/>
  <c r="D1425" i="1" s="1"/>
  <c r="F1412" i="5" s="1"/>
  <c r="E1425" i="1" a="1"/>
  <c r="E1425" i="1" s="1"/>
  <c r="F1425" i="1" a="1"/>
  <c r="F1425" i="1" s="1"/>
  <c r="G1425" i="1" a="1"/>
  <c r="G1425" i="1" s="1"/>
  <c r="H1425" i="1" a="1"/>
  <c r="H1425" i="1" s="1"/>
  <c r="I1425" i="1" a="1"/>
  <c r="I1425" i="1" s="1"/>
  <c r="J1425" i="1" a="1"/>
  <c r="J1425" i="1" s="1"/>
  <c r="K1425" i="1" a="1"/>
  <c r="K1425" i="1" s="1"/>
  <c r="L1425" i="1" a="1"/>
  <c r="L1425" i="1" s="1"/>
  <c r="N1412" i="5" s="1"/>
  <c r="A1426" i="1" a="1"/>
  <c r="A1426" i="1" s="1"/>
  <c r="N1426" i="1" s="1"/>
  <c r="C1426" i="1" a="1"/>
  <c r="C1426" i="1" s="1"/>
  <c r="D1426" i="1" a="1"/>
  <c r="D1426" i="1" s="1"/>
  <c r="E1426" i="1" a="1"/>
  <c r="E1426" i="1" s="1"/>
  <c r="F1426" i="1" a="1"/>
  <c r="F1426" i="1" s="1"/>
  <c r="G1426" i="1" a="1"/>
  <c r="G1426" i="1" s="1"/>
  <c r="H1426" i="1" a="1"/>
  <c r="H1426" i="1" s="1"/>
  <c r="I1426" i="1" a="1"/>
  <c r="I1426" i="1" s="1"/>
  <c r="K1413" i="5" s="1"/>
  <c r="J1426" i="1" a="1"/>
  <c r="J1426" i="1" s="1"/>
  <c r="K1426" i="1" a="1"/>
  <c r="K1426" i="1" s="1"/>
  <c r="L1426" i="1" a="1"/>
  <c r="L1426" i="1" s="1"/>
  <c r="A1427" i="1" a="1"/>
  <c r="A1427" i="1" s="1"/>
  <c r="N1427" i="1" s="1"/>
  <c r="C1427" i="1" a="1"/>
  <c r="C1427" i="1" s="1"/>
  <c r="D1427" i="1" a="1"/>
  <c r="D1427" i="1" s="1"/>
  <c r="E1427" i="1" a="1"/>
  <c r="E1427" i="1" s="1"/>
  <c r="F1427" i="1" a="1"/>
  <c r="F1427" i="1" s="1"/>
  <c r="H1414" i="5" s="1"/>
  <c r="G1427" i="1" a="1"/>
  <c r="G1427" i="1" s="1"/>
  <c r="H1427" i="1" a="1"/>
  <c r="H1427" i="1" s="1"/>
  <c r="I1427" i="1" a="1"/>
  <c r="I1427" i="1" s="1"/>
  <c r="J1427" i="1" a="1"/>
  <c r="J1427" i="1" s="1"/>
  <c r="K1427" i="1" a="1"/>
  <c r="K1427" i="1" s="1"/>
  <c r="L1427" i="1" a="1"/>
  <c r="L1427" i="1" s="1"/>
  <c r="A1428" i="1" a="1"/>
  <c r="A1428" i="1" s="1"/>
  <c r="N1428" i="1" s="1"/>
  <c r="C1428" i="1" a="1"/>
  <c r="C1428" i="1" s="1"/>
  <c r="D1428" i="1" a="1"/>
  <c r="D1428" i="1" s="1"/>
  <c r="E1428" i="1" a="1"/>
  <c r="E1428" i="1" s="1"/>
  <c r="F1428" i="1" a="1"/>
  <c r="F1428" i="1" s="1"/>
  <c r="G1428" i="1" a="1"/>
  <c r="G1428" i="1" s="1"/>
  <c r="H1428" i="1" a="1"/>
  <c r="H1428" i="1" s="1"/>
  <c r="I1428" i="1" a="1"/>
  <c r="I1428" i="1" s="1"/>
  <c r="J1428" i="1" a="1"/>
  <c r="J1428" i="1" s="1"/>
  <c r="K1428" i="1" a="1"/>
  <c r="K1428" i="1" s="1"/>
  <c r="M1415" i="5" s="1"/>
  <c r="L1428" i="1" a="1"/>
  <c r="L1428" i="1" s="1"/>
  <c r="A1429" i="1" a="1"/>
  <c r="A1429" i="1" s="1"/>
  <c r="N1429" i="1" s="1"/>
  <c r="C1429" i="1" a="1"/>
  <c r="C1429" i="1" s="1"/>
  <c r="D1429" i="1" a="1"/>
  <c r="D1429" i="1" s="1"/>
  <c r="E1429" i="1" a="1"/>
  <c r="E1429" i="1" s="1"/>
  <c r="F1429" i="1" a="1"/>
  <c r="F1429" i="1" s="1"/>
  <c r="G1429" i="1" a="1"/>
  <c r="G1429" i="1" s="1"/>
  <c r="H1429" i="1" a="1"/>
  <c r="H1429" i="1" s="1"/>
  <c r="J1416" i="5" s="1"/>
  <c r="I1429" i="1" a="1"/>
  <c r="I1429" i="1" s="1"/>
  <c r="J1429" i="1" a="1"/>
  <c r="J1429" i="1" s="1"/>
  <c r="K1429" i="1" a="1"/>
  <c r="K1429" i="1" s="1"/>
  <c r="L1429" i="1" a="1"/>
  <c r="L1429" i="1" s="1"/>
  <c r="A1430" i="1" a="1"/>
  <c r="A1430" i="1" s="1"/>
  <c r="N1430" i="1" s="1"/>
  <c r="C1430" i="1" a="1"/>
  <c r="C1430" i="1" s="1"/>
  <c r="D1430" i="1" a="1"/>
  <c r="D1430" i="1" s="1"/>
  <c r="E1430" i="1" a="1"/>
  <c r="E1430" i="1" s="1"/>
  <c r="G1417" i="5" s="1"/>
  <c r="F1430" i="1" a="1"/>
  <c r="F1430" i="1" s="1"/>
  <c r="G1430" i="1" a="1"/>
  <c r="G1430" i="1" s="1"/>
  <c r="H1430" i="1" a="1"/>
  <c r="H1430" i="1" s="1"/>
  <c r="I1430" i="1" a="1"/>
  <c r="I1430" i="1" s="1"/>
  <c r="J1430" i="1" a="1"/>
  <c r="J1430" i="1" s="1"/>
  <c r="K1430" i="1" a="1"/>
  <c r="K1430" i="1" s="1"/>
  <c r="L1430" i="1" a="1"/>
  <c r="L1430" i="1" s="1"/>
  <c r="A1431" i="1" a="1"/>
  <c r="A1431" i="1" s="1"/>
  <c r="N1431" i="1" s="1"/>
  <c r="C1431" i="1" a="1"/>
  <c r="C1431" i="1" s="1"/>
  <c r="D1431" i="1" a="1"/>
  <c r="D1431" i="1" s="1"/>
  <c r="E1431" i="1" a="1"/>
  <c r="E1431" i="1" s="1"/>
  <c r="F1431" i="1" a="1"/>
  <c r="F1431" i="1" s="1"/>
  <c r="G1431" i="1" a="1"/>
  <c r="G1431" i="1" s="1"/>
  <c r="H1431" i="1" a="1"/>
  <c r="H1431" i="1" s="1"/>
  <c r="I1431" i="1" a="1"/>
  <c r="I1431" i="1" s="1"/>
  <c r="J1431" i="1" a="1"/>
  <c r="J1431" i="1" s="1"/>
  <c r="L1418" i="5" s="1"/>
  <c r="K1431" i="1" a="1"/>
  <c r="K1431" i="1" s="1"/>
  <c r="L1431" i="1" a="1"/>
  <c r="L1431" i="1" s="1"/>
  <c r="A1432" i="1" a="1"/>
  <c r="A1432" i="1" s="1"/>
  <c r="N1432" i="1" s="1"/>
  <c r="C1432" i="1" a="1"/>
  <c r="C1432" i="1" s="1"/>
  <c r="D1432" i="1" a="1"/>
  <c r="D1432" i="1" s="1"/>
  <c r="E1432" i="1" a="1"/>
  <c r="E1432" i="1" s="1"/>
  <c r="F1432" i="1" a="1"/>
  <c r="F1432" i="1" s="1"/>
  <c r="G1432" i="1" a="1"/>
  <c r="G1432" i="1" s="1"/>
  <c r="I1419" i="5" s="1"/>
  <c r="H1432" i="1" a="1"/>
  <c r="H1432" i="1" s="1"/>
  <c r="I1432" i="1" a="1"/>
  <c r="I1432" i="1" s="1"/>
  <c r="J1432" i="1" a="1"/>
  <c r="J1432" i="1" s="1"/>
  <c r="K1432" i="1" a="1"/>
  <c r="K1432" i="1" s="1"/>
  <c r="L1432" i="1" a="1"/>
  <c r="L1432" i="1" s="1"/>
  <c r="A1433" i="1" a="1"/>
  <c r="A1433" i="1" s="1"/>
  <c r="N1433" i="1" s="1"/>
  <c r="C1433" i="1" a="1"/>
  <c r="C1433" i="1" s="1"/>
  <c r="D1433" i="1" a="1"/>
  <c r="D1433" i="1" s="1"/>
  <c r="F1420" i="5" s="1"/>
  <c r="E1433" i="1" a="1"/>
  <c r="E1433" i="1" s="1"/>
  <c r="F1433" i="1" a="1"/>
  <c r="F1433" i="1" s="1"/>
  <c r="G1433" i="1" a="1"/>
  <c r="G1433" i="1" s="1"/>
  <c r="H1433" i="1" a="1"/>
  <c r="H1433" i="1" s="1"/>
  <c r="I1433" i="1" a="1"/>
  <c r="I1433" i="1" s="1"/>
  <c r="J1433" i="1" a="1"/>
  <c r="J1433" i="1" s="1"/>
  <c r="K1433" i="1" a="1"/>
  <c r="K1433" i="1" s="1"/>
  <c r="L1433" i="1" a="1"/>
  <c r="L1433" i="1" s="1"/>
  <c r="N1420" i="5" s="1"/>
  <c r="A1434" i="1" a="1"/>
  <c r="A1434" i="1" s="1"/>
  <c r="N1434" i="1" s="1"/>
  <c r="C1434" i="1" a="1"/>
  <c r="C1434" i="1" s="1"/>
  <c r="D1434" i="1" a="1"/>
  <c r="D1434" i="1" s="1"/>
  <c r="E1434" i="1" a="1"/>
  <c r="E1434" i="1" s="1"/>
  <c r="F1434" i="1" a="1"/>
  <c r="F1434" i="1" s="1"/>
  <c r="G1434" i="1" a="1"/>
  <c r="G1434" i="1" s="1"/>
  <c r="H1434" i="1" a="1"/>
  <c r="H1434" i="1" s="1"/>
  <c r="I1434" i="1" a="1"/>
  <c r="I1434" i="1" s="1"/>
  <c r="K1421" i="5" s="1"/>
  <c r="J1434" i="1" a="1"/>
  <c r="J1434" i="1" s="1"/>
  <c r="K1434" i="1" a="1"/>
  <c r="K1434" i="1" s="1"/>
  <c r="L1434" i="1" a="1"/>
  <c r="L1434" i="1" s="1"/>
  <c r="A1435" i="1" a="1"/>
  <c r="A1435" i="1" s="1"/>
  <c r="N1435" i="1" s="1"/>
  <c r="C1435" i="1" a="1"/>
  <c r="C1435" i="1" s="1"/>
  <c r="D1435" i="1" a="1"/>
  <c r="D1435" i="1" s="1"/>
  <c r="E1435" i="1" a="1"/>
  <c r="E1435" i="1" s="1"/>
  <c r="F1435" i="1" a="1"/>
  <c r="F1435" i="1" s="1"/>
  <c r="H1422" i="5" s="1"/>
  <c r="G1435" i="1" a="1"/>
  <c r="G1435" i="1" s="1"/>
  <c r="H1435" i="1" a="1"/>
  <c r="H1435" i="1" s="1"/>
  <c r="I1435" i="1" a="1"/>
  <c r="I1435" i="1" s="1"/>
  <c r="J1435" i="1" a="1"/>
  <c r="J1435" i="1" s="1"/>
  <c r="K1435" i="1" a="1"/>
  <c r="K1435" i="1" s="1"/>
  <c r="L1435" i="1" a="1"/>
  <c r="L1435" i="1" s="1"/>
  <c r="A1436" i="1" a="1"/>
  <c r="A1436" i="1" s="1"/>
  <c r="N1436" i="1" s="1"/>
  <c r="C1436" i="1" a="1"/>
  <c r="C1436" i="1" s="1"/>
  <c r="E1423" i="5" s="1"/>
  <c r="D1436" i="1" a="1"/>
  <c r="D1436" i="1" s="1"/>
  <c r="E1436" i="1" a="1"/>
  <c r="E1436" i="1" s="1"/>
  <c r="F1436" i="1" a="1"/>
  <c r="F1436" i="1" s="1"/>
  <c r="G1436" i="1" a="1"/>
  <c r="G1436" i="1" s="1"/>
  <c r="H1436" i="1" a="1"/>
  <c r="H1436" i="1" s="1"/>
  <c r="I1436" i="1" a="1"/>
  <c r="I1436" i="1" s="1"/>
  <c r="J1436" i="1" a="1"/>
  <c r="J1436" i="1" s="1"/>
  <c r="K1436" i="1" a="1"/>
  <c r="K1436" i="1" s="1"/>
  <c r="M1423" i="5" s="1"/>
  <c r="L1436" i="1" a="1"/>
  <c r="L1436" i="1" s="1"/>
  <c r="A1437" i="1" a="1"/>
  <c r="A1437" i="1" s="1"/>
  <c r="N1437" i="1" s="1"/>
  <c r="C1437" i="1" a="1"/>
  <c r="C1437" i="1" s="1"/>
  <c r="D1437" i="1" a="1"/>
  <c r="D1437" i="1" s="1"/>
  <c r="E1437" i="1" a="1"/>
  <c r="E1437" i="1" s="1"/>
  <c r="F1437" i="1" a="1"/>
  <c r="F1437" i="1" s="1"/>
  <c r="G1437" i="1" a="1"/>
  <c r="G1437" i="1" s="1"/>
  <c r="H1437" i="1" a="1"/>
  <c r="H1437" i="1" s="1"/>
  <c r="J1424" i="5" s="1"/>
  <c r="I1437" i="1" a="1"/>
  <c r="I1437" i="1" s="1"/>
  <c r="J1437" i="1" a="1"/>
  <c r="J1437" i="1" s="1"/>
  <c r="K1437" i="1" a="1"/>
  <c r="K1437" i="1" s="1"/>
  <c r="L1437" i="1" a="1"/>
  <c r="L1437" i="1" s="1"/>
  <c r="A1438" i="1" a="1"/>
  <c r="A1438" i="1" s="1"/>
  <c r="N1438" i="1" s="1"/>
  <c r="C1438" i="1" a="1"/>
  <c r="C1438" i="1" s="1"/>
  <c r="D1438" i="1" a="1"/>
  <c r="D1438" i="1" s="1"/>
  <c r="E1438" i="1" a="1"/>
  <c r="E1438" i="1" s="1"/>
  <c r="G1425" i="5" s="1"/>
  <c r="F1438" i="1" a="1"/>
  <c r="F1438" i="1" s="1"/>
  <c r="G1438" i="1" a="1"/>
  <c r="G1438" i="1" s="1"/>
  <c r="H1438" i="1" a="1"/>
  <c r="H1438" i="1" s="1"/>
  <c r="I1438" i="1" a="1"/>
  <c r="I1438" i="1" s="1"/>
  <c r="J1438" i="1" a="1"/>
  <c r="J1438" i="1" s="1"/>
  <c r="K1438" i="1" a="1"/>
  <c r="K1438" i="1" s="1"/>
  <c r="L1438" i="1" a="1"/>
  <c r="L1438" i="1" s="1"/>
  <c r="A1439" i="1" a="1"/>
  <c r="A1439" i="1" s="1"/>
  <c r="N1439" i="1" s="1"/>
  <c r="C1439" i="1" a="1"/>
  <c r="C1439" i="1" s="1"/>
  <c r="D1439" i="1" a="1"/>
  <c r="D1439" i="1" s="1"/>
  <c r="E1439" i="1" a="1"/>
  <c r="E1439" i="1" s="1"/>
  <c r="F1439" i="1" a="1"/>
  <c r="F1439" i="1" s="1"/>
  <c r="G1439" i="1" a="1"/>
  <c r="G1439" i="1" s="1"/>
  <c r="H1439" i="1" a="1"/>
  <c r="H1439" i="1" s="1"/>
  <c r="I1439" i="1" a="1"/>
  <c r="I1439" i="1" s="1"/>
  <c r="J1439" i="1" a="1"/>
  <c r="J1439" i="1" s="1"/>
  <c r="L1426" i="5" s="1"/>
  <c r="K1439" i="1" a="1"/>
  <c r="K1439" i="1" s="1"/>
  <c r="L1439" i="1" a="1"/>
  <c r="L1439" i="1" s="1"/>
  <c r="A1440" i="1" a="1"/>
  <c r="A1440" i="1" s="1"/>
  <c r="N1440" i="1" s="1"/>
  <c r="C1440" i="1" a="1"/>
  <c r="C1440" i="1" s="1"/>
  <c r="D1440" i="1" a="1"/>
  <c r="D1440" i="1" s="1"/>
  <c r="E1440" i="1" a="1"/>
  <c r="E1440" i="1" s="1"/>
  <c r="F1440" i="1" a="1"/>
  <c r="F1440" i="1" s="1"/>
  <c r="G1440" i="1" a="1"/>
  <c r="G1440" i="1" s="1"/>
  <c r="I1427" i="5" s="1"/>
  <c r="H1440" i="1" a="1"/>
  <c r="H1440" i="1" s="1"/>
  <c r="I1440" i="1" a="1"/>
  <c r="I1440" i="1" s="1"/>
  <c r="J1440" i="1" a="1"/>
  <c r="J1440" i="1" s="1"/>
  <c r="K1440" i="1" a="1"/>
  <c r="K1440" i="1" s="1"/>
  <c r="L1440" i="1" a="1"/>
  <c r="L1440" i="1" s="1"/>
  <c r="A1441" i="1" a="1"/>
  <c r="A1441" i="1" s="1"/>
  <c r="N1441" i="1" s="1"/>
  <c r="C1441" i="1" a="1"/>
  <c r="C1441" i="1" s="1"/>
  <c r="D1441" i="1" a="1"/>
  <c r="D1441" i="1" s="1"/>
  <c r="E1441" i="1" a="1"/>
  <c r="E1441" i="1" s="1"/>
  <c r="F1441" i="1" a="1"/>
  <c r="F1441" i="1" s="1"/>
  <c r="G1441" i="1" a="1"/>
  <c r="G1441" i="1" s="1"/>
  <c r="H1441" i="1" a="1"/>
  <c r="H1441" i="1" s="1"/>
  <c r="I1441" i="1" a="1"/>
  <c r="I1441" i="1" s="1"/>
  <c r="J1441" i="1" a="1"/>
  <c r="J1441" i="1" s="1"/>
  <c r="K1441" i="1" a="1"/>
  <c r="K1441" i="1" s="1"/>
  <c r="L1441" i="1" a="1"/>
  <c r="L1441" i="1" s="1"/>
  <c r="A1442" i="1" a="1"/>
  <c r="A1442" i="1" s="1"/>
  <c r="N1442" i="1" s="1"/>
  <c r="C1442" i="1" a="1"/>
  <c r="C1442" i="1" s="1"/>
  <c r="D1442" i="1" a="1"/>
  <c r="D1442" i="1" s="1"/>
  <c r="E1442" i="1" a="1"/>
  <c r="E1442" i="1" s="1"/>
  <c r="F1442" i="1" a="1"/>
  <c r="F1442" i="1" s="1"/>
  <c r="G1442" i="1" a="1"/>
  <c r="G1442" i="1" s="1"/>
  <c r="H1442" i="1" a="1"/>
  <c r="H1442" i="1" s="1"/>
  <c r="I1442" i="1" a="1"/>
  <c r="I1442" i="1" s="1"/>
  <c r="J1442" i="1" a="1"/>
  <c r="J1442" i="1" s="1"/>
  <c r="K1442" i="1" a="1"/>
  <c r="K1442" i="1" s="1"/>
  <c r="L1442" i="1" a="1"/>
  <c r="L1442" i="1" s="1"/>
  <c r="A1443" i="1" a="1"/>
  <c r="A1443" i="1" s="1"/>
  <c r="N1443" i="1" s="1"/>
  <c r="C1443" i="1" a="1"/>
  <c r="C1443" i="1" s="1"/>
  <c r="D1443" i="1" a="1"/>
  <c r="D1443" i="1" s="1"/>
  <c r="E1443" i="1" a="1"/>
  <c r="E1443" i="1" s="1"/>
  <c r="F1443" i="1" a="1"/>
  <c r="F1443" i="1" s="1"/>
  <c r="H1430" i="5" s="1"/>
  <c r="G1443" i="1" a="1"/>
  <c r="G1443" i="1" s="1"/>
  <c r="H1443" i="1" a="1"/>
  <c r="H1443" i="1" s="1"/>
  <c r="I1443" i="1" a="1"/>
  <c r="I1443" i="1" s="1"/>
  <c r="J1443" i="1" a="1"/>
  <c r="J1443" i="1" s="1"/>
  <c r="K1443" i="1" a="1"/>
  <c r="K1443" i="1" s="1"/>
  <c r="L1443" i="1" a="1"/>
  <c r="L1443" i="1" s="1"/>
  <c r="A1444" i="1" a="1"/>
  <c r="A1444" i="1" s="1"/>
  <c r="N1444" i="1" s="1"/>
  <c r="C1444" i="1" a="1"/>
  <c r="C1444" i="1" s="1"/>
  <c r="E1431" i="5" s="1"/>
  <c r="D1444" i="1" a="1"/>
  <c r="D1444" i="1" s="1"/>
  <c r="E1444" i="1" a="1"/>
  <c r="E1444" i="1" s="1"/>
  <c r="F1444" i="1" a="1"/>
  <c r="F1444" i="1" s="1"/>
  <c r="G1444" i="1" a="1"/>
  <c r="G1444" i="1" s="1"/>
  <c r="H1444" i="1" a="1"/>
  <c r="H1444" i="1" s="1"/>
  <c r="I1444" i="1" a="1"/>
  <c r="I1444" i="1" s="1"/>
  <c r="J1444" i="1" a="1"/>
  <c r="J1444" i="1" s="1"/>
  <c r="K1444" i="1" a="1"/>
  <c r="K1444" i="1" s="1"/>
  <c r="M1431" i="5" s="1"/>
  <c r="L1444" i="1" a="1"/>
  <c r="L1444" i="1" s="1"/>
  <c r="A1445" i="1" a="1"/>
  <c r="A1445" i="1" s="1"/>
  <c r="N1445" i="1" s="1"/>
  <c r="C1445" i="1" a="1"/>
  <c r="C1445" i="1" s="1"/>
  <c r="D1445" i="1" a="1"/>
  <c r="D1445" i="1" s="1"/>
  <c r="E1445" i="1" a="1"/>
  <c r="E1445" i="1" s="1"/>
  <c r="F1445" i="1" a="1"/>
  <c r="F1445" i="1" s="1"/>
  <c r="G1445" i="1" a="1"/>
  <c r="G1445" i="1" s="1"/>
  <c r="H1445" i="1" a="1"/>
  <c r="H1445" i="1" s="1"/>
  <c r="J1432" i="5" s="1"/>
  <c r="I1445" i="1" a="1"/>
  <c r="I1445" i="1" s="1"/>
  <c r="J1445" i="1" a="1"/>
  <c r="J1445" i="1" s="1"/>
  <c r="K1445" i="1" a="1"/>
  <c r="K1445" i="1" s="1"/>
  <c r="L1445" i="1" a="1"/>
  <c r="L1445" i="1" s="1"/>
  <c r="A1446" i="1" a="1"/>
  <c r="A1446" i="1" s="1"/>
  <c r="N1446" i="1" s="1"/>
  <c r="C1446" i="1" a="1"/>
  <c r="C1446" i="1" s="1"/>
  <c r="D1446" i="1" a="1"/>
  <c r="D1446" i="1" s="1"/>
  <c r="E1446" i="1" a="1"/>
  <c r="E1446" i="1" s="1"/>
  <c r="G1433" i="5" s="1"/>
  <c r="F1446" i="1" a="1"/>
  <c r="F1446" i="1" s="1"/>
  <c r="G1446" i="1" a="1"/>
  <c r="G1446" i="1" s="1"/>
  <c r="H1446" i="1" a="1"/>
  <c r="H1446" i="1" s="1"/>
  <c r="I1446" i="1" a="1"/>
  <c r="I1446" i="1" s="1"/>
  <c r="J1446" i="1" a="1"/>
  <c r="J1446" i="1" s="1"/>
  <c r="K1446" i="1" a="1"/>
  <c r="K1446" i="1" s="1"/>
  <c r="L1446" i="1" a="1"/>
  <c r="L1446" i="1" s="1"/>
  <c r="A1447" i="1" a="1"/>
  <c r="A1447" i="1" s="1"/>
  <c r="N1447" i="1" s="1"/>
  <c r="C1447" i="1" a="1"/>
  <c r="C1447" i="1" s="1"/>
  <c r="D1447" i="1" a="1"/>
  <c r="D1447" i="1" s="1"/>
  <c r="E1447" i="1" a="1"/>
  <c r="E1447" i="1" s="1"/>
  <c r="F1447" i="1" a="1"/>
  <c r="F1447" i="1" s="1"/>
  <c r="G1447" i="1" a="1"/>
  <c r="G1447" i="1" s="1"/>
  <c r="H1447" i="1" a="1"/>
  <c r="H1447" i="1" s="1"/>
  <c r="I1447" i="1" a="1"/>
  <c r="I1447" i="1" s="1"/>
  <c r="J1447" i="1" a="1"/>
  <c r="J1447" i="1" s="1"/>
  <c r="L1434" i="5" s="1"/>
  <c r="K1447" i="1" a="1"/>
  <c r="K1447" i="1" s="1"/>
  <c r="L1447" i="1" a="1"/>
  <c r="L1447" i="1" s="1"/>
  <c r="A1448" i="1" a="1"/>
  <c r="A1448" i="1" s="1"/>
  <c r="N1448" i="1" s="1"/>
  <c r="C1448" i="1" a="1"/>
  <c r="C1448" i="1" s="1"/>
  <c r="D1448" i="1" a="1"/>
  <c r="D1448" i="1" s="1"/>
  <c r="E1448" i="1" a="1"/>
  <c r="E1448" i="1" s="1"/>
  <c r="F1448" i="1" a="1"/>
  <c r="F1448" i="1" s="1"/>
  <c r="G1448" i="1" a="1"/>
  <c r="G1448" i="1" s="1"/>
  <c r="I1435" i="5" s="1"/>
  <c r="H1448" i="1" a="1"/>
  <c r="H1448" i="1" s="1"/>
  <c r="I1448" i="1" a="1"/>
  <c r="I1448" i="1" s="1"/>
  <c r="J1448" i="1" a="1"/>
  <c r="J1448" i="1" s="1"/>
  <c r="K1448" i="1" a="1"/>
  <c r="K1448" i="1" s="1"/>
  <c r="L1448" i="1" a="1"/>
  <c r="L1448" i="1" s="1"/>
  <c r="A1449" i="1" a="1"/>
  <c r="A1449" i="1" s="1"/>
  <c r="N1449" i="1" s="1"/>
  <c r="C1449" i="1" a="1"/>
  <c r="C1449" i="1" s="1"/>
  <c r="D1449" i="1" a="1"/>
  <c r="D1449" i="1" s="1"/>
  <c r="E1449" i="1" a="1"/>
  <c r="E1449" i="1" s="1"/>
  <c r="F1449" i="1" a="1"/>
  <c r="F1449" i="1" s="1"/>
  <c r="G1449" i="1" a="1"/>
  <c r="G1449" i="1" s="1"/>
  <c r="H1449" i="1" a="1"/>
  <c r="H1449" i="1" s="1"/>
  <c r="I1449" i="1" a="1"/>
  <c r="I1449" i="1" s="1"/>
  <c r="J1449" i="1" a="1"/>
  <c r="J1449" i="1" s="1"/>
  <c r="K1449" i="1" a="1"/>
  <c r="K1449" i="1" s="1"/>
  <c r="L1449" i="1" a="1"/>
  <c r="L1449" i="1" s="1"/>
  <c r="N1436" i="5" s="1"/>
  <c r="A1450" i="1" a="1"/>
  <c r="A1450" i="1" s="1"/>
  <c r="N1450" i="1" s="1"/>
  <c r="C1450" i="1" a="1"/>
  <c r="C1450" i="1" s="1"/>
  <c r="D1450" i="1" a="1"/>
  <c r="D1450" i="1" s="1"/>
  <c r="E1450" i="1" a="1"/>
  <c r="E1450" i="1" s="1"/>
  <c r="F1450" i="1" a="1"/>
  <c r="F1450" i="1" s="1"/>
  <c r="G1450" i="1" a="1"/>
  <c r="G1450" i="1" s="1"/>
  <c r="H1450" i="1" a="1"/>
  <c r="H1450" i="1" s="1"/>
  <c r="I1450" i="1" a="1"/>
  <c r="I1450" i="1" s="1"/>
  <c r="J1450" i="1" a="1"/>
  <c r="J1450" i="1" s="1"/>
  <c r="K1450" i="1" a="1"/>
  <c r="K1450" i="1" s="1"/>
  <c r="L1450" i="1" a="1"/>
  <c r="L1450" i="1" s="1"/>
  <c r="A1451" i="1" a="1"/>
  <c r="A1451" i="1" s="1"/>
  <c r="N1451" i="1" s="1"/>
  <c r="C1451" i="1" a="1"/>
  <c r="C1451" i="1" s="1"/>
  <c r="D1451" i="1" a="1"/>
  <c r="D1451" i="1" s="1"/>
  <c r="E1451" i="1" a="1"/>
  <c r="E1451" i="1" s="1"/>
  <c r="F1451" i="1" a="1"/>
  <c r="F1451" i="1" s="1"/>
  <c r="H1438" i="5" s="1"/>
  <c r="G1451" i="1" a="1"/>
  <c r="G1451" i="1" s="1"/>
  <c r="H1451" i="1" a="1"/>
  <c r="H1451" i="1" s="1"/>
  <c r="I1451" i="1" a="1"/>
  <c r="I1451" i="1" s="1"/>
  <c r="J1451" i="1" a="1"/>
  <c r="J1451" i="1" s="1"/>
  <c r="K1451" i="1" a="1"/>
  <c r="K1451" i="1" s="1"/>
  <c r="L1451" i="1" a="1"/>
  <c r="L1451" i="1" s="1"/>
  <c r="A1452" i="1" a="1"/>
  <c r="A1452" i="1" s="1"/>
  <c r="N1452" i="1" s="1"/>
  <c r="C1452" i="1" a="1"/>
  <c r="C1452" i="1" s="1"/>
  <c r="E1439" i="5" s="1"/>
  <c r="D1452" i="1" a="1"/>
  <c r="D1452" i="1" s="1"/>
  <c r="E1452" i="1" a="1"/>
  <c r="E1452" i="1" s="1"/>
  <c r="F1452" i="1" a="1"/>
  <c r="F1452" i="1" s="1"/>
  <c r="G1452" i="1" a="1"/>
  <c r="G1452" i="1" s="1"/>
  <c r="H1452" i="1" a="1"/>
  <c r="H1452" i="1" s="1"/>
  <c r="I1452" i="1" a="1"/>
  <c r="I1452" i="1" s="1"/>
  <c r="J1452" i="1" a="1"/>
  <c r="J1452" i="1" s="1"/>
  <c r="K1452" i="1" a="1"/>
  <c r="K1452" i="1" s="1"/>
  <c r="M1439" i="5" s="1"/>
  <c r="L1452" i="1" a="1"/>
  <c r="L1452" i="1" s="1"/>
  <c r="A1453" i="1" a="1"/>
  <c r="A1453" i="1" s="1"/>
  <c r="N1453" i="1" s="1"/>
  <c r="C1453" i="1" a="1"/>
  <c r="C1453" i="1" s="1"/>
  <c r="D1453" i="1" a="1"/>
  <c r="D1453" i="1" s="1"/>
  <c r="E1453" i="1" a="1"/>
  <c r="E1453" i="1" s="1"/>
  <c r="F1453" i="1" a="1"/>
  <c r="F1453" i="1" s="1"/>
  <c r="G1453" i="1" a="1"/>
  <c r="G1453" i="1" s="1"/>
  <c r="H1453" i="1" a="1"/>
  <c r="H1453" i="1" s="1"/>
  <c r="J1440" i="5" s="1"/>
  <c r="I1453" i="1" a="1"/>
  <c r="I1453" i="1" s="1"/>
  <c r="J1453" i="1" a="1"/>
  <c r="J1453" i="1" s="1"/>
  <c r="K1453" i="1" a="1"/>
  <c r="K1453" i="1" s="1"/>
  <c r="L1453" i="1" a="1"/>
  <c r="L1453" i="1" s="1"/>
  <c r="A1454" i="1" a="1"/>
  <c r="A1454" i="1" s="1"/>
  <c r="N1454" i="1" s="1"/>
  <c r="C1454" i="1" a="1"/>
  <c r="C1454" i="1" s="1"/>
  <c r="D1454" i="1" a="1"/>
  <c r="D1454" i="1" s="1"/>
  <c r="E1454" i="1" a="1"/>
  <c r="E1454" i="1" s="1"/>
  <c r="F1454" i="1" a="1"/>
  <c r="F1454" i="1" s="1"/>
  <c r="G1454" i="1" a="1"/>
  <c r="G1454" i="1" s="1"/>
  <c r="H1454" i="1" a="1"/>
  <c r="H1454" i="1" s="1"/>
  <c r="I1454" i="1" a="1"/>
  <c r="I1454" i="1" s="1"/>
  <c r="J1454" i="1" a="1"/>
  <c r="J1454" i="1" s="1"/>
  <c r="K1454" i="1" a="1"/>
  <c r="K1454" i="1" s="1"/>
  <c r="L1454" i="1" a="1"/>
  <c r="L1454" i="1" s="1"/>
  <c r="A1455" i="1" a="1"/>
  <c r="A1455" i="1" s="1"/>
  <c r="N1455" i="1" s="1"/>
  <c r="C1455" i="1" a="1"/>
  <c r="C1455" i="1" s="1"/>
  <c r="D1455" i="1" a="1"/>
  <c r="D1455" i="1" s="1"/>
  <c r="E1455" i="1" a="1"/>
  <c r="E1455" i="1" s="1"/>
  <c r="F1455" i="1" a="1"/>
  <c r="F1455" i="1" s="1"/>
  <c r="G1455" i="1" a="1"/>
  <c r="G1455" i="1" s="1"/>
  <c r="H1455" i="1" a="1"/>
  <c r="H1455" i="1" s="1"/>
  <c r="I1455" i="1" a="1"/>
  <c r="I1455" i="1" s="1"/>
  <c r="J1455" i="1" a="1"/>
  <c r="J1455" i="1" s="1"/>
  <c r="L1442" i="5" s="1"/>
  <c r="K1455" i="1" a="1"/>
  <c r="K1455" i="1" s="1"/>
  <c r="L1455" i="1" a="1"/>
  <c r="L1455" i="1" s="1"/>
  <c r="A1456" i="1" a="1"/>
  <c r="A1456" i="1" s="1"/>
  <c r="N1456" i="1" s="1"/>
  <c r="C1456" i="1" a="1"/>
  <c r="C1456" i="1" s="1"/>
  <c r="D1456" i="1" a="1"/>
  <c r="D1456" i="1" s="1"/>
  <c r="E1456" i="1" a="1"/>
  <c r="E1456" i="1" s="1"/>
  <c r="F1456" i="1" a="1"/>
  <c r="F1456" i="1" s="1"/>
  <c r="G1456" i="1" a="1"/>
  <c r="G1456" i="1" s="1"/>
  <c r="I1443" i="5" s="1"/>
  <c r="H1456" i="1" a="1"/>
  <c r="H1456" i="1" s="1"/>
  <c r="I1456" i="1" a="1"/>
  <c r="I1456" i="1" s="1"/>
  <c r="J1456" i="1" a="1"/>
  <c r="J1456" i="1" s="1"/>
  <c r="K1456" i="1" a="1"/>
  <c r="K1456" i="1" s="1"/>
  <c r="L1456" i="1" a="1"/>
  <c r="L1456" i="1" s="1"/>
  <c r="A1457" i="1" a="1"/>
  <c r="A1457" i="1" s="1"/>
  <c r="N1457" i="1" s="1"/>
  <c r="C1457" i="1" a="1"/>
  <c r="C1457" i="1" s="1"/>
  <c r="D1457" i="1" a="1"/>
  <c r="D1457" i="1" s="1"/>
  <c r="F1444" i="5" s="1"/>
  <c r="E1457" i="1" a="1"/>
  <c r="E1457" i="1" s="1"/>
  <c r="F1457" i="1" a="1"/>
  <c r="F1457" i="1" s="1"/>
  <c r="G1457" i="1" a="1"/>
  <c r="G1457" i="1" s="1"/>
  <c r="H1457" i="1" a="1"/>
  <c r="H1457" i="1" s="1"/>
  <c r="I1457" i="1" a="1"/>
  <c r="I1457" i="1" s="1"/>
  <c r="J1457" i="1" a="1"/>
  <c r="J1457" i="1" s="1"/>
  <c r="K1457" i="1" a="1"/>
  <c r="K1457" i="1" s="1"/>
  <c r="L1457" i="1" a="1"/>
  <c r="L1457" i="1" s="1"/>
  <c r="A1458" i="1" a="1"/>
  <c r="A1458" i="1" s="1"/>
  <c r="N1458" i="1" s="1"/>
  <c r="C1458" i="1" a="1"/>
  <c r="C1458" i="1" s="1"/>
  <c r="D1458" i="1" a="1"/>
  <c r="D1458" i="1" s="1"/>
  <c r="E1458" i="1" a="1"/>
  <c r="E1458" i="1" s="1"/>
  <c r="F1458" i="1" a="1"/>
  <c r="F1458" i="1" s="1"/>
  <c r="G1458" i="1" a="1"/>
  <c r="G1458" i="1" s="1"/>
  <c r="H1458" i="1" a="1"/>
  <c r="H1458" i="1" s="1"/>
  <c r="I1458" i="1" a="1"/>
  <c r="I1458" i="1" s="1"/>
  <c r="J1458" i="1" a="1"/>
  <c r="J1458" i="1" s="1"/>
  <c r="K1458" i="1" a="1"/>
  <c r="K1458" i="1" s="1"/>
  <c r="L1458" i="1" a="1"/>
  <c r="L1458" i="1" s="1"/>
  <c r="A1459" i="1" a="1"/>
  <c r="A1459" i="1" s="1"/>
  <c r="N1459" i="1" s="1"/>
  <c r="C1459" i="1" a="1"/>
  <c r="C1459" i="1" s="1"/>
  <c r="D1459" i="1" a="1"/>
  <c r="D1459" i="1" s="1"/>
  <c r="E1459" i="1" a="1"/>
  <c r="E1459" i="1" s="1"/>
  <c r="F1459" i="1" a="1"/>
  <c r="F1459" i="1" s="1"/>
  <c r="H1446" i="5" s="1"/>
  <c r="G1459" i="1" a="1"/>
  <c r="G1459" i="1" s="1"/>
  <c r="H1459" i="1" a="1"/>
  <c r="H1459" i="1" s="1"/>
  <c r="I1459" i="1" a="1"/>
  <c r="I1459" i="1" s="1"/>
  <c r="J1459" i="1" a="1"/>
  <c r="J1459" i="1" s="1"/>
  <c r="K1459" i="1" a="1"/>
  <c r="K1459" i="1" s="1"/>
  <c r="L1459" i="1" a="1"/>
  <c r="L1459" i="1" s="1"/>
  <c r="A1460" i="1" a="1"/>
  <c r="A1460" i="1" s="1"/>
  <c r="N1460" i="1" s="1"/>
  <c r="C1460" i="1" a="1"/>
  <c r="C1460" i="1" s="1"/>
  <c r="E1447" i="5" s="1"/>
  <c r="D1460" i="1" a="1"/>
  <c r="D1460" i="1" s="1"/>
  <c r="E1460" i="1" a="1"/>
  <c r="E1460" i="1" s="1"/>
  <c r="F1460" i="1" a="1"/>
  <c r="F1460" i="1" s="1"/>
  <c r="G1460" i="1" a="1"/>
  <c r="G1460" i="1" s="1"/>
  <c r="H1460" i="1" a="1"/>
  <c r="H1460" i="1" s="1"/>
  <c r="I1460" i="1" a="1"/>
  <c r="I1460" i="1" s="1"/>
  <c r="J1460" i="1" a="1"/>
  <c r="J1460" i="1" s="1"/>
  <c r="K1460" i="1" a="1"/>
  <c r="K1460" i="1" s="1"/>
  <c r="M1447" i="5" s="1"/>
  <c r="L1460" i="1" a="1"/>
  <c r="L1460" i="1" s="1"/>
  <c r="A1461" i="1" a="1"/>
  <c r="A1461" i="1" s="1"/>
  <c r="N1461" i="1" s="1"/>
  <c r="C1461" i="1" a="1"/>
  <c r="C1461" i="1" s="1"/>
  <c r="D1461" i="1" a="1"/>
  <c r="D1461" i="1" s="1"/>
  <c r="E1461" i="1" a="1"/>
  <c r="E1461" i="1" s="1"/>
  <c r="F1461" i="1" a="1"/>
  <c r="F1461" i="1" s="1"/>
  <c r="G1461" i="1" a="1"/>
  <c r="G1461" i="1" s="1"/>
  <c r="H1461" i="1" a="1"/>
  <c r="H1461" i="1" s="1"/>
  <c r="J1448" i="5" s="1"/>
  <c r="I1461" i="1" a="1"/>
  <c r="I1461" i="1" s="1"/>
  <c r="J1461" i="1" a="1"/>
  <c r="J1461" i="1" s="1"/>
  <c r="K1461" i="1" a="1"/>
  <c r="K1461" i="1" s="1"/>
  <c r="L1461" i="1" a="1"/>
  <c r="L1461" i="1" s="1"/>
  <c r="A1462" i="1" a="1"/>
  <c r="A1462" i="1" s="1"/>
  <c r="N1462" i="1" s="1"/>
  <c r="C1462" i="1" a="1"/>
  <c r="C1462" i="1" s="1"/>
  <c r="D1462" i="1" a="1"/>
  <c r="D1462" i="1" s="1"/>
  <c r="E1462" i="1" a="1"/>
  <c r="E1462" i="1" s="1"/>
  <c r="G1449" i="5" s="1"/>
  <c r="F1462" i="1" a="1"/>
  <c r="F1462" i="1" s="1"/>
  <c r="G1462" i="1" a="1"/>
  <c r="G1462" i="1" s="1"/>
  <c r="H1462" i="1" a="1"/>
  <c r="H1462" i="1" s="1"/>
  <c r="I1462" i="1" a="1"/>
  <c r="I1462" i="1" s="1"/>
  <c r="J1462" i="1" a="1"/>
  <c r="J1462" i="1" s="1"/>
  <c r="K1462" i="1" a="1"/>
  <c r="K1462" i="1" s="1"/>
  <c r="L1462" i="1" a="1"/>
  <c r="L1462" i="1" s="1"/>
  <c r="A1463" i="1" a="1"/>
  <c r="A1463" i="1" s="1"/>
  <c r="N1463" i="1" s="1"/>
  <c r="C1463" i="1" a="1"/>
  <c r="C1463" i="1" s="1"/>
  <c r="D1463" i="1" a="1"/>
  <c r="D1463" i="1" s="1"/>
  <c r="E1463" i="1" a="1"/>
  <c r="E1463" i="1" s="1"/>
  <c r="F1463" i="1" a="1"/>
  <c r="F1463" i="1" s="1"/>
  <c r="G1463" i="1" a="1"/>
  <c r="G1463" i="1" s="1"/>
  <c r="H1463" i="1" a="1"/>
  <c r="H1463" i="1" s="1"/>
  <c r="I1463" i="1" a="1"/>
  <c r="I1463" i="1" s="1"/>
  <c r="J1463" i="1" a="1"/>
  <c r="J1463" i="1" s="1"/>
  <c r="L1450" i="5" s="1"/>
  <c r="K1463" i="1" a="1"/>
  <c r="K1463" i="1" s="1"/>
  <c r="L1463" i="1" a="1"/>
  <c r="L1463" i="1" s="1"/>
  <c r="A1464" i="1" a="1"/>
  <c r="A1464" i="1" s="1"/>
  <c r="N1464" i="1" s="1"/>
  <c r="C1464" i="1" a="1"/>
  <c r="C1464" i="1" s="1"/>
  <c r="D1464" i="1" a="1"/>
  <c r="D1464" i="1" s="1"/>
  <c r="E1464" i="1" a="1"/>
  <c r="E1464" i="1" s="1"/>
  <c r="F1464" i="1" a="1"/>
  <c r="F1464" i="1" s="1"/>
  <c r="G1464" i="1" a="1"/>
  <c r="G1464" i="1" s="1"/>
  <c r="I1451" i="5" s="1"/>
  <c r="H1464" i="1" a="1"/>
  <c r="H1464" i="1" s="1"/>
  <c r="I1464" i="1" a="1"/>
  <c r="I1464" i="1" s="1"/>
  <c r="J1464" i="1" a="1"/>
  <c r="J1464" i="1" s="1"/>
  <c r="K1464" i="1" a="1"/>
  <c r="K1464" i="1" s="1"/>
  <c r="L1464" i="1" a="1"/>
  <c r="L1464" i="1" s="1"/>
  <c r="A1465" i="1" a="1"/>
  <c r="A1465" i="1" s="1"/>
  <c r="N1465" i="1" s="1"/>
  <c r="C1465" i="1" a="1"/>
  <c r="C1465" i="1" s="1"/>
  <c r="D1465" i="1" a="1"/>
  <c r="D1465" i="1" s="1"/>
  <c r="F1452" i="5" s="1"/>
  <c r="E1465" i="1" a="1"/>
  <c r="E1465" i="1" s="1"/>
  <c r="F1465" i="1" a="1"/>
  <c r="F1465" i="1" s="1"/>
  <c r="G1465" i="1" a="1"/>
  <c r="G1465" i="1" s="1"/>
  <c r="H1465" i="1" a="1"/>
  <c r="H1465" i="1" s="1"/>
  <c r="I1465" i="1" a="1"/>
  <c r="I1465" i="1" s="1"/>
  <c r="J1465" i="1" a="1"/>
  <c r="J1465" i="1" s="1"/>
  <c r="K1465" i="1" a="1"/>
  <c r="K1465" i="1" s="1"/>
  <c r="L1465" i="1" a="1"/>
  <c r="L1465" i="1" s="1"/>
  <c r="A1466" i="1" a="1"/>
  <c r="A1466" i="1" s="1"/>
  <c r="N1466" i="1" s="1"/>
  <c r="C1466" i="1" a="1"/>
  <c r="C1466" i="1" s="1"/>
  <c r="D1466" i="1" a="1"/>
  <c r="D1466" i="1" s="1"/>
  <c r="E1466" i="1" a="1"/>
  <c r="E1466" i="1" s="1"/>
  <c r="F1466" i="1" a="1"/>
  <c r="F1466" i="1" s="1"/>
  <c r="G1466" i="1" a="1"/>
  <c r="G1466" i="1" s="1"/>
  <c r="H1466" i="1" a="1"/>
  <c r="H1466" i="1" s="1"/>
  <c r="I1466" i="1" a="1"/>
  <c r="I1466" i="1" s="1"/>
  <c r="J1466" i="1" a="1"/>
  <c r="J1466" i="1" s="1"/>
  <c r="K1466" i="1" a="1"/>
  <c r="K1466" i="1" s="1"/>
  <c r="L1466" i="1" a="1"/>
  <c r="L1466" i="1" s="1"/>
  <c r="A1467" i="1" a="1"/>
  <c r="A1467" i="1" s="1"/>
  <c r="N1467" i="1" s="1"/>
  <c r="C1467" i="1" a="1"/>
  <c r="C1467" i="1" s="1"/>
  <c r="D1467" i="1" a="1"/>
  <c r="D1467" i="1" s="1"/>
  <c r="E1467" i="1" a="1"/>
  <c r="E1467" i="1" s="1"/>
  <c r="F1467" i="1" a="1"/>
  <c r="F1467" i="1" s="1"/>
  <c r="G1467" i="1" a="1"/>
  <c r="G1467" i="1" s="1"/>
  <c r="H1467" i="1" a="1"/>
  <c r="H1467" i="1" s="1"/>
  <c r="I1467" i="1" a="1"/>
  <c r="I1467" i="1" s="1"/>
  <c r="J1467" i="1" a="1"/>
  <c r="J1467" i="1" s="1"/>
  <c r="K1467" i="1" a="1"/>
  <c r="K1467" i="1" s="1"/>
  <c r="L1467" i="1" a="1"/>
  <c r="L1467" i="1" s="1"/>
  <c r="A1468" i="1" a="1"/>
  <c r="A1468" i="1" s="1"/>
  <c r="N1468" i="1" s="1"/>
  <c r="C1468" i="1" a="1"/>
  <c r="C1468" i="1" s="1"/>
  <c r="E1455" i="5" s="1"/>
  <c r="D1468" i="1" a="1"/>
  <c r="D1468" i="1" s="1"/>
  <c r="E1468" i="1" a="1"/>
  <c r="E1468" i="1" s="1"/>
  <c r="F1468" i="1" a="1"/>
  <c r="F1468" i="1" s="1"/>
  <c r="G1468" i="1" a="1"/>
  <c r="G1468" i="1" s="1"/>
  <c r="H1468" i="1" a="1"/>
  <c r="H1468" i="1" s="1"/>
  <c r="I1468" i="1" a="1"/>
  <c r="I1468" i="1" s="1"/>
  <c r="J1468" i="1" a="1"/>
  <c r="J1468" i="1" s="1"/>
  <c r="K1468" i="1" a="1"/>
  <c r="K1468" i="1" s="1"/>
  <c r="M1455" i="5" s="1"/>
  <c r="L1468" i="1" a="1"/>
  <c r="L1468" i="1" s="1"/>
  <c r="A1469" i="1" a="1"/>
  <c r="A1469" i="1" s="1"/>
  <c r="N1469" i="1" s="1"/>
  <c r="C1469" i="1" a="1"/>
  <c r="C1469" i="1" s="1"/>
  <c r="D1469" i="1" a="1"/>
  <c r="D1469" i="1" s="1"/>
  <c r="E1469" i="1" a="1"/>
  <c r="E1469" i="1" s="1"/>
  <c r="F1469" i="1" a="1"/>
  <c r="F1469" i="1" s="1"/>
  <c r="G1469" i="1" a="1"/>
  <c r="G1469" i="1" s="1"/>
  <c r="H1469" i="1" a="1"/>
  <c r="H1469" i="1" s="1"/>
  <c r="J1456" i="5" s="1"/>
  <c r="I1469" i="1" a="1"/>
  <c r="I1469" i="1" s="1"/>
  <c r="J1469" i="1" a="1"/>
  <c r="J1469" i="1" s="1"/>
  <c r="K1469" i="1" a="1"/>
  <c r="K1469" i="1" s="1"/>
  <c r="L1469" i="1" a="1"/>
  <c r="L1469" i="1" s="1"/>
  <c r="A1470" i="1" a="1"/>
  <c r="A1470" i="1" s="1"/>
  <c r="N1470" i="1" s="1"/>
  <c r="C1470" i="1" a="1"/>
  <c r="C1470" i="1" s="1"/>
  <c r="D1470" i="1" a="1"/>
  <c r="D1470" i="1" s="1"/>
  <c r="E1470" i="1" a="1"/>
  <c r="E1470" i="1" s="1"/>
  <c r="F1470" i="1" a="1"/>
  <c r="F1470" i="1" s="1"/>
  <c r="G1470" i="1" a="1"/>
  <c r="G1470" i="1" s="1"/>
  <c r="H1470" i="1" a="1"/>
  <c r="H1470" i="1" s="1"/>
  <c r="I1470" i="1" a="1"/>
  <c r="I1470" i="1" s="1"/>
  <c r="J1470" i="1" a="1"/>
  <c r="J1470" i="1" s="1"/>
  <c r="K1470" i="1" a="1"/>
  <c r="K1470" i="1" s="1"/>
  <c r="L1470" i="1" a="1"/>
  <c r="L1470" i="1" s="1"/>
  <c r="A1471" i="1" a="1"/>
  <c r="A1471" i="1" s="1"/>
  <c r="N1471" i="1" s="1"/>
  <c r="C1471" i="1" a="1"/>
  <c r="C1471" i="1" s="1"/>
  <c r="D1471" i="1" a="1"/>
  <c r="D1471" i="1" s="1"/>
  <c r="E1471" i="1" a="1"/>
  <c r="E1471" i="1" s="1"/>
  <c r="F1471" i="1" a="1"/>
  <c r="F1471" i="1" s="1"/>
  <c r="G1471" i="1" a="1"/>
  <c r="G1471" i="1" s="1"/>
  <c r="H1471" i="1" a="1"/>
  <c r="H1471" i="1" s="1"/>
  <c r="I1471" i="1" a="1"/>
  <c r="I1471" i="1" s="1"/>
  <c r="J1471" i="1" a="1"/>
  <c r="J1471" i="1" s="1"/>
  <c r="L1458" i="5" s="1"/>
  <c r="K1471" i="1" a="1"/>
  <c r="K1471" i="1" s="1"/>
  <c r="L1471" i="1" a="1"/>
  <c r="L1471" i="1" s="1"/>
  <c r="A1472" i="1" a="1"/>
  <c r="A1472" i="1" s="1"/>
  <c r="N1472" i="1" s="1"/>
  <c r="C1472" i="1" a="1"/>
  <c r="C1472" i="1" s="1"/>
  <c r="D1472" i="1" a="1"/>
  <c r="D1472" i="1" s="1"/>
  <c r="E1472" i="1" a="1"/>
  <c r="E1472" i="1" s="1"/>
  <c r="F1472" i="1" a="1"/>
  <c r="F1472" i="1" s="1"/>
  <c r="G1472" i="1" a="1"/>
  <c r="G1472" i="1" s="1"/>
  <c r="I1459" i="5" s="1"/>
  <c r="H1472" i="1" a="1"/>
  <c r="H1472" i="1" s="1"/>
  <c r="I1472" i="1" a="1"/>
  <c r="I1472" i="1" s="1"/>
  <c r="J1472" i="1" a="1"/>
  <c r="J1472" i="1" s="1"/>
  <c r="K1472" i="1" a="1"/>
  <c r="K1472" i="1" s="1"/>
  <c r="L1472" i="1" a="1"/>
  <c r="L1472" i="1" s="1"/>
  <c r="A1473" i="1" a="1"/>
  <c r="A1473" i="1" s="1"/>
  <c r="N1473" i="1" s="1"/>
  <c r="C1473" i="1" a="1"/>
  <c r="C1473" i="1" s="1"/>
  <c r="D1473" i="1" a="1"/>
  <c r="D1473" i="1" s="1"/>
  <c r="F1460" i="5" s="1"/>
  <c r="E1473" i="1" a="1"/>
  <c r="E1473" i="1" s="1"/>
  <c r="F1473" i="1" a="1"/>
  <c r="F1473" i="1" s="1"/>
  <c r="G1473" i="1" a="1"/>
  <c r="G1473" i="1" s="1"/>
  <c r="H1473" i="1" a="1"/>
  <c r="H1473" i="1" s="1"/>
  <c r="I1473" i="1" a="1"/>
  <c r="I1473" i="1" s="1"/>
  <c r="J1473" i="1" a="1"/>
  <c r="J1473" i="1" s="1"/>
  <c r="K1473" i="1" a="1"/>
  <c r="K1473" i="1" s="1"/>
  <c r="L1473" i="1" a="1"/>
  <c r="L1473" i="1" s="1"/>
  <c r="A1474" i="1" a="1"/>
  <c r="A1474" i="1" s="1"/>
  <c r="N1474" i="1" s="1"/>
  <c r="C1474" i="1" a="1"/>
  <c r="C1474" i="1" s="1"/>
  <c r="D1474" i="1" a="1"/>
  <c r="D1474" i="1" s="1"/>
  <c r="E1474" i="1" a="1"/>
  <c r="E1474" i="1" s="1"/>
  <c r="F1474" i="1" a="1"/>
  <c r="F1474" i="1" s="1"/>
  <c r="G1474" i="1" a="1"/>
  <c r="G1474" i="1" s="1"/>
  <c r="H1474" i="1" a="1"/>
  <c r="H1474" i="1" s="1"/>
  <c r="I1474" i="1" a="1"/>
  <c r="I1474" i="1" s="1"/>
  <c r="J1474" i="1" a="1"/>
  <c r="J1474" i="1" s="1"/>
  <c r="K1474" i="1" a="1"/>
  <c r="K1474" i="1" s="1"/>
  <c r="L1474" i="1" a="1"/>
  <c r="L1474" i="1" s="1"/>
  <c r="A1475" i="1" a="1"/>
  <c r="A1475" i="1" s="1"/>
  <c r="N1475" i="1" s="1"/>
  <c r="C1475" i="1" a="1"/>
  <c r="C1475" i="1" s="1"/>
  <c r="D1475" i="1" a="1"/>
  <c r="D1475" i="1" s="1"/>
  <c r="E1475" i="1" a="1"/>
  <c r="E1475" i="1" s="1"/>
  <c r="F1475" i="1" a="1"/>
  <c r="F1475" i="1" s="1"/>
  <c r="G1475" i="1" a="1"/>
  <c r="G1475" i="1" s="1"/>
  <c r="H1475" i="1" a="1"/>
  <c r="H1475" i="1" s="1"/>
  <c r="I1475" i="1" a="1"/>
  <c r="I1475" i="1" s="1"/>
  <c r="J1475" i="1" a="1"/>
  <c r="J1475" i="1" s="1"/>
  <c r="K1475" i="1" a="1"/>
  <c r="K1475" i="1" s="1"/>
  <c r="L1475" i="1" a="1"/>
  <c r="L1475" i="1" s="1"/>
  <c r="A1476" i="1" a="1"/>
  <c r="A1476" i="1" s="1"/>
  <c r="N1476" i="1" s="1"/>
  <c r="C1476" i="1" a="1"/>
  <c r="C1476" i="1" s="1"/>
  <c r="D1476" i="1" a="1"/>
  <c r="D1476" i="1" s="1"/>
  <c r="E1476" i="1" a="1"/>
  <c r="E1476" i="1" s="1"/>
  <c r="F1476" i="1" a="1"/>
  <c r="F1476" i="1" s="1"/>
  <c r="G1476" i="1" a="1"/>
  <c r="G1476" i="1" s="1"/>
  <c r="H1476" i="1" a="1"/>
  <c r="H1476" i="1" s="1"/>
  <c r="I1476" i="1" a="1"/>
  <c r="I1476" i="1" s="1"/>
  <c r="J1476" i="1" a="1"/>
  <c r="J1476" i="1" s="1"/>
  <c r="K1476" i="1" a="1"/>
  <c r="K1476" i="1" s="1"/>
  <c r="L1476" i="1" a="1"/>
  <c r="L1476" i="1" s="1"/>
  <c r="A1477" i="1" a="1"/>
  <c r="A1477" i="1" s="1"/>
  <c r="N1477" i="1" s="1"/>
  <c r="C1477" i="1" a="1"/>
  <c r="C1477" i="1" s="1"/>
  <c r="D1477" i="1" a="1"/>
  <c r="D1477" i="1" s="1"/>
  <c r="E1477" i="1" a="1"/>
  <c r="E1477" i="1" s="1"/>
  <c r="F1477" i="1" a="1"/>
  <c r="F1477" i="1" s="1"/>
  <c r="G1477" i="1" a="1"/>
  <c r="G1477" i="1" s="1"/>
  <c r="H1477" i="1" a="1"/>
  <c r="H1477" i="1" s="1"/>
  <c r="I1477" i="1" a="1"/>
  <c r="I1477" i="1" s="1"/>
  <c r="J1477" i="1" a="1"/>
  <c r="J1477" i="1" s="1"/>
  <c r="K1477" i="1" a="1"/>
  <c r="K1477" i="1" s="1"/>
  <c r="L1477" i="1" a="1"/>
  <c r="L1477" i="1" s="1"/>
  <c r="A1478" i="1" a="1"/>
  <c r="A1478" i="1" s="1"/>
  <c r="N1478" i="1" s="1"/>
  <c r="C1478" i="1" a="1"/>
  <c r="C1478" i="1" s="1"/>
  <c r="D1478" i="1" a="1"/>
  <c r="D1478" i="1" s="1"/>
  <c r="E1478" i="1" a="1"/>
  <c r="E1478" i="1" s="1"/>
  <c r="F1478" i="1" a="1"/>
  <c r="F1478" i="1" s="1"/>
  <c r="G1478" i="1" a="1"/>
  <c r="G1478" i="1" s="1"/>
  <c r="H1478" i="1" a="1"/>
  <c r="H1478" i="1" s="1"/>
  <c r="I1478" i="1" a="1"/>
  <c r="I1478" i="1" s="1"/>
  <c r="J1478" i="1" a="1"/>
  <c r="J1478" i="1" s="1"/>
  <c r="K1478" i="1" a="1"/>
  <c r="K1478" i="1" s="1"/>
  <c r="L1478" i="1" a="1"/>
  <c r="L1478" i="1" s="1"/>
  <c r="A1479" i="1" a="1"/>
  <c r="A1479" i="1" s="1"/>
  <c r="N1479" i="1" s="1"/>
  <c r="C1479" i="1" a="1"/>
  <c r="C1479" i="1" s="1"/>
  <c r="D1479" i="1" a="1"/>
  <c r="D1479" i="1" s="1"/>
  <c r="E1479" i="1" a="1"/>
  <c r="E1479" i="1" s="1"/>
  <c r="F1479" i="1" a="1"/>
  <c r="F1479" i="1" s="1"/>
  <c r="G1479" i="1" a="1"/>
  <c r="G1479" i="1" s="1"/>
  <c r="H1479" i="1" a="1"/>
  <c r="H1479" i="1" s="1"/>
  <c r="I1479" i="1" a="1"/>
  <c r="I1479" i="1" s="1"/>
  <c r="J1479" i="1" a="1"/>
  <c r="J1479" i="1" s="1"/>
  <c r="K1479" i="1" a="1"/>
  <c r="K1479" i="1" s="1"/>
  <c r="L1479" i="1" a="1"/>
  <c r="L1479" i="1" s="1"/>
  <c r="A1480" i="1" a="1"/>
  <c r="A1480" i="1" s="1"/>
  <c r="N1480" i="1" s="1"/>
  <c r="C1480" i="1" a="1"/>
  <c r="C1480" i="1" s="1"/>
  <c r="D1480" i="1" a="1"/>
  <c r="D1480" i="1" s="1"/>
  <c r="E1480" i="1" a="1"/>
  <c r="E1480" i="1" s="1"/>
  <c r="F1480" i="1" a="1"/>
  <c r="F1480" i="1" s="1"/>
  <c r="G1480" i="1" a="1"/>
  <c r="G1480" i="1" s="1"/>
  <c r="I1467" i="5" s="1"/>
  <c r="H1480" i="1" a="1"/>
  <c r="H1480" i="1" s="1"/>
  <c r="I1480" i="1" a="1"/>
  <c r="I1480" i="1" s="1"/>
  <c r="J1480" i="1" a="1"/>
  <c r="J1480" i="1" s="1"/>
  <c r="K1480" i="1" a="1"/>
  <c r="K1480" i="1" s="1"/>
  <c r="L1480" i="1" a="1"/>
  <c r="L1480" i="1" s="1"/>
  <c r="A1481" i="1" a="1"/>
  <c r="A1481" i="1" s="1"/>
  <c r="N1481" i="1" s="1"/>
  <c r="C1481" i="1" a="1"/>
  <c r="C1481" i="1" s="1"/>
  <c r="D1481" i="1" a="1"/>
  <c r="D1481" i="1" s="1"/>
  <c r="E1481" i="1" a="1"/>
  <c r="E1481" i="1" s="1"/>
  <c r="F1481" i="1" a="1"/>
  <c r="F1481" i="1" s="1"/>
  <c r="G1481" i="1" a="1"/>
  <c r="G1481" i="1" s="1"/>
  <c r="H1481" i="1" a="1"/>
  <c r="H1481" i="1" s="1"/>
  <c r="I1481" i="1" a="1"/>
  <c r="I1481" i="1" s="1"/>
  <c r="J1481" i="1" a="1"/>
  <c r="J1481" i="1" s="1"/>
  <c r="K1481" i="1" a="1"/>
  <c r="K1481" i="1" s="1"/>
  <c r="L1481" i="1" a="1"/>
  <c r="L1481" i="1" s="1"/>
  <c r="A1482" i="1" a="1"/>
  <c r="A1482" i="1" s="1"/>
  <c r="N1482" i="1" s="1"/>
  <c r="C1482" i="1" a="1"/>
  <c r="C1482" i="1" s="1"/>
  <c r="D1482" i="1" a="1"/>
  <c r="D1482" i="1" s="1"/>
  <c r="E1482" i="1" a="1"/>
  <c r="E1482" i="1" s="1"/>
  <c r="F1482" i="1" a="1"/>
  <c r="F1482" i="1" s="1"/>
  <c r="G1482" i="1" a="1"/>
  <c r="G1482" i="1" s="1"/>
  <c r="H1482" i="1" a="1"/>
  <c r="H1482" i="1" s="1"/>
  <c r="I1482" i="1" a="1"/>
  <c r="I1482" i="1" s="1"/>
  <c r="J1482" i="1" a="1"/>
  <c r="J1482" i="1" s="1"/>
  <c r="K1482" i="1" a="1"/>
  <c r="K1482" i="1" s="1"/>
  <c r="L1482" i="1" a="1"/>
  <c r="L1482" i="1" s="1"/>
  <c r="A1483" i="1" a="1"/>
  <c r="A1483" i="1" s="1"/>
  <c r="N1483" i="1" s="1"/>
  <c r="C1483" i="1" a="1"/>
  <c r="C1483" i="1" s="1"/>
  <c r="D1483" i="1" a="1"/>
  <c r="D1483" i="1" s="1"/>
  <c r="E1483" i="1" a="1"/>
  <c r="E1483" i="1" s="1"/>
  <c r="F1483" i="1" a="1"/>
  <c r="F1483" i="1" s="1"/>
  <c r="G1483" i="1" a="1"/>
  <c r="G1483" i="1" s="1"/>
  <c r="H1483" i="1" a="1"/>
  <c r="H1483" i="1" s="1"/>
  <c r="I1483" i="1" a="1"/>
  <c r="I1483" i="1" s="1"/>
  <c r="J1483" i="1" a="1"/>
  <c r="J1483" i="1" s="1"/>
  <c r="K1483" i="1" a="1"/>
  <c r="K1483" i="1" s="1"/>
  <c r="L1483" i="1" a="1"/>
  <c r="L1483" i="1" s="1"/>
  <c r="A1484" i="1" a="1"/>
  <c r="A1484" i="1" s="1"/>
  <c r="N1484" i="1" s="1"/>
  <c r="C1484" i="1" a="1"/>
  <c r="C1484" i="1" s="1"/>
  <c r="D1484" i="1" a="1"/>
  <c r="D1484" i="1" s="1"/>
  <c r="E1484" i="1" a="1"/>
  <c r="E1484" i="1" s="1"/>
  <c r="F1484" i="1" a="1"/>
  <c r="F1484" i="1" s="1"/>
  <c r="G1484" i="1" a="1"/>
  <c r="G1484" i="1" s="1"/>
  <c r="H1484" i="1" a="1"/>
  <c r="H1484" i="1" s="1"/>
  <c r="I1484" i="1" a="1"/>
  <c r="I1484" i="1" s="1"/>
  <c r="J1484" i="1" a="1"/>
  <c r="J1484" i="1" s="1"/>
  <c r="K1484" i="1" a="1"/>
  <c r="K1484" i="1" s="1"/>
  <c r="L1484" i="1" a="1"/>
  <c r="L1484" i="1" s="1"/>
  <c r="A1485" i="1" a="1"/>
  <c r="A1485" i="1" s="1"/>
  <c r="N1485" i="1" s="1"/>
  <c r="C1485" i="1" a="1"/>
  <c r="C1485" i="1" s="1"/>
  <c r="D1485" i="1" a="1"/>
  <c r="D1485" i="1" s="1"/>
  <c r="E1485" i="1" a="1"/>
  <c r="E1485" i="1" s="1"/>
  <c r="F1485" i="1" a="1"/>
  <c r="F1485" i="1" s="1"/>
  <c r="G1485" i="1" a="1"/>
  <c r="G1485" i="1" s="1"/>
  <c r="H1485" i="1" a="1"/>
  <c r="H1485" i="1" s="1"/>
  <c r="I1485" i="1" a="1"/>
  <c r="I1485" i="1" s="1"/>
  <c r="J1485" i="1" a="1"/>
  <c r="J1485" i="1" s="1"/>
  <c r="K1485" i="1" a="1"/>
  <c r="K1485" i="1" s="1"/>
  <c r="L1485" i="1" a="1"/>
  <c r="L1485" i="1" s="1"/>
  <c r="A1486" i="1" a="1"/>
  <c r="A1486" i="1" s="1"/>
  <c r="N1486" i="1" s="1"/>
  <c r="C1486" i="1" a="1"/>
  <c r="C1486" i="1" s="1"/>
  <c r="D1486" i="1" a="1"/>
  <c r="D1486" i="1" s="1"/>
  <c r="E1486" i="1" a="1"/>
  <c r="E1486" i="1" s="1"/>
  <c r="F1486" i="1" a="1"/>
  <c r="F1486" i="1" s="1"/>
  <c r="G1486" i="1" a="1"/>
  <c r="G1486" i="1" s="1"/>
  <c r="H1486" i="1" a="1"/>
  <c r="H1486" i="1" s="1"/>
  <c r="I1486" i="1" a="1"/>
  <c r="I1486" i="1" s="1"/>
  <c r="J1486" i="1" a="1"/>
  <c r="J1486" i="1" s="1"/>
  <c r="K1486" i="1" a="1"/>
  <c r="K1486" i="1" s="1"/>
  <c r="L1486" i="1" a="1"/>
  <c r="L1486" i="1" s="1"/>
  <c r="A1487" i="1" a="1"/>
  <c r="A1487" i="1" s="1"/>
  <c r="N1487" i="1" s="1"/>
  <c r="C1487" i="1" a="1"/>
  <c r="C1487" i="1" s="1"/>
  <c r="D1487" i="1" a="1"/>
  <c r="D1487" i="1" s="1"/>
  <c r="E1487" i="1" a="1"/>
  <c r="E1487" i="1" s="1"/>
  <c r="F1487" i="1" a="1"/>
  <c r="F1487" i="1" s="1"/>
  <c r="G1487" i="1" a="1"/>
  <c r="G1487" i="1" s="1"/>
  <c r="H1487" i="1" a="1"/>
  <c r="H1487" i="1" s="1"/>
  <c r="I1487" i="1" a="1"/>
  <c r="I1487" i="1" s="1"/>
  <c r="J1487" i="1" a="1"/>
  <c r="J1487" i="1" s="1"/>
  <c r="K1487" i="1" a="1"/>
  <c r="K1487" i="1" s="1"/>
  <c r="L1487" i="1" a="1"/>
  <c r="L1487" i="1" s="1"/>
  <c r="A1488" i="1" a="1"/>
  <c r="A1488" i="1" s="1"/>
  <c r="N1488" i="1" s="1"/>
  <c r="C1488" i="1" a="1"/>
  <c r="C1488" i="1" s="1"/>
  <c r="D1488" i="1" a="1"/>
  <c r="D1488" i="1" s="1"/>
  <c r="E1488" i="1" a="1"/>
  <c r="E1488" i="1" s="1"/>
  <c r="F1488" i="1" a="1"/>
  <c r="F1488" i="1" s="1"/>
  <c r="G1488" i="1" a="1"/>
  <c r="G1488" i="1" s="1"/>
  <c r="H1488" i="1" a="1"/>
  <c r="H1488" i="1" s="1"/>
  <c r="I1488" i="1" a="1"/>
  <c r="I1488" i="1" s="1"/>
  <c r="J1488" i="1" a="1"/>
  <c r="J1488" i="1" s="1"/>
  <c r="K1488" i="1" a="1"/>
  <c r="K1488" i="1" s="1"/>
  <c r="L1488" i="1" a="1"/>
  <c r="L1488" i="1" s="1"/>
  <c r="A1489" i="1" a="1"/>
  <c r="A1489" i="1" s="1"/>
  <c r="N1489" i="1" s="1"/>
  <c r="C1489" i="1" a="1"/>
  <c r="C1489" i="1" s="1"/>
  <c r="D1489" i="1" a="1"/>
  <c r="D1489" i="1" s="1"/>
  <c r="E1489" i="1" a="1"/>
  <c r="E1489" i="1" s="1"/>
  <c r="F1489" i="1" a="1"/>
  <c r="F1489" i="1" s="1"/>
  <c r="G1489" i="1" a="1"/>
  <c r="G1489" i="1" s="1"/>
  <c r="H1489" i="1" a="1"/>
  <c r="H1489" i="1" s="1"/>
  <c r="I1489" i="1" a="1"/>
  <c r="I1489" i="1" s="1"/>
  <c r="J1489" i="1" a="1"/>
  <c r="J1489" i="1" s="1"/>
  <c r="K1489" i="1" a="1"/>
  <c r="K1489" i="1" s="1"/>
  <c r="L1489" i="1" a="1"/>
  <c r="L1489" i="1" s="1"/>
  <c r="A1490" i="1" a="1"/>
  <c r="A1490" i="1" s="1"/>
  <c r="N1490" i="1" s="1"/>
  <c r="C1490" i="1" a="1"/>
  <c r="C1490" i="1" s="1"/>
  <c r="D1490" i="1" a="1"/>
  <c r="D1490" i="1" s="1"/>
  <c r="E1490" i="1" a="1"/>
  <c r="E1490" i="1" s="1"/>
  <c r="F1490" i="1" a="1"/>
  <c r="F1490" i="1" s="1"/>
  <c r="G1490" i="1" a="1"/>
  <c r="G1490" i="1" s="1"/>
  <c r="H1490" i="1" a="1"/>
  <c r="H1490" i="1" s="1"/>
  <c r="I1490" i="1" a="1"/>
  <c r="I1490" i="1" s="1"/>
  <c r="J1490" i="1" a="1"/>
  <c r="J1490" i="1" s="1"/>
  <c r="K1490" i="1" a="1"/>
  <c r="K1490" i="1" s="1"/>
  <c r="L1490" i="1" a="1"/>
  <c r="L1490" i="1" s="1"/>
  <c r="A1491" i="1" a="1"/>
  <c r="A1491" i="1" s="1"/>
  <c r="N1491" i="1" s="1"/>
  <c r="C1491" i="1" a="1"/>
  <c r="C1491" i="1" s="1"/>
  <c r="D1491" i="1" a="1"/>
  <c r="D1491" i="1" s="1"/>
  <c r="E1491" i="1" a="1"/>
  <c r="E1491" i="1" s="1"/>
  <c r="F1491" i="1" a="1"/>
  <c r="F1491" i="1" s="1"/>
  <c r="G1491" i="1" a="1"/>
  <c r="G1491" i="1" s="1"/>
  <c r="H1491" i="1" a="1"/>
  <c r="H1491" i="1" s="1"/>
  <c r="I1491" i="1" a="1"/>
  <c r="I1491" i="1" s="1"/>
  <c r="J1491" i="1" a="1"/>
  <c r="J1491" i="1" s="1"/>
  <c r="K1491" i="1" a="1"/>
  <c r="K1491" i="1" s="1"/>
  <c r="L1491" i="1" a="1"/>
  <c r="L1491" i="1" s="1"/>
  <c r="A1492" i="1" a="1"/>
  <c r="A1492" i="1" s="1"/>
  <c r="N1492" i="1" s="1"/>
  <c r="C1492" i="1" a="1"/>
  <c r="C1492" i="1" s="1"/>
  <c r="D1492" i="1" a="1"/>
  <c r="D1492" i="1" s="1"/>
  <c r="E1492" i="1" a="1"/>
  <c r="E1492" i="1" s="1"/>
  <c r="F1492" i="1" a="1"/>
  <c r="F1492" i="1" s="1"/>
  <c r="G1492" i="1" a="1"/>
  <c r="G1492" i="1" s="1"/>
  <c r="H1492" i="1" a="1"/>
  <c r="H1492" i="1" s="1"/>
  <c r="I1492" i="1" a="1"/>
  <c r="I1492" i="1" s="1"/>
  <c r="J1492" i="1" a="1"/>
  <c r="J1492" i="1" s="1"/>
  <c r="K1492" i="1" a="1"/>
  <c r="K1492" i="1" s="1"/>
  <c r="L1492" i="1" a="1"/>
  <c r="L1492" i="1" s="1"/>
  <c r="A1493" i="1" a="1"/>
  <c r="A1493" i="1" s="1"/>
  <c r="N1493" i="1" s="1"/>
  <c r="C1493" i="1" a="1"/>
  <c r="C1493" i="1" s="1"/>
  <c r="D1493" i="1" a="1"/>
  <c r="D1493" i="1" s="1"/>
  <c r="E1493" i="1" a="1"/>
  <c r="E1493" i="1" s="1"/>
  <c r="F1493" i="1" a="1"/>
  <c r="F1493" i="1" s="1"/>
  <c r="G1493" i="1" a="1"/>
  <c r="G1493" i="1" s="1"/>
  <c r="H1493" i="1" a="1"/>
  <c r="H1493" i="1" s="1"/>
  <c r="I1493" i="1" a="1"/>
  <c r="I1493" i="1" s="1"/>
  <c r="J1493" i="1" a="1"/>
  <c r="J1493" i="1" s="1"/>
  <c r="K1493" i="1" a="1"/>
  <c r="K1493" i="1" s="1"/>
  <c r="L1493" i="1" a="1"/>
  <c r="L1493" i="1" s="1"/>
  <c r="A1494" i="1" a="1"/>
  <c r="A1494" i="1" s="1"/>
  <c r="N1494" i="1" s="1"/>
  <c r="C1494" i="1" a="1"/>
  <c r="C1494" i="1" s="1"/>
  <c r="D1494" i="1" a="1"/>
  <c r="D1494" i="1" s="1"/>
  <c r="E1494" i="1" a="1"/>
  <c r="E1494" i="1" s="1"/>
  <c r="F1494" i="1" a="1"/>
  <c r="F1494" i="1" s="1"/>
  <c r="G1494" i="1" a="1"/>
  <c r="G1494" i="1" s="1"/>
  <c r="H1494" i="1" a="1"/>
  <c r="H1494" i="1" s="1"/>
  <c r="I1494" i="1" a="1"/>
  <c r="I1494" i="1" s="1"/>
  <c r="J1494" i="1" a="1"/>
  <c r="J1494" i="1" s="1"/>
  <c r="K1494" i="1" a="1"/>
  <c r="K1494" i="1" s="1"/>
  <c r="L1494" i="1" a="1"/>
  <c r="L1494" i="1" s="1"/>
  <c r="A1495" i="1" a="1"/>
  <c r="A1495" i="1" s="1"/>
  <c r="N1495" i="1" s="1"/>
  <c r="C1495" i="1" a="1"/>
  <c r="C1495" i="1" s="1"/>
  <c r="D1495" i="1" a="1"/>
  <c r="D1495" i="1" s="1"/>
  <c r="E1495" i="1" a="1"/>
  <c r="E1495" i="1" s="1"/>
  <c r="F1495" i="1" a="1"/>
  <c r="F1495" i="1" s="1"/>
  <c r="G1495" i="1" a="1"/>
  <c r="G1495" i="1" s="1"/>
  <c r="H1495" i="1" a="1"/>
  <c r="H1495" i="1" s="1"/>
  <c r="I1495" i="1" a="1"/>
  <c r="I1495" i="1" s="1"/>
  <c r="J1495" i="1" a="1"/>
  <c r="J1495" i="1" s="1"/>
  <c r="K1495" i="1" a="1"/>
  <c r="K1495" i="1" s="1"/>
  <c r="L1495" i="1" a="1"/>
  <c r="L1495" i="1" s="1"/>
  <c r="A1496" i="1" a="1"/>
  <c r="A1496" i="1" s="1"/>
  <c r="N1496" i="1" s="1"/>
  <c r="C1496" i="1" a="1"/>
  <c r="C1496" i="1" s="1"/>
  <c r="D1496" i="1" a="1"/>
  <c r="D1496" i="1" s="1"/>
  <c r="E1496" i="1" a="1"/>
  <c r="E1496" i="1" s="1"/>
  <c r="F1496" i="1" a="1"/>
  <c r="F1496" i="1" s="1"/>
  <c r="G1496" i="1" a="1"/>
  <c r="G1496" i="1" s="1"/>
  <c r="H1496" i="1" a="1"/>
  <c r="H1496" i="1" s="1"/>
  <c r="I1496" i="1" a="1"/>
  <c r="I1496" i="1" s="1"/>
  <c r="J1496" i="1" a="1"/>
  <c r="J1496" i="1" s="1"/>
  <c r="K1496" i="1" a="1"/>
  <c r="K1496" i="1" s="1"/>
  <c r="L1496" i="1" a="1"/>
  <c r="L1496" i="1" s="1"/>
  <c r="A1497" i="1" a="1"/>
  <c r="A1497" i="1" s="1"/>
  <c r="N1497" i="1" s="1"/>
  <c r="C1497" i="1" a="1"/>
  <c r="C1497" i="1" s="1"/>
  <c r="D1497" i="1" a="1"/>
  <c r="D1497" i="1" s="1"/>
  <c r="E1497" i="1" a="1"/>
  <c r="E1497" i="1" s="1"/>
  <c r="F1497" i="1" a="1"/>
  <c r="F1497" i="1" s="1"/>
  <c r="G1497" i="1" a="1"/>
  <c r="G1497" i="1" s="1"/>
  <c r="H1497" i="1" a="1"/>
  <c r="H1497" i="1" s="1"/>
  <c r="I1497" i="1" a="1"/>
  <c r="I1497" i="1" s="1"/>
  <c r="J1497" i="1" a="1"/>
  <c r="J1497" i="1" s="1"/>
  <c r="K1497" i="1" a="1"/>
  <c r="K1497" i="1" s="1"/>
  <c r="L1497" i="1" a="1"/>
  <c r="L1497" i="1" s="1"/>
  <c r="A1498" i="1" a="1"/>
  <c r="A1498" i="1" s="1"/>
  <c r="N1498" i="1" s="1"/>
  <c r="C1498" i="1" a="1"/>
  <c r="C1498" i="1" s="1"/>
  <c r="D1498" i="1" a="1"/>
  <c r="D1498" i="1" s="1"/>
  <c r="E1498" i="1" a="1"/>
  <c r="E1498" i="1" s="1"/>
  <c r="F1498" i="1" a="1"/>
  <c r="F1498" i="1" s="1"/>
  <c r="G1498" i="1" a="1"/>
  <c r="G1498" i="1" s="1"/>
  <c r="H1498" i="1" a="1"/>
  <c r="H1498" i="1" s="1"/>
  <c r="I1498" i="1" a="1"/>
  <c r="I1498" i="1" s="1"/>
  <c r="J1498" i="1" a="1"/>
  <c r="J1498" i="1" s="1"/>
  <c r="K1498" i="1" a="1"/>
  <c r="K1498" i="1" s="1"/>
  <c r="L1498" i="1" a="1"/>
  <c r="L1498" i="1" s="1"/>
  <c r="A1499" i="1" a="1"/>
  <c r="A1499" i="1" s="1"/>
  <c r="N1499" i="1" s="1"/>
  <c r="C1499" i="1" a="1"/>
  <c r="C1499" i="1" s="1"/>
  <c r="D1499" i="1" a="1"/>
  <c r="D1499" i="1" s="1"/>
  <c r="E1499" i="1" a="1"/>
  <c r="E1499" i="1" s="1"/>
  <c r="F1499" i="1" a="1"/>
  <c r="F1499" i="1" s="1"/>
  <c r="G1499" i="1" a="1"/>
  <c r="G1499" i="1" s="1"/>
  <c r="H1499" i="1" a="1"/>
  <c r="H1499" i="1" s="1"/>
  <c r="I1499" i="1" a="1"/>
  <c r="I1499" i="1" s="1"/>
  <c r="J1499" i="1" a="1"/>
  <c r="J1499" i="1" s="1"/>
  <c r="K1499" i="1" a="1"/>
  <c r="K1499" i="1" s="1"/>
  <c r="L1499" i="1" a="1"/>
  <c r="L1499" i="1" s="1"/>
  <c r="A1500" i="1" a="1"/>
  <c r="A1500" i="1" s="1"/>
  <c r="N1500" i="1" s="1"/>
  <c r="C1500" i="1" a="1"/>
  <c r="C1500" i="1" s="1"/>
  <c r="D1500" i="1" a="1"/>
  <c r="D1500" i="1" s="1"/>
  <c r="E1500" i="1" a="1"/>
  <c r="E1500" i="1" s="1"/>
  <c r="F1500" i="1" a="1"/>
  <c r="F1500" i="1" s="1"/>
  <c r="G1500" i="1" a="1"/>
  <c r="G1500" i="1" s="1"/>
  <c r="H1500" i="1" a="1"/>
  <c r="H1500" i="1" s="1"/>
  <c r="I1500" i="1" a="1"/>
  <c r="I1500" i="1" s="1"/>
  <c r="J1500" i="1" a="1"/>
  <c r="J1500" i="1" s="1"/>
  <c r="K1500" i="1" a="1"/>
  <c r="K1500" i="1" s="1"/>
  <c r="L1500" i="1" a="1"/>
  <c r="L1500" i="1" s="1"/>
  <c r="A1501" i="1" a="1"/>
  <c r="A1501" i="1" s="1"/>
  <c r="N1501" i="1" s="1"/>
  <c r="C1501" i="1" a="1"/>
  <c r="C1501" i="1" s="1"/>
  <c r="D1501" i="1" a="1"/>
  <c r="D1501" i="1" s="1"/>
  <c r="E1501" i="1" a="1"/>
  <c r="E1501" i="1" s="1"/>
  <c r="F1501" i="1" a="1"/>
  <c r="F1501" i="1" s="1"/>
  <c r="G1501" i="1" a="1"/>
  <c r="G1501" i="1" s="1"/>
  <c r="H1501" i="1" a="1"/>
  <c r="H1501" i="1" s="1"/>
  <c r="I1501" i="1" a="1"/>
  <c r="I1501" i="1" s="1"/>
  <c r="J1501" i="1" a="1"/>
  <c r="J1501" i="1" s="1"/>
  <c r="K1501" i="1" a="1"/>
  <c r="K1501" i="1" s="1"/>
  <c r="L1501" i="1" a="1"/>
  <c r="L1501" i="1" s="1"/>
  <c r="A1502" i="1" a="1"/>
  <c r="A1502" i="1" s="1"/>
  <c r="N1502" i="1" s="1"/>
  <c r="C1502" i="1" a="1"/>
  <c r="C1502" i="1" s="1"/>
  <c r="D1502" i="1" a="1"/>
  <c r="D1502" i="1" s="1"/>
  <c r="E1502" i="1" a="1"/>
  <c r="E1502" i="1" s="1"/>
  <c r="F1502" i="1" a="1"/>
  <c r="F1502" i="1" s="1"/>
  <c r="G1502" i="1" a="1"/>
  <c r="G1502" i="1" s="1"/>
  <c r="H1502" i="1" a="1"/>
  <c r="H1502" i="1" s="1"/>
  <c r="I1502" i="1" a="1"/>
  <c r="I1502" i="1" s="1"/>
  <c r="J1502" i="1" a="1"/>
  <c r="J1502" i="1" s="1"/>
  <c r="K1502" i="1" a="1"/>
  <c r="K1502" i="1" s="1"/>
  <c r="L1502" i="1" a="1"/>
  <c r="L1502" i="1" s="1"/>
  <c r="A1503" i="1" a="1"/>
  <c r="A1503" i="1" s="1"/>
  <c r="N1503" i="1" s="1"/>
  <c r="C1503" i="1" a="1"/>
  <c r="C1503" i="1" s="1"/>
  <c r="D1503" i="1" a="1"/>
  <c r="D1503" i="1" s="1"/>
  <c r="E1503" i="1" a="1"/>
  <c r="E1503" i="1" s="1"/>
  <c r="F1503" i="1" a="1"/>
  <c r="F1503" i="1" s="1"/>
  <c r="G1503" i="1" a="1"/>
  <c r="G1503" i="1" s="1"/>
  <c r="H1503" i="1" a="1"/>
  <c r="H1503" i="1" s="1"/>
  <c r="I1503" i="1" a="1"/>
  <c r="I1503" i="1" s="1"/>
  <c r="J1503" i="1" a="1"/>
  <c r="J1503" i="1" s="1"/>
  <c r="K1503" i="1" a="1"/>
  <c r="K1503" i="1" s="1"/>
  <c r="L1503" i="1" a="1"/>
  <c r="L1503" i="1" s="1"/>
  <c r="A1504" i="1" a="1"/>
  <c r="A1504" i="1" s="1"/>
  <c r="N1504" i="1" s="1"/>
  <c r="C1504" i="1" a="1"/>
  <c r="C1504" i="1" s="1"/>
  <c r="D1504" i="1" a="1"/>
  <c r="D1504" i="1" s="1"/>
  <c r="E1504" i="1" a="1"/>
  <c r="E1504" i="1" s="1"/>
  <c r="F1504" i="1" a="1"/>
  <c r="F1504" i="1" s="1"/>
  <c r="G1504" i="1" a="1"/>
  <c r="G1504" i="1" s="1"/>
  <c r="H1504" i="1" a="1"/>
  <c r="H1504" i="1" s="1"/>
  <c r="I1504" i="1" a="1"/>
  <c r="I1504" i="1" s="1"/>
  <c r="J1504" i="1" a="1"/>
  <c r="J1504" i="1" s="1"/>
  <c r="K1504" i="1" a="1"/>
  <c r="K1504" i="1" s="1"/>
  <c r="L1504" i="1" a="1"/>
  <c r="L1504" i="1" s="1"/>
  <c r="A1505" i="1" a="1"/>
  <c r="A1505" i="1" s="1"/>
  <c r="N1505" i="1" s="1"/>
  <c r="C1505" i="1" a="1"/>
  <c r="C1505" i="1" s="1"/>
  <c r="D1505" i="1" a="1"/>
  <c r="D1505" i="1" s="1"/>
  <c r="E1505" i="1" a="1"/>
  <c r="E1505" i="1" s="1"/>
  <c r="F1505" i="1" a="1"/>
  <c r="F1505" i="1" s="1"/>
  <c r="G1505" i="1" a="1"/>
  <c r="G1505" i="1" s="1"/>
  <c r="H1505" i="1" a="1"/>
  <c r="H1505" i="1" s="1"/>
  <c r="I1505" i="1" a="1"/>
  <c r="I1505" i="1" s="1"/>
  <c r="J1505" i="1" a="1"/>
  <c r="J1505" i="1" s="1"/>
  <c r="K1505" i="1" a="1"/>
  <c r="K1505" i="1" s="1"/>
  <c r="L1505" i="1" a="1"/>
  <c r="L1505" i="1" s="1"/>
  <c r="A1506" i="1" a="1"/>
  <c r="A1506" i="1" s="1"/>
  <c r="N1506" i="1" s="1"/>
  <c r="C1506" i="1" a="1"/>
  <c r="C1506" i="1" s="1"/>
  <c r="D1506" i="1" a="1"/>
  <c r="D1506" i="1" s="1"/>
  <c r="E1506" i="1" a="1"/>
  <c r="E1506" i="1" s="1"/>
  <c r="F1506" i="1" a="1"/>
  <c r="F1506" i="1" s="1"/>
  <c r="G1506" i="1" a="1"/>
  <c r="G1506" i="1" s="1"/>
  <c r="H1506" i="1" a="1"/>
  <c r="H1506" i="1" s="1"/>
  <c r="I1506" i="1" a="1"/>
  <c r="I1506" i="1" s="1"/>
  <c r="J1506" i="1" a="1"/>
  <c r="J1506" i="1" s="1"/>
  <c r="K1506" i="1" a="1"/>
  <c r="K1506" i="1" s="1"/>
  <c r="L1506" i="1" a="1"/>
  <c r="L1506" i="1" s="1"/>
  <c r="A1507" i="1" a="1"/>
  <c r="A1507" i="1" s="1"/>
  <c r="N1507" i="1" s="1"/>
  <c r="C1507" i="1" a="1"/>
  <c r="C1507" i="1" s="1"/>
  <c r="D1507" i="1" a="1"/>
  <c r="D1507" i="1" s="1"/>
  <c r="E1507" i="1" a="1"/>
  <c r="E1507" i="1" s="1"/>
  <c r="F1507" i="1" a="1"/>
  <c r="F1507" i="1" s="1"/>
  <c r="G1507" i="1" a="1"/>
  <c r="G1507" i="1" s="1"/>
  <c r="H1507" i="1" a="1"/>
  <c r="H1507" i="1" s="1"/>
  <c r="I1507" i="1" a="1"/>
  <c r="I1507" i="1" s="1"/>
  <c r="J1507" i="1" a="1"/>
  <c r="J1507" i="1" s="1"/>
  <c r="K1507" i="1" a="1"/>
  <c r="K1507" i="1" s="1"/>
  <c r="L1507" i="1" a="1"/>
  <c r="L1507" i="1" s="1"/>
  <c r="A1508" i="1" a="1"/>
  <c r="A1508" i="1" s="1"/>
  <c r="N1508" i="1" s="1"/>
  <c r="C1508" i="1" a="1"/>
  <c r="C1508" i="1" s="1"/>
  <c r="D1508" i="1" a="1"/>
  <c r="D1508" i="1" s="1"/>
  <c r="E1508" i="1" a="1"/>
  <c r="E1508" i="1" s="1"/>
  <c r="F1508" i="1" a="1"/>
  <c r="F1508" i="1" s="1"/>
  <c r="G1508" i="1" a="1"/>
  <c r="G1508" i="1" s="1"/>
  <c r="H1508" i="1" a="1"/>
  <c r="H1508" i="1" s="1"/>
  <c r="I1508" i="1" a="1"/>
  <c r="I1508" i="1" s="1"/>
  <c r="J1508" i="1" a="1"/>
  <c r="J1508" i="1" s="1"/>
  <c r="K1508" i="1" a="1"/>
  <c r="K1508" i="1" s="1"/>
  <c r="L1508" i="1" a="1"/>
  <c r="L1508" i="1" s="1"/>
  <c r="A1509" i="1" a="1"/>
  <c r="A1509" i="1" s="1"/>
  <c r="N1509" i="1" s="1"/>
  <c r="C1509" i="1" a="1"/>
  <c r="C1509" i="1" s="1"/>
  <c r="D1509" i="1" a="1"/>
  <c r="D1509" i="1" s="1"/>
  <c r="E1509" i="1" a="1"/>
  <c r="E1509" i="1" s="1"/>
  <c r="F1509" i="1" a="1"/>
  <c r="F1509" i="1" s="1"/>
  <c r="G1509" i="1" a="1"/>
  <c r="G1509" i="1" s="1"/>
  <c r="H1509" i="1" a="1"/>
  <c r="H1509" i="1" s="1"/>
  <c r="I1509" i="1" a="1"/>
  <c r="I1509" i="1" s="1"/>
  <c r="J1509" i="1" a="1"/>
  <c r="J1509" i="1" s="1"/>
  <c r="K1509" i="1" a="1"/>
  <c r="K1509" i="1" s="1"/>
  <c r="L1509" i="1" a="1"/>
  <c r="L1509" i="1" s="1"/>
  <c r="A1510" i="1" a="1"/>
  <c r="A1510" i="1" s="1"/>
  <c r="N1510" i="1" s="1"/>
  <c r="C1510" i="1" a="1"/>
  <c r="C1510" i="1" s="1"/>
  <c r="D1510" i="1" a="1"/>
  <c r="D1510" i="1" s="1"/>
  <c r="E1510" i="1" a="1"/>
  <c r="E1510" i="1" s="1"/>
  <c r="F1510" i="1" a="1"/>
  <c r="F1510" i="1" s="1"/>
  <c r="G1510" i="1" a="1"/>
  <c r="G1510" i="1" s="1"/>
  <c r="H1510" i="1" a="1"/>
  <c r="H1510" i="1" s="1"/>
  <c r="I1510" i="1" a="1"/>
  <c r="I1510" i="1" s="1"/>
  <c r="J1510" i="1" a="1"/>
  <c r="J1510" i="1" s="1"/>
  <c r="K1510" i="1" a="1"/>
  <c r="K1510" i="1" s="1"/>
  <c r="L1510" i="1" a="1"/>
  <c r="L1510" i="1" s="1"/>
  <c r="A1511" i="1" a="1"/>
  <c r="A1511" i="1" s="1"/>
  <c r="N1511" i="1" s="1"/>
  <c r="C1511" i="1" a="1"/>
  <c r="C1511" i="1" s="1"/>
  <c r="D1511" i="1" a="1"/>
  <c r="D1511" i="1" s="1"/>
  <c r="E1511" i="1" a="1"/>
  <c r="E1511" i="1" s="1"/>
  <c r="F1511" i="1" a="1"/>
  <c r="F1511" i="1" s="1"/>
  <c r="G1511" i="1" a="1"/>
  <c r="G1511" i="1" s="1"/>
  <c r="H1511" i="1" a="1"/>
  <c r="H1511" i="1" s="1"/>
  <c r="I1511" i="1" a="1"/>
  <c r="I1511" i="1" s="1"/>
  <c r="J1511" i="1" a="1"/>
  <c r="J1511" i="1" s="1"/>
  <c r="K1511" i="1" a="1"/>
  <c r="K1511" i="1" s="1"/>
  <c r="L1511" i="1" a="1"/>
  <c r="L1511" i="1" s="1"/>
  <c r="A1512" i="1" a="1"/>
  <c r="A1512" i="1" s="1"/>
  <c r="N1512" i="1" s="1"/>
  <c r="C1512" i="1" a="1"/>
  <c r="C1512" i="1" s="1"/>
  <c r="D1512" i="1" a="1"/>
  <c r="D1512" i="1" s="1"/>
  <c r="E1512" i="1" a="1"/>
  <c r="E1512" i="1" s="1"/>
  <c r="F1512" i="1" a="1"/>
  <c r="F1512" i="1" s="1"/>
  <c r="G1512" i="1" a="1"/>
  <c r="G1512" i="1" s="1"/>
  <c r="H1512" i="1" a="1"/>
  <c r="H1512" i="1" s="1"/>
  <c r="I1512" i="1" a="1"/>
  <c r="I1512" i="1" s="1"/>
  <c r="J1512" i="1" a="1"/>
  <c r="J1512" i="1" s="1"/>
  <c r="K1512" i="1" a="1"/>
  <c r="K1512" i="1" s="1"/>
  <c r="L1512" i="1" a="1"/>
  <c r="L1512" i="1" s="1"/>
  <c r="A1513" i="1" a="1"/>
  <c r="A1513" i="1" s="1"/>
  <c r="N1513" i="1" s="1"/>
  <c r="C1513" i="1" a="1"/>
  <c r="C1513" i="1" s="1"/>
  <c r="D1513" i="1" a="1"/>
  <c r="D1513" i="1" s="1"/>
  <c r="E1513" i="1" a="1"/>
  <c r="E1513" i="1" s="1"/>
  <c r="F1513" i="1" a="1"/>
  <c r="F1513" i="1" s="1"/>
  <c r="G1513" i="1" a="1"/>
  <c r="G1513" i="1" s="1"/>
  <c r="H1513" i="1" a="1"/>
  <c r="H1513" i="1" s="1"/>
  <c r="I1513" i="1" a="1"/>
  <c r="I1513" i="1" s="1"/>
  <c r="J1513" i="1" a="1"/>
  <c r="J1513" i="1" s="1"/>
  <c r="K1513" i="1" a="1"/>
  <c r="K1513" i="1" s="1"/>
  <c r="L1513" i="1" a="1"/>
  <c r="L1513" i="1" s="1"/>
  <c r="A1514" i="1" a="1"/>
  <c r="A1514" i="1" s="1"/>
  <c r="N1514" i="1" s="1"/>
  <c r="C1514" i="1" a="1"/>
  <c r="C1514" i="1" s="1"/>
  <c r="D1514" i="1" a="1"/>
  <c r="D1514" i="1" s="1"/>
  <c r="E1514" i="1" a="1"/>
  <c r="E1514" i="1" s="1"/>
  <c r="F1514" i="1" a="1"/>
  <c r="F1514" i="1" s="1"/>
  <c r="G1514" i="1" a="1"/>
  <c r="G1514" i="1" s="1"/>
  <c r="H1514" i="1" a="1"/>
  <c r="H1514" i="1" s="1"/>
  <c r="I1514" i="1" a="1"/>
  <c r="I1514" i="1" s="1"/>
  <c r="J1514" i="1" a="1"/>
  <c r="J1514" i="1" s="1"/>
  <c r="K1514" i="1" a="1"/>
  <c r="K1514" i="1" s="1"/>
  <c r="L1514" i="1" a="1"/>
  <c r="L1514" i="1" s="1"/>
  <c r="A1515" i="1" a="1"/>
  <c r="A1515" i="1" s="1"/>
  <c r="N1515" i="1" s="1"/>
  <c r="C1515" i="1" a="1"/>
  <c r="C1515" i="1" s="1"/>
  <c r="D1515" i="1" a="1"/>
  <c r="D1515" i="1" s="1"/>
  <c r="E1515" i="1" a="1"/>
  <c r="E1515" i="1" s="1"/>
  <c r="F1515" i="1" a="1"/>
  <c r="F1515" i="1" s="1"/>
  <c r="G1515" i="1" a="1"/>
  <c r="G1515" i="1" s="1"/>
  <c r="H1515" i="1" a="1"/>
  <c r="H1515" i="1" s="1"/>
  <c r="I1515" i="1" a="1"/>
  <c r="I1515" i="1" s="1"/>
  <c r="J1515" i="1" a="1"/>
  <c r="J1515" i="1" s="1"/>
  <c r="K1515" i="1" a="1"/>
  <c r="K1515" i="1" s="1"/>
  <c r="L1515" i="1" a="1"/>
  <c r="L1515" i="1" s="1"/>
  <c r="A1516" i="1" a="1"/>
  <c r="A1516" i="1" s="1"/>
  <c r="N1516" i="1" s="1"/>
  <c r="C1516" i="1" a="1"/>
  <c r="C1516" i="1" s="1"/>
  <c r="D1516" i="1" a="1"/>
  <c r="D1516" i="1" s="1"/>
  <c r="E1516" i="1" a="1"/>
  <c r="E1516" i="1" s="1"/>
  <c r="F1516" i="1" a="1"/>
  <c r="F1516" i="1" s="1"/>
  <c r="G1516" i="1" a="1"/>
  <c r="G1516" i="1" s="1"/>
  <c r="H1516" i="1" a="1"/>
  <c r="H1516" i="1" s="1"/>
  <c r="I1516" i="1" a="1"/>
  <c r="I1516" i="1" s="1"/>
  <c r="J1516" i="1" a="1"/>
  <c r="J1516" i="1" s="1"/>
  <c r="K1516" i="1" a="1"/>
  <c r="K1516" i="1" s="1"/>
  <c r="L1516" i="1" a="1"/>
  <c r="L1516" i="1" s="1"/>
  <c r="A1517" i="1" a="1"/>
  <c r="A1517" i="1" s="1"/>
  <c r="N1517" i="1" s="1"/>
  <c r="C1517" i="1" a="1"/>
  <c r="C1517" i="1" s="1"/>
  <c r="D1517" i="1" a="1"/>
  <c r="D1517" i="1" s="1"/>
  <c r="E1517" i="1" a="1"/>
  <c r="E1517" i="1" s="1"/>
  <c r="F1517" i="1" a="1"/>
  <c r="F1517" i="1" s="1"/>
  <c r="G1517" i="1" a="1"/>
  <c r="G1517" i="1" s="1"/>
  <c r="H1517" i="1" a="1"/>
  <c r="H1517" i="1" s="1"/>
  <c r="I1517" i="1" a="1"/>
  <c r="I1517" i="1" s="1"/>
  <c r="J1517" i="1" a="1"/>
  <c r="J1517" i="1" s="1"/>
  <c r="K1517" i="1" a="1"/>
  <c r="K1517" i="1" s="1"/>
  <c r="L1517" i="1" a="1"/>
  <c r="L1517" i="1" s="1"/>
  <c r="A1518" i="1" a="1"/>
  <c r="A1518" i="1" s="1"/>
  <c r="N1518" i="1" s="1"/>
  <c r="C1518" i="1" a="1"/>
  <c r="C1518" i="1" s="1"/>
  <c r="D1518" i="1" a="1"/>
  <c r="D1518" i="1" s="1"/>
  <c r="E1518" i="1" a="1"/>
  <c r="E1518" i="1" s="1"/>
  <c r="F1518" i="1" a="1"/>
  <c r="F1518" i="1" s="1"/>
  <c r="G1518" i="1" a="1"/>
  <c r="G1518" i="1" s="1"/>
  <c r="H1518" i="1" a="1"/>
  <c r="H1518" i="1" s="1"/>
  <c r="I1518" i="1" a="1"/>
  <c r="I1518" i="1" s="1"/>
  <c r="J1518" i="1" a="1"/>
  <c r="J1518" i="1" s="1"/>
  <c r="K1518" i="1" a="1"/>
  <c r="K1518" i="1" s="1"/>
  <c r="L1518" i="1" a="1"/>
  <c r="L1518" i="1" s="1"/>
  <c r="A1519" i="1" a="1"/>
  <c r="A1519" i="1" s="1"/>
  <c r="N1519" i="1" s="1"/>
  <c r="C1519" i="1" a="1"/>
  <c r="C1519" i="1" s="1"/>
  <c r="D1519" i="1" a="1"/>
  <c r="D1519" i="1" s="1"/>
  <c r="E1519" i="1" a="1"/>
  <c r="E1519" i="1" s="1"/>
  <c r="F1519" i="1" a="1"/>
  <c r="F1519" i="1" s="1"/>
  <c r="G1519" i="1" a="1"/>
  <c r="G1519" i="1" s="1"/>
  <c r="H1519" i="1" a="1"/>
  <c r="H1519" i="1" s="1"/>
  <c r="I1519" i="1" a="1"/>
  <c r="I1519" i="1" s="1"/>
  <c r="J1519" i="1" a="1"/>
  <c r="J1519" i="1" s="1"/>
  <c r="K1519" i="1" a="1"/>
  <c r="K1519" i="1" s="1"/>
  <c r="L1519" i="1" a="1"/>
  <c r="L1519" i="1" s="1"/>
  <c r="A1520" i="1" a="1"/>
  <c r="A1520" i="1" s="1"/>
  <c r="N1520" i="1" s="1"/>
  <c r="C1520" i="1" a="1"/>
  <c r="C1520" i="1" s="1"/>
  <c r="D1520" i="1" a="1"/>
  <c r="D1520" i="1" s="1"/>
  <c r="E1520" i="1" a="1"/>
  <c r="E1520" i="1" s="1"/>
  <c r="F1520" i="1" a="1"/>
  <c r="F1520" i="1" s="1"/>
  <c r="G1520" i="1" a="1"/>
  <c r="G1520" i="1" s="1"/>
  <c r="H1520" i="1" a="1"/>
  <c r="H1520" i="1" s="1"/>
  <c r="I1520" i="1" a="1"/>
  <c r="I1520" i="1" s="1"/>
  <c r="J1520" i="1" a="1"/>
  <c r="J1520" i="1" s="1"/>
  <c r="K1520" i="1" a="1"/>
  <c r="K1520" i="1" s="1"/>
  <c r="L1520" i="1" a="1"/>
  <c r="L1520" i="1" s="1"/>
  <c r="A1521" i="1" a="1"/>
  <c r="A1521" i="1" s="1"/>
  <c r="N1521" i="1" s="1"/>
  <c r="C1521" i="1" a="1"/>
  <c r="C1521" i="1" s="1"/>
  <c r="D1521" i="1" a="1"/>
  <c r="D1521" i="1" s="1"/>
  <c r="E1521" i="1" a="1"/>
  <c r="E1521" i="1" s="1"/>
  <c r="F1521" i="1" a="1"/>
  <c r="F1521" i="1" s="1"/>
  <c r="G1521" i="1" a="1"/>
  <c r="G1521" i="1" s="1"/>
  <c r="H1521" i="1" a="1"/>
  <c r="H1521" i="1" s="1"/>
  <c r="I1521" i="1" a="1"/>
  <c r="I1521" i="1" s="1"/>
  <c r="J1521" i="1" a="1"/>
  <c r="J1521" i="1" s="1"/>
  <c r="K1521" i="1" a="1"/>
  <c r="K1521" i="1" s="1"/>
  <c r="L1521" i="1" a="1"/>
  <c r="L1521" i="1" s="1"/>
  <c r="A1522" i="1" a="1"/>
  <c r="A1522" i="1" s="1"/>
  <c r="N1522" i="1" s="1"/>
  <c r="C1522" i="1" a="1"/>
  <c r="C1522" i="1" s="1"/>
  <c r="D1522" i="1" a="1"/>
  <c r="D1522" i="1" s="1"/>
  <c r="E1522" i="1" a="1"/>
  <c r="E1522" i="1" s="1"/>
  <c r="F1522" i="1" a="1"/>
  <c r="F1522" i="1" s="1"/>
  <c r="G1522" i="1" a="1"/>
  <c r="G1522" i="1" s="1"/>
  <c r="H1522" i="1" a="1"/>
  <c r="H1522" i="1" s="1"/>
  <c r="I1522" i="1" a="1"/>
  <c r="I1522" i="1" s="1"/>
  <c r="J1522" i="1" a="1"/>
  <c r="J1522" i="1" s="1"/>
  <c r="K1522" i="1" a="1"/>
  <c r="K1522" i="1" s="1"/>
  <c r="L1522" i="1" a="1"/>
  <c r="L1522" i="1" s="1"/>
  <c r="A1523" i="1" a="1"/>
  <c r="A1523" i="1" s="1"/>
  <c r="N1523" i="1" s="1"/>
  <c r="C1523" i="1" a="1"/>
  <c r="C1523" i="1" s="1"/>
  <c r="D1523" i="1" a="1"/>
  <c r="D1523" i="1" s="1"/>
  <c r="E1523" i="1" a="1"/>
  <c r="E1523" i="1" s="1"/>
  <c r="F1523" i="1" a="1"/>
  <c r="F1523" i="1" s="1"/>
  <c r="G1523" i="1" a="1"/>
  <c r="G1523" i="1" s="1"/>
  <c r="H1523" i="1" a="1"/>
  <c r="H1523" i="1" s="1"/>
  <c r="I1523" i="1" a="1"/>
  <c r="I1523" i="1" s="1"/>
  <c r="J1523" i="1" a="1"/>
  <c r="J1523" i="1" s="1"/>
  <c r="K1523" i="1" a="1"/>
  <c r="K1523" i="1" s="1"/>
  <c r="L1523" i="1" a="1"/>
  <c r="L1523" i="1" s="1"/>
  <c r="A1524" i="1" a="1"/>
  <c r="A1524" i="1" s="1"/>
  <c r="N1524" i="1" s="1"/>
  <c r="C1524" i="1" a="1"/>
  <c r="C1524" i="1" s="1"/>
  <c r="D1524" i="1" a="1"/>
  <c r="D1524" i="1" s="1"/>
  <c r="E1524" i="1" a="1"/>
  <c r="E1524" i="1" s="1"/>
  <c r="F1524" i="1" a="1"/>
  <c r="F1524" i="1" s="1"/>
  <c r="G1524" i="1" a="1"/>
  <c r="G1524" i="1" s="1"/>
  <c r="H1524" i="1" a="1"/>
  <c r="H1524" i="1" s="1"/>
  <c r="I1524" i="1" a="1"/>
  <c r="I1524" i="1" s="1"/>
  <c r="J1524" i="1" a="1"/>
  <c r="J1524" i="1" s="1"/>
  <c r="K1524" i="1" a="1"/>
  <c r="K1524" i="1" s="1"/>
  <c r="L1524" i="1" a="1"/>
  <c r="L1524" i="1" s="1"/>
  <c r="A1525" i="1" a="1"/>
  <c r="A1525" i="1" s="1"/>
  <c r="N1525" i="1" s="1"/>
  <c r="C1525" i="1" a="1"/>
  <c r="C1525" i="1" s="1"/>
  <c r="D1525" i="1" a="1"/>
  <c r="D1525" i="1" s="1"/>
  <c r="E1525" i="1" a="1"/>
  <c r="E1525" i="1" s="1"/>
  <c r="F1525" i="1" a="1"/>
  <c r="F1525" i="1" s="1"/>
  <c r="G1525" i="1" a="1"/>
  <c r="G1525" i="1" s="1"/>
  <c r="H1525" i="1" a="1"/>
  <c r="H1525" i="1" s="1"/>
  <c r="I1525" i="1" a="1"/>
  <c r="I1525" i="1" s="1"/>
  <c r="J1525" i="1" a="1"/>
  <c r="J1525" i="1" s="1"/>
  <c r="K1525" i="1" a="1"/>
  <c r="K1525" i="1" s="1"/>
  <c r="L1525" i="1" a="1"/>
  <c r="L1525" i="1" s="1"/>
  <c r="A1526" i="1" a="1"/>
  <c r="A1526" i="1" s="1"/>
  <c r="N1526" i="1" s="1"/>
  <c r="C1526" i="1" a="1"/>
  <c r="C1526" i="1" s="1"/>
  <c r="D1526" i="1" a="1"/>
  <c r="D1526" i="1" s="1"/>
  <c r="E1526" i="1" a="1"/>
  <c r="E1526" i="1" s="1"/>
  <c r="F1526" i="1" a="1"/>
  <c r="F1526" i="1" s="1"/>
  <c r="G1526" i="1" a="1"/>
  <c r="G1526" i="1" s="1"/>
  <c r="H1526" i="1" a="1"/>
  <c r="H1526" i="1" s="1"/>
  <c r="I1526" i="1" a="1"/>
  <c r="I1526" i="1" s="1"/>
  <c r="J1526" i="1" a="1"/>
  <c r="J1526" i="1" s="1"/>
  <c r="K1526" i="1" a="1"/>
  <c r="K1526" i="1" s="1"/>
  <c r="L1526" i="1" a="1"/>
  <c r="L1526" i="1" s="1"/>
  <c r="A1527" i="1" a="1"/>
  <c r="A1527" i="1" s="1"/>
  <c r="N1527" i="1" s="1"/>
  <c r="C1527" i="1" a="1"/>
  <c r="C1527" i="1" s="1"/>
  <c r="D1527" i="1" a="1"/>
  <c r="D1527" i="1" s="1"/>
  <c r="E1527" i="1" a="1"/>
  <c r="E1527" i="1" s="1"/>
  <c r="F1527" i="1" a="1"/>
  <c r="F1527" i="1" s="1"/>
  <c r="G1527" i="1" a="1"/>
  <c r="G1527" i="1" s="1"/>
  <c r="H1527" i="1" a="1"/>
  <c r="H1527" i="1" s="1"/>
  <c r="I1527" i="1" a="1"/>
  <c r="I1527" i="1" s="1"/>
  <c r="J1527" i="1" a="1"/>
  <c r="J1527" i="1" s="1"/>
  <c r="K1527" i="1" a="1"/>
  <c r="K1527" i="1" s="1"/>
  <c r="L1527" i="1" a="1"/>
  <c r="L1527" i="1" s="1"/>
  <c r="A1528" i="1" a="1"/>
  <c r="A1528" i="1" s="1"/>
  <c r="N1528" i="1" s="1"/>
  <c r="C1528" i="1" a="1"/>
  <c r="C1528" i="1" s="1"/>
  <c r="D1528" i="1" a="1"/>
  <c r="D1528" i="1" s="1"/>
  <c r="E1528" i="1" a="1"/>
  <c r="E1528" i="1" s="1"/>
  <c r="F1528" i="1" a="1"/>
  <c r="F1528" i="1" s="1"/>
  <c r="G1528" i="1" a="1"/>
  <c r="G1528" i="1" s="1"/>
  <c r="H1528" i="1" a="1"/>
  <c r="H1528" i="1" s="1"/>
  <c r="I1528" i="1" a="1"/>
  <c r="I1528" i="1" s="1"/>
  <c r="J1528" i="1" a="1"/>
  <c r="J1528" i="1" s="1"/>
  <c r="K1528" i="1" a="1"/>
  <c r="K1528" i="1" s="1"/>
  <c r="L1528" i="1" a="1"/>
  <c r="L1528" i="1" s="1"/>
  <c r="A1529" i="1" a="1"/>
  <c r="A1529" i="1" s="1"/>
  <c r="N1529" i="1" s="1"/>
  <c r="C1529" i="1" a="1"/>
  <c r="C1529" i="1" s="1"/>
  <c r="D1529" i="1" a="1"/>
  <c r="D1529" i="1" s="1"/>
  <c r="E1529" i="1" a="1"/>
  <c r="E1529" i="1" s="1"/>
  <c r="F1529" i="1" a="1"/>
  <c r="F1529" i="1" s="1"/>
  <c r="G1529" i="1" a="1"/>
  <c r="G1529" i="1" s="1"/>
  <c r="H1529" i="1" a="1"/>
  <c r="H1529" i="1" s="1"/>
  <c r="I1529" i="1" a="1"/>
  <c r="I1529" i="1" s="1"/>
  <c r="J1529" i="1" a="1"/>
  <c r="J1529" i="1" s="1"/>
  <c r="K1529" i="1" a="1"/>
  <c r="K1529" i="1" s="1"/>
  <c r="L1529" i="1" a="1"/>
  <c r="L1529" i="1" s="1"/>
  <c r="A1530" i="1" a="1"/>
  <c r="A1530" i="1" s="1"/>
  <c r="N1530" i="1" s="1"/>
  <c r="C1530" i="1" a="1"/>
  <c r="C1530" i="1" s="1"/>
  <c r="D1530" i="1" a="1"/>
  <c r="D1530" i="1" s="1"/>
  <c r="E1530" i="1" a="1"/>
  <c r="E1530" i="1" s="1"/>
  <c r="F1530" i="1" a="1"/>
  <c r="F1530" i="1" s="1"/>
  <c r="G1530" i="1" a="1"/>
  <c r="G1530" i="1" s="1"/>
  <c r="H1530" i="1" a="1"/>
  <c r="H1530" i="1" s="1"/>
  <c r="I1530" i="1" a="1"/>
  <c r="I1530" i="1" s="1"/>
  <c r="J1530" i="1" a="1"/>
  <c r="J1530" i="1" s="1"/>
  <c r="K1530" i="1" a="1"/>
  <c r="K1530" i="1" s="1"/>
  <c r="L1530" i="1" a="1"/>
  <c r="L1530" i="1" s="1"/>
  <c r="A1531" i="1" a="1"/>
  <c r="A1531" i="1" s="1"/>
  <c r="N1531" i="1" s="1"/>
  <c r="C1531" i="1" a="1"/>
  <c r="C1531" i="1" s="1"/>
  <c r="D1531" i="1" a="1"/>
  <c r="D1531" i="1" s="1"/>
  <c r="E1531" i="1" a="1"/>
  <c r="E1531" i="1" s="1"/>
  <c r="F1531" i="1" a="1"/>
  <c r="F1531" i="1" s="1"/>
  <c r="G1531" i="1" a="1"/>
  <c r="G1531" i="1" s="1"/>
  <c r="H1531" i="1" a="1"/>
  <c r="H1531" i="1" s="1"/>
  <c r="I1531" i="1" a="1"/>
  <c r="I1531" i="1" s="1"/>
  <c r="J1531" i="1" a="1"/>
  <c r="J1531" i="1" s="1"/>
  <c r="K1531" i="1" a="1"/>
  <c r="K1531" i="1" s="1"/>
  <c r="L1531" i="1" a="1"/>
  <c r="L1531" i="1" s="1"/>
  <c r="A1532" i="1" a="1"/>
  <c r="A1532" i="1" s="1"/>
  <c r="N1532" i="1" s="1"/>
  <c r="C1532" i="1" a="1"/>
  <c r="C1532" i="1" s="1"/>
  <c r="D1532" i="1" a="1"/>
  <c r="D1532" i="1" s="1"/>
  <c r="E1532" i="1" a="1"/>
  <c r="E1532" i="1" s="1"/>
  <c r="F1532" i="1" a="1"/>
  <c r="F1532" i="1" s="1"/>
  <c r="G1532" i="1" a="1"/>
  <c r="G1532" i="1" s="1"/>
  <c r="H1532" i="1" a="1"/>
  <c r="H1532" i="1" s="1"/>
  <c r="I1532" i="1" a="1"/>
  <c r="I1532" i="1" s="1"/>
  <c r="J1532" i="1" a="1"/>
  <c r="J1532" i="1" s="1"/>
  <c r="K1532" i="1" a="1"/>
  <c r="K1532" i="1" s="1"/>
  <c r="L1532" i="1" a="1"/>
  <c r="L1532" i="1" s="1"/>
  <c r="A1533" i="1" a="1"/>
  <c r="A1533" i="1" s="1"/>
  <c r="N1533" i="1" s="1"/>
  <c r="C1533" i="1" a="1"/>
  <c r="C1533" i="1" s="1"/>
  <c r="D1533" i="1" a="1"/>
  <c r="D1533" i="1" s="1"/>
  <c r="E1533" i="1" a="1"/>
  <c r="E1533" i="1" s="1"/>
  <c r="F1533" i="1" a="1"/>
  <c r="F1533" i="1" s="1"/>
  <c r="G1533" i="1" a="1"/>
  <c r="G1533" i="1" s="1"/>
  <c r="H1533" i="1" a="1"/>
  <c r="H1533" i="1" s="1"/>
  <c r="I1533" i="1" a="1"/>
  <c r="I1533" i="1" s="1"/>
  <c r="J1533" i="1" a="1"/>
  <c r="J1533" i="1" s="1"/>
  <c r="K1533" i="1" a="1"/>
  <c r="K1533" i="1" s="1"/>
  <c r="L1533" i="1" a="1"/>
  <c r="L1533" i="1" s="1"/>
  <c r="A1534" i="1" a="1"/>
  <c r="A1534" i="1" s="1"/>
  <c r="N1534" i="1" s="1"/>
  <c r="C1534" i="1" a="1"/>
  <c r="C1534" i="1" s="1"/>
  <c r="D1534" i="1" a="1"/>
  <c r="D1534" i="1" s="1"/>
  <c r="E1534" i="1" a="1"/>
  <c r="E1534" i="1" s="1"/>
  <c r="F1534" i="1" a="1"/>
  <c r="F1534" i="1" s="1"/>
  <c r="G1534" i="1" a="1"/>
  <c r="G1534" i="1" s="1"/>
  <c r="H1534" i="1" a="1"/>
  <c r="H1534" i="1" s="1"/>
  <c r="I1534" i="1" a="1"/>
  <c r="I1534" i="1" s="1"/>
  <c r="J1534" i="1" a="1"/>
  <c r="J1534" i="1" s="1"/>
  <c r="K1534" i="1" a="1"/>
  <c r="K1534" i="1" s="1"/>
  <c r="L1534" i="1" a="1"/>
  <c r="L1534" i="1" s="1"/>
  <c r="A1535" i="1" a="1"/>
  <c r="A1535" i="1" s="1"/>
  <c r="N1535" i="1" s="1"/>
  <c r="C1535" i="1" a="1"/>
  <c r="C1535" i="1" s="1"/>
  <c r="D1535" i="1" a="1"/>
  <c r="D1535" i="1" s="1"/>
  <c r="E1535" i="1" a="1"/>
  <c r="E1535" i="1" s="1"/>
  <c r="F1535" i="1" a="1"/>
  <c r="F1535" i="1" s="1"/>
  <c r="G1535" i="1" a="1"/>
  <c r="G1535" i="1" s="1"/>
  <c r="H1535" i="1" a="1"/>
  <c r="H1535" i="1" s="1"/>
  <c r="I1535" i="1" a="1"/>
  <c r="I1535" i="1" s="1"/>
  <c r="J1535" i="1" a="1"/>
  <c r="J1535" i="1" s="1"/>
  <c r="K1535" i="1" a="1"/>
  <c r="K1535" i="1" s="1"/>
  <c r="L1535" i="1" a="1"/>
  <c r="L1535" i="1" s="1"/>
  <c r="A1536" i="1" a="1"/>
  <c r="A1536" i="1" s="1"/>
  <c r="N1536" i="1" s="1"/>
  <c r="C1536" i="1" a="1"/>
  <c r="C1536" i="1" s="1"/>
  <c r="D1536" i="1" a="1"/>
  <c r="D1536" i="1" s="1"/>
  <c r="E1536" i="1" a="1"/>
  <c r="E1536" i="1" s="1"/>
  <c r="F1536" i="1" a="1"/>
  <c r="F1536" i="1" s="1"/>
  <c r="G1536" i="1" a="1"/>
  <c r="G1536" i="1" s="1"/>
  <c r="H1536" i="1" a="1"/>
  <c r="H1536" i="1" s="1"/>
  <c r="I1536" i="1" a="1"/>
  <c r="I1536" i="1" s="1"/>
  <c r="J1536" i="1" a="1"/>
  <c r="J1536" i="1" s="1"/>
  <c r="K1536" i="1" a="1"/>
  <c r="K1536" i="1" s="1"/>
  <c r="L1536" i="1" a="1"/>
  <c r="L1536" i="1" s="1"/>
  <c r="A1537" i="1" a="1"/>
  <c r="A1537" i="1" s="1"/>
  <c r="N1537" i="1" s="1"/>
  <c r="C1537" i="1" a="1"/>
  <c r="C1537" i="1" s="1"/>
  <c r="D1537" i="1" a="1"/>
  <c r="D1537" i="1" s="1"/>
  <c r="E1537" i="1" a="1"/>
  <c r="E1537" i="1" s="1"/>
  <c r="F1537" i="1" a="1"/>
  <c r="F1537" i="1" s="1"/>
  <c r="G1537" i="1" a="1"/>
  <c r="G1537" i="1" s="1"/>
  <c r="H1537" i="1" a="1"/>
  <c r="H1537" i="1" s="1"/>
  <c r="I1537" i="1" a="1"/>
  <c r="I1537" i="1" s="1"/>
  <c r="J1537" i="1" a="1"/>
  <c r="J1537" i="1" s="1"/>
  <c r="K1537" i="1" a="1"/>
  <c r="K1537" i="1" s="1"/>
  <c r="L1537" i="1" a="1"/>
  <c r="L1537" i="1" s="1"/>
  <c r="A1538" i="1" a="1"/>
  <c r="A1538" i="1" s="1"/>
  <c r="N1538" i="1" s="1"/>
  <c r="C1538" i="1" a="1"/>
  <c r="C1538" i="1" s="1"/>
  <c r="D1538" i="1" a="1"/>
  <c r="D1538" i="1" s="1"/>
  <c r="E1538" i="1" a="1"/>
  <c r="E1538" i="1" s="1"/>
  <c r="F1538" i="1" a="1"/>
  <c r="F1538" i="1" s="1"/>
  <c r="G1538" i="1" a="1"/>
  <c r="G1538" i="1" s="1"/>
  <c r="H1538" i="1" a="1"/>
  <c r="H1538" i="1" s="1"/>
  <c r="I1538" i="1" a="1"/>
  <c r="I1538" i="1" s="1"/>
  <c r="J1538" i="1" a="1"/>
  <c r="J1538" i="1" s="1"/>
  <c r="K1538" i="1" a="1"/>
  <c r="K1538" i="1" s="1"/>
  <c r="L1538" i="1" a="1"/>
  <c r="L1538" i="1" s="1"/>
  <c r="A1539" i="1" a="1"/>
  <c r="A1539" i="1" s="1"/>
  <c r="N1539" i="1" s="1"/>
  <c r="C1539" i="1" a="1"/>
  <c r="C1539" i="1" s="1"/>
  <c r="D1539" i="1" a="1"/>
  <c r="D1539" i="1" s="1"/>
  <c r="E1539" i="1" a="1"/>
  <c r="E1539" i="1" s="1"/>
  <c r="F1539" i="1" a="1"/>
  <c r="F1539" i="1" s="1"/>
  <c r="G1539" i="1" a="1"/>
  <c r="G1539" i="1" s="1"/>
  <c r="H1539" i="1" a="1"/>
  <c r="H1539" i="1" s="1"/>
  <c r="I1539" i="1" a="1"/>
  <c r="I1539" i="1" s="1"/>
  <c r="J1539" i="1" a="1"/>
  <c r="J1539" i="1" s="1"/>
  <c r="K1539" i="1" a="1"/>
  <c r="K1539" i="1" s="1"/>
  <c r="L1539" i="1" a="1"/>
  <c r="L1539" i="1" s="1"/>
  <c r="A1540" i="1" a="1"/>
  <c r="A1540" i="1" s="1"/>
  <c r="N1540" i="1" s="1"/>
  <c r="C1540" i="1" a="1"/>
  <c r="C1540" i="1" s="1"/>
  <c r="D1540" i="1" a="1"/>
  <c r="D1540" i="1" s="1"/>
  <c r="E1540" i="1" a="1"/>
  <c r="E1540" i="1" s="1"/>
  <c r="F1540" i="1" a="1"/>
  <c r="F1540" i="1" s="1"/>
  <c r="G1540" i="1" a="1"/>
  <c r="G1540" i="1" s="1"/>
  <c r="H1540" i="1" a="1"/>
  <c r="H1540" i="1" s="1"/>
  <c r="I1540" i="1" a="1"/>
  <c r="I1540" i="1" s="1"/>
  <c r="J1540" i="1" a="1"/>
  <c r="J1540" i="1" s="1"/>
  <c r="K1540" i="1" a="1"/>
  <c r="K1540" i="1" s="1"/>
  <c r="L1540" i="1" a="1"/>
  <c r="L1540" i="1" s="1"/>
  <c r="A1541" i="1" a="1"/>
  <c r="A1541" i="1" s="1"/>
  <c r="N1541" i="1" s="1"/>
  <c r="C1541" i="1" a="1"/>
  <c r="C1541" i="1" s="1"/>
  <c r="D1541" i="1" a="1"/>
  <c r="D1541" i="1" s="1"/>
  <c r="E1541" i="1" a="1"/>
  <c r="E1541" i="1" s="1"/>
  <c r="F1541" i="1" a="1"/>
  <c r="F1541" i="1" s="1"/>
  <c r="G1541" i="1" a="1"/>
  <c r="G1541" i="1" s="1"/>
  <c r="H1541" i="1" a="1"/>
  <c r="H1541" i="1" s="1"/>
  <c r="I1541" i="1" a="1"/>
  <c r="I1541" i="1" s="1"/>
  <c r="J1541" i="1" a="1"/>
  <c r="J1541" i="1" s="1"/>
  <c r="K1541" i="1" a="1"/>
  <c r="K1541" i="1" s="1"/>
  <c r="L1541" i="1" a="1"/>
  <c r="L1541" i="1" s="1"/>
  <c r="A1542" i="1" a="1"/>
  <c r="A1542" i="1" s="1"/>
  <c r="N1542" i="1" s="1"/>
  <c r="C1542" i="1" a="1"/>
  <c r="C1542" i="1" s="1"/>
  <c r="D1542" i="1" a="1"/>
  <c r="D1542" i="1" s="1"/>
  <c r="E1542" i="1" a="1"/>
  <c r="E1542" i="1" s="1"/>
  <c r="F1542" i="1" a="1"/>
  <c r="F1542" i="1" s="1"/>
  <c r="G1542" i="1" a="1"/>
  <c r="G1542" i="1" s="1"/>
  <c r="H1542" i="1" a="1"/>
  <c r="H1542" i="1" s="1"/>
  <c r="I1542" i="1" a="1"/>
  <c r="I1542" i="1" s="1"/>
  <c r="J1542" i="1" a="1"/>
  <c r="J1542" i="1" s="1"/>
  <c r="K1542" i="1" a="1"/>
  <c r="K1542" i="1" s="1"/>
  <c r="L1542" i="1" a="1"/>
  <c r="L1542" i="1" s="1"/>
  <c r="A1543" i="1" a="1"/>
  <c r="A1543" i="1" s="1"/>
  <c r="N1543" i="1" s="1"/>
  <c r="C1543" i="1" a="1"/>
  <c r="C1543" i="1" s="1"/>
  <c r="D1543" i="1" a="1"/>
  <c r="D1543" i="1" s="1"/>
  <c r="E1543" i="1" a="1"/>
  <c r="E1543" i="1" s="1"/>
  <c r="F1543" i="1" a="1"/>
  <c r="F1543" i="1" s="1"/>
  <c r="G1543" i="1" a="1"/>
  <c r="G1543" i="1" s="1"/>
  <c r="H1543" i="1" a="1"/>
  <c r="H1543" i="1" s="1"/>
  <c r="I1543" i="1" a="1"/>
  <c r="I1543" i="1" s="1"/>
  <c r="J1543" i="1" a="1"/>
  <c r="J1543" i="1" s="1"/>
  <c r="K1543" i="1" a="1"/>
  <c r="K1543" i="1" s="1"/>
  <c r="L1543" i="1" a="1"/>
  <c r="L1543" i="1" s="1"/>
  <c r="A1544" i="1" a="1"/>
  <c r="A1544" i="1" s="1"/>
  <c r="N1544" i="1" s="1"/>
  <c r="C1544" i="1" a="1"/>
  <c r="C1544" i="1" s="1"/>
  <c r="D1544" i="1" a="1"/>
  <c r="D1544" i="1" s="1"/>
  <c r="E1544" i="1" a="1"/>
  <c r="E1544" i="1" s="1"/>
  <c r="F1544" i="1" a="1"/>
  <c r="F1544" i="1" s="1"/>
  <c r="G1544" i="1" a="1"/>
  <c r="G1544" i="1" s="1"/>
  <c r="H1544" i="1" a="1"/>
  <c r="H1544" i="1" s="1"/>
  <c r="I1544" i="1" a="1"/>
  <c r="I1544" i="1" s="1"/>
  <c r="J1544" i="1" a="1"/>
  <c r="J1544" i="1" s="1"/>
  <c r="K1544" i="1" a="1"/>
  <c r="K1544" i="1" s="1"/>
  <c r="L1544" i="1" a="1"/>
  <c r="L1544" i="1" s="1"/>
  <c r="A1545" i="1" a="1"/>
  <c r="A1545" i="1" s="1"/>
  <c r="N1545" i="1" s="1"/>
  <c r="C1545" i="1" a="1"/>
  <c r="C1545" i="1" s="1"/>
  <c r="D1545" i="1" a="1"/>
  <c r="D1545" i="1" s="1"/>
  <c r="E1545" i="1" a="1"/>
  <c r="E1545" i="1" s="1"/>
  <c r="F1545" i="1" a="1"/>
  <c r="F1545" i="1" s="1"/>
  <c r="G1545" i="1" a="1"/>
  <c r="G1545" i="1" s="1"/>
  <c r="H1545" i="1" a="1"/>
  <c r="H1545" i="1" s="1"/>
  <c r="I1545" i="1" a="1"/>
  <c r="I1545" i="1" s="1"/>
  <c r="J1545" i="1" a="1"/>
  <c r="J1545" i="1" s="1"/>
  <c r="K1545" i="1" a="1"/>
  <c r="K1545" i="1" s="1"/>
  <c r="L1545" i="1" a="1"/>
  <c r="L1545" i="1" s="1"/>
  <c r="A1546" i="1" a="1"/>
  <c r="A1546" i="1" s="1"/>
  <c r="N1546" i="1" s="1"/>
  <c r="C1546" i="1" a="1"/>
  <c r="C1546" i="1" s="1"/>
  <c r="D1546" i="1" a="1"/>
  <c r="D1546" i="1" s="1"/>
  <c r="E1546" i="1" a="1"/>
  <c r="E1546" i="1" s="1"/>
  <c r="F1546" i="1" a="1"/>
  <c r="F1546" i="1" s="1"/>
  <c r="G1546" i="1" a="1"/>
  <c r="G1546" i="1" s="1"/>
  <c r="H1546" i="1" a="1"/>
  <c r="H1546" i="1" s="1"/>
  <c r="I1546" i="1" a="1"/>
  <c r="I1546" i="1" s="1"/>
  <c r="J1546" i="1" a="1"/>
  <c r="J1546" i="1" s="1"/>
  <c r="K1546" i="1" a="1"/>
  <c r="K1546" i="1" s="1"/>
  <c r="L1546" i="1" a="1"/>
  <c r="L1546" i="1" s="1"/>
  <c r="A1547" i="1" a="1"/>
  <c r="A1547" i="1" s="1"/>
  <c r="N1547" i="1" s="1"/>
  <c r="C1547" i="1" a="1"/>
  <c r="C1547" i="1" s="1"/>
  <c r="D1547" i="1" a="1"/>
  <c r="D1547" i="1" s="1"/>
  <c r="E1547" i="1" a="1"/>
  <c r="E1547" i="1" s="1"/>
  <c r="F1547" i="1" a="1"/>
  <c r="F1547" i="1" s="1"/>
  <c r="G1547" i="1" a="1"/>
  <c r="G1547" i="1" s="1"/>
  <c r="H1547" i="1" a="1"/>
  <c r="H1547" i="1" s="1"/>
  <c r="I1547" i="1" a="1"/>
  <c r="I1547" i="1" s="1"/>
  <c r="J1547" i="1" a="1"/>
  <c r="J1547" i="1" s="1"/>
  <c r="K1547" i="1" a="1"/>
  <c r="K1547" i="1" s="1"/>
  <c r="L1547" i="1" a="1"/>
  <c r="L1547" i="1" s="1"/>
  <c r="A1548" i="1" a="1"/>
  <c r="A1548" i="1" s="1"/>
  <c r="N1548" i="1" s="1"/>
  <c r="C1548" i="1" a="1"/>
  <c r="C1548" i="1" s="1"/>
  <c r="D1548" i="1" a="1"/>
  <c r="D1548" i="1" s="1"/>
  <c r="E1548" i="1" a="1"/>
  <c r="E1548" i="1" s="1"/>
  <c r="F1548" i="1" a="1"/>
  <c r="F1548" i="1" s="1"/>
  <c r="G1548" i="1" a="1"/>
  <c r="G1548" i="1" s="1"/>
  <c r="H1548" i="1" a="1"/>
  <c r="H1548" i="1" s="1"/>
  <c r="I1548" i="1" a="1"/>
  <c r="I1548" i="1" s="1"/>
  <c r="J1548" i="1" a="1"/>
  <c r="J1548" i="1" s="1"/>
  <c r="K1548" i="1" a="1"/>
  <c r="K1548" i="1" s="1"/>
  <c r="L1548" i="1" a="1"/>
  <c r="L1548" i="1" s="1"/>
  <c r="A1549" i="1" a="1"/>
  <c r="A1549" i="1" s="1"/>
  <c r="N1549" i="1" s="1"/>
  <c r="C1549" i="1" a="1"/>
  <c r="C1549" i="1" s="1"/>
  <c r="D1549" i="1" a="1"/>
  <c r="D1549" i="1" s="1"/>
  <c r="E1549" i="1" a="1"/>
  <c r="E1549" i="1" s="1"/>
  <c r="F1549" i="1" a="1"/>
  <c r="F1549" i="1" s="1"/>
  <c r="G1549" i="1" a="1"/>
  <c r="G1549" i="1" s="1"/>
  <c r="H1549" i="1" a="1"/>
  <c r="H1549" i="1" s="1"/>
  <c r="I1549" i="1" a="1"/>
  <c r="I1549" i="1" s="1"/>
  <c r="J1549" i="1" a="1"/>
  <c r="J1549" i="1" s="1"/>
  <c r="K1549" i="1" a="1"/>
  <c r="K1549" i="1" s="1"/>
  <c r="L1549" i="1" a="1"/>
  <c r="L1549" i="1" s="1"/>
  <c r="A1550" i="1" a="1"/>
  <c r="A1550" i="1" s="1"/>
  <c r="N1550" i="1" s="1"/>
  <c r="C1550" i="1" a="1"/>
  <c r="C1550" i="1" s="1"/>
  <c r="D1550" i="1" a="1"/>
  <c r="D1550" i="1" s="1"/>
  <c r="E1550" i="1" a="1"/>
  <c r="E1550" i="1" s="1"/>
  <c r="F1550" i="1" a="1"/>
  <c r="F1550" i="1" s="1"/>
  <c r="G1550" i="1" a="1"/>
  <c r="G1550" i="1" s="1"/>
  <c r="H1550" i="1" a="1"/>
  <c r="H1550" i="1" s="1"/>
  <c r="I1550" i="1" a="1"/>
  <c r="I1550" i="1" s="1"/>
  <c r="J1550" i="1" a="1"/>
  <c r="J1550" i="1" s="1"/>
  <c r="K1550" i="1" a="1"/>
  <c r="K1550" i="1" s="1"/>
  <c r="L1550" i="1" a="1"/>
  <c r="L1550" i="1" s="1"/>
  <c r="A1551" i="1" a="1"/>
  <c r="A1551" i="1" s="1"/>
  <c r="N1551" i="1" s="1"/>
  <c r="C1551" i="1" a="1"/>
  <c r="C1551" i="1" s="1"/>
  <c r="D1551" i="1" a="1"/>
  <c r="D1551" i="1" s="1"/>
  <c r="E1551" i="1" a="1"/>
  <c r="E1551" i="1" s="1"/>
  <c r="F1551" i="1" a="1"/>
  <c r="F1551" i="1" s="1"/>
  <c r="G1551" i="1" a="1"/>
  <c r="G1551" i="1" s="1"/>
  <c r="H1551" i="1" a="1"/>
  <c r="H1551" i="1" s="1"/>
  <c r="I1551" i="1" a="1"/>
  <c r="I1551" i="1" s="1"/>
  <c r="J1551" i="1" a="1"/>
  <c r="J1551" i="1" s="1"/>
  <c r="K1551" i="1" a="1"/>
  <c r="K1551" i="1" s="1"/>
  <c r="L1551" i="1" a="1"/>
  <c r="L1551" i="1" s="1"/>
  <c r="A1552" i="1" a="1"/>
  <c r="A1552" i="1" s="1"/>
  <c r="N1552" i="1" s="1"/>
  <c r="C1552" i="1" a="1"/>
  <c r="C1552" i="1" s="1"/>
  <c r="D1552" i="1" a="1"/>
  <c r="D1552" i="1" s="1"/>
  <c r="E1552" i="1" a="1"/>
  <c r="E1552" i="1" s="1"/>
  <c r="F1552" i="1" a="1"/>
  <c r="F1552" i="1" s="1"/>
  <c r="G1552" i="1" a="1"/>
  <c r="G1552" i="1" s="1"/>
  <c r="H1552" i="1" a="1"/>
  <c r="H1552" i="1" s="1"/>
  <c r="I1552" i="1" a="1"/>
  <c r="I1552" i="1" s="1"/>
  <c r="J1552" i="1" a="1"/>
  <c r="J1552" i="1" s="1"/>
  <c r="K1552" i="1" a="1"/>
  <c r="K1552" i="1" s="1"/>
  <c r="L1552" i="1" a="1"/>
  <c r="L1552" i="1" s="1"/>
  <c r="A1553" i="1" a="1"/>
  <c r="A1553" i="1" s="1"/>
  <c r="N1553" i="1" s="1"/>
  <c r="C1553" i="1" a="1"/>
  <c r="C1553" i="1" s="1"/>
  <c r="D1553" i="1" a="1"/>
  <c r="D1553" i="1" s="1"/>
  <c r="E1553" i="1" a="1"/>
  <c r="E1553" i="1" s="1"/>
  <c r="F1553" i="1" a="1"/>
  <c r="F1553" i="1" s="1"/>
  <c r="G1553" i="1" a="1"/>
  <c r="G1553" i="1" s="1"/>
  <c r="H1553" i="1" a="1"/>
  <c r="H1553" i="1" s="1"/>
  <c r="I1553" i="1" a="1"/>
  <c r="I1553" i="1" s="1"/>
  <c r="J1553" i="1" a="1"/>
  <c r="J1553" i="1" s="1"/>
  <c r="K1553" i="1" a="1"/>
  <c r="K1553" i="1" s="1"/>
  <c r="L1553" i="1" a="1"/>
  <c r="L1553" i="1" s="1"/>
  <c r="A1554" i="1" a="1"/>
  <c r="A1554" i="1" s="1"/>
  <c r="N1554" i="1" s="1"/>
  <c r="C1554" i="1" a="1"/>
  <c r="C1554" i="1" s="1"/>
  <c r="D1554" i="1" a="1"/>
  <c r="D1554" i="1" s="1"/>
  <c r="E1554" i="1" a="1"/>
  <c r="E1554" i="1" s="1"/>
  <c r="F1554" i="1" a="1"/>
  <c r="F1554" i="1" s="1"/>
  <c r="G1554" i="1" a="1"/>
  <c r="G1554" i="1" s="1"/>
  <c r="H1554" i="1" a="1"/>
  <c r="H1554" i="1" s="1"/>
  <c r="I1554" i="1" a="1"/>
  <c r="I1554" i="1" s="1"/>
  <c r="J1554" i="1" a="1"/>
  <c r="J1554" i="1" s="1"/>
  <c r="K1554" i="1" a="1"/>
  <c r="K1554" i="1" s="1"/>
  <c r="L1554" i="1" a="1"/>
  <c r="L1554" i="1" s="1"/>
  <c r="A1555" i="1" a="1"/>
  <c r="A1555" i="1" s="1"/>
  <c r="N1555" i="1" s="1"/>
  <c r="C1555" i="1" a="1"/>
  <c r="C1555" i="1" s="1"/>
  <c r="D1555" i="1" a="1"/>
  <c r="D1555" i="1" s="1"/>
  <c r="E1555" i="1" a="1"/>
  <c r="E1555" i="1" s="1"/>
  <c r="F1555" i="1" a="1"/>
  <c r="F1555" i="1" s="1"/>
  <c r="G1555" i="1" a="1"/>
  <c r="G1555" i="1" s="1"/>
  <c r="H1555" i="1" a="1"/>
  <c r="H1555" i="1" s="1"/>
  <c r="I1555" i="1" a="1"/>
  <c r="I1555" i="1" s="1"/>
  <c r="J1555" i="1" a="1"/>
  <c r="J1555" i="1" s="1"/>
  <c r="K1555" i="1" a="1"/>
  <c r="K1555" i="1" s="1"/>
  <c r="L1555" i="1" a="1"/>
  <c r="L1555" i="1" s="1"/>
  <c r="A1556" i="1" a="1"/>
  <c r="A1556" i="1" s="1"/>
  <c r="N1556" i="1" s="1"/>
  <c r="C1556" i="1" a="1"/>
  <c r="C1556" i="1" s="1"/>
  <c r="D1556" i="1" a="1"/>
  <c r="D1556" i="1" s="1"/>
  <c r="E1556" i="1" a="1"/>
  <c r="E1556" i="1" s="1"/>
  <c r="F1556" i="1" a="1"/>
  <c r="F1556" i="1" s="1"/>
  <c r="G1556" i="1" a="1"/>
  <c r="G1556" i="1" s="1"/>
  <c r="H1556" i="1" a="1"/>
  <c r="H1556" i="1" s="1"/>
  <c r="I1556" i="1" a="1"/>
  <c r="I1556" i="1" s="1"/>
  <c r="J1556" i="1" a="1"/>
  <c r="J1556" i="1" s="1"/>
  <c r="K1556" i="1" a="1"/>
  <c r="K1556" i="1" s="1"/>
  <c r="L1556" i="1" a="1"/>
  <c r="L1556" i="1" s="1"/>
  <c r="A1557" i="1" a="1"/>
  <c r="A1557" i="1" s="1"/>
  <c r="N1557" i="1" s="1"/>
  <c r="C1557" i="1" a="1"/>
  <c r="C1557" i="1" s="1"/>
  <c r="D1557" i="1" a="1"/>
  <c r="D1557" i="1" s="1"/>
  <c r="E1557" i="1" a="1"/>
  <c r="E1557" i="1" s="1"/>
  <c r="F1557" i="1" a="1"/>
  <c r="F1557" i="1" s="1"/>
  <c r="G1557" i="1" a="1"/>
  <c r="G1557" i="1" s="1"/>
  <c r="H1557" i="1" a="1"/>
  <c r="H1557" i="1" s="1"/>
  <c r="I1557" i="1" a="1"/>
  <c r="I1557" i="1" s="1"/>
  <c r="J1557" i="1" a="1"/>
  <c r="J1557" i="1" s="1"/>
  <c r="K1557" i="1" a="1"/>
  <c r="K1557" i="1" s="1"/>
  <c r="L1557" i="1" a="1"/>
  <c r="L1557" i="1" s="1"/>
  <c r="A1558" i="1" a="1"/>
  <c r="A1558" i="1" s="1"/>
  <c r="N1558" i="1" s="1"/>
  <c r="C1558" i="1" a="1"/>
  <c r="C1558" i="1" s="1"/>
  <c r="D1558" i="1" a="1"/>
  <c r="D1558" i="1" s="1"/>
  <c r="E1558" i="1" a="1"/>
  <c r="E1558" i="1" s="1"/>
  <c r="F1558" i="1" a="1"/>
  <c r="F1558" i="1" s="1"/>
  <c r="G1558" i="1" a="1"/>
  <c r="G1558" i="1" s="1"/>
  <c r="H1558" i="1" a="1"/>
  <c r="H1558" i="1" s="1"/>
  <c r="I1558" i="1" a="1"/>
  <c r="I1558" i="1" s="1"/>
  <c r="J1558" i="1" a="1"/>
  <c r="J1558" i="1" s="1"/>
  <c r="K1558" i="1" a="1"/>
  <c r="K1558" i="1" s="1"/>
  <c r="L1558" i="1" a="1"/>
  <c r="L1558" i="1" s="1"/>
  <c r="A1559" i="1" a="1"/>
  <c r="A1559" i="1" s="1"/>
  <c r="N1559" i="1" s="1"/>
  <c r="C1559" i="1" a="1"/>
  <c r="C1559" i="1" s="1"/>
  <c r="D1559" i="1" a="1"/>
  <c r="D1559" i="1" s="1"/>
  <c r="E1559" i="1" a="1"/>
  <c r="E1559" i="1" s="1"/>
  <c r="F1559" i="1" a="1"/>
  <c r="F1559" i="1" s="1"/>
  <c r="G1559" i="1" a="1"/>
  <c r="G1559" i="1" s="1"/>
  <c r="H1559" i="1" a="1"/>
  <c r="H1559" i="1" s="1"/>
  <c r="I1559" i="1" a="1"/>
  <c r="I1559" i="1" s="1"/>
  <c r="J1559" i="1" a="1"/>
  <c r="J1559" i="1" s="1"/>
  <c r="K1559" i="1" a="1"/>
  <c r="K1559" i="1" s="1"/>
  <c r="L1559" i="1" a="1"/>
  <c r="L1559" i="1" s="1"/>
  <c r="A1560" i="1" a="1"/>
  <c r="A1560" i="1" s="1"/>
  <c r="N1560" i="1" s="1"/>
  <c r="C1560" i="1" a="1"/>
  <c r="C1560" i="1" s="1"/>
  <c r="D1560" i="1" a="1"/>
  <c r="D1560" i="1" s="1"/>
  <c r="E1560" i="1" a="1"/>
  <c r="E1560" i="1" s="1"/>
  <c r="F1560" i="1" a="1"/>
  <c r="F1560" i="1" s="1"/>
  <c r="G1560" i="1" a="1"/>
  <c r="G1560" i="1" s="1"/>
  <c r="H1560" i="1" a="1"/>
  <c r="H1560" i="1" s="1"/>
  <c r="I1560" i="1" a="1"/>
  <c r="I1560" i="1" s="1"/>
  <c r="J1560" i="1" a="1"/>
  <c r="J1560" i="1" s="1"/>
  <c r="K1560" i="1" a="1"/>
  <c r="K1560" i="1" s="1"/>
  <c r="L1560" i="1" a="1"/>
  <c r="L1560" i="1" s="1"/>
  <c r="A1561" i="1" a="1"/>
  <c r="A1561" i="1" s="1"/>
  <c r="N1561" i="1" s="1"/>
  <c r="C1561" i="1" a="1"/>
  <c r="C1561" i="1" s="1"/>
  <c r="D1561" i="1" a="1"/>
  <c r="D1561" i="1" s="1"/>
  <c r="E1561" i="1" a="1"/>
  <c r="E1561" i="1" s="1"/>
  <c r="F1561" i="1" a="1"/>
  <c r="F1561" i="1" s="1"/>
  <c r="G1561" i="1" a="1"/>
  <c r="G1561" i="1" s="1"/>
  <c r="H1561" i="1" a="1"/>
  <c r="H1561" i="1" s="1"/>
  <c r="I1561" i="1" a="1"/>
  <c r="I1561" i="1" s="1"/>
  <c r="J1561" i="1" a="1"/>
  <c r="J1561" i="1" s="1"/>
  <c r="K1561" i="1" a="1"/>
  <c r="K1561" i="1" s="1"/>
  <c r="L1561" i="1" a="1"/>
  <c r="L1561" i="1" s="1"/>
  <c r="A1562" i="1" a="1"/>
  <c r="A1562" i="1" s="1"/>
  <c r="N1562" i="1" s="1"/>
  <c r="C1562" i="1" a="1"/>
  <c r="C1562" i="1" s="1"/>
  <c r="D1562" i="1" a="1"/>
  <c r="D1562" i="1" s="1"/>
  <c r="E1562" i="1" a="1"/>
  <c r="E1562" i="1" s="1"/>
  <c r="F1562" i="1" a="1"/>
  <c r="F1562" i="1" s="1"/>
  <c r="G1562" i="1" a="1"/>
  <c r="G1562" i="1" s="1"/>
  <c r="H1562" i="1" a="1"/>
  <c r="H1562" i="1" s="1"/>
  <c r="I1562" i="1" a="1"/>
  <c r="I1562" i="1" s="1"/>
  <c r="J1562" i="1" a="1"/>
  <c r="J1562" i="1" s="1"/>
  <c r="K1562" i="1" a="1"/>
  <c r="K1562" i="1" s="1"/>
  <c r="L1562" i="1" a="1"/>
  <c r="L1562" i="1" s="1"/>
  <c r="A1563" i="1" a="1"/>
  <c r="A1563" i="1" s="1"/>
  <c r="N1563" i="1" s="1"/>
  <c r="C1563" i="1" a="1"/>
  <c r="C1563" i="1" s="1"/>
  <c r="D1563" i="1" a="1"/>
  <c r="D1563" i="1" s="1"/>
  <c r="E1563" i="1" a="1"/>
  <c r="E1563" i="1" s="1"/>
  <c r="F1563" i="1" a="1"/>
  <c r="F1563" i="1" s="1"/>
  <c r="G1563" i="1" a="1"/>
  <c r="G1563" i="1" s="1"/>
  <c r="H1563" i="1" a="1"/>
  <c r="H1563" i="1" s="1"/>
  <c r="I1563" i="1" a="1"/>
  <c r="I1563" i="1" s="1"/>
  <c r="J1563" i="1" a="1"/>
  <c r="J1563" i="1" s="1"/>
  <c r="K1563" i="1" a="1"/>
  <c r="K1563" i="1" s="1"/>
  <c r="L1563" i="1" a="1"/>
  <c r="L1563" i="1" s="1"/>
  <c r="A1564" i="1" a="1"/>
  <c r="A1564" i="1" s="1"/>
  <c r="N1564" i="1" s="1"/>
  <c r="C1564" i="1" a="1"/>
  <c r="C1564" i="1" s="1"/>
  <c r="D1564" i="1" a="1"/>
  <c r="D1564" i="1" s="1"/>
  <c r="E1564" i="1" a="1"/>
  <c r="E1564" i="1" s="1"/>
  <c r="F1564" i="1" a="1"/>
  <c r="F1564" i="1" s="1"/>
  <c r="G1564" i="1" a="1"/>
  <c r="G1564" i="1" s="1"/>
  <c r="H1564" i="1" a="1"/>
  <c r="H1564" i="1" s="1"/>
  <c r="I1564" i="1" a="1"/>
  <c r="I1564" i="1" s="1"/>
  <c r="J1564" i="1" a="1"/>
  <c r="J1564" i="1" s="1"/>
  <c r="K1564" i="1" a="1"/>
  <c r="K1564" i="1" s="1"/>
  <c r="L1564" i="1" a="1"/>
  <c r="L1564" i="1" s="1"/>
  <c r="A1565" i="1" a="1"/>
  <c r="A1565" i="1" s="1"/>
  <c r="N1565" i="1" s="1"/>
  <c r="C1565" i="1" a="1"/>
  <c r="C1565" i="1" s="1"/>
  <c r="D1565" i="1" a="1"/>
  <c r="D1565" i="1" s="1"/>
  <c r="E1565" i="1" a="1"/>
  <c r="E1565" i="1" s="1"/>
  <c r="F1565" i="1" a="1"/>
  <c r="F1565" i="1" s="1"/>
  <c r="G1565" i="1" a="1"/>
  <c r="G1565" i="1" s="1"/>
  <c r="H1565" i="1" a="1"/>
  <c r="H1565" i="1" s="1"/>
  <c r="I1565" i="1" a="1"/>
  <c r="I1565" i="1" s="1"/>
  <c r="J1565" i="1" a="1"/>
  <c r="J1565" i="1" s="1"/>
  <c r="K1565" i="1" a="1"/>
  <c r="K1565" i="1" s="1"/>
  <c r="L1565" i="1" a="1"/>
  <c r="L1565" i="1" s="1"/>
  <c r="A1566" i="1" a="1"/>
  <c r="A1566" i="1" s="1"/>
  <c r="N1566" i="1" s="1"/>
  <c r="C1566" i="1" a="1"/>
  <c r="C1566" i="1" s="1"/>
  <c r="D1566" i="1" a="1"/>
  <c r="D1566" i="1" s="1"/>
  <c r="E1566" i="1" a="1"/>
  <c r="E1566" i="1" s="1"/>
  <c r="F1566" i="1" a="1"/>
  <c r="F1566" i="1" s="1"/>
  <c r="G1566" i="1" a="1"/>
  <c r="G1566" i="1" s="1"/>
  <c r="H1566" i="1" a="1"/>
  <c r="H1566" i="1" s="1"/>
  <c r="I1566" i="1" a="1"/>
  <c r="I1566" i="1" s="1"/>
  <c r="J1566" i="1" a="1"/>
  <c r="J1566" i="1" s="1"/>
  <c r="K1566" i="1" a="1"/>
  <c r="K1566" i="1" s="1"/>
  <c r="L1566" i="1" a="1"/>
  <c r="L1566" i="1" s="1"/>
  <c r="A1567" i="1" a="1"/>
  <c r="A1567" i="1" s="1"/>
  <c r="N1567" i="1" s="1"/>
  <c r="C1567" i="1" a="1"/>
  <c r="C1567" i="1" s="1"/>
  <c r="D1567" i="1" a="1"/>
  <c r="D1567" i="1" s="1"/>
  <c r="E1567" i="1" a="1"/>
  <c r="E1567" i="1" s="1"/>
  <c r="F1567" i="1" a="1"/>
  <c r="F1567" i="1" s="1"/>
  <c r="G1567" i="1" a="1"/>
  <c r="G1567" i="1" s="1"/>
  <c r="H1567" i="1" a="1"/>
  <c r="H1567" i="1" s="1"/>
  <c r="I1567" i="1" a="1"/>
  <c r="I1567" i="1" s="1"/>
  <c r="J1567" i="1" a="1"/>
  <c r="J1567" i="1" s="1"/>
  <c r="K1567" i="1" a="1"/>
  <c r="K1567" i="1" s="1"/>
  <c r="L1567" i="1" a="1"/>
  <c r="L1567" i="1" s="1"/>
  <c r="A1568" i="1" a="1"/>
  <c r="A1568" i="1" s="1"/>
  <c r="N1568" i="1" s="1"/>
  <c r="C1568" i="1" a="1"/>
  <c r="C1568" i="1" s="1"/>
  <c r="D1568" i="1" a="1"/>
  <c r="D1568" i="1" s="1"/>
  <c r="E1568" i="1" a="1"/>
  <c r="E1568" i="1" s="1"/>
  <c r="F1568" i="1" a="1"/>
  <c r="F1568" i="1" s="1"/>
  <c r="G1568" i="1" a="1"/>
  <c r="G1568" i="1" s="1"/>
  <c r="H1568" i="1" a="1"/>
  <c r="H1568" i="1" s="1"/>
  <c r="I1568" i="1" a="1"/>
  <c r="I1568" i="1" s="1"/>
  <c r="J1568" i="1" a="1"/>
  <c r="J1568" i="1" s="1"/>
  <c r="K1568" i="1" a="1"/>
  <c r="K1568" i="1" s="1"/>
  <c r="L1568" i="1" a="1"/>
  <c r="L1568" i="1" s="1"/>
  <c r="A1569" i="1" a="1"/>
  <c r="A1569" i="1" s="1"/>
  <c r="N1569" i="1" s="1"/>
  <c r="C1569" i="1" a="1"/>
  <c r="C1569" i="1" s="1"/>
  <c r="D1569" i="1" a="1"/>
  <c r="D1569" i="1" s="1"/>
  <c r="E1569" i="1" a="1"/>
  <c r="E1569" i="1" s="1"/>
  <c r="F1569" i="1" a="1"/>
  <c r="F1569" i="1" s="1"/>
  <c r="G1569" i="1" a="1"/>
  <c r="G1569" i="1" s="1"/>
  <c r="H1569" i="1" a="1"/>
  <c r="H1569" i="1" s="1"/>
  <c r="I1569" i="1" a="1"/>
  <c r="I1569" i="1" s="1"/>
  <c r="J1569" i="1" a="1"/>
  <c r="J1569" i="1" s="1"/>
  <c r="K1569" i="1" a="1"/>
  <c r="K1569" i="1" s="1"/>
  <c r="L1569" i="1" a="1"/>
  <c r="L1569" i="1" s="1"/>
  <c r="A1570" i="1" a="1"/>
  <c r="A1570" i="1" s="1"/>
  <c r="N1570" i="1" s="1"/>
  <c r="C1570" i="1" a="1"/>
  <c r="C1570" i="1" s="1"/>
  <c r="D1570" i="1" a="1"/>
  <c r="D1570" i="1" s="1"/>
  <c r="E1570" i="1" a="1"/>
  <c r="E1570" i="1" s="1"/>
  <c r="F1570" i="1" a="1"/>
  <c r="F1570" i="1" s="1"/>
  <c r="G1570" i="1" a="1"/>
  <c r="G1570" i="1" s="1"/>
  <c r="H1570" i="1" a="1"/>
  <c r="H1570" i="1" s="1"/>
  <c r="I1570" i="1" a="1"/>
  <c r="I1570" i="1" s="1"/>
  <c r="J1570" i="1" a="1"/>
  <c r="J1570" i="1" s="1"/>
  <c r="K1570" i="1" a="1"/>
  <c r="K1570" i="1" s="1"/>
  <c r="L1570" i="1" a="1"/>
  <c r="L1570" i="1" s="1"/>
  <c r="A1571" i="1" a="1"/>
  <c r="A1571" i="1" s="1"/>
  <c r="N1571" i="1" s="1"/>
  <c r="C1571" i="1" a="1"/>
  <c r="C1571" i="1" s="1"/>
  <c r="D1571" i="1" a="1"/>
  <c r="D1571" i="1" s="1"/>
  <c r="E1571" i="1" a="1"/>
  <c r="E1571" i="1" s="1"/>
  <c r="F1571" i="1" a="1"/>
  <c r="F1571" i="1" s="1"/>
  <c r="G1571" i="1" a="1"/>
  <c r="G1571" i="1" s="1"/>
  <c r="H1571" i="1" a="1"/>
  <c r="H1571" i="1" s="1"/>
  <c r="I1571" i="1" a="1"/>
  <c r="I1571" i="1" s="1"/>
  <c r="J1571" i="1" a="1"/>
  <c r="J1571" i="1" s="1"/>
  <c r="K1571" i="1" a="1"/>
  <c r="K1571" i="1" s="1"/>
  <c r="L1571" i="1" a="1"/>
  <c r="L1571" i="1" s="1"/>
  <c r="A1572" i="1" a="1"/>
  <c r="A1572" i="1" s="1"/>
  <c r="N1572" i="1" s="1"/>
  <c r="C1572" i="1" a="1"/>
  <c r="C1572" i="1" s="1"/>
  <c r="D1572" i="1" a="1"/>
  <c r="D1572" i="1" s="1"/>
  <c r="E1572" i="1" a="1"/>
  <c r="E1572" i="1" s="1"/>
  <c r="F1572" i="1" a="1"/>
  <c r="F1572" i="1" s="1"/>
  <c r="G1572" i="1" a="1"/>
  <c r="G1572" i="1" s="1"/>
  <c r="H1572" i="1" a="1"/>
  <c r="H1572" i="1" s="1"/>
  <c r="I1572" i="1" a="1"/>
  <c r="I1572" i="1" s="1"/>
  <c r="J1572" i="1" a="1"/>
  <c r="J1572" i="1" s="1"/>
  <c r="K1572" i="1" a="1"/>
  <c r="K1572" i="1" s="1"/>
  <c r="L1572" i="1" a="1"/>
  <c r="L1572" i="1" s="1"/>
  <c r="A1573" i="1" a="1"/>
  <c r="A1573" i="1" s="1"/>
  <c r="N1573" i="1" s="1"/>
  <c r="C1573" i="1" a="1"/>
  <c r="C1573" i="1" s="1"/>
  <c r="D1573" i="1" a="1"/>
  <c r="D1573" i="1" s="1"/>
  <c r="E1573" i="1" a="1"/>
  <c r="E1573" i="1" s="1"/>
  <c r="F1573" i="1" a="1"/>
  <c r="F1573" i="1" s="1"/>
  <c r="G1573" i="1" a="1"/>
  <c r="G1573" i="1" s="1"/>
  <c r="H1573" i="1" a="1"/>
  <c r="H1573" i="1" s="1"/>
  <c r="I1573" i="1" a="1"/>
  <c r="I1573" i="1" s="1"/>
  <c r="J1573" i="1" a="1"/>
  <c r="J1573" i="1" s="1"/>
  <c r="K1573" i="1" a="1"/>
  <c r="K1573" i="1" s="1"/>
  <c r="L1573" i="1" a="1"/>
  <c r="L1573" i="1" s="1"/>
  <c r="A1574" i="1" a="1"/>
  <c r="A1574" i="1" s="1"/>
  <c r="N1574" i="1" s="1"/>
  <c r="C1574" i="1" a="1"/>
  <c r="C1574" i="1" s="1"/>
  <c r="D1574" i="1" a="1"/>
  <c r="D1574" i="1" s="1"/>
  <c r="E1574" i="1" a="1"/>
  <c r="E1574" i="1" s="1"/>
  <c r="F1574" i="1" a="1"/>
  <c r="F1574" i="1" s="1"/>
  <c r="G1574" i="1" a="1"/>
  <c r="G1574" i="1" s="1"/>
  <c r="H1574" i="1" a="1"/>
  <c r="H1574" i="1" s="1"/>
  <c r="I1574" i="1" a="1"/>
  <c r="I1574" i="1" s="1"/>
  <c r="J1574" i="1" a="1"/>
  <c r="J1574" i="1" s="1"/>
  <c r="K1574" i="1" a="1"/>
  <c r="K1574" i="1" s="1"/>
  <c r="L1574" i="1" a="1"/>
  <c r="L1574" i="1" s="1"/>
  <c r="A1575" i="1" a="1"/>
  <c r="A1575" i="1" s="1"/>
  <c r="N1575" i="1" s="1"/>
  <c r="C1575" i="1" a="1"/>
  <c r="C1575" i="1" s="1"/>
  <c r="D1575" i="1" a="1"/>
  <c r="D1575" i="1" s="1"/>
  <c r="E1575" i="1" a="1"/>
  <c r="E1575" i="1" s="1"/>
  <c r="F1575" i="1" a="1"/>
  <c r="F1575" i="1" s="1"/>
  <c r="G1575" i="1" a="1"/>
  <c r="G1575" i="1" s="1"/>
  <c r="H1575" i="1" a="1"/>
  <c r="H1575" i="1" s="1"/>
  <c r="I1575" i="1" a="1"/>
  <c r="I1575" i="1" s="1"/>
  <c r="J1575" i="1" a="1"/>
  <c r="J1575" i="1" s="1"/>
  <c r="K1575" i="1" a="1"/>
  <c r="K1575" i="1" s="1"/>
  <c r="L1575" i="1" a="1"/>
  <c r="L1575" i="1" s="1"/>
  <c r="A1576" i="1" a="1"/>
  <c r="A1576" i="1" s="1"/>
  <c r="N1576" i="1" s="1"/>
  <c r="C1576" i="1" a="1"/>
  <c r="C1576" i="1" s="1"/>
  <c r="D1576" i="1" a="1"/>
  <c r="D1576" i="1" s="1"/>
  <c r="E1576" i="1" a="1"/>
  <c r="E1576" i="1" s="1"/>
  <c r="F1576" i="1" a="1"/>
  <c r="F1576" i="1" s="1"/>
  <c r="G1576" i="1" a="1"/>
  <c r="G1576" i="1" s="1"/>
  <c r="H1576" i="1" a="1"/>
  <c r="H1576" i="1" s="1"/>
  <c r="I1576" i="1" a="1"/>
  <c r="I1576" i="1" s="1"/>
  <c r="J1576" i="1" a="1"/>
  <c r="J1576" i="1" s="1"/>
  <c r="K1576" i="1" a="1"/>
  <c r="K1576" i="1" s="1"/>
  <c r="L1576" i="1" a="1"/>
  <c r="L1576" i="1" s="1"/>
  <c r="A1577" i="1" a="1"/>
  <c r="A1577" i="1" s="1"/>
  <c r="N1577" i="1" s="1"/>
  <c r="C1577" i="1" a="1"/>
  <c r="C1577" i="1" s="1"/>
  <c r="D1577" i="1" a="1"/>
  <c r="D1577" i="1" s="1"/>
  <c r="E1577" i="1" a="1"/>
  <c r="E1577" i="1" s="1"/>
  <c r="F1577" i="1" a="1"/>
  <c r="F1577" i="1" s="1"/>
  <c r="G1577" i="1" a="1"/>
  <c r="G1577" i="1" s="1"/>
  <c r="H1577" i="1" a="1"/>
  <c r="H1577" i="1" s="1"/>
  <c r="I1577" i="1" a="1"/>
  <c r="I1577" i="1" s="1"/>
  <c r="J1577" i="1" a="1"/>
  <c r="J1577" i="1" s="1"/>
  <c r="K1577" i="1" a="1"/>
  <c r="K1577" i="1" s="1"/>
  <c r="L1577" i="1" a="1"/>
  <c r="L1577" i="1" s="1"/>
  <c r="A1578" i="1" a="1"/>
  <c r="A1578" i="1" s="1"/>
  <c r="N1578" i="1" s="1"/>
  <c r="C1578" i="1" a="1"/>
  <c r="C1578" i="1" s="1"/>
  <c r="D1578" i="1" a="1"/>
  <c r="D1578" i="1" s="1"/>
  <c r="E1578" i="1" a="1"/>
  <c r="E1578" i="1" s="1"/>
  <c r="F1578" i="1" a="1"/>
  <c r="F1578" i="1" s="1"/>
  <c r="G1578" i="1" a="1"/>
  <c r="G1578" i="1" s="1"/>
  <c r="H1578" i="1" a="1"/>
  <c r="H1578" i="1" s="1"/>
  <c r="I1578" i="1" a="1"/>
  <c r="I1578" i="1" s="1"/>
  <c r="J1578" i="1" a="1"/>
  <c r="J1578" i="1" s="1"/>
  <c r="K1578" i="1" a="1"/>
  <c r="K1578" i="1" s="1"/>
  <c r="L1578" i="1" a="1"/>
  <c r="L1578" i="1" s="1"/>
  <c r="A1579" i="1" a="1"/>
  <c r="A1579" i="1" s="1"/>
  <c r="N1579" i="1" s="1"/>
  <c r="C1579" i="1" a="1"/>
  <c r="C1579" i="1" s="1"/>
  <c r="D1579" i="1" a="1"/>
  <c r="D1579" i="1" s="1"/>
  <c r="E1579" i="1" a="1"/>
  <c r="E1579" i="1" s="1"/>
  <c r="F1579" i="1" a="1"/>
  <c r="F1579" i="1" s="1"/>
  <c r="G1579" i="1" a="1"/>
  <c r="G1579" i="1" s="1"/>
  <c r="H1579" i="1" a="1"/>
  <c r="H1579" i="1" s="1"/>
  <c r="I1579" i="1" a="1"/>
  <c r="I1579" i="1" s="1"/>
  <c r="J1579" i="1" a="1"/>
  <c r="J1579" i="1" s="1"/>
  <c r="K1579" i="1" a="1"/>
  <c r="K1579" i="1" s="1"/>
  <c r="L1579" i="1" a="1"/>
  <c r="L1579" i="1" s="1"/>
  <c r="A1580" i="1" a="1"/>
  <c r="A1580" i="1" s="1"/>
  <c r="N1580" i="1" s="1"/>
  <c r="C1580" i="1" a="1"/>
  <c r="C1580" i="1" s="1"/>
  <c r="D1580" i="1" a="1"/>
  <c r="D1580" i="1" s="1"/>
  <c r="E1580" i="1" a="1"/>
  <c r="E1580" i="1" s="1"/>
  <c r="F1580" i="1" a="1"/>
  <c r="F1580" i="1" s="1"/>
  <c r="G1580" i="1" a="1"/>
  <c r="G1580" i="1" s="1"/>
  <c r="H1580" i="1" a="1"/>
  <c r="H1580" i="1" s="1"/>
  <c r="I1580" i="1" a="1"/>
  <c r="I1580" i="1" s="1"/>
  <c r="J1580" i="1" a="1"/>
  <c r="J1580" i="1" s="1"/>
  <c r="K1580" i="1" a="1"/>
  <c r="K1580" i="1" s="1"/>
  <c r="L1580" i="1" a="1"/>
  <c r="L1580" i="1" s="1"/>
  <c r="A1581" i="1" a="1"/>
  <c r="A1581" i="1" s="1"/>
  <c r="N1581" i="1" s="1"/>
  <c r="C1581" i="1" a="1"/>
  <c r="C1581" i="1" s="1"/>
  <c r="D1581" i="1" a="1"/>
  <c r="D1581" i="1" s="1"/>
  <c r="E1581" i="1" a="1"/>
  <c r="E1581" i="1" s="1"/>
  <c r="F1581" i="1" a="1"/>
  <c r="F1581" i="1" s="1"/>
  <c r="G1581" i="1" a="1"/>
  <c r="G1581" i="1" s="1"/>
  <c r="H1581" i="1" a="1"/>
  <c r="H1581" i="1" s="1"/>
  <c r="I1581" i="1" a="1"/>
  <c r="I1581" i="1" s="1"/>
  <c r="J1581" i="1" a="1"/>
  <c r="J1581" i="1" s="1"/>
  <c r="K1581" i="1" a="1"/>
  <c r="K1581" i="1" s="1"/>
  <c r="L1581" i="1" a="1"/>
  <c r="L1581" i="1" s="1"/>
  <c r="A1582" i="1" a="1"/>
  <c r="A1582" i="1" s="1"/>
  <c r="N1582" i="1" s="1"/>
  <c r="C1582" i="1" a="1"/>
  <c r="C1582" i="1" s="1"/>
  <c r="D1582" i="1" a="1"/>
  <c r="D1582" i="1" s="1"/>
  <c r="E1582" i="1" a="1"/>
  <c r="E1582" i="1" s="1"/>
  <c r="F1582" i="1" a="1"/>
  <c r="F1582" i="1" s="1"/>
  <c r="G1582" i="1" a="1"/>
  <c r="G1582" i="1" s="1"/>
  <c r="H1582" i="1" a="1"/>
  <c r="H1582" i="1" s="1"/>
  <c r="I1582" i="1" a="1"/>
  <c r="I1582" i="1" s="1"/>
  <c r="J1582" i="1" a="1"/>
  <c r="J1582" i="1" s="1"/>
  <c r="K1582" i="1" a="1"/>
  <c r="K1582" i="1" s="1"/>
  <c r="L1582" i="1" a="1"/>
  <c r="L1582" i="1" s="1"/>
  <c r="A1583" i="1" a="1"/>
  <c r="A1583" i="1" s="1"/>
  <c r="N1583" i="1" s="1"/>
  <c r="C1583" i="1" a="1"/>
  <c r="C1583" i="1" s="1"/>
  <c r="D1583" i="1" a="1"/>
  <c r="D1583" i="1" s="1"/>
  <c r="E1583" i="1" a="1"/>
  <c r="E1583" i="1" s="1"/>
  <c r="F1583" i="1" a="1"/>
  <c r="F1583" i="1" s="1"/>
  <c r="G1583" i="1" a="1"/>
  <c r="G1583" i="1" s="1"/>
  <c r="H1583" i="1" a="1"/>
  <c r="H1583" i="1" s="1"/>
  <c r="I1583" i="1" a="1"/>
  <c r="I1583" i="1" s="1"/>
  <c r="J1583" i="1" a="1"/>
  <c r="J1583" i="1" s="1"/>
  <c r="K1583" i="1" a="1"/>
  <c r="K1583" i="1" s="1"/>
  <c r="L1583" i="1" a="1"/>
  <c r="L1583" i="1" s="1"/>
  <c r="A1584" i="1" a="1"/>
  <c r="A1584" i="1" s="1"/>
  <c r="N1584" i="1" s="1"/>
  <c r="C1584" i="1" a="1"/>
  <c r="C1584" i="1" s="1"/>
  <c r="D1584" i="1" a="1"/>
  <c r="D1584" i="1" s="1"/>
  <c r="E1584" i="1" a="1"/>
  <c r="E1584" i="1" s="1"/>
  <c r="F1584" i="1" a="1"/>
  <c r="F1584" i="1" s="1"/>
  <c r="G1584" i="1" a="1"/>
  <c r="G1584" i="1" s="1"/>
  <c r="H1584" i="1" a="1"/>
  <c r="H1584" i="1" s="1"/>
  <c r="I1584" i="1" a="1"/>
  <c r="I1584" i="1" s="1"/>
  <c r="J1584" i="1" a="1"/>
  <c r="J1584" i="1" s="1"/>
  <c r="K1584" i="1" a="1"/>
  <c r="K1584" i="1" s="1"/>
  <c r="L1584" i="1" a="1"/>
  <c r="L1584" i="1" s="1"/>
  <c r="A1585" i="1" a="1"/>
  <c r="A1585" i="1" s="1"/>
  <c r="N1585" i="1" s="1"/>
  <c r="C1585" i="1" a="1"/>
  <c r="C1585" i="1" s="1"/>
  <c r="D1585" i="1" a="1"/>
  <c r="D1585" i="1" s="1"/>
  <c r="E1585" i="1" a="1"/>
  <c r="E1585" i="1" s="1"/>
  <c r="F1585" i="1" a="1"/>
  <c r="F1585" i="1" s="1"/>
  <c r="G1585" i="1" a="1"/>
  <c r="G1585" i="1" s="1"/>
  <c r="H1585" i="1" a="1"/>
  <c r="H1585" i="1" s="1"/>
  <c r="I1585" i="1" a="1"/>
  <c r="I1585" i="1" s="1"/>
  <c r="J1585" i="1" a="1"/>
  <c r="J1585" i="1" s="1"/>
  <c r="K1585" i="1" a="1"/>
  <c r="K1585" i="1" s="1"/>
  <c r="L1585" i="1" a="1"/>
  <c r="L1585" i="1" s="1"/>
  <c r="A1586" i="1" a="1"/>
  <c r="A1586" i="1" s="1"/>
  <c r="N1586" i="1" s="1"/>
  <c r="C1586" i="1" a="1"/>
  <c r="C1586" i="1" s="1"/>
  <c r="D1586" i="1" a="1"/>
  <c r="D1586" i="1" s="1"/>
  <c r="E1586" i="1" a="1"/>
  <c r="E1586" i="1" s="1"/>
  <c r="F1586" i="1" a="1"/>
  <c r="F1586" i="1" s="1"/>
  <c r="G1586" i="1" a="1"/>
  <c r="G1586" i="1" s="1"/>
  <c r="H1586" i="1" a="1"/>
  <c r="H1586" i="1" s="1"/>
  <c r="I1586" i="1" a="1"/>
  <c r="I1586" i="1" s="1"/>
  <c r="J1586" i="1" a="1"/>
  <c r="J1586" i="1" s="1"/>
  <c r="K1586" i="1" a="1"/>
  <c r="K1586" i="1" s="1"/>
  <c r="L1586" i="1" a="1"/>
  <c r="L1586" i="1" s="1"/>
  <c r="A1587" i="1" a="1"/>
  <c r="A1587" i="1" s="1"/>
  <c r="N1587" i="1" s="1"/>
  <c r="C1587" i="1" a="1"/>
  <c r="C1587" i="1" s="1"/>
  <c r="D1587" i="1" a="1"/>
  <c r="D1587" i="1" s="1"/>
  <c r="E1587" i="1" a="1"/>
  <c r="E1587" i="1" s="1"/>
  <c r="F1587" i="1" a="1"/>
  <c r="F1587" i="1" s="1"/>
  <c r="G1587" i="1" a="1"/>
  <c r="G1587" i="1" s="1"/>
  <c r="H1587" i="1" a="1"/>
  <c r="H1587" i="1" s="1"/>
  <c r="I1587" i="1" a="1"/>
  <c r="I1587" i="1" s="1"/>
  <c r="J1587" i="1" a="1"/>
  <c r="J1587" i="1" s="1"/>
  <c r="K1587" i="1" a="1"/>
  <c r="K1587" i="1" s="1"/>
  <c r="L1587" i="1" a="1"/>
  <c r="L1587" i="1" s="1"/>
  <c r="A1588" i="1" a="1"/>
  <c r="A1588" i="1" s="1"/>
  <c r="N1588" i="1" s="1"/>
  <c r="C1588" i="1" a="1"/>
  <c r="C1588" i="1" s="1"/>
  <c r="D1588" i="1" a="1"/>
  <c r="D1588" i="1" s="1"/>
  <c r="E1588" i="1" a="1"/>
  <c r="E1588" i="1" s="1"/>
  <c r="F1588" i="1" a="1"/>
  <c r="F1588" i="1" s="1"/>
  <c r="G1588" i="1" a="1"/>
  <c r="G1588" i="1" s="1"/>
  <c r="H1588" i="1" a="1"/>
  <c r="H1588" i="1" s="1"/>
  <c r="I1588" i="1" a="1"/>
  <c r="I1588" i="1" s="1"/>
  <c r="J1588" i="1" a="1"/>
  <c r="J1588" i="1" s="1"/>
  <c r="K1588" i="1" a="1"/>
  <c r="K1588" i="1" s="1"/>
  <c r="L1588" i="1" a="1"/>
  <c r="L1588" i="1" s="1"/>
  <c r="A1589" i="1" a="1"/>
  <c r="A1589" i="1" s="1"/>
  <c r="N1589" i="1" s="1"/>
  <c r="C1589" i="1" a="1"/>
  <c r="C1589" i="1" s="1"/>
  <c r="D1589" i="1" a="1"/>
  <c r="D1589" i="1" s="1"/>
  <c r="E1589" i="1" a="1"/>
  <c r="E1589" i="1" s="1"/>
  <c r="F1589" i="1" a="1"/>
  <c r="F1589" i="1" s="1"/>
  <c r="G1589" i="1" a="1"/>
  <c r="G1589" i="1" s="1"/>
  <c r="H1589" i="1" a="1"/>
  <c r="H1589" i="1" s="1"/>
  <c r="I1589" i="1" a="1"/>
  <c r="I1589" i="1" s="1"/>
  <c r="J1589" i="1" a="1"/>
  <c r="J1589" i="1" s="1"/>
  <c r="K1589" i="1" a="1"/>
  <c r="K1589" i="1" s="1"/>
  <c r="L1589" i="1" a="1"/>
  <c r="L1589" i="1" s="1"/>
  <c r="A1590" i="1" a="1"/>
  <c r="A1590" i="1" s="1"/>
  <c r="N1590" i="1" s="1"/>
  <c r="C1590" i="1" a="1"/>
  <c r="C1590" i="1" s="1"/>
  <c r="D1590" i="1" a="1"/>
  <c r="D1590" i="1" s="1"/>
  <c r="E1590" i="1" a="1"/>
  <c r="E1590" i="1" s="1"/>
  <c r="F1590" i="1" a="1"/>
  <c r="F1590" i="1" s="1"/>
  <c r="G1590" i="1" a="1"/>
  <c r="G1590" i="1" s="1"/>
  <c r="H1590" i="1" a="1"/>
  <c r="H1590" i="1" s="1"/>
  <c r="I1590" i="1" a="1"/>
  <c r="I1590" i="1" s="1"/>
  <c r="J1590" i="1" a="1"/>
  <c r="J1590" i="1" s="1"/>
  <c r="K1590" i="1" a="1"/>
  <c r="K1590" i="1" s="1"/>
  <c r="L1590" i="1" a="1"/>
  <c r="L1590" i="1" s="1"/>
  <c r="A1591" i="1" a="1"/>
  <c r="A1591" i="1" s="1"/>
  <c r="N1591" i="1" s="1"/>
  <c r="C1591" i="1" a="1"/>
  <c r="C1591" i="1" s="1"/>
  <c r="D1591" i="1" a="1"/>
  <c r="D1591" i="1" s="1"/>
  <c r="E1591" i="1" a="1"/>
  <c r="E1591" i="1" s="1"/>
  <c r="F1591" i="1" a="1"/>
  <c r="F1591" i="1" s="1"/>
  <c r="G1591" i="1" a="1"/>
  <c r="G1591" i="1" s="1"/>
  <c r="H1591" i="1" a="1"/>
  <c r="H1591" i="1" s="1"/>
  <c r="I1591" i="1" a="1"/>
  <c r="I1591" i="1" s="1"/>
  <c r="J1591" i="1" a="1"/>
  <c r="J1591" i="1" s="1"/>
  <c r="K1591" i="1" a="1"/>
  <c r="K1591" i="1" s="1"/>
  <c r="L1591" i="1" a="1"/>
  <c r="L1591" i="1" s="1"/>
  <c r="A1592" i="1" a="1"/>
  <c r="A1592" i="1" s="1"/>
  <c r="N1592" i="1" s="1"/>
  <c r="C1592" i="1" a="1"/>
  <c r="C1592" i="1" s="1"/>
  <c r="D1592" i="1" a="1"/>
  <c r="D1592" i="1" s="1"/>
  <c r="E1592" i="1" a="1"/>
  <c r="E1592" i="1" s="1"/>
  <c r="F1592" i="1" a="1"/>
  <c r="F1592" i="1" s="1"/>
  <c r="G1592" i="1" a="1"/>
  <c r="G1592" i="1" s="1"/>
  <c r="H1592" i="1" a="1"/>
  <c r="H1592" i="1" s="1"/>
  <c r="I1592" i="1" a="1"/>
  <c r="I1592" i="1" s="1"/>
  <c r="J1592" i="1" a="1"/>
  <c r="J1592" i="1" s="1"/>
  <c r="K1592" i="1" a="1"/>
  <c r="K1592" i="1" s="1"/>
  <c r="L1592" i="1" a="1"/>
  <c r="L1592" i="1" s="1"/>
  <c r="A1593" i="1" a="1"/>
  <c r="A1593" i="1" s="1"/>
  <c r="N1593" i="1" s="1"/>
  <c r="C1593" i="1" a="1"/>
  <c r="C1593" i="1" s="1"/>
  <c r="D1593" i="1" a="1"/>
  <c r="D1593" i="1" s="1"/>
  <c r="E1593" i="1" a="1"/>
  <c r="E1593" i="1" s="1"/>
  <c r="F1593" i="1" a="1"/>
  <c r="F1593" i="1" s="1"/>
  <c r="G1593" i="1" a="1"/>
  <c r="G1593" i="1" s="1"/>
  <c r="H1593" i="1" a="1"/>
  <c r="H1593" i="1" s="1"/>
  <c r="I1593" i="1" a="1"/>
  <c r="I1593" i="1" s="1"/>
  <c r="J1593" i="1" a="1"/>
  <c r="J1593" i="1" s="1"/>
  <c r="K1593" i="1" a="1"/>
  <c r="K1593" i="1" s="1"/>
  <c r="L1593" i="1" a="1"/>
  <c r="L1593" i="1" s="1"/>
  <c r="A1594" i="1" a="1"/>
  <c r="A1594" i="1" s="1"/>
  <c r="N1594" i="1" s="1"/>
  <c r="C1594" i="1" a="1"/>
  <c r="C1594" i="1" s="1"/>
  <c r="D1594" i="1" a="1"/>
  <c r="D1594" i="1" s="1"/>
  <c r="E1594" i="1" a="1"/>
  <c r="E1594" i="1" s="1"/>
  <c r="F1594" i="1" a="1"/>
  <c r="F1594" i="1" s="1"/>
  <c r="G1594" i="1" a="1"/>
  <c r="G1594" i="1" s="1"/>
  <c r="H1594" i="1" a="1"/>
  <c r="H1594" i="1" s="1"/>
  <c r="I1594" i="1" a="1"/>
  <c r="I1594" i="1" s="1"/>
  <c r="J1594" i="1" a="1"/>
  <c r="J1594" i="1" s="1"/>
  <c r="K1594" i="1" a="1"/>
  <c r="K1594" i="1" s="1"/>
  <c r="L1594" i="1" a="1"/>
  <c r="L1594" i="1" s="1"/>
  <c r="A1595" i="1" a="1"/>
  <c r="A1595" i="1" s="1"/>
  <c r="N1595" i="1" s="1"/>
  <c r="C1595" i="1" a="1"/>
  <c r="C1595" i="1" s="1"/>
  <c r="D1595" i="1" a="1"/>
  <c r="D1595" i="1" s="1"/>
  <c r="E1595" i="1" a="1"/>
  <c r="E1595" i="1" s="1"/>
  <c r="F1595" i="1" a="1"/>
  <c r="F1595" i="1" s="1"/>
  <c r="G1595" i="1" a="1"/>
  <c r="G1595" i="1" s="1"/>
  <c r="H1595" i="1" a="1"/>
  <c r="H1595" i="1" s="1"/>
  <c r="I1595" i="1" a="1"/>
  <c r="I1595" i="1" s="1"/>
  <c r="J1595" i="1" a="1"/>
  <c r="J1595" i="1" s="1"/>
  <c r="K1595" i="1" a="1"/>
  <c r="K1595" i="1" s="1"/>
  <c r="L1595" i="1" a="1"/>
  <c r="L1595" i="1" s="1"/>
  <c r="A1596" i="1" a="1"/>
  <c r="A1596" i="1" s="1"/>
  <c r="N1596" i="1" s="1"/>
  <c r="C1596" i="1" a="1"/>
  <c r="C1596" i="1" s="1"/>
  <c r="D1596" i="1" a="1"/>
  <c r="D1596" i="1" s="1"/>
  <c r="E1596" i="1" a="1"/>
  <c r="E1596" i="1" s="1"/>
  <c r="F1596" i="1" a="1"/>
  <c r="F1596" i="1" s="1"/>
  <c r="G1596" i="1" a="1"/>
  <c r="G1596" i="1" s="1"/>
  <c r="H1596" i="1" a="1"/>
  <c r="H1596" i="1" s="1"/>
  <c r="I1596" i="1" a="1"/>
  <c r="I1596" i="1" s="1"/>
  <c r="J1596" i="1" a="1"/>
  <c r="J1596" i="1" s="1"/>
  <c r="K1596" i="1" a="1"/>
  <c r="K1596" i="1" s="1"/>
  <c r="L1596" i="1" a="1"/>
  <c r="L1596" i="1" s="1"/>
  <c r="A1597" i="1" a="1"/>
  <c r="A1597" i="1" s="1"/>
  <c r="N1597" i="1" s="1"/>
  <c r="C1597" i="1" a="1"/>
  <c r="C1597" i="1" s="1"/>
  <c r="D1597" i="1" a="1"/>
  <c r="D1597" i="1" s="1"/>
  <c r="E1597" i="1" a="1"/>
  <c r="E1597" i="1" s="1"/>
  <c r="F1597" i="1" a="1"/>
  <c r="F1597" i="1" s="1"/>
  <c r="G1597" i="1" a="1"/>
  <c r="G1597" i="1" s="1"/>
  <c r="H1597" i="1" a="1"/>
  <c r="H1597" i="1" s="1"/>
  <c r="I1597" i="1" a="1"/>
  <c r="I1597" i="1" s="1"/>
  <c r="J1597" i="1" a="1"/>
  <c r="J1597" i="1" s="1"/>
  <c r="K1597" i="1" a="1"/>
  <c r="K1597" i="1" s="1"/>
  <c r="L1597" i="1" a="1"/>
  <c r="L1597" i="1" s="1"/>
  <c r="A1598" i="1" a="1"/>
  <c r="A1598" i="1" s="1"/>
  <c r="N1598" i="1" s="1"/>
  <c r="C1598" i="1" a="1"/>
  <c r="C1598" i="1" s="1"/>
  <c r="D1598" i="1" a="1"/>
  <c r="D1598" i="1" s="1"/>
  <c r="E1598" i="1" a="1"/>
  <c r="E1598" i="1" s="1"/>
  <c r="F1598" i="1" a="1"/>
  <c r="F1598" i="1" s="1"/>
  <c r="G1598" i="1" a="1"/>
  <c r="G1598" i="1" s="1"/>
  <c r="H1598" i="1" a="1"/>
  <c r="H1598" i="1" s="1"/>
  <c r="I1598" i="1" a="1"/>
  <c r="I1598" i="1" s="1"/>
  <c r="J1598" i="1" a="1"/>
  <c r="J1598" i="1" s="1"/>
  <c r="K1598" i="1" a="1"/>
  <c r="K1598" i="1" s="1"/>
  <c r="L1598" i="1" a="1"/>
  <c r="L1598" i="1" s="1"/>
  <c r="A1599" i="1" a="1"/>
  <c r="A1599" i="1" s="1"/>
  <c r="N1599" i="1" s="1"/>
  <c r="C1599" i="1" a="1"/>
  <c r="C1599" i="1" s="1"/>
  <c r="D1599" i="1" a="1"/>
  <c r="D1599" i="1" s="1"/>
  <c r="E1599" i="1" a="1"/>
  <c r="E1599" i="1" s="1"/>
  <c r="F1599" i="1" a="1"/>
  <c r="F1599" i="1" s="1"/>
  <c r="G1599" i="1" a="1"/>
  <c r="G1599" i="1" s="1"/>
  <c r="H1599" i="1" a="1"/>
  <c r="H1599" i="1" s="1"/>
  <c r="I1599" i="1" a="1"/>
  <c r="I1599" i="1" s="1"/>
  <c r="J1599" i="1" a="1"/>
  <c r="J1599" i="1" s="1"/>
  <c r="K1599" i="1" a="1"/>
  <c r="K1599" i="1" s="1"/>
  <c r="L1599" i="1" a="1"/>
  <c r="L1599" i="1" s="1"/>
  <c r="A1600" i="1" a="1"/>
  <c r="A1600" i="1" s="1"/>
  <c r="N1600" i="1" s="1"/>
  <c r="C1600" i="1" a="1"/>
  <c r="C1600" i="1" s="1"/>
  <c r="D1600" i="1" a="1"/>
  <c r="D1600" i="1" s="1"/>
  <c r="E1600" i="1" a="1"/>
  <c r="E1600" i="1" s="1"/>
  <c r="F1600" i="1" a="1"/>
  <c r="F1600" i="1" s="1"/>
  <c r="G1600" i="1" a="1"/>
  <c r="G1600" i="1" s="1"/>
  <c r="H1600" i="1" a="1"/>
  <c r="H1600" i="1" s="1"/>
  <c r="I1600" i="1" a="1"/>
  <c r="I1600" i="1" s="1"/>
  <c r="J1600" i="1" a="1"/>
  <c r="J1600" i="1" s="1"/>
  <c r="K1600" i="1" a="1"/>
  <c r="K1600" i="1" s="1"/>
  <c r="L1600" i="1" a="1"/>
  <c r="L1600" i="1" s="1"/>
  <c r="A1601" i="1" a="1"/>
  <c r="A1601" i="1" s="1"/>
  <c r="N1601" i="1" s="1"/>
  <c r="C1601" i="1" a="1"/>
  <c r="C1601" i="1" s="1"/>
  <c r="D1601" i="1" a="1"/>
  <c r="D1601" i="1" s="1"/>
  <c r="E1601" i="1" a="1"/>
  <c r="E1601" i="1" s="1"/>
  <c r="F1601" i="1" a="1"/>
  <c r="F1601" i="1" s="1"/>
  <c r="G1601" i="1" a="1"/>
  <c r="G1601" i="1" s="1"/>
  <c r="H1601" i="1" a="1"/>
  <c r="H1601" i="1" s="1"/>
  <c r="I1601" i="1" a="1"/>
  <c r="I1601" i="1" s="1"/>
  <c r="J1601" i="1" a="1"/>
  <c r="J1601" i="1" s="1"/>
  <c r="K1601" i="1" a="1"/>
  <c r="K1601" i="1" s="1"/>
  <c r="L1601" i="1" a="1"/>
  <c r="L1601" i="1" s="1"/>
  <c r="A1602" i="1" a="1"/>
  <c r="A1602" i="1" s="1"/>
  <c r="N1602" i="1" s="1"/>
  <c r="C1602" i="1" a="1"/>
  <c r="C1602" i="1" s="1"/>
  <c r="D1602" i="1" a="1"/>
  <c r="D1602" i="1" s="1"/>
  <c r="E1602" i="1" a="1"/>
  <c r="E1602" i="1" s="1"/>
  <c r="F1602" i="1" a="1"/>
  <c r="F1602" i="1" s="1"/>
  <c r="G1602" i="1" a="1"/>
  <c r="G1602" i="1" s="1"/>
  <c r="H1602" i="1" a="1"/>
  <c r="H1602" i="1" s="1"/>
  <c r="I1602" i="1" a="1"/>
  <c r="I1602" i="1" s="1"/>
  <c r="J1602" i="1" a="1"/>
  <c r="J1602" i="1" s="1"/>
  <c r="K1602" i="1" a="1"/>
  <c r="K1602" i="1" s="1"/>
  <c r="L1602" i="1" a="1"/>
  <c r="L1602" i="1" s="1"/>
  <c r="A1603" i="1" a="1"/>
  <c r="A1603" i="1" s="1"/>
  <c r="N1603" i="1" s="1"/>
  <c r="C1603" i="1" a="1"/>
  <c r="C1603" i="1" s="1"/>
  <c r="D1603" i="1" a="1"/>
  <c r="D1603" i="1" s="1"/>
  <c r="E1603" i="1" a="1"/>
  <c r="E1603" i="1" s="1"/>
  <c r="F1603" i="1" a="1"/>
  <c r="F1603" i="1" s="1"/>
  <c r="G1603" i="1" a="1"/>
  <c r="G1603" i="1" s="1"/>
  <c r="H1603" i="1" a="1"/>
  <c r="H1603" i="1" s="1"/>
  <c r="I1603" i="1" a="1"/>
  <c r="I1603" i="1" s="1"/>
  <c r="J1603" i="1" a="1"/>
  <c r="J1603" i="1" s="1"/>
  <c r="K1603" i="1" a="1"/>
  <c r="K1603" i="1" s="1"/>
  <c r="L1603" i="1" a="1"/>
  <c r="L1603" i="1" s="1"/>
  <c r="A1604" i="1" a="1"/>
  <c r="A1604" i="1" s="1"/>
  <c r="N1604" i="1" s="1"/>
  <c r="C1604" i="1" a="1"/>
  <c r="C1604" i="1" s="1"/>
  <c r="D1604" i="1" a="1"/>
  <c r="D1604" i="1" s="1"/>
  <c r="E1604" i="1" a="1"/>
  <c r="E1604" i="1" s="1"/>
  <c r="F1604" i="1" a="1"/>
  <c r="F1604" i="1" s="1"/>
  <c r="G1604" i="1" a="1"/>
  <c r="G1604" i="1" s="1"/>
  <c r="H1604" i="1" a="1"/>
  <c r="H1604" i="1" s="1"/>
  <c r="I1604" i="1" a="1"/>
  <c r="I1604" i="1" s="1"/>
  <c r="J1604" i="1" a="1"/>
  <c r="J1604" i="1" s="1"/>
  <c r="K1604" i="1" a="1"/>
  <c r="K1604" i="1" s="1"/>
  <c r="L1604" i="1" a="1"/>
  <c r="L1604" i="1" s="1"/>
  <c r="A1605" i="1" a="1"/>
  <c r="A1605" i="1" s="1"/>
  <c r="N1605" i="1" s="1"/>
  <c r="C1605" i="1" a="1"/>
  <c r="C1605" i="1" s="1"/>
  <c r="D1605" i="1" a="1"/>
  <c r="D1605" i="1" s="1"/>
  <c r="E1605" i="1" a="1"/>
  <c r="E1605" i="1" s="1"/>
  <c r="F1605" i="1" a="1"/>
  <c r="F1605" i="1" s="1"/>
  <c r="G1605" i="1" a="1"/>
  <c r="G1605" i="1" s="1"/>
  <c r="H1605" i="1" a="1"/>
  <c r="H1605" i="1" s="1"/>
  <c r="I1605" i="1" a="1"/>
  <c r="I1605" i="1" s="1"/>
  <c r="J1605" i="1" a="1"/>
  <c r="J1605" i="1" s="1"/>
  <c r="K1605" i="1" a="1"/>
  <c r="K1605" i="1" s="1"/>
  <c r="L1605" i="1" a="1"/>
  <c r="L1605" i="1" s="1"/>
  <c r="A1606" i="1" a="1"/>
  <c r="A1606" i="1" s="1"/>
  <c r="N1606" i="1" s="1"/>
  <c r="C1606" i="1" a="1"/>
  <c r="C1606" i="1" s="1"/>
  <c r="D1606" i="1" a="1"/>
  <c r="D1606" i="1" s="1"/>
  <c r="E1606" i="1" a="1"/>
  <c r="E1606" i="1" s="1"/>
  <c r="F1606" i="1" a="1"/>
  <c r="F1606" i="1" s="1"/>
  <c r="G1606" i="1" a="1"/>
  <c r="G1606" i="1" s="1"/>
  <c r="H1606" i="1" a="1"/>
  <c r="H1606" i="1" s="1"/>
  <c r="I1606" i="1" a="1"/>
  <c r="I1606" i="1" s="1"/>
  <c r="J1606" i="1" a="1"/>
  <c r="J1606" i="1" s="1"/>
  <c r="K1606" i="1" a="1"/>
  <c r="K1606" i="1" s="1"/>
  <c r="L1606" i="1" a="1"/>
  <c r="L1606" i="1" s="1"/>
  <c r="A1607" i="1" a="1"/>
  <c r="A1607" i="1" s="1"/>
  <c r="N1607" i="1" s="1"/>
  <c r="C1607" i="1" a="1"/>
  <c r="C1607" i="1" s="1"/>
  <c r="D1607" i="1" a="1"/>
  <c r="D1607" i="1" s="1"/>
  <c r="E1607" i="1" a="1"/>
  <c r="E1607" i="1" s="1"/>
  <c r="F1607" i="1" a="1"/>
  <c r="F1607" i="1" s="1"/>
  <c r="G1607" i="1" a="1"/>
  <c r="G1607" i="1" s="1"/>
  <c r="H1607" i="1" a="1"/>
  <c r="H1607" i="1" s="1"/>
  <c r="I1607" i="1" a="1"/>
  <c r="I1607" i="1" s="1"/>
  <c r="J1607" i="1" a="1"/>
  <c r="J1607" i="1" s="1"/>
  <c r="K1607" i="1" a="1"/>
  <c r="K1607" i="1" s="1"/>
  <c r="L1607" i="1" a="1"/>
  <c r="L1607" i="1" s="1"/>
  <c r="A1608" i="1" a="1"/>
  <c r="A1608" i="1" s="1"/>
  <c r="N1608" i="1" s="1"/>
  <c r="C1608" i="1" a="1"/>
  <c r="C1608" i="1" s="1"/>
  <c r="D1608" i="1" a="1"/>
  <c r="D1608" i="1" s="1"/>
  <c r="E1608" i="1" a="1"/>
  <c r="E1608" i="1" s="1"/>
  <c r="F1608" i="1" a="1"/>
  <c r="F1608" i="1" s="1"/>
  <c r="G1608" i="1" a="1"/>
  <c r="G1608" i="1" s="1"/>
  <c r="H1608" i="1" a="1"/>
  <c r="H1608" i="1" s="1"/>
  <c r="I1608" i="1" a="1"/>
  <c r="I1608" i="1" s="1"/>
  <c r="J1608" i="1" a="1"/>
  <c r="J1608" i="1" s="1"/>
  <c r="K1608" i="1" a="1"/>
  <c r="K1608" i="1" s="1"/>
  <c r="L1608" i="1" a="1"/>
  <c r="L1608" i="1" s="1"/>
  <c r="A1609" i="1" a="1"/>
  <c r="A1609" i="1" s="1"/>
  <c r="N1609" i="1" s="1"/>
  <c r="C1609" i="1" a="1"/>
  <c r="C1609" i="1" s="1"/>
  <c r="D1609" i="1" a="1"/>
  <c r="D1609" i="1" s="1"/>
  <c r="E1609" i="1" a="1"/>
  <c r="E1609" i="1" s="1"/>
  <c r="F1609" i="1" a="1"/>
  <c r="F1609" i="1" s="1"/>
  <c r="G1609" i="1" a="1"/>
  <c r="G1609" i="1" s="1"/>
  <c r="H1609" i="1" a="1"/>
  <c r="H1609" i="1" s="1"/>
  <c r="I1609" i="1" a="1"/>
  <c r="I1609" i="1" s="1"/>
  <c r="J1609" i="1" a="1"/>
  <c r="J1609" i="1" s="1"/>
  <c r="K1609" i="1" a="1"/>
  <c r="K1609" i="1" s="1"/>
  <c r="L1609" i="1" a="1"/>
  <c r="L1609" i="1" s="1"/>
  <c r="A1610" i="1" a="1"/>
  <c r="A1610" i="1" s="1"/>
  <c r="N1610" i="1" s="1"/>
  <c r="C1610" i="1" a="1"/>
  <c r="C1610" i="1" s="1"/>
  <c r="D1610" i="1" a="1"/>
  <c r="D1610" i="1" s="1"/>
  <c r="E1610" i="1" a="1"/>
  <c r="E1610" i="1" s="1"/>
  <c r="F1610" i="1" a="1"/>
  <c r="F1610" i="1" s="1"/>
  <c r="G1610" i="1" a="1"/>
  <c r="G1610" i="1" s="1"/>
  <c r="H1610" i="1" a="1"/>
  <c r="H1610" i="1" s="1"/>
  <c r="I1610" i="1" a="1"/>
  <c r="I1610" i="1" s="1"/>
  <c r="J1610" i="1" a="1"/>
  <c r="J1610" i="1" s="1"/>
  <c r="K1610" i="1" a="1"/>
  <c r="K1610" i="1" s="1"/>
  <c r="L1610" i="1" a="1"/>
  <c r="L1610" i="1" s="1"/>
  <c r="A1611" i="1" a="1"/>
  <c r="A1611" i="1" s="1"/>
  <c r="N1611" i="1" s="1"/>
  <c r="C1611" i="1" a="1"/>
  <c r="C1611" i="1" s="1"/>
  <c r="D1611" i="1" a="1"/>
  <c r="D1611" i="1" s="1"/>
  <c r="E1611" i="1" a="1"/>
  <c r="E1611" i="1" s="1"/>
  <c r="F1611" i="1" a="1"/>
  <c r="F1611" i="1" s="1"/>
  <c r="G1611" i="1" a="1"/>
  <c r="G1611" i="1" s="1"/>
  <c r="H1611" i="1" a="1"/>
  <c r="H1611" i="1" s="1"/>
  <c r="I1611" i="1" a="1"/>
  <c r="I1611" i="1" s="1"/>
  <c r="J1611" i="1" a="1"/>
  <c r="J1611" i="1" s="1"/>
  <c r="K1611" i="1" a="1"/>
  <c r="K1611" i="1" s="1"/>
  <c r="L1611" i="1" a="1"/>
  <c r="L1611" i="1" s="1"/>
  <c r="A1612" i="1" a="1"/>
  <c r="A1612" i="1" s="1"/>
  <c r="N1612" i="1" s="1"/>
  <c r="C1612" i="1" a="1"/>
  <c r="C1612" i="1" s="1"/>
  <c r="D1612" i="1" a="1"/>
  <c r="D1612" i="1" s="1"/>
  <c r="E1612" i="1" a="1"/>
  <c r="E1612" i="1" s="1"/>
  <c r="F1612" i="1" a="1"/>
  <c r="F1612" i="1" s="1"/>
  <c r="G1612" i="1" a="1"/>
  <c r="G1612" i="1" s="1"/>
  <c r="H1612" i="1" a="1"/>
  <c r="H1612" i="1" s="1"/>
  <c r="I1612" i="1" a="1"/>
  <c r="I1612" i="1" s="1"/>
  <c r="J1612" i="1" a="1"/>
  <c r="J1612" i="1" s="1"/>
  <c r="K1612" i="1" a="1"/>
  <c r="K1612" i="1" s="1"/>
  <c r="L1612" i="1" a="1"/>
  <c r="L1612" i="1" s="1"/>
  <c r="A1613" i="1" a="1"/>
  <c r="A1613" i="1" s="1"/>
  <c r="N1613" i="1" s="1"/>
  <c r="C1613" i="1" a="1"/>
  <c r="C1613" i="1" s="1"/>
  <c r="D1613" i="1" a="1"/>
  <c r="D1613" i="1" s="1"/>
  <c r="E1613" i="1" a="1"/>
  <c r="E1613" i="1" s="1"/>
  <c r="F1613" i="1" a="1"/>
  <c r="F1613" i="1" s="1"/>
  <c r="G1613" i="1" a="1"/>
  <c r="G1613" i="1" s="1"/>
  <c r="H1613" i="1" a="1"/>
  <c r="H1613" i="1" s="1"/>
  <c r="I1613" i="1" a="1"/>
  <c r="I1613" i="1" s="1"/>
  <c r="J1613" i="1" a="1"/>
  <c r="J1613" i="1" s="1"/>
  <c r="K1613" i="1" a="1"/>
  <c r="K1613" i="1" s="1"/>
  <c r="L1613" i="1" a="1"/>
  <c r="L1613" i="1" s="1"/>
  <c r="A1614" i="1" a="1"/>
  <c r="A1614" i="1" s="1"/>
  <c r="N1614" i="1" s="1"/>
  <c r="C1614" i="1" a="1"/>
  <c r="C1614" i="1" s="1"/>
  <c r="D1614" i="1" a="1"/>
  <c r="D1614" i="1" s="1"/>
  <c r="E1614" i="1" a="1"/>
  <c r="E1614" i="1" s="1"/>
  <c r="F1614" i="1" a="1"/>
  <c r="F1614" i="1" s="1"/>
  <c r="G1614" i="1" a="1"/>
  <c r="G1614" i="1" s="1"/>
  <c r="H1614" i="1" a="1"/>
  <c r="H1614" i="1" s="1"/>
  <c r="I1614" i="1" a="1"/>
  <c r="I1614" i="1" s="1"/>
  <c r="J1614" i="1" a="1"/>
  <c r="J1614" i="1" s="1"/>
  <c r="K1614" i="1" a="1"/>
  <c r="K1614" i="1" s="1"/>
  <c r="L1614" i="1" a="1"/>
  <c r="L1614" i="1" s="1"/>
  <c r="A1615" i="1" a="1"/>
  <c r="A1615" i="1" s="1"/>
  <c r="N1615" i="1" s="1"/>
  <c r="C1615" i="1" a="1"/>
  <c r="C1615" i="1" s="1"/>
  <c r="D1615" i="1" a="1"/>
  <c r="D1615" i="1" s="1"/>
  <c r="E1615" i="1" a="1"/>
  <c r="E1615" i="1" s="1"/>
  <c r="F1615" i="1" a="1"/>
  <c r="F1615" i="1" s="1"/>
  <c r="G1615" i="1" a="1"/>
  <c r="G1615" i="1" s="1"/>
  <c r="H1615" i="1" a="1"/>
  <c r="H1615" i="1" s="1"/>
  <c r="I1615" i="1" a="1"/>
  <c r="I1615" i="1" s="1"/>
  <c r="J1615" i="1" a="1"/>
  <c r="J1615" i="1" s="1"/>
  <c r="K1615" i="1" a="1"/>
  <c r="K1615" i="1" s="1"/>
  <c r="L1615" i="1" a="1"/>
  <c r="L1615" i="1" s="1"/>
  <c r="A1616" i="1" a="1"/>
  <c r="A1616" i="1" s="1"/>
  <c r="N1616" i="1" s="1"/>
  <c r="C1616" i="1" a="1"/>
  <c r="C1616" i="1" s="1"/>
  <c r="D1616" i="1" a="1"/>
  <c r="D1616" i="1" s="1"/>
  <c r="E1616" i="1" a="1"/>
  <c r="E1616" i="1" s="1"/>
  <c r="F1616" i="1" a="1"/>
  <c r="F1616" i="1" s="1"/>
  <c r="G1616" i="1" a="1"/>
  <c r="G1616" i="1" s="1"/>
  <c r="H1616" i="1" a="1"/>
  <c r="H1616" i="1" s="1"/>
  <c r="I1616" i="1" a="1"/>
  <c r="I1616" i="1" s="1"/>
  <c r="J1616" i="1" a="1"/>
  <c r="J1616" i="1" s="1"/>
  <c r="K1616" i="1" a="1"/>
  <c r="K1616" i="1" s="1"/>
  <c r="L1616" i="1" a="1"/>
  <c r="L1616" i="1" s="1"/>
  <c r="A1617" i="1" a="1"/>
  <c r="A1617" i="1" s="1"/>
  <c r="N1617" i="1" s="1"/>
  <c r="C1617" i="1" a="1"/>
  <c r="C1617" i="1" s="1"/>
  <c r="D1617" i="1" a="1"/>
  <c r="D1617" i="1" s="1"/>
  <c r="E1617" i="1" a="1"/>
  <c r="E1617" i="1" s="1"/>
  <c r="F1617" i="1" a="1"/>
  <c r="F1617" i="1" s="1"/>
  <c r="G1617" i="1" a="1"/>
  <c r="G1617" i="1" s="1"/>
  <c r="H1617" i="1" a="1"/>
  <c r="H1617" i="1" s="1"/>
  <c r="I1617" i="1" a="1"/>
  <c r="I1617" i="1" s="1"/>
  <c r="J1617" i="1" a="1"/>
  <c r="J1617" i="1" s="1"/>
  <c r="K1617" i="1" a="1"/>
  <c r="K1617" i="1" s="1"/>
  <c r="L1617" i="1" a="1"/>
  <c r="L1617" i="1" s="1"/>
  <c r="A1618" i="1" a="1"/>
  <c r="A1618" i="1" s="1"/>
  <c r="C1618" i="1" a="1"/>
  <c r="C1618" i="1" s="1"/>
  <c r="D1618" i="1" a="1"/>
  <c r="D1618" i="1" s="1"/>
  <c r="E1618" i="1" a="1"/>
  <c r="E1618" i="1" s="1"/>
  <c r="F1618" i="1" a="1"/>
  <c r="F1618" i="1" s="1"/>
  <c r="G1618" i="1" a="1"/>
  <c r="G1618" i="1" s="1"/>
  <c r="H1618" i="1" a="1"/>
  <c r="H1618" i="1" s="1"/>
  <c r="I1618" i="1" a="1"/>
  <c r="I1618" i="1" s="1"/>
  <c r="J1618" i="1" a="1"/>
  <c r="J1618" i="1" s="1"/>
  <c r="K1618" i="1" a="1"/>
  <c r="K1618" i="1" s="1"/>
  <c r="L1618" i="1" a="1"/>
  <c r="L1618" i="1" s="1"/>
  <c r="A1619" i="1" a="1"/>
  <c r="A1619" i="1" s="1"/>
  <c r="C1619" i="1" a="1"/>
  <c r="C1619" i="1" s="1"/>
  <c r="D1619" i="1" a="1"/>
  <c r="D1619" i="1" s="1"/>
  <c r="E1619" i="1" a="1"/>
  <c r="E1619" i="1" s="1"/>
  <c r="F1619" i="1" a="1"/>
  <c r="F1619" i="1" s="1"/>
  <c r="G1619" i="1" a="1"/>
  <c r="G1619" i="1" s="1"/>
  <c r="H1619" i="1" a="1"/>
  <c r="H1619" i="1" s="1"/>
  <c r="I1619" i="1" a="1"/>
  <c r="I1619" i="1" s="1"/>
  <c r="J1619" i="1" a="1"/>
  <c r="J1619" i="1" s="1"/>
  <c r="K1619" i="1" a="1"/>
  <c r="K1619" i="1" s="1"/>
  <c r="L1619" i="1" a="1"/>
  <c r="L1619" i="1" s="1"/>
  <c r="A1620" i="1" a="1"/>
  <c r="A1620" i="1" s="1"/>
  <c r="C1620" i="1" a="1"/>
  <c r="C1620" i="1" s="1"/>
  <c r="D1620" i="1" a="1"/>
  <c r="D1620" i="1" s="1"/>
  <c r="E1620" i="1" a="1"/>
  <c r="E1620" i="1" s="1"/>
  <c r="F1620" i="1" a="1"/>
  <c r="F1620" i="1" s="1"/>
  <c r="G1620" i="1" a="1"/>
  <c r="G1620" i="1" s="1"/>
  <c r="H1620" i="1" a="1"/>
  <c r="H1620" i="1" s="1"/>
  <c r="I1620" i="1" a="1"/>
  <c r="I1620" i="1" s="1"/>
  <c r="J1620" i="1" a="1"/>
  <c r="J1620" i="1" s="1"/>
  <c r="K1620" i="1" a="1"/>
  <c r="K1620" i="1" s="1"/>
  <c r="L1620" i="1" a="1"/>
  <c r="L1620" i="1" s="1"/>
  <c r="A1621" i="1" a="1"/>
  <c r="A1621" i="1" s="1"/>
  <c r="C1621" i="1" a="1"/>
  <c r="C1621" i="1" s="1"/>
  <c r="D1621" i="1" a="1"/>
  <c r="D1621" i="1" s="1"/>
  <c r="E1621" i="1" a="1"/>
  <c r="E1621" i="1" s="1"/>
  <c r="F1621" i="1" a="1"/>
  <c r="F1621" i="1" s="1"/>
  <c r="G1621" i="1" a="1"/>
  <c r="G1621" i="1" s="1"/>
  <c r="H1621" i="1" a="1"/>
  <c r="H1621" i="1" s="1"/>
  <c r="I1621" i="1" a="1"/>
  <c r="I1621" i="1" s="1"/>
  <c r="J1621" i="1" a="1"/>
  <c r="J1621" i="1" s="1"/>
  <c r="K1621" i="1" a="1"/>
  <c r="K1621" i="1" s="1"/>
  <c r="L1621" i="1" a="1"/>
  <c r="L1621" i="1" s="1"/>
  <c r="A1622" i="1" a="1"/>
  <c r="A1622" i="1" s="1"/>
  <c r="C1622" i="1" a="1"/>
  <c r="C1622" i="1" s="1"/>
  <c r="D1622" i="1" a="1"/>
  <c r="D1622" i="1" s="1"/>
  <c r="E1622" i="1" a="1"/>
  <c r="E1622" i="1" s="1"/>
  <c r="F1622" i="1" a="1"/>
  <c r="F1622" i="1" s="1"/>
  <c r="G1622" i="1" a="1"/>
  <c r="G1622" i="1" s="1"/>
  <c r="H1622" i="1" a="1"/>
  <c r="H1622" i="1" s="1"/>
  <c r="I1622" i="1" a="1"/>
  <c r="I1622" i="1" s="1"/>
  <c r="J1622" i="1" a="1"/>
  <c r="J1622" i="1" s="1"/>
  <c r="K1622" i="1" a="1"/>
  <c r="K1622" i="1" s="1"/>
  <c r="L1622" i="1" a="1"/>
  <c r="L1622" i="1" s="1"/>
  <c r="A1623" i="1" a="1"/>
  <c r="A1623" i="1" s="1"/>
  <c r="C1623" i="1" a="1"/>
  <c r="C1623" i="1" s="1"/>
  <c r="D1623" i="1" a="1"/>
  <c r="D1623" i="1" s="1"/>
  <c r="E1623" i="1" a="1"/>
  <c r="E1623" i="1" s="1"/>
  <c r="F1623" i="1" a="1"/>
  <c r="F1623" i="1" s="1"/>
  <c r="G1623" i="1" a="1"/>
  <c r="G1623" i="1" s="1"/>
  <c r="H1623" i="1" a="1"/>
  <c r="H1623" i="1" s="1"/>
  <c r="I1623" i="1" a="1"/>
  <c r="I1623" i="1" s="1"/>
  <c r="J1623" i="1" a="1"/>
  <c r="J1623" i="1" s="1"/>
  <c r="K1623" i="1" a="1"/>
  <c r="K1623" i="1" s="1"/>
  <c r="L1623" i="1" a="1"/>
  <c r="L1623" i="1" s="1"/>
  <c r="A1624" i="1" a="1"/>
  <c r="A1624" i="1" s="1"/>
  <c r="C1624" i="1" a="1"/>
  <c r="C1624" i="1" s="1"/>
  <c r="D1624" i="1" a="1"/>
  <c r="D1624" i="1" s="1"/>
  <c r="E1624" i="1" a="1"/>
  <c r="E1624" i="1" s="1"/>
  <c r="F1624" i="1" a="1"/>
  <c r="F1624" i="1" s="1"/>
  <c r="G1624" i="1" a="1"/>
  <c r="G1624" i="1" s="1"/>
  <c r="H1624" i="1" a="1"/>
  <c r="H1624" i="1" s="1"/>
  <c r="I1624" i="1" a="1"/>
  <c r="I1624" i="1" s="1"/>
  <c r="J1624" i="1" a="1"/>
  <c r="J1624" i="1" s="1"/>
  <c r="K1624" i="1" a="1"/>
  <c r="K1624" i="1" s="1"/>
  <c r="L1624" i="1" a="1"/>
  <c r="L1624" i="1" s="1"/>
  <c r="A1625" i="1" a="1"/>
  <c r="A1625" i="1" s="1"/>
  <c r="C1625" i="1" a="1"/>
  <c r="C1625" i="1" s="1"/>
  <c r="D1625" i="1" a="1"/>
  <c r="D1625" i="1" s="1"/>
  <c r="E1625" i="1" a="1"/>
  <c r="E1625" i="1" s="1"/>
  <c r="F1625" i="1" a="1"/>
  <c r="F1625" i="1" s="1"/>
  <c r="G1625" i="1" a="1"/>
  <c r="G1625" i="1" s="1"/>
  <c r="H1625" i="1" a="1"/>
  <c r="H1625" i="1" s="1"/>
  <c r="I1625" i="1" a="1"/>
  <c r="I1625" i="1" s="1"/>
  <c r="J1625" i="1" a="1"/>
  <c r="J1625" i="1" s="1"/>
  <c r="K1625" i="1" a="1"/>
  <c r="K1625" i="1" s="1"/>
  <c r="L1625" i="1" a="1"/>
  <c r="L1625" i="1" s="1"/>
  <c r="A1626" i="1" a="1"/>
  <c r="A1626" i="1" s="1"/>
  <c r="C1626" i="1" a="1"/>
  <c r="C1626" i="1" s="1"/>
  <c r="D1626" i="1" a="1"/>
  <c r="D1626" i="1" s="1"/>
  <c r="E1626" i="1" a="1"/>
  <c r="E1626" i="1" s="1"/>
  <c r="F1626" i="1" a="1"/>
  <c r="F1626" i="1" s="1"/>
  <c r="G1626" i="1" a="1"/>
  <c r="G1626" i="1" s="1"/>
  <c r="H1626" i="1" a="1"/>
  <c r="H1626" i="1" s="1"/>
  <c r="I1626" i="1" a="1"/>
  <c r="I1626" i="1" s="1"/>
  <c r="J1626" i="1" a="1"/>
  <c r="J1626" i="1" s="1"/>
  <c r="K1626" i="1" a="1"/>
  <c r="K1626" i="1" s="1"/>
  <c r="L1626" i="1" a="1"/>
  <c r="L1626" i="1" s="1"/>
  <c r="A1627" i="1" a="1"/>
  <c r="A1627" i="1" s="1"/>
  <c r="C1627" i="1" a="1"/>
  <c r="C1627" i="1" s="1"/>
  <c r="D1627" i="1" a="1"/>
  <c r="D1627" i="1" s="1"/>
  <c r="E1627" i="1" a="1"/>
  <c r="E1627" i="1" s="1"/>
  <c r="F1627" i="1" a="1"/>
  <c r="F1627" i="1" s="1"/>
  <c r="G1627" i="1" a="1"/>
  <c r="G1627" i="1" s="1"/>
  <c r="H1627" i="1" a="1"/>
  <c r="H1627" i="1" s="1"/>
  <c r="I1627" i="1" a="1"/>
  <c r="I1627" i="1" s="1"/>
  <c r="J1627" i="1" a="1"/>
  <c r="J1627" i="1" s="1"/>
  <c r="K1627" i="1" a="1"/>
  <c r="K1627" i="1" s="1"/>
  <c r="L1627" i="1" a="1"/>
  <c r="L1627" i="1" s="1"/>
  <c r="A1628" i="1" a="1"/>
  <c r="A1628" i="1" s="1"/>
  <c r="C1628" i="1" a="1"/>
  <c r="C1628" i="1" s="1"/>
  <c r="D1628" i="1" a="1"/>
  <c r="D1628" i="1" s="1"/>
  <c r="E1628" i="1" a="1"/>
  <c r="E1628" i="1" s="1"/>
  <c r="F1628" i="1" a="1"/>
  <c r="F1628" i="1" s="1"/>
  <c r="G1628" i="1" a="1"/>
  <c r="G1628" i="1" s="1"/>
  <c r="H1628" i="1" a="1"/>
  <c r="H1628" i="1" s="1"/>
  <c r="I1628" i="1" a="1"/>
  <c r="I1628" i="1" s="1"/>
  <c r="J1628" i="1" a="1"/>
  <c r="J1628" i="1" s="1"/>
  <c r="K1628" i="1" a="1"/>
  <c r="K1628" i="1" s="1"/>
  <c r="L1628" i="1" a="1"/>
  <c r="L1628" i="1" s="1"/>
  <c r="A1629" i="1" a="1"/>
  <c r="A1629" i="1" s="1"/>
  <c r="C1629" i="1" a="1"/>
  <c r="C1629" i="1" s="1"/>
  <c r="D1629" i="1" a="1"/>
  <c r="D1629" i="1" s="1"/>
  <c r="E1629" i="1" a="1"/>
  <c r="E1629" i="1" s="1"/>
  <c r="F1629" i="1" a="1"/>
  <c r="F1629" i="1" s="1"/>
  <c r="G1629" i="1" a="1"/>
  <c r="G1629" i="1" s="1"/>
  <c r="H1629" i="1" a="1"/>
  <c r="H1629" i="1" s="1"/>
  <c r="I1629" i="1" a="1"/>
  <c r="I1629" i="1" s="1"/>
  <c r="J1629" i="1" a="1"/>
  <c r="J1629" i="1" s="1"/>
  <c r="K1629" i="1" a="1"/>
  <c r="K1629" i="1" s="1"/>
  <c r="L1629" i="1" a="1"/>
  <c r="L1629" i="1" s="1"/>
  <c r="A1630" i="1" a="1"/>
  <c r="A1630" i="1" s="1"/>
  <c r="C1630" i="1" a="1"/>
  <c r="C1630" i="1" s="1"/>
  <c r="D1630" i="1" a="1"/>
  <c r="D1630" i="1" s="1"/>
  <c r="E1630" i="1" a="1"/>
  <c r="E1630" i="1" s="1"/>
  <c r="F1630" i="1" a="1"/>
  <c r="F1630" i="1" s="1"/>
  <c r="G1630" i="1" a="1"/>
  <c r="G1630" i="1" s="1"/>
  <c r="H1630" i="1" a="1"/>
  <c r="H1630" i="1" s="1"/>
  <c r="I1630" i="1" a="1"/>
  <c r="I1630" i="1" s="1"/>
  <c r="J1630" i="1" a="1"/>
  <c r="J1630" i="1" s="1"/>
  <c r="K1630" i="1" a="1"/>
  <c r="K1630" i="1" s="1"/>
  <c r="L1630" i="1" a="1"/>
  <c r="L1630" i="1" s="1"/>
  <c r="A1631" i="1" a="1"/>
  <c r="A1631" i="1" s="1"/>
  <c r="C1631" i="1" a="1"/>
  <c r="C1631" i="1" s="1"/>
  <c r="D1631" i="1" a="1"/>
  <c r="D1631" i="1" s="1"/>
  <c r="E1631" i="1" a="1"/>
  <c r="E1631" i="1" s="1"/>
  <c r="F1631" i="1" a="1"/>
  <c r="F1631" i="1" s="1"/>
  <c r="G1631" i="1" a="1"/>
  <c r="G1631" i="1" s="1"/>
  <c r="H1631" i="1" a="1"/>
  <c r="H1631" i="1" s="1"/>
  <c r="I1631" i="1" a="1"/>
  <c r="I1631" i="1" s="1"/>
  <c r="J1631" i="1" a="1"/>
  <c r="J1631" i="1" s="1"/>
  <c r="K1631" i="1" a="1"/>
  <c r="K1631" i="1" s="1"/>
  <c r="L1631" i="1" a="1"/>
  <c r="L1631" i="1" s="1"/>
  <c r="A1632" i="1" a="1"/>
  <c r="A1632" i="1" s="1"/>
  <c r="C1632" i="1" a="1"/>
  <c r="C1632" i="1" s="1"/>
  <c r="D1632" i="1" a="1"/>
  <c r="D1632" i="1" s="1"/>
  <c r="E1632" i="1" a="1"/>
  <c r="E1632" i="1" s="1"/>
  <c r="F1632" i="1" a="1"/>
  <c r="F1632" i="1" s="1"/>
  <c r="G1632" i="1" a="1"/>
  <c r="G1632" i="1" s="1"/>
  <c r="H1632" i="1" a="1"/>
  <c r="H1632" i="1" s="1"/>
  <c r="I1632" i="1" a="1"/>
  <c r="I1632" i="1" s="1"/>
  <c r="J1632" i="1" a="1"/>
  <c r="J1632" i="1" s="1"/>
  <c r="K1632" i="1" a="1"/>
  <c r="K1632" i="1" s="1"/>
  <c r="L1632" i="1" a="1"/>
  <c r="L1632" i="1" s="1"/>
  <c r="A1633" i="1" a="1"/>
  <c r="A1633" i="1" s="1"/>
  <c r="C1633" i="1" a="1"/>
  <c r="C1633" i="1" s="1"/>
  <c r="D1633" i="1" a="1"/>
  <c r="D1633" i="1" s="1"/>
  <c r="E1633" i="1" a="1"/>
  <c r="E1633" i="1" s="1"/>
  <c r="F1633" i="1" a="1"/>
  <c r="F1633" i="1" s="1"/>
  <c r="G1633" i="1" a="1"/>
  <c r="G1633" i="1" s="1"/>
  <c r="H1633" i="1" a="1"/>
  <c r="H1633" i="1" s="1"/>
  <c r="I1633" i="1" a="1"/>
  <c r="I1633" i="1" s="1"/>
  <c r="J1633" i="1" a="1"/>
  <c r="J1633" i="1" s="1"/>
  <c r="K1633" i="1" a="1"/>
  <c r="K1633" i="1" s="1"/>
  <c r="L1633" i="1" a="1"/>
  <c r="L1633" i="1" s="1"/>
  <c r="A1634" i="1" a="1"/>
  <c r="A1634" i="1" s="1"/>
  <c r="C1634" i="1" a="1"/>
  <c r="C1634" i="1" s="1"/>
  <c r="D1634" i="1" a="1"/>
  <c r="D1634" i="1" s="1"/>
  <c r="E1634" i="1" a="1"/>
  <c r="E1634" i="1" s="1"/>
  <c r="F1634" i="1" a="1"/>
  <c r="F1634" i="1" s="1"/>
  <c r="G1634" i="1" a="1"/>
  <c r="G1634" i="1" s="1"/>
  <c r="H1634" i="1" a="1"/>
  <c r="H1634" i="1" s="1"/>
  <c r="I1634" i="1" a="1"/>
  <c r="I1634" i="1" s="1"/>
  <c r="J1634" i="1" a="1"/>
  <c r="J1634" i="1" s="1"/>
  <c r="K1634" i="1" a="1"/>
  <c r="K1634" i="1" s="1"/>
  <c r="L1634" i="1" a="1"/>
  <c r="L1634" i="1" s="1"/>
  <c r="A1635" i="1" a="1"/>
  <c r="A1635" i="1" s="1"/>
  <c r="C1635" i="1" a="1"/>
  <c r="C1635" i="1" s="1"/>
  <c r="D1635" i="1" a="1"/>
  <c r="D1635" i="1" s="1"/>
  <c r="E1635" i="1" a="1"/>
  <c r="E1635" i="1" s="1"/>
  <c r="F1635" i="1" a="1"/>
  <c r="F1635" i="1" s="1"/>
  <c r="G1635" i="1" a="1"/>
  <c r="G1635" i="1" s="1"/>
  <c r="H1635" i="1" a="1"/>
  <c r="H1635" i="1" s="1"/>
  <c r="I1635" i="1" a="1"/>
  <c r="I1635" i="1" s="1"/>
  <c r="J1635" i="1" a="1"/>
  <c r="J1635" i="1" s="1"/>
  <c r="K1635" i="1" a="1"/>
  <c r="K1635" i="1" s="1"/>
  <c r="L1635" i="1" a="1"/>
  <c r="L1635" i="1" s="1"/>
  <c r="A1636" i="1" a="1"/>
  <c r="A1636" i="1" s="1"/>
  <c r="C1636" i="1" a="1"/>
  <c r="C1636" i="1" s="1"/>
  <c r="D1636" i="1" a="1"/>
  <c r="D1636" i="1" s="1"/>
  <c r="E1636" i="1" a="1"/>
  <c r="E1636" i="1" s="1"/>
  <c r="F1636" i="1" a="1"/>
  <c r="F1636" i="1" s="1"/>
  <c r="G1636" i="1" a="1"/>
  <c r="G1636" i="1" s="1"/>
  <c r="H1636" i="1" a="1"/>
  <c r="H1636" i="1" s="1"/>
  <c r="I1636" i="1" a="1"/>
  <c r="I1636" i="1" s="1"/>
  <c r="J1636" i="1" a="1"/>
  <c r="J1636" i="1" s="1"/>
  <c r="K1636" i="1" a="1"/>
  <c r="K1636" i="1" s="1"/>
  <c r="L1636" i="1" a="1"/>
  <c r="L1636" i="1" s="1"/>
  <c r="A1637" i="1" a="1"/>
  <c r="A1637" i="1" s="1"/>
  <c r="C1637" i="1" a="1"/>
  <c r="C1637" i="1" s="1"/>
  <c r="D1637" i="1" a="1"/>
  <c r="D1637" i="1" s="1"/>
  <c r="E1637" i="1" a="1"/>
  <c r="E1637" i="1" s="1"/>
  <c r="F1637" i="1" a="1"/>
  <c r="F1637" i="1" s="1"/>
  <c r="G1637" i="1" a="1"/>
  <c r="G1637" i="1" s="1"/>
  <c r="H1637" i="1" a="1"/>
  <c r="H1637" i="1" s="1"/>
  <c r="I1637" i="1" a="1"/>
  <c r="I1637" i="1" s="1"/>
  <c r="J1637" i="1" a="1"/>
  <c r="J1637" i="1" s="1"/>
  <c r="K1637" i="1" a="1"/>
  <c r="K1637" i="1" s="1"/>
  <c r="L1637" i="1" a="1"/>
  <c r="L1637" i="1" s="1"/>
  <c r="A1638" i="1" a="1"/>
  <c r="A1638" i="1" s="1"/>
  <c r="C1638" i="1" a="1"/>
  <c r="C1638" i="1" s="1"/>
  <c r="D1638" i="1" a="1"/>
  <c r="D1638" i="1" s="1"/>
  <c r="E1638" i="1" a="1"/>
  <c r="E1638" i="1" s="1"/>
  <c r="F1638" i="1" a="1"/>
  <c r="F1638" i="1" s="1"/>
  <c r="G1638" i="1" a="1"/>
  <c r="G1638" i="1" s="1"/>
  <c r="H1638" i="1" a="1"/>
  <c r="H1638" i="1" s="1"/>
  <c r="I1638" i="1" a="1"/>
  <c r="I1638" i="1" s="1"/>
  <c r="J1638" i="1" a="1"/>
  <c r="J1638" i="1" s="1"/>
  <c r="K1638" i="1" a="1"/>
  <c r="K1638" i="1" s="1"/>
  <c r="L1638" i="1" a="1"/>
  <c r="L1638" i="1" s="1"/>
  <c r="A1639" i="1" a="1"/>
  <c r="A1639" i="1" s="1"/>
  <c r="C1639" i="1" a="1"/>
  <c r="C1639" i="1" s="1"/>
  <c r="D1639" i="1" a="1"/>
  <c r="D1639" i="1" s="1"/>
  <c r="E1639" i="1" a="1"/>
  <c r="E1639" i="1" s="1"/>
  <c r="F1639" i="1" a="1"/>
  <c r="F1639" i="1" s="1"/>
  <c r="G1639" i="1" a="1"/>
  <c r="G1639" i="1" s="1"/>
  <c r="H1639" i="1" a="1"/>
  <c r="H1639" i="1" s="1"/>
  <c r="I1639" i="1" a="1"/>
  <c r="I1639" i="1" s="1"/>
  <c r="J1639" i="1" a="1"/>
  <c r="J1639" i="1" s="1"/>
  <c r="K1639" i="1" a="1"/>
  <c r="K1639" i="1" s="1"/>
  <c r="L1639" i="1" a="1"/>
  <c r="L1639" i="1" s="1"/>
  <c r="A1640" i="1" a="1"/>
  <c r="A1640" i="1" s="1"/>
  <c r="C1640" i="1" a="1"/>
  <c r="C1640" i="1" s="1"/>
  <c r="D1640" i="1" a="1"/>
  <c r="D1640" i="1" s="1"/>
  <c r="E1640" i="1" a="1"/>
  <c r="E1640" i="1" s="1"/>
  <c r="F1640" i="1" a="1"/>
  <c r="F1640" i="1" s="1"/>
  <c r="G1640" i="1" a="1"/>
  <c r="G1640" i="1" s="1"/>
  <c r="H1640" i="1" a="1"/>
  <c r="H1640" i="1" s="1"/>
  <c r="I1640" i="1" a="1"/>
  <c r="I1640" i="1" s="1"/>
  <c r="J1640" i="1" a="1"/>
  <c r="J1640" i="1" s="1"/>
  <c r="K1640" i="1" a="1"/>
  <c r="K1640" i="1" s="1"/>
  <c r="L1640" i="1" a="1"/>
  <c r="L1640" i="1" s="1"/>
  <c r="A1641" i="1" a="1"/>
  <c r="A1641" i="1" s="1"/>
  <c r="C1641" i="1" a="1"/>
  <c r="C1641" i="1" s="1"/>
  <c r="D1641" i="1" a="1"/>
  <c r="D1641" i="1" s="1"/>
  <c r="E1641" i="1" a="1"/>
  <c r="E1641" i="1" s="1"/>
  <c r="F1641" i="1" a="1"/>
  <c r="F1641" i="1" s="1"/>
  <c r="G1641" i="1" a="1"/>
  <c r="G1641" i="1" s="1"/>
  <c r="H1641" i="1" a="1"/>
  <c r="H1641" i="1" s="1"/>
  <c r="I1641" i="1" a="1"/>
  <c r="I1641" i="1" s="1"/>
  <c r="J1641" i="1" a="1"/>
  <c r="J1641" i="1" s="1"/>
  <c r="K1641" i="1" a="1"/>
  <c r="K1641" i="1" s="1"/>
  <c r="L1641" i="1" a="1"/>
  <c r="L1641" i="1" s="1"/>
  <c r="A1642" i="1" a="1"/>
  <c r="A1642" i="1" s="1"/>
  <c r="C1642" i="1" a="1"/>
  <c r="C1642" i="1" s="1"/>
  <c r="D1642" i="1" a="1"/>
  <c r="D1642" i="1" s="1"/>
  <c r="E1642" i="1" a="1"/>
  <c r="E1642" i="1" s="1"/>
  <c r="F1642" i="1" a="1"/>
  <c r="F1642" i="1" s="1"/>
  <c r="G1642" i="1" a="1"/>
  <c r="G1642" i="1" s="1"/>
  <c r="H1642" i="1" a="1"/>
  <c r="H1642" i="1" s="1"/>
  <c r="I1642" i="1" a="1"/>
  <c r="I1642" i="1" s="1"/>
  <c r="J1642" i="1" a="1"/>
  <c r="J1642" i="1" s="1"/>
  <c r="K1642" i="1" a="1"/>
  <c r="K1642" i="1" s="1"/>
  <c r="L1642" i="1" a="1"/>
  <c r="L1642" i="1" s="1"/>
  <c r="A1643" i="1" a="1"/>
  <c r="A1643" i="1" s="1"/>
  <c r="C1643" i="1" a="1"/>
  <c r="C1643" i="1" s="1"/>
  <c r="D1643" i="1" a="1"/>
  <c r="D1643" i="1" s="1"/>
  <c r="E1643" i="1" a="1"/>
  <c r="E1643" i="1" s="1"/>
  <c r="F1643" i="1" a="1"/>
  <c r="F1643" i="1" s="1"/>
  <c r="G1643" i="1" a="1"/>
  <c r="G1643" i="1" s="1"/>
  <c r="H1643" i="1" a="1"/>
  <c r="H1643" i="1" s="1"/>
  <c r="I1643" i="1" a="1"/>
  <c r="I1643" i="1" s="1"/>
  <c r="J1643" i="1" a="1"/>
  <c r="J1643" i="1" s="1"/>
  <c r="K1643" i="1" a="1"/>
  <c r="K1643" i="1" s="1"/>
  <c r="L1643" i="1" a="1"/>
  <c r="L1643" i="1" s="1"/>
  <c r="A1644" i="1" a="1"/>
  <c r="A1644" i="1" s="1"/>
  <c r="C1644" i="1" a="1"/>
  <c r="C1644" i="1" s="1"/>
  <c r="D1644" i="1" a="1"/>
  <c r="D1644" i="1" s="1"/>
  <c r="E1644" i="1" a="1"/>
  <c r="E1644" i="1" s="1"/>
  <c r="F1644" i="1" a="1"/>
  <c r="F1644" i="1" s="1"/>
  <c r="G1644" i="1" a="1"/>
  <c r="G1644" i="1" s="1"/>
  <c r="H1644" i="1" a="1"/>
  <c r="H1644" i="1" s="1"/>
  <c r="I1644" i="1" a="1"/>
  <c r="I1644" i="1" s="1"/>
  <c r="J1644" i="1" a="1"/>
  <c r="J1644" i="1" s="1"/>
  <c r="K1644" i="1" a="1"/>
  <c r="K1644" i="1" s="1"/>
  <c r="L1644" i="1" a="1"/>
  <c r="L1644" i="1" s="1"/>
  <c r="A1645" i="1" a="1"/>
  <c r="A1645" i="1" s="1"/>
  <c r="C1645" i="1" a="1"/>
  <c r="C1645" i="1" s="1"/>
  <c r="D1645" i="1" a="1"/>
  <c r="D1645" i="1" s="1"/>
  <c r="E1645" i="1" a="1"/>
  <c r="E1645" i="1" s="1"/>
  <c r="F1645" i="1" a="1"/>
  <c r="F1645" i="1" s="1"/>
  <c r="G1645" i="1" a="1"/>
  <c r="G1645" i="1" s="1"/>
  <c r="H1645" i="1" a="1"/>
  <c r="H1645" i="1" s="1"/>
  <c r="I1645" i="1" a="1"/>
  <c r="I1645" i="1" s="1"/>
  <c r="J1645" i="1" a="1"/>
  <c r="J1645" i="1" s="1"/>
  <c r="K1645" i="1" a="1"/>
  <c r="K1645" i="1" s="1"/>
  <c r="L1645" i="1" a="1"/>
  <c r="L1645" i="1" s="1"/>
  <c r="A1646" i="1" a="1"/>
  <c r="A1646" i="1" s="1"/>
  <c r="C1646" i="1" a="1"/>
  <c r="C1646" i="1" s="1"/>
  <c r="D1646" i="1" a="1"/>
  <c r="D1646" i="1" s="1"/>
  <c r="E1646" i="1" a="1"/>
  <c r="E1646" i="1" s="1"/>
  <c r="F1646" i="1" a="1"/>
  <c r="F1646" i="1" s="1"/>
  <c r="G1646" i="1" a="1"/>
  <c r="G1646" i="1" s="1"/>
  <c r="H1646" i="1" a="1"/>
  <c r="H1646" i="1" s="1"/>
  <c r="I1646" i="1" a="1"/>
  <c r="I1646" i="1" s="1"/>
  <c r="J1646" i="1" a="1"/>
  <c r="J1646" i="1" s="1"/>
  <c r="K1646" i="1" a="1"/>
  <c r="K1646" i="1" s="1"/>
  <c r="L1646" i="1" a="1"/>
  <c r="L1646" i="1" s="1"/>
  <c r="A1647" i="1" a="1"/>
  <c r="A1647" i="1" s="1"/>
  <c r="C1647" i="1" a="1"/>
  <c r="C1647" i="1" s="1"/>
  <c r="D1647" i="1" a="1"/>
  <c r="D1647" i="1" s="1"/>
  <c r="E1647" i="1" a="1"/>
  <c r="E1647" i="1" s="1"/>
  <c r="F1647" i="1" a="1"/>
  <c r="F1647" i="1" s="1"/>
  <c r="G1647" i="1" a="1"/>
  <c r="G1647" i="1" s="1"/>
  <c r="H1647" i="1" a="1"/>
  <c r="H1647" i="1" s="1"/>
  <c r="I1647" i="1" a="1"/>
  <c r="I1647" i="1" s="1"/>
  <c r="J1647" i="1" a="1"/>
  <c r="J1647" i="1" s="1"/>
  <c r="K1647" i="1" a="1"/>
  <c r="K1647" i="1" s="1"/>
  <c r="L1647" i="1" a="1"/>
  <c r="L1647" i="1" s="1"/>
  <c r="A1648" i="1" a="1"/>
  <c r="A1648" i="1" s="1"/>
  <c r="C1648" i="1" a="1"/>
  <c r="C1648" i="1" s="1"/>
  <c r="D1648" i="1" a="1"/>
  <c r="D1648" i="1" s="1"/>
  <c r="E1648" i="1" a="1"/>
  <c r="E1648" i="1" s="1"/>
  <c r="F1648" i="1" a="1"/>
  <c r="F1648" i="1" s="1"/>
  <c r="G1648" i="1" a="1"/>
  <c r="G1648" i="1" s="1"/>
  <c r="H1648" i="1" a="1"/>
  <c r="H1648" i="1" s="1"/>
  <c r="I1648" i="1" a="1"/>
  <c r="I1648" i="1" s="1"/>
  <c r="J1648" i="1" a="1"/>
  <c r="J1648" i="1" s="1"/>
  <c r="K1648" i="1" a="1"/>
  <c r="K1648" i="1" s="1"/>
  <c r="L1648" i="1" a="1"/>
  <c r="L1648" i="1" s="1"/>
  <c r="A1649" i="1" a="1"/>
  <c r="A1649" i="1" s="1"/>
  <c r="C1649" i="1" a="1"/>
  <c r="C1649" i="1" s="1"/>
  <c r="D1649" i="1" a="1"/>
  <c r="D1649" i="1" s="1"/>
  <c r="E1649" i="1" a="1"/>
  <c r="E1649" i="1" s="1"/>
  <c r="F1649" i="1" a="1"/>
  <c r="F1649" i="1" s="1"/>
  <c r="G1649" i="1" a="1"/>
  <c r="G1649" i="1" s="1"/>
  <c r="H1649" i="1" a="1"/>
  <c r="H1649" i="1" s="1"/>
  <c r="I1649" i="1" a="1"/>
  <c r="I1649" i="1" s="1"/>
  <c r="J1649" i="1" a="1"/>
  <c r="J1649" i="1" s="1"/>
  <c r="K1649" i="1" a="1"/>
  <c r="K1649" i="1" s="1"/>
  <c r="L1649" i="1" a="1"/>
  <c r="L1649" i="1" s="1"/>
  <c r="A1650" i="1" a="1"/>
  <c r="A1650" i="1" s="1"/>
  <c r="C1650" i="1" a="1"/>
  <c r="C1650" i="1" s="1"/>
  <c r="D1650" i="1" a="1"/>
  <c r="D1650" i="1" s="1"/>
  <c r="E1650" i="1" a="1"/>
  <c r="E1650" i="1" s="1"/>
  <c r="F1650" i="1" a="1"/>
  <c r="F1650" i="1" s="1"/>
  <c r="G1650" i="1" a="1"/>
  <c r="G1650" i="1" s="1"/>
  <c r="H1650" i="1" a="1"/>
  <c r="H1650" i="1" s="1"/>
  <c r="I1650" i="1" a="1"/>
  <c r="I1650" i="1" s="1"/>
  <c r="J1650" i="1" a="1"/>
  <c r="J1650" i="1" s="1"/>
  <c r="K1650" i="1" a="1"/>
  <c r="K1650" i="1" s="1"/>
  <c r="L1650" i="1" a="1"/>
  <c r="L1650" i="1" s="1"/>
  <c r="A1651" i="1" a="1"/>
  <c r="A1651" i="1" s="1"/>
  <c r="C1651" i="1" a="1"/>
  <c r="C1651" i="1" s="1"/>
  <c r="D1651" i="1" a="1"/>
  <c r="D1651" i="1" s="1"/>
  <c r="E1651" i="1" a="1"/>
  <c r="E1651" i="1" s="1"/>
  <c r="F1651" i="1" a="1"/>
  <c r="F1651" i="1" s="1"/>
  <c r="G1651" i="1" a="1"/>
  <c r="G1651" i="1" s="1"/>
  <c r="H1651" i="1" a="1"/>
  <c r="H1651" i="1" s="1"/>
  <c r="I1651" i="1" a="1"/>
  <c r="I1651" i="1" s="1"/>
  <c r="J1651" i="1" a="1"/>
  <c r="J1651" i="1" s="1"/>
  <c r="K1651" i="1" a="1"/>
  <c r="K1651" i="1" s="1"/>
  <c r="L1651" i="1" a="1"/>
  <c r="L1651" i="1" s="1"/>
  <c r="A1652" i="1" a="1"/>
  <c r="A1652" i="1" s="1"/>
  <c r="C1652" i="1" a="1"/>
  <c r="C1652" i="1" s="1"/>
  <c r="D1652" i="1" a="1"/>
  <c r="D1652" i="1" s="1"/>
  <c r="E1652" i="1" a="1"/>
  <c r="E1652" i="1" s="1"/>
  <c r="F1652" i="1" a="1"/>
  <c r="F1652" i="1" s="1"/>
  <c r="G1652" i="1" a="1"/>
  <c r="G1652" i="1" s="1"/>
  <c r="H1652" i="1" a="1"/>
  <c r="H1652" i="1" s="1"/>
  <c r="I1652" i="1" a="1"/>
  <c r="I1652" i="1" s="1"/>
  <c r="J1652" i="1" a="1"/>
  <c r="J1652" i="1" s="1"/>
  <c r="K1652" i="1" a="1"/>
  <c r="K1652" i="1" s="1"/>
  <c r="L1652" i="1" a="1"/>
  <c r="L1652" i="1" s="1"/>
  <c r="A1653" i="1" a="1"/>
  <c r="A1653" i="1" s="1"/>
  <c r="C1653" i="1" a="1"/>
  <c r="C1653" i="1" s="1"/>
  <c r="D1653" i="1" a="1"/>
  <c r="D1653" i="1" s="1"/>
  <c r="E1653" i="1" a="1"/>
  <c r="E1653" i="1" s="1"/>
  <c r="F1653" i="1" a="1"/>
  <c r="F1653" i="1" s="1"/>
  <c r="G1653" i="1" a="1"/>
  <c r="G1653" i="1" s="1"/>
  <c r="H1653" i="1" a="1"/>
  <c r="H1653" i="1" s="1"/>
  <c r="I1653" i="1" a="1"/>
  <c r="I1653" i="1" s="1"/>
  <c r="J1653" i="1" a="1"/>
  <c r="J1653" i="1" s="1"/>
  <c r="K1653" i="1" a="1"/>
  <c r="K1653" i="1" s="1"/>
  <c r="L1653" i="1" a="1"/>
  <c r="L1653" i="1" s="1"/>
  <c r="A1654" i="1" a="1"/>
  <c r="A1654" i="1" s="1"/>
  <c r="C1654" i="1" a="1"/>
  <c r="C1654" i="1" s="1"/>
  <c r="D1654" i="1" a="1"/>
  <c r="D1654" i="1" s="1"/>
  <c r="E1654" i="1" a="1"/>
  <c r="E1654" i="1" s="1"/>
  <c r="F1654" i="1" a="1"/>
  <c r="F1654" i="1" s="1"/>
  <c r="G1654" i="1" a="1"/>
  <c r="G1654" i="1" s="1"/>
  <c r="H1654" i="1" a="1"/>
  <c r="H1654" i="1" s="1"/>
  <c r="I1654" i="1" a="1"/>
  <c r="I1654" i="1" s="1"/>
  <c r="J1654" i="1" a="1"/>
  <c r="J1654" i="1" s="1"/>
  <c r="K1654" i="1" a="1"/>
  <c r="K1654" i="1" s="1"/>
  <c r="L1654" i="1" a="1"/>
  <c r="L1654" i="1" s="1"/>
  <c r="A1655" i="1" a="1"/>
  <c r="A1655" i="1" s="1"/>
  <c r="C1655" i="1" a="1"/>
  <c r="C1655" i="1" s="1"/>
  <c r="D1655" i="1" a="1"/>
  <c r="D1655" i="1" s="1"/>
  <c r="E1655" i="1" a="1"/>
  <c r="E1655" i="1" s="1"/>
  <c r="F1655" i="1" a="1"/>
  <c r="F1655" i="1" s="1"/>
  <c r="G1655" i="1" a="1"/>
  <c r="G1655" i="1" s="1"/>
  <c r="H1655" i="1" a="1"/>
  <c r="H1655" i="1" s="1"/>
  <c r="I1655" i="1" a="1"/>
  <c r="I1655" i="1" s="1"/>
  <c r="J1655" i="1" a="1"/>
  <c r="J1655" i="1" s="1"/>
  <c r="K1655" i="1" a="1"/>
  <c r="K1655" i="1" s="1"/>
  <c r="L1655" i="1" a="1"/>
  <c r="L1655" i="1" s="1"/>
  <c r="A1656" i="1" a="1"/>
  <c r="A1656" i="1" s="1"/>
  <c r="C1656" i="1" a="1"/>
  <c r="C1656" i="1" s="1"/>
  <c r="D1656" i="1" a="1"/>
  <c r="D1656" i="1" s="1"/>
  <c r="E1656" i="1" a="1"/>
  <c r="E1656" i="1" s="1"/>
  <c r="F1656" i="1" a="1"/>
  <c r="F1656" i="1" s="1"/>
  <c r="G1656" i="1" a="1"/>
  <c r="G1656" i="1" s="1"/>
  <c r="H1656" i="1" a="1"/>
  <c r="H1656" i="1" s="1"/>
  <c r="I1656" i="1" a="1"/>
  <c r="I1656" i="1" s="1"/>
  <c r="J1656" i="1" a="1"/>
  <c r="J1656" i="1" s="1"/>
  <c r="K1656" i="1" a="1"/>
  <c r="K1656" i="1" s="1"/>
  <c r="L1656" i="1" a="1"/>
  <c r="L1656" i="1" s="1"/>
  <c r="A1657" i="1" a="1"/>
  <c r="A1657" i="1" s="1"/>
  <c r="C1657" i="1" a="1"/>
  <c r="C1657" i="1" s="1"/>
  <c r="D1657" i="1" a="1"/>
  <c r="D1657" i="1" s="1"/>
  <c r="E1657" i="1" a="1"/>
  <c r="E1657" i="1" s="1"/>
  <c r="F1657" i="1" a="1"/>
  <c r="F1657" i="1" s="1"/>
  <c r="G1657" i="1" a="1"/>
  <c r="G1657" i="1" s="1"/>
  <c r="H1657" i="1" a="1"/>
  <c r="H1657" i="1" s="1"/>
  <c r="I1657" i="1" a="1"/>
  <c r="I1657" i="1" s="1"/>
  <c r="J1657" i="1" a="1"/>
  <c r="J1657" i="1" s="1"/>
  <c r="K1657" i="1" a="1"/>
  <c r="K1657" i="1" s="1"/>
  <c r="L1657" i="1" a="1"/>
  <c r="L1657" i="1" s="1"/>
  <c r="A1658" i="1" a="1"/>
  <c r="A1658" i="1" s="1"/>
  <c r="C1658" i="1" a="1"/>
  <c r="C1658" i="1" s="1"/>
  <c r="D1658" i="1" a="1"/>
  <c r="D1658" i="1" s="1"/>
  <c r="E1658" i="1" a="1"/>
  <c r="E1658" i="1" s="1"/>
  <c r="F1658" i="1" a="1"/>
  <c r="F1658" i="1" s="1"/>
  <c r="G1658" i="1" a="1"/>
  <c r="G1658" i="1" s="1"/>
  <c r="H1658" i="1" a="1"/>
  <c r="H1658" i="1" s="1"/>
  <c r="I1658" i="1" a="1"/>
  <c r="I1658" i="1" s="1"/>
  <c r="J1658" i="1" a="1"/>
  <c r="J1658" i="1" s="1"/>
  <c r="K1658" i="1" a="1"/>
  <c r="K1658" i="1" s="1"/>
  <c r="L1658" i="1" a="1"/>
  <c r="L1658" i="1" s="1"/>
  <c r="A1659" i="1" a="1"/>
  <c r="A1659" i="1" s="1"/>
  <c r="C1659" i="1" a="1"/>
  <c r="C1659" i="1" s="1"/>
  <c r="D1659" i="1" a="1"/>
  <c r="D1659" i="1" s="1"/>
  <c r="E1659" i="1" a="1"/>
  <c r="E1659" i="1" s="1"/>
  <c r="F1659" i="1" a="1"/>
  <c r="F1659" i="1" s="1"/>
  <c r="G1659" i="1" a="1"/>
  <c r="G1659" i="1" s="1"/>
  <c r="H1659" i="1" a="1"/>
  <c r="H1659" i="1" s="1"/>
  <c r="I1659" i="1" a="1"/>
  <c r="I1659" i="1" s="1"/>
  <c r="J1659" i="1" a="1"/>
  <c r="J1659" i="1" s="1"/>
  <c r="K1659" i="1" a="1"/>
  <c r="K1659" i="1" s="1"/>
  <c r="L1659" i="1" a="1"/>
  <c r="L1659" i="1" s="1"/>
  <c r="A1660" i="1" a="1"/>
  <c r="A1660" i="1" s="1"/>
  <c r="C1660" i="1" a="1"/>
  <c r="C1660" i="1" s="1"/>
  <c r="D1660" i="1" a="1"/>
  <c r="D1660" i="1" s="1"/>
  <c r="E1660" i="1" a="1"/>
  <c r="E1660" i="1" s="1"/>
  <c r="F1660" i="1" a="1"/>
  <c r="F1660" i="1" s="1"/>
  <c r="G1660" i="1" a="1"/>
  <c r="G1660" i="1" s="1"/>
  <c r="H1660" i="1" a="1"/>
  <c r="H1660" i="1" s="1"/>
  <c r="I1660" i="1" a="1"/>
  <c r="I1660" i="1" s="1"/>
  <c r="J1660" i="1" a="1"/>
  <c r="J1660" i="1" s="1"/>
  <c r="K1660" i="1" a="1"/>
  <c r="K1660" i="1" s="1"/>
  <c r="L1660" i="1" a="1"/>
  <c r="L1660" i="1" s="1"/>
  <c r="A1661" i="1" a="1"/>
  <c r="A1661" i="1" s="1"/>
  <c r="C1661" i="1" a="1"/>
  <c r="C1661" i="1" s="1"/>
  <c r="D1661" i="1" a="1"/>
  <c r="D1661" i="1" s="1"/>
  <c r="E1661" i="1" a="1"/>
  <c r="E1661" i="1" s="1"/>
  <c r="F1661" i="1" a="1"/>
  <c r="F1661" i="1" s="1"/>
  <c r="G1661" i="1" a="1"/>
  <c r="G1661" i="1" s="1"/>
  <c r="H1661" i="1" a="1"/>
  <c r="H1661" i="1" s="1"/>
  <c r="I1661" i="1" a="1"/>
  <c r="I1661" i="1" s="1"/>
  <c r="J1661" i="1" a="1"/>
  <c r="J1661" i="1" s="1"/>
  <c r="K1661" i="1" a="1"/>
  <c r="K1661" i="1" s="1"/>
  <c r="L1661" i="1" a="1"/>
  <c r="L1661" i="1" s="1"/>
  <c r="A1662" i="1" a="1"/>
  <c r="A1662" i="1" s="1"/>
  <c r="C1662" i="1" a="1"/>
  <c r="C1662" i="1" s="1"/>
  <c r="D1662" i="1" a="1"/>
  <c r="D1662" i="1" s="1"/>
  <c r="E1662" i="1" a="1"/>
  <c r="E1662" i="1" s="1"/>
  <c r="F1662" i="1" a="1"/>
  <c r="F1662" i="1" s="1"/>
  <c r="G1662" i="1" a="1"/>
  <c r="G1662" i="1" s="1"/>
  <c r="H1662" i="1" a="1"/>
  <c r="H1662" i="1" s="1"/>
  <c r="I1662" i="1" a="1"/>
  <c r="I1662" i="1" s="1"/>
  <c r="J1662" i="1" a="1"/>
  <c r="J1662" i="1" s="1"/>
  <c r="K1662" i="1" a="1"/>
  <c r="K1662" i="1" s="1"/>
  <c r="L1662" i="1" a="1"/>
  <c r="L1662" i="1" s="1"/>
  <c r="A1663" i="1" a="1"/>
  <c r="A1663" i="1" s="1"/>
  <c r="C1663" i="1" a="1"/>
  <c r="C1663" i="1" s="1"/>
  <c r="D1663" i="1" a="1"/>
  <c r="D1663" i="1" s="1"/>
  <c r="E1663" i="1" a="1"/>
  <c r="E1663" i="1" s="1"/>
  <c r="F1663" i="1" a="1"/>
  <c r="F1663" i="1" s="1"/>
  <c r="G1663" i="1" a="1"/>
  <c r="G1663" i="1" s="1"/>
  <c r="H1663" i="1" a="1"/>
  <c r="H1663" i="1" s="1"/>
  <c r="I1663" i="1" a="1"/>
  <c r="I1663" i="1" s="1"/>
  <c r="J1663" i="1" a="1"/>
  <c r="J1663" i="1" s="1"/>
  <c r="K1663" i="1" a="1"/>
  <c r="K1663" i="1" s="1"/>
  <c r="L1663" i="1" a="1"/>
  <c r="L1663" i="1" s="1"/>
  <c r="A1664" i="1" a="1"/>
  <c r="A1664" i="1" s="1"/>
  <c r="C1664" i="1" a="1"/>
  <c r="C1664" i="1" s="1"/>
  <c r="D1664" i="1" a="1"/>
  <c r="D1664" i="1" s="1"/>
  <c r="E1664" i="1" a="1"/>
  <c r="E1664" i="1" s="1"/>
  <c r="F1664" i="1" a="1"/>
  <c r="F1664" i="1" s="1"/>
  <c r="G1664" i="1" a="1"/>
  <c r="G1664" i="1" s="1"/>
  <c r="H1664" i="1" a="1"/>
  <c r="H1664" i="1" s="1"/>
  <c r="I1664" i="1" a="1"/>
  <c r="I1664" i="1" s="1"/>
  <c r="J1664" i="1" a="1"/>
  <c r="J1664" i="1" s="1"/>
  <c r="K1664" i="1" a="1"/>
  <c r="K1664" i="1" s="1"/>
  <c r="L1664" i="1" a="1"/>
  <c r="L1664" i="1" s="1"/>
  <c r="A1665" i="1" a="1"/>
  <c r="A1665" i="1" s="1"/>
  <c r="C1665" i="1" a="1"/>
  <c r="C1665" i="1" s="1"/>
  <c r="D1665" i="1" a="1"/>
  <c r="D1665" i="1" s="1"/>
  <c r="E1665" i="1" a="1"/>
  <c r="E1665" i="1" s="1"/>
  <c r="F1665" i="1" a="1"/>
  <c r="F1665" i="1" s="1"/>
  <c r="G1665" i="1" a="1"/>
  <c r="G1665" i="1" s="1"/>
  <c r="H1665" i="1" a="1"/>
  <c r="H1665" i="1" s="1"/>
  <c r="I1665" i="1" a="1"/>
  <c r="I1665" i="1" s="1"/>
  <c r="J1665" i="1" a="1"/>
  <c r="J1665" i="1" s="1"/>
  <c r="K1665" i="1" a="1"/>
  <c r="K1665" i="1" s="1"/>
  <c r="L1665" i="1" a="1"/>
  <c r="L1665" i="1" s="1"/>
  <c r="A1666" i="1" a="1"/>
  <c r="A1666" i="1" s="1"/>
  <c r="C1666" i="1" a="1"/>
  <c r="C1666" i="1" s="1"/>
  <c r="D1666" i="1" a="1"/>
  <c r="D1666" i="1" s="1"/>
  <c r="E1666" i="1" a="1"/>
  <c r="E1666" i="1" s="1"/>
  <c r="F1666" i="1" a="1"/>
  <c r="F1666" i="1" s="1"/>
  <c r="G1666" i="1" a="1"/>
  <c r="G1666" i="1" s="1"/>
  <c r="H1666" i="1" a="1"/>
  <c r="H1666" i="1" s="1"/>
  <c r="I1666" i="1" a="1"/>
  <c r="I1666" i="1" s="1"/>
  <c r="J1666" i="1" a="1"/>
  <c r="J1666" i="1" s="1"/>
  <c r="K1666" i="1" a="1"/>
  <c r="K1666" i="1" s="1"/>
  <c r="L1666" i="1" a="1"/>
  <c r="L1666" i="1" s="1"/>
  <c r="A1667" i="1" a="1"/>
  <c r="A1667" i="1" s="1"/>
  <c r="C1667" i="1" a="1"/>
  <c r="C1667" i="1" s="1"/>
  <c r="D1667" i="1" a="1"/>
  <c r="D1667" i="1" s="1"/>
  <c r="E1667" i="1" a="1"/>
  <c r="E1667" i="1" s="1"/>
  <c r="F1667" i="1" a="1"/>
  <c r="F1667" i="1" s="1"/>
  <c r="G1667" i="1" a="1"/>
  <c r="G1667" i="1" s="1"/>
  <c r="H1667" i="1" a="1"/>
  <c r="H1667" i="1" s="1"/>
  <c r="I1667" i="1" a="1"/>
  <c r="I1667" i="1" s="1"/>
  <c r="J1667" i="1" a="1"/>
  <c r="J1667" i="1" s="1"/>
  <c r="K1667" i="1" a="1"/>
  <c r="K1667" i="1" s="1"/>
  <c r="L1667" i="1" a="1"/>
  <c r="L1667" i="1" s="1"/>
  <c r="A1668" i="1" a="1"/>
  <c r="A1668" i="1" s="1"/>
  <c r="C1668" i="1" a="1"/>
  <c r="C1668" i="1" s="1"/>
  <c r="D1668" i="1" a="1"/>
  <c r="D1668" i="1" s="1"/>
  <c r="E1668" i="1" a="1"/>
  <c r="E1668" i="1" s="1"/>
  <c r="F1668" i="1" a="1"/>
  <c r="F1668" i="1" s="1"/>
  <c r="G1668" i="1" a="1"/>
  <c r="G1668" i="1" s="1"/>
  <c r="H1668" i="1" a="1"/>
  <c r="H1668" i="1" s="1"/>
  <c r="I1668" i="1" a="1"/>
  <c r="I1668" i="1" s="1"/>
  <c r="J1668" i="1" a="1"/>
  <c r="J1668" i="1" s="1"/>
  <c r="K1668" i="1" a="1"/>
  <c r="K1668" i="1" s="1"/>
  <c r="L1668" i="1" a="1"/>
  <c r="L1668" i="1" s="1"/>
  <c r="A1669" i="1" a="1"/>
  <c r="A1669" i="1" s="1"/>
  <c r="C1669" i="1" a="1"/>
  <c r="C1669" i="1" s="1"/>
  <c r="D1669" i="1" a="1"/>
  <c r="D1669" i="1" s="1"/>
  <c r="E1669" i="1" a="1"/>
  <c r="E1669" i="1" s="1"/>
  <c r="F1669" i="1" a="1"/>
  <c r="F1669" i="1" s="1"/>
  <c r="G1669" i="1" a="1"/>
  <c r="G1669" i="1" s="1"/>
  <c r="H1669" i="1" a="1"/>
  <c r="H1669" i="1" s="1"/>
  <c r="I1669" i="1" a="1"/>
  <c r="I1669" i="1" s="1"/>
  <c r="J1669" i="1" a="1"/>
  <c r="J1669" i="1" s="1"/>
  <c r="K1669" i="1" a="1"/>
  <c r="K1669" i="1" s="1"/>
  <c r="L1669" i="1" a="1"/>
  <c r="L1669" i="1" s="1"/>
  <c r="A1670" i="1" a="1"/>
  <c r="A1670" i="1" s="1"/>
  <c r="C1670" i="1" a="1"/>
  <c r="C1670" i="1" s="1"/>
  <c r="D1670" i="1" a="1"/>
  <c r="D1670" i="1" s="1"/>
  <c r="E1670" i="1" a="1"/>
  <c r="E1670" i="1" s="1"/>
  <c r="F1670" i="1" a="1"/>
  <c r="F1670" i="1" s="1"/>
  <c r="G1670" i="1" a="1"/>
  <c r="G1670" i="1" s="1"/>
  <c r="H1670" i="1" a="1"/>
  <c r="H1670" i="1" s="1"/>
  <c r="I1670" i="1" a="1"/>
  <c r="I1670" i="1" s="1"/>
  <c r="J1670" i="1" a="1"/>
  <c r="J1670" i="1" s="1"/>
  <c r="K1670" i="1" a="1"/>
  <c r="K1670" i="1" s="1"/>
  <c r="L1670" i="1" a="1"/>
  <c r="L1670" i="1" s="1"/>
  <c r="A1671" i="1" a="1"/>
  <c r="A1671" i="1" s="1"/>
  <c r="C1671" i="1" a="1"/>
  <c r="C1671" i="1" s="1"/>
  <c r="D1671" i="1" a="1"/>
  <c r="D1671" i="1" s="1"/>
  <c r="E1671" i="1" a="1"/>
  <c r="E1671" i="1" s="1"/>
  <c r="F1671" i="1" a="1"/>
  <c r="F1671" i="1" s="1"/>
  <c r="G1671" i="1" a="1"/>
  <c r="G1671" i="1" s="1"/>
  <c r="H1671" i="1" a="1"/>
  <c r="H1671" i="1" s="1"/>
  <c r="I1671" i="1" a="1"/>
  <c r="I1671" i="1" s="1"/>
  <c r="J1671" i="1" a="1"/>
  <c r="J1671" i="1" s="1"/>
  <c r="K1671" i="1" a="1"/>
  <c r="K1671" i="1" s="1"/>
  <c r="L1671" i="1" a="1"/>
  <c r="L1671" i="1" s="1"/>
  <c r="A1672" i="1" a="1"/>
  <c r="A1672" i="1" s="1"/>
  <c r="C1672" i="1" a="1"/>
  <c r="C1672" i="1" s="1"/>
  <c r="D1672" i="1" a="1"/>
  <c r="D1672" i="1" s="1"/>
  <c r="E1672" i="1" a="1"/>
  <c r="E1672" i="1" s="1"/>
  <c r="F1672" i="1" a="1"/>
  <c r="F1672" i="1" s="1"/>
  <c r="G1672" i="1" a="1"/>
  <c r="G1672" i="1" s="1"/>
  <c r="H1672" i="1" a="1"/>
  <c r="H1672" i="1" s="1"/>
  <c r="I1672" i="1" a="1"/>
  <c r="I1672" i="1" s="1"/>
  <c r="J1672" i="1" a="1"/>
  <c r="J1672" i="1" s="1"/>
  <c r="K1672" i="1" a="1"/>
  <c r="K1672" i="1" s="1"/>
  <c r="L1672" i="1" a="1"/>
  <c r="L1672" i="1" s="1"/>
  <c r="A1673" i="1" a="1"/>
  <c r="A1673" i="1" s="1"/>
  <c r="C1673" i="1" a="1"/>
  <c r="C1673" i="1" s="1"/>
  <c r="D1673" i="1" a="1"/>
  <c r="D1673" i="1" s="1"/>
  <c r="E1673" i="1" a="1"/>
  <c r="E1673" i="1" s="1"/>
  <c r="F1673" i="1" a="1"/>
  <c r="F1673" i="1" s="1"/>
  <c r="G1673" i="1" a="1"/>
  <c r="G1673" i="1" s="1"/>
  <c r="H1673" i="1" a="1"/>
  <c r="H1673" i="1" s="1"/>
  <c r="I1673" i="1" a="1"/>
  <c r="I1673" i="1" s="1"/>
  <c r="J1673" i="1" a="1"/>
  <c r="J1673" i="1" s="1"/>
  <c r="K1673" i="1" a="1"/>
  <c r="K1673" i="1" s="1"/>
  <c r="L1673" i="1" a="1"/>
  <c r="L1673" i="1" s="1"/>
  <c r="A1674" i="1" a="1"/>
  <c r="A1674" i="1" s="1"/>
  <c r="C1674" i="1" a="1"/>
  <c r="C1674" i="1" s="1"/>
  <c r="D1674" i="1" a="1"/>
  <c r="D1674" i="1" s="1"/>
  <c r="E1674" i="1" a="1"/>
  <c r="E1674" i="1" s="1"/>
  <c r="F1674" i="1" a="1"/>
  <c r="F1674" i="1" s="1"/>
  <c r="G1674" i="1" a="1"/>
  <c r="G1674" i="1" s="1"/>
  <c r="H1674" i="1" a="1"/>
  <c r="H1674" i="1" s="1"/>
  <c r="I1674" i="1" a="1"/>
  <c r="I1674" i="1" s="1"/>
  <c r="J1674" i="1" a="1"/>
  <c r="J1674" i="1" s="1"/>
  <c r="K1674" i="1" a="1"/>
  <c r="K1674" i="1" s="1"/>
  <c r="L1674" i="1" a="1"/>
  <c r="L1674" i="1" s="1"/>
  <c r="A1675" i="1" a="1"/>
  <c r="A1675" i="1" s="1"/>
  <c r="C1675" i="1" a="1"/>
  <c r="C1675" i="1" s="1"/>
  <c r="D1675" i="1" a="1"/>
  <c r="D1675" i="1" s="1"/>
  <c r="E1675" i="1" a="1"/>
  <c r="E1675" i="1" s="1"/>
  <c r="F1675" i="1" a="1"/>
  <c r="F1675" i="1" s="1"/>
  <c r="G1675" i="1" a="1"/>
  <c r="G1675" i="1" s="1"/>
  <c r="H1675" i="1" a="1"/>
  <c r="H1675" i="1" s="1"/>
  <c r="I1675" i="1" a="1"/>
  <c r="I1675" i="1" s="1"/>
  <c r="J1675" i="1" a="1"/>
  <c r="J1675" i="1" s="1"/>
  <c r="K1675" i="1" a="1"/>
  <c r="K1675" i="1" s="1"/>
  <c r="L1675" i="1" a="1"/>
  <c r="L1675" i="1" s="1"/>
  <c r="A1676" i="1" a="1"/>
  <c r="A1676" i="1" s="1"/>
  <c r="C1676" i="1" a="1"/>
  <c r="C1676" i="1" s="1"/>
  <c r="D1676" i="1" a="1"/>
  <c r="D1676" i="1" s="1"/>
  <c r="E1676" i="1" a="1"/>
  <c r="E1676" i="1" s="1"/>
  <c r="F1676" i="1" a="1"/>
  <c r="F1676" i="1" s="1"/>
  <c r="G1676" i="1" a="1"/>
  <c r="G1676" i="1" s="1"/>
  <c r="H1676" i="1" a="1"/>
  <c r="H1676" i="1" s="1"/>
  <c r="I1676" i="1" a="1"/>
  <c r="I1676" i="1" s="1"/>
  <c r="J1676" i="1" a="1"/>
  <c r="J1676" i="1" s="1"/>
  <c r="K1676" i="1" a="1"/>
  <c r="K1676" i="1" s="1"/>
  <c r="L1676" i="1" a="1"/>
  <c r="L1676" i="1" s="1"/>
  <c r="A1677" i="1" a="1"/>
  <c r="A1677" i="1" s="1"/>
  <c r="C1677" i="1" a="1"/>
  <c r="C1677" i="1" s="1"/>
  <c r="D1677" i="1" a="1"/>
  <c r="D1677" i="1" s="1"/>
  <c r="E1677" i="1" a="1"/>
  <c r="E1677" i="1" s="1"/>
  <c r="F1677" i="1" a="1"/>
  <c r="F1677" i="1" s="1"/>
  <c r="G1677" i="1" a="1"/>
  <c r="G1677" i="1" s="1"/>
  <c r="H1677" i="1" a="1"/>
  <c r="H1677" i="1" s="1"/>
  <c r="I1677" i="1" a="1"/>
  <c r="I1677" i="1" s="1"/>
  <c r="J1677" i="1" a="1"/>
  <c r="J1677" i="1" s="1"/>
  <c r="K1677" i="1" a="1"/>
  <c r="K1677" i="1" s="1"/>
  <c r="L1677" i="1" a="1"/>
  <c r="L1677" i="1" s="1"/>
  <c r="A1678" i="1" a="1"/>
  <c r="A1678" i="1" s="1"/>
  <c r="C1678" i="1" a="1"/>
  <c r="C1678" i="1" s="1"/>
  <c r="D1678" i="1" a="1"/>
  <c r="D1678" i="1" s="1"/>
  <c r="E1678" i="1" a="1"/>
  <c r="E1678" i="1" s="1"/>
  <c r="F1678" i="1" a="1"/>
  <c r="F1678" i="1" s="1"/>
  <c r="G1678" i="1" a="1"/>
  <c r="G1678" i="1" s="1"/>
  <c r="H1678" i="1" a="1"/>
  <c r="H1678" i="1" s="1"/>
  <c r="I1678" i="1" a="1"/>
  <c r="I1678" i="1" s="1"/>
  <c r="J1678" i="1" a="1"/>
  <c r="J1678" i="1" s="1"/>
  <c r="K1678" i="1" a="1"/>
  <c r="K1678" i="1" s="1"/>
  <c r="L1678" i="1" a="1"/>
  <c r="L1678" i="1" s="1"/>
  <c r="A1679" i="1" a="1"/>
  <c r="A1679" i="1" s="1"/>
  <c r="C1679" i="1" a="1"/>
  <c r="C1679" i="1" s="1"/>
  <c r="D1679" i="1" a="1"/>
  <c r="D1679" i="1" s="1"/>
  <c r="E1679" i="1" a="1"/>
  <c r="E1679" i="1" s="1"/>
  <c r="F1679" i="1" a="1"/>
  <c r="F1679" i="1" s="1"/>
  <c r="G1679" i="1" a="1"/>
  <c r="G1679" i="1" s="1"/>
  <c r="H1679" i="1" a="1"/>
  <c r="H1679" i="1" s="1"/>
  <c r="I1679" i="1" a="1"/>
  <c r="I1679" i="1" s="1"/>
  <c r="J1679" i="1" a="1"/>
  <c r="J1679" i="1" s="1"/>
  <c r="K1679" i="1" a="1"/>
  <c r="K1679" i="1" s="1"/>
  <c r="L1679" i="1" a="1"/>
  <c r="L1679" i="1" s="1"/>
  <c r="A1680" i="1" a="1"/>
  <c r="A1680" i="1" s="1"/>
  <c r="C1680" i="1" a="1"/>
  <c r="C1680" i="1" s="1"/>
  <c r="D1680" i="1" a="1"/>
  <c r="D1680" i="1" s="1"/>
  <c r="E1680" i="1" a="1"/>
  <c r="E1680" i="1" s="1"/>
  <c r="F1680" i="1" a="1"/>
  <c r="F1680" i="1" s="1"/>
  <c r="G1680" i="1" a="1"/>
  <c r="G1680" i="1" s="1"/>
  <c r="H1680" i="1" a="1"/>
  <c r="H1680" i="1" s="1"/>
  <c r="I1680" i="1" a="1"/>
  <c r="I1680" i="1" s="1"/>
  <c r="J1680" i="1" a="1"/>
  <c r="J1680" i="1" s="1"/>
  <c r="K1680" i="1" a="1"/>
  <c r="K1680" i="1" s="1"/>
  <c r="L1680" i="1" a="1"/>
  <c r="L1680" i="1" s="1"/>
  <c r="A1681" i="1" a="1"/>
  <c r="A1681" i="1" s="1"/>
  <c r="C1681" i="1" a="1"/>
  <c r="C1681" i="1" s="1"/>
  <c r="D1681" i="1" a="1"/>
  <c r="D1681" i="1" s="1"/>
  <c r="E1681" i="1" a="1"/>
  <c r="E1681" i="1" s="1"/>
  <c r="F1681" i="1" a="1"/>
  <c r="F1681" i="1" s="1"/>
  <c r="G1681" i="1" a="1"/>
  <c r="G1681" i="1" s="1"/>
  <c r="H1681" i="1" a="1"/>
  <c r="H1681" i="1" s="1"/>
  <c r="I1681" i="1" a="1"/>
  <c r="I1681" i="1" s="1"/>
  <c r="J1681" i="1" a="1"/>
  <c r="J1681" i="1" s="1"/>
  <c r="K1681" i="1" a="1"/>
  <c r="K1681" i="1" s="1"/>
  <c r="L1681" i="1" a="1"/>
  <c r="L1681" i="1" s="1"/>
  <c r="A1682" i="1" a="1"/>
  <c r="A1682" i="1" s="1"/>
  <c r="C1682" i="1" a="1"/>
  <c r="C1682" i="1" s="1"/>
  <c r="D1682" i="1" a="1"/>
  <c r="D1682" i="1" s="1"/>
  <c r="E1682" i="1" a="1"/>
  <c r="E1682" i="1" s="1"/>
  <c r="F1682" i="1" a="1"/>
  <c r="F1682" i="1" s="1"/>
  <c r="G1682" i="1" a="1"/>
  <c r="G1682" i="1" s="1"/>
  <c r="H1682" i="1" a="1"/>
  <c r="H1682" i="1" s="1"/>
  <c r="I1682" i="1" a="1"/>
  <c r="I1682" i="1" s="1"/>
  <c r="J1682" i="1" a="1"/>
  <c r="J1682" i="1" s="1"/>
  <c r="K1682" i="1" a="1"/>
  <c r="K1682" i="1" s="1"/>
  <c r="L1682" i="1" a="1"/>
  <c r="L1682" i="1" s="1"/>
  <c r="A1683" i="1" a="1"/>
  <c r="A1683" i="1" s="1"/>
  <c r="C1683" i="1" a="1"/>
  <c r="C1683" i="1" s="1"/>
  <c r="D1683" i="1" a="1"/>
  <c r="D1683" i="1" s="1"/>
  <c r="E1683" i="1" a="1"/>
  <c r="E1683" i="1" s="1"/>
  <c r="F1683" i="1" a="1"/>
  <c r="F1683" i="1" s="1"/>
  <c r="G1683" i="1" a="1"/>
  <c r="G1683" i="1" s="1"/>
  <c r="H1683" i="1" a="1"/>
  <c r="H1683" i="1" s="1"/>
  <c r="I1683" i="1" a="1"/>
  <c r="I1683" i="1" s="1"/>
  <c r="J1683" i="1" a="1"/>
  <c r="J1683" i="1" s="1"/>
  <c r="K1683" i="1" a="1"/>
  <c r="K1683" i="1" s="1"/>
  <c r="L1683" i="1" a="1"/>
  <c r="L1683" i="1" s="1"/>
  <c r="A1684" i="1" a="1"/>
  <c r="A1684" i="1" s="1"/>
  <c r="C1684" i="1" a="1"/>
  <c r="C1684" i="1" s="1"/>
  <c r="D1684" i="1" a="1"/>
  <c r="D1684" i="1" s="1"/>
  <c r="E1684" i="1" a="1"/>
  <c r="E1684" i="1" s="1"/>
  <c r="F1684" i="1" a="1"/>
  <c r="F1684" i="1" s="1"/>
  <c r="G1684" i="1" a="1"/>
  <c r="G1684" i="1" s="1"/>
  <c r="H1684" i="1" a="1"/>
  <c r="H1684" i="1" s="1"/>
  <c r="I1684" i="1" a="1"/>
  <c r="I1684" i="1" s="1"/>
  <c r="J1684" i="1" a="1"/>
  <c r="J1684" i="1" s="1"/>
  <c r="K1684" i="1" a="1"/>
  <c r="K1684" i="1" s="1"/>
  <c r="L1684" i="1" a="1"/>
  <c r="L1684" i="1" s="1"/>
  <c r="A1685" i="1" a="1"/>
  <c r="A1685" i="1" s="1"/>
  <c r="C1685" i="1" a="1"/>
  <c r="C1685" i="1" s="1"/>
  <c r="D1685" i="1" a="1"/>
  <c r="D1685" i="1" s="1"/>
  <c r="E1685" i="1" a="1"/>
  <c r="E1685" i="1" s="1"/>
  <c r="F1685" i="1" a="1"/>
  <c r="F1685" i="1" s="1"/>
  <c r="G1685" i="1" a="1"/>
  <c r="G1685" i="1" s="1"/>
  <c r="H1685" i="1" a="1"/>
  <c r="H1685" i="1" s="1"/>
  <c r="I1685" i="1" a="1"/>
  <c r="I1685" i="1" s="1"/>
  <c r="J1685" i="1" a="1"/>
  <c r="J1685" i="1" s="1"/>
  <c r="K1685" i="1" a="1"/>
  <c r="K1685" i="1" s="1"/>
  <c r="L1685" i="1" a="1"/>
  <c r="L1685" i="1" s="1"/>
  <c r="A1686" i="1" a="1"/>
  <c r="A1686" i="1" s="1"/>
  <c r="C1686" i="1" a="1"/>
  <c r="C1686" i="1" s="1"/>
  <c r="D1686" i="1" a="1"/>
  <c r="D1686" i="1" s="1"/>
  <c r="E1686" i="1" a="1"/>
  <c r="E1686" i="1" s="1"/>
  <c r="F1686" i="1" a="1"/>
  <c r="F1686" i="1" s="1"/>
  <c r="G1686" i="1" a="1"/>
  <c r="G1686" i="1" s="1"/>
  <c r="H1686" i="1" a="1"/>
  <c r="H1686" i="1" s="1"/>
  <c r="I1686" i="1" a="1"/>
  <c r="I1686" i="1" s="1"/>
  <c r="J1686" i="1" a="1"/>
  <c r="J1686" i="1" s="1"/>
  <c r="K1686" i="1" a="1"/>
  <c r="K1686" i="1" s="1"/>
  <c r="L1686" i="1" a="1"/>
  <c r="L1686" i="1" s="1"/>
  <c r="A1687" i="1" a="1"/>
  <c r="A1687" i="1" s="1"/>
  <c r="C1687" i="1" a="1"/>
  <c r="C1687" i="1" s="1"/>
  <c r="D1687" i="1" a="1"/>
  <c r="D1687" i="1" s="1"/>
  <c r="E1687" i="1" a="1"/>
  <c r="E1687" i="1" s="1"/>
  <c r="F1687" i="1" a="1"/>
  <c r="F1687" i="1" s="1"/>
  <c r="G1687" i="1" a="1"/>
  <c r="G1687" i="1" s="1"/>
  <c r="H1687" i="1" a="1"/>
  <c r="H1687" i="1" s="1"/>
  <c r="I1687" i="1" a="1"/>
  <c r="I1687" i="1" s="1"/>
  <c r="J1687" i="1" a="1"/>
  <c r="J1687" i="1" s="1"/>
  <c r="K1687" i="1" a="1"/>
  <c r="K1687" i="1" s="1"/>
  <c r="L1687" i="1" a="1"/>
  <c r="L1687" i="1" s="1"/>
  <c r="A1688" i="1" a="1"/>
  <c r="A1688" i="1" s="1"/>
  <c r="C1688" i="1" a="1"/>
  <c r="C1688" i="1" s="1"/>
  <c r="D1688" i="1" a="1"/>
  <c r="D1688" i="1" s="1"/>
  <c r="E1688" i="1" a="1"/>
  <c r="E1688" i="1" s="1"/>
  <c r="F1688" i="1" a="1"/>
  <c r="F1688" i="1" s="1"/>
  <c r="G1688" i="1" a="1"/>
  <c r="G1688" i="1" s="1"/>
  <c r="H1688" i="1" a="1"/>
  <c r="H1688" i="1" s="1"/>
  <c r="I1688" i="1" a="1"/>
  <c r="I1688" i="1" s="1"/>
  <c r="J1688" i="1" a="1"/>
  <c r="J1688" i="1" s="1"/>
  <c r="K1688" i="1" a="1"/>
  <c r="K1688" i="1" s="1"/>
  <c r="L1688" i="1" a="1"/>
  <c r="L1688" i="1" s="1"/>
  <c r="A1689" i="1" a="1"/>
  <c r="A1689" i="1" s="1"/>
  <c r="C1689" i="1" a="1"/>
  <c r="C1689" i="1" s="1"/>
  <c r="D1689" i="1" a="1"/>
  <c r="D1689" i="1" s="1"/>
  <c r="E1689" i="1" a="1"/>
  <c r="E1689" i="1" s="1"/>
  <c r="F1689" i="1" a="1"/>
  <c r="F1689" i="1" s="1"/>
  <c r="G1689" i="1" a="1"/>
  <c r="G1689" i="1" s="1"/>
  <c r="H1689" i="1" a="1"/>
  <c r="H1689" i="1" s="1"/>
  <c r="I1689" i="1" a="1"/>
  <c r="I1689" i="1" s="1"/>
  <c r="J1689" i="1" a="1"/>
  <c r="J1689" i="1" s="1"/>
  <c r="K1689" i="1" a="1"/>
  <c r="K1689" i="1" s="1"/>
  <c r="L1689" i="1" a="1"/>
  <c r="L1689" i="1" s="1"/>
  <c r="A1690" i="1" a="1"/>
  <c r="A1690" i="1" s="1"/>
  <c r="C1690" i="1" a="1"/>
  <c r="C1690" i="1" s="1"/>
  <c r="D1690" i="1" a="1"/>
  <c r="D1690" i="1" s="1"/>
  <c r="E1690" i="1" a="1"/>
  <c r="E1690" i="1" s="1"/>
  <c r="F1690" i="1" a="1"/>
  <c r="F1690" i="1" s="1"/>
  <c r="G1690" i="1" a="1"/>
  <c r="G1690" i="1" s="1"/>
  <c r="H1690" i="1" a="1"/>
  <c r="H1690" i="1" s="1"/>
  <c r="I1690" i="1" a="1"/>
  <c r="I1690" i="1" s="1"/>
  <c r="J1690" i="1" a="1"/>
  <c r="J1690" i="1" s="1"/>
  <c r="K1690" i="1" a="1"/>
  <c r="K1690" i="1" s="1"/>
  <c r="L1690" i="1" a="1"/>
  <c r="L1690" i="1" s="1"/>
  <c r="A1691" i="1" a="1"/>
  <c r="A1691" i="1" s="1"/>
  <c r="C1691" i="1" a="1"/>
  <c r="C1691" i="1" s="1"/>
  <c r="D1691" i="1" a="1"/>
  <c r="D1691" i="1" s="1"/>
  <c r="E1691" i="1" a="1"/>
  <c r="E1691" i="1" s="1"/>
  <c r="F1691" i="1" a="1"/>
  <c r="F1691" i="1" s="1"/>
  <c r="G1691" i="1" a="1"/>
  <c r="G1691" i="1" s="1"/>
  <c r="H1691" i="1" a="1"/>
  <c r="H1691" i="1" s="1"/>
  <c r="I1691" i="1" a="1"/>
  <c r="I1691" i="1" s="1"/>
  <c r="J1691" i="1" a="1"/>
  <c r="J1691" i="1" s="1"/>
  <c r="K1691" i="1" a="1"/>
  <c r="K1691" i="1" s="1"/>
  <c r="L1691" i="1" a="1"/>
  <c r="L1691" i="1" s="1"/>
  <c r="A1692" i="1" a="1"/>
  <c r="A1692" i="1" s="1"/>
  <c r="C1692" i="1" a="1"/>
  <c r="C1692" i="1" s="1"/>
  <c r="D1692" i="1" a="1"/>
  <c r="D1692" i="1" s="1"/>
  <c r="E1692" i="1" a="1"/>
  <c r="E1692" i="1" s="1"/>
  <c r="F1692" i="1" a="1"/>
  <c r="F1692" i="1" s="1"/>
  <c r="G1692" i="1" a="1"/>
  <c r="G1692" i="1" s="1"/>
  <c r="H1692" i="1" a="1"/>
  <c r="H1692" i="1" s="1"/>
  <c r="I1692" i="1" a="1"/>
  <c r="I1692" i="1" s="1"/>
  <c r="J1692" i="1" a="1"/>
  <c r="J1692" i="1" s="1"/>
  <c r="K1692" i="1" a="1"/>
  <c r="K1692" i="1" s="1"/>
  <c r="L1692" i="1" a="1"/>
  <c r="L1692" i="1" s="1"/>
  <c r="A1693" i="1" a="1"/>
  <c r="A1693" i="1" s="1"/>
  <c r="C1693" i="1" a="1"/>
  <c r="C1693" i="1" s="1"/>
  <c r="D1693" i="1" a="1"/>
  <c r="D1693" i="1" s="1"/>
  <c r="E1693" i="1" a="1"/>
  <c r="E1693" i="1" s="1"/>
  <c r="F1693" i="1" a="1"/>
  <c r="F1693" i="1" s="1"/>
  <c r="G1693" i="1" a="1"/>
  <c r="G1693" i="1" s="1"/>
  <c r="H1693" i="1" a="1"/>
  <c r="H1693" i="1" s="1"/>
  <c r="I1693" i="1" a="1"/>
  <c r="I1693" i="1" s="1"/>
  <c r="J1693" i="1" a="1"/>
  <c r="J1693" i="1" s="1"/>
  <c r="K1693" i="1" a="1"/>
  <c r="K1693" i="1" s="1"/>
  <c r="L1693" i="1" a="1"/>
  <c r="L1693" i="1" s="1"/>
  <c r="A1694" i="1" a="1"/>
  <c r="A1694" i="1" s="1"/>
  <c r="C1694" i="1" a="1"/>
  <c r="C1694" i="1" s="1"/>
  <c r="D1694" i="1" a="1"/>
  <c r="D1694" i="1" s="1"/>
  <c r="E1694" i="1" a="1"/>
  <c r="E1694" i="1" s="1"/>
  <c r="F1694" i="1" a="1"/>
  <c r="F1694" i="1" s="1"/>
  <c r="G1694" i="1" a="1"/>
  <c r="G1694" i="1" s="1"/>
  <c r="H1694" i="1" a="1"/>
  <c r="H1694" i="1" s="1"/>
  <c r="I1694" i="1" a="1"/>
  <c r="I1694" i="1" s="1"/>
  <c r="J1694" i="1" a="1"/>
  <c r="J1694" i="1" s="1"/>
  <c r="K1694" i="1" a="1"/>
  <c r="K1694" i="1" s="1"/>
  <c r="L1694" i="1" a="1"/>
  <c r="L1694" i="1" s="1"/>
  <c r="A1695" i="1" a="1"/>
  <c r="A1695" i="1" s="1"/>
  <c r="C1695" i="1" a="1"/>
  <c r="C1695" i="1" s="1"/>
  <c r="D1695" i="1" a="1"/>
  <c r="D1695" i="1" s="1"/>
  <c r="E1695" i="1" a="1"/>
  <c r="E1695" i="1" s="1"/>
  <c r="F1695" i="1" a="1"/>
  <c r="F1695" i="1" s="1"/>
  <c r="G1695" i="1" a="1"/>
  <c r="G1695" i="1" s="1"/>
  <c r="H1695" i="1" a="1"/>
  <c r="H1695" i="1" s="1"/>
  <c r="I1695" i="1" a="1"/>
  <c r="I1695" i="1" s="1"/>
  <c r="J1695" i="1" a="1"/>
  <c r="J1695" i="1" s="1"/>
  <c r="K1695" i="1" a="1"/>
  <c r="K1695" i="1" s="1"/>
  <c r="L1695" i="1" a="1"/>
  <c r="L1695" i="1" s="1"/>
  <c r="A1696" i="1" a="1"/>
  <c r="A1696" i="1" s="1"/>
  <c r="C1696" i="1" a="1"/>
  <c r="C1696" i="1" s="1"/>
  <c r="D1696" i="1" a="1"/>
  <c r="D1696" i="1" s="1"/>
  <c r="E1696" i="1" a="1"/>
  <c r="E1696" i="1" s="1"/>
  <c r="F1696" i="1" a="1"/>
  <c r="F1696" i="1" s="1"/>
  <c r="G1696" i="1" a="1"/>
  <c r="G1696" i="1" s="1"/>
  <c r="H1696" i="1" a="1"/>
  <c r="H1696" i="1" s="1"/>
  <c r="I1696" i="1" a="1"/>
  <c r="I1696" i="1" s="1"/>
  <c r="J1696" i="1" a="1"/>
  <c r="J1696" i="1" s="1"/>
  <c r="K1696" i="1" a="1"/>
  <c r="K1696" i="1" s="1"/>
  <c r="L1696" i="1" a="1"/>
  <c r="L1696" i="1" s="1"/>
  <c r="A1697" i="1" a="1"/>
  <c r="A1697" i="1" s="1"/>
  <c r="C1697" i="1" a="1"/>
  <c r="C1697" i="1" s="1"/>
  <c r="D1697" i="1" a="1"/>
  <c r="D1697" i="1" s="1"/>
  <c r="E1697" i="1" a="1"/>
  <c r="E1697" i="1" s="1"/>
  <c r="F1697" i="1" a="1"/>
  <c r="F1697" i="1" s="1"/>
  <c r="G1697" i="1" a="1"/>
  <c r="G1697" i="1" s="1"/>
  <c r="H1697" i="1" a="1"/>
  <c r="H1697" i="1" s="1"/>
  <c r="I1697" i="1" a="1"/>
  <c r="I1697" i="1" s="1"/>
  <c r="J1697" i="1" a="1"/>
  <c r="J1697" i="1" s="1"/>
  <c r="K1697" i="1" a="1"/>
  <c r="K1697" i="1" s="1"/>
  <c r="L1697" i="1" a="1"/>
  <c r="L1697" i="1" s="1"/>
  <c r="A1698" i="1" a="1"/>
  <c r="A1698" i="1" s="1"/>
  <c r="C1698" i="1" a="1"/>
  <c r="C1698" i="1" s="1"/>
  <c r="D1698" i="1" a="1"/>
  <c r="D1698" i="1" s="1"/>
  <c r="E1698" i="1" a="1"/>
  <c r="E1698" i="1" s="1"/>
  <c r="F1698" i="1" a="1"/>
  <c r="F1698" i="1" s="1"/>
  <c r="G1698" i="1" a="1"/>
  <c r="G1698" i="1" s="1"/>
  <c r="H1698" i="1" a="1"/>
  <c r="H1698" i="1" s="1"/>
  <c r="I1698" i="1" a="1"/>
  <c r="I1698" i="1" s="1"/>
  <c r="J1698" i="1" a="1"/>
  <c r="J1698" i="1" s="1"/>
  <c r="K1698" i="1" a="1"/>
  <c r="K1698" i="1" s="1"/>
  <c r="L1698" i="1" a="1"/>
  <c r="L1698" i="1" s="1"/>
  <c r="A1699" i="1" a="1"/>
  <c r="A1699" i="1" s="1"/>
  <c r="C1699" i="1" a="1"/>
  <c r="C1699" i="1" s="1"/>
  <c r="D1699" i="1" a="1"/>
  <c r="D1699" i="1" s="1"/>
  <c r="E1699" i="1" a="1"/>
  <c r="E1699" i="1" s="1"/>
  <c r="F1699" i="1" a="1"/>
  <c r="F1699" i="1" s="1"/>
  <c r="G1699" i="1" a="1"/>
  <c r="G1699" i="1" s="1"/>
  <c r="H1699" i="1" a="1"/>
  <c r="H1699" i="1" s="1"/>
  <c r="I1699" i="1" a="1"/>
  <c r="I1699" i="1" s="1"/>
  <c r="J1699" i="1" a="1"/>
  <c r="J1699" i="1" s="1"/>
  <c r="K1699" i="1" a="1"/>
  <c r="K1699" i="1" s="1"/>
  <c r="L1699" i="1" a="1"/>
  <c r="L1699" i="1" s="1"/>
  <c r="A1700" i="1" a="1"/>
  <c r="A1700" i="1" s="1"/>
  <c r="C1700" i="1" a="1"/>
  <c r="C1700" i="1" s="1"/>
  <c r="D1700" i="1" a="1"/>
  <c r="D1700" i="1" s="1"/>
  <c r="E1700" i="1" a="1"/>
  <c r="E1700" i="1" s="1"/>
  <c r="F1700" i="1" a="1"/>
  <c r="F1700" i="1" s="1"/>
  <c r="G1700" i="1" a="1"/>
  <c r="G1700" i="1" s="1"/>
  <c r="H1700" i="1" a="1"/>
  <c r="H1700" i="1" s="1"/>
  <c r="I1700" i="1" a="1"/>
  <c r="I1700" i="1" s="1"/>
  <c r="J1700" i="1" a="1"/>
  <c r="J1700" i="1" s="1"/>
  <c r="K1700" i="1" a="1"/>
  <c r="K1700" i="1" s="1"/>
  <c r="L1700" i="1" a="1"/>
  <c r="L1700" i="1" s="1"/>
  <c r="A1701" i="1" a="1"/>
  <c r="A1701" i="1" s="1"/>
  <c r="C1701" i="1" a="1"/>
  <c r="C1701" i="1" s="1"/>
  <c r="D1701" i="1" a="1"/>
  <c r="D1701" i="1" s="1"/>
  <c r="E1701" i="1" a="1"/>
  <c r="E1701" i="1" s="1"/>
  <c r="F1701" i="1" a="1"/>
  <c r="F1701" i="1" s="1"/>
  <c r="G1701" i="1" a="1"/>
  <c r="G1701" i="1" s="1"/>
  <c r="H1701" i="1" a="1"/>
  <c r="H1701" i="1" s="1"/>
  <c r="I1701" i="1" a="1"/>
  <c r="I1701" i="1" s="1"/>
  <c r="J1701" i="1" a="1"/>
  <c r="J1701" i="1" s="1"/>
  <c r="K1701" i="1" a="1"/>
  <c r="K1701" i="1" s="1"/>
  <c r="L1701" i="1" a="1"/>
  <c r="L1701" i="1" s="1"/>
  <c r="A1702" i="1" a="1"/>
  <c r="A1702" i="1" s="1"/>
  <c r="C1702" i="1" a="1"/>
  <c r="C1702" i="1" s="1"/>
  <c r="D1702" i="1" a="1"/>
  <c r="D1702" i="1" s="1"/>
  <c r="E1702" i="1" a="1"/>
  <c r="E1702" i="1" s="1"/>
  <c r="F1702" i="1" a="1"/>
  <c r="F1702" i="1" s="1"/>
  <c r="G1702" i="1" a="1"/>
  <c r="G1702" i="1" s="1"/>
  <c r="H1702" i="1" a="1"/>
  <c r="H1702" i="1" s="1"/>
  <c r="I1702" i="1" a="1"/>
  <c r="I1702" i="1" s="1"/>
  <c r="J1702" i="1" a="1"/>
  <c r="J1702" i="1" s="1"/>
  <c r="K1702" i="1" a="1"/>
  <c r="K1702" i="1" s="1"/>
  <c r="L1702" i="1" a="1"/>
  <c r="L1702" i="1" s="1"/>
  <c r="A1703" i="1" a="1"/>
  <c r="A1703" i="1" s="1"/>
  <c r="C1703" i="1" a="1"/>
  <c r="C1703" i="1" s="1"/>
  <c r="D1703" i="1" a="1"/>
  <c r="D1703" i="1" s="1"/>
  <c r="E1703" i="1" a="1"/>
  <c r="E1703" i="1" s="1"/>
  <c r="F1703" i="1" a="1"/>
  <c r="F1703" i="1" s="1"/>
  <c r="G1703" i="1" a="1"/>
  <c r="G1703" i="1" s="1"/>
  <c r="H1703" i="1" a="1"/>
  <c r="H1703" i="1" s="1"/>
  <c r="I1703" i="1" a="1"/>
  <c r="I1703" i="1" s="1"/>
  <c r="J1703" i="1" a="1"/>
  <c r="J1703" i="1" s="1"/>
  <c r="K1703" i="1" a="1"/>
  <c r="K1703" i="1" s="1"/>
  <c r="L1703" i="1" a="1"/>
  <c r="L1703" i="1" s="1"/>
  <c r="A1704" i="1" a="1"/>
  <c r="A1704" i="1" s="1"/>
  <c r="C1704" i="1" a="1"/>
  <c r="C1704" i="1" s="1"/>
  <c r="D1704" i="1" a="1"/>
  <c r="D1704" i="1" s="1"/>
  <c r="E1704" i="1" a="1"/>
  <c r="E1704" i="1" s="1"/>
  <c r="F1704" i="1" a="1"/>
  <c r="F1704" i="1" s="1"/>
  <c r="G1704" i="1" a="1"/>
  <c r="G1704" i="1" s="1"/>
  <c r="H1704" i="1" a="1"/>
  <c r="H1704" i="1" s="1"/>
  <c r="I1704" i="1" a="1"/>
  <c r="I1704" i="1" s="1"/>
  <c r="J1704" i="1" a="1"/>
  <c r="J1704" i="1" s="1"/>
  <c r="K1704" i="1" a="1"/>
  <c r="K1704" i="1" s="1"/>
  <c r="L1704" i="1" a="1"/>
  <c r="L1704" i="1" s="1"/>
  <c r="A1705" i="1" a="1"/>
  <c r="A1705" i="1" s="1"/>
  <c r="C1705" i="1" a="1"/>
  <c r="C1705" i="1" s="1"/>
  <c r="D1705" i="1" a="1"/>
  <c r="D1705" i="1" s="1"/>
  <c r="E1705" i="1" a="1"/>
  <c r="E1705" i="1" s="1"/>
  <c r="F1705" i="1" a="1"/>
  <c r="F1705" i="1" s="1"/>
  <c r="G1705" i="1" a="1"/>
  <c r="G1705" i="1" s="1"/>
  <c r="H1705" i="1" a="1"/>
  <c r="H1705" i="1" s="1"/>
  <c r="I1705" i="1" a="1"/>
  <c r="I1705" i="1" s="1"/>
  <c r="J1705" i="1" a="1"/>
  <c r="J1705" i="1" s="1"/>
  <c r="K1705" i="1" a="1"/>
  <c r="K1705" i="1" s="1"/>
  <c r="L1705" i="1" a="1"/>
  <c r="L1705" i="1" s="1"/>
  <c r="A1706" i="1" a="1"/>
  <c r="A1706" i="1" s="1"/>
  <c r="C1706" i="1" a="1"/>
  <c r="C1706" i="1" s="1"/>
  <c r="D1706" i="1" a="1"/>
  <c r="D1706" i="1" s="1"/>
  <c r="E1706" i="1" a="1"/>
  <c r="E1706" i="1" s="1"/>
  <c r="F1706" i="1" a="1"/>
  <c r="F1706" i="1" s="1"/>
  <c r="G1706" i="1" a="1"/>
  <c r="G1706" i="1" s="1"/>
  <c r="H1706" i="1" a="1"/>
  <c r="H1706" i="1" s="1"/>
  <c r="I1706" i="1" a="1"/>
  <c r="I1706" i="1" s="1"/>
  <c r="J1706" i="1" a="1"/>
  <c r="J1706" i="1" s="1"/>
  <c r="K1706" i="1" a="1"/>
  <c r="K1706" i="1" s="1"/>
  <c r="L1706" i="1" a="1"/>
  <c r="L1706" i="1" s="1"/>
  <c r="A1707" i="1" a="1"/>
  <c r="A1707" i="1" s="1"/>
  <c r="C1707" i="1" a="1"/>
  <c r="C1707" i="1" s="1"/>
  <c r="D1707" i="1" a="1"/>
  <c r="D1707" i="1" s="1"/>
  <c r="E1707" i="1" a="1"/>
  <c r="E1707" i="1" s="1"/>
  <c r="F1707" i="1" a="1"/>
  <c r="F1707" i="1" s="1"/>
  <c r="G1707" i="1" a="1"/>
  <c r="G1707" i="1" s="1"/>
  <c r="H1707" i="1" a="1"/>
  <c r="H1707" i="1" s="1"/>
  <c r="I1707" i="1" a="1"/>
  <c r="I1707" i="1" s="1"/>
  <c r="J1707" i="1" a="1"/>
  <c r="J1707" i="1" s="1"/>
  <c r="K1707" i="1" a="1"/>
  <c r="K1707" i="1" s="1"/>
  <c r="L1707" i="1" a="1"/>
  <c r="L1707" i="1" s="1"/>
  <c r="A1708" i="1" a="1"/>
  <c r="A1708" i="1" s="1"/>
  <c r="C1708" i="1" a="1"/>
  <c r="C1708" i="1" s="1"/>
  <c r="D1708" i="1" a="1"/>
  <c r="D1708" i="1" s="1"/>
  <c r="E1708" i="1" a="1"/>
  <c r="E1708" i="1" s="1"/>
  <c r="F1708" i="1" a="1"/>
  <c r="F1708" i="1" s="1"/>
  <c r="G1708" i="1" a="1"/>
  <c r="G1708" i="1" s="1"/>
  <c r="H1708" i="1" a="1"/>
  <c r="H1708" i="1" s="1"/>
  <c r="I1708" i="1" a="1"/>
  <c r="I1708" i="1" s="1"/>
  <c r="J1708" i="1" a="1"/>
  <c r="J1708" i="1" s="1"/>
  <c r="K1708" i="1" a="1"/>
  <c r="K1708" i="1" s="1"/>
  <c r="L1708" i="1" a="1"/>
  <c r="L1708" i="1" s="1"/>
  <c r="A1709" i="1" a="1"/>
  <c r="A1709" i="1" s="1"/>
  <c r="C1709" i="1" a="1"/>
  <c r="C1709" i="1" s="1"/>
  <c r="D1709" i="1" a="1"/>
  <c r="D1709" i="1" s="1"/>
  <c r="E1709" i="1" a="1"/>
  <c r="E1709" i="1" s="1"/>
  <c r="F1709" i="1" a="1"/>
  <c r="F1709" i="1" s="1"/>
  <c r="G1709" i="1" a="1"/>
  <c r="G1709" i="1" s="1"/>
  <c r="H1709" i="1" a="1"/>
  <c r="H1709" i="1" s="1"/>
  <c r="I1709" i="1" a="1"/>
  <c r="I1709" i="1" s="1"/>
  <c r="J1709" i="1" a="1"/>
  <c r="J1709" i="1" s="1"/>
  <c r="K1709" i="1" a="1"/>
  <c r="K1709" i="1" s="1"/>
  <c r="L1709" i="1" a="1"/>
  <c r="L1709" i="1" s="1"/>
  <c r="A1710" i="1" a="1"/>
  <c r="A1710" i="1" s="1"/>
  <c r="C1710" i="1" a="1"/>
  <c r="C1710" i="1" s="1"/>
  <c r="D1710" i="1" a="1"/>
  <c r="D1710" i="1" s="1"/>
  <c r="E1710" i="1" a="1"/>
  <c r="E1710" i="1" s="1"/>
  <c r="F1710" i="1" a="1"/>
  <c r="F1710" i="1" s="1"/>
  <c r="G1710" i="1" a="1"/>
  <c r="G1710" i="1" s="1"/>
  <c r="H1710" i="1" a="1"/>
  <c r="H1710" i="1" s="1"/>
  <c r="I1710" i="1" a="1"/>
  <c r="I1710" i="1" s="1"/>
  <c r="J1710" i="1" a="1"/>
  <c r="J1710" i="1" s="1"/>
  <c r="K1710" i="1" a="1"/>
  <c r="K1710" i="1" s="1"/>
  <c r="L1710" i="1" a="1"/>
  <c r="L1710" i="1" s="1"/>
  <c r="A1711" i="1" a="1"/>
  <c r="A1711" i="1" s="1"/>
  <c r="C1711" i="1" a="1"/>
  <c r="C1711" i="1" s="1"/>
  <c r="D1711" i="1" a="1"/>
  <c r="D1711" i="1" s="1"/>
  <c r="E1711" i="1" a="1"/>
  <c r="E1711" i="1" s="1"/>
  <c r="F1711" i="1" a="1"/>
  <c r="F1711" i="1" s="1"/>
  <c r="G1711" i="1" a="1"/>
  <c r="G1711" i="1" s="1"/>
  <c r="H1711" i="1" a="1"/>
  <c r="H1711" i="1" s="1"/>
  <c r="I1711" i="1" a="1"/>
  <c r="I1711" i="1" s="1"/>
  <c r="J1711" i="1" a="1"/>
  <c r="J1711" i="1" s="1"/>
  <c r="K1711" i="1" a="1"/>
  <c r="K1711" i="1" s="1"/>
  <c r="L1711" i="1" a="1"/>
  <c r="L1711" i="1" s="1"/>
  <c r="A1712" i="1" a="1"/>
  <c r="A1712" i="1" s="1"/>
  <c r="C1712" i="1" a="1"/>
  <c r="C1712" i="1" s="1"/>
  <c r="D1712" i="1" a="1"/>
  <c r="D1712" i="1" s="1"/>
  <c r="E1712" i="1" a="1"/>
  <c r="E1712" i="1" s="1"/>
  <c r="F1712" i="1" a="1"/>
  <c r="F1712" i="1" s="1"/>
  <c r="G1712" i="1" a="1"/>
  <c r="G1712" i="1" s="1"/>
  <c r="H1712" i="1" a="1"/>
  <c r="H1712" i="1" s="1"/>
  <c r="I1712" i="1" a="1"/>
  <c r="I1712" i="1" s="1"/>
  <c r="J1712" i="1" a="1"/>
  <c r="J1712" i="1" s="1"/>
  <c r="K1712" i="1" a="1"/>
  <c r="K1712" i="1" s="1"/>
  <c r="L1712" i="1" a="1"/>
  <c r="L1712" i="1" s="1"/>
  <c r="A1713" i="1" a="1"/>
  <c r="A1713" i="1" s="1"/>
  <c r="C1713" i="1" a="1"/>
  <c r="C1713" i="1" s="1"/>
  <c r="D1713" i="1" a="1"/>
  <c r="D1713" i="1" s="1"/>
  <c r="E1713" i="1" a="1"/>
  <c r="E1713" i="1" s="1"/>
  <c r="F1713" i="1" a="1"/>
  <c r="F1713" i="1" s="1"/>
  <c r="G1713" i="1" a="1"/>
  <c r="G1713" i="1" s="1"/>
  <c r="H1713" i="1" a="1"/>
  <c r="H1713" i="1" s="1"/>
  <c r="I1713" i="1" a="1"/>
  <c r="I1713" i="1" s="1"/>
  <c r="J1713" i="1" a="1"/>
  <c r="J1713" i="1" s="1"/>
  <c r="K1713" i="1" a="1"/>
  <c r="K1713" i="1" s="1"/>
  <c r="L1713" i="1" a="1"/>
  <c r="L1713" i="1" s="1"/>
  <c r="A1714" i="1" a="1"/>
  <c r="A1714" i="1" s="1"/>
  <c r="C1714" i="1" a="1"/>
  <c r="C1714" i="1" s="1"/>
  <c r="D1714" i="1" a="1"/>
  <c r="D1714" i="1" s="1"/>
  <c r="E1714" i="1" a="1"/>
  <c r="E1714" i="1" s="1"/>
  <c r="F1714" i="1" a="1"/>
  <c r="F1714" i="1" s="1"/>
  <c r="G1714" i="1" a="1"/>
  <c r="G1714" i="1" s="1"/>
  <c r="H1714" i="1" a="1"/>
  <c r="H1714" i="1" s="1"/>
  <c r="I1714" i="1" a="1"/>
  <c r="I1714" i="1" s="1"/>
  <c r="J1714" i="1" a="1"/>
  <c r="J1714" i="1" s="1"/>
  <c r="K1714" i="1" a="1"/>
  <c r="K1714" i="1" s="1"/>
  <c r="L1714" i="1" a="1"/>
  <c r="L1714" i="1" s="1"/>
  <c r="A1715" i="1" a="1"/>
  <c r="A1715" i="1" s="1"/>
  <c r="C1715" i="1" a="1"/>
  <c r="C1715" i="1" s="1"/>
  <c r="D1715" i="1" a="1"/>
  <c r="D1715" i="1" s="1"/>
  <c r="E1715" i="1" a="1"/>
  <c r="E1715" i="1" s="1"/>
  <c r="F1715" i="1" a="1"/>
  <c r="F1715" i="1" s="1"/>
  <c r="G1715" i="1" a="1"/>
  <c r="G1715" i="1" s="1"/>
  <c r="H1715" i="1" a="1"/>
  <c r="H1715" i="1" s="1"/>
  <c r="I1715" i="1" a="1"/>
  <c r="I1715" i="1" s="1"/>
  <c r="J1715" i="1" a="1"/>
  <c r="J1715" i="1" s="1"/>
  <c r="K1715" i="1" a="1"/>
  <c r="K1715" i="1" s="1"/>
  <c r="L1715" i="1" a="1"/>
  <c r="L1715" i="1" s="1"/>
  <c r="A1716" i="1" a="1"/>
  <c r="A1716" i="1" s="1"/>
  <c r="C1716" i="1" a="1"/>
  <c r="C1716" i="1" s="1"/>
  <c r="D1716" i="1" a="1"/>
  <c r="D1716" i="1" s="1"/>
  <c r="E1716" i="1" a="1"/>
  <c r="E1716" i="1" s="1"/>
  <c r="F1716" i="1" a="1"/>
  <c r="F1716" i="1" s="1"/>
  <c r="G1716" i="1" a="1"/>
  <c r="G1716" i="1" s="1"/>
  <c r="H1716" i="1" a="1"/>
  <c r="H1716" i="1" s="1"/>
  <c r="I1716" i="1" a="1"/>
  <c r="I1716" i="1" s="1"/>
  <c r="J1716" i="1" a="1"/>
  <c r="J1716" i="1" s="1"/>
  <c r="K1716" i="1" a="1"/>
  <c r="K1716" i="1" s="1"/>
  <c r="L1716" i="1" a="1"/>
  <c r="L1716" i="1" s="1"/>
  <c r="A1717" i="1" a="1"/>
  <c r="A1717" i="1" s="1"/>
  <c r="C1717" i="1" a="1"/>
  <c r="C1717" i="1" s="1"/>
  <c r="D1717" i="1" a="1"/>
  <c r="D1717" i="1" s="1"/>
  <c r="E1717" i="1" a="1"/>
  <c r="E1717" i="1" s="1"/>
  <c r="F1717" i="1" a="1"/>
  <c r="F1717" i="1" s="1"/>
  <c r="G1717" i="1" a="1"/>
  <c r="G1717" i="1" s="1"/>
  <c r="H1717" i="1" a="1"/>
  <c r="H1717" i="1" s="1"/>
  <c r="I1717" i="1" a="1"/>
  <c r="I1717" i="1" s="1"/>
  <c r="J1717" i="1" a="1"/>
  <c r="J1717" i="1" s="1"/>
  <c r="K1717" i="1" a="1"/>
  <c r="K1717" i="1" s="1"/>
  <c r="L1717" i="1" a="1"/>
  <c r="L1717" i="1" s="1"/>
  <c r="A1718" i="1" a="1"/>
  <c r="A1718" i="1" s="1"/>
  <c r="C1718" i="1" a="1"/>
  <c r="C1718" i="1" s="1"/>
  <c r="D1718" i="1" a="1"/>
  <c r="D1718" i="1" s="1"/>
  <c r="E1718" i="1" a="1"/>
  <c r="E1718" i="1" s="1"/>
  <c r="F1718" i="1" a="1"/>
  <c r="F1718" i="1" s="1"/>
  <c r="G1718" i="1" a="1"/>
  <c r="G1718" i="1" s="1"/>
  <c r="H1718" i="1" a="1"/>
  <c r="H1718" i="1" s="1"/>
  <c r="I1718" i="1" a="1"/>
  <c r="I1718" i="1" s="1"/>
  <c r="J1718" i="1" a="1"/>
  <c r="J1718" i="1" s="1"/>
  <c r="K1718" i="1" a="1"/>
  <c r="K1718" i="1" s="1"/>
  <c r="L1718" i="1" a="1"/>
  <c r="L1718" i="1" s="1"/>
  <c r="A1719" i="1" a="1"/>
  <c r="A1719" i="1" s="1"/>
  <c r="C1719" i="1" a="1"/>
  <c r="C1719" i="1" s="1"/>
  <c r="D1719" i="1" a="1"/>
  <c r="D1719" i="1" s="1"/>
  <c r="E1719" i="1" a="1"/>
  <c r="E1719" i="1" s="1"/>
  <c r="F1719" i="1" a="1"/>
  <c r="F1719" i="1" s="1"/>
  <c r="G1719" i="1" a="1"/>
  <c r="G1719" i="1" s="1"/>
  <c r="H1719" i="1" a="1"/>
  <c r="H1719" i="1" s="1"/>
  <c r="I1719" i="1" a="1"/>
  <c r="I1719" i="1" s="1"/>
  <c r="J1719" i="1" a="1"/>
  <c r="J1719" i="1" s="1"/>
  <c r="K1719" i="1" a="1"/>
  <c r="K1719" i="1" s="1"/>
  <c r="L1719" i="1" a="1"/>
  <c r="L1719" i="1" s="1"/>
  <c r="A1720" i="1" a="1"/>
  <c r="A1720" i="1" s="1"/>
  <c r="C1720" i="1" a="1"/>
  <c r="C1720" i="1" s="1"/>
  <c r="D1720" i="1" a="1"/>
  <c r="D1720" i="1" s="1"/>
  <c r="E1720" i="1" a="1"/>
  <c r="E1720" i="1" s="1"/>
  <c r="F1720" i="1" a="1"/>
  <c r="F1720" i="1" s="1"/>
  <c r="G1720" i="1" a="1"/>
  <c r="G1720" i="1" s="1"/>
  <c r="H1720" i="1" a="1"/>
  <c r="H1720" i="1" s="1"/>
  <c r="I1720" i="1" a="1"/>
  <c r="I1720" i="1" s="1"/>
  <c r="J1720" i="1" a="1"/>
  <c r="J1720" i="1" s="1"/>
  <c r="K1720" i="1" a="1"/>
  <c r="K1720" i="1" s="1"/>
  <c r="L1720" i="1" a="1"/>
  <c r="L1720" i="1" s="1"/>
  <c r="A1721" i="1" a="1"/>
  <c r="A1721" i="1" s="1"/>
  <c r="C1721" i="1" a="1"/>
  <c r="C1721" i="1" s="1"/>
  <c r="D1721" i="1" a="1"/>
  <c r="D1721" i="1" s="1"/>
  <c r="E1721" i="1" a="1"/>
  <c r="E1721" i="1" s="1"/>
  <c r="F1721" i="1" a="1"/>
  <c r="F1721" i="1" s="1"/>
  <c r="G1721" i="1" a="1"/>
  <c r="G1721" i="1" s="1"/>
  <c r="H1721" i="1" a="1"/>
  <c r="H1721" i="1" s="1"/>
  <c r="I1721" i="1" a="1"/>
  <c r="I1721" i="1" s="1"/>
  <c r="J1721" i="1" a="1"/>
  <c r="J1721" i="1" s="1"/>
  <c r="K1721" i="1" a="1"/>
  <c r="K1721" i="1" s="1"/>
  <c r="L1721" i="1" a="1"/>
  <c r="L1721" i="1" s="1"/>
  <c r="A1722" i="1" a="1"/>
  <c r="A1722" i="1" s="1"/>
  <c r="C1722" i="1" a="1"/>
  <c r="C1722" i="1" s="1"/>
  <c r="D1722" i="1" a="1"/>
  <c r="D1722" i="1" s="1"/>
  <c r="E1722" i="1" a="1"/>
  <c r="E1722" i="1" s="1"/>
  <c r="F1722" i="1" a="1"/>
  <c r="F1722" i="1" s="1"/>
  <c r="G1722" i="1" a="1"/>
  <c r="G1722" i="1" s="1"/>
  <c r="H1722" i="1" a="1"/>
  <c r="H1722" i="1" s="1"/>
  <c r="I1722" i="1" a="1"/>
  <c r="I1722" i="1" s="1"/>
  <c r="J1722" i="1" a="1"/>
  <c r="J1722" i="1" s="1"/>
  <c r="K1722" i="1" a="1"/>
  <c r="K1722" i="1" s="1"/>
  <c r="L1722" i="1" a="1"/>
  <c r="L1722" i="1" s="1"/>
  <c r="A1723" i="1" a="1"/>
  <c r="A1723" i="1" s="1"/>
  <c r="C1723" i="1" a="1"/>
  <c r="C1723" i="1" s="1"/>
  <c r="D1723" i="1" a="1"/>
  <c r="D1723" i="1" s="1"/>
  <c r="E1723" i="1" a="1"/>
  <c r="E1723" i="1" s="1"/>
  <c r="F1723" i="1" a="1"/>
  <c r="F1723" i="1" s="1"/>
  <c r="G1723" i="1" a="1"/>
  <c r="G1723" i="1" s="1"/>
  <c r="H1723" i="1" a="1"/>
  <c r="H1723" i="1" s="1"/>
  <c r="I1723" i="1" a="1"/>
  <c r="I1723" i="1" s="1"/>
  <c r="J1723" i="1" a="1"/>
  <c r="J1723" i="1" s="1"/>
  <c r="K1723" i="1" a="1"/>
  <c r="K1723" i="1" s="1"/>
  <c r="L1723" i="1" a="1"/>
  <c r="L1723" i="1" s="1"/>
  <c r="A1724" i="1" a="1"/>
  <c r="A1724" i="1" s="1"/>
  <c r="C1724" i="1" a="1"/>
  <c r="C1724" i="1" s="1"/>
  <c r="D1724" i="1" a="1"/>
  <c r="D1724" i="1" s="1"/>
  <c r="E1724" i="1" a="1"/>
  <c r="E1724" i="1" s="1"/>
  <c r="F1724" i="1" a="1"/>
  <c r="F1724" i="1" s="1"/>
  <c r="G1724" i="1" a="1"/>
  <c r="G1724" i="1" s="1"/>
  <c r="H1724" i="1" a="1"/>
  <c r="H1724" i="1" s="1"/>
  <c r="I1724" i="1" a="1"/>
  <c r="I1724" i="1" s="1"/>
  <c r="J1724" i="1" a="1"/>
  <c r="J1724" i="1" s="1"/>
  <c r="K1724" i="1" a="1"/>
  <c r="K1724" i="1" s="1"/>
  <c r="L1724" i="1" a="1"/>
  <c r="L1724" i="1" s="1"/>
  <c r="A1725" i="1" a="1"/>
  <c r="A1725" i="1" s="1"/>
  <c r="C1725" i="1" a="1"/>
  <c r="C1725" i="1" s="1"/>
  <c r="D1725" i="1" a="1"/>
  <c r="D1725" i="1" s="1"/>
  <c r="E1725" i="1" a="1"/>
  <c r="E1725" i="1" s="1"/>
  <c r="F1725" i="1" a="1"/>
  <c r="F1725" i="1" s="1"/>
  <c r="G1725" i="1" a="1"/>
  <c r="G1725" i="1" s="1"/>
  <c r="H1725" i="1" a="1"/>
  <c r="H1725" i="1" s="1"/>
  <c r="I1725" i="1" a="1"/>
  <c r="I1725" i="1" s="1"/>
  <c r="J1725" i="1" a="1"/>
  <c r="J1725" i="1" s="1"/>
  <c r="K1725" i="1" a="1"/>
  <c r="K1725" i="1" s="1"/>
  <c r="L1725" i="1" a="1"/>
  <c r="L1725" i="1" s="1"/>
  <c r="A1726" i="1" a="1"/>
  <c r="A1726" i="1" s="1"/>
  <c r="C1726" i="1" a="1"/>
  <c r="C1726" i="1" s="1"/>
  <c r="D1726" i="1" a="1"/>
  <c r="D1726" i="1" s="1"/>
  <c r="E1726" i="1" a="1"/>
  <c r="E1726" i="1" s="1"/>
  <c r="F1726" i="1" a="1"/>
  <c r="F1726" i="1" s="1"/>
  <c r="G1726" i="1" a="1"/>
  <c r="G1726" i="1" s="1"/>
  <c r="H1726" i="1" a="1"/>
  <c r="H1726" i="1" s="1"/>
  <c r="I1726" i="1" a="1"/>
  <c r="I1726" i="1" s="1"/>
  <c r="J1726" i="1" a="1"/>
  <c r="J1726" i="1" s="1"/>
  <c r="K1726" i="1" a="1"/>
  <c r="K1726" i="1" s="1"/>
  <c r="L1726" i="1" a="1"/>
  <c r="L1726" i="1" s="1"/>
  <c r="A1727" i="1" a="1"/>
  <c r="A1727" i="1" s="1"/>
  <c r="C1727" i="1" a="1"/>
  <c r="C1727" i="1" s="1"/>
  <c r="D1727" i="1" a="1"/>
  <c r="D1727" i="1" s="1"/>
  <c r="E1727" i="1" a="1"/>
  <c r="E1727" i="1" s="1"/>
  <c r="F1727" i="1" a="1"/>
  <c r="F1727" i="1" s="1"/>
  <c r="G1727" i="1" a="1"/>
  <c r="G1727" i="1" s="1"/>
  <c r="H1727" i="1" a="1"/>
  <c r="H1727" i="1" s="1"/>
  <c r="I1727" i="1" a="1"/>
  <c r="I1727" i="1" s="1"/>
  <c r="J1727" i="1" a="1"/>
  <c r="J1727" i="1" s="1"/>
  <c r="K1727" i="1" a="1"/>
  <c r="K1727" i="1" s="1"/>
  <c r="L1727" i="1" a="1"/>
  <c r="L1727" i="1" s="1"/>
  <c r="A1728" i="1" a="1"/>
  <c r="A1728" i="1" s="1"/>
  <c r="C1728" i="1" a="1"/>
  <c r="C1728" i="1" s="1"/>
  <c r="D1728" i="1" a="1"/>
  <c r="D1728" i="1" s="1"/>
  <c r="E1728" i="1" a="1"/>
  <c r="E1728" i="1" s="1"/>
  <c r="F1728" i="1" a="1"/>
  <c r="F1728" i="1" s="1"/>
  <c r="G1728" i="1" a="1"/>
  <c r="G1728" i="1" s="1"/>
  <c r="H1728" i="1" a="1"/>
  <c r="H1728" i="1" s="1"/>
  <c r="I1728" i="1" a="1"/>
  <c r="I1728" i="1" s="1"/>
  <c r="J1728" i="1" a="1"/>
  <c r="J1728" i="1" s="1"/>
  <c r="K1728" i="1" a="1"/>
  <c r="K1728" i="1" s="1"/>
  <c r="L1728" i="1" a="1"/>
  <c r="L1728" i="1" s="1"/>
  <c r="A1729" i="1" a="1"/>
  <c r="A1729" i="1" s="1"/>
  <c r="C1729" i="1" a="1"/>
  <c r="C1729" i="1" s="1"/>
  <c r="D1729" i="1" a="1"/>
  <c r="D1729" i="1" s="1"/>
  <c r="E1729" i="1" a="1"/>
  <c r="E1729" i="1" s="1"/>
  <c r="F1729" i="1" a="1"/>
  <c r="F1729" i="1" s="1"/>
  <c r="G1729" i="1" a="1"/>
  <c r="G1729" i="1" s="1"/>
  <c r="H1729" i="1" a="1"/>
  <c r="H1729" i="1" s="1"/>
  <c r="I1729" i="1" a="1"/>
  <c r="I1729" i="1" s="1"/>
  <c r="J1729" i="1" a="1"/>
  <c r="J1729" i="1" s="1"/>
  <c r="K1729" i="1" a="1"/>
  <c r="K1729" i="1" s="1"/>
  <c r="L1729" i="1" a="1"/>
  <c r="L1729" i="1" s="1"/>
  <c r="A1730" i="1" a="1"/>
  <c r="A1730" i="1" s="1"/>
  <c r="C1730" i="1" a="1"/>
  <c r="C1730" i="1" s="1"/>
  <c r="D1730" i="1" a="1"/>
  <c r="D1730" i="1" s="1"/>
  <c r="E1730" i="1" a="1"/>
  <c r="E1730" i="1" s="1"/>
  <c r="F1730" i="1" a="1"/>
  <c r="F1730" i="1" s="1"/>
  <c r="G1730" i="1" a="1"/>
  <c r="G1730" i="1" s="1"/>
  <c r="H1730" i="1" a="1"/>
  <c r="H1730" i="1" s="1"/>
  <c r="I1730" i="1" a="1"/>
  <c r="I1730" i="1" s="1"/>
  <c r="J1730" i="1" a="1"/>
  <c r="J1730" i="1" s="1"/>
  <c r="K1730" i="1" a="1"/>
  <c r="K1730" i="1" s="1"/>
  <c r="L1730" i="1" a="1"/>
  <c r="L1730" i="1" s="1"/>
  <c r="A1731" i="1" a="1"/>
  <c r="A1731" i="1" s="1"/>
  <c r="C1731" i="1" a="1"/>
  <c r="C1731" i="1" s="1"/>
  <c r="D1731" i="1" a="1"/>
  <c r="D1731" i="1" s="1"/>
  <c r="E1731" i="1" a="1"/>
  <c r="E1731" i="1" s="1"/>
  <c r="F1731" i="1" a="1"/>
  <c r="F1731" i="1" s="1"/>
  <c r="G1731" i="1" a="1"/>
  <c r="G1731" i="1" s="1"/>
  <c r="H1731" i="1" a="1"/>
  <c r="H1731" i="1" s="1"/>
  <c r="I1731" i="1" a="1"/>
  <c r="I1731" i="1" s="1"/>
  <c r="J1731" i="1" a="1"/>
  <c r="J1731" i="1" s="1"/>
  <c r="K1731" i="1" a="1"/>
  <c r="K1731" i="1" s="1"/>
  <c r="L1731" i="1" a="1"/>
  <c r="L1731" i="1" s="1"/>
  <c r="A1732" i="1" a="1"/>
  <c r="A1732" i="1" s="1"/>
  <c r="C1732" i="1" a="1"/>
  <c r="C1732" i="1" s="1"/>
  <c r="D1732" i="1" a="1"/>
  <c r="D1732" i="1" s="1"/>
  <c r="E1732" i="1" a="1"/>
  <c r="E1732" i="1" s="1"/>
  <c r="F1732" i="1" a="1"/>
  <c r="F1732" i="1" s="1"/>
  <c r="G1732" i="1" a="1"/>
  <c r="G1732" i="1" s="1"/>
  <c r="H1732" i="1" a="1"/>
  <c r="H1732" i="1" s="1"/>
  <c r="I1732" i="1" a="1"/>
  <c r="I1732" i="1" s="1"/>
  <c r="J1732" i="1" a="1"/>
  <c r="J1732" i="1" s="1"/>
  <c r="K1732" i="1" a="1"/>
  <c r="K1732" i="1" s="1"/>
  <c r="L1732" i="1" a="1"/>
  <c r="L1732" i="1" s="1"/>
  <c r="A1733" i="1" a="1"/>
  <c r="A1733" i="1" s="1"/>
  <c r="C1733" i="1" a="1"/>
  <c r="C1733" i="1" s="1"/>
  <c r="D1733" i="1" a="1"/>
  <c r="D1733" i="1" s="1"/>
  <c r="E1733" i="1" a="1"/>
  <c r="E1733" i="1" s="1"/>
  <c r="F1733" i="1" a="1"/>
  <c r="F1733" i="1" s="1"/>
  <c r="G1733" i="1" a="1"/>
  <c r="G1733" i="1" s="1"/>
  <c r="H1733" i="1" a="1"/>
  <c r="H1733" i="1" s="1"/>
  <c r="I1733" i="1" a="1"/>
  <c r="I1733" i="1" s="1"/>
  <c r="J1733" i="1" a="1"/>
  <c r="J1733" i="1" s="1"/>
  <c r="K1733" i="1" a="1"/>
  <c r="K1733" i="1" s="1"/>
  <c r="L1733" i="1" a="1"/>
  <c r="L1733" i="1" s="1"/>
  <c r="A1734" i="1" a="1"/>
  <c r="A1734" i="1" s="1"/>
  <c r="C1734" i="1" a="1"/>
  <c r="C1734" i="1" s="1"/>
  <c r="D1734" i="1" a="1"/>
  <c r="D1734" i="1" s="1"/>
  <c r="E1734" i="1" a="1"/>
  <c r="E1734" i="1" s="1"/>
  <c r="F1734" i="1" a="1"/>
  <c r="F1734" i="1" s="1"/>
  <c r="G1734" i="1" a="1"/>
  <c r="G1734" i="1" s="1"/>
  <c r="H1734" i="1" a="1"/>
  <c r="H1734" i="1" s="1"/>
  <c r="I1734" i="1" a="1"/>
  <c r="I1734" i="1" s="1"/>
  <c r="J1734" i="1" a="1"/>
  <c r="J1734" i="1" s="1"/>
  <c r="K1734" i="1" a="1"/>
  <c r="K1734" i="1" s="1"/>
  <c r="L1734" i="1" a="1"/>
  <c r="L1734" i="1" s="1"/>
  <c r="A1735" i="1" a="1"/>
  <c r="A1735" i="1" s="1"/>
  <c r="C1735" i="1" a="1"/>
  <c r="C1735" i="1" s="1"/>
  <c r="D1735" i="1" a="1"/>
  <c r="D1735" i="1" s="1"/>
  <c r="E1735" i="1" a="1"/>
  <c r="E1735" i="1" s="1"/>
  <c r="F1735" i="1" a="1"/>
  <c r="F1735" i="1" s="1"/>
  <c r="G1735" i="1" a="1"/>
  <c r="G1735" i="1" s="1"/>
  <c r="H1735" i="1" a="1"/>
  <c r="H1735" i="1" s="1"/>
  <c r="I1735" i="1" a="1"/>
  <c r="I1735" i="1" s="1"/>
  <c r="J1735" i="1" a="1"/>
  <c r="J1735" i="1" s="1"/>
  <c r="K1735" i="1" a="1"/>
  <c r="K1735" i="1" s="1"/>
  <c r="L1735" i="1" a="1"/>
  <c r="L1735" i="1" s="1"/>
  <c r="A1736" i="1" a="1"/>
  <c r="A1736" i="1" s="1"/>
  <c r="C1736" i="1" a="1"/>
  <c r="C1736" i="1" s="1"/>
  <c r="D1736" i="1" a="1"/>
  <c r="D1736" i="1" s="1"/>
  <c r="E1736" i="1" a="1"/>
  <c r="E1736" i="1" s="1"/>
  <c r="F1736" i="1" a="1"/>
  <c r="F1736" i="1" s="1"/>
  <c r="G1736" i="1" a="1"/>
  <c r="G1736" i="1" s="1"/>
  <c r="H1736" i="1" a="1"/>
  <c r="H1736" i="1" s="1"/>
  <c r="I1736" i="1" a="1"/>
  <c r="I1736" i="1" s="1"/>
  <c r="J1736" i="1" a="1"/>
  <c r="J1736" i="1" s="1"/>
  <c r="K1736" i="1" a="1"/>
  <c r="K1736" i="1" s="1"/>
  <c r="L1736" i="1" a="1"/>
  <c r="L1736" i="1" s="1"/>
  <c r="A1737" i="1" a="1"/>
  <c r="A1737" i="1" s="1"/>
  <c r="C1737" i="1" a="1"/>
  <c r="C1737" i="1" s="1"/>
  <c r="D1737" i="1" a="1"/>
  <c r="D1737" i="1" s="1"/>
  <c r="E1737" i="1" a="1"/>
  <c r="E1737" i="1" s="1"/>
  <c r="F1737" i="1" a="1"/>
  <c r="F1737" i="1" s="1"/>
  <c r="G1737" i="1" a="1"/>
  <c r="G1737" i="1" s="1"/>
  <c r="H1737" i="1" a="1"/>
  <c r="H1737" i="1" s="1"/>
  <c r="I1737" i="1" a="1"/>
  <c r="I1737" i="1" s="1"/>
  <c r="J1737" i="1" a="1"/>
  <c r="J1737" i="1" s="1"/>
  <c r="K1737" i="1" a="1"/>
  <c r="K1737" i="1" s="1"/>
  <c r="L1737" i="1" a="1"/>
  <c r="L1737" i="1" s="1"/>
  <c r="A1738" i="1" a="1"/>
  <c r="A1738" i="1" s="1"/>
  <c r="C1738" i="1" a="1"/>
  <c r="C1738" i="1" s="1"/>
  <c r="D1738" i="1" a="1"/>
  <c r="D1738" i="1" s="1"/>
  <c r="E1738" i="1" a="1"/>
  <c r="E1738" i="1" s="1"/>
  <c r="F1738" i="1" a="1"/>
  <c r="F1738" i="1" s="1"/>
  <c r="G1738" i="1" a="1"/>
  <c r="G1738" i="1" s="1"/>
  <c r="H1738" i="1" a="1"/>
  <c r="H1738" i="1" s="1"/>
  <c r="I1738" i="1" a="1"/>
  <c r="I1738" i="1" s="1"/>
  <c r="J1738" i="1" a="1"/>
  <c r="J1738" i="1" s="1"/>
  <c r="K1738" i="1" a="1"/>
  <c r="K1738" i="1" s="1"/>
  <c r="L1738" i="1" a="1"/>
  <c r="L1738" i="1" s="1"/>
  <c r="A1739" i="1" a="1"/>
  <c r="A1739" i="1" s="1"/>
  <c r="C1739" i="1" a="1"/>
  <c r="C1739" i="1" s="1"/>
  <c r="D1739" i="1" a="1"/>
  <c r="D1739" i="1" s="1"/>
  <c r="E1739" i="1" a="1"/>
  <c r="E1739" i="1" s="1"/>
  <c r="F1739" i="1" a="1"/>
  <c r="F1739" i="1" s="1"/>
  <c r="G1739" i="1" a="1"/>
  <c r="G1739" i="1" s="1"/>
  <c r="H1739" i="1" a="1"/>
  <c r="H1739" i="1" s="1"/>
  <c r="I1739" i="1" a="1"/>
  <c r="I1739" i="1" s="1"/>
  <c r="J1739" i="1" a="1"/>
  <c r="J1739" i="1" s="1"/>
  <c r="K1739" i="1" a="1"/>
  <c r="K1739" i="1" s="1"/>
  <c r="L1739" i="1" a="1"/>
  <c r="L1739" i="1" s="1"/>
  <c r="A1740" i="1" a="1"/>
  <c r="A1740" i="1" s="1"/>
  <c r="C1740" i="1" a="1"/>
  <c r="C1740" i="1" s="1"/>
  <c r="D1740" i="1" a="1"/>
  <c r="D1740" i="1" s="1"/>
  <c r="E1740" i="1" a="1"/>
  <c r="E1740" i="1" s="1"/>
  <c r="F1740" i="1" a="1"/>
  <c r="F1740" i="1" s="1"/>
  <c r="G1740" i="1" a="1"/>
  <c r="G1740" i="1" s="1"/>
  <c r="H1740" i="1" a="1"/>
  <c r="H1740" i="1" s="1"/>
  <c r="I1740" i="1" a="1"/>
  <c r="I1740" i="1" s="1"/>
  <c r="J1740" i="1" a="1"/>
  <c r="J1740" i="1" s="1"/>
  <c r="K1740" i="1" a="1"/>
  <c r="K1740" i="1" s="1"/>
  <c r="L1740" i="1" a="1"/>
  <c r="L1740" i="1" s="1"/>
  <c r="A1741" i="1" a="1"/>
  <c r="A1741" i="1" s="1"/>
  <c r="C1741" i="1" a="1"/>
  <c r="C1741" i="1" s="1"/>
  <c r="D1741" i="1" a="1"/>
  <c r="D1741" i="1" s="1"/>
  <c r="E1741" i="1" a="1"/>
  <c r="E1741" i="1" s="1"/>
  <c r="F1741" i="1" a="1"/>
  <c r="F1741" i="1" s="1"/>
  <c r="G1741" i="1" a="1"/>
  <c r="G1741" i="1" s="1"/>
  <c r="H1741" i="1" a="1"/>
  <c r="H1741" i="1" s="1"/>
  <c r="I1741" i="1" a="1"/>
  <c r="I1741" i="1" s="1"/>
  <c r="J1741" i="1" a="1"/>
  <c r="J1741" i="1" s="1"/>
  <c r="K1741" i="1" a="1"/>
  <c r="K1741" i="1" s="1"/>
  <c r="L1741" i="1" a="1"/>
  <c r="L1741" i="1" s="1"/>
  <c r="A1742" i="1" a="1"/>
  <c r="A1742" i="1" s="1"/>
  <c r="C1742" i="1" a="1"/>
  <c r="C1742" i="1" s="1"/>
  <c r="D1742" i="1" a="1"/>
  <c r="D1742" i="1" s="1"/>
  <c r="E1742" i="1" a="1"/>
  <c r="E1742" i="1" s="1"/>
  <c r="F1742" i="1" a="1"/>
  <c r="F1742" i="1" s="1"/>
  <c r="G1742" i="1" a="1"/>
  <c r="G1742" i="1" s="1"/>
  <c r="H1742" i="1" a="1"/>
  <c r="H1742" i="1" s="1"/>
  <c r="I1742" i="1" a="1"/>
  <c r="I1742" i="1" s="1"/>
  <c r="J1742" i="1" a="1"/>
  <c r="J1742" i="1" s="1"/>
  <c r="K1742" i="1" a="1"/>
  <c r="K1742" i="1" s="1"/>
  <c r="L1742" i="1" a="1"/>
  <c r="L1742" i="1" s="1"/>
  <c r="A1743" i="1" a="1"/>
  <c r="A1743" i="1" s="1"/>
  <c r="C1743" i="1" a="1"/>
  <c r="C1743" i="1" s="1"/>
  <c r="D1743" i="1" a="1"/>
  <c r="D1743" i="1" s="1"/>
  <c r="E1743" i="1" a="1"/>
  <c r="E1743" i="1" s="1"/>
  <c r="F1743" i="1" a="1"/>
  <c r="F1743" i="1" s="1"/>
  <c r="G1743" i="1" a="1"/>
  <c r="G1743" i="1" s="1"/>
  <c r="H1743" i="1" a="1"/>
  <c r="H1743" i="1" s="1"/>
  <c r="I1743" i="1" a="1"/>
  <c r="I1743" i="1" s="1"/>
  <c r="J1743" i="1" a="1"/>
  <c r="J1743" i="1" s="1"/>
  <c r="K1743" i="1" a="1"/>
  <c r="K1743" i="1" s="1"/>
  <c r="L1743" i="1" a="1"/>
  <c r="L1743" i="1" s="1"/>
  <c r="A1744" i="1" a="1"/>
  <c r="A1744" i="1" s="1"/>
  <c r="C1744" i="1" a="1"/>
  <c r="C1744" i="1" s="1"/>
  <c r="D1744" i="1" a="1"/>
  <c r="D1744" i="1" s="1"/>
  <c r="E1744" i="1" a="1"/>
  <c r="E1744" i="1" s="1"/>
  <c r="F1744" i="1" a="1"/>
  <c r="F1744" i="1" s="1"/>
  <c r="G1744" i="1" a="1"/>
  <c r="G1744" i="1" s="1"/>
  <c r="H1744" i="1" a="1"/>
  <c r="H1744" i="1" s="1"/>
  <c r="I1744" i="1" a="1"/>
  <c r="I1744" i="1" s="1"/>
  <c r="J1744" i="1" a="1"/>
  <c r="J1744" i="1" s="1"/>
  <c r="K1744" i="1" a="1"/>
  <c r="K1744" i="1" s="1"/>
  <c r="L1744" i="1" a="1"/>
  <c r="L1744" i="1" s="1"/>
  <c r="A1745" i="1" a="1"/>
  <c r="A1745" i="1" s="1"/>
  <c r="C1745" i="1" a="1"/>
  <c r="C1745" i="1" s="1"/>
  <c r="D1745" i="1" a="1"/>
  <c r="D1745" i="1" s="1"/>
  <c r="E1745" i="1" a="1"/>
  <c r="E1745" i="1" s="1"/>
  <c r="F1745" i="1" a="1"/>
  <c r="F1745" i="1" s="1"/>
  <c r="G1745" i="1" a="1"/>
  <c r="G1745" i="1" s="1"/>
  <c r="H1745" i="1" a="1"/>
  <c r="H1745" i="1" s="1"/>
  <c r="I1745" i="1" a="1"/>
  <c r="I1745" i="1" s="1"/>
  <c r="J1745" i="1" a="1"/>
  <c r="J1745" i="1" s="1"/>
  <c r="K1745" i="1" a="1"/>
  <c r="K1745" i="1" s="1"/>
  <c r="L1745" i="1" a="1"/>
  <c r="L1745" i="1" s="1"/>
  <c r="A1746" i="1" a="1"/>
  <c r="A1746" i="1" s="1"/>
  <c r="C1746" i="1" a="1"/>
  <c r="C1746" i="1" s="1"/>
  <c r="D1746" i="1" a="1"/>
  <c r="D1746" i="1" s="1"/>
  <c r="E1746" i="1" a="1"/>
  <c r="E1746" i="1" s="1"/>
  <c r="F1746" i="1" a="1"/>
  <c r="F1746" i="1" s="1"/>
  <c r="G1746" i="1" a="1"/>
  <c r="G1746" i="1" s="1"/>
  <c r="H1746" i="1" a="1"/>
  <c r="H1746" i="1" s="1"/>
  <c r="I1746" i="1" a="1"/>
  <c r="I1746" i="1" s="1"/>
  <c r="J1746" i="1" a="1"/>
  <c r="J1746" i="1" s="1"/>
  <c r="K1746" i="1" a="1"/>
  <c r="K1746" i="1" s="1"/>
  <c r="L1746" i="1" a="1"/>
  <c r="L1746" i="1" s="1"/>
  <c r="A1747" i="1" a="1"/>
  <c r="A1747" i="1" s="1"/>
  <c r="C1747" i="1" a="1"/>
  <c r="C1747" i="1" s="1"/>
  <c r="D1747" i="1" a="1"/>
  <c r="D1747" i="1" s="1"/>
  <c r="E1747" i="1" a="1"/>
  <c r="E1747" i="1" s="1"/>
  <c r="F1747" i="1" a="1"/>
  <c r="F1747" i="1" s="1"/>
  <c r="G1747" i="1" a="1"/>
  <c r="G1747" i="1" s="1"/>
  <c r="H1747" i="1" a="1"/>
  <c r="H1747" i="1" s="1"/>
  <c r="I1747" i="1" a="1"/>
  <c r="I1747" i="1" s="1"/>
  <c r="J1747" i="1" a="1"/>
  <c r="J1747" i="1" s="1"/>
  <c r="K1747" i="1" a="1"/>
  <c r="K1747" i="1" s="1"/>
  <c r="L1747" i="1" a="1"/>
  <c r="L1747" i="1" s="1"/>
  <c r="A1748" i="1" a="1"/>
  <c r="A1748" i="1" s="1"/>
  <c r="C1748" i="1" a="1"/>
  <c r="C1748" i="1" s="1"/>
  <c r="D1748" i="1" a="1"/>
  <c r="D1748" i="1" s="1"/>
  <c r="E1748" i="1" a="1"/>
  <c r="E1748" i="1" s="1"/>
  <c r="F1748" i="1" a="1"/>
  <c r="F1748" i="1" s="1"/>
  <c r="G1748" i="1" a="1"/>
  <c r="G1748" i="1" s="1"/>
  <c r="H1748" i="1" a="1"/>
  <c r="H1748" i="1" s="1"/>
  <c r="I1748" i="1" a="1"/>
  <c r="I1748" i="1" s="1"/>
  <c r="J1748" i="1" a="1"/>
  <c r="J1748" i="1" s="1"/>
  <c r="K1748" i="1" a="1"/>
  <c r="K1748" i="1" s="1"/>
  <c r="L1748" i="1" a="1"/>
  <c r="L1748" i="1" s="1"/>
  <c r="A1749" i="1" a="1"/>
  <c r="A1749" i="1" s="1"/>
  <c r="C1749" i="1" a="1"/>
  <c r="C1749" i="1" s="1"/>
  <c r="D1749" i="1" a="1"/>
  <c r="D1749" i="1" s="1"/>
  <c r="E1749" i="1" a="1"/>
  <c r="E1749" i="1" s="1"/>
  <c r="F1749" i="1" a="1"/>
  <c r="F1749" i="1" s="1"/>
  <c r="G1749" i="1" a="1"/>
  <c r="G1749" i="1" s="1"/>
  <c r="H1749" i="1" a="1"/>
  <c r="H1749" i="1" s="1"/>
  <c r="I1749" i="1" a="1"/>
  <c r="I1749" i="1" s="1"/>
  <c r="J1749" i="1" a="1"/>
  <c r="J1749" i="1" s="1"/>
  <c r="K1749" i="1" a="1"/>
  <c r="K1749" i="1" s="1"/>
  <c r="L1749" i="1" a="1"/>
  <c r="L1749" i="1" s="1"/>
  <c r="A1750" i="1" a="1"/>
  <c r="A1750" i="1" s="1"/>
  <c r="C1750" i="1" a="1"/>
  <c r="C1750" i="1" s="1"/>
  <c r="D1750" i="1" a="1"/>
  <c r="D1750" i="1" s="1"/>
  <c r="E1750" i="1" a="1"/>
  <c r="E1750" i="1" s="1"/>
  <c r="F1750" i="1" a="1"/>
  <c r="F1750" i="1" s="1"/>
  <c r="G1750" i="1" a="1"/>
  <c r="G1750" i="1" s="1"/>
  <c r="H1750" i="1" a="1"/>
  <c r="H1750" i="1" s="1"/>
  <c r="I1750" i="1" a="1"/>
  <c r="I1750" i="1" s="1"/>
  <c r="J1750" i="1" a="1"/>
  <c r="J1750" i="1" s="1"/>
  <c r="K1750" i="1" a="1"/>
  <c r="K1750" i="1" s="1"/>
  <c r="L1750" i="1" a="1"/>
  <c r="L1750" i="1" s="1"/>
  <c r="A1751" i="1" a="1"/>
  <c r="A1751" i="1" s="1"/>
  <c r="C1751" i="1" a="1"/>
  <c r="C1751" i="1" s="1"/>
  <c r="D1751" i="1" a="1"/>
  <c r="D1751" i="1" s="1"/>
  <c r="E1751" i="1" a="1"/>
  <c r="E1751" i="1" s="1"/>
  <c r="F1751" i="1" a="1"/>
  <c r="F1751" i="1" s="1"/>
  <c r="G1751" i="1" a="1"/>
  <c r="G1751" i="1" s="1"/>
  <c r="H1751" i="1" a="1"/>
  <c r="H1751" i="1" s="1"/>
  <c r="I1751" i="1" a="1"/>
  <c r="I1751" i="1" s="1"/>
  <c r="J1751" i="1" a="1"/>
  <c r="J1751" i="1" s="1"/>
  <c r="K1751" i="1" a="1"/>
  <c r="K1751" i="1" s="1"/>
  <c r="L1751" i="1" a="1"/>
  <c r="L1751" i="1" s="1"/>
  <c r="A1752" i="1" a="1"/>
  <c r="A1752" i="1" s="1"/>
  <c r="C1752" i="1" a="1"/>
  <c r="C1752" i="1" s="1"/>
  <c r="D1752" i="1" a="1"/>
  <c r="D1752" i="1" s="1"/>
  <c r="E1752" i="1" a="1"/>
  <c r="E1752" i="1" s="1"/>
  <c r="F1752" i="1" a="1"/>
  <c r="F1752" i="1" s="1"/>
  <c r="G1752" i="1" a="1"/>
  <c r="G1752" i="1" s="1"/>
  <c r="H1752" i="1" a="1"/>
  <c r="H1752" i="1" s="1"/>
  <c r="I1752" i="1" a="1"/>
  <c r="I1752" i="1" s="1"/>
  <c r="J1752" i="1" a="1"/>
  <c r="J1752" i="1" s="1"/>
  <c r="K1752" i="1" a="1"/>
  <c r="K1752" i="1" s="1"/>
  <c r="L1752" i="1" a="1"/>
  <c r="L1752" i="1" s="1"/>
  <c r="A1753" i="1" a="1"/>
  <c r="A1753" i="1" s="1"/>
  <c r="C1753" i="1" a="1"/>
  <c r="C1753" i="1" s="1"/>
  <c r="D1753" i="1" a="1"/>
  <c r="D1753" i="1" s="1"/>
  <c r="E1753" i="1" a="1"/>
  <c r="E1753" i="1" s="1"/>
  <c r="F1753" i="1" a="1"/>
  <c r="F1753" i="1" s="1"/>
  <c r="G1753" i="1" a="1"/>
  <c r="G1753" i="1" s="1"/>
  <c r="H1753" i="1" a="1"/>
  <c r="H1753" i="1" s="1"/>
  <c r="I1753" i="1" a="1"/>
  <c r="I1753" i="1" s="1"/>
  <c r="J1753" i="1" a="1"/>
  <c r="J1753" i="1" s="1"/>
  <c r="K1753" i="1" a="1"/>
  <c r="K1753" i="1" s="1"/>
  <c r="L1753" i="1" a="1"/>
  <c r="L1753" i="1" s="1"/>
  <c r="A1754" i="1" a="1"/>
  <c r="A1754" i="1" s="1"/>
  <c r="C1754" i="1" a="1"/>
  <c r="C1754" i="1" s="1"/>
  <c r="D1754" i="1" a="1"/>
  <c r="D1754" i="1" s="1"/>
  <c r="E1754" i="1" a="1"/>
  <c r="E1754" i="1" s="1"/>
  <c r="F1754" i="1" a="1"/>
  <c r="F1754" i="1" s="1"/>
  <c r="G1754" i="1" a="1"/>
  <c r="G1754" i="1" s="1"/>
  <c r="H1754" i="1" a="1"/>
  <c r="H1754" i="1" s="1"/>
  <c r="I1754" i="1" a="1"/>
  <c r="I1754" i="1" s="1"/>
  <c r="J1754" i="1" a="1"/>
  <c r="J1754" i="1" s="1"/>
  <c r="K1754" i="1" a="1"/>
  <c r="K1754" i="1" s="1"/>
  <c r="L1754" i="1" a="1"/>
  <c r="L1754" i="1" s="1"/>
  <c r="A1755" i="1" a="1"/>
  <c r="A1755" i="1" s="1"/>
  <c r="C1755" i="1" a="1"/>
  <c r="C1755" i="1" s="1"/>
  <c r="D1755" i="1" a="1"/>
  <c r="D1755" i="1" s="1"/>
  <c r="E1755" i="1" a="1"/>
  <c r="E1755" i="1" s="1"/>
  <c r="F1755" i="1" a="1"/>
  <c r="F1755" i="1" s="1"/>
  <c r="G1755" i="1" a="1"/>
  <c r="G1755" i="1" s="1"/>
  <c r="H1755" i="1" a="1"/>
  <c r="H1755" i="1" s="1"/>
  <c r="I1755" i="1" a="1"/>
  <c r="I1755" i="1" s="1"/>
  <c r="J1755" i="1" a="1"/>
  <c r="J1755" i="1" s="1"/>
  <c r="K1755" i="1" a="1"/>
  <c r="K1755" i="1" s="1"/>
  <c r="L1755" i="1" a="1"/>
  <c r="L1755" i="1" s="1"/>
  <c r="A1756" i="1" a="1"/>
  <c r="A1756" i="1" s="1"/>
  <c r="C1756" i="1" a="1"/>
  <c r="C1756" i="1" s="1"/>
  <c r="D1756" i="1" a="1"/>
  <c r="D1756" i="1" s="1"/>
  <c r="E1756" i="1" a="1"/>
  <c r="E1756" i="1" s="1"/>
  <c r="F1756" i="1" a="1"/>
  <c r="F1756" i="1" s="1"/>
  <c r="G1756" i="1" a="1"/>
  <c r="G1756" i="1" s="1"/>
  <c r="H1756" i="1" a="1"/>
  <c r="H1756" i="1" s="1"/>
  <c r="I1756" i="1" a="1"/>
  <c r="I1756" i="1" s="1"/>
  <c r="J1756" i="1" a="1"/>
  <c r="J1756" i="1" s="1"/>
  <c r="K1756" i="1" a="1"/>
  <c r="K1756" i="1" s="1"/>
  <c r="L1756" i="1" a="1"/>
  <c r="L1756" i="1" s="1"/>
  <c r="A1757" i="1" a="1"/>
  <c r="A1757" i="1" s="1"/>
  <c r="C1757" i="1" a="1"/>
  <c r="C1757" i="1" s="1"/>
  <c r="D1757" i="1" a="1"/>
  <c r="D1757" i="1" s="1"/>
  <c r="E1757" i="1" a="1"/>
  <c r="E1757" i="1" s="1"/>
  <c r="F1757" i="1" a="1"/>
  <c r="F1757" i="1" s="1"/>
  <c r="G1757" i="1" a="1"/>
  <c r="G1757" i="1" s="1"/>
  <c r="H1757" i="1" a="1"/>
  <c r="H1757" i="1" s="1"/>
  <c r="I1757" i="1" a="1"/>
  <c r="I1757" i="1" s="1"/>
  <c r="J1757" i="1" a="1"/>
  <c r="J1757" i="1" s="1"/>
  <c r="K1757" i="1" a="1"/>
  <c r="K1757" i="1" s="1"/>
  <c r="L1757" i="1" a="1"/>
  <c r="L1757" i="1" s="1"/>
  <c r="A1758" i="1" a="1"/>
  <c r="A1758" i="1" s="1"/>
  <c r="C1758" i="1" a="1"/>
  <c r="C1758" i="1" s="1"/>
  <c r="D1758" i="1" a="1"/>
  <c r="D1758" i="1" s="1"/>
  <c r="E1758" i="1" a="1"/>
  <c r="E1758" i="1" s="1"/>
  <c r="F1758" i="1" a="1"/>
  <c r="F1758" i="1" s="1"/>
  <c r="G1758" i="1" a="1"/>
  <c r="G1758" i="1" s="1"/>
  <c r="H1758" i="1" a="1"/>
  <c r="H1758" i="1" s="1"/>
  <c r="I1758" i="1" a="1"/>
  <c r="I1758" i="1" s="1"/>
  <c r="J1758" i="1" a="1"/>
  <c r="J1758" i="1" s="1"/>
  <c r="K1758" i="1" a="1"/>
  <c r="K1758" i="1" s="1"/>
  <c r="L1758" i="1" a="1"/>
  <c r="L1758" i="1" s="1"/>
  <c r="A1759" i="1" a="1"/>
  <c r="A1759" i="1" s="1"/>
  <c r="C1759" i="1" a="1"/>
  <c r="C1759" i="1" s="1"/>
  <c r="D1759" i="1" a="1"/>
  <c r="D1759" i="1" s="1"/>
  <c r="E1759" i="1" a="1"/>
  <c r="E1759" i="1" s="1"/>
  <c r="F1759" i="1" a="1"/>
  <c r="F1759" i="1" s="1"/>
  <c r="G1759" i="1" a="1"/>
  <c r="G1759" i="1" s="1"/>
  <c r="H1759" i="1" a="1"/>
  <c r="H1759" i="1" s="1"/>
  <c r="I1759" i="1" a="1"/>
  <c r="I1759" i="1" s="1"/>
  <c r="J1759" i="1" a="1"/>
  <c r="J1759" i="1" s="1"/>
  <c r="K1759" i="1" a="1"/>
  <c r="K1759" i="1" s="1"/>
  <c r="L1759" i="1" a="1"/>
  <c r="L1759" i="1" s="1"/>
  <c r="A1760" i="1" a="1"/>
  <c r="A1760" i="1" s="1"/>
  <c r="C1760" i="1" a="1"/>
  <c r="C1760" i="1" s="1"/>
  <c r="D1760" i="1" a="1"/>
  <c r="D1760" i="1" s="1"/>
  <c r="E1760" i="1" a="1"/>
  <c r="E1760" i="1" s="1"/>
  <c r="F1760" i="1" a="1"/>
  <c r="F1760" i="1" s="1"/>
  <c r="G1760" i="1" a="1"/>
  <c r="G1760" i="1" s="1"/>
  <c r="H1760" i="1" a="1"/>
  <c r="H1760" i="1" s="1"/>
  <c r="I1760" i="1" a="1"/>
  <c r="I1760" i="1" s="1"/>
  <c r="J1760" i="1" a="1"/>
  <c r="J1760" i="1" s="1"/>
  <c r="K1760" i="1" a="1"/>
  <c r="K1760" i="1" s="1"/>
  <c r="L1760" i="1" a="1"/>
  <c r="L1760" i="1" s="1"/>
  <c r="A1761" i="1" a="1"/>
  <c r="A1761" i="1" s="1"/>
  <c r="C1761" i="1" a="1"/>
  <c r="C1761" i="1" s="1"/>
  <c r="D1761" i="1" a="1"/>
  <c r="D1761" i="1" s="1"/>
  <c r="E1761" i="1" a="1"/>
  <c r="E1761" i="1" s="1"/>
  <c r="F1761" i="1" a="1"/>
  <c r="F1761" i="1" s="1"/>
  <c r="G1761" i="1" a="1"/>
  <c r="G1761" i="1" s="1"/>
  <c r="H1761" i="1" a="1"/>
  <c r="H1761" i="1" s="1"/>
  <c r="I1761" i="1" a="1"/>
  <c r="I1761" i="1" s="1"/>
  <c r="J1761" i="1" a="1"/>
  <c r="J1761" i="1" s="1"/>
  <c r="K1761" i="1" a="1"/>
  <c r="K1761" i="1" s="1"/>
  <c r="L1761" i="1" a="1"/>
  <c r="L1761" i="1" s="1"/>
  <c r="A1762" i="1" a="1"/>
  <c r="A1762" i="1" s="1"/>
  <c r="C1762" i="1" a="1"/>
  <c r="C1762" i="1" s="1"/>
  <c r="D1762" i="1" a="1"/>
  <c r="D1762" i="1" s="1"/>
  <c r="E1762" i="1" a="1"/>
  <c r="E1762" i="1" s="1"/>
  <c r="F1762" i="1" a="1"/>
  <c r="F1762" i="1" s="1"/>
  <c r="G1762" i="1" a="1"/>
  <c r="G1762" i="1" s="1"/>
  <c r="H1762" i="1" a="1"/>
  <c r="H1762" i="1" s="1"/>
  <c r="I1762" i="1" a="1"/>
  <c r="I1762" i="1" s="1"/>
  <c r="J1762" i="1" a="1"/>
  <c r="J1762" i="1" s="1"/>
  <c r="K1762" i="1" a="1"/>
  <c r="K1762" i="1" s="1"/>
  <c r="L1762" i="1" a="1"/>
  <c r="L1762" i="1" s="1"/>
  <c r="A1763" i="1" a="1"/>
  <c r="A1763" i="1" s="1"/>
  <c r="C1763" i="1" a="1"/>
  <c r="C1763" i="1" s="1"/>
  <c r="D1763" i="1" a="1"/>
  <c r="D1763" i="1" s="1"/>
  <c r="E1763" i="1" a="1"/>
  <c r="E1763" i="1" s="1"/>
  <c r="F1763" i="1" a="1"/>
  <c r="F1763" i="1" s="1"/>
  <c r="G1763" i="1" a="1"/>
  <c r="G1763" i="1" s="1"/>
  <c r="H1763" i="1" a="1"/>
  <c r="H1763" i="1" s="1"/>
  <c r="I1763" i="1" a="1"/>
  <c r="I1763" i="1" s="1"/>
  <c r="J1763" i="1" a="1"/>
  <c r="J1763" i="1" s="1"/>
  <c r="K1763" i="1" a="1"/>
  <c r="K1763" i="1" s="1"/>
  <c r="L1763" i="1" a="1"/>
  <c r="L1763" i="1" s="1"/>
  <c r="A1764" i="1" a="1"/>
  <c r="A1764" i="1" s="1"/>
  <c r="C1764" i="1" a="1"/>
  <c r="C1764" i="1" s="1"/>
  <c r="D1764" i="1" a="1"/>
  <c r="D1764" i="1" s="1"/>
  <c r="E1764" i="1" a="1"/>
  <c r="E1764" i="1" s="1"/>
  <c r="F1764" i="1" a="1"/>
  <c r="F1764" i="1" s="1"/>
  <c r="G1764" i="1" a="1"/>
  <c r="G1764" i="1" s="1"/>
  <c r="H1764" i="1" a="1"/>
  <c r="H1764" i="1" s="1"/>
  <c r="I1764" i="1" a="1"/>
  <c r="I1764" i="1" s="1"/>
  <c r="J1764" i="1" a="1"/>
  <c r="J1764" i="1" s="1"/>
  <c r="K1764" i="1" a="1"/>
  <c r="K1764" i="1" s="1"/>
  <c r="L1764" i="1" a="1"/>
  <c r="L1764" i="1" s="1"/>
  <c r="A1765" i="1" a="1"/>
  <c r="A1765" i="1" s="1"/>
  <c r="C1765" i="1" a="1"/>
  <c r="C1765" i="1" s="1"/>
  <c r="D1765" i="1" a="1"/>
  <c r="D1765" i="1" s="1"/>
  <c r="E1765" i="1" a="1"/>
  <c r="E1765" i="1" s="1"/>
  <c r="F1765" i="1" a="1"/>
  <c r="F1765" i="1" s="1"/>
  <c r="G1765" i="1" a="1"/>
  <c r="G1765" i="1" s="1"/>
  <c r="H1765" i="1" a="1"/>
  <c r="H1765" i="1" s="1"/>
  <c r="I1765" i="1" a="1"/>
  <c r="I1765" i="1" s="1"/>
  <c r="J1765" i="1" a="1"/>
  <c r="J1765" i="1" s="1"/>
  <c r="K1765" i="1" a="1"/>
  <c r="K1765" i="1" s="1"/>
  <c r="L1765" i="1" a="1"/>
  <c r="L1765" i="1" s="1"/>
  <c r="A1766" i="1" a="1"/>
  <c r="A1766" i="1" s="1"/>
  <c r="C1766" i="1" a="1"/>
  <c r="C1766" i="1" s="1"/>
  <c r="D1766" i="1" a="1"/>
  <c r="D1766" i="1" s="1"/>
  <c r="E1766" i="1" a="1"/>
  <c r="E1766" i="1" s="1"/>
  <c r="F1766" i="1" a="1"/>
  <c r="F1766" i="1" s="1"/>
  <c r="G1766" i="1" a="1"/>
  <c r="G1766" i="1" s="1"/>
  <c r="H1766" i="1" a="1"/>
  <c r="H1766" i="1" s="1"/>
  <c r="I1766" i="1" a="1"/>
  <c r="I1766" i="1" s="1"/>
  <c r="J1766" i="1" a="1"/>
  <c r="J1766" i="1" s="1"/>
  <c r="K1766" i="1" a="1"/>
  <c r="K1766" i="1" s="1"/>
  <c r="L1766" i="1" a="1"/>
  <c r="L1766" i="1" s="1"/>
  <c r="A1767" i="1" a="1"/>
  <c r="A1767" i="1" s="1"/>
  <c r="C1767" i="1" a="1"/>
  <c r="C1767" i="1" s="1"/>
  <c r="D1767" i="1" a="1"/>
  <c r="D1767" i="1" s="1"/>
  <c r="E1767" i="1" a="1"/>
  <c r="E1767" i="1" s="1"/>
  <c r="F1767" i="1" a="1"/>
  <c r="F1767" i="1" s="1"/>
  <c r="G1767" i="1" a="1"/>
  <c r="G1767" i="1" s="1"/>
  <c r="H1767" i="1" a="1"/>
  <c r="H1767" i="1" s="1"/>
  <c r="I1767" i="1" a="1"/>
  <c r="I1767" i="1" s="1"/>
  <c r="J1767" i="1" a="1"/>
  <c r="J1767" i="1" s="1"/>
  <c r="K1767" i="1" a="1"/>
  <c r="K1767" i="1" s="1"/>
  <c r="L1767" i="1" a="1"/>
  <c r="L1767" i="1" s="1"/>
  <c r="A1768" i="1" a="1"/>
  <c r="A1768" i="1" s="1"/>
  <c r="C1768" i="1" a="1"/>
  <c r="C1768" i="1" s="1"/>
  <c r="D1768" i="1" a="1"/>
  <c r="D1768" i="1" s="1"/>
  <c r="E1768" i="1" a="1"/>
  <c r="E1768" i="1" s="1"/>
  <c r="F1768" i="1" a="1"/>
  <c r="F1768" i="1" s="1"/>
  <c r="G1768" i="1" a="1"/>
  <c r="G1768" i="1" s="1"/>
  <c r="H1768" i="1" a="1"/>
  <c r="H1768" i="1" s="1"/>
  <c r="I1768" i="1" a="1"/>
  <c r="I1768" i="1" s="1"/>
  <c r="J1768" i="1" a="1"/>
  <c r="J1768" i="1" s="1"/>
  <c r="K1768" i="1" a="1"/>
  <c r="K1768" i="1" s="1"/>
  <c r="L1768" i="1" a="1"/>
  <c r="L1768" i="1" s="1"/>
  <c r="A1769" i="1" a="1"/>
  <c r="A1769" i="1" s="1"/>
  <c r="C1769" i="1" a="1"/>
  <c r="C1769" i="1" s="1"/>
  <c r="D1769" i="1" a="1"/>
  <c r="D1769" i="1" s="1"/>
  <c r="E1769" i="1" a="1"/>
  <c r="E1769" i="1" s="1"/>
  <c r="F1769" i="1" a="1"/>
  <c r="F1769" i="1" s="1"/>
  <c r="G1769" i="1" a="1"/>
  <c r="G1769" i="1" s="1"/>
  <c r="H1769" i="1" a="1"/>
  <c r="H1769" i="1" s="1"/>
  <c r="I1769" i="1" a="1"/>
  <c r="I1769" i="1" s="1"/>
  <c r="J1769" i="1" a="1"/>
  <c r="J1769" i="1" s="1"/>
  <c r="K1769" i="1" a="1"/>
  <c r="K1769" i="1" s="1"/>
  <c r="L1769" i="1" a="1"/>
  <c r="L1769" i="1" s="1"/>
  <c r="A1770" i="1" a="1"/>
  <c r="A1770" i="1" s="1"/>
  <c r="C1770" i="1" a="1"/>
  <c r="C1770" i="1" s="1"/>
  <c r="D1770" i="1" a="1"/>
  <c r="D1770" i="1" s="1"/>
  <c r="E1770" i="1" a="1"/>
  <c r="E1770" i="1" s="1"/>
  <c r="F1770" i="1" a="1"/>
  <c r="F1770" i="1" s="1"/>
  <c r="G1770" i="1" a="1"/>
  <c r="G1770" i="1" s="1"/>
  <c r="H1770" i="1" a="1"/>
  <c r="H1770" i="1" s="1"/>
  <c r="I1770" i="1" a="1"/>
  <c r="I1770" i="1" s="1"/>
  <c r="J1770" i="1" a="1"/>
  <c r="J1770" i="1" s="1"/>
  <c r="K1770" i="1" a="1"/>
  <c r="K1770" i="1" s="1"/>
  <c r="L1770" i="1" a="1"/>
  <c r="L1770" i="1" s="1"/>
  <c r="A1771" i="1" a="1"/>
  <c r="A1771" i="1" s="1"/>
  <c r="C1771" i="1" a="1"/>
  <c r="C1771" i="1" s="1"/>
  <c r="D1771" i="1" a="1"/>
  <c r="D1771" i="1" s="1"/>
  <c r="E1771" i="1" a="1"/>
  <c r="E1771" i="1" s="1"/>
  <c r="F1771" i="1" a="1"/>
  <c r="F1771" i="1" s="1"/>
  <c r="G1771" i="1" a="1"/>
  <c r="G1771" i="1" s="1"/>
  <c r="H1771" i="1" a="1"/>
  <c r="H1771" i="1" s="1"/>
  <c r="I1771" i="1" a="1"/>
  <c r="I1771" i="1" s="1"/>
  <c r="J1771" i="1" a="1"/>
  <c r="J1771" i="1" s="1"/>
  <c r="K1771" i="1" a="1"/>
  <c r="K1771" i="1" s="1"/>
  <c r="L1771" i="1" a="1"/>
  <c r="L1771" i="1" s="1"/>
  <c r="A1772" i="1" a="1"/>
  <c r="A1772" i="1" s="1"/>
  <c r="C1772" i="1" a="1"/>
  <c r="C1772" i="1" s="1"/>
  <c r="D1772" i="1" a="1"/>
  <c r="D1772" i="1" s="1"/>
  <c r="E1772" i="1" a="1"/>
  <c r="E1772" i="1" s="1"/>
  <c r="F1772" i="1" a="1"/>
  <c r="F1772" i="1" s="1"/>
  <c r="G1772" i="1" a="1"/>
  <c r="G1772" i="1" s="1"/>
  <c r="H1772" i="1" a="1"/>
  <c r="H1772" i="1" s="1"/>
  <c r="I1772" i="1" a="1"/>
  <c r="I1772" i="1" s="1"/>
  <c r="J1772" i="1" a="1"/>
  <c r="J1772" i="1" s="1"/>
  <c r="K1772" i="1" a="1"/>
  <c r="K1772" i="1" s="1"/>
  <c r="L1772" i="1" a="1"/>
  <c r="L1772" i="1" s="1"/>
  <c r="A1773" i="1" a="1"/>
  <c r="A1773" i="1" s="1"/>
  <c r="C1773" i="1" a="1"/>
  <c r="C1773" i="1" s="1"/>
  <c r="D1773" i="1" a="1"/>
  <c r="D1773" i="1" s="1"/>
  <c r="E1773" i="1" a="1"/>
  <c r="E1773" i="1" s="1"/>
  <c r="F1773" i="1" a="1"/>
  <c r="F1773" i="1" s="1"/>
  <c r="G1773" i="1" a="1"/>
  <c r="G1773" i="1" s="1"/>
  <c r="H1773" i="1" a="1"/>
  <c r="H1773" i="1" s="1"/>
  <c r="I1773" i="1" a="1"/>
  <c r="I1773" i="1" s="1"/>
  <c r="J1773" i="1" a="1"/>
  <c r="J1773" i="1" s="1"/>
  <c r="K1773" i="1" a="1"/>
  <c r="K1773" i="1" s="1"/>
  <c r="L1773" i="1" a="1"/>
  <c r="L1773" i="1" s="1"/>
  <c r="A1774" i="1" a="1"/>
  <c r="A1774" i="1" s="1"/>
  <c r="C1774" i="1" a="1"/>
  <c r="C1774" i="1" s="1"/>
  <c r="D1774" i="1" a="1"/>
  <c r="D1774" i="1" s="1"/>
  <c r="E1774" i="1" a="1"/>
  <c r="E1774" i="1" s="1"/>
  <c r="F1774" i="1" a="1"/>
  <c r="F1774" i="1" s="1"/>
  <c r="G1774" i="1" a="1"/>
  <c r="G1774" i="1" s="1"/>
  <c r="H1774" i="1" a="1"/>
  <c r="H1774" i="1" s="1"/>
  <c r="I1774" i="1" a="1"/>
  <c r="I1774" i="1" s="1"/>
  <c r="J1774" i="1" a="1"/>
  <c r="J1774" i="1" s="1"/>
  <c r="K1774" i="1" a="1"/>
  <c r="K1774" i="1" s="1"/>
  <c r="L1774" i="1" a="1"/>
  <c r="L1774" i="1" s="1"/>
  <c r="A1775" i="1" a="1"/>
  <c r="A1775" i="1" s="1"/>
  <c r="C1775" i="1" a="1"/>
  <c r="C1775" i="1" s="1"/>
  <c r="D1775" i="1" a="1"/>
  <c r="D1775" i="1" s="1"/>
  <c r="E1775" i="1" a="1"/>
  <c r="E1775" i="1" s="1"/>
  <c r="F1775" i="1" a="1"/>
  <c r="F1775" i="1" s="1"/>
  <c r="G1775" i="1" a="1"/>
  <c r="G1775" i="1" s="1"/>
  <c r="H1775" i="1" a="1"/>
  <c r="H1775" i="1" s="1"/>
  <c r="I1775" i="1" a="1"/>
  <c r="I1775" i="1" s="1"/>
  <c r="J1775" i="1" a="1"/>
  <c r="J1775" i="1" s="1"/>
  <c r="K1775" i="1" a="1"/>
  <c r="K1775" i="1" s="1"/>
  <c r="L1775" i="1" a="1"/>
  <c r="L1775" i="1" s="1"/>
  <c r="A1776" i="1" a="1"/>
  <c r="A1776" i="1" s="1"/>
  <c r="C1776" i="1" a="1"/>
  <c r="C1776" i="1" s="1"/>
  <c r="D1776" i="1" a="1"/>
  <c r="D1776" i="1" s="1"/>
  <c r="E1776" i="1" a="1"/>
  <c r="E1776" i="1" s="1"/>
  <c r="F1776" i="1" a="1"/>
  <c r="F1776" i="1" s="1"/>
  <c r="G1776" i="1" a="1"/>
  <c r="G1776" i="1" s="1"/>
  <c r="H1776" i="1" a="1"/>
  <c r="H1776" i="1" s="1"/>
  <c r="I1776" i="1" a="1"/>
  <c r="I1776" i="1" s="1"/>
  <c r="J1776" i="1" a="1"/>
  <c r="J1776" i="1" s="1"/>
  <c r="K1776" i="1" a="1"/>
  <c r="K1776" i="1" s="1"/>
  <c r="L1776" i="1" a="1"/>
  <c r="L1776" i="1" s="1"/>
  <c r="A1777" i="1" a="1"/>
  <c r="A1777" i="1" s="1"/>
  <c r="C1777" i="1" a="1"/>
  <c r="C1777" i="1" s="1"/>
  <c r="D1777" i="1" a="1"/>
  <c r="D1777" i="1" s="1"/>
  <c r="E1777" i="1" a="1"/>
  <c r="E1777" i="1" s="1"/>
  <c r="F1777" i="1" a="1"/>
  <c r="F1777" i="1" s="1"/>
  <c r="G1777" i="1" a="1"/>
  <c r="G1777" i="1" s="1"/>
  <c r="H1777" i="1" a="1"/>
  <c r="H1777" i="1" s="1"/>
  <c r="I1777" i="1" a="1"/>
  <c r="I1777" i="1" s="1"/>
  <c r="J1777" i="1" a="1"/>
  <c r="J1777" i="1" s="1"/>
  <c r="K1777" i="1" a="1"/>
  <c r="K1777" i="1" s="1"/>
  <c r="L1777" i="1" a="1"/>
  <c r="L1777" i="1" s="1"/>
  <c r="A1778" i="1" a="1"/>
  <c r="A1778" i="1" s="1"/>
  <c r="C1778" i="1" a="1"/>
  <c r="C1778" i="1" s="1"/>
  <c r="D1778" i="1" a="1"/>
  <c r="D1778" i="1" s="1"/>
  <c r="E1778" i="1" a="1"/>
  <c r="E1778" i="1" s="1"/>
  <c r="F1778" i="1" a="1"/>
  <c r="F1778" i="1" s="1"/>
  <c r="G1778" i="1" a="1"/>
  <c r="G1778" i="1" s="1"/>
  <c r="H1778" i="1" a="1"/>
  <c r="H1778" i="1" s="1"/>
  <c r="I1778" i="1" a="1"/>
  <c r="I1778" i="1" s="1"/>
  <c r="J1778" i="1" a="1"/>
  <c r="J1778" i="1" s="1"/>
  <c r="K1778" i="1" a="1"/>
  <c r="K1778" i="1" s="1"/>
  <c r="L1778" i="1" a="1"/>
  <c r="L1778" i="1" s="1"/>
  <c r="A1779" i="1" a="1"/>
  <c r="A1779" i="1" s="1"/>
  <c r="C1779" i="1" a="1"/>
  <c r="C1779" i="1" s="1"/>
  <c r="D1779" i="1" a="1"/>
  <c r="D1779" i="1" s="1"/>
  <c r="E1779" i="1" a="1"/>
  <c r="E1779" i="1" s="1"/>
  <c r="F1779" i="1" a="1"/>
  <c r="F1779" i="1" s="1"/>
  <c r="G1779" i="1" a="1"/>
  <c r="G1779" i="1" s="1"/>
  <c r="H1779" i="1" a="1"/>
  <c r="H1779" i="1" s="1"/>
  <c r="I1779" i="1" a="1"/>
  <c r="I1779" i="1" s="1"/>
  <c r="J1779" i="1" a="1"/>
  <c r="J1779" i="1" s="1"/>
  <c r="K1779" i="1" a="1"/>
  <c r="K1779" i="1" s="1"/>
  <c r="L1779" i="1" a="1"/>
  <c r="L1779" i="1" s="1"/>
  <c r="A1780" i="1" a="1"/>
  <c r="A1780" i="1" s="1"/>
  <c r="C1780" i="1" a="1"/>
  <c r="C1780" i="1" s="1"/>
  <c r="D1780" i="1" a="1"/>
  <c r="D1780" i="1" s="1"/>
  <c r="E1780" i="1" a="1"/>
  <c r="E1780" i="1" s="1"/>
  <c r="F1780" i="1" a="1"/>
  <c r="F1780" i="1" s="1"/>
  <c r="G1780" i="1" a="1"/>
  <c r="G1780" i="1" s="1"/>
  <c r="H1780" i="1" a="1"/>
  <c r="H1780" i="1" s="1"/>
  <c r="I1780" i="1" a="1"/>
  <c r="I1780" i="1" s="1"/>
  <c r="J1780" i="1" a="1"/>
  <c r="J1780" i="1" s="1"/>
  <c r="K1780" i="1" a="1"/>
  <c r="K1780" i="1" s="1"/>
  <c r="L1780" i="1" a="1"/>
  <c r="L1780" i="1" s="1"/>
  <c r="A1781" i="1" a="1"/>
  <c r="A1781" i="1" s="1"/>
  <c r="C1781" i="1" a="1"/>
  <c r="C1781" i="1" s="1"/>
  <c r="D1781" i="1" a="1"/>
  <c r="D1781" i="1" s="1"/>
  <c r="E1781" i="1" a="1"/>
  <c r="E1781" i="1" s="1"/>
  <c r="F1781" i="1" a="1"/>
  <c r="F1781" i="1" s="1"/>
  <c r="G1781" i="1" a="1"/>
  <c r="G1781" i="1" s="1"/>
  <c r="H1781" i="1" a="1"/>
  <c r="H1781" i="1" s="1"/>
  <c r="I1781" i="1" a="1"/>
  <c r="I1781" i="1" s="1"/>
  <c r="J1781" i="1" a="1"/>
  <c r="J1781" i="1" s="1"/>
  <c r="K1781" i="1" a="1"/>
  <c r="K1781" i="1" s="1"/>
  <c r="L1781" i="1" a="1"/>
  <c r="L1781" i="1" s="1"/>
  <c r="A1782" i="1" a="1"/>
  <c r="A1782" i="1" s="1"/>
  <c r="C1782" i="1" a="1"/>
  <c r="C1782" i="1" s="1"/>
  <c r="D1782" i="1" a="1"/>
  <c r="D1782" i="1" s="1"/>
  <c r="E1782" i="1" a="1"/>
  <c r="E1782" i="1" s="1"/>
  <c r="F1782" i="1" a="1"/>
  <c r="F1782" i="1" s="1"/>
  <c r="G1782" i="1" a="1"/>
  <c r="G1782" i="1" s="1"/>
  <c r="H1782" i="1" a="1"/>
  <c r="H1782" i="1" s="1"/>
  <c r="I1782" i="1" a="1"/>
  <c r="I1782" i="1" s="1"/>
  <c r="J1782" i="1" a="1"/>
  <c r="J1782" i="1" s="1"/>
  <c r="K1782" i="1" a="1"/>
  <c r="K1782" i="1" s="1"/>
  <c r="L1782" i="1" a="1"/>
  <c r="L1782" i="1" s="1"/>
  <c r="A1783" i="1" a="1"/>
  <c r="A1783" i="1" s="1"/>
  <c r="C1783" i="1" a="1"/>
  <c r="C1783" i="1" s="1"/>
  <c r="D1783" i="1" a="1"/>
  <c r="D1783" i="1" s="1"/>
  <c r="E1783" i="1" a="1"/>
  <c r="E1783" i="1" s="1"/>
  <c r="F1783" i="1" a="1"/>
  <c r="F1783" i="1" s="1"/>
  <c r="G1783" i="1" a="1"/>
  <c r="G1783" i="1" s="1"/>
  <c r="H1783" i="1" a="1"/>
  <c r="H1783" i="1" s="1"/>
  <c r="I1783" i="1" a="1"/>
  <c r="I1783" i="1" s="1"/>
  <c r="J1783" i="1" a="1"/>
  <c r="J1783" i="1" s="1"/>
  <c r="K1783" i="1" a="1"/>
  <c r="K1783" i="1" s="1"/>
  <c r="L1783" i="1" a="1"/>
  <c r="L1783" i="1" s="1"/>
  <c r="A1784" i="1" a="1"/>
  <c r="A1784" i="1" s="1"/>
  <c r="C1784" i="1" a="1"/>
  <c r="C1784" i="1" s="1"/>
  <c r="D1784" i="1" a="1"/>
  <c r="D1784" i="1" s="1"/>
  <c r="E1784" i="1" a="1"/>
  <c r="E1784" i="1" s="1"/>
  <c r="F1784" i="1" a="1"/>
  <c r="F1784" i="1" s="1"/>
  <c r="G1784" i="1" a="1"/>
  <c r="G1784" i="1" s="1"/>
  <c r="H1784" i="1" a="1"/>
  <c r="H1784" i="1" s="1"/>
  <c r="I1784" i="1" a="1"/>
  <c r="I1784" i="1" s="1"/>
  <c r="J1784" i="1" a="1"/>
  <c r="J1784" i="1" s="1"/>
  <c r="K1784" i="1" a="1"/>
  <c r="K1784" i="1" s="1"/>
  <c r="L1784" i="1" a="1"/>
  <c r="L1784" i="1" s="1"/>
  <c r="A1785" i="1" a="1"/>
  <c r="A1785" i="1" s="1"/>
  <c r="C1785" i="1" a="1"/>
  <c r="C1785" i="1" s="1"/>
  <c r="D1785" i="1" a="1"/>
  <c r="D1785" i="1" s="1"/>
  <c r="E1785" i="1" a="1"/>
  <c r="E1785" i="1" s="1"/>
  <c r="F1785" i="1" a="1"/>
  <c r="F1785" i="1" s="1"/>
  <c r="G1785" i="1" a="1"/>
  <c r="G1785" i="1" s="1"/>
  <c r="H1785" i="1" a="1"/>
  <c r="H1785" i="1" s="1"/>
  <c r="I1785" i="1" a="1"/>
  <c r="I1785" i="1" s="1"/>
  <c r="J1785" i="1" a="1"/>
  <c r="J1785" i="1" s="1"/>
  <c r="K1785" i="1" a="1"/>
  <c r="K1785" i="1" s="1"/>
  <c r="L1785" i="1" a="1"/>
  <c r="L1785" i="1" s="1"/>
  <c r="A1786" i="1" a="1"/>
  <c r="A1786" i="1" s="1"/>
  <c r="C1786" i="1" a="1"/>
  <c r="C1786" i="1" s="1"/>
  <c r="D1786" i="1" a="1"/>
  <c r="D1786" i="1" s="1"/>
  <c r="E1786" i="1" a="1"/>
  <c r="E1786" i="1" s="1"/>
  <c r="F1786" i="1" a="1"/>
  <c r="F1786" i="1" s="1"/>
  <c r="G1786" i="1" a="1"/>
  <c r="G1786" i="1" s="1"/>
  <c r="H1786" i="1" a="1"/>
  <c r="H1786" i="1" s="1"/>
  <c r="I1786" i="1" a="1"/>
  <c r="I1786" i="1" s="1"/>
  <c r="J1786" i="1" a="1"/>
  <c r="J1786" i="1" s="1"/>
  <c r="K1786" i="1" a="1"/>
  <c r="K1786" i="1" s="1"/>
  <c r="L1786" i="1" a="1"/>
  <c r="L1786" i="1" s="1"/>
  <c r="A1787" i="1" a="1"/>
  <c r="A1787" i="1" s="1"/>
  <c r="C1787" i="1" a="1"/>
  <c r="C1787" i="1" s="1"/>
  <c r="D1787" i="1" a="1"/>
  <c r="D1787" i="1" s="1"/>
  <c r="E1787" i="1" a="1"/>
  <c r="E1787" i="1" s="1"/>
  <c r="F1787" i="1" a="1"/>
  <c r="F1787" i="1" s="1"/>
  <c r="G1787" i="1" a="1"/>
  <c r="G1787" i="1" s="1"/>
  <c r="H1787" i="1" a="1"/>
  <c r="H1787" i="1" s="1"/>
  <c r="I1787" i="1" a="1"/>
  <c r="I1787" i="1" s="1"/>
  <c r="J1787" i="1" a="1"/>
  <c r="J1787" i="1" s="1"/>
  <c r="K1787" i="1" a="1"/>
  <c r="K1787" i="1" s="1"/>
  <c r="L1787" i="1" a="1"/>
  <c r="L1787" i="1" s="1"/>
  <c r="A1788" i="1" a="1"/>
  <c r="A1788" i="1" s="1"/>
  <c r="C1788" i="1" a="1"/>
  <c r="C1788" i="1" s="1"/>
  <c r="D1788" i="1" a="1"/>
  <c r="D1788" i="1" s="1"/>
  <c r="E1788" i="1" a="1"/>
  <c r="E1788" i="1" s="1"/>
  <c r="F1788" i="1" a="1"/>
  <c r="F1788" i="1" s="1"/>
  <c r="G1788" i="1" a="1"/>
  <c r="G1788" i="1" s="1"/>
  <c r="H1788" i="1" a="1"/>
  <c r="H1788" i="1" s="1"/>
  <c r="I1788" i="1" a="1"/>
  <c r="I1788" i="1" s="1"/>
  <c r="J1788" i="1" a="1"/>
  <c r="J1788" i="1" s="1"/>
  <c r="K1788" i="1" a="1"/>
  <c r="K1788" i="1" s="1"/>
  <c r="L1788" i="1" a="1"/>
  <c r="L1788" i="1" s="1"/>
  <c r="A1789" i="1" a="1"/>
  <c r="A1789" i="1" s="1"/>
  <c r="C1789" i="1" a="1"/>
  <c r="C1789" i="1" s="1"/>
  <c r="D1789" i="1" a="1"/>
  <c r="D1789" i="1" s="1"/>
  <c r="E1789" i="1" a="1"/>
  <c r="E1789" i="1" s="1"/>
  <c r="F1789" i="1" a="1"/>
  <c r="F1789" i="1" s="1"/>
  <c r="G1789" i="1" a="1"/>
  <c r="G1789" i="1" s="1"/>
  <c r="H1789" i="1" a="1"/>
  <c r="H1789" i="1" s="1"/>
  <c r="I1789" i="1" a="1"/>
  <c r="I1789" i="1" s="1"/>
  <c r="J1789" i="1" a="1"/>
  <c r="J1789" i="1" s="1"/>
  <c r="K1789" i="1" a="1"/>
  <c r="K1789" i="1" s="1"/>
  <c r="L1789" i="1" a="1"/>
  <c r="L1789" i="1" s="1"/>
  <c r="A1790" i="1" a="1"/>
  <c r="A1790" i="1" s="1"/>
  <c r="C1790" i="1" a="1"/>
  <c r="C1790" i="1" s="1"/>
  <c r="D1790" i="1" a="1"/>
  <c r="D1790" i="1" s="1"/>
  <c r="E1790" i="1" a="1"/>
  <c r="E1790" i="1" s="1"/>
  <c r="F1790" i="1" a="1"/>
  <c r="F1790" i="1" s="1"/>
  <c r="G1790" i="1" a="1"/>
  <c r="G1790" i="1" s="1"/>
  <c r="H1790" i="1" a="1"/>
  <c r="H1790" i="1" s="1"/>
  <c r="I1790" i="1" a="1"/>
  <c r="I1790" i="1" s="1"/>
  <c r="J1790" i="1" a="1"/>
  <c r="J1790" i="1" s="1"/>
  <c r="K1790" i="1" a="1"/>
  <c r="K1790" i="1" s="1"/>
  <c r="L1790" i="1" a="1"/>
  <c r="L1790" i="1" s="1"/>
  <c r="A1791" i="1" a="1"/>
  <c r="A1791" i="1" s="1"/>
  <c r="C1791" i="1" a="1"/>
  <c r="C1791" i="1" s="1"/>
  <c r="D1791" i="1" a="1"/>
  <c r="D1791" i="1" s="1"/>
  <c r="E1791" i="1" a="1"/>
  <c r="E1791" i="1" s="1"/>
  <c r="F1791" i="1" a="1"/>
  <c r="F1791" i="1" s="1"/>
  <c r="G1791" i="1" a="1"/>
  <c r="G1791" i="1" s="1"/>
  <c r="H1791" i="1" a="1"/>
  <c r="H1791" i="1" s="1"/>
  <c r="I1791" i="1" a="1"/>
  <c r="I1791" i="1" s="1"/>
  <c r="J1791" i="1" a="1"/>
  <c r="J1791" i="1" s="1"/>
  <c r="K1791" i="1" a="1"/>
  <c r="K1791" i="1" s="1"/>
  <c r="L1791" i="1" a="1"/>
  <c r="L1791" i="1" s="1"/>
  <c r="A1792" i="1" a="1"/>
  <c r="A1792" i="1" s="1"/>
  <c r="C1792" i="1" a="1"/>
  <c r="C1792" i="1" s="1"/>
  <c r="D1792" i="1" a="1"/>
  <c r="D1792" i="1" s="1"/>
  <c r="E1792" i="1" a="1"/>
  <c r="E1792" i="1" s="1"/>
  <c r="F1792" i="1" a="1"/>
  <c r="F1792" i="1" s="1"/>
  <c r="G1792" i="1" a="1"/>
  <c r="G1792" i="1" s="1"/>
  <c r="H1792" i="1" a="1"/>
  <c r="H1792" i="1" s="1"/>
  <c r="I1792" i="1" a="1"/>
  <c r="I1792" i="1" s="1"/>
  <c r="J1792" i="1" a="1"/>
  <c r="J1792" i="1" s="1"/>
  <c r="K1792" i="1" a="1"/>
  <c r="K1792" i="1" s="1"/>
  <c r="L1792" i="1" a="1"/>
  <c r="L1792" i="1" s="1"/>
  <c r="A1793" i="1" a="1"/>
  <c r="A1793" i="1" s="1"/>
  <c r="C1793" i="1" a="1"/>
  <c r="C1793" i="1" s="1"/>
  <c r="D1793" i="1" a="1"/>
  <c r="D1793" i="1" s="1"/>
  <c r="E1793" i="1" a="1"/>
  <c r="E1793" i="1" s="1"/>
  <c r="F1793" i="1" a="1"/>
  <c r="F1793" i="1" s="1"/>
  <c r="G1793" i="1" a="1"/>
  <c r="G1793" i="1" s="1"/>
  <c r="H1793" i="1" a="1"/>
  <c r="H1793" i="1" s="1"/>
  <c r="I1793" i="1" a="1"/>
  <c r="I1793" i="1" s="1"/>
  <c r="J1793" i="1" a="1"/>
  <c r="J1793" i="1" s="1"/>
  <c r="K1793" i="1" a="1"/>
  <c r="K1793" i="1" s="1"/>
  <c r="L1793" i="1" a="1"/>
  <c r="L1793" i="1" s="1"/>
  <c r="A1794" i="1" a="1"/>
  <c r="A1794" i="1" s="1"/>
  <c r="C1794" i="1" a="1"/>
  <c r="C1794" i="1" s="1"/>
  <c r="D1794" i="1" a="1"/>
  <c r="D1794" i="1" s="1"/>
  <c r="E1794" i="1" a="1"/>
  <c r="E1794" i="1" s="1"/>
  <c r="F1794" i="1" a="1"/>
  <c r="F1794" i="1" s="1"/>
  <c r="G1794" i="1" a="1"/>
  <c r="G1794" i="1" s="1"/>
  <c r="H1794" i="1" a="1"/>
  <c r="H1794" i="1" s="1"/>
  <c r="I1794" i="1" a="1"/>
  <c r="I1794" i="1" s="1"/>
  <c r="J1794" i="1" a="1"/>
  <c r="J1794" i="1" s="1"/>
  <c r="K1794" i="1" a="1"/>
  <c r="K1794" i="1" s="1"/>
  <c r="L1794" i="1" a="1"/>
  <c r="L1794" i="1" s="1"/>
  <c r="A1795" i="1" a="1"/>
  <c r="A1795" i="1" s="1"/>
  <c r="C1795" i="1" a="1"/>
  <c r="C1795" i="1" s="1"/>
  <c r="D1795" i="1" a="1"/>
  <c r="D1795" i="1" s="1"/>
  <c r="E1795" i="1" a="1"/>
  <c r="E1795" i="1" s="1"/>
  <c r="F1795" i="1" a="1"/>
  <c r="F1795" i="1" s="1"/>
  <c r="G1795" i="1" a="1"/>
  <c r="G1795" i="1" s="1"/>
  <c r="H1795" i="1" a="1"/>
  <c r="H1795" i="1" s="1"/>
  <c r="I1795" i="1" a="1"/>
  <c r="I1795" i="1" s="1"/>
  <c r="J1795" i="1" a="1"/>
  <c r="J1795" i="1" s="1"/>
  <c r="K1795" i="1" a="1"/>
  <c r="K1795" i="1" s="1"/>
  <c r="L1795" i="1" a="1"/>
  <c r="L1795" i="1" s="1"/>
  <c r="A1796" i="1" a="1"/>
  <c r="A1796" i="1" s="1"/>
  <c r="C1796" i="1" a="1"/>
  <c r="C1796" i="1" s="1"/>
  <c r="D1796" i="1" a="1"/>
  <c r="D1796" i="1" s="1"/>
  <c r="E1796" i="1" a="1"/>
  <c r="E1796" i="1" s="1"/>
  <c r="F1796" i="1" a="1"/>
  <c r="F1796" i="1" s="1"/>
  <c r="G1796" i="1" a="1"/>
  <c r="G1796" i="1" s="1"/>
  <c r="H1796" i="1" a="1"/>
  <c r="H1796" i="1" s="1"/>
  <c r="I1796" i="1" a="1"/>
  <c r="I1796" i="1" s="1"/>
  <c r="J1796" i="1" a="1"/>
  <c r="J1796" i="1" s="1"/>
  <c r="K1796" i="1" a="1"/>
  <c r="K1796" i="1" s="1"/>
  <c r="L1796" i="1" a="1"/>
  <c r="L1796" i="1" s="1"/>
  <c r="A1797" i="1" a="1"/>
  <c r="A1797" i="1" s="1"/>
  <c r="C1797" i="1" a="1"/>
  <c r="C1797" i="1" s="1"/>
  <c r="D1797" i="1" a="1"/>
  <c r="D1797" i="1" s="1"/>
  <c r="E1797" i="1" a="1"/>
  <c r="E1797" i="1" s="1"/>
  <c r="F1797" i="1" a="1"/>
  <c r="F1797" i="1" s="1"/>
  <c r="G1797" i="1" a="1"/>
  <c r="G1797" i="1" s="1"/>
  <c r="H1797" i="1" a="1"/>
  <c r="H1797" i="1" s="1"/>
  <c r="I1797" i="1" a="1"/>
  <c r="I1797" i="1" s="1"/>
  <c r="J1797" i="1" a="1"/>
  <c r="J1797" i="1" s="1"/>
  <c r="K1797" i="1" a="1"/>
  <c r="K1797" i="1" s="1"/>
  <c r="L1797" i="1" a="1"/>
  <c r="L1797" i="1" s="1"/>
  <c r="A1798" i="1" a="1"/>
  <c r="A1798" i="1" s="1"/>
  <c r="C1798" i="1" a="1"/>
  <c r="C1798" i="1" s="1"/>
  <c r="D1798" i="1" a="1"/>
  <c r="D1798" i="1" s="1"/>
  <c r="E1798" i="1" a="1"/>
  <c r="E1798" i="1" s="1"/>
  <c r="F1798" i="1" a="1"/>
  <c r="F1798" i="1" s="1"/>
  <c r="G1798" i="1" a="1"/>
  <c r="G1798" i="1" s="1"/>
  <c r="H1798" i="1" a="1"/>
  <c r="H1798" i="1" s="1"/>
  <c r="I1798" i="1" a="1"/>
  <c r="I1798" i="1" s="1"/>
  <c r="J1798" i="1" a="1"/>
  <c r="J1798" i="1" s="1"/>
  <c r="K1798" i="1" a="1"/>
  <c r="K1798" i="1" s="1"/>
  <c r="L1798" i="1" a="1"/>
  <c r="L1798" i="1" s="1"/>
  <c r="A1799" i="1" a="1"/>
  <c r="A1799" i="1" s="1"/>
  <c r="C1799" i="1" a="1"/>
  <c r="C1799" i="1" s="1"/>
  <c r="D1799" i="1" a="1"/>
  <c r="D1799" i="1" s="1"/>
  <c r="E1799" i="1" a="1"/>
  <c r="E1799" i="1" s="1"/>
  <c r="F1799" i="1" a="1"/>
  <c r="F1799" i="1" s="1"/>
  <c r="G1799" i="1" a="1"/>
  <c r="G1799" i="1" s="1"/>
  <c r="H1799" i="1" a="1"/>
  <c r="H1799" i="1" s="1"/>
  <c r="I1799" i="1" a="1"/>
  <c r="I1799" i="1" s="1"/>
  <c r="J1799" i="1" a="1"/>
  <c r="J1799" i="1" s="1"/>
  <c r="K1799" i="1" a="1"/>
  <c r="K1799" i="1" s="1"/>
  <c r="L1799" i="1" a="1"/>
  <c r="L1799" i="1" s="1"/>
  <c r="A1800" i="1" a="1"/>
  <c r="A1800" i="1" s="1"/>
  <c r="C1800" i="1" a="1"/>
  <c r="C1800" i="1" s="1"/>
  <c r="D1800" i="1" a="1"/>
  <c r="D1800" i="1" s="1"/>
  <c r="E1800" i="1" a="1"/>
  <c r="E1800" i="1" s="1"/>
  <c r="F1800" i="1" a="1"/>
  <c r="F1800" i="1" s="1"/>
  <c r="G1800" i="1" a="1"/>
  <c r="G1800" i="1" s="1"/>
  <c r="H1800" i="1" a="1"/>
  <c r="H1800" i="1" s="1"/>
  <c r="I1800" i="1" a="1"/>
  <c r="I1800" i="1" s="1"/>
  <c r="J1800" i="1" a="1"/>
  <c r="J1800" i="1" s="1"/>
  <c r="K1800" i="1" a="1"/>
  <c r="K1800" i="1" s="1"/>
  <c r="L1800" i="1" a="1"/>
  <c r="L1800" i="1" s="1"/>
  <c r="A19" i="1" a="1"/>
  <c r="A19" i="1" s="1"/>
  <c r="C19" i="1" a="1"/>
  <c r="C19" i="1" s="1"/>
  <c r="D19" i="1" a="1"/>
  <c r="D19" i="1" s="1"/>
  <c r="E19" i="1" a="1"/>
  <c r="E19" i="1" s="1"/>
  <c r="F19" i="1" a="1"/>
  <c r="F19" i="1" s="1"/>
  <c r="G19" i="1" a="1"/>
  <c r="G19" i="1" s="1"/>
  <c r="H19" i="1" a="1"/>
  <c r="H19" i="1" s="1"/>
  <c r="I19" i="1" a="1"/>
  <c r="I19" i="1" s="1"/>
  <c r="J19" i="1" a="1"/>
  <c r="J19" i="1" s="1"/>
  <c r="K19" i="1" a="1"/>
  <c r="K19" i="1" s="1"/>
  <c r="L19" i="1" a="1"/>
  <c r="L19" i="1" s="1"/>
  <c r="A20" i="1" a="1"/>
  <c r="A20" i="1" s="1"/>
  <c r="N20" i="1" s="1"/>
  <c r="C7" i="5" s="1"/>
  <c r="C20" i="1" a="1"/>
  <c r="C20" i="1" s="1"/>
  <c r="D20" i="1" a="1"/>
  <c r="D20" i="1" s="1"/>
  <c r="E20" i="1" a="1"/>
  <c r="E20" i="1" s="1"/>
  <c r="F20" i="1" a="1"/>
  <c r="F20" i="1" s="1"/>
  <c r="G20" i="1" a="1"/>
  <c r="G20" i="1" s="1"/>
  <c r="H20" i="1" a="1"/>
  <c r="H20" i="1" s="1"/>
  <c r="I20" i="1" a="1"/>
  <c r="I20" i="1" s="1"/>
  <c r="J20" i="1" a="1"/>
  <c r="J20" i="1" s="1"/>
  <c r="K20" i="1" a="1"/>
  <c r="K20" i="1" s="1"/>
  <c r="L20" i="1" a="1"/>
  <c r="L20" i="1" s="1"/>
  <c r="A21" i="1" a="1"/>
  <c r="A21" i="1" s="1"/>
  <c r="N21" i="1" s="1"/>
  <c r="C8" i="5" s="1"/>
  <c r="C21" i="1" a="1"/>
  <c r="C21" i="1" s="1"/>
  <c r="D21" i="1" a="1"/>
  <c r="D21" i="1" s="1"/>
  <c r="E21" i="1" a="1"/>
  <c r="E21" i="1" s="1"/>
  <c r="F21" i="1" a="1"/>
  <c r="F21" i="1" s="1"/>
  <c r="G21" i="1" a="1"/>
  <c r="G21" i="1" s="1"/>
  <c r="H21" i="1" a="1"/>
  <c r="H21" i="1" s="1"/>
  <c r="I21" i="1" a="1"/>
  <c r="I21" i="1" s="1"/>
  <c r="J21" i="1" a="1"/>
  <c r="J21" i="1" s="1"/>
  <c r="K21" i="1" a="1"/>
  <c r="K21" i="1" s="1"/>
  <c r="L21" i="1" a="1"/>
  <c r="L21" i="1" s="1"/>
  <c r="A22" i="1" a="1"/>
  <c r="A22" i="1" s="1"/>
  <c r="N22" i="1" s="1"/>
  <c r="C9" i="5" s="1"/>
  <c r="C22" i="1" a="1"/>
  <c r="C22" i="1" s="1"/>
  <c r="D22" i="1" a="1"/>
  <c r="D22" i="1" s="1"/>
  <c r="E22" i="1" a="1"/>
  <c r="E22" i="1" s="1"/>
  <c r="F22" i="1" a="1"/>
  <c r="F22" i="1" s="1"/>
  <c r="G22" i="1" a="1"/>
  <c r="G22" i="1" s="1"/>
  <c r="H22" i="1" a="1"/>
  <c r="H22" i="1" s="1"/>
  <c r="I22" i="1" a="1"/>
  <c r="I22" i="1" s="1"/>
  <c r="J22" i="1" a="1"/>
  <c r="J22" i="1" s="1"/>
  <c r="K22" i="1" a="1"/>
  <c r="K22" i="1" s="1"/>
  <c r="L22" i="1" a="1"/>
  <c r="L22" i="1" s="1"/>
  <c r="A23" i="1" a="1"/>
  <c r="A23" i="1" s="1"/>
  <c r="N23" i="1" s="1"/>
  <c r="C10" i="5" s="1"/>
  <c r="C23" i="1" a="1"/>
  <c r="C23" i="1" s="1"/>
  <c r="D23" i="1" a="1"/>
  <c r="D23" i="1" s="1"/>
  <c r="E23" i="1" a="1"/>
  <c r="E23" i="1" s="1"/>
  <c r="F23" i="1" a="1"/>
  <c r="F23" i="1" s="1"/>
  <c r="G23" i="1" a="1"/>
  <c r="G23" i="1" s="1"/>
  <c r="H23" i="1" a="1"/>
  <c r="H23" i="1" s="1"/>
  <c r="I23" i="1" a="1"/>
  <c r="I23" i="1" s="1"/>
  <c r="J23" i="1" a="1"/>
  <c r="J23" i="1" s="1"/>
  <c r="K23" i="1" a="1"/>
  <c r="K23" i="1" s="1"/>
  <c r="L23" i="1" a="1"/>
  <c r="L23" i="1" s="1"/>
  <c r="A24" i="1" a="1"/>
  <c r="A24" i="1" s="1"/>
  <c r="N24" i="1" s="1"/>
  <c r="C11" i="5" s="1"/>
  <c r="C24" i="1" a="1"/>
  <c r="C24" i="1" s="1"/>
  <c r="D24" i="1" a="1"/>
  <c r="D24" i="1" s="1"/>
  <c r="E24" i="1" a="1"/>
  <c r="E24" i="1" s="1"/>
  <c r="F24" i="1" a="1"/>
  <c r="F24" i="1" s="1"/>
  <c r="G24" i="1" a="1"/>
  <c r="G24" i="1" s="1"/>
  <c r="H24" i="1" a="1"/>
  <c r="H24" i="1" s="1"/>
  <c r="I24" i="1" a="1"/>
  <c r="I24" i="1" s="1"/>
  <c r="J24" i="1" a="1"/>
  <c r="J24" i="1" s="1"/>
  <c r="K24" i="1" a="1"/>
  <c r="K24" i="1" s="1"/>
  <c r="L24" i="1" a="1"/>
  <c r="L24" i="1" s="1"/>
  <c r="A25" i="1" a="1"/>
  <c r="A25" i="1" s="1"/>
  <c r="N25" i="1" s="1"/>
  <c r="C12" i="5" s="1"/>
  <c r="C25" i="1" a="1"/>
  <c r="C25" i="1" s="1"/>
  <c r="D25" i="1" a="1"/>
  <c r="D25" i="1" s="1"/>
  <c r="E25" i="1" a="1"/>
  <c r="E25" i="1" s="1"/>
  <c r="F25" i="1" a="1"/>
  <c r="F25" i="1" s="1"/>
  <c r="G25" i="1" a="1"/>
  <c r="G25" i="1" s="1"/>
  <c r="H25" i="1" a="1"/>
  <c r="H25" i="1" s="1"/>
  <c r="I25" i="1" a="1"/>
  <c r="I25" i="1" s="1"/>
  <c r="J25" i="1" a="1"/>
  <c r="J25" i="1" s="1"/>
  <c r="K25" i="1" a="1"/>
  <c r="K25" i="1" s="1"/>
  <c r="L25" i="1" a="1"/>
  <c r="L25" i="1" s="1"/>
  <c r="A26" i="1" a="1"/>
  <c r="A26" i="1" s="1"/>
  <c r="N26" i="1" s="1"/>
  <c r="C13" i="5" s="1"/>
  <c r="C26" i="1" a="1"/>
  <c r="C26" i="1" s="1"/>
  <c r="D26" i="1" a="1"/>
  <c r="D26" i="1" s="1"/>
  <c r="E26" i="1" a="1"/>
  <c r="E26" i="1" s="1"/>
  <c r="F26" i="1" a="1"/>
  <c r="F26" i="1" s="1"/>
  <c r="G26" i="1" a="1"/>
  <c r="G26" i="1" s="1"/>
  <c r="H26" i="1" a="1"/>
  <c r="H26" i="1" s="1"/>
  <c r="I26" i="1" a="1"/>
  <c r="I26" i="1" s="1"/>
  <c r="J26" i="1" a="1"/>
  <c r="J26" i="1" s="1"/>
  <c r="K26" i="1" a="1"/>
  <c r="K26" i="1" s="1"/>
  <c r="L26" i="1" a="1"/>
  <c r="L26" i="1" s="1"/>
  <c r="A27" i="1" a="1"/>
  <c r="A27" i="1" s="1"/>
  <c r="N27" i="1" s="1"/>
  <c r="C14" i="5" s="1"/>
  <c r="C27" i="1" a="1"/>
  <c r="C27" i="1" s="1"/>
  <c r="D27" i="1" a="1"/>
  <c r="D27" i="1" s="1"/>
  <c r="E27" i="1" a="1"/>
  <c r="E27" i="1" s="1"/>
  <c r="F27" i="1" a="1"/>
  <c r="F27" i="1" s="1"/>
  <c r="G27" i="1" a="1"/>
  <c r="G27" i="1" s="1"/>
  <c r="H27" i="1" a="1"/>
  <c r="H27" i="1" s="1"/>
  <c r="I27" i="1" a="1"/>
  <c r="I27" i="1" s="1"/>
  <c r="J27" i="1" a="1"/>
  <c r="J27" i="1" s="1"/>
  <c r="K27" i="1" a="1"/>
  <c r="K27" i="1" s="1"/>
  <c r="L27" i="1" a="1"/>
  <c r="L27" i="1" s="1"/>
  <c r="A28" i="1" a="1"/>
  <c r="A28" i="1" s="1"/>
  <c r="N28" i="1" s="1"/>
  <c r="C15" i="5" s="1"/>
  <c r="C28" i="1" a="1"/>
  <c r="C28" i="1" s="1"/>
  <c r="D28" i="1" a="1"/>
  <c r="D28" i="1" s="1"/>
  <c r="E28" i="1" a="1"/>
  <c r="E28" i="1" s="1"/>
  <c r="F28" i="1" a="1"/>
  <c r="F28" i="1" s="1"/>
  <c r="G28" i="1" a="1"/>
  <c r="G28" i="1" s="1"/>
  <c r="H28" i="1" a="1"/>
  <c r="H28" i="1" s="1"/>
  <c r="I28" i="1" a="1"/>
  <c r="I28" i="1" s="1"/>
  <c r="J28" i="1" a="1"/>
  <c r="J28" i="1" s="1"/>
  <c r="K28" i="1" a="1"/>
  <c r="K28" i="1" s="1"/>
  <c r="L28" i="1" a="1"/>
  <c r="L28" i="1" s="1"/>
  <c r="A29" i="1" a="1"/>
  <c r="A29" i="1" s="1"/>
  <c r="N29" i="1" s="1"/>
  <c r="C16" i="5" s="1"/>
  <c r="C29" i="1" a="1"/>
  <c r="C29" i="1" s="1"/>
  <c r="D29" i="1" a="1"/>
  <c r="D29" i="1" s="1"/>
  <c r="E29" i="1" a="1"/>
  <c r="E29" i="1" s="1"/>
  <c r="F29" i="1" a="1"/>
  <c r="F29" i="1" s="1"/>
  <c r="G29" i="1" a="1"/>
  <c r="G29" i="1" s="1"/>
  <c r="H29" i="1" a="1"/>
  <c r="H29" i="1" s="1"/>
  <c r="I29" i="1" a="1"/>
  <c r="I29" i="1" s="1"/>
  <c r="J29" i="1" a="1"/>
  <c r="J29" i="1" s="1"/>
  <c r="K29" i="1" a="1"/>
  <c r="K29" i="1" s="1"/>
  <c r="L29" i="1" a="1"/>
  <c r="L29" i="1" s="1"/>
  <c r="A30" i="1" a="1"/>
  <c r="A30" i="1" s="1"/>
  <c r="N30" i="1" s="1"/>
  <c r="C17" i="5" s="1"/>
  <c r="C30" i="1" a="1"/>
  <c r="C30" i="1" s="1"/>
  <c r="D30" i="1" a="1"/>
  <c r="D30" i="1" s="1"/>
  <c r="E30" i="1" a="1"/>
  <c r="E30" i="1" s="1"/>
  <c r="F30" i="1" a="1"/>
  <c r="F30" i="1" s="1"/>
  <c r="G30" i="1" a="1"/>
  <c r="G30" i="1" s="1"/>
  <c r="H30" i="1" a="1"/>
  <c r="H30" i="1" s="1"/>
  <c r="I30" i="1" a="1"/>
  <c r="I30" i="1" s="1"/>
  <c r="J30" i="1" a="1"/>
  <c r="J30" i="1" s="1"/>
  <c r="K30" i="1" a="1"/>
  <c r="K30" i="1" s="1"/>
  <c r="L30" i="1" a="1"/>
  <c r="L30" i="1" s="1"/>
  <c r="A31" i="1" a="1"/>
  <c r="A31" i="1" s="1"/>
  <c r="N31" i="1" s="1"/>
  <c r="C18" i="5" s="1"/>
  <c r="C31" i="1" a="1"/>
  <c r="C31" i="1" s="1"/>
  <c r="D31" i="1" a="1"/>
  <c r="D31" i="1" s="1"/>
  <c r="E31" i="1" a="1"/>
  <c r="E31" i="1" s="1"/>
  <c r="F31" i="1" a="1"/>
  <c r="F31" i="1" s="1"/>
  <c r="G31" i="1" a="1"/>
  <c r="G31" i="1" s="1"/>
  <c r="H31" i="1" a="1"/>
  <c r="H31" i="1" s="1"/>
  <c r="I31" i="1" a="1"/>
  <c r="I31" i="1" s="1"/>
  <c r="J31" i="1" a="1"/>
  <c r="J31" i="1" s="1"/>
  <c r="K31" i="1" a="1"/>
  <c r="K31" i="1" s="1"/>
  <c r="L31" i="1" a="1"/>
  <c r="L31" i="1" s="1"/>
  <c r="A32" i="1" a="1"/>
  <c r="A32" i="1" s="1"/>
  <c r="N32" i="1" s="1"/>
  <c r="C19" i="5" s="1"/>
  <c r="C32" i="1" a="1"/>
  <c r="C32" i="1" s="1"/>
  <c r="D32" i="1" a="1"/>
  <c r="D32" i="1" s="1"/>
  <c r="E32" i="1" a="1"/>
  <c r="E32" i="1" s="1"/>
  <c r="F32" i="1" a="1"/>
  <c r="F32" i="1" s="1"/>
  <c r="G32" i="1" a="1"/>
  <c r="G32" i="1" s="1"/>
  <c r="H32" i="1" a="1"/>
  <c r="H32" i="1" s="1"/>
  <c r="I32" i="1" a="1"/>
  <c r="I32" i="1" s="1"/>
  <c r="J32" i="1" a="1"/>
  <c r="J32" i="1" s="1"/>
  <c r="K32" i="1" a="1"/>
  <c r="K32" i="1" s="1"/>
  <c r="L32" i="1" a="1"/>
  <c r="L32" i="1" s="1"/>
  <c r="A33" i="1" a="1"/>
  <c r="A33" i="1" s="1"/>
  <c r="N33" i="1" s="1"/>
  <c r="C20" i="5" s="1"/>
  <c r="C33" i="1" a="1"/>
  <c r="C33" i="1" s="1"/>
  <c r="D33" i="1" a="1"/>
  <c r="D33" i="1" s="1"/>
  <c r="E33" i="1" a="1"/>
  <c r="E33" i="1" s="1"/>
  <c r="F33" i="1" a="1"/>
  <c r="F33" i="1" s="1"/>
  <c r="G33" i="1" a="1"/>
  <c r="G33" i="1" s="1"/>
  <c r="H33" i="1" a="1"/>
  <c r="H33" i="1" s="1"/>
  <c r="I33" i="1" a="1"/>
  <c r="I33" i="1" s="1"/>
  <c r="J33" i="1" a="1"/>
  <c r="J33" i="1" s="1"/>
  <c r="K33" i="1" a="1"/>
  <c r="K33" i="1" s="1"/>
  <c r="L33" i="1" a="1"/>
  <c r="L33" i="1" s="1"/>
  <c r="A34" i="1" a="1"/>
  <c r="A34" i="1" s="1"/>
  <c r="N34" i="1" s="1"/>
  <c r="C21" i="5" s="1"/>
  <c r="C34" i="1" a="1"/>
  <c r="C34" i="1" s="1"/>
  <c r="D34" i="1" a="1"/>
  <c r="D34" i="1" s="1"/>
  <c r="E34" i="1" a="1"/>
  <c r="E34" i="1" s="1"/>
  <c r="F34" i="1" a="1"/>
  <c r="F34" i="1" s="1"/>
  <c r="G34" i="1" a="1"/>
  <c r="G34" i="1" s="1"/>
  <c r="H34" i="1" a="1"/>
  <c r="H34" i="1" s="1"/>
  <c r="I34" i="1" a="1"/>
  <c r="I34" i="1" s="1"/>
  <c r="J34" i="1" a="1"/>
  <c r="J34" i="1" s="1"/>
  <c r="K34" i="1" a="1"/>
  <c r="K34" i="1" s="1"/>
  <c r="L34" i="1" a="1"/>
  <c r="L34" i="1" s="1"/>
  <c r="A35" i="1" a="1"/>
  <c r="A35" i="1" s="1"/>
  <c r="N35" i="1" s="1"/>
  <c r="C22" i="5" s="1"/>
  <c r="C35" i="1" a="1"/>
  <c r="C35" i="1" s="1"/>
  <c r="D35" i="1" a="1"/>
  <c r="D35" i="1" s="1"/>
  <c r="E35" i="1" a="1"/>
  <c r="E35" i="1" s="1"/>
  <c r="F35" i="1" a="1"/>
  <c r="F35" i="1" s="1"/>
  <c r="G35" i="1" a="1"/>
  <c r="G35" i="1" s="1"/>
  <c r="H35" i="1" a="1"/>
  <c r="H35" i="1" s="1"/>
  <c r="I35" i="1" a="1"/>
  <c r="I35" i="1" s="1"/>
  <c r="J35" i="1" a="1"/>
  <c r="J35" i="1" s="1"/>
  <c r="K35" i="1" a="1"/>
  <c r="K35" i="1" s="1"/>
  <c r="L35" i="1" a="1"/>
  <c r="L35" i="1" s="1"/>
  <c r="A36" i="1" a="1"/>
  <c r="A36" i="1" s="1"/>
  <c r="N36" i="1" s="1"/>
  <c r="C23" i="5" s="1"/>
  <c r="C36" i="1" a="1"/>
  <c r="C36" i="1" s="1"/>
  <c r="D36" i="1" a="1"/>
  <c r="D36" i="1" s="1"/>
  <c r="E36" i="1" a="1"/>
  <c r="E36" i="1" s="1"/>
  <c r="F36" i="1" a="1"/>
  <c r="F36" i="1" s="1"/>
  <c r="G36" i="1" a="1"/>
  <c r="G36" i="1" s="1"/>
  <c r="H36" i="1" a="1"/>
  <c r="H36" i="1" s="1"/>
  <c r="I36" i="1" a="1"/>
  <c r="I36" i="1" s="1"/>
  <c r="J36" i="1" a="1"/>
  <c r="J36" i="1" s="1"/>
  <c r="K36" i="1" a="1"/>
  <c r="K36" i="1" s="1"/>
  <c r="L36" i="1" a="1"/>
  <c r="L36" i="1" s="1"/>
  <c r="A37" i="1" a="1"/>
  <c r="A37" i="1" s="1"/>
  <c r="N37" i="1" s="1"/>
  <c r="C24" i="5" s="1"/>
  <c r="C37" i="1" a="1"/>
  <c r="C37" i="1" s="1"/>
  <c r="D37" i="1" a="1"/>
  <c r="D37" i="1" s="1"/>
  <c r="E37" i="1" a="1"/>
  <c r="E37" i="1" s="1"/>
  <c r="F37" i="1" a="1"/>
  <c r="F37" i="1" s="1"/>
  <c r="G37" i="1" a="1"/>
  <c r="G37" i="1" s="1"/>
  <c r="H37" i="1" a="1"/>
  <c r="H37" i="1" s="1"/>
  <c r="I37" i="1" a="1"/>
  <c r="I37" i="1" s="1"/>
  <c r="J37" i="1" a="1"/>
  <c r="J37" i="1" s="1"/>
  <c r="K37" i="1" a="1"/>
  <c r="K37" i="1" s="1"/>
  <c r="L37" i="1" a="1"/>
  <c r="L37" i="1" s="1"/>
  <c r="A38" i="1" a="1"/>
  <c r="A38" i="1" s="1"/>
  <c r="N38" i="1" s="1"/>
  <c r="C25" i="5" s="1"/>
  <c r="C38" i="1" a="1"/>
  <c r="C38" i="1" s="1"/>
  <c r="D38" i="1" a="1"/>
  <c r="D38" i="1" s="1"/>
  <c r="E38" i="1" a="1"/>
  <c r="E38" i="1" s="1"/>
  <c r="F38" i="1" a="1"/>
  <c r="F38" i="1" s="1"/>
  <c r="G38" i="1" a="1"/>
  <c r="G38" i="1" s="1"/>
  <c r="H38" i="1" a="1"/>
  <c r="H38" i="1" s="1"/>
  <c r="I38" i="1" a="1"/>
  <c r="I38" i="1" s="1"/>
  <c r="J38" i="1" a="1"/>
  <c r="J38" i="1" s="1"/>
  <c r="K38" i="1" a="1"/>
  <c r="K38" i="1" s="1"/>
  <c r="L38" i="1" a="1"/>
  <c r="L38" i="1" s="1"/>
  <c r="A39" i="1" a="1"/>
  <c r="A39" i="1" s="1"/>
  <c r="N39" i="1" s="1"/>
  <c r="C26" i="5" s="1"/>
  <c r="C39" i="1" a="1"/>
  <c r="C39" i="1" s="1"/>
  <c r="D39" i="1" a="1"/>
  <c r="D39" i="1" s="1"/>
  <c r="E39" i="1" a="1"/>
  <c r="E39" i="1" s="1"/>
  <c r="F39" i="1" a="1"/>
  <c r="F39" i="1" s="1"/>
  <c r="G39" i="1" a="1"/>
  <c r="G39" i="1" s="1"/>
  <c r="H39" i="1" a="1"/>
  <c r="H39" i="1" s="1"/>
  <c r="I39" i="1" a="1"/>
  <c r="I39" i="1" s="1"/>
  <c r="J39" i="1" a="1"/>
  <c r="J39" i="1" s="1"/>
  <c r="K39" i="1" a="1"/>
  <c r="K39" i="1" s="1"/>
  <c r="L39" i="1" a="1"/>
  <c r="L39" i="1" s="1"/>
  <c r="A40" i="1" a="1"/>
  <c r="A40" i="1" s="1"/>
  <c r="N40" i="1" s="1"/>
  <c r="C27" i="5" s="1"/>
  <c r="C40" i="1" a="1"/>
  <c r="C40" i="1" s="1"/>
  <c r="D40" i="1" a="1"/>
  <c r="D40" i="1" s="1"/>
  <c r="E40" i="1" a="1"/>
  <c r="E40" i="1" s="1"/>
  <c r="F40" i="1" a="1"/>
  <c r="F40" i="1" s="1"/>
  <c r="G40" i="1" a="1"/>
  <c r="G40" i="1" s="1"/>
  <c r="H40" i="1" a="1"/>
  <c r="H40" i="1" s="1"/>
  <c r="I40" i="1" a="1"/>
  <c r="I40" i="1" s="1"/>
  <c r="J40" i="1" a="1"/>
  <c r="J40" i="1" s="1"/>
  <c r="K40" i="1" a="1"/>
  <c r="K40" i="1" s="1"/>
  <c r="L40" i="1" a="1"/>
  <c r="L40" i="1" s="1"/>
  <c r="A41" i="1" a="1"/>
  <c r="A41" i="1" s="1"/>
  <c r="N41" i="1" s="1"/>
  <c r="C28" i="5" s="1"/>
  <c r="C41" i="1" a="1"/>
  <c r="C41" i="1" s="1"/>
  <c r="D41" i="1" a="1"/>
  <c r="D41" i="1" s="1"/>
  <c r="E41" i="1" a="1"/>
  <c r="E41" i="1" s="1"/>
  <c r="F41" i="1" a="1"/>
  <c r="F41" i="1" s="1"/>
  <c r="G41" i="1" a="1"/>
  <c r="G41" i="1" s="1"/>
  <c r="H41" i="1" a="1"/>
  <c r="H41" i="1" s="1"/>
  <c r="I41" i="1" a="1"/>
  <c r="I41" i="1" s="1"/>
  <c r="J41" i="1" a="1"/>
  <c r="J41" i="1" s="1"/>
  <c r="K41" i="1" a="1"/>
  <c r="K41" i="1" s="1"/>
  <c r="L41" i="1" a="1"/>
  <c r="L41" i="1" s="1"/>
  <c r="A42" i="1" a="1"/>
  <c r="A42" i="1" s="1"/>
  <c r="N42" i="1" s="1"/>
  <c r="C29" i="5" s="1"/>
  <c r="C42" i="1" a="1"/>
  <c r="C42" i="1" s="1"/>
  <c r="D42" i="1" a="1"/>
  <c r="D42" i="1" s="1"/>
  <c r="E42" i="1" a="1"/>
  <c r="E42" i="1" s="1"/>
  <c r="F42" i="1" a="1"/>
  <c r="F42" i="1" s="1"/>
  <c r="G42" i="1" a="1"/>
  <c r="G42" i="1" s="1"/>
  <c r="H42" i="1" a="1"/>
  <c r="H42" i="1" s="1"/>
  <c r="I42" i="1" a="1"/>
  <c r="I42" i="1" s="1"/>
  <c r="J42" i="1" a="1"/>
  <c r="J42" i="1" s="1"/>
  <c r="K42" i="1" a="1"/>
  <c r="K42" i="1" s="1"/>
  <c r="L42" i="1" a="1"/>
  <c r="L42" i="1" s="1"/>
  <c r="A43" i="1" a="1"/>
  <c r="A43" i="1" s="1"/>
  <c r="N43" i="1" s="1"/>
  <c r="C30" i="5" s="1"/>
  <c r="C43" i="1" a="1"/>
  <c r="C43" i="1" s="1"/>
  <c r="D43" i="1" a="1"/>
  <c r="D43" i="1" s="1"/>
  <c r="E43" i="1" a="1"/>
  <c r="E43" i="1" s="1"/>
  <c r="F43" i="1" a="1"/>
  <c r="F43" i="1" s="1"/>
  <c r="G43" i="1" a="1"/>
  <c r="G43" i="1" s="1"/>
  <c r="H43" i="1" a="1"/>
  <c r="H43" i="1" s="1"/>
  <c r="I43" i="1" a="1"/>
  <c r="I43" i="1" s="1"/>
  <c r="J43" i="1" a="1"/>
  <c r="J43" i="1" s="1"/>
  <c r="K43" i="1" a="1"/>
  <c r="K43" i="1" s="1"/>
  <c r="L43" i="1" a="1"/>
  <c r="L43" i="1" s="1"/>
  <c r="A44" i="1" a="1"/>
  <c r="A44" i="1" s="1"/>
  <c r="N44" i="1" s="1"/>
  <c r="C31" i="5" s="1"/>
  <c r="C44" i="1" a="1"/>
  <c r="C44" i="1" s="1"/>
  <c r="D44" i="1" a="1"/>
  <c r="D44" i="1" s="1"/>
  <c r="E44" i="1" a="1"/>
  <c r="E44" i="1" s="1"/>
  <c r="F44" i="1" a="1"/>
  <c r="F44" i="1" s="1"/>
  <c r="G44" i="1" a="1"/>
  <c r="G44" i="1" s="1"/>
  <c r="H44" i="1" a="1"/>
  <c r="H44" i="1" s="1"/>
  <c r="I44" i="1" a="1"/>
  <c r="I44" i="1" s="1"/>
  <c r="J44" i="1" a="1"/>
  <c r="J44" i="1" s="1"/>
  <c r="K44" i="1" a="1"/>
  <c r="K44" i="1" s="1"/>
  <c r="L44" i="1" a="1"/>
  <c r="L44" i="1" s="1"/>
  <c r="A45" i="1" a="1"/>
  <c r="A45" i="1" s="1"/>
  <c r="N45" i="1" s="1"/>
  <c r="C32" i="5" s="1"/>
  <c r="C45" i="1" a="1"/>
  <c r="C45" i="1" s="1"/>
  <c r="D45" i="1" a="1"/>
  <c r="D45" i="1" s="1"/>
  <c r="E45" i="1" a="1"/>
  <c r="E45" i="1" s="1"/>
  <c r="F45" i="1" a="1"/>
  <c r="F45" i="1" s="1"/>
  <c r="G45" i="1" a="1"/>
  <c r="G45" i="1" s="1"/>
  <c r="H45" i="1" a="1"/>
  <c r="H45" i="1" s="1"/>
  <c r="I45" i="1" a="1"/>
  <c r="I45" i="1" s="1"/>
  <c r="J45" i="1" a="1"/>
  <c r="J45" i="1" s="1"/>
  <c r="K45" i="1" a="1"/>
  <c r="K45" i="1" s="1"/>
  <c r="L45" i="1" a="1"/>
  <c r="L45" i="1" s="1"/>
  <c r="A46" i="1" a="1"/>
  <c r="A46" i="1" s="1"/>
  <c r="N46" i="1" s="1"/>
  <c r="C33" i="5" s="1"/>
  <c r="C46" i="1" a="1"/>
  <c r="C46" i="1" s="1"/>
  <c r="D46" i="1" a="1"/>
  <c r="D46" i="1" s="1"/>
  <c r="E46" i="1" a="1"/>
  <c r="E46" i="1" s="1"/>
  <c r="F46" i="1" a="1"/>
  <c r="F46" i="1" s="1"/>
  <c r="G46" i="1" a="1"/>
  <c r="G46" i="1" s="1"/>
  <c r="H46" i="1" a="1"/>
  <c r="H46" i="1" s="1"/>
  <c r="I46" i="1" a="1"/>
  <c r="I46" i="1" s="1"/>
  <c r="J46" i="1" a="1"/>
  <c r="J46" i="1" s="1"/>
  <c r="K46" i="1" a="1"/>
  <c r="K46" i="1" s="1"/>
  <c r="L46" i="1" a="1"/>
  <c r="L46" i="1" s="1"/>
  <c r="A47" i="1" a="1"/>
  <c r="A47" i="1" s="1"/>
  <c r="N47" i="1" s="1"/>
  <c r="C34" i="5" s="1"/>
  <c r="C47" i="1" a="1"/>
  <c r="C47" i="1" s="1"/>
  <c r="D47" i="1" a="1"/>
  <c r="D47" i="1" s="1"/>
  <c r="E47" i="1" a="1"/>
  <c r="E47" i="1" s="1"/>
  <c r="F47" i="1" a="1"/>
  <c r="F47" i="1" s="1"/>
  <c r="G47" i="1" a="1"/>
  <c r="G47" i="1" s="1"/>
  <c r="H47" i="1" a="1"/>
  <c r="H47" i="1" s="1"/>
  <c r="I47" i="1" a="1"/>
  <c r="I47" i="1" s="1"/>
  <c r="J47" i="1" a="1"/>
  <c r="J47" i="1" s="1"/>
  <c r="K47" i="1" a="1"/>
  <c r="K47" i="1" s="1"/>
  <c r="L47" i="1" a="1"/>
  <c r="L47" i="1" s="1"/>
  <c r="A48" i="1" a="1"/>
  <c r="A48" i="1" s="1"/>
  <c r="N48" i="1" s="1"/>
  <c r="C35" i="5" s="1"/>
  <c r="C48" i="1" a="1"/>
  <c r="C48" i="1" s="1"/>
  <c r="D48" i="1" a="1"/>
  <c r="D48" i="1" s="1"/>
  <c r="E48" i="1" a="1"/>
  <c r="E48" i="1" s="1"/>
  <c r="F48" i="1" a="1"/>
  <c r="F48" i="1" s="1"/>
  <c r="G48" i="1" a="1"/>
  <c r="G48" i="1" s="1"/>
  <c r="H48" i="1" a="1"/>
  <c r="H48" i="1" s="1"/>
  <c r="I48" i="1" a="1"/>
  <c r="I48" i="1" s="1"/>
  <c r="J48" i="1" a="1"/>
  <c r="J48" i="1" s="1"/>
  <c r="K48" i="1" a="1"/>
  <c r="K48" i="1" s="1"/>
  <c r="L48" i="1" a="1"/>
  <c r="L48" i="1" s="1"/>
  <c r="A49" i="1" a="1"/>
  <c r="A49" i="1" s="1"/>
  <c r="N49" i="1" s="1"/>
  <c r="C36" i="5" s="1"/>
  <c r="C49" i="1" a="1"/>
  <c r="C49" i="1" s="1"/>
  <c r="D49" i="1" a="1"/>
  <c r="D49" i="1" s="1"/>
  <c r="E49" i="1" a="1"/>
  <c r="E49" i="1" s="1"/>
  <c r="F49" i="1" a="1"/>
  <c r="F49" i="1" s="1"/>
  <c r="G49" i="1" a="1"/>
  <c r="G49" i="1" s="1"/>
  <c r="H49" i="1" a="1"/>
  <c r="H49" i="1" s="1"/>
  <c r="I49" i="1" a="1"/>
  <c r="I49" i="1" s="1"/>
  <c r="J49" i="1" a="1"/>
  <c r="J49" i="1" s="1"/>
  <c r="K49" i="1" a="1"/>
  <c r="K49" i="1" s="1"/>
  <c r="L49" i="1" a="1"/>
  <c r="L49" i="1" s="1"/>
  <c r="A50" i="1" a="1"/>
  <c r="A50" i="1" s="1"/>
  <c r="N50" i="1" s="1"/>
  <c r="C37" i="5" s="1"/>
  <c r="C50" i="1" a="1"/>
  <c r="C50" i="1" s="1"/>
  <c r="D50" i="1" a="1"/>
  <c r="D50" i="1" s="1"/>
  <c r="E50" i="1" a="1"/>
  <c r="E50" i="1" s="1"/>
  <c r="F50" i="1" a="1"/>
  <c r="F50" i="1" s="1"/>
  <c r="G50" i="1" a="1"/>
  <c r="G50" i="1" s="1"/>
  <c r="H50" i="1" a="1"/>
  <c r="H50" i="1" s="1"/>
  <c r="I50" i="1" a="1"/>
  <c r="I50" i="1" s="1"/>
  <c r="J50" i="1" a="1"/>
  <c r="J50" i="1" s="1"/>
  <c r="K50" i="1" a="1"/>
  <c r="K50" i="1" s="1"/>
  <c r="L50" i="1" a="1"/>
  <c r="L50" i="1" s="1"/>
  <c r="A51" i="1" a="1"/>
  <c r="A51" i="1" s="1"/>
  <c r="N51" i="1" s="1"/>
  <c r="C38" i="5" s="1"/>
  <c r="C51" i="1" a="1"/>
  <c r="C51" i="1" s="1"/>
  <c r="D51" i="1" a="1"/>
  <c r="D51" i="1" s="1"/>
  <c r="E51" i="1" a="1"/>
  <c r="E51" i="1" s="1"/>
  <c r="F51" i="1" a="1"/>
  <c r="F51" i="1" s="1"/>
  <c r="G51" i="1" a="1"/>
  <c r="G51" i="1" s="1"/>
  <c r="H51" i="1" a="1"/>
  <c r="H51" i="1" s="1"/>
  <c r="I51" i="1" a="1"/>
  <c r="I51" i="1" s="1"/>
  <c r="J51" i="1" a="1"/>
  <c r="J51" i="1" s="1"/>
  <c r="K51" i="1" a="1"/>
  <c r="K51" i="1" s="1"/>
  <c r="L51" i="1" a="1"/>
  <c r="L51" i="1" s="1"/>
  <c r="A52" i="1" a="1"/>
  <c r="A52" i="1" s="1"/>
  <c r="N52" i="1" s="1"/>
  <c r="C39" i="5" s="1"/>
  <c r="C52" i="1" a="1"/>
  <c r="C52" i="1" s="1"/>
  <c r="D52" i="1" a="1"/>
  <c r="D52" i="1" s="1"/>
  <c r="E52" i="1" a="1"/>
  <c r="E52" i="1" s="1"/>
  <c r="F52" i="1" a="1"/>
  <c r="F52" i="1" s="1"/>
  <c r="G52" i="1" a="1"/>
  <c r="G52" i="1" s="1"/>
  <c r="H52" i="1" a="1"/>
  <c r="H52" i="1" s="1"/>
  <c r="I52" i="1" a="1"/>
  <c r="I52" i="1" s="1"/>
  <c r="J52" i="1" a="1"/>
  <c r="J52" i="1" s="1"/>
  <c r="K52" i="1" a="1"/>
  <c r="K52" i="1" s="1"/>
  <c r="L52" i="1" a="1"/>
  <c r="L52" i="1" s="1"/>
  <c r="A53" i="1" a="1"/>
  <c r="A53" i="1" s="1"/>
  <c r="N53" i="1" s="1"/>
  <c r="C40" i="5" s="1"/>
  <c r="C53" i="1" a="1"/>
  <c r="C53" i="1" s="1"/>
  <c r="D53" i="1" a="1"/>
  <c r="D53" i="1" s="1"/>
  <c r="E53" i="1" a="1"/>
  <c r="E53" i="1" s="1"/>
  <c r="F53" i="1" a="1"/>
  <c r="F53" i="1" s="1"/>
  <c r="G53" i="1" a="1"/>
  <c r="G53" i="1" s="1"/>
  <c r="H53" i="1" a="1"/>
  <c r="H53" i="1" s="1"/>
  <c r="I53" i="1" a="1"/>
  <c r="I53" i="1" s="1"/>
  <c r="J53" i="1" a="1"/>
  <c r="J53" i="1" s="1"/>
  <c r="K53" i="1" a="1"/>
  <c r="K53" i="1" s="1"/>
  <c r="L53" i="1" a="1"/>
  <c r="L53" i="1" s="1"/>
  <c r="A54" i="1" a="1"/>
  <c r="A54" i="1" s="1"/>
  <c r="N54" i="1" s="1"/>
  <c r="C41" i="5" s="1"/>
  <c r="C54" i="1" a="1"/>
  <c r="C54" i="1" s="1"/>
  <c r="D54" i="1" a="1"/>
  <c r="D54" i="1" s="1"/>
  <c r="E54" i="1" a="1"/>
  <c r="E54" i="1" s="1"/>
  <c r="F54" i="1" a="1"/>
  <c r="F54" i="1" s="1"/>
  <c r="G54" i="1" a="1"/>
  <c r="G54" i="1" s="1"/>
  <c r="H54" i="1" a="1"/>
  <c r="H54" i="1" s="1"/>
  <c r="I54" i="1" a="1"/>
  <c r="I54" i="1" s="1"/>
  <c r="J54" i="1" a="1"/>
  <c r="J54" i="1" s="1"/>
  <c r="K54" i="1" a="1"/>
  <c r="K54" i="1" s="1"/>
  <c r="L54" i="1" a="1"/>
  <c r="L54" i="1" s="1"/>
  <c r="A55" i="1" a="1"/>
  <c r="A55" i="1" s="1"/>
  <c r="N55" i="1" s="1"/>
  <c r="C42" i="5" s="1"/>
  <c r="C55" i="1" a="1"/>
  <c r="C55" i="1" s="1"/>
  <c r="D55" i="1" a="1"/>
  <c r="D55" i="1" s="1"/>
  <c r="E55" i="1" a="1"/>
  <c r="E55" i="1" s="1"/>
  <c r="F55" i="1" a="1"/>
  <c r="F55" i="1" s="1"/>
  <c r="G55" i="1" a="1"/>
  <c r="G55" i="1" s="1"/>
  <c r="H55" i="1" a="1"/>
  <c r="H55" i="1" s="1"/>
  <c r="I55" i="1" a="1"/>
  <c r="I55" i="1" s="1"/>
  <c r="J55" i="1" a="1"/>
  <c r="J55" i="1" s="1"/>
  <c r="K55" i="1" a="1"/>
  <c r="K55" i="1" s="1"/>
  <c r="L55" i="1" a="1"/>
  <c r="L55" i="1" s="1"/>
  <c r="A56" i="1" a="1"/>
  <c r="A56" i="1" s="1"/>
  <c r="N56" i="1" s="1"/>
  <c r="C43" i="5" s="1"/>
  <c r="C56" i="1" a="1"/>
  <c r="C56" i="1" s="1"/>
  <c r="D56" i="1" a="1"/>
  <c r="D56" i="1" s="1"/>
  <c r="E56" i="1" a="1"/>
  <c r="E56" i="1" s="1"/>
  <c r="F56" i="1" a="1"/>
  <c r="F56" i="1" s="1"/>
  <c r="G56" i="1" a="1"/>
  <c r="G56" i="1" s="1"/>
  <c r="H56" i="1" a="1"/>
  <c r="H56" i="1" s="1"/>
  <c r="I56" i="1" a="1"/>
  <c r="I56" i="1" s="1"/>
  <c r="J56" i="1" a="1"/>
  <c r="J56" i="1" s="1"/>
  <c r="K56" i="1" a="1"/>
  <c r="K56" i="1" s="1"/>
  <c r="L56" i="1" a="1"/>
  <c r="L56" i="1" s="1"/>
  <c r="A57" i="1" a="1"/>
  <c r="A57" i="1" s="1"/>
  <c r="N57" i="1" s="1"/>
  <c r="C44" i="5" s="1"/>
  <c r="C57" i="1" a="1"/>
  <c r="C57" i="1" s="1"/>
  <c r="D57" i="1" a="1"/>
  <c r="D57" i="1" s="1"/>
  <c r="E57" i="1" a="1"/>
  <c r="E57" i="1" s="1"/>
  <c r="F57" i="1" a="1"/>
  <c r="F57" i="1" s="1"/>
  <c r="G57" i="1" a="1"/>
  <c r="G57" i="1" s="1"/>
  <c r="H57" i="1" a="1"/>
  <c r="H57" i="1" s="1"/>
  <c r="I57" i="1" a="1"/>
  <c r="I57" i="1" s="1"/>
  <c r="J57" i="1" a="1"/>
  <c r="J57" i="1" s="1"/>
  <c r="K57" i="1" a="1"/>
  <c r="K57" i="1" s="1"/>
  <c r="L57" i="1" a="1"/>
  <c r="L57" i="1" s="1"/>
  <c r="A58" i="1" a="1"/>
  <c r="A58" i="1" s="1"/>
  <c r="N58" i="1" s="1"/>
  <c r="C45" i="5" s="1"/>
  <c r="C58" i="1" a="1"/>
  <c r="C58" i="1" s="1"/>
  <c r="D58" i="1" a="1"/>
  <c r="D58" i="1" s="1"/>
  <c r="E58" i="1" a="1"/>
  <c r="E58" i="1" s="1"/>
  <c r="F58" i="1" a="1"/>
  <c r="F58" i="1" s="1"/>
  <c r="G58" i="1" a="1"/>
  <c r="G58" i="1" s="1"/>
  <c r="H58" i="1" a="1"/>
  <c r="H58" i="1" s="1"/>
  <c r="I58" i="1" a="1"/>
  <c r="I58" i="1" s="1"/>
  <c r="J58" i="1" a="1"/>
  <c r="J58" i="1" s="1"/>
  <c r="K58" i="1" a="1"/>
  <c r="K58" i="1" s="1"/>
  <c r="L58" i="1" a="1"/>
  <c r="L58" i="1" s="1"/>
  <c r="A59" i="1" a="1"/>
  <c r="A59" i="1" s="1"/>
  <c r="N59" i="1" s="1"/>
  <c r="C46" i="5" s="1"/>
  <c r="C59" i="1" a="1"/>
  <c r="C59" i="1" s="1"/>
  <c r="D59" i="1" a="1"/>
  <c r="D59" i="1" s="1"/>
  <c r="E59" i="1" a="1"/>
  <c r="E59" i="1" s="1"/>
  <c r="F59" i="1" a="1"/>
  <c r="F59" i="1" s="1"/>
  <c r="G59" i="1" a="1"/>
  <c r="G59" i="1" s="1"/>
  <c r="H59" i="1" a="1"/>
  <c r="H59" i="1" s="1"/>
  <c r="I59" i="1" a="1"/>
  <c r="I59" i="1" s="1"/>
  <c r="J59" i="1" a="1"/>
  <c r="J59" i="1" s="1"/>
  <c r="K59" i="1" a="1"/>
  <c r="K59" i="1" s="1"/>
  <c r="L59" i="1" a="1"/>
  <c r="L59" i="1" s="1"/>
  <c r="A60" i="1" a="1"/>
  <c r="A60" i="1" s="1"/>
  <c r="N60" i="1" s="1"/>
  <c r="C47" i="5" s="1"/>
  <c r="C60" i="1" a="1"/>
  <c r="C60" i="1" s="1"/>
  <c r="D60" i="1" a="1"/>
  <c r="D60" i="1" s="1"/>
  <c r="E60" i="1" a="1"/>
  <c r="E60" i="1" s="1"/>
  <c r="F60" i="1" a="1"/>
  <c r="F60" i="1" s="1"/>
  <c r="G60" i="1" a="1"/>
  <c r="G60" i="1" s="1"/>
  <c r="H60" i="1" a="1"/>
  <c r="H60" i="1" s="1"/>
  <c r="I60" i="1" a="1"/>
  <c r="I60" i="1" s="1"/>
  <c r="J60" i="1" a="1"/>
  <c r="J60" i="1" s="1"/>
  <c r="K60" i="1" a="1"/>
  <c r="K60" i="1" s="1"/>
  <c r="L60" i="1" a="1"/>
  <c r="L60" i="1" s="1"/>
  <c r="A61" i="1" a="1"/>
  <c r="A61" i="1" s="1"/>
  <c r="N61" i="1" s="1"/>
  <c r="C48" i="5" s="1"/>
  <c r="C61" i="1" a="1"/>
  <c r="C61" i="1" s="1"/>
  <c r="D61" i="1" a="1"/>
  <c r="D61" i="1" s="1"/>
  <c r="E61" i="1" a="1"/>
  <c r="E61" i="1" s="1"/>
  <c r="F61" i="1" a="1"/>
  <c r="F61" i="1" s="1"/>
  <c r="G61" i="1" a="1"/>
  <c r="G61" i="1" s="1"/>
  <c r="H61" i="1" a="1"/>
  <c r="H61" i="1" s="1"/>
  <c r="I61" i="1" a="1"/>
  <c r="I61" i="1" s="1"/>
  <c r="J61" i="1" a="1"/>
  <c r="J61" i="1" s="1"/>
  <c r="K61" i="1" a="1"/>
  <c r="K61" i="1" s="1"/>
  <c r="L61" i="1" a="1"/>
  <c r="L61" i="1" s="1"/>
  <c r="A62" i="1" a="1"/>
  <c r="A62" i="1" s="1"/>
  <c r="N62" i="1" s="1"/>
  <c r="C49" i="5" s="1"/>
  <c r="C62" i="1" a="1"/>
  <c r="C62" i="1" s="1"/>
  <c r="D62" i="1" a="1"/>
  <c r="D62" i="1" s="1"/>
  <c r="E62" i="1" a="1"/>
  <c r="E62" i="1" s="1"/>
  <c r="F62" i="1" a="1"/>
  <c r="F62" i="1" s="1"/>
  <c r="G62" i="1" a="1"/>
  <c r="G62" i="1" s="1"/>
  <c r="H62" i="1" a="1"/>
  <c r="H62" i="1" s="1"/>
  <c r="I62" i="1" a="1"/>
  <c r="I62" i="1" s="1"/>
  <c r="J62" i="1" a="1"/>
  <c r="J62" i="1" s="1"/>
  <c r="K62" i="1" a="1"/>
  <c r="K62" i="1" s="1"/>
  <c r="L62" i="1" a="1"/>
  <c r="L62" i="1" s="1"/>
  <c r="A63" i="1" a="1"/>
  <c r="A63" i="1" s="1"/>
  <c r="N63" i="1" s="1"/>
  <c r="C50" i="5" s="1"/>
  <c r="C63" i="1" a="1"/>
  <c r="C63" i="1" s="1"/>
  <c r="D63" i="1" a="1"/>
  <c r="D63" i="1" s="1"/>
  <c r="E63" i="1" a="1"/>
  <c r="E63" i="1" s="1"/>
  <c r="F63" i="1" a="1"/>
  <c r="F63" i="1" s="1"/>
  <c r="G63" i="1" a="1"/>
  <c r="G63" i="1" s="1"/>
  <c r="H63" i="1" a="1"/>
  <c r="H63" i="1" s="1"/>
  <c r="I63" i="1" a="1"/>
  <c r="I63" i="1" s="1"/>
  <c r="J63" i="1" a="1"/>
  <c r="J63" i="1" s="1"/>
  <c r="K63" i="1" a="1"/>
  <c r="K63" i="1" s="1"/>
  <c r="L63" i="1" a="1"/>
  <c r="L63" i="1" s="1"/>
  <c r="A64" i="1" a="1"/>
  <c r="A64" i="1" s="1"/>
  <c r="N64" i="1" s="1"/>
  <c r="C51" i="5" s="1"/>
  <c r="C64" i="1" a="1"/>
  <c r="C64" i="1" s="1"/>
  <c r="D64" i="1" a="1"/>
  <c r="D64" i="1" s="1"/>
  <c r="E64" i="1" a="1"/>
  <c r="E64" i="1" s="1"/>
  <c r="F64" i="1" a="1"/>
  <c r="F64" i="1" s="1"/>
  <c r="G64" i="1" a="1"/>
  <c r="G64" i="1" s="1"/>
  <c r="H64" i="1" a="1"/>
  <c r="H64" i="1" s="1"/>
  <c r="I64" i="1" a="1"/>
  <c r="I64" i="1" s="1"/>
  <c r="J64" i="1" a="1"/>
  <c r="J64" i="1" s="1"/>
  <c r="K64" i="1" a="1"/>
  <c r="K64" i="1" s="1"/>
  <c r="L64" i="1" a="1"/>
  <c r="L64" i="1" s="1"/>
  <c r="A65" i="1" a="1"/>
  <c r="A65" i="1" s="1"/>
  <c r="N65" i="1" s="1"/>
  <c r="C52" i="5" s="1"/>
  <c r="C65" i="1" a="1"/>
  <c r="C65" i="1" s="1"/>
  <c r="D65" i="1" a="1"/>
  <c r="D65" i="1" s="1"/>
  <c r="E65" i="1" a="1"/>
  <c r="E65" i="1" s="1"/>
  <c r="F65" i="1" a="1"/>
  <c r="F65" i="1" s="1"/>
  <c r="G65" i="1" a="1"/>
  <c r="G65" i="1" s="1"/>
  <c r="H65" i="1" a="1"/>
  <c r="H65" i="1" s="1"/>
  <c r="I65" i="1" a="1"/>
  <c r="I65" i="1" s="1"/>
  <c r="J65" i="1" a="1"/>
  <c r="J65" i="1" s="1"/>
  <c r="K65" i="1" a="1"/>
  <c r="K65" i="1" s="1"/>
  <c r="L65" i="1" a="1"/>
  <c r="L65" i="1" s="1"/>
  <c r="A66" i="1" a="1"/>
  <c r="A66" i="1" s="1"/>
  <c r="N66" i="1" s="1"/>
  <c r="C53" i="5" s="1"/>
  <c r="C66" i="1" a="1"/>
  <c r="C66" i="1" s="1"/>
  <c r="D66" i="1" a="1"/>
  <c r="D66" i="1" s="1"/>
  <c r="E66" i="1" a="1"/>
  <c r="E66" i="1" s="1"/>
  <c r="F66" i="1" a="1"/>
  <c r="F66" i="1" s="1"/>
  <c r="G66" i="1" a="1"/>
  <c r="G66" i="1" s="1"/>
  <c r="H66" i="1" a="1"/>
  <c r="H66" i="1" s="1"/>
  <c r="I66" i="1" a="1"/>
  <c r="I66" i="1" s="1"/>
  <c r="J66" i="1" a="1"/>
  <c r="J66" i="1" s="1"/>
  <c r="K66" i="1" a="1"/>
  <c r="K66" i="1" s="1"/>
  <c r="L66" i="1" a="1"/>
  <c r="L66" i="1" s="1"/>
  <c r="A67" i="1" a="1"/>
  <c r="A67" i="1" s="1"/>
  <c r="N67" i="1" s="1"/>
  <c r="C54" i="5" s="1"/>
  <c r="C67" i="1" a="1"/>
  <c r="C67" i="1" s="1"/>
  <c r="D67" i="1" a="1"/>
  <c r="D67" i="1" s="1"/>
  <c r="E67" i="1" a="1"/>
  <c r="E67" i="1" s="1"/>
  <c r="F67" i="1" a="1"/>
  <c r="F67" i="1" s="1"/>
  <c r="G67" i="1" a="1"/>
  <c r="G67" i="1" s="1"/>
  <c r="H67" i="1" a="1"/>
  <c r="H67" i="1" s="1"/>
  <c r="I67" i="1" a="1"/>
  <c r="I67" i="1" s="1"/>
  <c r="J67" i="1" a="1"/>
  <c r="J67" i="1" s="1"/>
  <c r="K67" i="1" a="1"/>
  <c r="K67" i="1" s="1"/>
  <c r="L67" i="1" a="1"/>
  <c r="L67" i="1" s="1"/>
  <c r="A68" i="1" a="1"/>
  <c r="A68" i="1" s="1"/>
  <c r="N68" i="1" s="1"/>
  <c r="C55" i="5" s="1"/>
  <c r="C68" i="1" a="1"/>
  <c r="C68" i="1" s="1"/>
  <c r="D68" i="1" a="1"/>
  <c r="D68" i="1" s="1"/>
  <c r="E68" i="1" a="1"/>
  <c r="E68" i="1" s="1"/>
  <c r="F68" i="1" a="1"/>
  <c r="F68" i="1" s="1"/>
  <c r="G68" i="1" a="1"/>
  <c r="G68" i="1" s="1"/>
  <c r="H68" i="1" a="1"/>
  <c r="H68" i="1" s="1"/>
  <c r="I68" i="1" a="1"/>
  <c r="I68" i="1" s="1"/>
  <c r="J68" i="1" a="1"/>
  <c r="J68" i="1" s="1"/>
  <c r="K68" i="1" a="1"/>
  <c r="K68" i="1" s="1"/>
  <c r="L68" i="1" a="1"/>
  <c r="L68" i="1" s="1"/>
  <c r="A69" i="1" a="1"/>
  <c r="A69" i="1" s="1"/>
  <c r="N69" i="1" s="1"/>
  <c r="C56" i="5" s="1"/>
  <c r="C69" i="1" a="1"/>
  <c r="C69" i="1" s="1"/>
  <c r="D69" i="1" a="1"/>
  <c r="D69" i="1" s="1"/>
  <c r="E69" i="1" a="1"/>
  <c r="E69" i="1" s="1"/>
  <c r="F69" i="1" a="1"/>
  <c r="F69" i="1" s="1"/>
  <c r="G69" i="1" a="1"/>
  <c r="G69" i="1" s="1"/>
  <c r="H69" i="1" a="1"/>
  <c r="H69" i="1" s="1"/>
  <c r="I69" i="1" a="1"/>
  <c r="I69" i="1" s="1"/>
  <c r="J69" i="1" a="1"/>
  <c r="J69" i="1" s="1"/>
  <c r="K69" i="1" a="1"/>
  <c r="K69" i="1" s="1"/>
  <c r="L69" i="1" a="1"/>
  <c r="L69" i="1" s="1"/>
  <c r="A70" i="1" a="1"/>
  <c r="A70" i="1" s="1"/>
  <c r="N70" i="1" s="1"/>
  <c r="C57" i="5" s="1"/>
  <c r="C70" i="1" a="1"/>
  <c r="C70" i="1" s="1"/>
  <c r="D70" i="1" a="1"/>
  <c r="D70" i="1" s="1"/>
  <c r="E70" i="1" a="1"/>
  <c r="E70" i="1" s="1"/>
  <c r="F70" i="1" a="1"/>
  <c r="F70" i="1" s="1"/>
  <c r="G70" i="1" a="1"/>
  <c r="G70" i="1" s="1"/>
  <c r="H70" i="1" a="1"/>
  <c r="H70" i="1" s="1"/>
  <c r="I70" i="1" a="1"/>
  <c r="I70" i="1" s="1"/>
  <c r="J70" i="1" a="1"/>
  <c r="J70" i="1" s="1"/>
  <c r="K70" i="1" a="1"/>
  <c r="K70" i="1" s="1"/>
  <c r="L70" i="1" a="1"/>
  <c r="L70" i="1" s="1"/>
  <c r="A71" i="1" a="1"/>
  <c r="A71" i="1" s="1"/>
  <c r="N71" i="1" s="1"/>
  <c r="C58" i="5" s="1"/>
  <c r="C71" i="1" a="1"/>
  <c r="C71" i="1" s="1"/>
  <c r="D71" i="1" a="1"/>
  <c r="D71" i="1" s="1"/>
  <c r="E71" i="1" a="1"/>
  <c r="E71" i="1" s="1"/>
  <c r="F71" i="1" a="1"/>
  <c r="F71" i="1" s="1"/>
  <c r="G71" i="1" a="1"/>
  <c r="G71" i="1" s="1"/>
  <c r="H71" i="1" a="1"/>
  <c r="H71" i="1" s="1"/>
  <c r="I71" i="1" a="1"/>
  <c r="I71" i="1" s="1"/>
  <c r="J71" i="1" a="1"/>
  <c r="J71" i="1" s="1"/>
  <c r="K71" i="1" a="1"/>
  <c r="K71" i="1" s="1"/>
  <c r="L71" i="1" a="1"/>
  <c r="L71" i="1" s="1"/>
  <c r="A72" i="1" a="1"/>
  <c r="A72" i="1" s="1"/>
  <c r="N72" i="1" s="1"/>
  <c r="C59" i="5" s="1"/>
  <c r="C72" i="1" a="1"/>
  <c r="C72" i="1" s="1"/>
  <c r="D72" i="1" a="1"/>
  <c r="D72" i="1" s="1"/>
  <c r="E72" i="1" a="1"/>
  <c r="E72" i="1" s="1"/>
  <c r="F72" i="1" a="1"/>
  <c r="F72" i="1" s="1"/>
  <c r="G72" i="1" a="1"/>
  <c r="G72" i="1" s="1"/>
  <c r="H72" i="1" a="1"/>
  <c r="H72" i="1" s="1"/>
  <c r="I72" i="1" a="1"/>
  <c r="I72" i="1" s="1"/>
  <c r="J72" i="1" a="1"/>
  <c r="J72" i="1" s="1"/>
  <c r="K72" i="1" a="1"/>
  <c r="K72" i="1" s="1"/>
  <c r="L72" i="1" a="1"/>
  <c r="L72" i="1" s="1"/>
  <c r="A73" i="1" a="1"/>
  <c r="A73" i="1" s="1"/>
  <c r="N73" i="1" s="1"/>
  <c r="C60" i="5" s="1"/>
  <c r="C73" i="1" a="1"/>
  <c r="C73" i="1" s="1"/>
  <c r="D73" i="1" a="1"/>
  <c r="D73" i="1" s="1"/>
  <c r="E73" i="1" a="1"/>
  <c r="E73" i="1" s="1"/>
  <c r="F73" i="1" a="1"/>
  <c r="F73" i="1" s="1"/>
  <c r="G73" i="1" a="1"/>
  <c r="G73" i="1" s="1"/>
  <c r="H73" i="1" a="1"/>
  <c r="H73" i="1" s="1"/>
  <c r="I73" i="1" a="1"/>
  <c r="I73" i="1" s="1"/>
  <c r="J73" i="1" a="1"/>
  <c r="J73" i="1" s="1"/>
  <c r="K73" i="1" a="1"/>
  <c r="K73" i="1" s="1"/>
  <c r="L73" i="1" a="1"/>
  <c r="L73" i="1" s="1"/>
  <c r="A74" i="1" a="1"/>
  <c r="A74" i="1" s="1"/>
  <c r="N74" i="1" s="1"/>
  <c r="C61" i="5" s="1"/>
  <c r="C74" i="1" a="1"/>
  <c r="C74" i="1" s="1"/>
  <c r="D74" i="1" a="1"/>
  <c r="D74" i="1" s="1"/>
  <c r="E74" i="1" a="1"/>
  <c r="E74" i="1" s="1"/>
  <c r="F74" i="1" a="1"/>
  <c r="F74" i="1" s="1"/>
  <c r="G74" i="1" a="1"/>
  <c r="G74" i="1" s="1"/>
  <c r="H74" i="1" a="1"/>
  <c r="H74" i="1" s="1"/>
  <c r="I74" i="1" a="1"/>
  <c r="I74" i="1" s="1"/>
  <c r="J74" i="1" a="1"/>
  <c r="J74" i="1" s="1"/>
  <c r="K74" i="1" a="1"/>
  <c r="K74" i="1" s="1"/>
  <c r="L74" i="1" a="1"/>
  <c r="L74" i="1" s="1"/>
  <c r="A75" i="1" a="1"/>
  <c r="A75" i="1" s="1"/>
  <c r="N75" i="1" s="1"/>
  <c r="C62" i="5" s="1"/>
  <c r="C75" i="1" a="1"/>
  <c r="C75" i="1" s="1"/>
  <c r="D75" i="1" a="1"/>
  <c r="D75" i="1" s="1"/>
  <c r="E75" i="1" a="1"/>
  <c r="E75" i="1" s="1"/>
  <c r="F75" i="1" a="1"/>
  <c r="F75" i="1" s="1"/>
  <c r="G75" i="1" a="1"/>
  <c r="G75" i="1" s="1"/>
  <c r="H75" i="1" a="1"/>
  <c r="H75" i="1" s="1"/>
  <c r="I75" i="1" a="1"/>
  <c r="I75" i="1" s="1"/>
  <c r="J75" i="1" a="1"/>
  <c r="J75" i="1" s="1"/>
  <c r="K75" i="1" a="1"/>
  <c r="K75" i="1" s="1"/>
  <c r="L75" i="1" a="1"/>
  <c r="L75" i="1" s="1"/>
  <c r="A76" i="1" a="1"/>
  <c r="A76" i="1" s="1"/>
  <c r="N76" i="1" s="1"/>
  <c r="C63" i="5" s="1"/>
  <c r="C76" i="1" a="1"/>
  <c r="C76" i="1" s="1"/>
  <c r="D76" i="1" a="1"/>
  <c r="D76" i="1" s="1"/>
  <c r="E76" i="1" a="1"/>
  <c r="E76" i="1" s="1"/>
  <c r="F76" i="1" a="1"/>
  <c r="F76" i="1" s="1"/>
  <c r="G76" i="1" a="1"/>
  <c r="G76" i="1" s="1"/>
  <c r="H76" i="1" a="1"/>
  <c r="H76" i="1" s="1"/>
  <c r="I76" i="1" a="1"/>
  <c r="I76" i="1" s="1"/>
  <c r="J76" i="1" a="1"/>
  <c r="J76" i="1" s="1"/>
  <c r="K76" i="1" a="1"/>
  <c r="K76" i="1" s="1"/>
  <c r="L76" i="1" a="1"/>
  <c r="L76" i="1" s="1"/>
  <c r="A77" i="1" a="1"/>
  <c r="A77" i="1" s="1"/>
  <c r="N77" i="1" s="1"/>
  <c r="C64" i="5" s="1"/>
  <c r="C77" i="1" a="1"/>
  <c r="C77" i="1" s="1"/>
  <c r="D77" i="1" a="1"/>
  <c r="D77" i="1" s="1"/>
  <c r="E77" i="1" a="1"/>
  <c r="E77" i="1" s="1"/>
  <c r="F77" i="1" a="1"/>
  <c r="F77" i="1" s="1"/>
  <c r="G77" i="1" a="1"/>
  <c r="G77" i="1" s="1"/>
  <c r="H77" i="1" a="1"/>
  <c r="H77" i="1" s="1"/>
  <c r="I77" i="1" a="1"/>
  <c r="I77" i="1" s="1"/>
  <c r="J77" i="1" a="1"/>
  <c r="J77" i="1" s="1"/>
  <c r="K77" i="1" a="1"/>
  <c r="K77" i="1" s="1"/>
  <c r="L77" i="1" a="1"/>
  <c r="L77" i="1" s="1"/>
  <c r="A78" i="1" a="1"/>
  <c r="A78" i="1" s="1"/>
  <c r="N78" i="1" s="1"/>
  <c r="C65" i="5" s="1"/>
  <c r="C78" i="1" a="1"/>
  <c r="C78" i="1" s="1"/>
  <c r="D78" i="1" a="1"/>
  <c r="D78" i="1" s="1"/>
  <c r="E78" i="1" a="1"/>
  <c r="E78" i="1" s="1"/>
  <c r="F78" i="1" a="1"/>
  <c r="F78" i="1" s="1"/>
  <c r="G78" i="1" a="1"/>
  <c r="G78" i="1" s="1"/>
  <c r="H78" i="1" a="1"/>
  <c r="H78" i="1" s="1"/>
  <c r="I78" i="1" a="1"/>
  <c r="I78" i="1" s="1"/>
  <c r="J78" i="1" a="1"/>
  <c r="J78" i="1" s="1"/>
  <c r="K78" i="1" a="1"/>
  <c r="K78" i="1" s="1"/>
  <c r="L78" i="1" a="1"/>
  <c r="L78" i="1" s="1"/>
  <c r="A79" i="1" a="1"/>
  <c r="A79" i="1" s="1"/>
  <c r="N79" i="1" s="1"/>
  <c r="C66" i="5" s="1"/>
  <c r="C79" i="1" a="1"/>
  <c r="C79" i="1" s="1"/>
  <c r="D79" i="1" a="1"/>
  <c r="D79" i="1" s="1"/>
  <c r="E79" i="1" a="1"/>
  <c r="E79" i="1" s="1"/>
  <c r="F79" i="1" a="1"/>
  <c r="F79" i="1" s="1"/>
  <c r="G79" i="1" a="1"/>
  <c r="G79" i="1" s="1"/>
  <c r="H79" i="1" a="1"/>
  <c r="H79" i="1" s="1"/>
  <c r="I79" i="1" a="1"/>
  <c r="I79" i="1" s="1"/>
  <c r="J79" i="1" a="1"/>
  <c r="J79" i="1" s="1"/>
  <c r="K79" i="1" a="1"/>
  <c r="K79" i="1" s="1"/>
  <c r="L79" i="1" a="1"/>
  <c r="L79" i="1" s="1"/>
  <c r="A80" i="1" a="1"/>
  <c r="A80" i="1" s="1"/>
  <c r="N80" i="1" s="1"/>
  <c r="C67" i="5" s="1"/>
  <c r="C80" i="1" a="1"/>
  <c r="C80" i="1" s="1"/>
  <c r="D80" i="1" a="1"/>
  <c r="D80" i="1" s="1"/>
  <c r="E80" i="1" a="1"/>
  <c r="E80" i="1" s="1"/>
  <c r="F80" i="1" a="1"/>
  <c r="F80" i="1" s="1"/>
  <c r="G80" i="1" a="1"/>
  <c r="G80" i="1" s="1"/>
  <c r="H80" i="1" a="1"/>
  <c r="H80" i="1" s="1"/>
  <c r="I80" i="1" a="1"/>
  <c r="I80" i="1" s="1"/>
  <c r="J80" i="1" a="1"/>
  <c r="J80" i="1" s="1"/>
  <c r="K80" i="1" a="1"/>
  <c r="K80" i="1" s="1"/>
  <c r="L80" i="1" a="1"/>
  <c r="L80" i="1" s="1"/>
  <c r="A81" i="1" a="1"/>
  <c r="A81" i="1" s="1"/>
  <c r="N81" i="1" s="1"/>
  <c r="C68" i="5" s="1"/>
  <c r="C81" i="1" a="1"/>
  <c r="C81" i="1" s="1"/>
  <c r="D81" i="1" a="1"/>
  <c r="D81" i="1" s="1"/>
  <c r="E81" i="1" a="1"/>
  <c r="E81" i="1" s="1"/>
  <c r="F81" i="1" a="1"/>
  <c r="F81" i="1" s="1"/>
  <c r="G81" i="1" a="1"/>
  <c r="G81" i="1" s="1"/>
  <c r="H81" i="1" a="1"/>
  <c r="H81" i="1" s="1"/>
  <c r="I81" i="1" a="1"/>
  <c r="I81" i="1" s="1"/>
  <c r="J81" i="1" a="1"/>
  <c r="J81" i="1" s="1"/>
  <c r="K81" i="1" a="1"/>
  <c r="K81" i="1" s="1"/>
  <c r="L81" i="1" a="1"/>
  <c r="L81" i="1" s="1"/>
  <c r="A82" i="1" a="1"/>
  <c r="A82" i="1" s="1"/>
  <c r="N82" i="1" s="1"/>
  <c r="C69" i="5" s="1"/>
  <c r="C82" i="1" a="1"/>
  <c r="C82" i="1" s="1"/>
  <c r="D82" i="1" a="1"/>
  <c r="D82" i="1" s="1"/>
  <c r="E82" i="1" a="1"/>
  <c r="E82" i="1" s="1"/>
  <c r="F82" i="1" a="1"/>
  <c r="F82" i="1" s="1"/>
  <c r="G82" i="1" a="1"/>
  <c r="G82" i="1" s="1"/>
  <c r="H82" i="1" a="1"/>
  <c r="H82" i="1" s="1"/>
  <c r="I82" i="1" a="1"/>
  <c r="I82" i="1" s="1"/>
  <c r="J82" i="1" a="1"/>
  <c r="J82" i="1" s="1"/>
  <c r="K82" i="1" a="1"/>
  <c r="K82" i="1" s="1"/>
  <c r="L82" i="1" a="1"/>
  <c r="L82" i="1" s="1"/>
  <c r="A83" i="1" a="1"/>
  <c r="A83" i="1" s="1"/>
  <c r="N83" i="1" s="1"/>
  <c r="C70" i="5" s="1"/>
  <c r="C83" i="1" a="1"/>
  <c r="C83" i="1" s="1"/>
  <c r="D83" i="1" a="1"/>
  <c r="D83" i="1" s="1"/>
  <c r="E83" i="1" a="1"/>
  <c r="E83" i="1" s="1"/>
  <c r="F83" i="1" a="1"/>
  <c r="F83" i="1" s="1"/>
  <c r="G83" i="1" a="1"/>
  <c r="G83" i="1" s="1"/>
  <c r="H83" i="1" a="1"/>
  <c r="H83" i="1" s="1"/>
  <c r="I83" i="1" a="1"/>
  <c r="I83" i="1" s="1"/>
  <c r="J83" i="1" a="1"/>
  <c r="J83" i="1" s="1"/>
  <c r="K83" i="1" a="1"/>
  <c r="K83" i="1" s="1"/>
  <c r="L83" i="1" a="1"/>
  <c r="L83" i="1" s="1"/>
  <c r="A84" i="1" a="1"/>
  <c r="A84" i="1" s="1"/>
  <c r="N84" i="1" s="1"/>
  <c r="C71" i="5" s="1"/>
  <c r="C84" i="1" a="1"/>
  <c r="C84" i="1" s="1"/>
  <c r="D84" i="1" a="1"/>
  <c r="D84" i="1" s="1"/>
  <c r="E84" i="1" a="1"/>
  <c r="E84" i="1" s="1"/>
  <c r="F84" i="1" a="1"/>
  <c r="F84" i="1" s="1"/>
  <c r="G84" i="1" a="1"/>
  <c r="G84" i="1" s="1"/>
  <c r="H84" i="1" a="1"/>
  <c r="H84" i="1" s="1"/>
  <c r="I84" i="1" a="1"/>
  <c r="I84" i="1" s="1"/>
  <c r="J84" i="1" a="1"/>
  <c r="J84" i="1" s="1"/>
  <c r="K84" i="1" a="1"/>
  <c r="K84" i="1" s="1"/>
  <c r="L84" i="1" a="1"/>
  <c r="L84" i="1" s="1"/>
  <c r="A85" i="1" a="1"/>
  <c r="A85" i="1" s="1"/>
  <c r="N85" i="1" s="1"/>
  <c r="C72" i="5" s="1"/>
  <c r="C85" i="1" a="1"/>
  <c r="C85" i="1" s="1"/>
  <c r="D85" i="1" a="1"/>
  <c r="D85" i="1" s="1"/>
  <c r="E85" i="1" a="1"/>
  <c r="E85" i="1" s="1"/>
  <c r="F85" i="1" a="1"/>
  <c r="F85" i="1" s="1"/>
  <c r="G85" i="1" a="1"/>
  <c r="G85" i="1" s="1"/>
  <c r="H85" i="1" a="1"/>
  <c r="H85" i="1" s="1"/>
  <c r="I85" i="1" a="1"/>
  <c r="I85" i="1" s="1"/>
  <c r="J85" i="1" a="1"/>
  <c r="J85" i="1" s="1"/>
  <c r="K85" i="1" a="1"/>
  <c r="K85" i="1" s="1"/>
  <c r="L85" i="1" a="1"/>
  <c r="L85" i="1" s="1"/>
  <c r="A86" i="1" a="1"/>
  <c r="A86" i="1" s="1"/>
  <c r="N86" i="1" s="1"/>
  <c r="C73" i="5" s="1"/>
  <c r="C86" i="1" a="1"/>
  <c r="C86" i="1" s="1"/>
  <c r="D86" i="1" a="1"/>
  <c r="D86" i="1" s="1"/>
  <c r="E86" i="1" a="1"/>
  <c r="E86" i="1" s="1"/>
  <c r="F86" i="1" a="1"/>
  <c r="F86" i="1" s="1"/>
  <c r="G86" i="1" a="1"/>
  <c r="G86" i="1" s="1"/>
  <c r="H86" i="1" a="1"/>
  <c r="H86" i="1" s="1"/>
  <c r="I86" i="1" a="1"/>
  <c r="I86" i="1" s="1"/>
  <c r="J86" i="1" a="1"/>
  <c r="J86" i="1" s="1"/>
  <c r="K86" i="1" a="1"/>
  <c r="K86" i="1" s="1"/>
  <c r="L86" i="1" a="1"/>
  <c r="L86" i="1" s="1"/>
  <c r="A87" i="1" a="1"/>
  <c r="A87" i="1" s="1"/>
  <c r="N87" i="1" s="1"/>
  <c r="C74" i="5" s="1"/>
  <c r="C87" i="1" a="1"/>
  <c r="C87" i="1" s="1"/>
  <c r="D87" i="1" a="1"/>
  <c r="D87" i="1" s="1"/>
  <c r="E87" i="1" a="1"/>
  <c r="E87" i="1" s="1"/>
  <c r="F87" i="1" a="1"/>
  <c r="F87" i="1" s="1"/>
  <c r="G87" i="1" a="1"/>
  <c r="G87" i="1" s="1"/>
  <c r="H87" i="1" a="1"/>
  <c r="H87" i="1" s="1"/>
  <c r="I87" i="1" a="1"/>
  <c r="I87" i="1" s="1"/>
  <c r="J87" i="1" a="1"/>
  <c r="J87" i="1" s="1"/>
  <c r="K87" i="1" a="1"/>
  <c r="K87" i="1" s="1"/>
  <c r="L87" i="1" a="1"/>
  <c r="L87" i="1" s="1"/>
  <c r="A88" i="1" a="1"/>
  <c r="A88" i="1" s="1"/>
  <c r="N88" i="1" s="1"/>
  <c r="C75" i="5" s="1"/>
  <c r="C88" i="1" a="1"/>
  <c r="C88" i="1" s="1"/>
  <c r="D88" i="1" a="1"/>
  <c r="D88" i="1" s="1"/>
  <c r="E88" i="1" a="1"/>
  <c r="E88" i="1" s="1"/>
  <c r="F88" i="1" a="1"/>
  <c r="F88" i="1" s="1"/>
  <c r="G88" i="1" a="1"/>
  <c r="G88" i="1" s="1"/>
  <c r="H88" i="1" a="1"/>
  <c r="H88" i="1" s="1"/>
  <c r="I88" i="1" a="1"/>
  <c r="I88" i="1" s="1"/>
  <c r="J88" i="1" a="1"/>
  <c r="J88" i="1" s="1"/>
  <c r="K88" i="1" a="1"/>
  <c r="K88" i="1" s="1"/>
  <c r="L88" i="1" a="1"/>
  <c r="L88" i="1" s="1"/>
  <c r="A89" i="1" a="1"/>
  <c r="A89" i="1" s="1"/>
  <c r="N89" i="1" s="1"/>
  <c r="C76" i="5" s="1"/>
  <c r="C89" i="1" a="1"/>
  <c r="C89" i="1" s="1"/>
  <c r="D89" i="1" a="1"/>
  <c r="D89" i="1" s="1"/>
  <c r="E89" i="1" a="1"/>
  <c r="E89" i="1" s="1"/>
  <c r="F89" i="1" a="1"/>
  <c r="F89" i="1" s="1"/>
  <c r="G89" i="1" a="1"/>
  <c r="G89" i="1" s="1"/>
  <c r="H89" i="1" a="1"/>
  <c r="H89" i="1" s="1"/>
  <c r="I89" i="1" a="1"/>
  <c r="I89" i="1" s="1"/>
  <c r="J89" i="1" a="1"/>
  <c r="J89" i="1" s="1"/>
  <c r="K89" i="1" a="1"/>
  <c r="K89" i="1" s="1"/>
  <c r="L89" i="1" a="1"/>
  <c r="L89" i="1" s="1"/>
  <c r="A90" i="1" a="1"/>
  <c r="A90" i="1" s="1"/>
  <c r="N90" i="1" s="1"/>
  <c r="C77" i="5" s="1"/>
  <c r="C90" i="1" a="1"/>
  <c r="C90" i="1" s="1"/>
  <c r="D90" i="1" a="1"/>
  <c r="D90" i="1" s="1"/>
  <c r="E90" i="1" a="1"/>
  <c r="E90" i="1" s="1"/>
  <c r="F90" i="1" a="1"/>
  <c r="F90" i="1" s="1"/>
  <c r="G90" i="1" a="1"/>
  <c r="G90" i="1" s="1"/>
  <c r="H90" i="1" a="1"/>
  <c r="H90" i="1" s="1"/>
  <c r="I90" i="1" a="1"/>
  <c r="I90" i="1" s="1"/>
  <c r="J90" i="1" a="1"/>
  <c r="J90" i="1" s="1"/>
  <c r="K90" i="1" a="1"/>
  <c r="K90" i="1" s="1"/>
  <c r="L90" i="1" a="1"/>
  <c r="L90" i="1" s="1"/>
  <c r="A91" i="1" a="1"/>
  <c r="A91" i="1" s="1"/>
  <c r="N91" i="1" s="1"/>
  <c r="C78" i="5" s="1"/>
  <c r="C91" i="1" a="1"/>
  <c r="C91" i="1" s="1"/>
  <c r="D91" i="1" a="1"/>
  <c r="D91" i="1" s="1"/>
  <c r="E91" i="1" a="1"/>
  <c r="E91" i="1" s="1"/>
  <c r="F91" i="1" a="1"/>
  <c r="F91" i="1" s="1"/>
  <c r="G91" i="1" a="1"/>
  <c r="G91" i="1" s="1"/>
  <c r="H91" i="1" a="1"/>
  <c r="H91" i="1" s="1"/>
  <c r="I91" i="1" a="1"/>
  <c r="I91" i="1" s="1"/>
  <c r="J91" i="1" a="1"/>
  <c r="J91" i="1" s="1"/>
  <c r="K91" i="1" a="1"/>
  <c r="K91" i="1" s="1"/>
  <c r="L91" i="1" a="1"/>
  <c r="L91" i="1" s="1"/>
  <c r="A92" i="1" a="1"/>
  <c r="A92" i="1" s="1"/>
  <c r="N92" i="1" s="1"/>
  <c r="C79" i="5" s="1"/>
  <c r="C92" i="1" a="1"/>
  <c r="C92" i="1" s="1"/>
  <c r="D92" i="1" a="1"/>
  <c r="D92" i="1" s="1"/>
  <c r="E92" i="1" a="1"/>
  <c r="E92" i="1" s="1"/>
  <c r="F92" i="1" a="1"/>
  <c r="F92" i="1" s="1"/>
  <c r="G92" i="1" a="1"/>
  <c r="G92" i="1" s="1"/>
  <c r="H92" i="1" a="1"/>
  <c r="H92" i="1" s="1"/>
  <c r="I92" i="1" a="1"/>
  <c r="I92" i="1" s="1"/>
  <c r="J92" i="1" a="1"/>
  <c r="J92" i="1" s="1"/>
  <c r="K92" i="1" a="1"/>
  <c r="K92" i="1" s="1"/>
  <c r="L92" i="1" a="1"/>
  <c r="L92" i="1" s="1"/>
  <c r="A93" i="1" a="1"/>
  <c r="A93" i="1" s="1"/>
  <c r="N93" i="1" s="1"/>
  <c r="C80" i="5" s="1"/>
  <c r="C93" i="1" a="1"/>
  <c r="C93" i="1" s="1"/>
  <c r="D93" i="1" a="1"/>
  <c r="D93" i="1" s="1"/>
  <c r="E93" i="1" a="1"/>
  <c r="E93" i="1" s="1"/>
  <c r="F93" i="1" a="1"/>
  <c r="F93" i="1" s="1"/>
  <c r="G93" i="1" a="1"/>
  <c r="G93" i="1" s="1"/>
  <c r="H93" i="1" a="1"/>
  <c r="H93" i="1" s="1"/>
  <c r="I93" i="1" a="1"/>
  <c r="I93" i="1" s="1"/>
  <c r="J93" i="1" a="1"/>
  <c r="J93" i="1" s="1"/>
  <c r="K93" i="1" a="1"/>
  <c r="K93" i="1" s="1"/>
  <c r="L93" i="1" a="1"/>
  <c r="L93" i="1" s="1"/>
  <c r="A94" i="1" a="1"/>
  <c r="A94" i="1" s="1"/>
  <c r="N94" i="1" s="1"/>
  <c r="C81" i="5" s="1"/>
  <c r="C94" i="1" a="1"/>
  <c r="C94" i="1" s="1"/>
  <c r="D94" i="1" a="1"/>
  <c r="D94" i="1" s="1"/>
  <c r="E94" i="1" a="1"/>
  <c r="E94" i="1" s="1"/>
  <c r="F94" i="1" a="1"/>
  <c r="F94" i="1" s="1"/>
  <c r="G94" i="1" a="1"/>
  <c r="G94" i="1" s="1"/>
  <c r="H94" i="1" a="1"/>
  <c r="H94" i="1" s="1"/>
  <c r="I94" i="1" a="1"/>
  <c r="I94" i="1" s="1"/>
  <c r="J94" i="1" a="1"/>
  <c r="J94" i="1" s="1"/>
  <c r="K94" i="1" a="1"/>
  <c r="K94" i="1" s="1"/>
  <c r="L94" i="1" a="1"/>
  <c r="L94" i="1" s="1"/>
  <c r="A95" i="1" a="1"/>
  <c r="A95" i="1" s="1"/>
  <c r="N95" i="1" s="1"/>
  <c r="C82" i="5" s="1"/>
  <c r="C95" i="1" a="1"/>
  <c r="C95" i="1" s="1"/>
  <c r="D95" i="1" a="1"/>
  <c r="D95" i="1" s="1"/>
  <c r="E95" i="1" a="1"/>
  <c r="E95" i="1" s="1"/>
  <c r="F95" i="1" a="1"/>
  <c r="F95" i="1" s="1"/>
  <c r="G95" i="1" a="1"/>
  <c r="G95" i="1" s="1"/>
  <c r="H95" i="1" a="1"/>
  <c r="H95" i="1" s="1"/>
  <c r="I95" i="1" a="1"/>
  <c r="I95" i="1" s="1"/>
  <c r="J95" i="1" a="1"/>
  <c r="J95" i="1" s="1"/>
  <c r="K95" i="1" a="1"/>
  <c r="K95" i="1" s="1"/>
  <c r="L95" i="1" a="1"/>
  <c r="L95" i="1" s="1"/>
  <c r="A96" i="1" a="1"/>
  <c r="A96" i="1" s="1"/>
  <c r="N96" i="1" s="1"/>
  <c r="C83" i="5" s="1"/>
  <c r="C96" i="1" a="1"/>
  <c r="C96" i="1" s="1"/>
  <c r="D96" i="1" a="1"/>
  <c r="D96" i="1" s="1"/>
  <c r="E96" i="1" a="1"/>
  <c r="E96" i="1" s="1"/>
  <c r="F96" i="1" a="1"/>
  <c r="F96" i="1" s="1"/>
  <c r="G96" i="1" a="1"/>
  <c r="G96" i="1" s="1"/>
  <c r="H96" i="1" a="1"/>
  <c r="H96" i="1" s="1"/>
  <c r="I96" i="1" a="1"/>
  <c r="I96" i="1" s="1"/>
  <c r="J96" i="1" a="1"/>
  <c r="J96" i="1" s="1"/>
  <c r="K96" i="1" a="1"/>
  <c r="K96" i="1" s="1"/>
  <c r="L96" i="1" a="1"/>
  <c r="L96" i="1" s="1"/>
  <c r="A97" i="1" a="1"/>
  <c r="A97" i="1" s="1"/>
  <c r="N97" i="1" s="1"/>
  <c r="C84" i="5" s="1"/>
  <c r="C97" i="1" a="1"/>
  <c r="C97" i="1" s="1"/>
  <c r="D97" i="1" a="1"/>
  <c r="D97" i="1" s="1"/>
  <c r="E97" i="1" a="1"/>
  <c r="E97" i="1" s="1"/>
  <c r="F97" i="1" a="1"/>
  <c r="F97" i="1" s="1"/>
  <c r="G97" i="1" a="1"/>
  <c r="G97" i="1" s="1"/>
  <c r="H97" i="1" a="1"/>
  <c r="H97" i="1" s="1"/>
  <c r="I97" i="1" a="1"/>
  <c r="I97" i="1" s="1"/>
  <c r="J97" i="1" a="1"/>
  <c r="J97" i="1" s="1"/>
  <c r="K97" i="1" a="1"/>
  <c r="K97" i="1" s="1"/>
  <c r="L97" i="1" a="1"/>
  <c r="L97" i="1" s="1"/>
  <c r="A98" i="1" a="1"/>
  <c r="A98" i="1" s="1"/>
  <c r="N98" i="1" s="1"/>
  <c r="C85" i="5" s="1"/>
  <c r="C98" i="1" a="1"/>
  <c r="C98" i="1" s="1"/>
  <c r="D98" i="1" a="1"/>
  <c r="D98" i="1" s="1"/>
  <c r="E98" i="1" a="1"/>
  <c r="E98" i="1" s="1"/>
  <c r="F98" i="1" a="1"/>
  <c r="F98" i="1" s="1"/>
  <c r="G98" i="1" a="1"/>
  <c r="G98" i="1" s="1"/>
  <c r="H98" i="1" a="1"/>
  <c r="H98" i="1" s="1"/>
  <c r="I98" i="1" a="1"/>
  <c r="I98" i="1" s="1"/>
  <c r="J98" i="1" a="1"/>
  <c r="J98" i="1" s="1"/>
  <c r="K98" i="1" a="1"/>
  <c r="K98" i="1" s="1"/>
  <c r="L98" i="1" a="1"/>
  <c r="L98" i="1" s="1"/>
  <c r="A99" i="1" a="1"/>
  <c r="A99" i="1" s="1"/>
  <c r="N99" i="1" s="1"/>
  <c r="C86" i="5" s="1"/>
  <c r="C99" i="1" a="1"/>
  <c r="C99" i="1" s="1"/>
  <c r="D99" i="1" a="1"/>
  <c r="D99" i="1" s="1"/>
  <c r="E99" i="1" a="1"/>
  <c r="E99" i="1" s="1"/>
  <c r="F99" i="1" a="1"/>
  <c r="F99" i="1" s="1"/>
  <c r="G99" i="1" a="1"/>
  <c r="G99" i="1" s="1"/>
  <c r="H99" i="1" a="1"/>
  <c r="H99" i="1" s="1"/>
  <c r="I99" i="1" a="1"/>
  <c r="I99" i="1" s="1"/>
  <c r="J99" i="1" a="1"/>
  <c r="J99" i="1" s="1"/>
  <c r="K99" i="1" a="1"/>
  <c r="K99" i="1" s="1"/>
  <c r="L99" i="1" a="1"/>
  <c r="L99" i="1" s="1"/>
  <c r="A100" i="1" a="1"/>
  <c r="A100" i="1" s="1"/>
  <c r="N100" i="1" s="1"/>
  <c r="C87" i="5" s="1"/>
  <c r="C100" i="1" a="1"/>
  <c r="C100" i="1" s="1"/>
  <c r="D100" i="1" a="1"/>
  <c r="D100" i="1" s="1"/>
  <c r="E100" i="1" a="1"/>
  <c r="E100" i="1" s="1"/>
  <c r="F100" i="1" a="1"/>
  <c r="F100" i="1" s="1"/>
  <c r="G100" i="1" a="1"/>
  <c r="G100" i="1" s="1"/>
  <c r="H100" i="1" a="1"/>
  <c r="H100" i="1" s="1"/>
  <c r="I100" i="1" a="1"/>
  <c r="I100" i="1" s="1"/>
  <c r="J100" i="1" a="1"/>
  <c r="J100" i="1" s="1"/>
  <c r="K100" i="1" a="1"/>
  <c r="K100" i="1" s="1"/>
  <c r="L100" i="1" a="1"/>
  <c r="L100" i="1" s="1"/>
  <c r="A101" i="1" a="1"/>
  <c r="A101" i="1" s="1"/>
  <c r="N101" i="1" s="1"/>
  <c r="C88" i="5" s="1"/>
  <c r="C101" i="1" a="1"/>
  <c r="C101" i="1" s="1"/>
  <c r="D101" i="1" a="1"/>
  <c r="D101" i="1" s="1"/>
  <c r="E101" i="1" a="1"/>
  <c r="E101" i="1" s="1"/>
  <c r="F101" i="1" a="1"/>
  <c r="F101" i="1" s="1"/>
  <c r="G101" i="1" a="1"/>
  <c r="G101" i="1" s="1"/>
  <c r="H101" i="1" a="1"/>
  <c r="H101" i="1" s="1"/>
  <c r="I101" i="1" a="1"/>
  <c r="I101" i="1" s="1"/>
  <c r="J101" i="1" a="1"/>
  <c r="J101" i="1" s="1"/>
  <c r="K101" i="1" a="1"/>
  <c r="K101" i="1" s="1"/>
  <c r="L101" i="1" a="1"/>
  <c r="L101" i="1" s="1"/>
  <c r="A102" i="1" a="1"/>
  <c r="A102" i="1" s="1"/>
  <c r="N102" i="1" s="1"/>
  <c r="C89" i="5" s="1"/>
  <c r="C102" i="1" a="1"/>
  <c r="C102" i="1" s="1"/>
  <c r="D102" i="1" a="1"/>
  <c r="D102" i="1" s="1"/>
  <c r="E102" i="1" a="1"/>
  <c r="E102" i="1" s="1"/>
  <c r="F102" i="1" a="1"/>
  <c r="F102" i="1" s="1"/>
  <c r="G102" i="1" a="1"/>
  <c r="G102" i="1" s="1"/>
  <c r="H102" i="1" a="1"/>
  <c r="H102" i="1" s="1"/>
  <c r="I102" i="1" a="1"/>
  <c r="I102" i="1" s="1"/>
  <c r="J102" i="1" a="1"/>
  <c r="J102" i="1" s="1"/>
  <c r="K102" i="1" a="1"/>
  <c r="K102" i="1" s="1"/>
  <c r="L102" i="1" a="1"/>
  <c r="L102" i="1" s="1"/>
  <c r="A103" i="1" a="1"/>
  <c r="A103" i="1" s="1"/>
  <c r="N103" i="1" s="1"/>
  <c r="C90" i="5" s="1"/>
  <c r="C103" i="1" a="1"/>
  <c r="C103" i="1" s="1"/>
  <c r="D103" i="1" a="1"/>
  <c r="D103" i="1" s="1"/>
  <c r="E103" i="1" a="1"/>
  <c r="E103" i="1" s="1"/>
  <c r="F103" i="1" a="1"/>
  <c r="F103" i="1" s="1"/>
  <c r="G103" i="1" a="1"/>
  <c r="G103" i="1" s="1"/>
  <c r="H103" i="1" a="1"/>
  <c r="H103" i="1" s="1"/>
  <c r="I103" i="1" a="1"/>
  <c r="I103" i="1" s="1"/>
  <c r="J103" i="1" a="1"/>
  <c r="J103" i="1" s="1"/>
  <c r="K103" i="1" a="1"/>
  <c r="K103" i="1" s="1"/>
  <c r="L103" i="1" a="1"/>
  <c r="L103" i="1" s="1"/>
  <c r="A104" i="1" a="1"/>
  <c r="A104" i="1" s="1"/>
  <c r="N104" i="1" s="1"/>
  <c r="C91" i="5" s="1"/>
  <c r="C104" i="1" a="1"/>
  <c r="C104" i="1" s="1"/>
  <c r="D104" i="1" a="1"/>
  <c r="D104" i="1" s="1"/>
  <c r="E104" i="1" a="1"/>
  <c r="E104" i="1" s="1"/>
  <c r="F104" i="1" a="1"/>
  <c r="F104" i="1" s="1"/>
  <c r="G104" i="1" a="1"/>
  <c r="G104" i="1" s="1"/>
  <c r="H104" i="1" a="1"/>
  <c r="H104" i="1" s="1"/>
  <c r="I104" i="1" a="1"/>
  <c r="I104" i="1" s="1"/>
  <c r="J104" i="1" a="1"/>
  <c r="J104" i="1" s="1"/>
  <c r="K104" i="1" a="1"/>
  <c r="K104" i="1" s="1"/>
  <c r="L104" i="1" a="1"/>
  <c r="L104" i="1" s="1"/>
  <c r="A105" i="1" a="1"/>
  <c r="A105" i="1" s="1"/>
  <c r="N105" i="1" s="1"/>
  <c r="C92" i="5" s="1"/>
  <c r="C105" i="1" a="1"/>
  <c r="C105" i="1" s="1"/>
  <c r="D105" i="1" a="1"/>
  <c r="D105" i="1" s="1"/>
  <c r="E105" i="1" a="1"/>
  <c r="E105" i="1" s="1"/>
  <c r="F105" i="1" a="1"/>
  <c r="F105" i="1" s="1"/>
  <c r="G105" i="1" a="1"/>
  <c r="G105" i="1" s="1"/>
  <c r="H105" i="1" a="1"/>
  <c r="H105" i="1" s="1"/>
  <c r="I105" i="1" a="1"/>
  <c r="I105" i="1" s="1"/>
  <c r="J105" i="1" a="1"/>
  <c r="J105" i="1" s="1"/>
  <c r="K105" i="1" a="1"/>
  <c r="K105" i="1" s="1"/>
  <c r="L105" i="1" a="1"/>
  <c r="L105" i="1" s="1"/>
  <c r="A106" i="1" a="1"/>
  <c r="A106" i="1" s="1"/>
  <c r="N106" i="1" s="1"/>
  <c r="C93" i="5" s="1"/>
  <c r="C106" i="1" a="1"/>
  <c r="C106" i="1" s="1"/>
  <c r="D106" i="1" a="1"/>
  <c r="D106" i="1" s="1"/>
  <c r="E106" i="1" a="1"/>
  <c r="E106" i="1" s="1"/>
  <c r="F106" i="1" a="1"/>
  <c r="F106" i="1" s="1"/>
  <c r="G106" i="1" a="1"/>
  <c r="G106" i="1" s="1"/>
  <c r="H106" i="1" a="1"/>
  <c r="H106" i="1" s="1"/>
  <c r="I106" i="1" a="1"/>
  <c r="I106" i="1" s="1"/>
  <c r="J106" i="1" a="1"/>
  <c r="J106" i="1" s="1"/>
  <c r="K106" i="1" a="1"/>
  <c r="K106" i="1" s="1"/>
  <c r="L106" i="1" a="1"/>
  <c r="L106" i="1" s="1"/>
  <c r="A107" i="1" a="1"/>
  <c r="A107" i="1" s="1"/>
  <c r="N107" i="1" s="1"/>
  <c r="C94" i="5" s="1"/>
  <c r="C107" i="1" a="1"/>
  <c r="C107" i="1" s="1"/>
  <c r="D107" i="1" a="1"/>
  <c r="D107" i="1" s="1"/>
  <c r="E107" i="1" a="1"/>
  <c r="E107" i="1" s="1"/>
  <c r="F107" i="1" a="1"/>
  <c r="F107" i="1" s="1"/>
  <c r="G107" i="1" a="1"/>
  <c r="G107" i="1" s="1"/>
  <c r="H107" i="1" a="1"/>
  <c r="H107" i="1" s="1"/>
  <c r="I107" i="1" a="1"/>
  <c r="I107" i="1" s="1"/>
  <c r="J107" i="1" a="1"/>
  <c r="J107" i="1" s="1"/>
  <c r="K107" i="1" a="1"/>
  <c r="K107" i="1" s="1"/>
  <c r="L107" i="1" a="1"/>
  <c r="L107" i="1" s="1"/>
  <c r="A108" i="1" a="1"/>
  <c r="A108" i="1" s="1"/>
  <c r="N108" i="1" s="1"/>
  <c r="C95" i="5" s="1"/>
  <c r="C108" i="1" a="1"/>
  <c r="C108" i="1" s="1"/>
  <c r="D108" i="1" a="1"/>
  <c r="D108" i="1" s="1"/>
  <c r="E108" i="1" a="1"/>
  <c r="E108" i="1" s="1"/>
  <c r="F108" i="1" a="1"/>
  <c r="F108" i="1" s="1"/>
  <c r="G108" i="1" a="1"/>
  <c r="G108" i="1" s="1"/>
  <c r="H108" i="1" a="1"/>
  <c r="H108" i="1" s="1"/>
  <c r="I108" i="1" a="1"/>
  <c r="I108" i="1" s="1"/>
  <c r="J108" i="1" a="1"/>
  <c r="J108" i="1" s="1"/>
  <c r="K108" i="1" a="1"/>
  <c r="K108" i="1" s="1"/>
  <c r="L108" i="1" a="1"/>
  <c r="L108" i="1" s="1"/>
  <c r="A109" i="1" a="1"/>
  <c r="A109" i="1" s="1"/>
  <c r="N109" i="1" s="1"/>
  <c r="C96" i="5" s="1"/>
  <c r="C109" i="1" a="1"/>
  <c r="C109" i="1" s="1"/>
  <c r="D109" i="1" a="1"/>
  <c r="D109" i="1" s="1"/>
  <c r="E109" i="1" a="1"/>
  <c r="E109" i="1" s="1"/>
  <c r="F109" i="1" a="1"/>
  <c r="F109" i="1" s="1"/>
  <c r="G109" i="1" a="1"/>
  <c r="G109" i="1" s="1"/>
  <c r="H109" i="1" a="1"/>
  <c r="H109" i="1" s="1"/>
  <c r="I109" i="1" a="1"/>
  <c r="I109" i="1" s="1"/>
  <c r="J109" i="1" a="1"/>
  <c r="J109" i="1" s="1"/>
  <c r="K109" i="1" a="1"/>
  <c r="K109" i="1" s="1"/>
  <c r="L109" i="1" a="1"/>
  <c r="L109" i="1" s="1"/>
  <c r="A110" i="1" a="1"/>
  <c r="A110" i="1" s="1"/>
  <c r="N110" i="1" s="1"/>
  <c r="C97" i="5" s="1"/>
  <c r="C110" i="1" a="1"/>
  <c r="C110" i="1" s="1"/>
  <c r="D110" i="1" a="1"/>
  <c r="D110" i="1" s="1"/>
  <c r="E110" i="1" a="1"/>
  <c r="E110" i="1" s="1"/>
  <c r="F110" i="1" a="1"/>
  <c r="F110" i="1" s="1"/>
  <c r="G110" i="1" a="1"/>
  <c r="G110" i="1" s="1"/>
  <c r="H110" i="1" a="1"/>
  <c r="H110" i="1" s="1"/>
  <c r="I110" i="1" a="1"/>
  <c r="I110" i="1" s="1"/>
  <c r="J110" i="1" a="1"/>
  <c r="J110" i="1" s="1"/>
  <c r="K110" i="1" a="1"/>
  <c r="K110" i="1" s="1"/>
  <c r="L110" i="1" a="1"/>
  <c r="L110" i="1" s="1"/>
  <c r="A111" i="1" a="1"/>
  <c r="A111" i="1" s="1"/>
  <c r="N111" i="1" s="1"/>
  <c r="C98" i="5" s="1"/>
  <c r="C111" i="1" a="1"/>
  <c r="C111" i="1" s="1"/>
  <c r="D111" i="1" a="1"/>
  <c r="D111" i="1" s="1"/>
  <c r="E111" i="1" a="1"/>
  <c r="E111" i="1" s="1"/>
  <c r="F111" i="1" a="1"/>
  <c r="F111" i="1" s="1"/>
  <c r="G111" i="1" a="1"/>
  <c r="G111" i="1" s="1"/>
  <c r="H111" i="1" a="1"/>
  <c r="H111" i="1" s="1"/>
  <c r="I111" i="1" a="1"/>
  <c r="I111" i="1" s="1"/>
  <c r="J111" i="1" a="1"/>
  <c r="J111" i="1" s="1"/>
  <c r="K111" i="1" a="1"/>
  <c r="K111" i="1" s="1"/>
  <c r="L111" i="1" a="1"/>
  <c r="L111" i="1" s="1"/>
  <c r="A112" i="1" a="1"/>
  <c r="A112" i="1" s="1"/>
  <c r="N112" i="1" s="1"/>
  <c r="C99" i="5" s="1"/>
  <c r="C112" i="1" a="1"/>
  <c r="C112" i="1" s="1"/>
  <c r="D112" i="1" a="1"/>
  <c r="D112" i="1" s="1"/>
  <c r="E112" i="1" a="1"/>
  <c r="E112" i="1" s="1"/>
  <c r="F112" i="1" a="1"/>
  <c r="F112" i="1" s="1"/>
  <c r="G112" i="1" a="1"/>
  <c r="G112" i="1" s="1"/>
  <c r="H112" i="1" a="1"/>
  <c r="H112" i="1" s="1"/>
  <c r="I112" i="1" a="1"/>
  <c r="I112" i="1" s="1"/>
  <c r="J112" i="1" a="1"/>
  <c r="J112" i="1" s="1"/>
  <c r="K112" i="1" a="1"/>
  <c r="K112" i="1" s="1"/>
  <c r="L112" i="1" a="1"/>
  <c r="L112" i="1" s="1"/>
  <c r="A113" i="1" a="1"/>
  <c r="A113" i="1" s="1"/>
  <c r="N113" i="1" s="1"/>
  <c r="C100" i="5" s="1"/>
  <c r="C113" i="1" a="1"/>
  <c r="C113" i="1" s="1"/>
  <c r="D113" i="1" a="1"/>
  <c r="D113" i="1" s="1"/>
  <c r="E113" i="1" a="1"/>
  <c r="E113" i="1" s="1"/>
  <c r="F113" i="1" a="1"/>
  <c r="F113" i="1" s="1"/>
  <c r="G113" i="1" a="1"/>
  <c r="G113" i="1" s="1"/>
  <c r="H113" i="1" a="1"/>
  <c r="H113" i="1" s="1"/>
  <c r="I113" i="1" a="1"/>
  <c r="I113" i="1" s="1"/>
  <c r="J113" i="1" a="1"/>
  <c r="J113" i="1" s="1"/>
  <c r="K113" i="1" a="1"/>
  <c r="K113" i="1" s="1"/>
  <c r="L113" i="1" a="1"/>
  <c r="L113" i="1" s="1"/>
  <c r="A114" i="1" a="1"/>
  <c r="A114" i="1" s="1"/>
  <c r="N114" i="1" s="1"/>
  <c r="C101" i="5" s="1"/>
  <c r="C114" i="1" a="1"/>
  <c r="C114" i="1" s="1"/>
  <c r="D114" i="1" a="1"/>
  <c r="D114" i="1" s="1"/>
  <c r="E114" i="1" a="1"/>
  <c r="E114" i="1" s="1"/>
  <c r="F114" i="1" a="1"/>
  <c r="F114" i="1" s="1"/>
  <c r="G114" i="1" a="1"/>
  <c r="G114" i="1" s="1"/>
  <c r="H114" i="1" a="1"/>
  <c r="H114" i="1" s="1"/>
  <c r="I114" i="1" a="1"/>
  <c r="I114" i="1" s="1"/>
  <c r="J114" i="1" a="1"/>
  <c r="J114" i="1" s="1"/>
  <c r="K114" i="1" a="1"/>
  <c r="K114" i="1" s="1"/>
  <c r="L114" i="1" a="1"/>
  <c r="L114" i="1" s="1"/>
  <c r="A115" i="1" a="1"/>
  <c r="A115" i="1" s="1"/>
  <c r="N115" i="1" s="1"/>
  <c r="C102" i="5" s="1"/>
  <c r="C115" i="1" a="1"/>
  <c r="C115" i="1" s="1"/>
  <c r="D115" i="1" a="1"/>
  <c r="D115" i="1" s="1"/>
  <c r="E115" i="1" a="1"/>
  <c r="E115" i="1" s="1"/>
  <c r="F115" i="1" a="1"/>
  <c r="F115" i="1" s="1"/>
  <c r="G115" i="1" a="1"/>
  <c r="G115" i="1" s="1"/>
  <c r="H115" i="1" a="1"/>
  <c r="H115" i="1" s="1"/>
  <c r="I115" i="1" a="1"/>
  <c r="I115" i="1" s="1"/>
  <c r="J115" i="1" a="1"/>
  <c r="J115" i="1" s="1"/>
  <c r="K115" i="1" a="1"/>
  <c r="K115" i="1" s="1"/>
  <c r="L115" i="1" a="1"/>
  <c r="L115" i="1" s="1"/>
  <c r="A116" i="1" a="1"/>
  <c r="A116" i="1" s="1"/>
  <c r="N116" i="1" s="1"/>
  <c r="C103" i="5" s="1"/>
  <c r="C116" i="1" a="1"/>
  <c r="C116" i="1" s="1"/>
  <c r="D116" i="1" a="1"/>
  <c r="D116" i="1" s="1"/>
  <c r="E116" i="1" a="1"/>
  <c r="E116" i="1" s="1"/>
  <c r="F116" i="1" a="1"/>
  <c r="F116" i="1" s="1"/>
  <c r="G116" i="1" a="1"/>
  <c r="G116" i="1" s="1"/>
  <c r="H116" i="1" a="1"/>
  <c r="H116" i="1" s="1"/>
  <c r="I116" i="1" a="1"/>
  <c r="I116" i="1" s="1"/>
  <c r="J116" i="1" a="1"/>
  <c r="J116" i="1" s="1"/>
  <c r="K116" i="1" a="1"/>
  <c r="K116" i="1" s="1"/>
  <c r="L116" i="1" a="1"/>
  <c r="L116" i="1" s="1"/>
  <c r="A117" i="1" a="1"/>
  <c r="A117" i="1" s="1"/>
  <c r="N117" i="1" s="1"/>
  <c r="C104" i="5" s="1"/>
  <c r="C117" i="1" a="1"/>
  <c r="C117" i="1" s="1"/>
  <c r="D117" i="1" a="1"/>
  <c r="D117" i="1" s="1"/>
  <c r="E117" i="1" a="1"/>
  <c r="E117" i="1" s="1"/>
  <c r="F117" i="1" a="1"/>
  <c r="F117" i="1" s="1"/>
  <c r="G117" i="1" a="1"/>
  <c r="G117" i="1" s="1"/>
  <c r="H117" i="1" a="1"/>
  <c r="H117" i="1" s="1"/>
  <c r="I117" i="1" a="1"/>
  <c r="I117" i="1" s="1"/>
  <c r="J117" i="1" a="1"/>
  <c r="J117" i="1" s="1"/>
  <c r="K117" i="1" a="1"/>
  <c r="K117" i="1" s="1"/>
  <c r="L117" i="1" a="1"/>
  <c r="L117" i="1" s="1"/>
  <c r="A118" i="1" a="1"/>
  <c r="A118" i="1" s="1"/>
  <c r="N118" i="1" s="1"/>
  <c r="C105" i="5" s="1"/>
  <c r="C118" i="1" a="1"/>
  <c r="C118" i="1" s="1"/>
  <c r="D118" i="1" a="1"/>
  <c r="D118" i="1" s="1"/>
  <c r="E118" i="1" a="1"/>
  <c r="E118" i="1" s="1"/>
  <c r="F118" i="1" a="1"/>
  <c r="F118" i="1" s="1"/>
  <c r="G118" i="1" a="1"/>
  <c r="G118" i="1" s="1"/>
  <c r="H118" i="1" a="1"/>
  <c r="H118" i="1" s="1"/>
  <c r="I118" i="1" a="1"/>
  <c r="I118" i="1" s="1"/>
  <c r="J118" i="1" a="1"/>
  <c r="J118" i="1" s="1"/>
  <c r="K118" i="1" a="1"/>
  <c r="K118" i="1" s="1"/>
  <c r="L118" i="1" a="1"/>
  <c r="L118" i="1" s="1"/>
  <c r="A119" i="1" a="1"/>
  <c r="A119" i="1" s="1"/>
  <c r="N119" i="1" s="1"/>
  <c r="C106" i="5" s="1"/>
  <c r="C119" i="1" a="1"/>
  <c r="C119" i="1" s="1"/>
  <c r="D119" i="1" a="1"/>
  <c r="D119" i="1" s="1"/>
  <c r="E119" i="1" a="1"/>
  <c r="E119" i="1" s="1"/>
  <c r="F119" i="1" a="1"/>
  <c r="F119" i="1" s="1"/>
  <c r="G119" i="1" a="1"/>
  <c r="G119" i="1" s="1"/>
  <c r="H119" i="1" a="1"/>
  <c r="H119" i="1" s="1"/>
  <c r="I119" i="1" a="1"/>
  <c r="I119" i="1" s="1"/>
  <c r="J119" i="1" a="1"/>
  <c r="J119" i="1" s="1"/>
  <c r="K119" i="1" a="1"/>
  <c r="K119" i="1" s="1"/>
  <c r="L119" i="1" a="1"/>
  <c r="L119" i="1" s="1"/>
  <c r="A120" i="1" a="1"/>
  <c r="A120" i="1" s="1"/>
  <c r="N120" i="1" s="1"/>
  <c r="C107" i="5" s="1"/>
  <c r="C120" i="1" a="1"/>
  <c r="C120" i="1" s="1"/>
  <c r="D120" i="1" a="1"/>
  <c r="D120" i="1" s="1"/>
  <c r="E120" i="1" a="1"/>
  <c r="E120" i="1" s="1"/>
  <c r="F120" i="1" a="1"/>
  <c r="F120" i="1" s="1"/>
  <c r="G120" i="1" a="1"/>
  <c r="G120" i="1" s="1"/>
  <c r="H120" i="1" a="1"/>
  <c r="H120" i="1" s="1"/>
  <c r="I120" i="1" a="1"/>
  <c r="I120" i="1" s="1"/>
  <c r="J120" i="1" a="1"/>
  <c r="J120" i="1" s="1"/>
  <c r="K120" i="1" a="1"/>
  <c r="K120" i="1" s="1"/>
  <c r="L120" i="1" a="1"/>
  <c r="L120" i="1" s="1"/>
  <c r="A121" i="1" a="1"/>
  <c r="A121" i="1" s="1"/>
  <c r="N121" i="1" s="1"/>
  <c r="C108" i="5" s="1"/>
  <c r="C121" i="1" a="1"/>
  <c r="C121" i="1" s="1"/>
  <c r="D121" i="1" a="1"/>
  <c r="D121" i="1" s="1"/>
  <c r="E121" i="1" a="1"/>
  <c r="E121" i="1" s="1"/>
  <c r="F121" i="1" a="1"/>
  <c r="F121" i="1" s="1"/>
  <c r="G121" i="1" a="1"/>
  <c r="G121" i="1" s="1"/>
  <c r="H121" i="1" a="1"/>
  <c r="H121" i="1" s="1"/>
  <c r="I121" i="1" a="1"/>
  <c r="I121" i="1" s="1"/>
  <c r="J121" i="1" a="1"/>
  <c r="J121" i="1" s="1"/>
  <c r="K121" i="1" a="1"/>
  <c r="K121" i="1" s="1"/>
  <c r="L121" i="1" a="1"/>
  <c r="L121" i="1" s="1"/>
  <c r="A122" i="1" a="1"/>
  <c r="A122" i="1" s="1"/>
  <c r="N122" i="1" s="1"/>
  <c r="C109" i="5" s="1"/>
  <c r="C122" i="1" a="1"/>
  <c r="C122" i="1" s="1"/>
  <c r="D122" i="1" a="1"/>
  <c r="D122" i="1" s="1"/>
  <c r="E122" i="1" a="1"/>
  <c r="E122" i="1" s="1"/>
  <c r="F122" i="1" a="1"/>
  <c r="F122" i="1" s="1"/>
  <c r="G122" i="1" a="1"/>
  <c r="G122" i="1" s="1"/>
  <c r="H122" i="1" a="1"/>
  <c r="H122" i="1" s="1"/>
  <c r="I122" i="1" a="1"/>
  <c r="I122" i="1" s="1"/>
  <c r="J122" i="1" a="1"/>
  <c r="J122" i="1" s="1"/>
  <c r="K122" i="1" a="1"/>
  <c r="K122" i="1" s="1"/>
  <c r="L122" i="1" a="1"/>
  <c r="L122" i="1" s="1"/>
  <c r="A123" i="1" a="1"/>
  <c r="A123" i="1" s="1"/>
  <c r="N123" i="1" s="1"/>
  <c r="C110" i="5" s="1"/>
  <c r="C123" i="1" a="1"/>
  <c r="C123" i="1" s="1"/>
  <c r="D123" i="1" a="1"/>
  <c r="D123" i="1" s="1"/>
  <c r="E123" i="1" a="1"/>
  <c r="E123" i="1" s="1"/>
  <c r="F123" i="1" a="1"/>
  <c r="F123" i="1" s="1"/>
  <c r="G123" i="1" a="1"/>
  <c r="G123" i="1" s="1"/>
  <c r="H123" i="1" a="1"/>
  <c r="H123" i="1" s="1"/>
  <c r="I123" i="1" a="1"/>
  <c r="I123" i="1" s="1"/>
  <c r="J123" i="1" a="1"/>
  <c r="J123" i="1" s="1"/>
  <c r="K123" i="1" a="1"/>
  <c r="K123" i="1" s="1"/>
  <c r="L123" i="1" a="1"/>
  <c r="L123" i="1" s="1"/>
  <c r="A124" i="1" a="1"/>
  <c r="A124" i="1" s="1"/>
  <c r="N124" i="1" s="1"/>
  <c r="C111" i="5" s="1"/>
  <c r="C124" i="1" a="1"/>
  <c r="C124" i="1" s="1"/>
  <c r="D124" i="1" a="1"/>
  <c r="D124" i="1" s="1"/>
  <c r="E124" i="1" a="1"/>
  <c r="E124" i="1" s="1"/>
  <c r="F124" i="1" a="1"/>
  <c r="F124" i="1" s="1"/>
  <c r="G124" i="1" a="1"/>
  <c r="G124" i="1" s="1"/>
  <c r="H124" i="1" a="1"/>
  <c r="H124" i="1" s="1"/>
  <c r="I124" i="1" a="1"/>
  <c r="I124" i="1" s="1"/>
  <c r="J124" i="1" a="1"/>
  <c r="J124" i="1" s="1"/>
  <c r="K124" i="1" a="1"/>
  <c r="K124" i="1" s="1"/>
  <c r="L124" i="1" a="1"/>
  <c r="L124" i="1" s="1"/>
  <c r="A125" i="1" a="1"/>
  <c r="A125" i="1" s="1"/>
  <c r="N125" i="1" s="1"/>
  <c r="C112" i="5" s="1"/>
  <c r="C125" i="1" a="1"/>
  <c r="C125" i="1" s="1"/>
  <c r="D125" i="1" a="1"/>
  <c r="D125" i="1" s="1"/>
  <c r="E125" i="1" a="1"/>
  <c r="E125" i="1" s="1"/>
  <c r="F125" i="1" a="1"/>
  <c r="F125" i="1" s="1"/>
  <c r="G125" i="1" a="1"/>
  <c r="G125" i="1" s="1"/>
  <c r="H125" i="1" a="1"/>
  <c r="H125" i="1" s="1"/>
  <c r="I125" i="1" a="1"/>
  <c r="I125" i="1" s="1"/>
  <c r="J125" i="1" a="1"/>
  <c r="J125" i="1" s="1"/>
  <c r="K125" i="1" a="1"/>
  <c r="K125" i="1" s="1"/>
  <c r="L125" i="1" a="1"/>
  <c r="L125" i="1" s="1"/>
  <c r="A126" i="1" a="1"/>
  <c r="A126" i="1" s="1"/>
  <c r="N126" i="1" s="1"/>
  <c r="C113" i="5" s="1"/>
  <c r="C126" i="1" a="1"/>
  <c r="C126" i="1" s="1"/>
  <c r="D126" i="1" a="1"/>
  <c r="D126" i="1" s="1"/>
  <c r="E126" i="1" a="1"/>
  <c r="E126" i="1" s="1"/>
  <c r="F126" i="1" a="1"/>
  <c r="F126" i="1" s="1"/>
  <c r="G126" i="1" a="1"/>
  <c r="G126" i="1" s="1"/>
  <c r="H126" i="1" a="1"/>
  <c r="H126" i="1" s="1"/>
  <c r="I126" i="1" a="1"/>
  <c r="I126" i="1" s="1"/>
  <c r="J126" i="1" a="1"/>
  <c r="J126" i="1" s="1"/>
  <c r="K126" i="1" a="1"/>
  <c r="K126" i="1" s="1"/>
  <c r="L126" i="1" a="1"/>
  <c r="L126" i="1" s="1"/>
  <c r="A127" i="1" a="1"/>
  <c r="A127" i="1" s="1"/>
  <c r="N127" i="1" s="1"/>
  <c r="C114" i="5" s="1"/>
  <c r="C127" i="1" a="1"/>
  <c r="C127" i="1" s="1"/>
  <c r="D127" i="1" a="1"/>
  <c r="D127" i="1" s="1"/>
  <c r="E127" i="1" a="1"/>
  <c r="E127" i="1" s="1"/>
  <c r="F127" i="1" a="1"/>
  <c r="F127" i="1" s="1"/>
  <c r="G127" i="1" a="1"/>
  <c r="G127" i="1" s="1"/>
  <c r="H127" i="1" a="1"/>
  <c r="H127" i="1" s="1"/>
  <c r="I127" i="1" a="1"/>
  <c r="I127" i="1" s="1"/>
  <c r="J127" i="1" a="1"/>
  <c r="J127" i="1" s="1"/>
  <c r="K127" i="1" a="1"/>
  <c r="K127" i="1" s="1"/>
  <c r="L127" i="1" a="1"/>
  <c r="L127" i="1" s="1"/>
  <c r="A128" i="1" a="1"/>
  <c r="A128" i="1" s="1"/>
  <c r="N128" i="1" s="1"/>
  <c r="C115" i="5" s="1"/>
  <c r="C128" i="1" a="1"/>
  <c r="C128" i="1" s="1"/>
  <c r="D128" i="1" a="1"/>
  <c r="D128" i="1" s="1"/>
  <c r="E128" i="1" a="1"/>
  <c r="E128" i="1" s="1"/>
  <c r="F128" i="1" a="1"/>
  <c r="F128" i="1" s="1"/>
  <c r="G128" i="1" a="1"/>
  <c r="G128" i="1" s="1"/>
  <c r="H128" i="1" a="1"/>
  <c r="H128" i="1" s="1"/>
  <c r="I128" i="1" a="1"/>
  <c r="I128" i="1" s="1"/>
  <c r="J128" i="1" a="1"/>
  <c r="J128" i="1" s="1"/>
  <c r="K128" i="1" a="1"/>
  <c r="K128" i="1" s="1"/>
  <c r="L128" i="1" a="1"/>
  <c r="L128" i="1" s="1"/>
  <c r="A129" i="1" a="1"/>
  <c r="A129" i="1" s="1"/>
  <c r="N129" i="1" s="1"/>
  <c r="C116" i="5" s="1"/>
  <c r="C129" i="1" a="1"/>
  <c r="C129" i="1" s="1"/>
  <c r="D129" i="1" a="1"/>
  <c r="D129" i="1" s="1"/>
  <c r="E129" i="1" a="1"/>
  <c r="E129" i="1" s="1"/>
  <c r="F129" i="1" a="1"/>
  <c r="F129" i="1" s="1"/>
  <c r="G129" i="1" a="1"/>
  <c r="G129" i="1" s="1"/>
  <c r="H129" i="1" a="1"/>
  <c r="H129" i="1" s="1"/>
  <c r="I129" i="1" a="1"/>
  <c r="I129" i="1" s="1"/>
  <c r="J129" i="1" a="1"/>
  <c r="J129" i="1" s="1"/>
  <c r="K129" i="1" a="1"/>
  <c r="K129" i="1" s="1"/>
  <c r="L129" i="1" a="1"/>
  <c r="L129" i="1" s="1"/>
  <c r="A130" i="1" a="1"/>
  <c r="A130" i="1" s="1"/>
  <c r="N130" i="1" s="1"/>
  <c r="C117" i="5" s="1"/>
  <c r="C130" i="1" a="1"/>
  <c r="C130" i="1" s="1"/>
  <c r="D130" i="1" a="1"/>
  <c r="D130" i="1" s="1"/>
  <c r="E130" i="1" a="1"/>
  <c r="E130" i="1" s="1"/>
  <c r="F130" i="1" a="1"/>
  <c r="F130" i="1" s="1"/>
  <c r="G130" i="1" a="1"/>
  <c r="G130" i="1" s="1"/>
  <c r="H130" i="1" a="1"/>
  <c r="H130" i="1" s="1"/>
  <c r="I130" i="1" a="1"/>
  <c r="I130" i="1" s="1"/>
  <c r="J130" i="1" a="1"/>
  <c r="J130" i="1" s="1"/>
  <c r="K130" i="1" a="1"/>
  <c r="K130" i="1" s="1"/>
  <c r="L130" i="1" a="1"/>
  <c r="L130" i="1" s="1"/>
  <c r="A131" i="1" a="1"/>
  <c r="A131" i="1" s="1"/>
  <c r="N131" i="1" s="1"/>
  <c r="C118" i="5" s="1"/>
  <c r="C131" i="1" a="1"/>
  <c r="C131" i="1" s="1"/>
  <c r="D131" i="1" a="1"/>
  <c r="D131" i="1" s="1"/>
  <c r="E131" i="1" a="1"/>
  <c r="E131" i="1" s="1"/>
  <c r="F131" i="1" a="1"/>
  <c r="F131" i="1" s="1"/>
  <c r="G131" i="1" a="1"/>
  <c r="G131" i="1" s="1"/>
  <c r="H131" i="1" a="1"/>
  <c r="H131" i="1" s="1"/>
  <c r="I131" i="1" a="1"/>
  <c r="I131" i="1" s="1"/>
  <c r="J131" i="1" a="1"/>
  <c r="J131" i="1" s="1"/>
  <c r="K131" i="1" a="1"/>
  <c r="K131" i="1" s="1"/>
  <c r="L131" i="1" a="1"/>
  <c r="L131" i="1" s="1"/>
  <c r="A132" i="1" a="1"/>
  <c r="A132" i="1" s="1"/>
  <c r="N132" i="1" s="1"/>
  <c r="C119" i="5" s="1"/>
  <c r="C132" i="1" a="1"/>
  <c r="C132" i="1" s="1"/>
  <c r="D132" i="1" a="1"/>
  <c r="D132" i="1" s="1"/>
  <c r="E132" i="1" a="1"/>
  <c r="E132" i="1" s="1"/>
  <c r="F132" i="1" a="1"/>
  <c r="F132" i="1" s="1"/>
  <c r="G132" i="1" a="1"/>
  <c r="G132" i="1" s="1"/>
  <c r="H132" i="1" a="1"/>
  <c r="H132" i="1" s="1"/>
  <c r="I132" i="1" a="1"/>
  <c r="I132" i="1" s="1"/>
  <c r="J132" i="1" a="1"/>
  <c r="J132" i="1" s="1"/>
  <c r="K132" i="1" a="1"/>
  <c r="K132" i="1" s="1"/>
  <c r="L132" i="1" a="1"/>
  <c r="L132" i="1" s="1"/>
  <c r="A133" i="1" a="1"/>
  <c r="A133" i="1" s="1"/>
  <c r="N133" i="1" s="1"/>
  <c r="C120" i="5" s="1"/>
  <c r="C133" i="1" a="1"/>
  <c r="C133" i="1" s="1"/>
  <c r="D133" i="1" a="1"/>
  <c r="D133" i="1" s="1"/>
  <c r="E133" i="1" a="1"/>
  <c r="E133" i="1" s="1"/>
  <c r="F133" i="1" a="1"/>
  <c r="F133" i="1" s="1"/>
  <c r="G133" i="1" a="1"/>
  <c r="G133" i="1" s="1"/>
  <c r="H133" i="1" a="1"/>
  <c r="H133" i="1" s="1"/>
  <c r="I133" i="1" a="1"/>
  <c r="I133" i="1" s="1"/>
  <c r="J133" i="1" a="1"/>
  <c r="J133" i="1" s="1"/>
  <c r="K133" i="1" a="1"/>
  <c r="K133" i="1" s="1"/>
  <c r="L133" i="1" a="1"/>
  <c r="L133" i="1" s="1"/>
  <c r="A134" i="1" a="1"/>
  <c r="A134" i="1" s="1"/>
  <c r="N134" i="1" s="1"/>
  <c r="C121" i="5" s="1"/>
  <c r="C134" i="1" a="1"/>
  <c r="C134" i="1" s="1"/>
  <c r="D134" i="1" a="1"/>
  <c r="D134" i="1" s="1"/>
  <c r="E134" i="1" a="1"/>
  <c r="E134" i="1" s="1"/>
  <c r="F134" i="1" a="1"/>
  <c r="F134" i="1" s="1"/>
  <c r="G134" i="1" a="1"/>
  <c r="G134" i="1" s="1"/>
  <c r="H134" i="1" a="1"/>
  <c r="H134" i="1" s="1"/>
  <c r="I134" i="1" a="1"/>
  <c r="I134" i="1" s="1"/>
  <c r="J134" i="1" a="1"/>
  <c r="J134" i="1" s="1"/>
  <c r="K134" i="1" a="1"/>
  <c r="K134" i="1" s="1"/>
  <c r="L134" i="1" a="1"/>
  <c r="L134" i="1" s="1"/>
  <c r="A135" i="1" a="1"/>
  <c r="A135" i="1" s="1"/>
  <c r="N135" i="1" s="1"/>
  <c r="C122" i="5" s="1"/>
  <c r="C135" i="1" a="1"/>
  <c r="C135" i="1" s="1"/>
  <c r="D135" i="1" a="1"/>
  <c r="D135" i="1" s="1"/>
  <c r="E135" i="1" a="1"/>
  <c r="E135" i="1" s="1"/>
  <c r="F135" i="1" a="1"/>
  <c r="F135" i="1" s="1"/>
  <c r="G135" i="1" a="1"/>
  <c r="G135" i="1" s="1"/>
  <c r="H135" i="1" a="1"/>
  <c r="H135" i="1" s="1"/>
  <c r="I135" i="1" a="1"/>
  <c r="I135" i="1" s="1"/>
  <c r="J135" i="1" a="1"/>
  <c r="J135" i="1" s="1"/>
  <c r="K135" i="1" a="1"/>
  <c r="K135" i="1" s="1"/>
  <c r="L135" i="1" a="1"/>
  <c r="L135" i="1" s="1"/>
  <c r="A136" i="1" a="1"/>
  <c r="A136" i="1" s="1"/>
  <c r="N136" i="1" s="1"/>
  <c r="C123" i="5" s="1"/>
  <c r="C136" i="1" a="1"/>
  <c r="C136" i="1" s="1"/>
  <c r="D136" i="1" a="1"/>
  <c r="D136" i="1" s="1"/>
  <c r="E136" i="1" a="1"/>
  <c r="E136" i="1" s="1"/>
  <c r="F136" i="1" a="1"/>
  <c r="F136" i="1" s="1"/>
  <c r="G136" i="1" a="1"/>
  <c r="G136" i="1" s="1"/>
  <c r="H136" i="1" a="1"/>
  <c r="H136" i="1" s="1"/>
  <c r="I136" i="1" a="1"/>
  <c r="I136" i="1" s="1"/>
  <c r="J136" i="1" a="1"/>
  <c r="J136" i="1" s="1"/>
  <c r="K136" i="1" a="1"/>
  <c r="K136" i="1" s="1"/>
  <c r="L136" i="1" a="1"/>
  <c r="L136" i="1" s="1"/>
  <c r="A137" i="1" a="1"/>
  <c r="A137" i="1" s="1"/>
  <c r="N137" i="1" s="1"/>
  <c r="C124" i="5" s="1"/>
  <c r="C137" i="1" a="1"/>
  <c r="C137" i="1" s="1"/>
  <c r="D137" i="1" a="1"/>
  <c r="D137" i="1" s="1"/>
  <c r="E137" i="1" a="1"/>
  <c r="E137" i="1" s="1"/>
  <c r="F137" i="1" a="1"/>
  <c r="F137" i="1" s="1"/>
  <c r="G137" i="1" a="1"/>
  <c r="G137" i="1" s="1"/>
  <c r="H137" i="1" a="1"/>
  <c r="H137" i="1" s="1"/>
  <c r="I137" i="1" a="1"/>
  <c r="I137" i="1" s="1"/>
  <c r="J137" i="1" a="1"/>
  <c r="J137" i="1" s="1"/>
  <c r="K137" i="1" a="1"/>
  <c r="K137" i="1" s="1"/>
  <c r="L137" i="1" a="1"/>
  <c r="L137" i="1" s="1"/>
  <c r="A138" i="1" a="1"/>
  <c r="A138" i="1" s="1"/>
  <c r="N138" i="1" s="1"/>
  <c r="C125" i="5" s="1"/>
  <c r="C138" i="1" a="1"/>
  <c r="C138" i="1" s="1"/>
  <c r="D138" i="1" a="1"/>
  <c r="D138" i="1" s="1"/>
  <c r="E138" i="1" a="1"/>
  <c r="E138" i="1" s="1"/>
  <c r="F138" i="1" a="1"/>
  <c r="F138" i="1" s="1"/>
  <c r="G138" i="1" a="1"/>
  <c r="G138" i="1" s="1"/>
  <c r="H138" i="1" a="1"/>
  <c r="H138" i="1" s="1"/>
  <c r="I138" i="1" a="1"/>
  <c r="I138" i="1" s="1"/>
  <c r="J138" i="1" a="1"/>
  <c r="J138" i="1" s="1"/>
  <c r="K138" i="1" a="1"/>
  <c r="K138" i="1" s="1"/>
  <c r="L138" i="1" a="1"/>
  <c r="L138" i="1" s="1"/>
  <c r="A139" i="1" a="1"/>
  <c r="A139" i="1" s="1"/>
  <c r="N139" i="1" s="1"/>
  <c r="C126" i="5" s="1"/>
  <c r="C139" i="1" a="1"/>
  <c r="C139" i="1" s="1"/>
  <c r="D139" i="1" a="1"/>
  <c r="D139" i="1" s="1"/>
  <c r="E139" i="1" a="1"/>
  <c r="E139" i="1" s="1"/>
  <c r="F139" i="1" a="1"/>
  <c r="F139" i="1" s="1"/>
  <c r="G139" i="1" a="1"/>
  <c r="G139" i="1" s="1"/>
  <c r="H139" i="1" a="1"/>
  <c r="H139" i="1" s="1"/>
  <c r="I139" i="1" a="1"/>
  <c r="I139" i="1" s="1"/>
  <c r="J139" i="1" a="1"/>
  <c r="J139" i="1" s="1"/>
  <c r="K139" i="1" a="1"/>
  <c r="K139" i="1" s="1"/>
  <c r="L139" i="1" a="1"/>
  <c r="L139" i="1" s="1"/>
  <c r="A140" i="1" a="1"/>
  <c r="A140" i="1" s="1"/>
  <c r="N140" i="1" s="1"/>
  <c r="C127" i="5" s="1"/>
  <c r="C140" i="1" a="1"/>
  <c r="C140" i="1" s="1"/>
  <c r="D140" i="1" a="1"/>
  <c r="D140" i="1" s="1"/>
  <c r="E140" i="1" a="1"/>
  <c r="E140" i="1" s="1"/>
  <c r="F140" i="1" a="1"/>
  <c r="F140" i="1" s="1"/>
  <c r="G140" i="1" a="1"/>
  <c r="G140" i="1" s="1"/>
  <c r="H140" i="1" a="1"/>
  <c r="H140" i="1" s="1"/>
  <c r="I140" i="1" a="1"/>
  <c r="I140" i="1" s="1"/>
  <c r="J140" i="1" a="1"/>
  <c r="J140" i="1" s="1"/>
  <c r="K140" i="1" a="1"/>
  <c r="K140" i="1" s="1"/>
  <c r="L140" i="1" a="1"/>
  <c r="L140" i="1" s="1"/>
  <c r="A141" i="1" a="1"/>
  <c r="A141" i="1" s="1"/>
  <c r="N141" i="1" s="1"/>
  <c r="C128" i="5" s="1"/>
  <c r="C141" i="1" a="1"/>
  <c r="C141" i="1" s="1"/>
  <c r="D141" i="1" a="1"/>
  <c r="D141" i="1" s="1"/>
  <c r="E141" i="1" a="1"/>
  <c r="E141" i="1" s="1"/>
  <c r="F141" i="1" a="1"/>
  <c r="F141" i="1" s="1"/>
  <c r="G141" i="1" a="1"/>
  <c r="G141" i="1" s="1"/>
  <c r="H141" i="1" a="1"/>
  <c r="H141" i="1" s="1"/>
  <c r="I141" i="1" a="1"/>
  <c r="I141" i="1" s="1"/>
  <c r="J141" i="1" a="1"/>
  <c r="J141" i="1" s="1"/>
  <c r="K141" i="1" a="1"/>
  <c r="K141" i="1" s="1"/>
  <c r="L141" i="1" a="1"/>
  <c r="L141" i="1" s="1"/>
  <c r="A142" i="1" a="1"/>
  <c r="A142" i="1" s="1"/>
  <c r="N142" i="1" s="1"/>
  <c r="C129" i="5" s="1"/>
  <c r="C142" i="1" a="1"/>
  <c r="C142" i="1" s="1"/>
  <c r="D142" i="1" a="1"/>
  <c r="D142" i="1" s="1"/>
  <c r="E142" i="1" a="1"/>
  <c r="E142" i="1" s="1"/>
  <c r="F142" i="1" a="1"/>
  <c r="F142" i="1" s="1"/>
  <c r="G142" i="1" a="1"/>
  <c r="G142" i="1" s="1"/>
  <c r="H142" i="1" a="1"/>
  <c r="H142" i="1" s="1"/>
  <c r="I142" i="1" a="1"/>
  <c r="I142" i="1" s="1"/>
  <c r="J142" i="1" a="1"/>
  <c r="J142" i="1" s="1"/>
  <c r="K142" i="1" a="1"/>
  <c r="K142" i="1" s="1"/>
  <c r="L142" i="1" a="1"/>
  <c r="L142" i="1" s="1"/>
  <c r="A143" i="1" a="1"/>
  <c r="A143" i="1" s="1"/>
  <c r="N143" i="1" s="1"/>
  <c r="C130" i="5" s="1"/>
  <c r="C143" i="1" a="1"/>
  <c r="C143" i="1" s="1"/>
  <c r="D143" i="1" a="1"/>
  <c r="D143" i="1" s="1"/>
  <c r="E143" i="1" a="1"/>
  <c r="E143" i="1" s="1"/>
  <c r="F143" i="1" a="1"/>
  <c r="F143" i="1" s="1"/>
  <c r="G143" i="1" a="1"/>
  <c r="G143" i="1" s="1"/>
  <c r="H143" i="1" a="1"/>
  <c r="H143" i="1" s="1"/>
  <c r="I143" i="1" a="1"/>
  <c r="I143" i="1" s="1"/>
  <c r="J143" i="1" a="1"/>
  <c r="J143" i="1" s="1"/>
  <c r="K143" i="1" a="1"/>
  <c r="K143" i="1" s="1"/>
  <c r="L143" i="1" a="1"/>
  <c r="L143" i="1" s="1"/>
  <c r="A144" i="1" a="1"/>
  <c r="A144" i="1" s="1"/>
  <c r="N144" i="1" s="1"/>
  <c r="C131" i="5" s="1"/>
  <c r="C144" i="1" a="1"/>
  <c r="C144" i="1" s="1"/>
  <c r="D144" i="1" a="1"/>
  <c r="D144" i="1" s="1"/>
  <c r="E144" i="1" a="1"/>
  <c r="E144" i="1" s="1"/>
  <c r="F144" i="1" a="1"/>
  <c r="F144" i="1" s="1"/>
  <c r="G144" i="1" a="1"/>
  <c r="G144" i="1" s="1"/>
  <c r="H144" i="1" a="1"/>
  <c r="H144" i="1" s="1"/>
  <c r="I144" i="1" a="1"/>
  <c r="I144" i="1" s="1"/>
  <c r="J144" i="1" a="1"/>
  <c r="J144" i="1" s="1"/>
  <c r="K144" i="1" a="1"/>
  <c r="K144" i="1" s="1"/>
  <c r="L144" i="1" a="1"/>
  <c r="L144" i="1" s="1"/>
  <c r="A145" i="1" a="1"/>
  <c r="A145" i="1" s="1"/>
  <c r="N145" i="1" s="1"/>
  <c r="C132" i="5" s="1"/>
  <c r="C145" i="1" a="1"/>
  <c r="C145" i="1" s="1"/>
  <c r="D145" i="1" a="1"/>
  <c r="D145" i="1" s="1"/>
  <c r="E145" i="1" a="1"/>
  <c r="E145" i="1" s="1"/>
  <c r="F145" i="1" a="1"/>
  <c r="F145" i="1" s="1"/>
  <c r="G145" i="1" a="1"/>
  <c r="G145" i="1" s="1"/>
  <c r="H145" i="1" a="1"/>
  <c r="H145" i="1" s="1"/>
  <c r="I145" i="1" a="1"/>
  <c r="I145" i="1" s="1"/>
  <c r="J145" i="1" a="1"/>
  <c r="J145" i="1" s="1"/>
  <c r="K145" i="1" a="1"/>
  <c r="K145" i="1" s="1"/>
  <c r="L145" i="1" a="1"/>
  <c r="L145" i="1" s="1"/>
  <c r="A146" i="1" a="1"/>
  <c r="A146" i="1" s="1"/>
  <c r="N146" i="1" s="1"/>
  <c r="C133" i="5" s="1"/>
  <c r="C146" i="1" a="1"/>
  <c r="C146" i="1" s="1"/>
  <c r="D146" i="1" a="1"/>
  <c r="D146" i="1" s="1"/>
  <c r="E146" i="1" a="1"/>
  <c r="E146" i="1" s="1"/>
  <c r="F146" i="1" a="1"/>
  <c r="F146" i="1" s="1"/>
  <c r="G146" i="1" a="1"/>
  <c r="G146" i="1" s="1"/>
  <c r="H146" i="1" a="1"/>
  <c r="H146" i="1" s="1"/>
  <c r="I146" i="1" a="1"/>
  <c r="I146" i="1" s="1"/>
  <c r="J146" i="1" a="1"/>
  <c r="J146" i="1" s="1"/>
  <c r="K146" i="1" a="1"/>
  <c r="K146" i="1" s="1"/>
  <c r="L146" i="1" a="1"/>
  <c r="L146" i="1" s="1"/>
  <c r="A147" i="1" a="1"/>
  <c r="A147" i="1" s="1"/>
  <c r="N147" i="1" s="1"/>
  <c r="C134" i="5" s="1"/>
  <c r="C147" i="1" a="1"/>
  <c r="C147" i="1" s="1"/>
  <c r="D147" i="1" a="1"/>
  <c r="D147" i="1" s="1"/>
  <c r="E147" i="1" a="1"/>
  <c r="E147" i="1" s="1"/>
  <c r="F147" i="1" a="1"/>
  <c r="F147" i="1" s="1"/>
  <c r="G147" i="1" a="1"/>
  <c r="G147" i="1" s="1"/>
  <c r="H147" i="1" a="1"/>
  <c r="H147" i="1" s="1"/>
  <c r="I147" i="1" a="1"/>
  <c r="I147" i="1" s="1"/>
  <c r="J147" i="1" a="1"/>
  <c r="J147" i="1" s="1"/>
  <c r="K147" i="1" a="1"/>
  <c r="K147" i="1" s="1"/>
  <c r="L147" i="1" a="1"/>
  <c r="L147" i="1" s="1"/>
  <c r="A148" i="1" a="1"/>
  <c r="A148" i="1" s="1"/>
  <c r="N148" i="1" s="1"/>
  <c r="C135" i="5" s="1"/>
  <c r="C148" i="1" a="1"/>
  <c r="C148" i="1" s="1"/>
  <c r="D148" i="1" a="1"/>
  <c r="D148" i="1" s="1"/>
  <c r="E148" i="1" a="1"/>
  <c r="E148" i="1" s="1"/>
  <c r="F148" i="1" a="1"/>
  <c r="F148" i="1" s="1"/>
  <c r="G148" i="1" a="1"/>
  <c r="G148" i="1" s="1"/>
  <c r="H148" i="1" a="1"/>
  <c r="H148" i="1" s="1"/>
  <c r="I148" i="1" a="1"/>
  <c r="I148" i="1" s="1"/>
  <c r="J148" i="1" a="1"/>
  <c r="J148" i="1" s="1"/>
  <c r="K148" i="1" a="1"/>
  <c r="K148" i="1" s="1"/>
  <c r="L148" i="1" a="1"/>
  <c r="L148" i="1" s="1"/>
  <c r="A149" i="1" a="1"/>
  <c r="A149" i="1" s="1"/>
  <c r="N149" i="1" s="1"/>
  <c r="C136" i="5" s="1"/>
  <c r="C149" i="1" a="1"/>
  <c r="C149" i="1" s="1"/>
  <c r="D149" i="1" a="1"/>
  <c r="D149" i="1" s="1"/>
  <c r="E149" i="1" a="1"/>
  <c r="E149" i="1" s="1"/>
  <c r="F149" i="1" a="1"/>
  <c r="F149" i="1" s="1"/>
  <c r="G149" i="1" a="1"/>
  <c r="G149" i="1" s="1"/>
  <c r="H149" i="1" a="1"/>
  <c r="H149" i="1" s="1"/>
  <c r="I149" i="1" a="1"/>
  <c r="I149" i="1" s="1"/>
  <c r="J149" i="1" a="1"/>
  <c r="J149" i="1" s="1"/>
  <c r="K149" i="1" a="1"/>
  <c r="K149" i="1" s="1"/>
  <c r="L149" i="1" a="1"/>
  <c r="L149" i="1" s="1"/>
  <c r="A150" i="1" a="1"/>
  <c r="A150" i="1" s="1"/>
  <c r="N150" i="1" s="1"/>
  <c r="C137" i="5" s="1"/>
  <c r="C150" i="1" a="1"/>
  <c r="C150" i="1" s="1"/>
  <c r="D150" i="1" a="1"/>
  <c r="D150" i="1" s="1"/>
  <c r="E150" i="1" a="1"/>
  <c r="E150" i="1" s="1"/>
  <c r="F150" i="1" a="1"/>
  <c r="F150" i="1" s="1"/>
  <c r="G150" i="1" a="1"/>
  <c r="G150" i="1" s="1"/>
  <c r="H150" i="1" a="1"/>
  <c r="H150" i="1" s="1"/>
  <c r="I150" i="1" a="1"/>
  <c r="I150" i="1" s="1"/>
  <c r="J150" i="1" a="1"/>
  <c r="J150" i="1" s="1"/>
  <c r="K150" i="1" a="1"/>
  <c r="K150" i="1" s="1"/>
  <c r="L150" i="1" a="1"/>
  <c r="L150" i="1" s="1"/>
  <c r="A151" i="1" a="1"/>
  <c r="A151" i="1" s="1"/>
  <c r="N151" i="1" s="1"/>
  <c r="C138" i="5" s="1"/>
  <c r="C151" i="1" a="1"/>
  <c r="C151" i="1" s="1"/>
  <c r="D151" i="1" a="1"/>
  <c r="D151" i="1" s="1"/>
  <c r="E151" i="1" a="1"/>
  <c r="E151" i="1" s="1"/>
  <c r="F151" i="1" a="1"/>
  <c r="F151" i="1" s="1"/>
  <c r="G151" i="1" a="1"/>
  <c r="G151" i="1" s="1"/>
  <c r="H151" i="1" a="1"/>
  <c r="H151" i="1" s="1"/>
  <c r="I151" i="1" a="1"/>
  <c r="I151" i="1" s="1"/>
  <c r="J151" i="1" a="1"/>
  <c r="J151" i="1" s="1"/>
  <c r="K151" i="1" a="1"/>
  <c r="K151" i="1" s="1"/>
  <c r="L151" i="1" a="1"/>
  <c r="L151" i="1" s="1"/>
  <c r="A152" i="1" a="1"/>
  <c r="A152" i="1" s="1"/>
  <c r="N152" i="1" s="1"/>
  <c r="C139" i="5" s="1"/>
  <c r="C152" i="1" a="1"/>
  <c r="C152" i="1" s="1"/>
  <c r="D152" i="1" a="1"/>
  <c r="D152" i="1" s="1"/>
  <c r="E152" i="1" a="1"/>
  <c r="E152" i="1" s="1"/>
  <c r="F152" i="1" a="1"/>
  <c r="F152" i="1" s="1"/>
  <c r="G152" i="1" a="1"/>
  <c r="G152" i="1" s="1"/>
  <c r="H152" i="1" a="1"/>
  <c r="H152" i="1" s="1"/>
  <c r="I152" i="1" a="1"/>
  <c r="I152" i="1" s="1"/>
  <c r="J152" i="1" a="1"/>
  <c r="J152" i="1" s="1"/>
  <c r="K152" i="1" a="1"/>
  <c r="K152" i="1" s="1"/>
  <c r="L152" i="1" a="1"/>
  <c r="L152" i="1" s="1"/>
  <c r="A153" i="1" a="1"/>
  <c r="A153" i="1" s="1"/>
  <c r="N153" i="1" s="1"/>
  <c r="C140" i="5" s="1"/>
  <c r="C153" i="1" a="1"/>
  <c r="C153" i="1" s="1"/>
  <c r="D153" i="1" a="1"/>
  <c r="D153" i="1" s="1"/>
  <c r="E153" i="1" a="1"/>
  <c r="E153" i="1" s="1"/>
  <c r="F153" i="1" a="1"/>
  <c r="F153" i="1" s="1"/>
  <c r="G153" i="1" a="1"/>
  <c r="G153" i="1" s="1"/>
  <c r="H153" i="1" a="1"/>
  <c r="H153" i="1" s="1"/>
  <c r="I153" i="1" a="1"/>
  <c r="I153" i="1" s="1"/>
  <c r="J153" i="1" a="1"/>
  <c r="J153" i="1" s="1"/>
  <c r="K153" i="1" a="1"/>
  <c r="K153" i="1" s="1"/>
  <c r="L153" i="1" a="1"/>
  <c r="L153" i="1" s="1"/>
  <c r="A154" i="1" a="1"/>
  <c r="A154" i="1" s="1"/>
  <c r="N154" i="1" s="1"/>
  <c r="C141" i="5" s="1"/>
  <c r="C154" i="1" a="1"/>
  <c r="C154" i="1" s="1"/>
  <c r="D154" i="1" a="1"/>
  <c r="D154" i="1" s="1"/>
  <c r="E154" i="1" a="1"/>
  <c r="E154" i="1" s="1"/>
  <c r="F154" i="1" a="1"/>
  <c r="F154" i="1" s="1"/>
  <c r="G154" i="1" a="1"/>
  <c r="G154" i="1" s="1"/>
  <c r="H154" i="1" a="1"/>
  <c r="H154" i="1" s="1"/>
  <c r="I154" i="1" a="1"/>
  <c r="I154" i="1" s="1"/>
  <c r="J154" i="1" a="1"/>
  <c r="J154" i="1" s="1"/>
  <c r="K154" i="1" a="1"/>
  <c r="K154" i="1" s="1"/>
  <c r="L154" i="1" a="1"/>
  <c r="L154" i="1" s="1"/>
  <c r="A155" i="1" a="1"/>
  <c r="A155" i="1" s="1"/>
  <c r="N155" i="1" s="1"/>
  <c r="C142" i="5" s="1"/>
  <c r="C155" i="1" a="1"/>
  <c r="C155" i="1" s="1"/>
  <c r="D155" i="1" a="1"/>
  <c r="D155" i="1" s="1"/>
  <c r="E155" i="1" a="1"/>
  <c r="E155" i="1" s="1"/>
  <c r="F155" i="1" a="1"/>
  <c r="F155" i="1" s="1"/>
  <c r="G155" i="1" a="1"/>
  <c r="G155" i="1" s="1"/>
  <c r="H155" i="1" a="1"/>
  <c r="H155" i="1" s="1"/>
  <c r="I155" i="1" a="1"/>
  <c r="I155" i="1" s="1"/>
  <c r="J155" i="1" a="1"/>
  <c r="J155" i="1" s="1"/>
  <c r="K155" i="1" a="1"/>
  <c r="K155" i="1" s="1"/>
  <c r="L155" i="1" a="1"/>
  <c r="L155" i="1" s="1"/>
  <c r="A156" i="1" a="1"/>
  <c r="A156" i="1" s="1"/>
  <c r="N156" i="1" s="1"/>
  <c r="C143" i="5" s="1"/>
  <c r="C156" i="1" a="1"/>
  <c r="C156" i="1" s="1"/>
  <c r="D156" i="1" a="1"/>
  <c r="D156" i="1" s="1"/>
  <c r="E156" i="1" a="1"/>
  <c r="E156" i="1" s="1"/>
  <c r="F156" i="1" a="1"/>
  <c r="F156" i="1" s="1"/>
  <c r="G156" i="1" a="1"/>
  <c r="G156" i="1" s="1"/>
  <c r="H156" i="1" a="1"/>
  <c r="H156" i="1" s="1"/>
  <c r="I156" i="1" a="1"/>
  <c r="I156" i="1" s="1"/>
  <c r="J156" i="1" a="1"/>
  <c r="J156" i="1" s="1"/>
  <c r="K156" i="1" a="1"/>
  <c r="K156" i="1" s="1"/>
  <c r="L156" i="1" a="1"/>
  <c r="L156" i="1" s="1"/>
  <c r="A157" i="1" a="1"/>
  <c r="A157" i="1" s="1"/>
  <c r="N157" i="1" s="1"/>
  <c r="C144" i="5" s="1"/>
  <c r="C157" i="1" a="1"/>
  <c r="C157" i="1" s="1"/>
  <c r="D157" i="1" a="1"/>
  <c r="D157" i="1" s="1"/>
  <c r="E157" i="1" a="1"/>
  <c r="E157" i="1" s="1"/>
  <c r="F157" i="1" a="1"/>
  <c r="F157" i="1" s="1"/>
  <c r="G157" i="1" a="1"/>
  <c r="G157" i="1" s="1"/>
  <c r="H157" i="1" a="1"/>
  <c r="H157" i="1" s="1"/>
  <c r="I157" i="1" a="1"/>
  <c r="I157" i="1" s="1"/>
  <c r="J157" i="1" a="1"/>
  <c r="J157" i="1" s="1"/>
  <c r="K157" i="1" a="1"/>
  <c r="K157" i="1" s="1"/>
  <c r="L157" i="1" a="1"/>
  <c r="L157" i="1" s="1"/>
  <c r="A158" i="1" a="1"/>
  <c r="A158" i="1" s="1"/>
  <c r="N158" i="1" s="1"/>
  <c r="C145" i="5" s="1"/>
  <c r="C158" i="1" a="1"/>
  <c r="C158" i="1" s="1"/>
  <c r="D158" i="1" a="1"/>
  <c r="D158" i="1" s="1"/>
  <c r="E158" i="1" a="1"/>
  <c r="E158" i="1" s="1"/>
  <c r="F158" i="1" a="1"/>
  <c r="F158" i="1" s="1"/>
  <c r="G158" i="1" a="1"/>
  <c r="G158" i="1" s="1"/>
  <c r="H158" i="1" a="1"/>
  <c r="H158" i="1" s="1"/>
  <c r="I158" i="1" a="1"/>
  <c r="I158" i="1" s="1"/>
  <c r="J158" i="1" a="1"/>
  <c r="J158" i="1" s="1"/>
  <c r="K158" i="1" a="1"/>
  <c r="K158" i="1" s="1"/>
  <c r="L158" i="1" a="1"/>
  <c r="L158" i="1" s="1"/>
  <c r="A159" i="1" a="1"/>
  <c r="A159" i="1" s="1"/>
  <c r="N159" i="1" s="1"/>
  <c r="C146" i="5" s="1"/>
  <c r="C159" i="1" a="1"/>
  <c r="C159" i="1" s="1"/>
  <c r="D159" i="1" a="1"/>
  <c r="D159" i="1" s="1"/>
  <c r="E159" i="1" a="1"/>
  <c r="E159" i="1" s="1"/>
  <c r="F159" i="1" a="1"/>
  <c r="F159" i="1" s="1"/>
  <c r="G159" i="1" a="1"/>
  <c r="G159" i="1" s="1"/>
  <c r="H159" i="1" a="1"/>
  <c r="H159" i="1" s="1"/>
  <c r="I159" i="1" a="1"/>
  <c r="I159" i="1" s="1"/>
  <c r="J159" i="1" a="1"/>
  <c r="J159" i="1" s="1"/>
  <c r="K159" i="1" a="1"/>
  <c r="K159" i="1" s="1"/>
  <c r="L159" i="1" a="1"/>
  <c r="L159" i="1" s="1"/>
  <c r="A160" i="1" a="1"/>
  <c r="A160" i="1" s="1"/>
  <c r="N160" i="1" s="1"/>
  <c r="C147" i="5" s="1"/>
  <c r="C160" i="1" a="1"/>
  <c r="C160" i="1" s="1"/>
  <c r="D160" i="1" a="1"/>
  <c r="D160" i="1" s="1"/>
  <c r="E160" i="1" a="1"/>
  <c r="E160" i="1" s="1"/>
  <c r="F160" i="1" a="1"/>
  <c r="F160" i="1" s="1"/>
  <c r="G160" i="1" a="1"/>
  <c r="G160" i="1" s="1"/>
  <c r="H160" i="1" a="1"/>
  <c r="H160" i="1" s="1"/>
  <c r="I160" i="1" a="1"/>
  <c r="I160" i="1" s="1"/>
  <c r="J160" i="1" a="1"/>
  <c r="J160" i="1" s="1"/>
  <c r="K160" i="1" a="1"/>
  <c r="K160" i="1" s="1"/>
  <c r="L160" i="1" a="1"/>
  <c r="L160" i="1" s="1"/>
  <c r="A161" i="1" a="1"/>
  <c r="A161" i="1" s="1"/>
  <c r="N161" i="1" s="1"/>
  <c r="C148" i="5" s="1"/>
  <c r="C161" i="1" a="1"/>
  <c r="C161" i="1" s="1"/>
  <c r="D161" i="1" a="1"/>
  <c r="D161" i="1" s="1"/>
  <c r="E161" i="1" a="1"/>
  <c r="E161" i="1" s="1"/>
  <c r="F161" i="1" a="1"/>
  <c r="F161" i="1" s="1"/>
  <c r="G161" i="1" a="1"/>
  <c r="G161" i="1" s="1"/>
  <c r="H161" i="1" a="1"/>
  <c r="H161" i="1" s="1"/>
  <c r="I161" i="1" a="1"/>
  <c r="I161" i="1" s="1"/>
  <c r="J161" i="1" a="1"/>
  <c r="J161" i="1" s="1"/>
  <c r="K161" i="1" a="1"/>
  <c r="K161" i="1" s="1"/>
  <c r="L161" i="1" a="1"/>
  <c r="L161" i="1" s="1"/>
  <c r="A162" i="1" a="1"/>
  <c r="A162" i="1" s="1"/>
  <c r="N162" i="1" s="1"/>
  <c r="C149" i="5" s="1"/>
  <c r="C162" i="1" a="1"/>
  <c r="C162" i="1" s="1"/>
  <c r="D162" i="1" a="1"/>
  <c r="D162" i="1" s="1"/>
  <c r="E162" i="1" a="1"/>
  <c r="E162" i="1" s="1"/>
  <c r="F162" i="1" a="1"/>
  <c r="F162" i="1" s="1"/>
  <c r="G162" i="1" a="1"/>
  <c r="G162" i="1" s="1"/>
  <c r="H162" i="1" a="1"/>
  <c r="H162" i="1" s="1"/>
  <c r="I162" i="1" a="1"/>
  <c r="I162" i="1" s="1"/>
  <c r="J162" i="1" a="1"/>
  <c r="J162" i="1" s="1"/>
  <c r="K162" i="1" a="1"/>
  <c r="K162" i="1" s="1"/>
  <c r="L162" i="1" a="1"/>
  <c r="L162" i="1" s="1"/>
  <c r="A163" i="1" a="1"/>
  <c r="A163" i="1" s="1"/>
  <c r="N163" i="1" s="1"/>
  <c r="C150" i="5" s="1"/>
  <c r="C163" i="1" a="1"/>
  <c r="C163" i="1" s="1"/>
  <c r="D163" i="1" a="1"/>
  <c r="D163" i="1" s="1"/>
  <c r="E163" i="1" a="1"/>
  <c r="E163" i="1" s="1"/>
  <c r="F163" i="1" a="1"/>
  <c r="F163" i="1" s="1"/>
  <c r="G163" i="1" a="1"/>
  <c r="G163" i="1" s="1"/>
  <c r="H163" i="1" a="1"/>
  <c r="H163" i="1" s="1"/>
  <c r="I163" i="1" a="1"/>
  <c r="I163" i="1" s="1"/>
  <c r="J163" i="1" a="1"/>
  <c r="J163" i="1" s="1"/>
  <c r="K163" i="1" a="1"/>
  <c r="K163" i="1" s="1"/>
  <c r="L163" i="1" a="1"/>
  <c r="L163" i="1" s="1"/>
  <c r="A164" i="1" a="1"/>
  <c r="A164" i="1" s="1"/>
  <c r="N164" i="1" s="1"/>
  <c r="C151" i="5" s="1"/>
  <c r="C164" i="1" a="1"/>
  <c r="C164" i="1" s="1"/>
  <c r="D164" i="1" a="1"/>
  <c r="D164" i="1" s="1"/>
  <c r="E164" i="1" a="1"/>
  <c r="E164" i="1" s="1"/>
  <c r="F164" i="1" a="1"/>
  <c r="F164" i="1" s="1"/>
  <c r="G164" i="1" a="1"/>
  <c r="G164" i="1" s="1"/>
  <c r="H164" i="1" a="1"/>
  <c r="H164" i="1" s="1"/>
  <c r="I164" i="1" a="1"/>
  <c r="I164" i="1" s="1"/>
  <c r="J164" i="1" a="1"/>
  <c r="J164" i="1" s="1"/>
  <c r="K164" i="1" a="1"/>
  <c r="K164" i="1" s="1"/>
  <c r="L164" i="1" a="1"/>
  <c r="L164" i="1" s="1"/>
  <c r="A165" i="1" a="1"/>
  <c r="A165" i="1" s="1"/>
  <c r="N165" i="1" s="1"/>
  <c r="C152" i="5" s="1"/>
  <c r="C165" i="1" a="1"/>
  <c r="C165" i="1" s="1"/>
  <c r="D165" i="1" a="1"/>
  <c r="D165" i="1" s="1"/>
  <c r="E165" i="1" a="1"/>
  <c r="E165" i="1" s="1"/>
  <c r="F165" i="1" a="1"/>
  <c r="F165" i="1" s="1"/>
  <c r="G165" i="1" a="1"/>
  <c r="G165" i="1" s="1"/>
  <c r="H165" i="1" a="1"/>
  <c r="H165" i="1" s="1"/>
  <c r="I165" i="1" a="1"/>
  <c r="I165" i="1" s="1"/>
  <c r="J165" i="1" a="1"/>
  <c r="J165" i="1" s="1"/>
  <c r="K165" i="1" a="1"/>
  <c r="K165" i="1" s="1"/>
  <c r="L165" i="1" a="1"/>
  <c r="L165" i="1" s="1"/>
  <c r="A166" i="1" a="1"/>
  <c r="A166" i="1" s="1"/>
  <c r="N166" i="1" s="1"/>
  <c r="C153" i="5" s="1"/>
  <c r="C166" i="1" a="1"/>
  <c r="C166" i="1" s="1"/>
  <c r="D166" i="1" a="1"/>
  <c r="D166" i="1" s="1"/>
  <c r="E166" i="1" a="1"/>
  <c r="E166" i="1" s="1"/>
  <c r="F166" i="1" a="1"/>
  <c r="F166" i="1" s="1"/>
  <c r="G166" i="1" a="1"/>
  <c r="G166" i="1" s="1"/>
  <c r="H166" i="1" a="1"/>
  <c r="H166" i="1" s="1"/>
  <c r="I166" i="1" a="1"/>
  <c r="I166" i="1" s="1"/>
  <c r="J166" i="1" a="1"/>
  <c r="J166" i="1" s="1"/>
  <c r="K166" i="1" a="1"/>
  <c r="K166" i="1" s="1"/>
  <c r="L166" i="1" a="1"/>
  <c r="L166" i="1" s="1"/>
  <c r="A167" i="1" a="1"/>
  <c r="A167" i="1" s="1"/>
  <c r="N167" i="1" s="1"/>
  <c r="C154" i="5" s="1"/>
  <c r="C167" i="1" a="1"/>
  <c r="C167" i="1" s="1"/>
  <c r="D167" i="1" a="1"/>
  <c r="D167" i="1" s="1"/>
  <c r="E167" i="1" a="1"/>
  <c r="E167" i="1" s="1"/>
  <c r="F167" i="1" a="1"/>
  <c r="F167" i="1" s="1"/>
  <c r="G167" i="1" a="1"/>
  <c r="G167" i="1" s="1"/>
  <c r="H167" i="1" a="1"/>
  <c r="H167" i="1" s="1"/>
  <c r="I167" i="1" a="1"/>
  <c r="I167" i="1" s="1"/>
  <c r="J167" i="1" a="1"/>
  <c r="J167" i="1" s="1"/>
  <c r="K167" i="1" a="1"/>
  <c r="K167" i="1" s="1"/>
  <c r="L167" i="1" a="1"/>
  <c r="L167" i="1" s="1"/>
  <c r="A168" i="1" a="1"/>
  <c r="A168" i="1" s="1"/>
  <c r="N168" i="1" s="1"/>
  <c r="C155" i="5" s="1"/>
  <c r="C168" i="1" a="1"/>
  <c r="C168" i="1" s="1"/>
  <c r="D168" i="1" a="1"/>
  <c r="D168" i="1" s="1"/>
  <c r="E168" i="1" a="1"/>
  <c r="E168" i="1" s="1"/>
  <c r="F168" i="1" a="1"/>
  <c r="F168" i="1" s="1"/>
  <c r="G168" i="1" a="1"/>
  <c r="G168" i="1" s="1"/>
  <c r="H168" i="1" a="1"/>
  <c r="H168" i="1" s="1"/>
  <c r="I168" i="1" a="1"/>
  <c r="I168" i="1" s="1"/>
  <c r="J168" i="1" a="1"/>
  <c r="J168" i="1" s="1"/>
  <c r="K168" i="1" a="1"/>
  <c r="K168" i="1" s="1"/>
  <c r="L168" i="1" a="1"/>
  <c r="L168" i="1" s="1"/>
  <c r="A169" i="1" a="1"/>
  <c r="A169" i="1" s="1"/>
  <c r="N169" i="1" s="1"/>
  <c r="C156" i="5" s="1"/>
  <c r="C169" i="1" a="1"/>
  <c r="C169" i="1" s="1"/>
  <c r="D169" i="1" a="1"/>
  <c r="D169" i="1" s="1"/>
  <c r="E169" i="1" a="1"/>
  <c r="E169" i="1" s="1"/>
  <c r="F169" i="1" a="1"/>
  <c r="F169" i="1" s="1"/>
  <c r="G169" i="1" a="1"/>
  <c r="G169" i="1" s="1"/>
  <c r="H169" i="1" a="1"/>
  <c r="H169" i="1" s="1"/>
  <c r="I169" i="1" a="1"/>
  <c r="I169" i="1" s="1"/>
  <c r="J169" i="1" a="1"/>
  <c r="J169" i="1" s="1"/>
  <c r="K169" i="1" a="1"/>
  <c r="K169" i="1" s="1"/>
  <c r="L169" i="1" a="1"/>
  <c r="L169" i="1" s="1"/>
  <c r="A170" i="1" a="1"/>
  <c r="A170" i="1" s="1"/>
  <c r="N170" i="1" s="1"/>
  <c r="C157" i="5" s="1"/>
  <c r="C170" i="1" a="1"/>
  <c r="C170" i="1" s="1"/>
  <c r="D170" i="1" a="1"/>
  <c r="D170" i="1" s="1"/>
  <c r="E170" i="1" a="1"/>
  <c r="E170" i="1" s="1"/>
  <c r="F170" i="1" a="1"/>
  <c r="F170" i="1" s="1"/>
  <c r="G170" i="1" a="1"/>
  <c r="G170" i="1" s="1"/>
  <c r="H170" i="1" a="1"/>
  <c r="H170" i="1" s="1"/>
  <c r="I170" i="1" a="1"/>
  <c r="I170" i="1" s="1"/>
  <c r="J170" i="1" a="1"/>
  <c r="J170" i="1" s="1"/>
  <c r="K170" i="1" a="1"/>
  <c r="K170" i="1" s="1"/>
  <c r="L170" i="1" a="1"/>
  <c r="L170" i="1" s="1"/>
  <c r="A171" i="1" a="1"/>
  <c r="A171" i="1" s="1"/>
  <c r="N171" i="1" s="1"/>
  <c r="C158" i="5" s="1"/>
  <c r="C171" i="1" a="1"/>
  <c r="C171" i="1" s="1"/>
  <c r="D171" i="1" a="1"/>
  <c r="D171" i="1" s="1"/>
  <c r="E171" i="1" a="1"/>
  <c r="E171" i="1" s="1"/>
  <c r="F171" i="1" a="1"/>
  <c r="F171" i="1" s="1"/>
  <c r="G171" i="1" a="1"/>
  <c r="G171" i="1" s="1"/>
  <c r="H171" i="1" a="1"/>
  <c r="H171" i="1" s="1"/>
  <c r="I171" i="1" a="1"/>
  <c r="I171" i="1" s="1"/>
  <c r="J171" i="1" a="1"/>
  <c r="J171" i="1" s="1"/>
  <c r="K171" i="1" a="1"/>
  <c r="K171" i="1" s="1"/>
  <c r="L171" i="1" a="1"/>
  <c r="L171" i="1" s="1"/>
  <c r="A172" i="1" a="1"/>
  <c r="A172" i="1" s="1"/>
  <c r="N172" i="1" s="1"/>
  <c r="C159" i="5" s="1"/>
  <c r="C172" i="1" a="1"/>
  <c r="C172" i="1" s="1"/>
  <c r="D172" i="1" a="1"/>
  <c r="D172" i="1" s="1"/>
  <c r="E172" i="1" a="1"/>
  <c r="E172" i="1" s="1"/>
  <c r="F172" i="1" a="1"/>
  <c r="F172" i="1" s="1"/>
  <c r="G172" i="1" a="1"/>
  <c r="G172" i="1" s="1"/>
  <c r="H172" i="1" a="1"/>
  <c r="H172" i="1" s="1"/>
  <c r="I172" i="1" a="1"/>
  <c r="I172" i="1" s="1"/>
  <c r="J172" i="1" a="1"/>
  <c r="J172" i="1" s="1"/>
  <c r="K172" i="1" a="1"/>
  <c r="K172" i="1" s="1"/>
  <c r="L172" i="1" a="1"/>
  <c r="L172" i="1" s="1"/>
  <c r="A173" i="1" a="1"/>
  <c r="A173" i="1" s="1"/>
  <c r="N173" i="1" s="1"/>
  <c r="C160" i="5" s="1"/>
  <c r="C173" i="1" a="1"/>
  <c r="C173" i="1" s="1"/>
  <c r="D173" i="1" a="1"/>
  <c r="D173" i="1" s="1"/>
  <c r="E173" i="1" a="1"/>
  <c r="E173" i="1" s="1"/>
  <c r="F173" i="1" a="1"/>
  <c r="F173" i="1" s="1"/>
  <c r="G173" i="1" a="1"/>
  <c r="G173" i="1" s="1"/>
  <c r="H173" i="1" a="1"/>
  <c r="H173" i="1" s="1"/>
  <c r="I173" i="1" a="1"/>
  <c r="I173" i="1" s="1"/>
  <c r="J173" i="1" a="1"/>
  <c r="J173" i="1" s="1"/>
  <c r="K173" i="1" a="1"/>
  <c r="K173" i="1" s="1"/>
  <c r="L173" i="1" a="1"/>
  <c r="L173" i="1" s="1"/>
  <c r="A174" i="1" a="1"/>
  <c r="A174" i="1" s="1"/>
  <c r="N174" i="1" s="1"/>
  <c r="C161" i="5" s="1"/>
  <c r="C174" i="1" a="1"/>
  <c r="C174" i="1" s="1"/>
  <c r="D174" i="1" a="1"/>
  <c r="D174" i="1" s="1"/>
  <c r="E174" i="1" a="1"/>
  <c r="E174" i="1" s="1"/>
  <c r="F174" i="1" a="1"/>
  <c r="F174" i="1" s="1"/>
  <c r="G174" i="1" a="1"/>
  <c r="G174" i="1" s="1"/>
  <c r="H174" i="1" a="1"/>
  <c r="H174" i="1" s="1"/>
  <c r="I174" i="1" a="1"/>
  <c r="I174" i="1" s="1"/>
  <c r="J174" i="1" a="1"/>
  <c r="J174" i="1" s="1"/>
  <c r="K174" i="1" a="1"/>
  <c r="K174" i="1" s="1"/>
  <c r="L174" i="1" a="1"/>
  <c r="L174" i="1" s="1"/>
  <c r="A175" i="1" a="1"/>
  <c r="A175" i="1" s="1"/>
  <c r="N175" i="1" s="1"/>
  <c r="C162" i="5" s="1"/>
  <c r="C175" i="1" a="1"/>
  <c r="C175" i="1" s="1"/>
  <c r="D175" i="1" a="1"/>
  <c r="D175" i="1" s="1"/>
  <c r="E175" i="1" a="1"/>
  <c r="E175" i="1" s="1"/>
  <c r="F175" i="1" a="1"/>
  <c r="F175" i="1" s="1"/>
  <c r="G175" i="1" a="1"/>
  <c r="G175" i="1" s="1"/>
  <c r="H175" i="1" a="1"/>
  <c r="H175" i="1" s="1"/>
  <c r="I175" i="1" a="1"/>
  <c r="I175" i="1" s="1"/>
  <c r="J175" i="1" a="1"/>
  <c r="J175" i="1" s="1"/>
  <c r="K175" i="1" a="1"/>
  <c r="K175" i="1" s="1"/>
  <c r="L175" i="1" a="1"/>
  <c r="L175" i="1" s="1"/>
  <c r="A176" i="1" a="1"/>
  <c r="A176" i="1" s="1"/>
  <c r="N176" i="1" s="1"/>
  <c r="C163" i="5" s="1"/>
  <c r="C176" i="1" a="1"/>
  <c r="C176" i="1" s="1"/>
  <c r="D176" i="1" a="1"/>
  <c r="D176" i="1" s="1"/>
  <c r="E176" i="1" a="1"/>
  <c r="E176" i="1" s="1"/>
  <c r="F176" i="1" a="1"/>
  <c r="F176" i="1" s="1"/>
  <c r="G176" i="1" a="1"/>
  <c r="G176" i="1" s="1"/>
  <c r="H176" i="1" a="1"/>
  <c r="H176" i="1" s="1"/>
  <c r="I176" i="1" a="1"/>
  <c r="I176" i="1" s="1"/>
  <c r="J176" i="1" a="1"/>
  <c r="J176" i="1" s="1"/>
  <c r="K176" i="1" a="1"/>
  <c r="K176" i="1" s="1"/>
  <c r="L176" i="1" a="1"/>
  <c r="L176" i="1" s="1"/>
  <c r="A177" i="1" a="1"/>
  <c r="A177" i="1" s="1"/>
  <c r="N177" i="1" s="1"/>
  <c r="C164" i="5" s="1"/>
  <c r="C177" i="1" a="1"/>
  <c r="C177" i="1" s="1"/>
  <c r="D177" i="1" a="1"/>
  <c r="D177" i="1" s="1"/>
  <c r="E177" i="1" a="1"/>
  <c r="E177" i="1" s="1"/>
  <c r="F177" i="1" a="1"/>
  <c r="F177" i="1" s="1"/>
  <c r="G177" i="1" a="1"/>
  <c r="G177" i="1" s="1"/>
  <c r="H177" i="1" a="1"/>
  <c r="H177" i="1" s="1"/>
  <c r="I177" i="1" a="1"/>
  <c r="I177" i="1" s="1"/>
  <c r="J177" i="1" a="1"/>
  <c r="J177" i="1" s="1"/>
  <c r="K177" i="1" a="1"/>
  <c r="K177" i="1" s="1"/>
  <c r="L177" i="1" a="1"/>
  <c r="L177" i="1" s="1"/>
  <c r="A178" i="1" a="1"/>
  <c r="A178" i="1" s="1"/>
  <c r="N178" i="1" s="1"/>
  <c r="C165" i="5" s="1"/>
  <c r="C178" i="1" a="1"/>
  <c r="C178" i="1" s="1"/>
  <c r="D178" i="1" a="1"/>
  <c r="D178" i="1" s="1"/>
  <c r="E178" i="1" a="1"/>
  <c r="E178" i="1" s="1"/>
  <c r="F178" i="1" a="1"/>
  <c r="F178" i="1" s="1"/>
  <c r="G178" i="1" a="1"/>
  <c r="G178" i="1" s="1"/>
  <c r="H178" i="1" a="1"/>
  <c r="H178" i="1" s="1"/>
  <c r="I178" i="1" a="1"/>
  <c r="I178" i="1" s="1"/>
  <c r="J178" i="1" a="1"/>
  <c r="J178" i="1" s="1"/>
  <c r="K178" i="1" a="1"/>
  <c r="K178" i="1" s="1"/>
  <c r="L178" i="1" a="1"/>
  <c r="L178" i="1" s="1"/>
  <c r="A179" i="1" a="1"/>
  <c r="A179" i="1" s="1"/>
  <c r="N179" i="1" s="1"/>
  <c r="C166" i="5" s="1"/>
  <c r="C179" i="1" a="1"/>
  <c r="C179" i="1" s="1"/>
  <c r="D179" i="1" a="1"/>
  <c r="D179" i="1" s="1"/>
  <c r="E179" i="1" a="1"/>
  <c r="E179" i="1" s="1"/>
  <c r="F179" i="1" a="1"/>
  <c r="F179" i="1" s="1"/>
  <c r="G179" i="1" a="1"/>
  <c r="G179" i="1" s="1"/>
  <c r="H179" i="1" a="1"/>
  <c r="H179" i="1" s="1"/>
  <c r="I179" i="1" a="1"/>
  <c r="I179" i="1" s="1"/>
  <c r="J179" i="1" a="1"/>
  <c r="J179" i="1" s="1"/>
  <c r="K179" i="1" a="1"/>
  <c r="K179" i="1" s="1"/>
  <c r="L179" i="1" a="1"/>
  <c r="L179" i="1" s="1"/>
  <c r="A180" i="1" a="1"/>
  <c r="A180" i="1" s="1"/>
  <c r="N180" i="1" s="1"/>
  <c r="C167" i="5" s="1"/>
  <c r="C180" i="1" a="1"/>
  <c r="C180" i="1" s="1"/>
  <c r="D180" i="1" a="1"/>
  <c r="D180" i="1" s="1"/>
  <c r="E180" i="1" a="1"/>
  <c r="E180" i="1" s="1"/>
  <c r="F180" i="1" a="1"/>
  <c r="F180" i="1" s="1"/>
  <c r="G180" i="1" a="1"/>
  <c r="G180" i="1" s="1"/>
  <c r="H180" i="1" a="1"/>
  <c r="H180" i="1" s="1"/>
  <c r="I180" i="1" a="1"/>
  <c r="I180" i="1" s="1"/>
  <c r="J180" i="1" a="1"/>
  <c r="J180" i="1" s="1"/>
  <c r="K180" i="1" a="1"/>
  <c r="K180" i="1" s="1"/>
  <c r="L180" i="1" a="1"/>
  <c r="L180" i="1" s="1"/>
  <c r="A181" i="1" a="1"/>
  <c r="A181" i="1" s="1"/>
  <c r="N181" i="1" s="1"/>
  <c r="C168" i="5" s="1"/>
  <c r="C181" i="1" a="1"/>
  <c r="C181" i="1" s="1"/>
  <c r="D181" i="1" a="1"/>
  <c r="D181" i="1" s="1"/>
  <c r="E181" i="1" a="1"/>
  <c r="E181" i="1" s="1"/>
  <c r="F181" i="1" a="1"/>
  <c r="F181" i="1" s="1"/>
  <c r="G181" i="1" a="1"/>
  <c r="G181" i="1" s="1"/>
  <c r="H181" i="1" a="1"/>
  <c r="H181" i="1" s="1"/>
  <c r="I181" i="1" a="1"/>
  <c r="I181" i="1" s="1"/>
  <c r="J181" i="1" a="1"/>
  <c r="J181" i="1" s="1"/>
  <c r="K181" i="1" a="1"/>
  <c r="K181" i="1" s="1"/>
  <c r="L181" i="1" a="1"/>
  <c r="L181" i="1" s="1"/>
  <c r="A182" i="1" a="1"/>
  <c r="A182" i="1" s="1"/>
  <c r="N182" i="1" s="1"/>
  <c r="C169" i="5" s="1"/>
  <c r="C182" i="1" a="1"/>
  <c r="C182" i="1" s="1"/>
  <c r="D182" i="1" a="1"/>
  <c r="D182" i="1" s="1"/>
  <c r="E182" i="1" a="1"/>
  <c r="E182" i="1" s="1"/>
  <c r="F182" i="1" a="1"/>
  <c r="F182" i="1" s="1"/>
  <c r="G182" i="1" a="1"/>
  <c r="G182" i="1" s="1"/>
  <c r="H182" i="1" a="1"/>
  <c r="H182" i="1" s="1"/>
  <c r="I182" i="1" a="1"/>
  <c r="I182" i="1" s="1"/>
  <c r="J182" i="1" a="1"/>
  <c r="J182" i="1" s="1"/>
  <c r="K182" i="1" a="1"/>
  <c r="K182" i="1" s="1"/>
  <c r="L182" i="1" a="1"/>
  <c r="L182" i="1" s="1"/>
  <c r="A183" i="1" a="1"/>
  <c r="A183" i="1" s="1"/>
  <c r="N183" i="1" s="1"/>
  <c r="C170" i="5" s="1"/>
  <c r="C183" i="1" a="1"/>
  <c r="C183" i="1" s="1"/>
  <c r="D183" i="1" a="1"/>
  <c r="D183" i="1" s="1"/>
  <c r="E183" i="1" a="1"/>
  <c r="E183" i="1" s="1"/>
  <c r="F183" i="1" a="1"/>
  <c r="F183" i="1" s="1"/>
  <c r="G183" i="1" a="1"/>
  <c r="G183" i="1" s="1"/>
  <c r="H183" i="1" a="1"/>
  <c r="H183" i="1" s="1"/>
  <c r="I183" i="1" a="1"/>
  <c r="I183" i="1" s="1"/>
  <c r="J183" i="1" a="1"/>
  <c r="J183" i="1" s="1"/>
  <c r="K183" i="1" a="1"/>
  <c r="K183" i="1" s="1"/>
  <c r="L183" i="1" a="1"/>
  <c r="L183" i="1" s="1"/>
  <c r="A184" i="1" a="1"/>
  <c r="A184" i="1" s="1"/>
  <c r="N184" i="1" s="1"/>
  <c r="C171" i="5" s="1"/>
  <c r="C184" i="1" a="1"/>
  <c r="C184" i="1" s="1"/>
  <c r="D184" i="1" a="1"/>
  <c r="D184" i="1" s="1"/>
  <c r="E184" i="1" a="1"/>
  <c r="E184" i="1" s="1"/>
  <c r="F184" i="1" a="1"/>
  <c r="F184" i="1" s="1"/>
  <c r="G184" i="1" a="1"/>
  <c r="G184" i="1" s="1"/>
  <c r="H184" i="1" a="1"/>
  <c r="H184" i="1" s="1"/>
  <c r="I184" i="1" a="1"/>
  <c r="I184" i="1" s="1"/>
  <c r="J184" i="1" a="1"/>
  <c r="J184" i="1" s="1"/>
  <c r="K184" i="1" a="1"/>
  <c r="K184" i="1" s="1"/>
  <c r="L184" i="1" a="1"/>
  <c r="L184" i="1" s="1"/>
  <c r="A185" i="1" a="1"/>
  <c r="A185" i="1" s="1"/>
  <c r="N185" i="1" s="1"/>
  <c r="C172" i="5" s="1"/>
  <c r="C185" i="1" a="1"/>
  <c r="C185" i="1" s="1"/>
  <c r="D185" i="1" a="1"/>
  <c r="D185" i="1" s="1"/>
  <c r="E185" i="1" a="1"/>
  <c r="E185" i="1" s="1"/>
  <c r="F185" i="1" a="1"/>
  <c r="F185" i="1" s="1"/>
  <c r="G185" i="1" a="1"/>
  <c r="G185" i="1" s="1"/>
  <c r="H185" i="1" a="1"/>
  <c r="H185" i="1" s="1"/>
  <c r="I185" i="1" a="1"/>
  <c r="I185" i="1" s="1"/>
  <c r="J185" i="1" a="1"/>
  <c r="J185" i="1" s="1"/>
  <c r="K185" i="1" a="1"/>
  <c r="K185" i="1" s="1"/>
  <c r="L185" i="1" a="1"/>
  <c r="L185" i="1" s="1"/>
  <c r="A186" i="1" a="1"/>
  <c r="A186" i="1" s="1"/>
  <c r="N186" i="1" s="1"/>
  <c r="C173" i="5" s="1"/>
  <c r="C186" i="1" a="1"/>
  <c r="C186" i="1" s="1"/>
  <c r="D186" i="1" a="1"/>
  <c r="D186" i="1" s="1"/>
  <c r="E186" i="1" a="1"/>
  <c r="E186" i="1" s="1"/>
  <c r="F186" i="1" a="1"/>
  <c r="F186" i="1" s="1"/>
  <c r="G186" i="1" a="1"/>
  <c r="G186" i="1" s="1"/>
  <c r="H186" i="1" a="1"/>
  <c r="H186" i="1" s="1"/>
  <c r="I186" i="1" a="1"/>
  <c r="I186" i="1" s="1"/>
  <c r="J186" i="1" a="1"/>
  <c r="J186" i="1" s="1"/>
  <c r="K186" i="1" a="1"/>
  <c r="K186" i="1" s="1"/>
  <c r="L186" i="1" a="1"/>
  <c r="L186" i="1" s="1"/>
  <c r="A187" i="1" a="1"/>
  <c r="A187" i="1" s="1"/>
  <c r="N187" i="1" s="1"/>
  <c r="C174" i="5" s="1"/>
  <c r="C187" i="1" a="1"/>
  <c r="C187" i="1" s="1"/>
  <c r="D187" i="1" a="1"/>
  <c r="D187" i="1" s="1"/>
  <c r="E187" i="1" a="1"/>
  <c r="E187" i="1" s="1"/>
  <c r="F187" i="1" a="1"/>
  <c r="F187" i="1" s="1"/>
  <c r="G187" i="1" a="1"/>
  <c r="G187" i="1" s="1"/>
  <c r="H187" i="1" a="1"/>
  <c r="H187" i="1" s="1"/>
  <c r="I187" i="1" a="1"/>
  <c r="I187" i="1" s="1"/>
  <c r="J187" i="1" a="1"/>
  <c r="J187" i="1" s="1"/>
  <c r="K187" i="1" a="1"/>
  <c r="K187" i="1" s="1"/>
  <c r="L187" i="1" a="1"/>
  <c r="L187" i="1" s="1"/>
  <c r="A188" i="1" a="1"/>
  <c r="A188" i="1" s="1"/>
  <c r="N188" i="1" s="1"/>
  <c r="C175" i="5" s="1"/>
  <c r="C188" i="1" a="1"/>
  <c r="C188" i="1" s="1"/>
  <c r="D188" i="1" a="1"/>
  <c r="D188" i="1" s="1"/>
  <c r="E188" i="1" a="1"/>
  <c r="E188" i="1" s="1"/>
  <c r="F188" i="1" a="1"/>
  <c r="F188" i="1" s="1"/>
  <c r="G188" i="1" a="1"/>
  <c r="G188" i="1" s="1"/>
  <c r="H188" i="1" a="1"/>
  <c r="H188" i="1" s="1"/>
  <c r="I188" i="1" a="1"/>
  <c r="I188" i="1" s="1"/>
  <c r="J188" i="1" a="1"/>
  <c r="J188" i="1" s="1"/>
  <c r="K188" i="1" a="1"/>
  <c r="K188" i="1" s="1"/>
  <c r="L188" i="1" a="1"/>
  <c r="L188" i="1" s="1"/>
  <c r="A189" i="1" a="1"/>
  <c r="A189" i="1" s="1"/>
  <c r="N189" i="1" s="1"/>
  <c r="C176" i="5" s="1"/>
  <c r="C189" i="1" a="1"/>
  <c r="C189" i="1" s="1"/>
  <c r="D189" i="1" a="1"/>
  <c r="D189" i="1" s="1"/>
  <c r="E189" i="1" a="1"/>
  <c r="E189" i="1" s="1"/>
  <c r="F189" i="1" a="1"/>
  <c r="F189" i="1" s="1"/>
  <c r="G189" i="1" a="1"/>
  <c r="G189" i="1" s="1"/>
  <c r="H189" i="1" a="1"/>
  <c r="H189" i="1" s="1"/>
  <c r="I189" i="1" a="1"/>
  <c r="I189" i="1" s="1"/>
  <c r="J189" i="1" a="1"/>
  <c r="J189" i="1" s="1"/>
  <c r="K189" i="1" a="1"/>
  <c r="K189" i="1" s="1"/>
  <c r="L189" i="1" a="1"/>
  <c r="L189" i="1" s="1"/>
  <c r="A190" i="1" a="1"/>
  <c r="A190" i="1" s="1"/>
  <c r="N190" i="1" s="1"/>
  <c r="C177" i="5" s="1"/>
  <c r="C190" i="1" a="1"/>
  <c r="C190" i="1" s="1"/>
  <c r="D190" i="1" a="1"/>
  <c r="D190" i="1" s="1"/>
  <c r="E190" i="1" a="1"/>
  <c r="E190" i="1" s="1"/>
  <c r="F190" i="1" a="1"/>
  <c r="F190" i="1" s="1"/>
  <c r="G190" i="1" a="1"/>
  <c r="G190" i="1" s="1"/>
  <c r="H190" i="1" a="1"/>
  <c r="H190" i="1" s="1"/>
  <c r="I190" i="1" a="1"/>
  <c r="I190" i="1" s="1"/>
  <c r="J190" i="1" a="1"/>
  <c r="J190" i="1" s="1"/>
  <c r="K190" i="1" a="1"/>
  <c r="K190" i="1" s="1"/>
  <c r="L190" i="1" a="1"/>
  <c r="L190" i="1" s="1"/>
  <c r="A191" i="1" a="1"/>
  <c r="A191" i="1" s="1"/>
  <c r="N191" i="1" s="1"/>
  <c r="C178" i="5" s="1"/>
  <c r="C191" i="1" a="1"/>
  <c r="C191" i="1" s="1"/>
  <c r="D191" i="1" a="1"/>
  <c r="D191" i="1" s="1"/>
  <c r="E191" i="1" a="1"/>
  <c r="E191" i="1" s="1"/>
  <c r="F191" i="1" a="1"/>
  <c r="F191" i="1" s="1"/>
  <c r="G191" i="1" a="1"/>
  <c r="G191" i="1" s="1"/>
  <c r="H191" i="1" a="1"/>
  <c r="H191" i="1" s="1"/>
  <c r="I191" i="1" a="1"/>
  <c r="I191" i="1" s="1"/>
  <c r="J191" i="1" a="1"/>
  <c r="J191" i="1" s="1"/>
  <c r="K191" i="1" a="1"/>
  <c r="K191" i="1" s="1"/>
  <c r="L191" i="1" a="1"/>
  <c r="L191" i="1" s="1"/>
  <c r="A192" i="1" a="1"/>
  <c r="A192" i="1" s="1"/>
  <c r="N192" i="1" s="1"/>
  <c r="C179" i="5" s="1"/>
  <c r="C192" i="1" a="1"/>
  <c r="C192" i="1" s="1"/>
  <c r="D192" i="1" a="1"/>
  <c r="D192" i="1" s="1"/>
  <c r="E192" i="1" a="1"/>
  <c r="E192" i="1" s="1"/>
  <c r="F192" i="1" a="1"/>
  <c r="F192" i="1" s="1"/>
  <c r="G192" i="1" a="1"/>
  <c r="G192" i="1" s="1"/>
  <c r="H192" i="1" a="1"/>
  <c r="H192" i="1" s="1"/>
  <c r="I192" i="1" a="1"/>
  <c r="I192" i="1" s="1"/>
  <c r="J192" i="1" a="1"/>
  <c r="J192" i="1" s="1"/>
  <c r="K192" i="1" a="1"/>
  <c r="K192" i="1" s="1"/>
  <c r="L192" i="1" a="1"/>
  <c r="L192" i="1" s="1"/>
  <c r="A193" i="1" a="1"/>
  <c r="A193" i="1" s="1"/>
  <c r="N193" i="1" s="1"/>
  <c r="C180" i="5" s="1"/>
  <c r="C193" i="1" a="1"/>
  <c r="C193" i="1" s="1"/>
  <c r="D193" i="1" a="1"/>
  <c r="D193" i="1" s="1"/>
  <c r="E193" i="1" a="1"/>
  <c r="E193" i="1" s="1"/>
  <c r="F193" i="1" a="1"/>
  <c r="F193" i="1" s="1"/>
  <c r="G193" i="1" a="1"/>
  <c r="G193" i="1" s="1"/>
  <c r="H193" i="1" a="1"/>
  <c r="H193" i="1" s="1"/>
  <c r="I193" i="1" a="1"/>
  <c r="I193" i="1" s="1"/>
  <c r="J193" i="1" a="1"/>
  <c r="J193" i="1" s="1"/>
  <c r="K193" i="1" a="1"/>
  <c r="K193" i="1" s="1"/>
  <c r="L193" i="1" a="1"/>
  <c r="L193" i="1" s="1"/>
  <c r="A194" i="1" a="1"/>
  <c r="A194" i="1" s="1"/>
  <c r="N194" i="1" s="1"/>
  <c r="C181" i="5" s="1"/>
  <c r="C194" i="1" a="1"/>
  <c r="C194" i="1" s="1"/>
  <c r="D194" i="1" a="1"/>
  <c r="D194" i="1" s="1"/>
  <c r="E194" i="1" a="1"/>
  <c r="E194" i="1" s="1"/>
  <c r="F194" i="1" a="1"/>
  <c r="F194" i="1" s="1"/>
  <c r="G194" i="1" a="1"/>
  <c r="G194" i="1" s="1"/>
  <c r="H194" i="1" a="1"/>
  <c r="H194" i="1" s="1"/>
  <c r="I194" i="1" a="1"/>
  <c r="I194" i="1" s="1"/>
  <c r="J194" i="1" a="1"/>
  <c r="J194" i="1" s="1"/>
  <c r="K194" i="1" a="1"/>
  <c r="K194" i="1" s="1"/>
  <c r="L194" i="1" a="1"/>
  <c r="L194" i="1" s="1"/>
  <c r="A195" i="1" a="1"/>
  <c r="A195" i="1" s="1"/>
  <c r="N195" i="1" s="1"/>
  <c r="C182" i="5" s="1"/>
  <c r="C195" i="1" a="1"/>
  <c r="C195" i="1" s="1"/>
  <c r="D195" i="1" a="1"/>
  <c r="D195" i="1" s="1"/>
  <c r="E195" i="1" a="1"/>
  <c r="E195" i="1" s="1"/>
  <c r="F195" i="1" a="1"/>
  <c r="F195" i="1" s="1"/>
  <c r="G195" i="1" a="1"/>
  <c r="G195" i="1" s="1"/>
  <c r="H195" i="1" a="1"/>
  <c r="H195" i="1" s="1"/>
  <c r="I195" i="1" a="1"/>
  <c r="I195" i="1" s="1"/>
  <c r="J195" i="1" a="1"/>
  <c r="J195" i="1" s="1"/>
  <c r="K195" i="1" a="1"/>
  <c r="K195" i="1" s="1"/>
  <c r="L195" i="1" a="1"/>
  <c r="L195" i="1" s="1"/>
  <c r="A196" i="1" a="1"/>
  <c r="A196" i="1" s="1"/>
  <c r="N196" i="1" s="1"/>
  <c r="C183" i="5" s="1"/>
  <c r="C196" i="1" a="1"/>
  <c r="C196" i="1" s="1"/>
  <c r="D196" i="1" a="1"/>
  <c r="D196" i="1" s="1"/>
  <c r="E196" i="1" a="1"/>
  <c r="E196" i="1" s="1"/>
  <c r="F196" i="1" a="1"/>
  <c r="F196" i="1" s="1"/>
  <c r="G196" i="1" a="1"/>
  <c r="G196" i="1" s="1"/>
  <c r="H196" i="1" a="1"/>
  <c r="H196" i="1" s="1"/>
  <c r="I196" i="1" a="1"/>
  <c r="I196" i="1" s="1"/>
  <c r="J196" i="1" a="1"/>
  <c r="J196" i="1" s="1"/>
  <c r="K196" i="1" a="1"/>
  <c r="K196" i="1" s="1"/>
  <c r="L196" i="1" a="1"/>
  <c r="L196" i="1" s="1"/>
  <c r="A197" i="1" a="1"/>
  <c r="A197" i="1" s="1"/>
  <c r="N197" i="1" s="1"/>
  <c r="C184" i="5" s="1"/>
  <c r="C197" i="1" a="1"/>
  <c r="C197" i="1" s="1"/>
  <c r="D197" i="1" a="1"/>
  <c r="D197" i="1" s="1"/>
  <c r="E197" i="1" a="1"/>
  <c r="E197" i="1" s="1"/>
  <c r="F197" i="1" a="1"/>
  <c r="F197" i="1" s="1"/>
  <c r="G197" i="1" a="1"/>
  <c r="G197" i="1" s="1"/>
  <c r="H197" i="1" a="1"/>
  <c r="H197" i="1" s="1"/>
  <c r="I197" i="1" a="1"/>
  <c r="I197" i="1" s="1"/>
  <c r="J197" i="1" a="1"/>
  <c r="J197" i="1" s="1"/>
  <c r="K197" i="1" a="1"/>
  <c r="K197" i="1" s="1"/>
  <c r="L197" i="1" a="1"/>
  <c r="L197" i="1" s="1"/>
  <c r="A198" i="1" a="1"/>
  <c r="A198" i="1" s="1"/>
  <c r="N198" i="1" s="1"/>
  <c r="C185" i="5" s="1"/>
  <c r="C198" i="1" a="1"/>
  <c r="C198" i="1" s="1"/>
  <c r="D198" i="1" a="1"/>
  <c r="D198" i="1" s="1"/>
  <c r="E198" i="1" a="1"/>
  <c r="E198" i="1" s="1"/>
  <c r="F198" i="1" a="1"/>
  <c r="F198" i="1" s="1"/>
  <c r="G198" i="1" a="1"/>
  <c r="G198" i="1" s="1"/>
  <c r="H198" i="1" a="1"/>
  <c r="H198" i="1" s="1"/>
  <c r="I198" i="1" a="1"/>
  <c r="I198" i="1" s="1"/>
  <c r="J198" i="1" a="1"/>
  <c r="J198" i="1" s="1"/>
  <c r="K198" i="1" a="1"/>
  <c r="K198" i="1" s="1"/>
  <c r="L198" i="1" a="1"/>
  <c r="L198" i="1" s="1"/>
  <c r="A199" i="1" a="1"/>
  <c r="A199" i="1" s="1"/>
  <c r="N199" i="1" s="1"/>
  <c r="C186" i="5" s="1"/>
  <c r="C199" i="1" a="1"/>
  <c r="C199" i="1" s="1"/>
  <c r="D199" i="1" a="1"/>
  <c r="D199" i="1" s="1"/>
  <c r="E199" i="1" a="1"/>
  <c r="E199" i="1" s="1"/>
  <c r="F199" i="1" a="1"/>
  <c r="F199" i="1" s="1"/>
  <c r="G199" i="1" a="1"/>
  <c r="G199" i="1" s="1"/>
  <c r="H199" i="1" a="1"/>
  <c r="H199" i="1" s="1"/>
  <c r="I199" i="1" a="1"/>
  <c r="I199" i="1" s="1"/>
  <c r="J199" i="1" a="1"/>
  <c r="J199" i="1" s="1"/>
  <c r="K199" i="1" a="1"/>
  <c r="K199" i="1" s="1"/>
  <c r="L199" i="1" a="1"/>
  <c r="L199" i="1" s="1"/>
  <c r="A200" i="1" a="1"/>
  <c r="A200" i="1" s="1"/>
  <c r="N200" i="1" s="1"/>
  <c r="C187" i="5" s="1"/>
  <c r="C200" i="1" a="1"/>
  <c r="C200" i="1" s="1"/>
  <c r="D200" i="1" a="1"/>
  <c r="D200" i="1" s="1"/>
  <c r="E200" i="1" a="1"/>
  <c r="E200" i="1" s="1"/>
  <c r="F200" i="1" a="1"/>
  <c r="F200" i="1" s="1"/>
  <c r="G200" i="1" a="1"/>
  <c r="G200" i="1" s="1"/>
  <c r="H200" i="1" a="1"/>
  <c r="H200" i="1" s="1"/>
  <c r="I200" i="1" a="1"/>
  <c r="I200" i="1" s="1"/>
  <c r="J200" i="1" a="1"/>
  <c r="J200" i="1" s="1"/>
  <c r="K200" i="1" a="1"/>
  <c r="K200" i="1" s="1"/>
  <c r="L200" i="1" a="1"/>
  <c r="L200" i="1" s="1"/>
  <c r="A201" i="1" a="1"/>
  <c r="A201" i="1" s="1"/>
  <c r="N201" i="1" s="1"/>
  <c r="C188" i="5" s="1"/>
  <c r="C201" i="1" a="1"/>
  <c r="C201" i="1" s="1"/>
  <c r="D201" i="1" a="1"/>
  <c r="D201" i="1" s="1"/>
  <c r="E201" i="1" a="1"/>
  <c r="E201" i="1" s="1"/>
  <c r="F201" i="1" a="1"/>
  <c r="F201" i="1" s="1"/>
  <c r="G201" i="1" a="1"/>
  <c r="G201" i="1" s="1"/>
  <c r="H201" i="1" a="1"/>
  <c r="H201" i="1" s="1"/>
  <c r="I201" i="1" a="1"/>
  <c r="I201" i="1" s="1"/>
  <c r="J201" i="1" a="1"/>
  <c r="J201" i="1" s="1"/>
  <c r="K201" i="1" a="1"/>
  <c r="K201" i="1" s="1"/>
  <c r="L201" i="1" a="1"/>
  <c r="L201" i="1" s="1"/>
  <c r="A202" i="1" a="1"/>
  <c r="A202" i="1" s="1"/>
  <c r="N202" i="1" s="1"/>
  <c r="C189" i="5" s="1"/>
  <c r="C202" i="1" a="1"/>
  <c r="C202" i="1" s="1"/>
  <c r="D202" i="1" a="1"/>
  <c r="D202" i="1" s="1"/>
  <c r="E202" i="1" a="1"/>
  <c r="E202" i="1" s="1"/>
  <c r="F202" i="1" a="1"/>
  <c r="F202" i="1" s="1"/>
  <c r="G202" i="1" a="1"/>
  <c r="G202" i="1" s="1"/>
  <c r="H202" i="1" a="1"/>
  <c r="H202" i="1" s="1"/>
  <c r="I202" i="1" a="1"/>
  <c r="I202" i="1" s="1"/>
  <c r="J202" i="1" a="1"/>
  <c r="J202" i="1" s="1"/>
  <c r="K202" i="1" a="1"/>
  <c r="K202" i="1" s="1"/>
  <c r="L202" i="1" a="1"/>
  <c r="L202" i="1" s="1"/>
  <c r="A203" i="1" a="1"/>
  <c r="A203" i="1" s="1"/>
  <c r="N203" i="1" s="1"/>
  <c r="C190" i="5" s="1"/>
  <c r="C203" i="1" a="1"/>
  <c r="C203" i="1" s="1"/>
  <c r="D203" i="1" a="1"/>
  <c r="D203" i="1" s="1"/>
  <c r="E203" i="1" a="1"/>
  <c r="E203" i="1" s="1"/>
  <c r="F203" i="1" a="1"/>
  <c r="F203" i="1" s="1"/>
  <c r="G203" i="1" a="1"/>
  <c r="G203" i="1" s="1"/>
  <c r="H203" i="1" a="1"/>
  <c r="H203" i="1" s="1"/>
  <c r="I203" i="1" a="1"/>
  <c r="I203" i="1" s="1"/>
  <c r="J203" i="1" a="1"/>
  <c r="J203" i="1" s="1"/>
  <c r="K203" i="1" a="1"/>
  <c r="K203" i="1" s="1"/>
  <c r="L203" i="1" a="1"/>
  <c r="L203" i="1" s="1"/>
  <c r="A204" i="1" a="1"/>
  <c r="A204" i="1" s="1"/>
  <c r="N204" i="1" s="1"/>
  <c r="C191" i="5" s="1"/>
  <c r="C204" i="1" a="1"/>
  <c r="C204" i="1" s="1"/>
  <c r="D204" i="1" a="1"/>
  <c r="D204" i="1" s="1"/>
  <c r="E204" i="1" a="1"/>
  <c r="E204" i="1" s="1"/>
  <c r="F204" i="1" a="1"/>
  <c r="F204" i="1" s="1"/>
  <c r="G204" i="1" a="1"/>
  <c r="G204" i="1" s="1"/>
  <c r="H204" i="1" a="1"/>
  <c r="H204" i="1" s="1"/>
  <c r="I204" i="1" a="1"/>
  <c r="I204" i="1" s="1"/>
  <c r="J204" i="1" a="1"/>
  <c r="J204" i="1" s="1"/>
  <c r="K204" i="1" a="1"/>
  <c r="K204" i="1" s="1"/>
  <c r="L204" i="1" a="1"/>
  <c r="L204" i="1" s="1"/>
  <c r="A205" i="1" a="1"/>
  <c r="A205" i="1" s="1"/>
  <c r="N205" i="1" s="1"/>
  <c r="C192" i="5" s="1"/>
  <c r="C205" i="1" a="1"/>
  <c r="C205" i="1" s="1"/>
  <c r="D205" i="1" a="1"/>
  <c r="D205" i="1" s="1"/>
  <c r="E205" i="1" a="1"/>
  <c r="E205" i="1" s="1"/>
  <c r="F205" i="1" a="1"/>
  <c r="F205" i="1" s="1"/>
  <c r="G205" i="1" a="1"/>
  <c r="G205" i="1" s="1"/>
  <c r="H205" i="1" a="1"/>
  <c r="H205" i="1" s="1"/>
  <c r="I205" i="1" a="1"/>
  <c r="I205" i="1" s="1"/>
  <c r="J205" i="1" a="1"/>
  <c r="J205" i="1" s="1"/>
  <c r="K205" i="1" a="1"/>
  <c r="K205" i="1" s="1"/>
  <c r="L205" i="1" a="1"/>
  <c r="L205" i="1" s="1"/>
  <c r="A206" i="1" a="1"/>
  <c r="A206" i="1" s="1"/>
  <c r="N206" i="1" s="1"/>
  <c r="C193" i="5" s="1"/>
  <c r="C206" i="1" a="1"/>
  <c r="C206" i="1" s="1"/>
  <c r="D206" i="1" a="1"/>
  <c r="D206" i="1" s="1"/>
  <c r="E206" i="1" a="1"/>
  <c r="E206" i="1" s="1"/>
  <c r="F206" i="1" a="1"/>
  <c r="F206" i="1" s="1"/>
  <c r="G206" i="1" a="1"/>
  <c r="G206" i="1" s="1"/>
  <c r="H206" i="1" a="1"/>
  <c r="H206" i="1" s="1"/>
  <c r="I206" i="1" a="1"/>
  <c r="I206" i="1" s="1"/>
  <c r="J206" i="1" a="1"/>
  <c r="J206" i="1" s="1"/>
  <c r="K206" i="1" a="1"/>
  <c r="K206" i="1" s="1"/>
  <c r="L206" i="1" a="1"/>
  <c r="L206" i="1" s="1"/>
  <c r="A207" i="1" a="1"/>
  <c r="A207" i="1" s="1"/>
  <c r="N207" i="1" s="1"/>
  <c r="C194" i="5" s="1"/>
  <c r="C207" i="1" a="1"/>
  <c r="C207" i="1" s="1"/>
  <c r="D207" i="1" a="1"/>
  <c r="D207" i="1" s="1"/>
  <c r="E207" i="1" a="1"/>
  <c r="E207" i="1" s="1"/>
  <c r="F207" i="1" a="1"/>
  <c r="F207" i="1" s="1"/>
  <c r="G207" i="1" a="1"/>
  <c r="G207" i="1" s="1"/>
  <c r="H207" i="1" a="1"/>
  <c r="H207" i="1" s="1"/>
  <c r="I207" i="1" a="1"/>
  <c r="I207" i="1" s="1"/>
  <c r="J207" i="1" a="1"/>
  <c r="J207" i="1" s="1"/>
  <c r="K207" i="1" a="1"/>
  <c r="K207" i="1" s="1"/>
  <c r="L207" i="1" a="1"/>
  <c r="L207" i="1" s="1"/>
  <c r="A208" i="1" a="1"/>
  <c r="A208" i="1" s="1"/>
  <c r="N208" i="1" s="1"/>
  <c r="C195" i="5" s="1"/>
  <c r="C208" i="1" a="1"/>
  <c r="C208" i="1" s="1"/>
  <c r="D208" i="1" a="1"/>
  <c r="D208" i="1" s="1"/>
  <c r="E208" i="1" a="1"/>
  <c r="E208" i="1" s="1"/>
  <c r="F208" i="1" a="1"/>
  <c r="F208" i="1" s="1"/>
  <c r="G208" i="1" a="1"/>
  <c r="G208" i="1" s="1"/>
  <c r="H208" i="1" a="1"/>
  <c r="H208" i="1" s="1"/>
  <c r="I208" i="1" a="1"/>
  <c r="I208" i="1" s="1"/>
  <c r="J208" i="1" a="1"/>
  <c r="J208" i="1" s="1"/>
  <c r="K208" i="1" a="1"/>
  <c r="K208" i="1" s="1"/>
  <c r="L208" i="1" a="1"/>
  <c r="L208" i="1" s="1"/>
  <c r="A209" i="1" a="1"/>
  <c r="A209" i="1" s="1"/>
  <c r="N209" i="1" s="1"/>
  <c r="C196" i="5" s="1"/>
  <c r="C209" i="1" a="1"/>
  <c r="C209" i="1" s="1"/>
  <c r="D209" i="1" a="1"/>
  <c r="D209" i="1" s="1"/>
  <c r="E209" i="1" a="1"/>
  <c r="E209" i="1" s="1"/>
  <c r="F209" i="1" a="1"/>
  <c r="F209" i="1" s="1"/>
  <c r="G209" i="1" a="1"/>
  <c r="G209" i="1" s="1"/>
  <c r="H209" i="1" a="1"/>
  <c r="H209" i="1" s="1"/>
  <c r="I209" i="1" a="1"/>
  <c r="I209" i="1" s="1"/>
  <c r="J209" i="1" a="1"/>
  <c r="J209" i="1" s="1"/>
  <c r="K209" i="1" a="1"/>
  <c r="K209" i="1" s="1"/>
  <c r="L209" i="1" a="1"/>
  <c r="L209" i="1" s="1"/>
  <c r="A210" i="1" a="1"/>
  <c r="A210" i="1" s="1"/>
  <c r="N210" i="1" s="1"/>
  <c r="C197" i="5" s="1"/>
  <c r="C210" i="1" a="1"/>
  <c r="C210" i="1" s="1"/>
  <c r="D210" i="1" a="1"/>
  <c r="D210" i="1" s="1"/>
  <c r="E210" i="1" a="1"/>
  <c r="E210" i="1" s="1"/>
  <c r="F210" i="1" a="1"/>
  <c r="F210" i="1" s="1"/>
  <c r="G210" i="1" a="1"/>
  <c r="G210" i="1" s="1"/>
  <c r="H210" i="1" a="1"/>
  <c r="H210" i="1" s="1"/>
  <c r="I210" i="1" a="1"/>
  <c r="I210" i="1" s="1"/>
  <c r="J210" i="1" a="1"/>
  <c r="J210" i="1" s="1"/>
  <c r="K210" i="1" a="1"/>
  <c r="K210" i="1" s="1"/>
  <c r="L210" i="1" a="1"/>
  <c r="L210" i="1" s="1"/>
  <c r="A211" i="1" a="1"/>
  <c r="A211" i="1" s="1"/>
  <c r="N211" i="1" s="1"/>
  <c r="C198" i="5" s="1"/>
  <c r="C211" i="1" a="1"/>
  <c r="C211" i="1" s="1"/>
  <c r="D211" i="1" a="1"/>
  <c r="D211" i="1" s="1"/>
  <c r="E211" i="1" a="1"/>
  <c r="E211" i="1" s="1"/>
  <c r="F211" i="1" a="1"/>
  <c r="F211" i="1" s="1"/>
  <c r="G211" i="1" a="1"/>
  <c r="G211" i="1" s="1"/>
  <c r="H211" i="1" a="1"/>
  <c r="H211" i="1" s="1"/>
  <c r="I211" i="1" a="1"/>
  <c r="I211" i="1" s="1"/>
  <c r="J211" i="1" a="1"/>
  <c r="J211" i="1" s="1"/>
  <c r="K211" i="1" a="1"/>
  <c r="K211" i="1" s="1"/>
  <c r="L211" i="1" a="1"/>
  <c r="L211" i="1" s="1"/>
  <c r="A212" i="1" a="1"/>
  <c r="A212" i="1" s="1"/>
  <c r="N212" i="1" s="1"/>
  <c r="C199" i="5" s="1"/>
  <c r="C212" i="1" a="1"/>
  <c r="C212" i="1" s="1"/>
  <c r="D212" i="1" a="1"/>
  <c r="D212" i="1" s="1"/>
  <c r="E212" i="1" a="1"/>
  <c r="E212" i="1" s="1"/>
  <c r="F212" i="1" a="1"/>
  <c r="F212" i="1" s="1"/>
  <c r="G212" i="1" a="1"/>
  <c r="G212" i="1" s="1"/>
  <c r="H212" i="1" a="1"/>
  <c r="H212" i="1" s="1"/>
  <c r="I212" i="1" a="1"/>
  <c r="I212" i="1" s="1"/>
  <c r="J212" i="1" a="1"/>
  <c r="J212" i="1" s="1"/>
  <c r="K212" i="1" a="1"/>
  <c r="K212" i="1" s="1"/>
  <c r="L212" i="1" a="1"/>
  <c r="L212" i="1" s="1"/>
  <c r="A213" i="1" a="1"/>
  <c r="A213" i="1" s="1"/>
  <c r="N213" i="1" s="1"/>
  <c r="C200" i="5" s="1"/>
  <c r="C213" i="1" a="1"/>
  <c r="C213" i="1" s="1"/>
  <c r="D213" i="1" a="1"/>
  <c r="D213" i="1" s="1"/>
  <c r="E213" i="1" a="1"/>
  <c r="E213" i="1" s="1"/>
  <c r="F213" i="1" a="1"/>
  <c r="F213" i="1" s="1"/>
  <c r="G213" i="1" a="1"/>
  <c r="G213" i="1" s="1"/>
  <c r="H213" i="1" a="1"/>
  <c r="H213" i="1" s="1"/>
  <c r="I213" i="1" a="1"/>
  <c r="I213" i="1" s="1"/>
  <c r="J213" i="1" a="1"/>
  <c r="J213" i="1" s="1"/>
  <c r="K213" i="1" a="1"/>
  <c r="K213" i="1" s="1"/>
  <c r="L213" i="1" a="1"/>
  <c r="L213" i="1" s="1"/>
  <c r="A214" i="1" a="1"/>
  <c r="A214" i="1" s="1"/>
  <c r="N214" i="1" s="1"/>
  <c r="C201" i="5" s="1"/>
  <c r="C214" i="1" a="1"/>
  <c r="C214" i="1" s="1"/>
  <c r="D214" i="1" a="1"/>
  <c r="D214" i="1" s="1"/>
  <c r="E214" i="1" a="1"/>
  <c r="E214" i="1" s="1"/>
  <c r="F214" i="1" a="1"/>
  <c r="F214" i="1" s="1"/>
  <c r="G214" i="1" a="1"/>
  <c r="G214" i="1" s="1"/>
  <c r="H214" i="1" a="1"/>
  <c r="H214" i="1" s="1"/>
  <c r="I214" i="1" a="1"/>
  <c r="I214" i="1" s="1"/>
  <c r="J214" i="1" a="1"/>
  <c r="J214" i="1" s="1"/>
  <c r="K214" i="1" a="1"/>
  <c r="K214" i="1" s="1"/>
  <c r="L214" i="1" a="1"/>
  <c r="L214" i="1" s="1"/>
  <c r="A215" i="1" a="1"/>
  <c r="A215" i="1" s="1"/>
  <c r="N215" i="1" s="1"/>
  <c r="C202" i="5" s="1"/>
  <c r="C215" i="1" a="1"/>
  <c r="C215" i="1" s="1"/>
  <c r="D215" i="1" a="1"/>
  <c r="D215" i="1" s="1"/>
  <c r="E215" i="1" a="1"/>
  <c r="E215" i="1" s="1"/>
  <c r="F215" i="1" a="1"/>
  <c r="F215" i="1" s="1"/>
  <c r="G215" i="1" a="1"/>
  <c r="G215" i="1" s="1"/>
  <c r="H215" i="1" a="1"/>
  <c r="H215" i="1" s="1"/>
  <c r="I215" i="1" a="1"/>
  <c r="I215" i="1" s="1"/>
  <c r="J215" i="1" a="1"/>
  <c r="J215" i="1" s="1"/>
  <c r="K215" i="1" a="1"/>
  <c r="K215" i="1" s="1"/>
  <c r="L215" i="1" a="1"/>
  <c r="L215" i="1" s="1"/>
  <c r="A216" i="1" a="1"/>
  <c r="A216" i="1" s="1"/>
  <c r="N216" i="1" s="1"/>
  <c r="C203" i="5" s="1"/>
  <c r="C216" i="1" a="1"/>
  <c r="C216" i="1" s="1"/>
  <c r="D216" i="1" a="1"/>
  <c r="D216" i="1" s="1"/>
  <c r="E216" i="1" a="1"/>
  <c r="E216" i="1" s="1"/>
  <c r="F216" i="1" a="1"/>
  <c r="F216" i="1" s="1"/>
  <c r="G216" i="1" a="1"/>
  <c r="G216" i="1" s="1"/>
  <c r="H216" i="1" a="1"/>
  <c r="H216" i="1" s="1"/>
  <c r="I216" i="1" a="1"/>
  <c r="I216" i="1" s="1"/>
  <c r="J216" i="1" a="1"/>
  <c r="J216" i="1" s="1"/>
  <c r="K216" i="1" a="1"/>
  <c r="K216" i="1" s="1"/>
  <c r="L216" i="1" a="1"/>
  <c r="L216" i="1" s="1"/>
  <c r="A217" i="1" a="1"/>
  <c r="A217" i="1" s="1"/>
  <c r="N217" i="1" s="1"/>
  <c r="C204" i="5" s="1"/>
  <c r="C217" i="1" a="1"/>
  <c r="C217" i="1" s="1"/>
  <c r="D217" i="1" a="1"/>
  <c r="D217" i="1" s="1"/>
  <c r="E217" i="1" a="1"/>
  <c r="E217" i="1" s="1"/>
  <c r="F217" i="1" a="1"/>
  <c r="F217" i="1" s="1"/>
  <c r="G217" i="1" a="1"/>
  <c r="G217" i="1" s="1"/>
  <c r="H217" i="1" a="1"/>
  <c r="H217" i="1" s="1"/>
  <c r="I217" i="1" a="1"/>
  <c r="I217" i="1" s="1"/>
  <c r="J217" i="1" a="1"/>
  <c r="J217" i="1" s="1"/>
  <c r="K217" i="1" a="1"/>
  <c r="K217" i="1" s="1"/>
  <c r="L217" i="1" a="1"/>
  <c r="L217" i="1" s="1"/>
  <c r="A218" i="1" a="1"/>
  <c r="A218" i="1" s="1"/>
  <c r="N218" i="1" s="1"/>
  <c r="C205" i="5" s="1"/>
  <c r="C218" i="1" a="1"/>
  <c r="C218" i="1" s="1"/>
  <c r="D218" i="1" a="1"/>
  <c r="D218" i="1" s="1"/>
  <c r="E218" i="1" a="1"/>
  <c r="E218" i="1" s="1"/>
  <c r="F218" i="1" a="1"/>
  <c r="F218" i="1" s="1"/>
  <c r="G218" i="1" a="1"/>
  <c r="G218" i="1" s="1"/>
  <c r="H218" i="1" a="1"/>
  <c r="H218" i="1" s="1"/>
  <c r="I218" i="1" a="1"/>
  <c r="I218" i="1" s="1"/>
  <c r="J218" i="1" a="1"/>
  <c r="J218" i="1" s="1"/>
  <c r="K218" i="1" a="1"/>
  <c r="K218" i="1" s="1"/>
  <c r="L218" i="1" a="1"/>
  <c r="L218" i="1" s="1"/>
  <c r="A219" i="1" a="1"/>
  <c r="A219" i="1" s="1"/>
  <c r="N219" i="1" s="1"/>
  <c r="C206" i="5" s="1"/>
  <c r="C219" i="1" a="1"/>
  <c r="C219" i="1" s="1"/>
  <c r="D219" i="1" a="1"/>
  <c r="D219" i="1" s="1"/>
  <c r="E219" i="1" a="1"/>
  <c r="E219" i="1" s="1"/>
  <c r="F219" i="1" a="1"/>
  <c r="F219" i="1" s="1"/>
  <c r="G219" i="1" a="1"/>
  <c r="G219" i="1" s="1"/>
  <c r="H219" i="1" a="1"/>
  <c r="H219" i="1" s="1"/>
  <c r="I219" i="1" a="1"/>
  <c r="I219" i="1" s="1"/>
  <c r="J219" i="1" a="1"/>
  <c r="J219" i="1" s="1"/>
  <c r="K219" i="1" a="1"/>
  <c r="K219" i="1" s="1"/>
  <c r="L219" i="1" a="1"/>
  <c r="L219" i="1" s="1"/>
  <c r="A220" i="1" a="1"/>
  <c r="A220" i="1" s="1"/>
  <c r="N220" i="1" s="1"/>
  <c r="C207" i="5" s="1"/>
  <c r="C220" i="1" a="1"/>
  <c r="C220" i="1" s="1"/>
  <c r="D220" i="1" a="1"/>
  <c r="D220" i="1" s="1"/>
  <c r="E220" i="1" a="1"/>
  <c r="E220" i="1" s="1"/>
  <c r="F220" i="1" a="1"/>
  <c r="F220" i="1" s="1"/>
  <c r="G220" i="1" a="1"/>
  <c r="G220" i="1" s="1"/>
  <c r="H220" i="1" a="1"/>
  <c r="H220" i="1" s="1"/>
  <c r="I220" i="1" a="1"/>
  <c r="I220" i="1" s="1"/>
  <c r="J220" i="1" a="1"/>
  <c r="J220" i="1" s="1"/>
  <c r="K220" i="1" a="1"/>
  <c r="K220" i="1" s="1"/>
  <c r="L220" i="1" a="1"/>
  <c r="L220" i="1" s="1"/>
  <c r="A221" i="1" a="1"/>
  <c r="A221" i="1" s="1"/>
  <c r="N221" i="1" s="1"/>
  <c r="C208" i="5" s="1"/>
  <c r="C221" i="1" a="1"/>
  <c r="C221" i="1" s="1"/>
  <c r="D221" i="1" a="1"/>
  <c r="D221" i="1" s="1"/>
  <c r="E221" i="1" a="1"/>
  <c r="E221" i="1" s="1"/>
  <c r="F221" i="1" a="1"/>
  <c r="F221" i="1" s="1"/>
  <c r="G221" i="1" a="1"/>
  <c r="G221" i="1" s="1"/>
  <c r="H221" i="1" a="1"/>
  <c r="H221" i="1" s="1"/>
  <c r="I221" i="1" a="1"/>
  <c r="I221" i="1" s="1"/>
  <c r="J221" i="1" a="1"/>
  <c r="J221" i="1" s="1"/>
  <c r="K221" i="1" a="1"/>
  <c r="K221" i="1" s="1"/>
  <c r="L221" i="1" a="1"/>
  <c r="L221" i="1" s="1"/>
  <c r="A222" i="1" a="1"/>
  <c r="A222" i="1" s="1"/>
  <c r="N222" i="1" s="1"/>
  <c r="C209" i="5" s="1"/>
  <c r="C222" i="1" a="1"/>
  <c r="C222" i="1" s="1"/>
  <c r="D222" i="1" a="1"/>
  <c r="D222" i="1" s="1"/>
  <c r="E222" i="1" a="1"/>
  <c r="E222" i="1" s="1"/>
  <c r="F222" i="1" a="1"/>
  <c r="F222" i="1" s="1"/>
  <c r="G222" i="1" a="1"/>
  <c r="G222" i="1" s="1"/>
  <c r="H222" i="1" a="1"/>
  <c r="H222" i="1" s="1"/>
  <c r="I222" i="1" a="1"/>
  <c r="I222" i="1" s="1"/>
  <c r="J222" i="1" a="1"/>
  <c r="J222" i="1" s="1"/>
  <c r="K222" i="1" a="1"/>
  <c r="K222" i="1" s="1"/>
  <c r="L222" i="1" a="1"/>
  <c r="L222" i="1" s="1"/>
  <c r="A223" i="1" a="1"/>
  <c r="A223" i="1" s="1"/>
  <c r="N223" i="1" s="1"/>
  <c r="C210" i="5" s="1"/>
  <c r="C223" i="1" a="1"/>
  <c r="C223" i="1" s="1"/>
  <c r="D223" i="1" a="1"/>
  <c r="D223" i="1" s="1"/>
  <c r="E223" i="1" a="1"/>
  <c r="E223" i="1" s="1"/>
  <c r="F223" i="1" a="1"/>
  <c r="F223" i="1" s="1"/>
  <c r="G223" i="1" a="1"/>
  <c r="G223" i="1" s="1"/>
  <c r="H223" i="1" a="1"/>
  <c r="H223" i="1" s="1"/>
  <c r="I223" i="1" a="1"/>
  <c r="I223" i="1" s="1"/>
  <c r="J223" i="1" a="1"/>
  <c r="J223" i="1" s="1"/>
  <c r="K223" i="1" a="1"/>
  <c r="K223" i="1" s="1"/>
  <c r="L223" i="1" a="1"/>
  <c r="L223" i="1" s="1"/>
  <c r="A224" i="1" a="1"/>
  <c r="A224" i="1" s="1"/>
  <c r="N224" i="1" s="1"/>
  <c r="C211" i="5" s="1"/>
  <c r="C224" i="1" a="1"/>
  <c r="C224" i="1" s="1"/>
  <c r="D224" i="1" a="1"/>
  <c r="D224" i="1" s="1"/>
  <c r="E224" i="1" a="1"/>
  <c r="E224" i="1" s="1"/>
  <c r="F224" i="1" a="1"/>
  <c r="F224" i="1" s="1"/>
  <c r="G224" i="1" a="1"/>
  <c r="G224" i="1" s="1"/>
  <c r="H224" i="1" a="1"/>
  <c r="H224" i="1" s="1"/>
  <c r="I224" i="1" a="1"/>
  <c r="I224" i="1" s="1"/>
  <c r="J224" i="1" a="1"/>
  <c r="J224" i="1" s="1"/>
  <c r="K224" i="1" a="1"/>
  <c r="K224" i="1" s="1"/>
  <c r="L224" i="1" a="1"/>
  <c r="L224" i="1" s="1"/>
  <c r="A225" i="1" a="1"/>
  <c r="A225" i="1" s="1"/>
  <c r="N225" i="1" s="1"/>
  <c r="C212" i="5" s="1"/>
  <c r="C225" i="1" a="1"/>
  <c r="C225" i="1" s="1"/>
  <c r="D225" i="1" a="1"/>
  <c r="D225" i="1" s="1"/>
  <c r="E225" i="1" a="1"/>
  <c r="E225" i="1" s="1"/>
  <c r="F225" i="1" a="1"/>
  <c r="F225" i="1" s="1"/>
  <c r="G225" i="1" a="1"/>
  <c r="G225" i="1" s="1"/>
  <c r="H225" i="1" a="1"/>
  <c r="H225" i="1" s="1"/>
  <c r="I225" i="1" a="1"/>
  <c r="I225" i="1" s="1"/>
  <c r="J225" i="1" a="1"/>
  <c r="J225" i="1" s="1"/>
  <c r="K225" i="1" a="1"/>
  <c r="K225" i="1" s="1"/>
  <c r="L225" i="1" a="1"/>
  <c r="L225" i="1" s="1"/>
  <c r="A226" i="1" a="1"/>
  <c r="A226" i="1" s="1"/>
  <c r="N226" i="1" s="1"/>
  <c r="C213" i="5" s="1"/>
  <c r="C226" i="1" a="1"/>
  <c r="C226" i="1" s="1"/>
  <c r="D226" i="1" a="1"/>
  <c r="D226" i="1" s="1"/>
  <c r="E226" i="1" a="1"/>
  <c r="E226" i="1" s="1"/>
  <c r="F226" i="1" a="1"/>
  <c r="F226" i="1" s="1"/>
  <c r="G226" i="1" a="1"/>
  <c r="G226" i="1" s="1"/>
  <c r="H226" i="1" a="1"/>
  <c r="H226" i="1" s="1"/>
  <c r="I226" i="1" a="1"/>
  <c r="I226" i="1" s="1"/>
  <c r="J226" i="1" a="1"/>
  <c r="J226" i="1" s="1"/>
  <c r="K226" i="1" a="1"/>
  <c r="K226" i="1" s="1"/>
  <c r="L226" i="1" a="1"/>
  <c r="L226" i="1" s="1"/>
  <c r="A227" i="1" a="1"/>
  <c r="A227" i="1" s="1"/>
  <c r="N227" i="1" s="1"/>
  <c r="C214" i="5" s="1"/>
  <c r="C227" i="1" a="1"/>
  <c r="C227" i="1" s="1"/>
  <c r="D227" i="1" a="1"/>
  <c r="D227" i="1" s="1"/>
  <c r="E227" i="1" a="1"/>
  <c r="E227" i="1" s="1"/>
  <c r="F227" i="1" a="1"/>
  <c r="F227" i="1" s="1"/>
  <c r="G227" i="1" a="1"/>
  <c r="G227" i="1" s="1"/>
  <c r="H227" i="1" a="1"/>
  <c r="H227" i="1" s="1"/>
  <c r="I227" i="1" a="1"/>
  <c r="I227" i="1" s="1"/>
  <c r="J227" i="1" a="1"/>
  <c r="J227" i="1" s="1"/>
  <c r="K227" i="1" a="1"/>
  <c r="K227" i="1" s="1"/>
  <c r="L227" i="1" a="1"/>
  <c r="L227" i="1" s="1"/>
  <c r="A228" i="1" a="1"/>
  <c r="A228" i="1" s="1"/>
  <c r="N228" i="1" s="1"/>
  <c r="C215" i="5" s="1"/>
  <c r="C228" i="1" a="1"/>
  <c r="C228" i="1" s="1"/>
  <c r="D228" i="1" a="1"/>
  <c r="D228" i="1" s="1"/>
  <c r="E228" i="1" a="1"/>
  <c r="E228" i="1" s="1"/>
  <c r="F228" i="1" a="1"/>
  <c r="F228" i="1" s="1"/>
  <c r="G228" i="1" a="1"/>
  <c r="G228" i="1" s="1"/>
  <c r="H228" i="1" a="1"/>
  <c r="H228" i="1" s="1"/>
  <c r="I228" i="1" a="1"/>
  <c r="I228" i="1" s="1"/>
  <c r="J228" i="1" a="1"/>
  <c r="J228" i="1" s="1"/>
  <c r="K228" i="1" a="1"/>
  <c r="K228" i="1" s="1"/>
  <c r="L228" i="1" a="1"/>
  <c r="L228" i="1" s="1"/>
  <c r="A229" i="1" a="1"/>
  <c r="A229" i="1" s="1"/>
  <c r="N229" i="1" s="1"/>
  <c r="C216" i="5" s="1"/>
  <c r="C229" i="1" a="1"/>
  <c r="C229" i="1" s="1"/>
  <c r="D229" i="1" a="1"/>
  <c r="D229" i="1" s="1"/>
  <c r="E229" i="1" a="1"/>
  <c r="E229" i="1" s="1"/>
  <c r="F229" i="1" a="1"/>
  <c r="F229" i="1" s="1"/>
  <c r="G229" i="1" a="1"/>
  <c r="G229" i="1" s="1"/>
  <c r="H229" i="1" a="1"/>
  <c r="H229" i="1" s="1"/>
  <c r="I229" i="1" a="1"/>
  <c r="I229" i="1" s="1"/>
  <c r="J229" i="1" a="1"/>
  <c r="J229" i="1" s="1"/>
  <c r="K229" i="1" a="1"/>
  <c r="K229" i="1" s="1"/>
  <c r="L229" i="1" a="1"/>
  <c r="L229" i="1" s="1"/>
  <c r="A230" i="1" a="1"/>
  <c r="A230" i="1" s="1"/>
  <c r="N230" i="1" s="1"/>
  <c r="C217" i="5" s="1"/>
  <c r="C230" i="1" a="1"/>
  <c r="C230" i="1" s="1"/>
  <c r="D230" i="1" a="1"/>
  <c r="D230" i="1" s="1"/>
  <c r="E230" i="1" a="1"/>
  <c r="E230" i="1" s="1"/>
  <c r="F230" i="1" a="1"/>
  <c r="F230" i="1" s="1"/>
  <c r="G230" i="1" a="1"/>
  <c r="G230" i="1" s="1"/>
  <c r="H230" i="1" a="1"/>
  <c r="H230" i="1" s="1"/>
  <c r="I230" i="1" a="1"/>
  <c r="I230" i="1" s="1"/>
  <c r="J230" i="1" a="1"/>
  <c r="J230" i="1" s="1"/>
  <c r="K230" i="1" a="1"/>
  <c r="K230" i="1" s="1"/>
  <c r="L230" i="1" a="1"/>
  <c r="L230" i="1" s="1"/>
  <c r="A231" i="1" a="1"/>
  <c r="A231" i="1" s="1"/>
  <c r="N231" i="1" s="1"/>
  <c r="C218" i="5" s="1"/>
  <c r="C231" i="1" a="1"/>
  <c r="C231" i="1" s="1"/>
  <c r="D231" i="1" a="1"/>
  <c r="D231" i="1" s="1"/>
  <c r="E231" i="1" a="1"/>
  <c r="E231" i="1" s="1"/>
  <c r="F231" i="1" a="1"/>
  <c r="F231" i="1" s="1"/>
  <c r="G231" i="1" a="1"/>
  <c r="G231" i="1" s="1"/>
  <c r="H231" i="1" a="1"/>
  <c r="H231" i="1" s="1"/>
  <c r="I231" i="1" a="1"/>
  <c r="I231" i="1" s="1"/>
  <c r="J231" i="1" a="1"/>
  <c r="J231" i="1" s="1"/>
  <c r="K231" i="1" a="1"/>
  <c r="K231" i="1" s="1"/>
  <c r="L231" i="1" a="1"/>
  <c r="L231" i="1" s="1"/>
  <c r="A232" i="1" a="1"/>
  <c r="A232" i="1" s="1"/>
  <c r="N232" i="1" s="1"/>
  <c r="C219" i="5" s="1"/>
  <c r="C232" i="1" a="1"/>
  <c r="C232" i="1" s="1"/>
  <c r="D232" i="1" a="1"/>
  <c r="D232" i="1" s="1"/>
  <c r="E232" i="1" a="1"/>
  <c r="E232" i="1" s="1"/>
  <c r="F232" i="1" a="1"/>
  <c r="F232" i="1" s="1"/>
  <c r="G232" i="1" a="1"/>
  <c r="G232" i="1" s="1"/>
  <c r="H232" i="1" a="1"/>
  <c r="H232" i="1" s="1"/>
  <c r="I232" i="1" a="1"/>
  <c r="I232" i="1" s="1"/>
  <c r="J232" i="1" a="1"/>
  <c r="J232" i="1" s="1"/>
  <c r="K232" i="1" a="1"/>
  <c r="K232" i="1" s="1"/>
  <c r="L232" i="1" a="1"/>
  <c r="L232" i="1" s="1"/>
  <c r="A233" i="1" a="1"/>
  <c r="A233" i="1" s="1"/>
  <c r="N233" i="1" s="1"/>
  <c r="C220" i="5" s="1"/>
  <c r="C233" i="1" a="1"/>
  <c r="C233" i="1" s="1"/>
  <c r="D233" i="1" a="1"/>
  <c r="D233" i="1" s="1"/>
  <c r="E233" i="1" a="1"/>
  <c r="E233" i="1" s="1"/>
  <c r="F233" i="1" a="1"/>
  <c r="F233" i="1" s="1"/>
  <c r="G233" i="1" a="1"/>
  <c r="G233" i="1" s="1"/>
  <c r="H233" i="1" a="1"/>
  <c r="H233" i="1" s="1"/>
  <c r="I233" i="1" a="1"/>
  <c r="I233" i="1" s="1"/>
  <c r="J233" i="1" a="1"/>
  <c r="J233" i="1" s="1"/>
  <c r="K233" i="1" a="1"/>
  <c r="K233" i="1" s="1"/>
  <c r="L233" i="1" a="1"/>
  <c r="L233" i="1" s="1"/>
  <c r="A234" i="1" a="1"/>
  <c r="A234" i="1" s="1"/>
  <c r="N234" i="1" s="1"/>
  <c r="C221" i="5" s="1"/>
  <c r="C234" i="1" a="1"/>
  <c r="C234" i="1" s="1"/>
  <c r="D234" i="1" a="1"/>
  <c r="D234" i="1" s="1"/>
  <c r="E234" i="1" a="1"/>
  <c r="E234" i="1" s="1"/>
  <c r="F234" i="1" a="1"/>
  <c r="F234" i="1" s="1"/>
  <c r="G234" i="1" a="1"/>
  <c r="G234" i="1" s="1"/>
  <c r="H234" i="1" a="1"/>
  <c r="H234" i="1" s="1"/>
  <c r="I234" i="1" a="1"/>
  <c r="I234" i="1" s="1"/>
  <c r="J234" i="1" a="1"/>
  <c r="J234" i="1" s="1"/>
  <c r="K234" i="1" a="1"/>
  <c r="K234" i="1" s="1"/>
  <c r="L234" i="1" a="1"/>
  <c r="L234" i="1" s="1"/>
  <c r="A235" i="1" a="1"/>
  <c r="A235" i="1" s="1"/>
  <c r="N235" i="1" s="1"/>
  <c r="C222" i="5" s="1"/>
  <c r="C235" i="1" a="1"/>
  <c r="C235" i="1" s="1"/>
  <c r="D235" i="1" a="1"/>
  <c r="D235" i="1" s="1"/>
  <c r="E235" i="1" a="1"/>
  <c r="E235" i="1" s="1"/>
  <c r="F235" i="1" a="1"/>
  <c r="F235" i="1" s="1"/>
  <c r="G235" i="1" a="1"/>
  <c r="G235" i="1" s="1"/>
  <c r="H235" i="1" a="1"/>
  <c r="H235" i="1" s="1"/>
  <c r="I235" i="1" a="1"/>
  <c r="I235" i="1" s="1"/>
  <c r="J235" i="1" a="1"/>
  <c r="J235" i="1" s="1"/>
  <c r="K235" i="1" a="1"/>
  <c r="K235" i="1" s="1"/>
  <c r="L235" i="1" a="1"/>
  <c r="L235" i="1" s="1"/>
  <c r="A236" i="1" a="1"/>
  <c r="A236" i="1" s="1"/>
  <c r="N236" i="1" s="1"/>
  <c r="C223" i="5" s="1"/>
  <c r="C236" i="1" a="1"/>
  <c r="C236" i="1" s="1"/>
  <c r="D236" i="1" a="1"/>
  <c r="D236" i="1" s="1"/>
  <c r="E236" i="1" a="1"/>
  <c r="E236" i="1" s="1"/>
  <c r="F236" i="1" a="1"/>
  <c r="F236" i="1" s="1"/>
  <c r="G236" i="1" a="1"/>
  <c r="G236" i="1" s="1"/>
  <c r="H236" i="1" a="1"/>
  <c r="H236" i="1" s="1"/>
  <c r="I236" i="1" a="1"/>
  <c r="I236" i="1" s="1"/>
  <c r="J236" i="1" a="1"/>
  <c r="J236" i="1" s="1"/>
  <c r="K236" i="1" a="1"/>
  <c r="K236" i="1" s="1"/>
  <c r="L236" i="1" a="1"/>
  <c r="L236" i="1" s="1"/>
  <c r="A237" i="1" a="1"/>
  <c r="A237" i="1" s="1"/>
  <c r="N237" i="1" s="1"/>
  <c r="C224" i="5" s="1"/>
  <c r="C237" i="1" a="1"/>
  <c r="C237" i="1" s="1"/>
  <c r="D237" i="1" a="1"/>
  <c r="D237" i="1" s="1"/>
  <c r="E237" i="1" a="1"/>
  <c r="E237" i="1" s="1"/>
  <c r="F237" i="1" a="1"/>
  <c r="F237" i="1" s="1"/>
  <c r="G237" i="1" a="1"/>
  <c r="G237" i="1" s="1"/>
  <c r="H237" i="1" a="1"/>
  <c r="H237" i="1" s="1"/>
  <c r="I237" i="1" a="1"/>
  <c r="I237" i="1" s="1"/>
  <c r="J237" i="1" a="1"/>
  <c r="J237" i="1" s="1"/>
  <c r="K237" i="1" a="1"/>
  <c r="K237" i="1" s="1"/>
  <c r="L237" i="1" a="1"/>
  <c r="L237" i="1" s="1"/>
  <c r="A238" i="1" a="1"/>
  <c r="A238" i="1" s="1"/>
  <c r="N238" i="1" s="1"/>
  <c r="C225" i="5" s="1"/>
  <c r="C238" i="1" a="1"/>
  <c r="C238" i="1" s="1"/>
  <c r="D238" i="1" a="1"/>
  <c r="D238" i="1" s="1"/>
  <c r="E238" i="1" a="1"/>
  <c r="E238" i="1" s="1"/>
  <c r="F238" i="1" a="1"/>
  <c r="F238" i="1" s="1"/>
  <c r="G238" i="1" a="1"/>
  <c r="G238" i="1" s="1"/>
  <c r="H238" i="1" a="1"/>
  <c r="H238" i="1" s="1"/>
  <c r="I238" i="1" a="1"/>
  <c r="I238" i="1" s="1"/>
  <c r="J238" i="1" a="1"/>
  <c r="J238" i="1" s="1"/>
  <c r="K238" i="1" a="1"/>
  <c r="K238" i="1" s="1"/>
  <c r="L238" i="1" a="1"/>
  <c r="L238" i="1" s="1"/>
  <c r="A239" i="1" a="1"/>
  <c r="A239" i="1" s="1"/>
  <c r="N239" i="1" s="1"/>
  <c r="C226" i="5" s="1"/>
  <c r="C239" i="1" a="1"/>
  <c r="C239" i="1" s="1"/>
  <c r="D239" i="1" a="1"/>
  <c r="D239" i="1" s="1"/>
  <c r="E239" i="1" a="1"/>
  <c r="E239" i="1" s="1"/>
  <c r="F239" i="1" a="1"/>
  <c r="F239" i="1" s="1"/>
  <c r="G239" i="1" a="1"/>
  <c r="G239" i="1" s="1"/>
  <c r="H239" i="1" a="1"/>
  <c r="H239" i="1" s="1"/>
  <c r="I239" i="1" a="1"/>
  <c r="I239" i="1" s="1"/>
  <c r="J239" i="1" a="1"/>
  <c r="J239" i="1" s="1"/>
  <c r="K239" i="1" a="1"/>
  <c r="K239" i="1" s="1"/>
  <c r="L239" i="1" a="1"/>
  <c r="L239" i="1" s="1"/>
  <c r="A240" i="1" a="1"/>
  <c r="A240" i="1" s="1"/>
  <c r="N240" i="1" s="1"/>
  <c r="C227" i="5" s="1"/>
  <c r="C240" i="1" a="1"/>
  <c r="C240" i="1" s="1"/>
  <c r="D240" i="1" a="1"/>
  <c r="D240" i="1" s="1"/>
  <c r="E240" i="1" a="1"/>
  <c r="E240" i="1" s="1"/>
  <c r="F240" i="1" a="1"/>
  <c r="F240" i="1" s="1"/>
  <c r="G240" i="1" a="1"/>
  <c r="G240" i="1" s="1"/>
  <c r="H240" i="1" a="1"/>
  <c r="H240" i="1" s="1"/>
  <c r="I240" i="1" a="1"/>
  <c r="I240" i="1" s="1"/>
  <c r="J240" i="1" a="1"/>
  <c r="J240" i="1" s="1"/>
  <c r="K240" i="1" a="1"/>
  <c r="K240" i="1" s="1"/>
  <c r="L240" i="1" a="1"/>
  <c r="L240" i="1" s="1"/>
  <c r="A241" i="1" a="1"/>
  <c r="A241" i="1" s="1"/>
  <c r="N241" i="1" s="1"/>
  <c r="C228" i="5" s="1"/>
  <c r="C241" i="1" a="1"/>
  <c r="C241" i="1" s="1"/>
  <c r="D241" i="1" a="1"/>
  <c r="D241" i="1" s="1"/>
  <c r="E241" i="1" a="1"/>
  <c r="E241" i="1" s="1"/>
  <c r="F241" i="1" a="1"/>
  <c r="F241" i="1" s="1"/>
  <c r="G241" i="1" a="1"/>
  <c r="G241" i="1" s="1"/>
  <c r="H241" i="1" a="1"/>
  <c r="H241" i="1" s="1"/>
  <c r="I241" i="1" a="1"/>
  <c r="I241" i="1" s="1"/>
  <c r="J241" i="1" a="1"/>
  <c r="J241" i="1" s="1"/>
  <c r="K241" i="1" a="1"/>
  <c r="K241" i="1" s="1"/>
  <c r="L241" i="1" a="1"/>
  <c r="L241" i="1" s="1"/>
  <c r="A242" i="1" a="1"/>
  <c r="A242" i="1" s="1"/>
  <c r="N242" i="1" s="1"/>
  <c r="C229" i="5" s="1"/>
  <c r="C242" i="1" a="1"/>
  <c r="C242" i="1" s="1"/>
  <c r="D242" i="1" a="1"/>
  <c r="D242" i="1" s="1"/>
  <c r="E242" i="1" a="1"/>
  <c r="E242" i="1" s="1"/>
  <c r="F242" i="1" a="1"/>
  <c r="F242" i="1" s="1"/>
  <c r="G242" i="1" a="1"/>
  <c r="G242" i="1" s="1"/>
  <c r="H242" i="1" a="1"/>
  <c r="H242" i="1" s="1"/>
  <c r="I242" i="1" a="1"/>
  <c r="I242" i="1" s="1"/>
  <c r="J242" i="1" a="1"/>
  <c r="J242" i="1" s="1"/>
  <c r="K242" i="1" a="1"/>
  <c r="K242" i="1" s="1"/>
  <c r="L242" i="1" a="1"/>
  <c r="L242" i="1" s="1"/>
  <c r="A243" i="1" a="1"/>
  <c r="A243" i="1" s="1"/>
  <c r="N243" i="1" s="1"/>
  <c r="C230" i="5" s="1"/>
  <c r="C243" i="1" a="1"/>
  <c r="C243" i="1" s="1"/>
  <c r="D243" i="1" a="1"/>
  <c r="D243" i="1" s="1"/>
  <c r="E243" i="1" a="1"/>
  <c r="E243" i="1" s="1"/>
  <c r="F243" i="1" a="1"/>
  <c r="F243" i="1" s="1"/>
  <c r="G243" i="1" a="1"/>
  <c r="G243" i="1" s="1"/>
  <c r="H243" i="1" a="1"/>
  <c r="H243" i="1" s="1"/>
  <c r="I243" i="1" a="1"/>
  <c r="I243" i="1" s="1"/>
  <c r="J243" i="1" a="1"/>
  <c r="J243" i="1" s="1"/>
  <c r="K243" i="1" a="1"/>
  <c r="K243" i="1" s="1"/>
  <c r="L243" i="1" a="1"/>
  <c r="L243" i="1" s="1"/>
  <c r="A244" i="1" a="1"/>
  <c r="A244" i="1" s="1"/>
  <c r="N244" i="1" s="1"/>
  <c r="C231" i="5" s="1"/>
  <c r="C244" i="1" a="1"/>
  <c r="C244" i="1" s="1"/>
  <c r="D244" i="1" a="1"/>
  <c r="D244" i="1" s="1"/>
  <c r="E244" i="1" a="1"/>
  <c r="E244" i="1" s="1"/>
  <c r="F244" i="1" a="1"/>
  <c r="F244" i="1" s="1"/>
  <c r="G244" i="1" a="1"/>
  <c r="G244" i="1" s="1"/>
  <c r="H244" i="1" a="1"/>
  <c r="H244" i="1" s="1"/>
  <c r="I244" i="1" a="1"/>
  <c r="I244" i="1" s="1"/>
  <c r="J244" i="1" a="1"/>
  <c r="J244" i="1" s="1"/>
  <c r="K244" i="1" a="1"/>
  <c r="K244" i="1" s="1"/>
  <c r="L244" i="1" a="1"/>
  <c r="L244" i="1" s="1"/>
  <c r="A245" i="1" a="1"/>
  <c r="A245" i="1" s="1"/>
  <c r="N245" i="1" s="1"/>
  <c r="C232" i="5" s="1"/>
  <c r="C245" i="1" a="1"/>
  <c r="C245" i="1" s="1"/>
  <c r="D245" i="1" a="1"/>
  <c r="D245" i="1" s="1"/>
  <c r="E245" i="1" a="1"/>
  <c r="E245" i="1" s="1"/>
  <c r="F245" i="1" a="1"/>
  <c r="F245" i="1" s="1"/>
  <c r="G245" i="1" a="1"/>
  <c r="G245" i="1" s="1"/>
  <c r="H245" i="1" a="1"/>
  <c r="H245" i="1" s="1"/>
  <c r="I245" i="1" a="1"/>
  <c r="I245" i="1" s="1"/>
  <c r="J245" i="1" a="1"/>
  <c r="J245" i="1" s="1"/>
  <c r="K245" i="1" a="1"/>
  <c r="K245" i="1" s="1"/>
  <c r="L245" i="1" a="1"/>
  <c r="L245" i="1" s="1"/>
  <c r="A246" i="1" a="1"/>
  <c r="A246" i="1" s="1"/>
  <c r="N246" i="1" s="1"/>
  <c r="C233" i="5" s="1"/>
  <c r="C246" i="1" a="1"/>
  <c r="C246" i="1" s="1"/>
  <c r="D246" i="1" a="1"/>
  <c r="D246" i="1" s="1"/>
  <c r="E246" i="1" a="1"/>
  <c r="E246" i="1" s="1"/>
  <c r="F246" i="1" a="1"/>
  <c r="F246" i="1" s="1"/>
  <c r="G246" i="1" a="1"/>
  <c r="G246" i="1" s="1"/>
  <c r="H246" i="1" a="1"/>
  <c r="H246" i="1" s="1"/>
  <c r="I246" i="1" a="1"/>
  <c r="I246" i="1" s="1"/>
  <c r="J246" i="1" a="1"/>
  <c r="J246" i="1" s="1"/>
  <c r="K246" i="1" a="1"/>
  <c r="K246" i="1" s="1"/>
  <c r="L246" i="1" a="1"/>
  <c r="L246" i="1" s="1"/>
  <c r="A247" i="1" a="1"/>
  <c r="A247" i="1" s="1"/>
  <c r="N247" i="1" s="1"/>
  <c r="C234" i="5" s="1"/>
  <c r="C247" i="1" a="1"/>
  <c r="C247" i="1" s="1"/>
  <c r="D247" i="1" a="1"/>
  <c r="D247" i="1" s="1"/>
  <c r="E247" i="1" a="1"/>
  <c r="E247" i="1" s="1"/>
  <c r="F247" i="1" a="1"/>
  <c r="F247" i="1" s="1"/>
  <c r="G247" i="1" a="1"/>
  <c r="G247" i="1" s="1"/>
  <c r="H247" i="1" a="1"/>
  <c r="H247" i="1" s="1"/>
  <c r="I247" i="1" a="1"/>
  <c r="I247" i="1" s="1"/>
  <c r="J247" i="1" a="1"/>
  <c r="J247" i="1" s="1"/>
  <c r="K247" i="1" a="1"/>
  <c r="K247" i="1" s="1"/>
  <c r="L247" i="1" a="1"/>
  <c r="L247" i="1" s="1"/>
  <c r="A248" i="1" a="1"/>
  <c r="A248" i="1" s="1"/>
  <c r="N248" i="1" s="1"/>
  <c r="C235" i="5" s="1"/>
  <c r="C248" i="1" a="1"/>
  <c r="C248" i="1" s="1"/>
  <c r="D248" i="1" a="1"/>
  <c r="D248" i="1" s="1"/>
  <c r="E248" i="1" a="1"/>
  <c r="E248" i="1" s="1"/>
  <c r="F248" i="1" a="1"/>
  <c r="F248" i="1" s="1"/>
  <c r="G248" i="1" a="1"/>
  <c r="G248" i="1" s="1"/>
  <c r="H248" i="1" a="1"/>
  <c r="H248" i="1" s="1"/>
  <c r="I248" i="1" a="1"/>
  <c r="I248" i="1" s="1"/>
  <c r="J248" i="1" a="1"/>
  <c r="J248" i="1" s="1"/>
  <c r="K248" i="1" a="1"/>
  <c r="K248" i="1" s="1"/>
  <c r="L248" i="1" a="1"/>
  <c r="L248" i="1" s="1"/>
  <c r="A249" i="1" a="1"/>
  <c r="A249" i="1" s="1"/>
  <c r="N249" i="1" s="1"/>
  <c r="C236" i="5" s="1"/>
  <c r="C249" i="1" a="1"/>
  <c r="C249" i="1" s="1"/>
  <c r="D249" i="1" a="1"/>
  <c r="D249" i="1" s="1"/>
  <c r="E249" i="1" a="1"/>
  <c r="E249" i="1" s="1"/>
  <c r="F249" i="1" a="1"/>
  <c r="F249" i="1" s="1"/>
  <c r="G249" i="1" a="1"/>
  <c r="G249" i="1" s="1"/>
  <c r="H249" i="1" a="1"/>
  <c r="H249" i="1" s="1"/>
  <c r="I249" i="1" a="1"/>
  <c r="I249" i="1" s="1"/>
  <c r="J249" i="1" a="1"/>
  <c r="J249" i="1" s="1"/>
  <c r="K249" i="1" a="1"/>
  <c r="K249" i="1" s="1"/>
  <c r="L249" i="1" a="1"/>
  <c r="L249" i="1" s="1"/>
  <c r="A250" i="1" a="1"/>
  <c r="A250" i="1" s="1"/>
  <c r="N250" i="1" s="1"/>
  <c r="C237" i="5" s="1"/>
  <c r="C250" i="1" a="1"/>
  <c r="C250" i="1" s="1"/>
  <c r="D250" i="1" a="1"/>
  <c r="D250" i="1" s="1"/>
  <c r="E250" i="1" a="1"/>
  <c r="E250" i="1" s="1"/>
  <c r="F250" i="1" a="1"/>
  <c r="F250" i="1" s="1"/>
  <c r="G250" i="1" a="1"/>
  <c r="G250" i="1" s="1"/>
  <c r="H250" i="1" a="1"/>
  <c r="H250" i="1" s="1"/>
  <c r="I250" i="1" a="1"/>
  <c r="I250" i="1" s="1"/>
  <c r="J250" i="1" a="1"/>
  <c r="J250" i="1" s="1"/>
  <c r="K250" i="1" a="1"/>
  <c r="K250" i="1" s="1"/>
  <c r="L250" i="1" a="1"/>
  <c r="L250" i="1" s="1"/>
  <c r="A251" i="1" a="1"/>
  <c r="A251" i="1" s="1"/>
  <c r="N251" i="1" s="1"/>
  <c r="C238" i="5" s="1"/>
  <c r="C251" i="1" a="1"/>
  <c r="C251" i="1" s="1"/>
  <c r="D251" i="1" a="1"/>
  <c r="D251" i="1" s="1"/>
  <c r="E251" i="1" a="1"/>
  <c r="E251" i="1" s="1"/>
  <c r="F251" i="1" a="1"/>
  <c r="F251" i="1" s="1"/>
  <c r="G251" i="1" a="1"/>
  <c r="G251" i="1" s="1"/>
  <c r="H251" i="1" a="1"/>
  <c r="H251" i="1" s="1"/>
  <c r="I251" i="1" a="1"/>
  <c r="I251" i="1" s="1"/>
  <c r="J251" i="1" a="1"/>
  <c r="J251" i="1" s="1"/>
  <c r="K251" i="1" a="1"/>
  <c r="K251" i="1" s="1"/>
  <c r="L251" i="1" a="1"/>
  <c r="L251" i="1" s="1"/>
  <c r="A252" i="1" a="1"/>
  <c r="A252" i="1" s="1"/>
  <c r="N252" i="1" s="1"/>
  <c r="C239" i="5" s="1"/>
  <c r="C252" i="1" a="1"/>
  <c r="C252" i="1" s="1"/>
  <c r="D252" i="1" a="1"/>
  <c r="D252" i="1" s="1"/>
  <c r="E252" i="1" a="1"/>
  <c r="E252" i="1" s="1"/>
  <c r="F252" i="1" a="1"/>
  <c r="F252" i="1" s="1"/>
  <c r="G252" i="1" a="1"/>
  <c r="G252" i="1" s="1"/>
  <c r="H252" i="1" a="1"/>
  <c r="H252" i="1" s="1"/>
  <c r="I252" i="1" a="1"/>
  <c r="I252" i="1" s="1"/>
  <c r="J252" i="1" a="1"/>
  <c r="J252" i="1" s="1"/>
  <c r="K252" i="1" a="1"/>
  <c r="K252" i="1" s="1"/>
  <c r="L252" i="1" a="1"/>
  <c r="L252" i="1" s="1"/>
  <c r="A253" i="1" a="1"/>
  <c r="A253" i="1" s="1"/>
  <c r="N253" i="1" s="1"/>
  <c r="C240" i="5" s="1"/>
  <c r="C253" i="1" a="1"/>
  <c r="C253" i="1" s="1"/>
  <c r="D253" i="1" a="1"/>
  <c r="D253" i="1" s="1"/>
  <c r="E253" i="1" a="1"/>
  <c r="E253" i="1" s="1"/>
  <c r="F253" i="1" a="1"/>
  <c r="F253" i="1" s="1"/>
  <c r="G253" i="1" a="1"/>
  <c r="G253" i="1" s="1"/>
  <c r="H253" i="1" a="1"/>
  <c r="H253" i="1" s="1"/>
  <c r="I253" i="1" a="1"/>
  <c r="I253" i="1" s="1"/>
  <c r="J253" i="1" a="1"/>
  <c r="J253" i="1" s="1"/>
  <c r="K253" i="1" a="1"/>
  <c r="K253" i="1" s="1"/>
  <c r="L253" i="1" a="1"/>
  <c r="L253" i="1" s="1"/>
  <c r="A254" i="1" a="1"/>
  <c r="A254" i="1" s="1"/>
  <c r="N254" i="1" s="1"/>
  <c r="C241" i="5" s="1"/>
  <c r="C254" i="1" a="1"/>
  <c r="C254" i="1" s="1"/>
  <c r="D254" i="1" a="1"/>
  <c r="D254" i="1" s="1"/>
  <c r="E254" i="1" a="1"/>
  <c r="E254" i="1" s="1"/>
  <c r="F254" i="1" a="1"/>
  <c r="F254" i="1" s="1"/>
  <c r="G254" i="1" a="1"/>
  <c r="G254" i="1" s="1"/>
  <c r="H254" i="1" a="1"/>
  <c r="H254" i="1" s="1"/>
  <c r="I254" i="1" a="1"/>
  <c r="I254" i="1" s="1"/>
  <c r="J254" i="1" a="1"/>
  <c r="J254" i="1" s="1"/>
  <c r="K254" i="1" a="1"/>
  <c r="K254" i="1" s="1"/>
  <c r="L254" i="1" a="1"/>
  <c r="L254" i="1" s="1"/>
  <c r="A255" i="1" a="1"/>
  <c r="A255" i="1" s="1"/>
  <c r="N255" i="1" s="1"/>
  <c r="C242" i="5" s="1"/>
  <c r="C255" i="1" a="1"/>
  <c r="C255" i="1" s="1"/>
  <c r="D255" i="1" a="1"/>
  <c r="D255" i="1" s="1"/>
  <c r="E255" i="1" a="1"/>
  <c r="E255" i="1" s="1"/>
  <c r="F255" i="1" a="1"/>
  <c r="F255" i="1" s="1"/>
  <c r="G255" i="1" a="1"/>
  <c r="G255" i="1" s="1"/>
  <c r="H255" i="1" a="1"/>
  <c r="H255" i="1" s="1"/>
  <c r="I255" i="1" a="1"/>
  <c r="I255" i="1" s="1"/>
  <c r="J255" i="1" a="1"/>
  <c r="J255" i="1" s="1"/>
  <c r="K255" i="1" a="1"/>
  <c r="K255" i="1" s="1"/>
  <c r="L255" i="1" a="1"/>
  <c r="L255" i="1" s="1"/>
  <c r="A256" i="1" a="1"/>
  <c r="A256" i="1" s="1"/>
  <c r="N256" i="1" s="1"/>
  <c r="C243" i="5" s="1"/>
  <c r="C256" i="1" a="1"/>
  <c r="C256" i="1" s="1"/>
  <c r="D256" i="1" a="1"/>
  <c r="D256" i="1" s="1"/>
  <c r="E256" i="1" a="1"/>
  <c r="E256" i="1" s="1"/>
  <c r="F256" i="1" a="1"/>
  <c r="F256" i="1" s="1"/>
  <c r="G256" i="1" a="1"/>
  <c r="G256" i="1" s="1"/>
  <c r="H256" i="1" a="1"/>
  <c r="H256" i="1" s="1"/>
  <c r="I256" i="1" a="1"/>
  <c r="I256" i="1" s="1"/>
  <c r="J256" i="1" a="1"/>
  <c r="J256" i="1" s="1"/>
  <c r="K256" i="1" a="1"/>
  <c r="K256" i="1" s="1"/>
  <c r="L256" i="1" a="1"/>
  <c r="L256" i="1" s="1"/>
  <c r="A257" i="1" a="1"/>
  <c r="A257" i="1" s="1"/>
  <c r="N257" i="1" s="1"/>
  <c r="C244" i="5" s="1"/>
  <c r="C257" i="1" a="1"/>
  <c r="C257" i="1" s="1"/>
  <c r="D257" i="1" a="1"/>
  <c r="D257" i="1" s="1"/>
  <c r="E257" i="1" a="1"/>
  <c r="E257" i="1" s="1"/>
  <c r="F257" i="1" a="1"/>
  <c r="F257" i="1" s="1"/>
  <c r="G257" i="1" a="1"/>
  <c r="G257" i="1" s="1"/>
  <c r="H257" i="1" a="1"/>
  <c r="H257" i="1" s="1"/>
  <c r="I257" i="1" a="1"/>
  <c r="I257" i="1" s="1"/>
  <c r="J257" i="1" a="1"/>
  <c r="J257" i="1" s="1"/>
  <c r="K257" i="1" a="1"/>
  <c r="K257" i="1" s="1"/>
  <c r="L257" i="1" a="1"/>
  <c r="L257" i="1" s="1"/>
  <c r="A258" i="1" a="1"/>
  <c r="A258" i="1" s="1"/>
  <c r="N258" i="1" s="1"/>
  <c r="C245" i="5" s="1"/>
  <c r="C258" i="1" a="1"/>
  <c r="C258" i="1" s="1"/>
  <c r="D258" i="1" a="1"/>
  <c r="D258" i="1" s="1"/>
  <c r="E258" i="1" a="1"/>
  <c r="E258" i="1" s="1"/>
  <c r="F258" i="1" a="1"/>
  <c r="F258" i="1" s="1"/>
  <c r="G258" i="1" a="1"/>
  <c r="G258" i="1" s="1"/>
  <c r="H258" i="1" a="1"/>
  <c r="H258" i="1" s="1"/>
  <c r="I258" i="1" a="1"/>
  <c r="I258" i="1" s="1"/>
  <c r="J258" i="1" a="1"/>
  <c r="J258" i="1" s="1"/>
  <c r="K258" i="1" a="1"/>
  <c r="K258" i="1" s="1"/>
  <c r="L258" i="1" a="1"/>
  <c r="L258" i="1" s="1"/>
  <c r="A259" i="1" a="1"/>
  <c r="A259" i="1" s="1"/>
  <c r="N259" i="1" s="1"/>
  <c r="C246" i="5" s="1"/>
  <c r="C259" i="1" a="1"/>
  <c r="C259" i="1" s="1"/>
  <c r="D259" i="1" a="1"/>
  <c r="D259" i="1" s="1"/>
  <c r="E259" i="1" a="1"/>
  <c r="E259" i="1" s="1"/>
  <c r="F259" i="1" a="1"/>
  <c r="F259" i="1" s="1"/>
  <c r="G259" i="1" a="1"/>
  <c r="G259" i="1" s="1"/>
  <c r="H259" i="1" a="1"/>
  <c r="H259" i="1" s="1"/>
  <c r="I259" i="1" a="1"/>
  <c r="I259" i="1" s="1"/>
  <c r="J259" i="1" a="1"/>
  <c r="J259" i="1" s="1"/>
  <c r="K259" i="1" a="1"/>
  <c r="K259" i="1" s="1"/>
  <c r="L259" i="1" a="1"/>
  <c r="L259" i="1" s="1"/>
  <c r="A260" i="1" a="1"/>
  <c r="A260" i="1" s="1"/>
  <c r="N260" i="1" s="1"/>
  <c r="C247" i="5" s="1"/>
  <c r="C260" i="1" a="1"/>
  <c r="C260" i="1" s="1"/>
  <c r="D260" i="1" a="1"/>
  <c r="D260" i="1" s="1"/>
  <c r="E260" i="1" a="1"/>
  <c r="E260" i="1" s="1"/>
  <c r="F260" i="1" a="1"/>
  <c r="F260" i="1" s="1"/>
  <c r="G260" i="1" a="1"/>
  <c r="G260" i="1" s="1"/>
  <c r="H260" i="1" a="1"/>
  <c r="H260" i="1" s="1"/>
  <c r="I260" i="1" a="1"/>
  <c r="I260" i="1" s="1"/>
  <c r="J260" i="1" a="1"/>
  <c r="J260" i="1" s="1"/>
  <c r="K260" i="1" a="1"/>
  <c r="K260" i="1" s="1"/>
  <c r="L260" i="1" a="1"/>
  <c r="L260" i="1" s="1"/>
  <c r="A261" i="1" a="1"/>
  <c r="A261" i="1" s="1"/>
  <c r="N261" i="1" s="1"/>
  <c r="C248" i="5" s="1"/>
  <c r="C261" i="1" a="1"/>
  <c r="C261" i="1" s="1"/>
  <c r="D261" i="1" a="1"/>
  <c r="D261" i="1" s="1"/>
  <c r="E261" i="1" a="1"/>
  <c r="E261" i="1" s="1"/>
  <c r="F261" i="1" a="1"/>
  <c r="F261" i="1" s="1"/>
  <c r="G261" i="1" a="1"/>
  <c r="G261" i="1" s="1"/>
  <c r="H261" i="1" a="1"/>
  <c r="H261" i="1" s="1"/>
  <c r="I261" i="1" a="1"/>
  <c r="I261" i="1" s="1"/>
  <c r="J261" i="1" a="1"/>
  <c r="J261" i="1" s="1"/>
  <c r="K261" i="1" a="1"/>
  <c r="K261" i="1" s="1"/>
  <c r="L261" i="1" a="1"/>
  <c r="L261" i="1" s="1"/>
  <c r="A262" i="1" a="1"/>
  <c r="A262" i="1" s="1"/>
  <c r="N262" i="1" s="1"/>
  <c r="C249" i="5" s="1"/>
  <c r="C262" i="1" a="1"/>
  <c r="C262" i="1" s="1"/>
  <c r="D262" i="1" a="1"/>
  <c r="D262" i="1" s="1"/>
  <c r="E262" i="1" a="1"/>
  <c r="E262" i="1" s="1"/>
  <c r="F262" i="1" a="1"/>
  <c r="F262" i="1" s="1"/>
  <c r="G262" i="1" a="1"/>
  <c r="G262" i="1" s="1"/>
  <c r="H262" i="1" a="1"/>
  <c r="H262" i="1" s="1"/>
  <c r="I262" i="1" a="1"/>
  <c r="I262" i="1" s="1"/>
  <c r="J262" i="1" a="1"/>
  <c r="J262" i="1" s="1"/>
  <c r="K262" i="1" a="1"/>
  <c r="K262" i="1" s="1"/>
  <c r="L262" i="1" a="1"/>
  <c r="L262" i="1" s="1"/>
  <c r="A263" i="1" a="1"/>
  <c r="A263" i="1" s="1"/>
  <c r="N263" i="1" s="1"/>
  <c r="C250" i="5" s="1"/>
  <c r="C263" i="1" a="1"/>
  <c r="C263" i="1" s="1"/>
  <c r="D263" i="1" a="1"/>
  <c r="D263" i="1" s="1"/>
  <c r="E263" i="1" a="1"/>
  <c r="E263" i="1" s="1"/>
  <c r="F263" i="1" a="1"/>
  <c r="F263" i="1" s="1"/>
  <c r="G263" i="1" a="1"/>
  <c r="G263" i="1" s="1"/>
  <c r="H263" i="1" a="1"/>
  <c r="H263" i="1" s="1"/>
  <c r="I263" i="1" a="1"/>
  <c r="I263" i="1" s="1"/>
  <c r="J263" i="1" a="1"/>
  <c r="J263" i="1" s="1"/>
  <c r="K263" i="1" a="1"/>
  <c r="K263" i="1" s="1"/>
  <c r="L263" i="1" a="1"/>
  <c r="L263" i="1" s="1"/>
  <c r="A264" i="1" a="1"/>
  <c r="A264" i="1" s="1"/>
  <c r="N264" i="1" s="1"/>
  <c r="C251" i="5" s="1"/>
  <c r="C264" i="1" a="1"/>
  <c r="C264" i="1" s="1"/>
  <c r="D264" i="1" a="1"/>
  <c r="D264" i="1" s="1"/>
  <c r="E264" i="1" a="1"/>
  <c r="E264" i="1" s="1"/>
  <c r="F264" i="1" a="1"/>
  <c r="F264" i="1" s="1"/>
  <c r="G264" i="1" a="1"/>
  <c r="G264" i="1" s="1"/>
  <c r="H264" i="1" a="1"/>
  <c r="H264" i="1" s="1"/>
  <c r="I264" i="1" a="1"/>
  <c r="I264" i="1" s="1"/>
  <c r="J264" i="1" a="1"/>
  <c r="J264" i="1" s="1"/>
  <c r="K264" i="1" a="1"/>
  <c r="K264" i="1" s="1"/>
  <c r="L264" i="1" a="1"/>
  <c r="L264" i="1" s="1"/>
  <c r="A265" i="1" a="1"/>
  <c r="A265" i="1" s="1"/>
  <c r="N265" i="1" s="1"/>
  <c r="C252" i="5" s="1"/>
  <c r="C265" i="1" a="1"/>
  <c r="C265" i="1" s="1"/>
  <c r="D265" i="1" a="1"/>
  <c r="D265" i="1" s="1"/>
  <c r="E265" i="1" a="1"/>
  <c r="E265" i="1" s="1"/>
  <c r="F265" i="1" a="1"/>
  <c r="F265" i="1" s="1"/>
  <c r="G265" i="1" a="1"/>
  <c r="G265" i="1" s="1"/>
  <c r="H265" i="1" a="1"/>
  <c r="H265" i="1" s="1"/>
  <c r="I265" i="1" a="1"/>
  <c r="I265" i="1" s="1"/>
  <c r="J265" i="1" a="1"/>
  <c r="J265" i="1" s="1"/>
  <c r="K265" i="1" a="1"/>
  <c r="K265" i="1" s="1"/>
  <c r="L265" i="1" a="1"/>
  <c r="L265" i="1" s="1"/>
  <c r="A266" i="1" a="1"/>
  <c r="A266" i="1" s="1"/>
  <c r="N266" i="1" s="1"/>
  <c r="C253" i="5" s="1"/>
  <c r="C266" i="1" a="1"/>
  <c r="C266" i="1" s="1"/>
  <c r="D266" i="1" a="1"/>
  <c r="D266" i="1" s="1"/>
  <c r="E266" i="1" a="1"/>
  <c r="E266" i="1" s="1"/>
  <c r="F266" i="1" a="1"/>
  <c r="F266" i="1" s="1"/>
  <c r="G266" i="1" a="1"/>
  <c r="G266" i="1" s="1"/>
  <c r="H266" i="1" a="1"/>
  <c r="H266" i="1" s="1"/>
  <c r="I266" i="1" a="1"/>
  <c r="I266" i="1" s="1"/>
  <c r="J266" i="1" a="1"/>
  <c r="J266" i="1" s="1"/>
  <c r="K266" i="1" a="1"/>
  <c r="K266" i="1" s="1"/>
  <c r="L266" i="1" a="1"/>
  <c r="L266" i="1" s="1"/>
  <c r="A267" i="1" a="1"/>
  <c r="A267" i="1" s="1"/>
  <c r="N267" i="1" s="1"/>
  <c r="C254" i="5" s="1"/>
  <c r="C267" i="1" a="1"/>
  <c r="C267" i="1" s="1"/>
  <c r="D267" i="1" a="1"/>
  <c r="D267" i="1" s="1"/>
  <c r="E267" i="1" a="1"/>
  <c r="E267" i="1" s="1"/>
  <c r="F267" i="1" a="1"/>
  <c r="F267" i="1" s="1"/>
  <c r="G267" i="1" a="1"/>
  <c r="G267" i="1" s="1"/>
  <c r="H267" i="1" a="1"/>
  <c r="H267" i="1" s="1"/>
  <c r="I267" i="1" a="1"/>
  <c r="I267" i="1" s="1"/>
  <c r="J267" i="1" a="1"/>
  <c r="J267" i="1" s="1"/>
  <c r="K267" i="1" a="1"/>
  <c r="K267" i="1" s="1"/>
  <c r="L267" i="1" a="1"/>
  <c r="L267" i="1" s="1"/>
  <c r="A268" i="1" a="1"/>
  <c r="A268" i="1" s="1"/>
  <c r="N268" i="1" s="1"/>
  <c r="C255" i="5" s="1"/>
  <c r="C268" i="1" a="1"/>
  <c r="C268" i="1" s="1"/>
  <c r="D268" i="1" a="1"/>
  <c r="D268" i="1" s="1"/>
  <c r="E268" i="1" a="1"/>
  <c r="E268" i="1" s="1"/>
  <c r="F268" i="1" a="1"/>
  <c r="F268" i="1" s="1"/>
  <c r="G268" i="1" a="1"/>
  <c r="G268" i="1" s="1"/>
  <c r="H268" i="1" a="1"/>
  <c r="H268" i="1" s="1"/>
  <c r="I268" i="1" a="1"/>
  <c r="I268" i="1" s="1"/>
  <c r="J268" i="1" a="1"/>
  <c r="J268" i="1" s="1"/>
  <c r="K268" i="1" a="1"/>
  <c r="K268" i="1" s="1"/>
  <c r="L268" i="1" a="1"/>
  <c r="L268" i="1" s="1"/>
  <c r="A269" i="1" a="1"/>
  <c r="A269" i="1" s="1"/>
  <c r="N269" i="1" s="1"/>
  <c r="C256" i="5" s="1"/>
  <c r="C269" i="1" a="1"/>
  <c r="C269" i="1" s="1"/>
  <c r="D269" i="1" a="1"/>
  <c r="D269" i="1" s="1"/>
  <c r="E269" i="1" a="1"/>
  <c r="E269" i="1" s="1"/>
  <c r="F269" i="1" a="1"/>
  <c r="F269" i="1" s="1"/>
  <c r="G269" i="1" a="1"/>
  <c r="G269" i="1" s="1"/>
  <c r="H269" i="1" a="1"/>
  <c r="H269" i="1" s="1"/>
  <c r="I269" i="1" a="1"/>
  <c r="I269" i="1" s="1"/>
  <c r="J269" i="1" a="1"/>
  <c r="J269" i="1" s="1"/>
  <c r="K269" i="1" a="1"/>
  <c r="K269" i="1" s="1"/>
  <c r="L269" i="1" a="1"/>
  <c r="L269" i="1" s="1"/>
  <c r="A270" i="1" a="1"/>
  <c r="A270" i="1" s="1"/>
  <c r="N270" i="1" s="1"/>
  <c r="C257" i="5" s="1"/>
  <c r="C270" i="1" a="1"/>
  <c r="C270" i="1" s="1"/>
  <c r="D270" i="1" a="1"/>
  <c r="D270" i="1" s="1"/>
  <c r="E270" i="1" a="1"/>
  <c r="E270" i="1" s="1"/>
  <c r="F270" i="1" a="1"/>
  <c r="F270" i="1" s="1"/>
  <c r="G270" i="1" a="1"/>
  <c r="G270" i="1" s="1"/>
  <c r="H270" i="1" a="1"/>
  <c r="H270" i="1" s="1"/>
  <c r="I270" i="1" a="1"/>
  <c r="I270" i="1" s="1"/>
  <c r="J270" i="1" a="1"/>
  <c r="J270" i="1" s="1"/>
  <c r="K270" i="1" a="1"/>
  <c r="K270" i="1" s="1"/>
  <c r="L270" i="1" a="1"/>
  <c r="L270" i="1" s="1"/>
  <c r="A271" i="1" a="1"/>
  <c r="A271" i="1" s="1"/>
  <c r="N271" i="1" s="1"/>
  <c r="C258" i="5" s="1"/>
  <c r="C271" i="1" a="1"/>
  <c r="C271" i="1" s="1"/>
  <c r="D271" i="1" a="1"/>
  <c r="D271" i="1" s="1"/>
  <c r="E271" i="1" a="1"/>
  <c r="E271" i="1" s="1"/>
  <c r="F271" i="1" a="1"/>
  <c r="F271" i="1" s="1"/>
  <c r="G271" i="1" a="1"/>
  <c r="G271" i="1" s="1"/>
  <c r="H271" i="1" a="1"/>
  <c r="H271" i="1" s="1"/>
  <c r="I271" i="1" a="1"/>
  <c r="I271" i="1" s="1"/>
  <c r="J271" i="1" a="1"/>
  <c r="J271" i="1" s="1"/>
  <c r="K271" i="1" a="1"/>
  <c r="K271" i="1" s="1"/>
  <c r="L271" i="1" a="1"/>
  <c r="L271" i="1" s="1"/>
  <c r="A272" i="1" a="1"/>
  <c r="A272" i="1" s="1"/>
  <c r="N272" i="1" s="1"/>
  <c r="C259" i="5" s="1"/>
  <c r="C272" i="1" a="1"/>
  <c r="C272" i="1" s="1"/>
  <c r="D272" i="1" a="1"/>
  <c r="D272" i="1" s="1"/>
  <c r="E272" i="1" a="1"/>
  <c r="E272" i="1" s="1"/>
  <c r="F272" i="1" a="1"/>
  <c r="F272" i="1" s="1"/>
  <c r="G272" i="1" a="1"/>
  <c r="G272" i="1" s="1"/>
  <c r="H272" i="1" a="1"/>
  <c r="H272" i="1" s="1"/>
  <c r="I272" i="1" a="1"/>
  <c r="I272" i="1" s="1"/>
  <c r="J272" i="1" a="1"/>
  <c r="J272" i="1" s="1"/>
  <c r="K272" i="1" a="1"/>
  <c r="K272" i="1" s="1"/>
  <c r="L272" i="1" a="1"/>
  <c r="L272" i="1" s="1"/>
  <c r="A273" i="1" a="1"/>
  <c r="A273" i="1" s="1"/>
  <c r="N273" i="1" s="1"/>
  <c r="C260" i="5" s="1"/>
  <c r="C273" i="1" a="1"/>
  <c r="C273" i="1" s="1"/>
  <c r="D273" i="1" a="1"/>
  <c r="D273" i="1" s="1"/>
  <c r="E273" i="1" a="1"/>
  <c r="E273" i="1" s="1"/>
  <c r="F273" i="1" a="1"/>
  <c r="F273" i="1" s="1"/>
  <c r="G273" i="1" a="1"/>
  <c r="G273" i="1" s="1"/>
  <c r="H273" i="1" a="1"/>
  <c r="H273" i="1" s="1"/>
  <c r="I273" i="1" a="1"/>
  <c r="I273" i="1" s="1"/>
  <c r="J273" i="1" a="1"/>
  <c r="J273" i="1" s="1"/>
  <c r="K273" i="1" a="1"/>
  <c r="K273" i="1" s="1"/>
  <c r="L273" i="1" a="1"/>
  <c r="L273" i="1" s="1"/>
  <c r="A274" i="1" a="1"/>
  <c r="A274" i="1" s="1"/>
  <c r="N274" i="1" s="1"/>
  <c r="C261" i="5" s="1"/>
  <c r="C274" i="1" a="1"/>
  <c r="C274" i="1" s="1"/>
  <c r="D274" i="1" a="1"/>
  <c r="D274" i="1" s="1"/>
  <c r="E274" i="1" a="1"/>
  <c r="E274" i="1" s="1"/>
  <c r="F274" i="1" a="1"/>
  <c r="F274" i="1" s="1"/>
  <c r="G274" i="1" a="1"/>
  <c r="G274" i="1" s="1"/>
  <c r="H274" i="1" a="1"/>
  <c r="H274" i="1" s="1"/>
  <c r="I274" i="1" a="1"/>
  <c r="I274" i="1" s="1"/>
  <c r="J274" i="1" a="1"/>
  <c r="J274" i="1" s="1"/>
  <c r="K274" i="1" a="1"/>
  <c r="K274" i="1" s="1"/>
  <c r="L274" i="1" a="1"/>
  <c r="L274" i="1" s="1"/>
  <c r="A275" i="1" a="1"/>
  <c r="A275" i="1" s="1"/>
  <c r="N275" i="1" s="1"/>
  <c r="C262" i="5" s="1"/>
  <c r="C275" i="1" a="1"/>
  <c r="C275" i="1" s="1"/>
  <c r="D275" i="1" a="1"/>
  <c r="D275" i="1" s="1"/>
  <c r="E275" i="1" a="1"/>
  <c r="E275" i="1" s="1"/>
  <c r="F275" i="1" a="1"/>
  <c r="F275" i="1" s="1"/>
  <c r="G275" i="1" a="1"/>
  <c r="G275" i="1" s="1"/>
  <c r="H275" i="1" a="1"/>
  <c r="H275" i="1" s="1"/>
  <c r="I275" i="1" a="1"/>
  <c r="I275" i="1" s="1"/>
  <c r="J275" i="1" a="1"/>
  <c r="J275" i="1" s="1"/>
  <c r="K275" i="1" a="1"/>
  <c r="K275" i="1" s="1"/>
  <c r="L275" i="1" a="1"/>
  <c r="L275" i="1" s="1"/>
  <c r="A276" i="1" a="1"/>
  <c r="A276" i="1" s="1"/>
  <c r="N276" i="1" s="1"/>
  <c r="C263" i="5" s="1"/>
  <c r="C276" i="1" a="1"/>
  <c r="C276" i="1" s="1"/>
  <c r="D276" i="1" a="1"/>
  <c r="D276" i="1" s="1"/>
  <c r="E276" i="1" a="1"/>
  <c r="E276" i="1" s="1"/>
  <c r="F276" i="1" a="1"/>
  <c r="F276" i="1" s="1"/>
  <c r="G276" i="1" a="1"/>
  <c r="G276" i="1" s="1"/>
  <c r="H276" i="1" a="1"/>
  <c r="H276" i="1" s="1"/>
  <c r="I276" i="1" a="1"/>
  <c r="I276" i="1" s="1"/>
  <c r="J276" i="1" a="1"/>
  <c r="J276" i="1" s="1"/>
  <c r="K276" i="1" a="1"/>
  <c r="K276" i="1" s="1"/>
  <c r="L276" i="1" a="1"/>
  <c r="L276" i="1" s="1"/>
  <c r="A277" i="1" a="1"/>
  <c r="A277" i="1" s="1"/>
  <c r="N277" i="1" s="1"/>
  <c r="C264" i="5" s="1"/>
  <c r="C277" i="1" a="1"/>
  <c r="C277" i="1" s="1"/>
  <c r="D277" i="1" a="1"/>
  <c r="D277" i="1" s="1"/>
  <c r="E277" i="1" a="1"/>
  <c r="E277" i="1" s="1"/>
  <c r="F277" i="1" a="1"/>
  <c r="F277" i="1" s="1"/>
  <c r="G277" i="1" a="1"/>
  <c r="G277" i="1" s="1"/>
  <c r="H277" i="1" a="1"/>
  <c r="H277" i="1" s="1"/>
  <c r="I277" i="1" a="1"/>
  <c r="I277" i="1" s="1"/>
  <c r="J277" i="1" a="1"/>
  <c r="J277" i="1" s="1"/>
  <c r="K277" i="1" a="1"/>
  <c r="K277" i="1" s="1"/>
  <c r="L277" i="1" a="1"/>
  <c r="L277" i="1" s="1"/>
  <c r="A278" i="1" a="1"/>
  <c r="A278" i="1" s="1"/>
  <c r="N278" i="1" s="1"/>
  <c r="C265" i="5" s="1"/>
  <c r="C278" i="1" a="1"/>
  <c r="C278" i="1" s="1"/>
  <c r="D278" i="1" a="1"/>
  <c r="D278" i="1" s="1"/>
  <c r="E278" i="1" a="1"/>
  <c r="E278" i="1" s="1"/>
  <c r="F278" i="1" a="1"/>
  <c r="F278" i="1" s="1"/>
  <c r="G278" i="1" a="1"/>
  <c r="G278" i="1" s="1"/>
  <c r="H278" i="1" a="1"/>
  <c r="H278" i="1" s="1"/>
  <c r="I278" i="1" a="1"/>
  <c r="I278" i="1" s="1"/>
  <c r="J278" i="1" a="1"/>
  <c r="J278" i="1" s="1"/>
  <c r="K278" i="1" a="1"/>
  <c r="K278" i="1" s="1"/>
  <c r="L278" i="1" a="1"/>
  <c r="L278" i="1" s="1"/>
  <c r="A279" i="1" a="1"/>
  <c r="A279" i="1" s="1"/>
  <c r="N279" i="1" s="1"/>
  <c r="C266" i="5" s="1"/>
  <c r="C279" i="1" a="1"/>
  <c r="C279" i="1" s="1"/>
  <c r="D279" i="1" a="1"/>
  <c r="D279" i="1" s="1"/>
  <c r="E279" i="1" a="1"/>
  <c r="E279" i="1" s="1"/>
  <c r="F279" i="1" a="1"/>
  <c r="F279" i="1" s="1"/>
  <c r="G279" i="1" a="1"/>
  <c r="G279" i="1" s="1"/>
  <c r="H279" i="1" a="1"/>
  <c r="H279" i="1" s="1"/>
  <c r="I279" i="1" a="1"/>
  <c r="I279" i="1" s="1"/>
  <c r="J279" i="1" a="1"/>
  <c r="J279" i="1" s="1"/>
  <c r="K279" i="1" a="1"/>
  <c r="K279" i="1" s="1"/>
  <c r="L279" i="1" a="1"/>
  <c r="L279" i="1" s="1"/>
  <c r="A280" i="1" a="1"/>
  <c r="A280" i="1" s="1"/>
  <c r="N280" i="1" s="1"/>
  <c r="C267" i="5" s="1"/>
  <c r="C280" i="1" a="1"/>
  <c r="C280" i="1" s="1"/>
  <c r="D280" i="1" a="1"/>
  <c r="D280" i="1" s="1"/>
  <c r="E280" i="1" a="1"/>
  <c r="E280" i="1" s="1"/>
  <c r="F280" i="1" a="1"/>
  <c r="F280" i="1" s="1"/>
  <c r="G280" i="1" a="1"/>
  <c r="G280" i="1" s="1"/>
  <c r="H280" i="1" a="1"/>
  <c r="H280" i="1" s="1"/>
  <c r="I280" i="1" a="1"/>
  <c r="I280" i="1" s="1"/>
  <c r="J280" i="1" a="1"/>
  <c r="J280" i="1" s="1"/>
  <c r="K280" i="1" a="1"/>
  <c r="K280" i="1" s="1"/>
  <c r="L280" i="1" a="1"/>
  <c r="L280" i="1" s="1"/>
  <c r="A281" i="1" a="1"/>
  <c r="A281" i="1" s="1"/>
  <c r="N281" i="1" s="1"/>
  <c r="C268" i="5" s="1"/>
  <c r="C281" i="1" a="1"/>
  <c r="C281" i="1" s="1"/>
  <c r="D281" i="1" a="1"/>
  <c r="D281" i="1" s="1"/>
  <c r="E281" i="1" a="1"/>
  <c r="E281" i="1" s="1"/>
  <c r="F281" i="1" a="1"/>
  <c r="F281" i="1" s="1"/>
  <c r="G281" i="1" a="1"/>
  <c r="G281" i="1" s="1"/>
  <c r="H281" i="1" a="1"/>
  <c r="H281" i="1" s="1"/>
  <c r="I281" i="1" a="1"/>
  <c r="I281" i="1" s="1"/>
  <c r="J281" i="1" a="1"/>
  <c r="J281" i="1" s="1"/>
  <c r="K281" i="1" a="1"/>
  <c r="K281" i="1" s="1"/>
  <c r="L281" i="1" a="1"/>
  <c r="L281" i="1" s="1"/>
  <c r="A282" i="1" a="1"/>
  <c r="A282" i="1" s="1"/>
  <c r="N282" i="1" s="1"/>
  <c r="C269" i="5" s="1"/>
  <c r="C282" i="1" a="1"/>
  <c r="C282" i="1" s="1"/>
  <c r="D282" i="1" a="1"/>
  <c r="D282" i="1" s="1"/>
  <c r="E282" i="1" a="1"/>
  <c r="E282" i="1" s="1"/>
  <c r="F282" i="1" a="1"/>
  <c r="F282" i="1" s="1"/>
  <c r="G282" i="1" a="1"/>
  <c r="G282" i="1" s="1"/>
  <c r="H282" i="1" a="1"/>
  <c r="H282" i="1" s="1"/>
  <c r="I282" i="1" a="1"/>
  <c r="I282" i="1" s="1"/>
  <c r="J282" i="1" a="1"/>
  <c r="J282" i="1" s="1"/>
  <c r="K282" i="1" a="1"/>
  <c r="K282" i="1" s="1"/>
  <c r="L282" i="1" a="1"/>
  <c r="L282" i="1" s="1"/>
  <c r="A283" i="1" a="1"/>
  <c r="A283" i="1" s="1"/>
  <c r="N283" i="1" s="1"/>
  <c r="C270" i="5" s="1"/>
  <c r="C283" i="1" a="1"/>
  <c r="C283" i="1" s="1"/>
  <c r="D283" i="1" a="1"/>
  <c r="D283" i="1" s="1"/>
  <c r="E283" i="1" a="1"/>
  <c r="E283" i="1" s="1"/>
  <c r="F283" i="1" a="1"/>
  <c r="F283" i="1" s="1"/>
  <c r="G283" i="1" a="1"/>
  <c r="G283" i="1" s="1"/>
  <c r="H283" i="1" a="1"/>
  <c r="H283" i="1" s="1"/>
  <c r="I283" i="1" a="1"/>
  <c r="I283" i="1" s="1"/>
  <c r="J283" i="1" a="1"/>
  <c r="J283" i="1" s="1"/>
  <c r="K283" i="1" a="1"/>
  <c r="K283" i="1" s="1"/>
  <c r="L283" i="1" a="1"/>
  <c r="L283" i="1" s="1"/>
  <c r="A284" i="1" a="1"/>
  <c r="A284" i="1" s="1"/>
  <c r="N284" i="1" s="1"/>
  <c r="C271" i="5" s="1"/>
  <c r="C284" i="1" a="1"/>
  <c r="C284" i="1" s="1"/>
  <c r="D284" i="1" a="1"/>
  <c r="D284" i="1" s="1"/>
  <c r="E284" i="1" a="1"/>
  <c r="E284" i="1" s="1"/>
  <c r="F284" i="1" a="1"/>
  <c r="F284" i="1" s="1"/>
  <c r="G284" i="1" a="1"/>
  <c r="G284" i="1" s="1"/>
  <c r="H284" i="1" a="1"/>
  <c r="H284" i="1" s="1"/>
  <c r="I284" i="1" a="1"/>
  <c r="I284" i="1" s="1"/>
  <c r="J284" i="1" a="1"/>
  <c r="J284" i="1" s="1"/>
  <c r="K284" i="1" a="1"/>
  <c r="K284" i="1" s="1"/>
  <c r="L284" i="1" a="1"/>
  <c r="L284" i="1" s="1"/>
  <c r="A285" i="1" a="1"/>
  <c r="A285" i="1" s="1"/>
  <c r="N285" i="1" s="1"/>
  <c r="C272" i="5" s="1"/>
  <c r="C285" i="1" a="1"/>
  <c r="C285" i="1" s="1"/>
  <c r="D285" i="1" a="1"/>
  <c r="D285" i="1" s="1"/>
  <c r="E285" i="1" a="1"/>
  <c r="E285" i="1" s="1"/>
  <c r="F285" i="1" a="1"/>
  <c r="F285" i="1" s="1"/>
  <c r="G285" i="1" a="1"/>
  <c r="G285" i="1" s="1"/>
  <c r="H285" i="1" a="1"/>
  <c r="H285" i="1" s="1"/>
  <c r="I285" i="1" a="1"/>
  <c r="I285" i="1" s="1"/>
  <c r="J285" i="1" a="1"/>
  <c r="J285" i="1" s="1"/>
  <c r="K285" i="1" a="1"/>
  <c r="K285" i="1" s="1"/>
  <c r="L285" i="1" a="1"/>
  <c r="L285" i="1" s="1"/>
  <c r="A286" i="1" a="1"/>
  <c r="A286" i="1" s="1"/>
  <c r="N286" i="1" s="1"/>
  <c r="C273" i="5" s="1"/>
  <c r="C286" i="1" a="1"/>
  <c r="C286" i="1" s="1"/>
  <c r="D286" i="1" a="1"/>
  <c r="D286" i="1" s="1"/>
  <c r="E286" i="1" a="1"/>
  <c r="E286" i="1" s="1"/>
  <c r="F286" i="1" a="1"/>
  <c r="F286" i="1" s="1"/>
  <c r="G286" i="1" a="1"/>
  <c r="G286" i="1" s="1"/>
  <c r="H286" i="1" a="1"/>
  <c r="H286" i="1" s="1"/>
  <c r="I286" i="1" a="1"/>
  <c r="I286" i="1" s="1"/>
  <c r="J286" i="1" a="1"/>
  <c r="J286" i="1" s="1"/>
  <c r="K286" i="1" a="1"/>
  <c r="K286" i="1" s="1"/>
  <c r="L286" i="1" a="1"/>
  <c r="L286" i="1" s="1"/>
  <c r="A287" i="1" a="1"/>
  <c r="A287" i="1" s="1"/>
  <c r="N287" i="1" s="1"/>
  <c r="C274" i="5" s="1"/>
  <c r="C287" i="1" a="1"/>
  <c r="C287" i="1" s="1"/>
  <c r="D287" i="1" a="1"/>
  <c r="D287" i="1" s="1"/>
  <c r="E287" i="1" a="1"/>
  <c r="E287" i="1" s="1"/>
  <c r="F287" i="1" a="1"/>
  <c r="F287" i="1" s="1"/>
  <c r="G287" i="1" a="1"/>
  <c r="G287" i="1" s="1"/>
  <c r="H287" i="1" a="1"/>
  <c r="H287" i="1" s="1"/>
  <c r="I287" i="1" a="1"/>
  <c r="I287" i="1" s="1"/>
  <c r="J287" i="1" a="1"/>
  <c r="J287" i="1" s="1"/>
  <c r="K287" i="1" a="1"/>
  <c r="K287" i="1" s="1"/>
  <c r="L287" i="1" a="1"/>
  <c r="L287" i="1" s="1"/>
  <c r="A288" i="1" a="1"/>
  <c r="A288" i="1" s="1"/>
  <c r="N288" i="1" s="1"/>
  <c r="C275" i="5" s="1"/>
  <c r="C288" i="1" a="1"/>
  <c r="C288" i="1" s="1"/>
  <c r="D288" i="1" a="1"/>
  <c r="D288" i="1" s="1"/>
  <c r="E288" i="1" a="1"/>
  <c r="E288" i="1" s="1"/>
  <c r="F288" i="1" a="1"/>
  <c r="F288" i="1" s="1"/>
  <c r="G288" i="1" a="1"/>
  <c r="G288" i="1" s="1"/>
  <c r="H288" i="1" a="1"/>
  <c r="H288" i="1" s="1"/>
  <c r="I288" i="1" a="1"/>
  <c r="I288" i="1" s="1"/>
  <c r="J288" i="1" a="1"/>
  <c r="J288" i="1" s="1"/>
  <c r="K288" i="1" a="1"/>
  <c r="K288" i="1" s="1"/>
  <c r="L288" i="1" a="1"/>
  <c r="L288" i="1" s="1"/>
  <c r="A289" i="1" a="1"/>
  <c r="A289" i="1" s="1"/>
  <c r="N289" i="1" s="1"/>
  <c r="C276" i="5" s="1"/>
  <c r="C289" i="1" a="1"/>
  <c r="C289" i="1" s="1"/>
  <c r="D289" i="1" a="1"/>
  <c r="D289" i="1" s="1"/>
  <c r="E289" i="1" a="1"/>
  <c r="E289" i="1" s="1"/>
  <c r="F289" i="1" a="1"/>
  <c r="F289" i="1" s="1"/>
  <c r="G289" i="1" a="1"/>
  <c r="G289" i="1" s="1"/>
  <c r="H289" i="1" a="1"/>
  <c r="H289" i="1" s="1"/>
  <c r="I289" i="1" a="1"/>
  <c r="I289" i="1" s="1"/>
  <c r="J289" i="1" a="1"/>
  <c r="J289" i="1" s="1"/>
  <c r="K289" i="1" a="1"/>
  <c r="K289" i="1" s="1"/>
  <c r="L289" i="1" a="1"/>
  <c r="L289" i="1" s="1"/>
  <c r="A290" i="1" a="1"/>
  <c r="A290" i="1" s="1"/>
  <c r="N290" i="1" s="1"/>
  <c r="C277" i="5" s="1"/>
  <c r="C290" i="1" a="1"/>
  <c r="C290" i="1" s="1"/>
  <c r="D290" i="1" a="1"/>
  <c r="D290" i="1" s="1"/>
  <c r="E290" i="1" a="1"/>
  <c r="E290" i="1" s="1"/>
  <c r="F290" i="1" a="1"/>
  <c r="F290" i="1" s="1"/>
  <c r="G290" i="1" a="1"/>
  <c r="G290" i="1" s="1"/>
  <c r="H290" i="1" a="1"/>
  <c r="H290" i="1" s="1"/>
  <c r="I290" i="1" a="1"/>
  <c r="I290" i="1" s="1"/>
  <c r="J290" i="1" a="1"/>
  <c r="J290" i="1" s="1"/>
  <c r="K290" i="1" a="1"/>
  <c r="K290" i="1" s="1"/>
  <c r="L290" i="1" a="1"/>
  <c r="L290" i="1" s="1"/>
  <c r="A291" i="1" a="1"/>
  <c r="A291" i="1" s="1"/>
  <c r="N291" i="1" s="1"/>
  <c r="C278" i="5" s="1"/>
  <c r="C291" i="1" a="1"/>
  <c r="C291" i="1" s="1"/>
  <c r="D291" i="1" a="1"/>
  <c r="D291" i="1" s="1"/>
  <c r="E291" i="1" a="1"/>
  <c r="E291" i="1" s="1"/>
  <c r="F291" i="1" a="1"/>
  <c r="F291" i="1" s="1"/>
  <c r="G291" i="1" a="1"/>
  <c r="G291" i="1" s="1"/>
  <c r="H291" i="1" a="1"/>
  <c r="H291" i="1" s="1"/>
  <c r="I291" i="1" a="1"/>
  <c r="I291" i="1" s="1"/>
  <c r="J291" i="1" a="1"/>
  <c r="J291" i="1" s="1"/>
  <c r="K291" i="1" a="1"/>
  <c r="K291" i="1" s="1"/>
  <c r="L291" i="1" a="1"/>
  <c r="L291" i="1" s="1"/>
  <c r="A292" i="1" a="1"/>
  <c r="A292" i="1" s="1"/>
  <c r="N292" i="1" s="1"/>
  <c r="C279" i="5" s="1"/>
  <c r="C292" i="1" a="1"/>
  <c r="C292" i="1" s="1"/>
  <c r="D292" i="1" a="1"/>
  <c r="D292" i="1" s="1"/>
  <c r="E292" i="1" a="1"/>
  <c r="E292" i="1" s="1"/>
  <c r="F292" i="1" a="1"/>
  <c r="F292" i="1" s="1"/>
  <c r="G292" i="1" a="1"/>
  <c r="G292" i="1" s="1"/>
  <c r="H292" i="1" a="1"/>
  <c r="H292" i="1" s="1"/>
  <c r="I292" i="1" a="1"/>
  <c r="I292" i="1" s="1"/>
  <c r="J292" i="1" a="1"/>
  <c r="J292" i="1" s="1"/>
  <c r="K292" i="1" a="1"/>
  <c r="K292" i="1" s="1"/>
  <c r="L292" i="1" a="1"/>
  <c r="L292" i="1" s="1"/>
  <c r="A293" i="1" a="1"/>
  <c r="A293" i="1" s="1"/>
  <c r="N293" i="1" s="1"/>
  <c r="C280" i="5" s="1"/>
  <c r="C293" i="1" a="1"/>
  <c r="C293" i="1" s="1"/>
  <c r="D293" i="1" a="1"/>
  <c r="D293" i="1" s="1"/>
  <c r="E293" i="1" a="1"/>
  <c r="E293" i="1" s="1"/>
  <c r="F293" i="1" a="1"/>
  <c r="F293" i="1" s="1"/>
  <c r="G293" i="1" a="1"/>
  <c r="G293" i="1" s="1"/>
  <c r="H293" i="1" a="1"/>
  <c r="H293" i="1" s="1"/>
  <c r="I293" i="1" a="1"/>
  <c r="I293" i="1" s="1"/>
  <c r="J293" i="1" a="1"/>
  <c r="J293" i="1" s="1"/>
  <c r="K293" i="1" a="1"/>
  <c r="K293" i="1" s="1"/>
  <c r="L293" i="1" a="1"/>
  <c r="L293" i="1" s="1"/>
  <c r="A294" i="1" a="1"/>
  <c r="A294" i="1" s="1"/>
  <c r="N294" i="1" s="1"/>
  <c r="C281" i="5" s="1"/>
  <c r="C294" i="1" a="1"/>
  <c r="C294" i="1" s="1"/>
  <c r="D294" i="1" a="1"/>
  <c r="D294" i="1" s="1"/>
  <c r="E294" i="1" a="1"/>
  <c r="E294" i="1" s="1"/>
  <c r="F294" i="1" a="1"/>
  <c r="F294" i="1" s="1"/>
  <c r="G294" i="1" a="1"/>
  <c r="G294" i="1" s="1"/>
  <c r="H294" i="1" a="1"/>
  <c r="H294" i="1" s="1"/>
  <c r="I294" i="1" a="1"/>
  <c r="I294" i="1" s="1"/>
  <c r="J294" i="1" a="1"/>
  <c r="J294" i="1" s="1"/>
  <c r="K294" i="1" a="1"/>
  <c r="K294" i="1" s="1"/>
  <c r="L294" i="1" a="1"/>
  <c r="L294" i="1" s="1"/>
  <c r="A295" i="1" a="1"/>
  <c r="A295" i="1" s="1"/>
  <c r="N295" i="1" s="1"/>
  <c r="C282" i="5" s="1"/>
  <c r="C295" i="1" a="1"/>
  <c r="C295" i="1" s="1"/>
  <c r="D295" i="1" a="1"/>
  <c r="D295" i="1" s="1"/>
  <c r="E295" i="1" a="1"/>
  <c r="E295" i="1" s="1"/>
  <c r="F295" i="1" a="1"/>
  <c r="F295" i="1" s="1"/>
  <c r="G295" i="1" a="1"/>
  <c r="G295" i="1" s="1"/>
  <c r="H295" i="1" a="1"/>
  <c r="H295" i="1" s="1"/>
  <c r="I295" i="1" a="1"/>
  <c r="I295" i="1" s="1"/>
  <c r="J295" i="1" a="1"/>
  <c r="J295" i="1" s="1"/>
  <c r="K295" i="1" a="1"/>
  <c r="K295" i="1" s="1"/>
  <c r="L295" i="1" a="1"/>
  <c r="L295" i="1" s="1"/>
  <c r="A296" i="1" a="1"/>
  <c r="A296" i="1" s="1"/>
  <c r="N296" i="1" s="1"/>
  <c r="C283" i="5" s="1"/>
  <c r="C296" i="1" a="1"/>
  <c r="C296" i="1" s="1"/>
  <c r="D296" i="1" a="1"/>
  <c r="D296" i="1" s="1"/>
  <c r="E296" i="1" a="1"/>
  <c r="E296" i="1" s="1"/>
  <c r="F296" i="1" a="1"/>
  <c r="F296" i="1" s="1"/>
  <c r="G296" i="1" a="1"/>
  <c r="G296" i="1" s="1"/>
  <c r="H296" i="1" a="1"/>
  <c r="H296" i="1" s="1"/>
  <c r="I296" i="1" a="1"/>
  <c r="I296" i="1" s="1"/>
  <c r="J296" i="1" a="1"/>
  <c r="J296" i="1" s="1"/>
  <c r="K296" i="1" a="1"/>
  <c r="K296" i="1" s="1"/>
  <c r="L296" i="1" a="1"/>
  <c r="L296" i="1" s="1"/>
  <c r="A297" i="1" a="1"/>
  <c r="A297" i="1" s="1"/>
  <c r="N297" i="1" s="1"/>
  <c r="C284" i="5" s="1"/>
  <c r="C297" i="1" a="1"/>
  <c r="C297" i="1" s="1"/>
  <c r="D297" i="1" a="1"/>
  <c r="D297" i="1" s="1"/>
  <c r="E297" i="1" a="1"/>
  <c r="E297" i="1" s="1"/>
  <c r="F297" i="1" a="1"/>
  <c r="F297" i="1" s="1"/>
  <c r="G297" i="1" a="1"/>
  <c r="G297" i="1" s="1"/>
  <c r="H297" i="1" a="1"/>
  <c r="H297" i="1" s="1"/>
  <c r="I297" i="1" a="1"/>
  <c r="I297" i="1" s="1"/>
  <c r="J297" i="1" a="1"/>
  <c r="J297" i="1" s="1"/>
  <c r="K297" i="1" a="1"/>
  <c r="K297" i="1" s="1"/>
  <c r="L297" i="1" a="1"/>
  <c r="L297" i="1" s="1"/>
  <c r="A298" i="1" a="1"/>
  <c r="A298" i="1" s="1"/>
  <c r="N298" i="1" s="1"/>
  <c r="C285" i="5" s="1"/>
  <c r="C298" i="1" a="1"/>
  <c r="C298" i="1" s="1"/>
  <c r="D298" i="1" a="1"/>
  <c r="D298" i="1" s="1"/>
  <c r="E298" i="1" a="1"/>
  <c r="E298" i="1" s="1"/>
  <c r="F298" i="1" a="1"/>
  <c r="F298" i="1" s="1"/>
  <c r="G298" i="1" a="1"/>
  <c r="G298" i="1" s="1"/>
  <c r="H298" i="1" a="1"/>
  <c r="H298" i="1" s="1"/>
  <c r="I298" i="1" a="1"/>
  <c r="I298" i="1" s="1"/>
  <c r="J298" i="1" a="1"/>
  <c r="J298" i="1" s="1"/>
  <c r="K298" i="1" a="1"/>
  <c r="K298" i="1" s="1"/>
  <c r="L298" i="1" a="1"/>
  <c r="L298" i="1" s="1"/>
  <c r="A299" i="1" a="1"/>
  <c r="A299" i="1" s="1"/>
  <c r="N299" i="1" s="1"/>
  <c r="C286" i="5" s="1"/>
  <c r="C299" i="1" a="1"/>
  <c r="C299" i="1" s="1"/>
  <c r="D299" i="1" a="1"/>
  <c r="D299" i="1" s="1"/>
  <c r="E299" i="1" a="1"/>
  <c r="E299" i="1" s="1"/>
  <c r="F299" i="1" a="1"/>
  <c r="F299" i="1" s="1"/>
  <c r="G299" i="1" a="1"/>
  <c r="G299" i="1" s="1"/>
  <c r="H299" i="1" a="1"/>
  <c r="H299" i="1" s="1"/>
  <c r="I299" i="1" a="1"/>
  <c r="I299" i="1" s="1"/>
  <c r="J299" i="1" a="1"/>
  <c r="J299" i="1" s="1"/>
  <c r="K299" i="1" a="1"/>
  <c r="K299" i="1" s="1"/>
  <c r="L299" i="1" a="1"/>
  <c r="L299" i="1" s="1"/>
  <c r="A300" i="1" a="1"/>
  <c r="A300" i="1" s="1"/>
  <c r="N300" i="1" s="1"/>
  <c r="C287" i="5" s="1"/>
  <c r="C300" i="1" a="1"/>
  <c r="C300" i="1" s="1"/>
  <c r="D300" i="1" a="1"/>
  <c r="D300" i="1" s="1"/>
  <c r="E300" i="1" a="1"/>
  <c r="E300" i="1" s="1"/>
  <c r="F300" i="1" a="1"/>
  <c r="F300" i="1" s="1"/>
  <c r="G300" i="1" a="1"/>
  <c r="G300" i="1" s="1"/>
  <c r="H300" i="1" a="1"/>
  <c r="H300" i="1" s="1"/>
  <c r="I300" i="1" a="1"/>
  <c r="I300" i="1" s="1"/>
  <c r="J300" i="1" a="1"/>
  <c r="J300" i="1" s="1"/>
  <c r="K300" i="1" a="1"/>
  <c r="K300" i="1" s="1"/>
  <c r="L300" i="1" a="1"/>
  <c r="L300" i="1" s="1"/>
  <c r="A301" i="1" a="1"/>
  <c r="A301" i="1" s="1"/>
  <c r="N301" i="1" s="1"/>
  <c r="C288" i="5" s="1"/>
  <c r="C301" i="1" a="1"/>
  <c r="C301" i="1" s="1"/>
  <c r="D301" i="1" a="1"/>
  <c r="D301" i="1" s="1"/>
  <c r="E301" i="1" a="1"/>
  <c r="E301" i="1" s="1"/>
  <c r="F301" i="1" a="1"/>
  <c r="F301" i="1" s="1"/>
  <c r="G301" i="1" a="1"/>
  <c r="G301" i="1" s="1"/>
  <c r="H301" i="1" a="1"/>
  <c r="H301" i="1" s="1"/>
  <c r="I301" i="1" a="1"/>
  <c r="I301" i="1" s="1"/>
  <c r="J301" i="1" a="1"/>
  <c r="J301" i="1" s="1"/>
  <c r="K301" i="1" a="1"/>
  <c r="K301" i="1" s="1"/>
  <c r="L301" i="1" a="1"/>
  <c r="L301" i="1" s="1"/>
  <c r="A302" i="1" a="1"/>
  <c r="A302" i="1" s="1"/>
  <c r="N302" i="1" s="1"/>
  <c r="C289" i="5" s="1"/>
  <c r="C302" i="1" a="1"/>
  <c r="C302" i="1" s="1"/>
  <c r="D302" i="1" a="1"/>
  <c r="D302" i="1" s="1"/>
  <c r="E302" i="1" a="1"/>
  <c r="E302" i="1" s="1"/>
  <c r="F302" i="1" a="1"/>
  <c r="F302" i="1" s="1"/>
  <c r="G302" i="1" a="1"/>
  <c r="G302" i="1" s="1"/>
  <c r="H302" i="1" a="1"/>
  <c r="H302" i="1" s="1"/>
  <c r="I302" i="1" a="1"/>
  <c r="I302" i="1" s="1"/>
  <c r="J302" i="1" a="1"/>
  <c r="J302" i="1" s="1"/>
  <c r="K302" i="1" a="1"/>
  <c r="K302" i="1" s="1"/>
  <c r="L302" i="1" a="1"/>
  <c r="L302" i="1" s="1"/>
  <c r="A303" i="1" a="1"/>
  <c r="A303" i="1" s="1"/>
  <c r="N303" i="1" s="1"/>
  <c r="C290" i="5" s="1"/>
  <c r="C303" i="1" a="1"/>
  <c r="C303" i="1" s="1"/>
  <c r="D303" i="1" a="1"/>
  <c r="D303" i="1" s="1"/>
  <c r="E303" i="1" a="1"/>
  <c r="E303" i="1" s="1"/>
  <c r="F303" i="1" a="1"/>
  <c r="F303" i="1" s="1"/>
  <c r="G303" i="1" a="1"/>
  <c r="G303" i="1" s="1"/>
  <c r="H303" i="1" a="1"/>
  <c r="H303" i="1" s="1"/>
  <c r="I303" i="1" a="1"/>
  <c r="I303" i="1" s="1"/>
  <c r="J303" i="1" a="1"/>
  <c r="J303" i="1" s="1"/>
  <c r="K303" i="1" a="1"/>
  <c r="K303" i="1" s="1"/>
  <c r="L303" i="1" a="1"/>
  <c r="L303" i="1" s="1"/>
  <c r="A304" i="1" a="1"/>
  <c r="A304" i="1" s="1"/>
  <c r="N304" i="1" s="1"/>
  <c r="C291" i="5" s="1"/>
  <c r="C304" i="1" a="1"/>
  <c r="C304" i="1" s="1"/>
  <c r="D304" i="1" a="1"/>
  <c r="D304" i="1" s="1"/>
  <c r="E304" i="1" a="1"/>
  <c r="E304" i="1" s="1"/>
  <c r="F304" i="1" a="1"/>
  <c r="F304" i="1" s="1"/>
  <c r="G304" i="1" a="1"/>
  <c r="G304" i="1" s="1"/>
  <c r="H304" i="1" a="1"/>
  <c r="H304" i="1" s="1"/>
  <c r="I304" i="1" a="1"/>
  <c r="I304" i="1" s="1"/>
  <c r="J304" i="1" a="1"/>
  <c r="J304" i="1" s="1"/>
  <c r="K304" i="1" a="1"/>
  <c r="K304" i="1" s="1"/>
  <c r="L304" i="1" a="1"/>
  <c r="L304" i="1" s="1"/>
  <c r="A305" i="1" a="1"/>
  <c r="A305" i="1" s="1"/>
  <c r="N305" i="1" s="1"/>
  <c r="C292" i="5" s="1"/>
  <c r="C305" i="1" a="1"/>
  <c r="C305" i="1" s="1"/>
  <c r="D305" i="1" a="1"/>
  <c r="D305" i="1" s="1"/>
  <c r="E305" i="1" a="1"/>
  <c r="E305" i="1" s="1"/>
  <c r="F305" i="1" a="1"/>
  <c r="F305" i="1" s="1"/>
  <c r="G305" i="1" a="1"/>
  <c r="G305" i="1" s="1"/>
  <c r="H305" i="1" a="1"/>
  <c r="H305" i="1" s="1"/>
  <c r="I305" i="1" a="1"/>
  <c r="I305" i="1" s="1"/>
  <c r="J305" i="1" a="1"/>
  <c r="J305" i="1" s="1"/>
  <c r="K305" i="1" a="1"/>
  <c r="K305" i="1" s="1"/>
  <c r="L305" i="1" a="1"/>
  <c r="L305" i="1" s="1"/>
  <c r="A306" i="1" a="1"/>
  <c r="A306" i="1" s="1"/>
  <c r="N306" i="1" s="1"/>
  <c r="C293" i="5" s="1"/>
  <c r="C306" i="1" a="1"/>
  <c r="C306" i="1" s="1"/>
  <c r="D306" i="1" a="1"/>
  <c r="D306" i="1" s="1"/>
  <c r="E306" i="1" a="1"/>
  <c r="E306" i="1" s="1"/>
  <c r="F306" i="1" a="1"/>
  <c r="F306" i="1" s="1"/>
  <c r="G306" i="1" a="1"/>
  <c r="G306" i="1" s="1"/>
  <c r="H306" i="1" a="1"/>
  <c r="H306" i="1" s="1"/>
  <c r="I306" i="1" a="1"/>
  <c r="I306" i="1" s="1"/>
  <c r="J306" i="1" a="1"/>
  <c r="J306" i="1" s="1"/>
  <c r="K306" i="1" a="1"/>
  <c r="K306" i="1" s="1"/>
  <c r="L306" i="1" a="1"/>
  <c r="L306" i="1" s="1"/>
  <c r="A307" i="1" a="1"/>
  <c r="A307" i="1" s="1"/>
  <c r="N307" i="1" s="1"/>
  <c r="C294" i="5" s="1"/>
  <c r="C307" i="1" a="1"/>
  <c r="C307" i="1" s="1"/>
  <c r="D307" i="1" a="1"/>
  <c r="D307" i="1" s="1"/>
  <c r="E307" i="1" a="1"/>
  <c r="E307" i="1" s="1"/>
  <c r="F307" i="1" a="1"/>
  <c r="F307" i="1" s="1"/>
  <c r="G307" i="1" a="1"/>
  <c r="G307" i="1" s="1"/>
  <c r="H307" i="1" a="1"/>
  <c r="H307" i="1" s="1"/>
  <c r="I307" i="1" a="1"/>
  <c r="I307" i="1" s="1"/>
  <c r="J307" i="1" a="1"/>
  <c r="J307" i="1" s="1"/>
  <c r="K307" i="1" a="1"/>
  <c r="K307" i="1" s="1"/>
  <c r="L307" i="1" a="1"/>
  <c r="L307" i="1" s="1"/>
  <c r="A308" i="1" a="1"/>
  <c r="A308" i="1" s="1"/>
  <c r="N308" i="1" s="1"/>
  <c r="C295" i="5" s="1"/>
  <c r="C308" i="1" a="1"/>
  <c r="C308" i="1" s="1"/>
  <c r="D308" i="1" a="1"/>
  <c r="D308" i="1" s="1"/>
  <c r="E308" i="1" a="1"/>
  <c r="E308" i="1" s="1"/>
  <c r="F308" i="1" a="1"/>
  <c r="F308" i="1" s="1"/>
  <c r="G308" i="1" a="1"/>
  <c r="G308" i="1" s="1"/>
  <c r="H308" i="1" a="1"/>
  <c r="H308" i="1" s="1"/>
  <c r="I308" i="1" a="1"/>
  <c r="I308" i="1" s="1"/>
  <c r="J308" i="1" a="1"/>
  <c r="J308" i="1" s="1"/>
  <c r="K308" i="1" a="1"/>
  <c r="K308" i="1" s="1"/>
  <c r="L308" i="1" a="1"/>
  <c r="L308" i="1" s="1"/>
  <c r="A309" i="1" a="1"/>
  <c r="A309" i="1" s="1"/>
  <c r="N309" i="1" s="1"/>
  <c r="C296" i="5" s="1"/>
  <c r="C309" i="1" a="1"/>
  <c r="C309" i="1" s="1"/>
  <c r="D309" i="1" a="1"/>
  <c r="D309" i="1" s="1"/>
  <c r="E309" i="1" a="1"/>
  <c r="E309" i="1" s="1"/>
  <c r="F309" i="1" a="1"/>
  <c r="F309" i="1" s="1"/>
  <c r="G309" i="1" a="1"/>
  <c r="G309" i="1" s="1"/>
  <c r="H309" i="1" a="1"/>
  <c r="H309" i="1" s="1"/>
  <c r="I309" i="1" a="1"/>
  <c r="I309" i="1" s="1"/>
  <c r="J309" i="1" a="1"/>
  <c r="J309" i="1" s="1"/>
  <c r="K309" i="1" a="1"/>
  <c r="K309" i="1" s="1"/>
  <c r="L309" i="1" a="1"/>
  <c r="L309" i="1" s="1"/>
  <c r="A310" i="1" a="1"/>
  <c r="A310" i="1" s="1"/>
  <c r="N310" i="1" s="1"/>
  <c r="C297" i="5" s="1"/>
  <c r="C310" i="1" a="1"/>
  <c r="C310" i="1" s="1"/>
  <c r="D310" i="1" a="1"/>
  <c r="D310" i="1" s="1"/>
  <c r="E310" i="1" a="1"/>
  <c r="E310" i="1" s="1"/>
  <c r="F310" i="1" a="1"/>
  <c r="F310" i="1" s="1"/>
  <c r="G310" i="1" a="1"/>
  <c r="G310" i="1" s="1"/>
  <c r="H310" i="1" a="1"/>
  <c r="H310" i="1" s="1"/>
  <c r="I310" i="1" a="1"/>
  <c r="I310" i="1" s="1"/>
  <c r="J310" i="1" a="1"/>
  <c r="J310" i="1" s="1"/>
  <c r="K310" i="1" a="1"/>
  <c r="K310" i="1" s="1"/>
  <c r="L310" i="1" a="1"/>
  <c r="L310" i="1" s="1"/>
  <c r="A311" i="1" a="1"/>
  <c r="A311" i="1" s="1"/>
  <c r="N311" i="1" s="1"/>
  <c r="C298" i="5" s="1"/>
  <c r="C311" i="1" a="1"/>
  <c r="C311" i="1" s="1"/>
  <c r="D311" i="1" a="1"/>
  <c r="D311" i="1" s="1"/>
  <c r="E311" i="1" a="1"/>
  <c r="E311" i="1" s="1"/>
  <c r="F311" i="1" a="1"/>
  <c r="F311" i="1" s="1"/>
  <c r="G311" i="1" a="1"/>
  <c r="G311" i="1" s="1"/>
  <c r="H311" i="1" a="1"/>
  <c r="H311" i="1" s="1"/>
  <c r="I311" i="1" a="1"/>
  <c r="I311" i="1" s="1"/>
  <c r="J311" i="1" a="1"/>
  <c r="J311" i="1" s="1"/>
  <c r="K311" i="1" a="1"/>
  <c r="K311" i="1" s="1"/>
  <c r="L311" i="1" a="1"/>
  <c r="L311" i="1" s="1"/>
  <c r="A312" i="1" a="1"/>
  <c r="A312" i="1" s="1"/>
  <c r="N312" i="1" s="1"/>
  <c r="C299" i="5" s="1"/>
  <c r="C312" i="1" a="1"/>
  <c r="C312" i="1" s="1"/>
  <c r="D312" i="1" a="1"/>
  <c r="D312" i="1" s="1"/>
  <c r="E312" i="1" a="1"/>
  <c r="E312" i="1" s="1"/>
  <c r="F312" i="1" a="1"/>
  <c r="F312" i="1" s="1"/>
  <c r="G312" i="1" a="1"/>
  <c r="G312" i="1" s="1"/>
  <c r="H312" i="1" a="1"/>
  <c r="H312" i="1" s="1"/>
  <c r="I312" i="1" a="1"/>
  <c r="I312" i="1" s="1"/>
  <c r="J312" i="1" a="1"/>
  <c r="J312" i="1" s="1"/>
  <c r="K312" i="1" a="1"/>
  <c r="K312" i="1" s="1"/>
  <c r="L312" i="1" a="1"/>
  <c r="L312" i="1" s="1"/>
  <c r="A313" i="1" a="1"/>
  <c r="A313" i="1" s="1"/>
  <c r="N313" i="1" s="1"/>
  <c r="C300" i="5" s="1"/>
  <c r="C313" i="1" a="1"/>
  <c r="C313" i="1" s="1"/>
  <c r="D313" i="1" a="1"/>
  <c r="D313" i="1" s="1"/>
  <c r="E313" i="1" a="1"/>
  <c r="E313" i="1" s="1"/>
  <c r="F313" i="1" a="1"/>
  <c r="F313" i="1" s="1"/>
  <c r="G313" i="1" a="1"/>
  <c r="G313" i="1" s="1"/>
  <c r="H313" i="1" a="1"/>
  <c r="H313" i="1" s="1"/>
  <c r="I313" i="1" a="1"/>
  <c r="I313" i="1" s="1"/>
  <c r="J313" i="1" a="1"/>
  <c r="J313" i="1" s="1"/>
  <c r="K313" i="1" a="1"/>
  <c r="K313" i="1" s="1"/>
  <c r="L313" i="1" a="1"/>
  <c r="L313" i="1" s="1"/>
  <c r="A314" i="1" a="1"/>
  <c r="A314" i="1" s="1"/>
  <c r="N314" i="1" s="1"/>
  <c r="C301" i="5" s="1"/>
  <c r="C314" i="1" a="1"/>
  <c r="C314" i="1" s="1"/>
  <c r="D314" i="1" a="1"/>
  <c r="D314" i="1" s="1"/>
  <c r="E314" i="1" a="1"/>
  <c r="E314" i="1" s="1"/>
  <c r="F314" i="1" a="1"/>
  <c r="F314" i="1" s="1"/>
  <c r="G314" i="1" a="1"/>
  <c r="G314" i="1" s="1"/>
  <c r="H314" i="1" a="1"/>
  <c r="H314" i="1" s="1"/>
  <c r="I314" i="1" a="1"/>
  <c r="I314" i="1" s="1"/>
  <c r="J314" i="1" a="1"/>
  <c r="J314" i="1" s="1"/>
  <c r="K314" i="1" a="1"/>
  <c r="K314" i="1" s="1"/>
  <c r="L314" i="1" a="1"/>
  <c r="L314" i="1" s="1"/>
  <c r="A315" i="1" a="1"/>
  <c r="A315" i="1" s="1"/>
  <c r="N315" i="1" s="1"/>
  <c r="C302" i="5" s="1"/>
  <c r="C315" i="1" a="1"/>
  <c r="C315" i="1" s="1"/>
  <c r="D315" i="1" a="1"/>
  <c r="D315" i="1" s="1"/>
  <c r="E315" i="1" a="1"/>
  <c r="E315" i="1" s="1"/>
  <c r="F315" i="1" a="1"/>
  <c r="F315" i="1" s="1"/>
  <c r="G315" i="1" a="1"/>
  <c r="G315" i="1" s="1"/>
  <c r="H315" i="1" a="1"/>
  <c r="H315" i="1" s="1"/>
  <c r="I315" i="1" a="1"/>
  <c r="I315" i="1" s="1"/>
  <c r="J315" i="1" a="1"/>
  <c r="J315" i="1" s="1"/>
  <c r="K315" i="1" a="1"/>
  <c r="K315" i="1" s="1"/>
  <c r="L315" i="1" a="1"/>
  <c r="L315" i="1" s="1"/>
  <c r="A316" i="1" a="1"/>
  <c r="A316" i="1" s="1"/>
  <c r="N316" i="1" s="1"/>
  <c r="C303" i="5" s="1"/>
  <c r="C316" i="1" a="1"/>
  <c r="C316" i="1" s="1"/>
  <c r="D316" i="1" a="1"/>
  <c r="D316" i="1" s="1"/>
  <c r="E316" i="1" a="1"/>
  <c r="E316" i="1" s="1"/>
  <c r="F316" i="1" a="1"/>
  <c r="F316" i="1" s="1"/>
  <c r="G316" i="1" a="1"/>
  <c r="G316" i="1" s="1"/>
  <c r="H316" i="1" a="1"/>
  <c r="H316" i="1" s="1"/>
  <c r="I316" i="1" a="1"/>
  <c r="I316" i="1" s="1"/>
  <c r="J316" i="1" a="1"/>
  <c r="J316" i="1" s="1"/>
  <c r="K316" i="1" a="1"/>
  <c r="K316" i="1" s="1"/>
  <c r="L316" i="1" a="1"/>
  <c r="L316" i="1" s="1"/>
  <c r="A317" i="1" a="1"/>
  <c r="A317" i="1" s="1"/>
  <c r="N317" i="1" s="1"/>
  <c r="C304" i="5" s="1"/>
  <c r="C317" i="1" a="1"/>
  <c r="C317" i="1" s="1"/>
  <c r="D317" i="1" a="1"/>
  <c r="D317" i="1" s="1"/>
  <c r="E317" i="1" a="1"/>
  <c r="E317" i="1" s="1"/>
  <c r="F317" i="1" a="1"/>
  <c r="F317" i="1" s="1"/>
  <c r="G317" i="1" a="1"/>
  <c r="G317" i="1" s="1"/>
  <c r="H317" i="1" a="1"/>
  <c r="H317" i="1" s="1"/>
  <c r="I317" i="1" a="1"/>
  <c r="I317" i="1" s="1"/>
  <c r="J317" i="1" a="1"/>
  <c r="J317" i="1" s="1"/>
  <c r="K317" i="1" a="1"/>
  <c r="K317" i="1" s="1"/>
  <c r="L317" i="1" a="1"/>
  <c r="L317" i="1" s="1"/>
  <c r="A318" i="1" a="1"/>
  <c r="A318" i="1" s="1"/>
  <c r="N318" i="1" s="1"/>
  <c r="C305" i="5" s="1"/>
  <c r="C318" i="1" a="1"/>
  <c r="C318" i="1" s="1"/>
  <c r="D318" i="1" a="1"/>
  <c r="D318" i="1" s="1"/>
  <c r="E318" i="1" a="1"/>
  <c r="E318" i="1" s="1"/>
  <c r="F318" i="1" a="1"/>
  <c r="F318" i="1" s="1"/>
  <c r="G318" i="1" a="1"/>
  <c r="G318" i="1" s="1"/>
  <c r="H318" i="1" a="1"/>
  <c r="H318" i="1" s="1"/>
  <c r="I318" i="1" a="1"/>
  <c r="I318" i="1" s="1"/>
  <c r="J318" i="1" a="1"/>
  <c r="J318" i="1" s="1"/>
  <c r="K318" i="1" a="1"/>
  <c r="K318" i="1" s="1"/>
  <c r="L318" i="1" a="1"/>
  <c r="L318" i="1" s="1"/>
  <c r="A319" i="1" a="1"/>
  <c r="A319" i="1" s="1"/>
  <c r="N319" i="1" s="1"/>
  <c r="C306" i="5" s="1"/>
  <c r="C319" i="1" a="1"/>
  <c r="C319" i="1" s="1"/>
  <c r="D319" i="1" a="1"/>
  <c r="D319" i="1" s="1"/>
  <c r="E319" i="1" a="1"/>
  <c r="E319" i="1" s="1"/>
  <c r="F319" i="1" a="1"/>
  <c r="F319" i="1" s="1"/>
  <c r="G319" i="1" a="1"/>
  <c r="G319" i="1" s="1"/>
  <c r="H319" i="1" a="1"/>
  <c r="H319" i="1" s="1"/>
  <c r="I319" i="1" a="1"/>
  <c r="I319" i="1" s="1"/>
  <c r="J319" i="1" a="1"/>
  <c r="J319" i="1" s="1"/>
  <c r="K319" i="1" a="1"/>
  <c r="K319" i="1" s="1"/>
  <c r="L319" i="1" a="1"/>
  <c r="L319" i="1" s="1"/>
  <c r="A320" i="1" a="1"/>
  <c r="A320" i="1" s="1"/>
  <c r="N320" i="1" s="1"/>
  <c r="C307" i="5" s="1"/>
  <c r="C320" i="1" a="1"/>
  <c r="C320" i="1" s="1"/>
  <c r="D320" i="1" a="1"/>
  <c r="D320" i="1" s="1"/>
  <c r="E320" i="1" a="1"/>
  <c r="E320" i="1" s="1"/>
  <c r="F320" i="1" a="1"/>
  <c r="F320" i="1" s="1"/>
  <c r="G320" i="1" a="1"/>
  <c r="G320" i="1" s="1"/>
  <c r="H320" i="1" a="1"/>
  <c r="H320" i="1" s="1"/>
  <c r="I320" i="1" a="1"/>
  <c r="I320" i="1" s="1"/>
  <c r="J320" i="1" a="1"/>
  <c r="J320" i="1" s="1"/>
  <c r="K320" i="1" a="1"/>
  <c r="K320" i="1" s="1"/>
  <c r="L320" i="1" a="1"/>
  <c r="L320" i="1" s="1"/>
  <c r="A321" i="1" a="1"/>
  <c r="A321" i="1" s="1"/>
  <c r="N321" i="1" s="1"/>
  <c r="C308" i="5" s="1"/>
  <c r="C321" i="1" a="1"/>
  <c r="C321" i="1" s="1"/>
  <c r="D321" i="1" a="1"/>
  <c r="D321" i="1" s="1"/>
  <c r="E321" i="1" a="1"/>
  <c r="E321" i="1" s="1"/>
  <c r="F321" i="1" a="1"/>
  <c r="F321" i="1" s="1"/>
  <c r="G321" i="1" a="1"/>
  <c r="G321" i="1" s="1"/>
  <c r="H321" i="1" a="1"/>
  <c r="H321" i="1" s="1"/>
  <c r="I321" i="1" a="1"/>
  <c r="I321" i="1" s="1"/>
  <c r="J321" i="1" a="1"/>
  <c r="J321" i="1" s="1"/>
  <c r="K321" i="1" a="1"/>
  <c r="K321" i="1" s="1"/>
  <c r="L321" i="1" a="1"/>
  <c r="L321" i="1" s="1"/>
  <c r="A322" i="1" a="1"/>
  <c r="A322" i="1" s="1"/>
  <c r="N322" i="1" s="1"/>
  <c r="C309" i="5" s="1"/>
  <c r="C322" i="1" a="1"/>
  <c r="C322" i="1" s="1"/>
  <c r="D322" i="1" a="1"/>
  <c r="D322" i="1" s="1"/>
  <c r="E322" i="1" a="1"/>
  <c r="E322" i="1" s="1"/>
  <c r="F322" i="1" a="1"/>
  <c r="F322" i="1" s="1"/>
  <c r="G322" i="1" a="1"/>
  <c r="G322" i="1" s="1"/>
  <c r="H322" i="1" a="1"/>
  <c r="H322" i="1" s="1"/>
  <c r="I322" i="1" a="1"/>
  <c r="I322" i="1" s="1"/>
  <c r="J322" i="1" a="1"/>
  <c r="J322" i="1" s="1"/>
  <c r="K322" i="1" a="1"/>
  <c r="K322" i="1" s="1"/>
  <c r="L322" i="1" a="1"/>
  <c r="L322" i="1" s="1"/>
  <c r="A323" i="1" a="1"/>
  <c r="A323" i="1" s="1"/>
  <c r="N323" i="1" s="1"/>
  <c r="C310" i="5" s="1"/>
  <c r="C323" i="1" a="1"/>
  <c r="C323" i="1" s="1"/>
  <c r="D323" i="1" a="1"/>
  <c r="D323" i="1" s="1"/>
  <c r="E323" i="1" a="1"/>
  <c r="E323" i="1" s="1"/>
  <c r="F323" i="1" a="1"/>
  <c r="F323" i="1" s="1"/>
  <c r="G323" i="1" a="1"/>
  <c r="G323" i="1" s="1"/>
  <c r="H323" i="1" a="1"/>
  <c r="H323" i="1" s="1"/>
  <c r="I323" i="1" a="1"/>
  <c r="I323" i="1" s="1"/>
  <c r="J323" i="1" a="1"/>
  <c r="J323" i="1" s="1"/>
  <c r="K323" i="1" a="1"/>
  <c r="K323" i="1" s="1"/>
  <c r="L323" i="1" a="1"/>
  <c r="L323" i="1" s="1"/>
  <c r="A324" i="1" a="1"/>
  <c r="A324" i="1" s="1"/>
  <c r="N324" i="1" s="1"/>
  <c r="C311" i="5" s="1"/>
  <c r="C324" i="1" a="1"/>
  <c r="C324" i="1" s="1"/>
  <c r="D324" i="1" a="1"/>
  <c r="D324" i="1" s="1"/>
  <c r="E324" i="1" a="1"/>
  <c r="E324" i="1" s="1"/>
  <c r="F324" i="1" a="1"/>
  <c r="F324" i="1" s="1"/>
  <c r="G324" i="1" a="1"/>
  <c r="G324" i="1" s="1"/>
  <c r="H324" i="1" a="1"/>
  <c r="H324" i="1" s="1"/>
  <c r="I324" i="1" a="1"/>
  <c r="I324" i="1" s="1"/>
  <c r="J324" i="1" a="1"/>
  <c r="J324" i="1" s="1"/>
  <c r="K324" i="1" a="1"/>
  <c r="K324" i="1" s="1"/>
  <c r="L324" i="1" a="1"/>
  <c r="L324" i="1" s="1"/>
  <c r="A325" i="1" a="1"/>
  <c r="A325" i="1" s="1"/>
  <c r="N325" i="1" s="1"/>
  <c r="C312" i="5" s="1"/>
  <c r="C325" i="1" a="1"/>
  <c r="C325" i="1" s="1"/>
  <c r="D325" i="1" a="1"/>
  <c r="D325" i="1" s="1"/>
  <c r="E325" i="1" a="1"/>
  <c r="E325" i="1" s="1"/>
  <c r="F325" i="1" a="1"/>
  <c r="F325" i="1" s="1"/>
  <c r="G325" i="1" a="1"/>
  <c r="G325" i="1" s="1"/>
  <c r="H325" i="1" a="1"/>
  <c r="H325" i="1" s="1"/>
  <c r="I325" i="1" a="1"/>
  <c r="I325" i="1" s="1"/>
  <c r="J325" i="1" a="1"/>
  <c r="J325" i="1" s="1"/>
  <c r="K325" i="1" a="1"/>
  <c r="K325" i="1" s="1"/>
  <c r="L325" i="1" a="1"/>
  <c r="L325" i="1" s="1"/>
  <c r="A326" i="1" a="1"/>
  <c r="A326" i="1" s="1"/>
  <c r="N326" i="1" s="1"/>
  <c r="C313" i="5" s="1"/>
  <c r="C326" i="1" a="1"/>
  <c r="C326" i="1" s="1"/>
  <c r="D326" i="1" a="1"/>
  <c r="D326" i="1" s="1"/>
  <c r="E326" i="1" a="1"/>
  <c r="E326" i="1" s="1"/>
  <c r="F326" i="1" a="1"/>
  <c r="F326" i="1" s="1"/>
  <c r="G326" i="1" a="1"/>
  <c r="G326" i="1" s="1"/>
  <c r="H326" i="1" a="1"/>
  <c r="H326" i="1" s="1"/>
  <c r="I326" i="1" a="1"/>
  <c r="I326" i="1" s="1"/>
  <c r="J326" i="1" a="1"/>
  <c r="J326" i="1" s="1"/>
  <c r="K326" i="1" a="1"/>
  <c r="K326" i="1" s="1"/>
  <c r="L326" i="1" a="1"/>
  <c r="L326" i="1" s="1"/>
  <c r="A327" i="1" a="1"/>
  <c r="A327" i="1" s="1"/>
  <c r="N327" i="1" s="1"/>
  <c r="C314" i="5" s="1"/>
  <c r="C327" i="1" a="1"/>
  <c r="C327" i="1" s="1"/>
  <c r="D327" i="1" a="1"/>
  <c r="D327" i="1" s="1"/>
  <c r="E327" i="1" a="1"/>
  <c r="E327" i="1" s="1"/>
  <c r="F327" i="1" a="1"/>
  <c r="F327" i="1" s="1"/>
  <c r="G327" i="1" a="1"/>
  <c r="G327" i="1" s="1"/>
  <c r="H327" i="1" a="1"/>
  <c r="H327" i="1" s="1"/>
  <c r="I327" i="1" a="1"/>
  <c r="I327" i="1" s="1"/>
  <c r="J327" i="1" a="1"/>
  <c r="J327" i="1" s="1"/>
  <c r="K327" i="1" a="1"/>
  <c r="K327" i="1" s="1"/>
  <c r="L327" i="1" a="1"/>
  <c r="L327" i="1" s="1"/>
  <c r="A328" i="1" a="1"/>
  <c r="A328" i="1" s="1"/>
  <c r="N328" i="1" s="1"/>
  <c r="C315" i="5" s="1"/>
  <c r="C328" i="1" a="1"/>
  <c r="C328" i="1" s="1"/>
  <c r="D328" i="1" a="1"/>
  <c r="D328" i="1" s="1"/>
  <c r="E328" i="1" a="1"/>
  <c r="E328" i="1" s="1"/>
  <c r="F328" i="1" a="1"/>
  <c r="F328" i="1" s="1"/>
  <c r="G328" i="1" a="1"/>
  <c r="G328" i="1" s="1"/>
  <c r="H328" i="1" a="1"/>
  <c r="H328" i="1" s="1"/>
  <c r="I328" i="1" a="1"/>
  <c r="I328" i="1" s="1"/>
  <c r="J328" i="1" a="1"/>
  <c r="J328" i="1" s="1"/>
  <c r="K328" i="1" a="1"/>
  <c r="K328" i="1" s="1"/>
  <c r="L328" i="1" a="1"/>
  <c r="L328" i="1" s="1"/>
  <c r="A329" i="1" a="1"/>
  <c r="A329" i="1" s="1"/>
  <c r="N329" i="1" s="1"/>
  <c r="C316" i="5" s="1"/>
  <c r="C329" i="1" a="1"/>
  <c r="C329" i="1" s="1"/>
  <c r="D329" i="1" a="1"/>
  <c r="D329" i="1" s="1"/>
  <c r="E329" i="1" a="1"/>
  <c r="E329" i="1" s="1"/>
  <c r="F329" i="1" a="1"/>
  <c r="F329" i="1" s="1"/>
  <c r="G329" i="1" a="1"/>
  <c r="G329" i="1" s="1"/>
  <c r="H329" i="1" a="1"/>
  <c r="H329" i="1" s="1"/>
  <c r="I329" i="1" a="1"/>
  <c r="I329" i="1" s="1"/>
  <c r="J329" i="1" a="1"/>
  <c r="J329" i="1" s="1"/>
  <c r="K329" i="1" a="1"/>
  <c r="K329" i="1" s="1"/>
  <c r="L329" i="1" a="1"/>
  <c r="L329" i="1" s="1"/>
  <c r="A330" i="1" a="1"/>
  <c r="A330" i="1" s="1"/>
  <c r="N330" i="1" s="1"/>
  <c r="C317" i="5" s="1"/>
  <c r="C330" i="1" a="1"/>
  <c r="C330" i="1" s="1"/>
  <c r="D330" i="1" a="1"/>
  <c r="D330" i="1" s="1"/>
  <c r="E330" i="1" a="1"/>
  <c r="E330" i="1" s="1"/>
  <c r="F330" i="1" a="1"/>
  <c r="F330" i="1" s="1"/>
  <c r="G330" i="1" a="1"/>
  <c r="G330" i="1" s="1"/>
  <c r="H330" i="1" a="1"/>
  <c r="H330" i="1" s="1"/>
  <c r="I330" i="1" a="1"/>
  <c r="I330" i="1" s="1"/>
  <c r="J330" i="1" a="1"/>
  <c r="J330" i="1" s="1"/>
  <c r="K330" i="1" a="1"/>
  <c r="K330" i="1" s="1"/>
  <c r="L330" i="1" a="1"/>
  <c r="L330" i="1" s="1"/>
  <c r="A331" i="1" a="1"/>
  <c r="A331" i="1" s="1"/>
  <c r="N331" i="1" s="1"/>
  <c r="C318" i="5" s="1"/>
  <c r="C331" i="1" a="1"/>
  <c r="C331" i="1" s="1"/>
  <c r="D331" i="1" a="1"/>
  <c r="D331" i="1" s="1"/>
  <c r="E331" i="1" a="1"/>
  <c r="E331" i="1" s="1"/>
  <c r="F331" i="1" a="1"/>
  <c r="F331" i="1" s="1"/>
  <c r="G331" i="1" a="1"/>
  <c r="G331" i="1" s="1"/>
  <c r="H331" i="1" a="1"/>
  <c r="H331" i="1" s="1"/>
  <c r="I331" i="1" a="1"/>
  <c r="I331" i="1" s="1"/>
  <c r="J331" i="1" a="1"/>
  <c r="J331" i="1" s="1"/>
  <c r="K331" i="1" a="1"/>
  <c r="K331" i="1" s="1"/>
  <c r="L331" i="1" a="1"/>
  <c r="L331" i="1" s="1"/>
  <c r="A332" i="1" a="1"/>
  <c r="A332" i="1" s="1"/>
  <c r="N332" i="1" s="1"/>
  <c r="C319" i="5" s="1"/>
  <c r="C332" i="1" a="1"/>
  <c r="C332" i="1" s="1"/>
  <c r="D332" i="1" a="1"/>
  <c r="D332" i="1" s="1"/>
  <c r="E332" i="1" a="1"/>
  <c r="E332" i="1" s="1"/>
  <c r="F332" i="1" a="1"/>
  <c r="F332" i="1" s="1"/>
  <c r="G332" i="1" a="1"/>
  <c r="G332" i="1" s="1"/>
  <c r="H332" i="1" a="1"/>
  <c r="H332" i="1" s="1"/>
  <c r="I332" i="1" a="1"/>
  <c r="I332" i="1" s="1"/>
  <c r="J332" i="1" a="1"/>
  <c r="J332" i="1" s="1"/>
  <c r="K332" i="1" a="1"/>
  <c r="K332" i="1" s="1"/>
  <c r="L332" i="1" a="1"/>
  <c r="L332" i="1" s="1"/>
  <c r="A333" i="1" a="1"/>
  <c r="A333" i="1" s="1"/>
  <c r="N333" i="1" s="1"/>
  <c r="C320" i="5" s="1"/>
  <c r="C333" i="1" a="1"/>
  <c r="C333" i="1" s="1"/>
  <c r="D333" i="1" a="1"/>
  <c r="D333" i="1" s="1"/>
  <c r="E333" i="1" a="1"/>
  <c r="E333" i="1" s="1"/>
  <c r="F333" i="1" a="1"/>
  <c r="F333" i="1" s="1"/>
  <c r="G333" i="1" a="1"/>
  <c r="G333" i="1" s="1"/>
  <c r="H333" i="1" a="1"/>
  <c r="H333" i="1" s="1"/>
  <c r="I333" i="1" a="1"/>
  <c r="I333" i="1" s="1"/>
  <c r="J333" i="1" a="1"/>
  <c r="J333" i="1" s="1"/>
  <c r="K333" i="1" a="1"/>
  <c r="K333" i="1" s="1"/>
  <c r="L333" i="1" a="1"/>
  <c r="L333" i="1" s="1"/>
  <c r="A334" i="1" a="1"/>
  <c r="A334" i="1" s="1"/>
  <c r="N334" i="1" s="1"/>
  <c r="C321" i="5" s="1"/>
  <c r="C334" i="1" a="1"/>
  <c r="C334" i="1" s="1"/>
  <c r="D334" i="1" a="1"/>
  <c r="D334" i="1" s="1"/>
  <c r="E334" i="1" a="1"/>
  <c r="E334" i="1" s="1"/>
  <c r="F334" i="1" a="1"/>
  <c r="F334" i="1" s="1"/>
  <c r="G334" i="1" a="1"/>
  <c r="G334" i="1" s="1"/>
  <c r="H334" i="1" a="1"/>
  <c r="H334" i="1" s="1"/>
  <c r="I334" i="1" a="1"/>
  <c r="I334" i="1" s="1"/>
  <c r="J334" i="1" a="1"/>
  <c r="J334" i="1" s="1"/>
  <c r="K334" i="1" a="1"/>
  <c r="K334" i="1" s="1"/>
  <c r="L334" i="1" a="1"/>
  <c r="L334" i="1" s="1"/>
  <c r="A335" i="1" a="1"/>
  <c r="A335" i="1" s="1"/>
  <c r="N335" i="1" s="1"/>
  <c r="C322" i="5" s="1"/>
  <c r="C335" i="1" a="1"/>
  <c r="C335" i="1" s="1"/>
  <c r="D335" i="1" a="1"/>
  <c r="D335" i="1" s="1"/>
  <c r="E335" i="1" a="1"/>
  <c r="E335" i="1" s="1"/>
  <c r="F335" i="1" a="1"/>
  <c r="F335" i="1" s="1"/>
  <c r="G335" i="1" a="1"/>
  <c r="G335" i="1" s="1"/>
  <c r="H335" i="1" a="1"/>
  <c r="H335" i="1" s="1"/>
  <c r="I335" i="1" a="1"/>
  <c r="I335" i="1" s="1"/>
  <c r="J335" i="1" a="1"/>
  <c r="J335" i="1" s="1"/>
  <c r="K335" i="1" a="1"/>
  <c r="K335" i="1" s="1"/>
  <c r="L335" i="1" a="1"/>
  <c r="L335" i="1" s="1"/>
  <c r="A336" i="1" a="1"/>
  <c r="A336" i="1" s="1"/>
  <c r="N336" i="1" s="1"/>
  <c r="C323" i="5" s="1"/>
  <c r="C336" i="1" a="1"/>
  <c r="C336" i="1" s="1"/>
  <c r="D336" i="1" a="1"/>
  <c r="D336" i="1" s="1"/>
  <c r="E336" i="1" a="1"/>
  <c r="E336" i="1" s="1"/>
  <c r="F336" i="1" a="1"/>
  <c r="F336" i="1" s="1"/>
  <c r="G336" i="1" a="1"/>
  <c r="G336" i="1" s="1"/>
  <c r="H336" i="1" a="1"/>
  <c r="H336" i="1" s="1"/>
  <c r="I336" i="1" a="1"/>
  <c r="I336" i="1" s="1"/>
  <c r="J336" i="1" a="1"/>
  <c r="J336" i="1" s="1"/>
  <c r="K336" i="1" a="1"/>
  <c r="K336" i="1" s="1"/>
  <c r="L336" i="1" a="1"/>
  <c r="L336" i="1" s="1"/>
  <c r="A337" i="1" a="1"/>
  <c r="A337" i="1" s="1"/>
  <c r="N337" i="1" s="1"/>
  <c r="C324" i="5" s="1"/>
  <c r="C337" i="1" a="1"/>
  <c r="C337" i="1" s="1"/>
  <c r="D337" i="1" a="1"/>
  <c r="D337" i="1" s="1"/>
  <c r="E337" i="1" a="1"/>
  <c r="E337" i="1" s="1"/>
  <c r="F337" i="1" a="1"/>
  <c r="F337" i="1" s="1"/>
  <c r="G337" i="1" a="1"/>
  <c r="G337" i="1" s="1"/>
  <c r="H337" i="1" a="1"/>
  <c r="H337" i="1" s="1"/>
  <c r="I337" i="1" a="1"/>
  <c r="I337" i="1" s="1"/>
  <c r="J337" i="1" a="1"/>
  <c r="J337" i="1" s="1"/>
  <c r="K337" i="1" a="1"/>
  <c r="K337" i="1" s="1"/>
  <c r="L337" i="1" a="1"/>
  <c r="L337" i="1" s="1"/>
  <c r="A338" i="1" a="1"/>
  <c r="A338" i="1" s="1"/>
  <c r="N338" i="1" s="1"/>
  <c r="C325" i="5" s="1"/>
  <c r="C338" i="1" a="1"/>
  <c r="C338" i="1" s="1"/>
  <c r="D338" i="1" a="1"/>
  <c r="D338" i="1" s="1"/>
  <c r="E338" i="1" a="1"/>
  <c r="E338" i="1" s="1"/>
  <c r="F338" i="1" a="1"/>
  <c r="F338" i="1" s="1"/>
  <c r="G338" i="1" a="1"/>
  <c r="G338" i="1" s="1"/>
  <c r="H338" i="1" a="1"/>
  <c r="H338" i="1" s="1"/>
  <c r="I338" i="1" a="1"/>
  <c r="I338" i="1" s="1"/>
  <c r="J338" i="1" a="1"/>
  <c r="J338" i="1" s="1"/>
  <c r="K338" i="1" a="1"/>
  <c r="K338" i="1" s="1"/>
  <c r="L338" i="1" a="1"/>
  <c r="L338" i="1" s="1"/>
  <c r="A339" i="1" a="1"/>
  <c r="A339" i="1" s="1"/>
  <c r="N339" i="1" s="1"/>
  <c r="C326" i="5" s="1"/>
  <c r="C339" i="1" a="1"/>
  <c r="C339" i="1" s="1"/>
  <c r="D339" i="1" a="1"/>
  <c r="D339" i="1" s="1"/>
  <c r="E339" i="1" a="1"/>
  <c r="E339" i="1" s="1"/>
  <c r="F339" i="1" a="1"/>
  <c r="F339" i="1" s="1"/>
  <c r="G339" i="1" a="1"/>
  <c r="G339" i="1" s="1"/>
  <c r="H339" i="1" a="1"/>
  <c r="H339" i="1" s="1"/>
  <c r="I339" i="1" a="1"/>
  <c r="I339" i="1" s="1"/>
  <c r="J339" i="1" a="1"/>
  <c r="J339" i="1" s="1"/>
  <c r="K339" i="1" a="1"/>
  <c r="K339" i="1" s="1"/>
  <c r="L339" i="1" a="1"/>
  <c r="L339" i="1" s="1"/>
  <c r="A340" i="1" a="1"/>
  <c r="A340" i="1" s="1"/>
  <c r="N340" i="1" s="1"/>
  <c r="C327" i="5" s="1"/>
  <c r="C340" i="1" a="1"/>
  <c r="C340" i="1" s="1"/>
  <c r="D340" i="1" a="1"/>
  <c r="D340" i="1" s="1"/>
  <c r="E340" i="1" a="1"/>
  <c r="E340" i="1" s="1"/>
  <c r="F340" i="1" a="1"/>
  <c r="F340" i="1" s="1"/>
  <c r="G340" i="1" a="1"/>
  <c r="G340" i="1" s="1"/>
  <c r="H340" i="1" a="1"/>
  <c r="H340" i="1" s="1"/>
  <c r="I340" i="1" a="1"/>
  <c r="I340" i="1" s="1"/>
  <c r="J340" i="1" a="1"/>
  <c r="J340" i="1" s="1"/>
  <c r="K340" i="1" a="1"/>
  <c r="K340" i="1" s="1"/>
  <c r="L340" i="1" a="1"/>
  <c r="L340" i="1" s="1"/>
  <c r="A341" i="1" a="1"/>
  <c r="A341" i="1" s="1"/>
  <c r="N341" i="1" s="1"/>
  <c r="C328" i="5" s="1"/>
  <c r="C341" i="1" a="1"/>
  <c r="C341" i="1" s="1"/>
  <c r="D341" i="1" a="1"/>
  <c r="D341" i="1" s="1"/>
  <c r="E341" i="1" a="1"/>
  <c r="E341" i="1" s="1"/>
  <c r="F341" i="1" a="1"/>
  <c r="F341" i="1" s="1"/>
  <c r="G341" i="1" a="1"/>
  <c r="G341" i="1" s="1"/>
  <c r="H341" i="1" a="1"/>
  <c r="H341" i="1" s="1"/>
  <c r="I341" i="1" a="1"/>
  <c r="I341" i="1" s="1"/>
  <c r="J341" i="1" a="1"/>
  <c r="J341" i="1" s="1"/>
  <c r="K341" i="1" a="1"/>
  <c r="K341" i="1" s="1"/>
  <c r="L341" i="1" a="1"/>
  <c r="L341" i="1" s="1"/>
  <c r="A342" i="1" a="1"/>
  <c r="A342" i="1" s="1"/>
  <c r="N342" i="1" s="1"/>
  <c r="C329" i="5" s="1"/>
  <c r="C342" i="1" a="1"/>
  <c r="C342" i="1" s="1"/>
  <c r="D342" i="1" a="1"/>
  <c r="D342" i="1" s="1"/>
  <c r="E342" i="1" a="1"/>
  <c r="E342" i="1" s="1"/>
  <c r="F342" i="1" a="1"/>
  <c r="F342" i="1" s="1"/>
  <c r="G342" i="1" a="1"/>
  <c r="G342" i="1" s="1"/>
  <c r="H342" i="1" a="1"/>
  <c r="H342" i="1" s="1"/>
  <c r="I342" i="1" a="1"/>
  <c r="I342" i="1" s="1"/>
  <c r="J342" i="1" a="1"/>
  <c r="J342" i="1" s="1"/>
  <c r="K342" i="1" a="1"/>
  <c r="K342" i="1" s="1"/>
  <c r="L342" i="1" a="1"/>
  <c r="L342" i="1" s="1"/>
  <c r="A343" i="1" a="1"/>
  <c r="A343" i="1" s="1"/>
  <c r="N343" i="1" s="1"/>
  <c r="C330" i="5" s="1"/>
  <c r="C343" i="1" a="1"/>
  <c r="C343" i="1" s="1"/>
  <c r="D343" i="1" a="1"/>
  <c r="D343" i="1" s="1"/>
  <c r="E343" i="1" a="1"/>
  <c r="E343" i="1" s="1"/>
  <c r="F343" i="1" a="1"/>
  <c r="F343" i="1" s="1"/>
  <c r="G343" i="1" a="1"/>
  <c r="G343" i="1" s="1"/>
  <c r="H343" i="1" a="1"/>
  <c r="H343" i="1" s="1"/>
  <c r="I343" i="1" a="1"/>
  <c r="I343" i="1" s="1"/>
  <c r="J343" i="1" a="1"/>
  <c r="J343" i="1" s="1"/>
  <c r="K343" i="1" a="1"/>
  <c r="K343" i="1" s="1"/>
  <c r="L343" i="1" a="1"/>
  <c r="L343" i="1" s="1"/>
  <c r="A344" i="1" a="1"/>
  <c r="A344" i="1" s="1"/>
  <c r="N344" i="1" s="1"/>
  <c r="C331" i="5" s="1"/>
  <c r="C344" i="1" a="1"/>
  <c r="C344" i="1" s="1"/>
  <c r="D344" i="1" a="1"/>
  <c r="D344" i="1" s="1"/>
  <c r="E344" i="1" a="1"/>
  <c r="E344" i="1" s="1"/>
  <c r="F344" i="1" a="1"/>
  <c r="F344" i="1" s="1"/>
  <c r="G344" i="1" a="1"/>
  <c r="G344" i="1" s="1"/>
  <c r="H344" i="1" a="1"/>
  <c r="H344" i="1" s="1"/>
  <c r="I344" i="1" a="1"/>
  <c r="I344" i="1" s="1"/>
  <c r="J344" i="1" a="1"/>
  <c r="J344" i="1" s="1"/>
  <c r="K344" i="1" a="1"/>
  <c r="K344" i="1" s="1"/>
  <c r="L344" i="1" a="1"/>
  <c r="L344" i="1" s="1"/>
  <c r="A345" i="1" a="1"/>
  <c r="A345" i="1" s="1"/>
  <c r="N345" i="1" s="1"/>
  <c r="C332" i="5" s="1"/>
  <c r="C345" i="1" a="1"/>
  <c r="C345" i="1" s="1"/>
  <c r="D345" i="1" a="1"/>
  <c r="D345" i="1" s="1"/>
  <c r="E345" i="1" a="1"/>
  <c r="E345" i="1" s="1"/>
  <c r="F345" i="1" a="1"/>
  <c r="F345" i="1" s="1"/>
  <c r="G345" i="1" a="1"/>
  <c r="G345" i="1" s="1"/>
  <c r="H345" i="1" a="1"/>
  <c r="H345" i="1" s="1"/>
  <c r="I345" i="1" a="1"/>
  <c r="I345" i="1" s="1"/>
  <c r="J345" i="1" a="1"/>
  <c r="J345" i="1" s="1"/>
  <c r="K345" i="1" a="1"/>
  <c r="K345" i="1" s="1"/>
  <c r="L345" i="1" a="1"/>
  <c r="L345" i="1" s="1"/>
  <c r="A346" i="1" a="1"/>
  <c r="A346" i="1" s="1"/>
  <c r="N346" i="1" s="1"/>
  <c r="C333" i="5" s="1"/>
  <c r="C346" i="1" a="1"/>
  <c r="C346" i="1" s="1"/>
  <c r="D346" i="1" a="1"/>
  <c r="D346" i="1" s="1"/>
  <c r="E346" i="1" a="1"/>
  <c r="E346" i="1" s="1"/>
  <c r="F346" i="1" a="1"/>
  <c r="F346" i="1" s="1"/>
  <c r="G346" i="1" a="1"/>
  <c r="G346" i="1" s="1"/>
  <c r="H346" i="1" a="1"/>
  <c r="H346" i="1" s="1"/>
  <c r="I346" i="1" a="1"/>
  <c r="I346" i="1" s="1"/>
  <c r="J346" i="1" a="1"/>
  <c r="J346" i="1" s="1"/>
  <c r="K346" i="1" a="1"/>
  <c r="K346" i="1" s="1"/>
  <c r="L346" i="1" a="1"/>
  <c r="L346" i="1" s="1"/>
  <c r="A347" i="1" a="1"/>
  <c r="A347" i="1" s="1"/>
  <c r="N347" i="1" s="1"/>
  <c r="C334" i="5" s="1"/>
  <c r="C347" i="1" a="1"/>
  <c r="C347" i="1" s="1"/>
  <c r="D347" i="1" a="1"/>
  <c r="D347" i="1" s="1"/>
  <c r="E347" i="1" a="1"/>
  <c r="E347" i="1" s="1"/>
  <c r="F347" i="1" a="1"/>
  <c r="F347" i="1" s="1"/>
  <c r="G347" i="1" a="1"/>
  <c r="G347" i="1" s="1"/>
  <c r="H347" i="1" a="1"/>
  <c r="H347" i="1" s="1"/>
  <c r="I347" i="1" a="1"/>
  <c r="I347" i="1" s="1"/>
  <c r="J347" i="1" a="1"/>
  <c r="J347" i="1" s="1"/>
  <c r="K347" i="1" a="1"/>
  <c r="K347" i="1" s="1"/>
  <c r="L347" i="1" a="1"/>
  <c r="L347" i="1" s="1"/>
  <c r="A348" i="1" a="1"/>
  <c r="A348" i="1" s="1"/>
  <c r="N348" i="1" s="1"/>
  <c r="C335" i="5" s="1"/>
  <c r="C348" i="1" a="1"/>
  <c r="C348" i="1" s="1"/>
  <c r="D348" i="1" a="1"/>
  <c r="D348" i="1" s="1"/>
  <c r="E348" i="1" a="1"/>
  <c r="E348" i="1" s="1"/>
  <c r="F348" i="1" a="1"/>
  <c r="F348" i="1" s="1"/>
  <c r="G348" i="1" a="1"/>
  <c r="G348" i="1" s="1"/>
  <c r="H348" i="1" a="1"/>
  <c r="H348" i="1" s="1"/>
  <c r="I348" i="1" a="1"/>
  <c r="I348" i="1" s="1"/>
  <c r="J348" i="1" a="1"/>
  <c r="J348" i="1" s="1"/>
  <c r="K348" i="1" a="1"/>
  <c r="K348" i="1" s="1"/>
  <c r="L348" i="1" a="1"/>
  <c r="L348" i="1" s="1"/>
  <c r="A349" i="1" a="1"/>
  <c r="A349" i="1" s="1"/>
  <c r="N349" i="1" s="1"/>
  <c r="C336" i="5" s="1"/>
  <c r="C349" i="1" a="1"/>
  <c r="C349" i="1" s="1"/>
  <c r="D349" i="1" a="1"/>
  <c r="D349" i="1" s="1"/>
  <c r="E349" i="1" a="1"/>
  <c r="E349" i="1" s="1"/>
  <c r="F349" i="1" a="1"/>
  <c r="F349" i="1" s="1"/>
  <c r="G349" i="1" a="1"/>
  <c r="G349" i="1" s="1"/>
  <c r="H349" i="1" a="1"/>
  <c r="H349" i="1" s="1"/>
  <c r="I349" i="1" a="1"/>
  <c r="I349" i="1" s="1"/>
  <c r="J349" i="1" a="1"/>
  <c r="J349" i="1" s="1"/>
  <c r="K349" i="1" a="1"/>
  <c r="K349" i="1" s="1"/>
  <c r="L349" i="1" a="1"/>
  <c r="L349" i="1" s="1"/>
  <c r="A350" i="1" a="1"/>
  <c r="A350" i="1" s="1"/>
  <c r="N350" i="1" s="1"/>
  <c r="C337" i="5" s="1"/>
  <c r="C350" i="1" a="1"/>
  <c r="C350" i="1" s="1"/>
  <c r="D350" i="1" a="1"/>
  <c r="D350" i="1" s="1"/>
  <c r="E350" i="1" a="1"/>
  <c r="E350" i="1" s="1"/>
  <c r="F350" i="1" a="1"/>
  <c r="F350" i="1" s="1"/>
  <c r="G350" i="1" a="1"/>
  <c r="G350" i="1" s="1"/>
  <c r="H350" i="1" a="1"/>
  <c r="H350" i="1" s="1"/>
  <c r="I350" i="1" a="1"/>
  <c r="I350" i="1" s="1"/>
  <c r="J350" i="1" a="1"/>
  <c r="J350" i="1" s="1"/>
  <c r="K350" i="1" a="1"/>
  <c r="K350" i="1" s="1"/>
  <c r="L350" i="1" a="1"/>
  <c r="L350" i="1" s="1"/>
  <c r="A351" i="1" a="1"/>
  <c r="A351" i="1" s="1"/>
  <c r="N351" i="1" s="1"/>
  <c r="C338" i="5" s="1"/>
  <c r="C351" i="1" a="1"/>
  <c r="C351" i="1" s="1"/>
  <c r="D351" i="1" a="1"/>
  <c r="D351" i="1" s="1"/>
  <c r="E351" i="1" a="1"/>
  <c r="E351" i="1" s="1"/>
  <c r="F351" i="1" a="1"/>
  <c r="F351" i="1" s="1"/>
  <c r="G351" i="1" a="1"/>
  <c r="G351" i="1" s="1"/>
  <c r="H351" i="1" a="1"/>
  <c r="H351" i="1" s="1"/>
  <c r="I351" i="1" a="1"/>
  <c r="I351" i="1" s="1"/>
  <c r="J351" i="1" a="1"/>
  <c r="J351" i="1" s="1"/>
  <c r="K351" i="1" a="1"/>
  <c r="K351" i="1" s="1"/>
  <c r="L351" i="1" a="1"/>
  <c r="L351" i="1" s="1"/>
  <c r="A352" i="1" a="1"/>
  <c r="A352" i="1" s="1"/>
  <c r="N352" i="1" s="1"/>
  <c r="C339" i="5" s="1"/>
  <c r="C352" i="1" a="1"/>
  <c r="C352" i="1" s="1"/>
  <c r="D352" i="1" a="1"/>
  <c r="D352" i="1" s="1"/>
  <c r="E352" i="1" a="1"/>
  <c r="E352" i="1" s="1"/>
  <c r="F352" i="1" a="1"/>
  <c r="F352" i="1" s="1"/>
  <c r="G352" i="1" a="1"/>
  <c r="G352" i="1" s="1"/>
  <c r="H352" i="1" a="1"/>
  <c r="H352" i="1" s="1"/>
  <c r="I352" i="1" a="1"/>
  <c r="I352" i="1" s="1"/>
  <c r="J352" i="1" a="1"/>
  <c r="J352" i="1" s="1"/>
  <c r="K352" i="1" a="1"/>
  <c r="K352" i="1" s="1"/>
  <c r="L352" i="1" a="1"/>
  <c r="L352" i="1" s="1"/>
  <c r="A353" i="1" a="1"/>
  <c r="A353" i="1" s="1"/>
  <c r="N353" i="1" s="1"/>
  <c r="C340" i="5" s="1"/>
  <c r="C353" i="1" a="1"/>
  <c r="C353" i="1" s="1"/>
  <c r="D353" i="1" a="1"/>
  <c r="D353" i="1" s="1"/>
  <c r="E353" i="1" a="1"/>
  <c r="E353" i="1" s="1"/>
  <c r="F353" i="1" a="1"/>
  <c r="F353" i="1" s="1"/>
  <c r="G353" i="1" a="1"/>
  <c r="G353" i="1" s="1"/>
  <c r="H353" i="1" a="1"/>
  <c r="H353" i="1" s="1"/>
  <c r="I353" i="1" a="1"/>
  <c r="I353" i="1" s="1"/>
  <c r="J353" i="1" a="1"/>
  <c r="J353" i="1" s="1"/>
  <c r="K353" i="1" a="1"/>
  <c r="K353" i="1" s="1"/>
  <c r="L353" i="1" a="1"/>
  <c r="L353" i="1" s="1"/>
  <c r="A354" i="1" a="1"/>
  <c r="A354" i="1" s="1"/>
  <c r="N354" i="1" s="1"/>
  <c r="C341" i="5" s="1"/>
  <c r="C354" i="1" a="1"/>
  <c r="C354" i="1" s="1"/>
  <c r="D354" i="1" a="1"/>
  <c r="D354" i="1" s="1"/>
  <c r="E354" i="1" a="1"/>
  <c r="E354" i="1" s="1"/>
  <c r="F354" i="1" a="1"/>
  <c r="F354" i="1" s="1"/>
  <c r="G354" i="1" a="1"/>
  <c r="G354" i="1" s="1"/>
  <c r="H354" i="1" a="1"/>
  <c r="H354" i="1" s="1"/>
  <c r="I354" i="1" a="1"/>
  <c r="I354" i="1" s="1"/>
  <c r="J354" i="1" a="1"/>
  <c r="J354" i="1" s="1"/>
  <c r="K354" i="1" a="1"/>
  <c r="K354" i="1" s="1"/>
  <c r="L354" i="1" a="1"/>
  <c r="L354" i="1" s="1"/>
  <c r="A355" i="1" a="1"/>
  <c r="A355" i="1" s="1"/>
  <c r="N355" i="1" s="1"/>
  <c r="C342" i="5" s="1"/>
  <c r="C355" i="1" a="1"/>
  <c r="C355" i="1" s="1"/>
  <c r="D355" i="1" a="1"/>
  <c r="D355" i="1" s="1"/>
  <c r="E355" i="1" a="1"/>
  <c r="E355" i="1" s="1"/>
  <c r="F355" i="1" a="1"/>
  <c r="F355" i="1" s="1"/>
  <c r="G355" i="1" a="1"/>
  <c r="G355" i="1" s="1"/>
  <c r="H355" i="1" a="1"/>
  <c r="H355" i="1" s="1"/>
  <c r="I355" i="1" a="1"/>
  <c r="I355" i="1" s="1"/>
  <c r="J355" i="1" a="1"/>
  <c r="J355" i="1" s="1"/>
  <c r="K355" i="1" a="1"/>
  <c r="K355" i="1" s="1"/>
  <c r="L355" i="1" a="1"/>
  <c r="L355" i="1" s="1"/>
  <c r="A356" i="1" a="1"/>
  <c r="A356" i="1" s="1"/>
  <c r="N356" i="1" s="1"/>
  <c r="C343" i="5" s="1"/>
  <c r="C356" i="1" a="1"/>
  <c r="C356" i="1" s="1"/>
  <c r="D356" i="1" a="1"/>
  <c r="D356" i="1" s="1"/>
  <c r="E356" i="1" a="1"/>
  <c r="E356" i="1" s="1"/>
  <c r="F356" i="1" a="1"/>
  <c r="F356" i="1" s="1"/>
  <c r="G356" i="1" a="1"/>
  <c r="G356" i="1" s="1"/>
  <c r="H356" i="1" a="1"/>
  <c r="H356" i="1" s="1"/>
  <c r="I356" i="1" a="1"/>
  <c r="I356" i="1" s="1"/>
  <c r="J356" i="1" a="1"/>
  <c r="J356" i="1" s="1"/>
  <c r="K356" i="1" a="1"/>
  <c r="K356" i="1" s="1"/>
  <c r="L356" i="1" a="1"/>
  <c r="L356" i="1" s="1"/>
  <c r="A357" i="1" a="1"/>
  <c r="A357" i="1" s="1"/>
  <c r="N357" i="1" s="1"/>
  <c r="C344" i="5" s="1"/>
  <c r="C357" i="1" a="1"/>
  <c r="C357" i="1" s="1"/>
  <c r="D357" i="1" a="1"/>
  <c r="D357" i="1" s="1"/>
  <c r="E357" i="1" a="1"/>
  <c r="E357" i="1" s="1"/>
  <c r="F357" i="1" a="1"/>
  <c r="F357" i="1" s="1"/>
  <c r="G357" i="1" a="1"/>
  <c r="G357" i="1" s="1"/>
  <c r="H357" i="1" a="1"/>
  <c r="H357" i="1" s="1"/>
  <c r="I357" i="1" a="1"/>
  <c r="I357" i="1" s="1"/>
  <c r="J357" i="1" a="1"/>
  <c r="J357" i="1" s="1"/>
  <c r="K357" i="1" a="1"/>
  <c r="K357" i="1" s="1"/>
  <c r="L357" i="1" a="1"/>
  <c r="L357" i="1" s="1"/>
  <c r="A358" i="1" a="1"/>
  <c r="A358" i="1" s="1"/>
  <c r="N358" i="1" s="1"/>
  <c r="C345" i="5" s="1"/>
  <c r="C358" i="1" a="1"/>
  <c r="C358" i="1" s="1"/>
  <c r="D358" i="1" a="1"/>
  <c r="D358" i="1" s="1"/>
  <c r="E358" i="1" a="1"/>
  <c r="E358" i="1" s="1"/>
  <c r="F358" i="1" a="1"/>
  <c r="F358" i="1" s="1"/>
  <c r="G358" i="1" a="1"/>
  <c r="G358" i="1" s="1"/>
  <c r="H358" i="1" a="1"/>
  <c r="H358" i="1" s="1"/>
  <c r="I358" i="1" a="1"/>
  <c r="I358" i="1" s="1"/>
  <c r="J358" i="1" a="1"/>
  <c r="J358" i="1" s="1"/>
  <c r="K358" i="1" a="1"/>
  <c r="K358" i="1" s="1"/>
  <c r="L358" i="1" a="1"/>
  <c r="L358" i="1" s="1"/>
  <c r="A359" i="1" a="1"/>
  <c r="A359" i="1" s="1"/>
  <c r="N359" i="1" s="1"/>
  <c r="C346" i="5" s="1"/>
  <c r="C359" i="1" a="1"/>
  <c r="C359" i="1" s="1"/>
  <c r="D359" i="1" a="1"/>
  <c r="D359" i="1" s="1"/>
  <c r="E359" i="1" a="1"/>
  <c r="E359" i="1" s="1"/>
  <c r="F359" i="1" a="1"/>
  <c r="F359" i="1" s="1"/>
  <c r="G359" i="1" a="1"/>
  <c r="G359" i="1" s="1"/>
  <c r="H359" i="1" a="1"/>
  <c r="H359" i="1" s="1"/>
  <c r="I359" i="1" a="1"/>
  <c r="I359" i="1" s="1"/>
  <c r="J359" i="1" a="1"/>
  <c r="J359" i="1" s="1"/>
  <c r="K359" i="1" a="1"/>
  <c r="K359" i="1" s="1"/>
  <c r="L359" i="1" a="1"/>
  <c r="L359" i="1" s="1"/>
  <c r="A360" i="1" a="1"/>
  <c r="A360" i="1" s="1"/>
  <c r="N360" i="1" s="1"/>
  <c r="C347" i="5" s="1"/>
  <c r="C360" i="1" a="1"/>
  <c r="C360" i="1" s="1"/>
  <c r="D360" i="1" a="1"/>
  <c r="D360" i="1" s="1"/>
  <c r="E360" i="1" a="1"/>
  <c r="E360" i="1" s="1"/>
  <c r="F360" i="1" a="1"/>
  <c r="F360" i="1" s="1"/>
  <c r="G360" i="1" a="1"/>
  <c r="G360" i="1" s="1"/>
  <c r="H360" i="1" a="1"/>
  <c r="H360" i="1" s="1"/>
  <c r="I360" i="1" a="1"/>
  <c r="I360" i="1" s="1"/>
  <c r="J360" i="1" a="1"/>
  <c r="J360" i="1" s="1"/>
  <c r="K360" i="1" a="1"/>
  <c r="K360" i="1" s="1"/>
  <c r="L360" i="1" a="1"/>
  <c r="L360" i="1" s="1"/>
  <c r="A361" i="1" a="1"/>
  <c r="A361" i="1" s="1"/>
  <c r="N361" i="1" s="1"/>
  <c r="C348" i="5" s="1"/>
  <c r="C361" i="1" a="1"/>
  <c r="C361" i="1" s="1"/>
  <c r="D361" i="1" a="1"/>
  <c r="D361" i="1" s="1"/>
  <c r="E361" i="1" a="1"/>
  <c r="E361" i="1" s="1"/>
  <c r="F361" i="1" a="1"/>
  <c r="F361" i="1" s="1"/>
  <c r="G361" i="1" a="1"/>
  <c r="G361" i="1" s="1"/>
  <c r="H361" i="1" a="1"/>
  <c r="H361" i="1" s="1"/>
  <c r="I361" i="1" a="1"/>
  <c r="I361" i="1" s="1"/>
  <c r="J361" i="1" a="1"/>
  <c r="J361" i="1" s="1"/>
  <c r="K361" i="1" a="1"/>
  <c r="K361" i="1" s="1"/>
  <c r="L361" i="1" a="1"/>
  <c r="L361" i="1" s="1"/>
  <c r="A362" i="1" a="1"/>
  <c r="A362" i="1" s="1"/>
  <c r="N362" i="1" s="1"/>
  <c r="C349" i="5" s="1"/>
  <c r="C362" i="1" a="1"/>
  <c r="C362" i="1" s="1"/>
  <c r="D362" i="1" a="1"/>
  <c r="D362" i="1" s="1"/>
  <c r="E362" i="1" a="1"/>
  <c r="E362" i="1" s="1"/>
  <c r="F362" i="1" a="1"/>
  <c r="F362" i="1" s="1"/>
  <c r="G362" i="1" a="1"/>
  <c r="G362" i="1" s="1"/>
  <c r="H362" i="1" a="1"/>
  <c r="H362" i="1" s="1"/>
  <c r="I362" i="1" a="1"/>
  <c r="I362" i="1" s="1"/>
  <c r="J362" i="1" a="1"/>
  <c r="J362" i="1" s="1"/>
  <c r="K362" i="1" a="1"/>
  <c r="K362" i="1" s="1"/>
  <c r="L362" i="1" a="1"/>
  <c r="L362" i="1" s="1"/>
  <c r="A363" i="1" a="1"/>
  <c r="A363" i="1" s="1"/>
  <c r="N363" i="1" s="1"/>
  <c r="C350" i="5" s="1"/>
  <c r="C363" i="1" a="1"/>
  <c r="C363" i="1" s="1"/>
  <c r="D363" i="1" a="1"/>
  <c r="D363" i="1" s="1"/>
  <c r="E363" i="1" a="1"/>
  <c r="E363" i="1" s="1"/>
  <c r="F363" i="1" a="1"/>
  <c r="F363" i="1" s="1"/>
  <c r="G363" i="1" a="1"/>
  <c r="G363" i="1" s="1"/>
  <c r="H363" i="1" a="1"/>
  <c r="H363" i="1" s="1"/>
  <c r="I363" i="1" a="1"/>
  <c r="I363" i="1" s="1"/>
  <c r="J363" i="1" a="1"/>
  <c r="J363" i="1" s="1"/>
  <c r="K363" i="1" a="1"/>
  <c r="K363" i="1" s="1"/>
  <c r="L363" i="1" a="1"/>
  <c r="L363" i="1" s="1"/>
  <c r="A364" i="1" a="1"/>
  <c r="A364" i="1" s="1"/>
  <c r="N364" i="1" s="1"/>
  <c r="C351" i="5" s="1"/>
  <c r="C364" i="1" a="1"/>
  <c r="C364" i="1" s="1"/>
  <c r="D364" i="1" a="1"/>
  <c r="D364" i="1" s="1"/>
  <c r="E364" i="1" a="1"/>
  <c r="E364" i="1" s="1"/>
  <c r="F364" i="1" a="1"/>
  <c r="F364" i="1" s="1"/>
  <c r="G364" i="1" a="1"/>
  <c r="G364" i="1" s="1"/>
  <c r="H364" i="1" a="1"/>
  <c r="H364" i="1" s="1"/>
  <c r="I364" i="1" a="1"/>
  <c r="I364" i="1" s="1"/>
  <c r="J364" i="1" a="1"/>
  <c r="J364" i="1" s="1"/>
  <c r="K364" i="1" a="1"/>
  <c r="K364" i="1" s="1"/>
  <c r="L364" i="1" a="1"/>
  <c r="L364" i="1" s="1"/>
  <c r="A365" i="1" a="1"/>
  <c r="A365" i="1" s="1"/>
  <c r="N365" i="1" s="1"/>
  <c r="C352" i="5" s="1"/>
  <c r="C365" i="1" a="1"/>
  <c r="C365" i="1" s="1"/>
  <c r="D365" i="1" a="1"/>
  <c r="D365" i="1" s="1"/>
  <c r="E365" i="1" a="1"/>
  <c r="E365" i="1" s="1"/>
  <c r="F365" i="1" a="1"/>
  <c r="F365" i="1" s="1"/>
  <c r="G365" i="1" a="1"/>
  <c r="G365" i="1" s="1"/>
  <c r="H365" i="1" a="1"/>
  <c r="H365" i="1" s="1"/>
  <c r="I365" i="1" a="1"/>
  <c r="I365" i="1" s="1"/>
  <c r="J365" i="1" a="1"/>
  <c r="J365" i="1" s="1"/>
  <c r="K365" i="1" a="1"/>
  <c r="K365" i="1" s="1"/>
  <c r="L365" i="1" a="1"/>
  <c r="L365" i="1" s="1"/>
  <c r="A366" i="1" a="1"/>
  <c r="A366" i="1" s="1"/>
  <c r="N366" i="1" s="1"/>
  <c r="C353" i="5" s="1"/>
  <c r="C366" i="1" a="1"/>
  <c r="C366" i="1" s="1"/>
  <c r="D366" i="1" a="1"/>
  <c r="D366" i="1" s="1"/>
  <c r="E366" i="1" a="1"/>
  <c r="E366" i="1" s="1"/>
  <c r="F366" i="1" a="1"/>
  <c r="F366" i="1" s="1"/>
  <c r="G366" i="1" a="1"/>
  <c r="G366" i="1" s="1"/>
  <c r="H366" i="1" a="1"/>
  <c r="H366" i="1" s="1"/>
  <c r="I366" i="1" a="1"/>
  <c r="I366" i="1" s="1"/>
  <c r="J366" i="1" a="1"/>
  <c r="J366" i="1" s="1"/>
  <c r="K366" i="1" a="1"/>
  <c r="K366" i="1" s="1"/>
  <c r="L366" i="1" a="1"/>
  <c r="L366" i="1" s="1"/>
  <c r="A367" i="1" a="1"/>
  <c r="A367" i="1" s="1"/>
  <c r="N367" i="1" s="1"/>
  <c r="C354" i="5" s="1"/>
  <c r="C367" i="1" a="1"/>
  <c r="C367" i="1" s="1"/>
  <c r="D367" i="1" a="1"/>
  <c r="D367" i="1" s="1"/>
  <c r="E367" i="1" a="1"/>
  <c r="E367" i="1" s="1"/>
  <c r="F367" i="1" a="1"/>
  <c r="F367" i="1" s="1"/>
  <c r="G367" i="1" a="1"/>
  <c r="G367" i="1" s="1"/>
  <c r="H367" i="1" a="1"/>
  <c r="H367" i="1" s="1"/>
  <c r="I367" i="1" a="1"/>
  <c r="I367" i="1" s="1"/>
  <c r="J367" i="1" a="1"/>
  <c r="J367" i="1" s="1"/>
  <c r="K367" i="1" a="1"/>
  <c r="K367" i="1" s="1"/>
  <c r="L367" i="1" a="1"/>
  <c r="L367" i="1" s="1"/>
  <c r="A368" i="1" a="1"/>
  <c r="A368" i="1" s="1"/>
  <c r="N368" i="1" s="1"/>
  <c r="C355" i="5" s="1"/>
  <c r="C368" i="1" a="1"/>
  <c r="C368" i="1" s="1"/>
  <c r="D368" i="1" a="1"/>
  <c r="D368" i="1" s="1"/>
  <c r="E368" i="1" a="1"/>
  <c r="E368" i="1" s="1"/>
  <c r="F368" i="1" a="1"/>
  <c r="F368" i="1" s="1"/>
  <c r="G368" i="1" a="1"/>
  <c r="G368" i="1" s="1"/>
  <c r="H368" i="1" a="1"/>
  <c r="H368" i="1" s="1"/>
  <c r="I368" i="1" a="1"/>
  <c r="I368" i="1" s="1"/>
  <c r="J368" i="1" a="1"/>
  <c r="J368" i="1" s="1"/>
  <c r="K368" i="1" a="1"/>
  <c r="K368" i="1" s="1"/>
  <c r="L368" i="1" a="1"/>
  <c r="L368" i="1" s="1"/>
  <c r="A369" i="1" a="1"/>
  <c r="A369" i="1" s="1"/>
  <c r="N369" i="1" s="1"/>
  <c r="C356" i="5" s="1"/>
  <c r="C369" i="1" a="1"/>
  <c r="C369" i="1" s="1"/>
  <c r="D369" i="1" a="1"/>
  <c r="D369" i="1" s="1"/>
  <c r="E369" i="1" a="1"/>
  <c r="E369" i="1" s="1"/>
  <c r="F369" i="1" a="1"/>
  <c r="F369" i="1" s="1"/>
  <c r="G369" i="1" a="1"/>
  <c r="G369" i="1" s="1"/>
  <c r="H369" i="1" a="1"/>
  <c r="H369" i="1" s="1"/>
  <c r="I369" i="1" a="1"/>
  <c r="I369" i="1" s="1"/>
  <c r="J369" i="1" a="1"/>
  <c r="J369" i="1" s="1"/>
  <c r="K369" i="1" a="1"/>
  <c r="K369" i="1" s="1"/>
  <c r="L369" i="1" a="1"/>
  <c r="L369" i="1" s="1"/>
  <c r="A370" i="1" a="1"/>
  <c r="A370" i="1" s="1"/>
  <c r="N370" i="1" s="1"/>
  <c r="C357" i="5" s="1"/>
  <c r="C370" i="1" a="1"/>
  <c r="C370" i="1" s="1"/>
  <c r="D370" i="1" a="1"/>
  <c r="D370" i="1" s="1"/>
  <c r="E370" i="1" a="1"/>
  <c r="E370" i="1" s="1"/>
  <c r="F370" i="1" a="1"/>
  <c r="F370" i="1" s="1"/>
  <c r="G370" i="1" a="1"/>
  <c r="G370" i="1" s="1"/>
  <c r="H370" i="1" a="1"/>
  <c r="H370" i="1" s="1"/>
  <c r="I370" i="1" a="1"/>
  <c r="I370" i="1" s="1"/>
  <c r="J370" i="1" a="1"/>
  <c r="J370" i="1" s="1"/>
  <c r="K370" i="1" a="1"/>
  <c r="K370" i="1" s="1"/>
  <c r="L370" i="1" a="1"/>
  <c r="L370" i="1" s="1"/>
  <c r="A371" i="1" a="1"/>
  <c r="A371" i="1" s="1"/>
  <c r="N371" i="1" s="1"/>
  <c r="C358" i="5" s="1"/>
  <c r="C371" i="1" a="1"/>
  <c r="C371" i="1" s="1"/>
  <c r="D371" i="1" a="1"/>
  <c r="D371" i="1" s="1"/>
  <c r="E371" i="1" a="1"/>
  <c r="E371" i="1" s="1"/>
  <c r="F371" i="1" a="1"/>
  <c r="F371" i="1" s="1"/>
  <c r="G371" i="1" a="1"/>
  <c r="G371" i="1" s="1"/>
  <c r="H371" i="1" a="1"/>
  <c r="H371" i="1" s="1"/>
  <c r="I371" i="1" a="1"/>
  <c r="I371" i="1" s="1"/>
  <c r="J371" i="1" a="1"/>
  <c r="J371" i="1" s="1"/>
  <c r="K371" i="1" a="1"/>
  <c r="K371" i="1" s="1"/>
  <c r="L371" i="1" a="1"/>
  <c r="L371" i="1" s="1"/>
  <c r="A372" i="1" a="1"/>
  <c r="A372" i="1" s="1"/>
  <c r="N372" i="1" s="1"/>
  <c r="C359" i="5" s="1"/>
  <c r="C372" i="1" a="1"/>
  <c r="C372" i="1" s="1"/>
  <c r="D372" i="1" a="1"/>
  <c r="D372" i="1" s="1"/>
  <c r="E372" i="1" a="1"/>
  <c r="E372" i="1" s="1"/>
  <c r="F372" i="1" a="1"/>
  <c r="F372" i="1" s="1"/>
  <c r="G372" i="1" a="1"/>
  <c r="G372" i="1" s="1"/>
  <c r="H372" i="1" a="1"/>
  <c r="H372" i="1" s="1"/>
  <c r="I372" i="1" a="1"/>
  <c r="I372" i="1" s="1"/>
  <c r="J372" i="1" a="1"/>
  <c r="J372" i="1" s="1"/>
  <c r="K372" i="1" a="1"/>
  <c r="K372" i="1" s="1"/>
  <c r="L372" i="1" a="1"/>
  <c r="L372" i="1" s="1"/>
  <c r="A373" i="1" a="1"/>
  <c r="A373" i="1" s="1"/>
  <c r="N373" i="1" s="1"/>
  <c r="C360" i="5" s="1"/>
  <c r="C373" i="1" a="1"/>
  <c r="C373" i="1" s="1"/>
  <c r="D373" i="1" a="1"/>
  <c r="D373" i="1" s="1"/>
  <c r="E373" i="1" a="1"/>
  <c r="E373" i="1" s="1"/>
  <c r="F373" i="1" a="1"/>
  <c r="F373" i="1" s="1"/>
  <c r="G373" i="1" a="1"/>
  <c r="G373" i="1" s="1"/>
  <c r="H373" i="1" a="1"/>
  <c r="H373" i="1" s="1"/>
  <c r="I373" i="1" a="1"/>
  <c r="I373" i="1" s="1"/>
  <c r="J373" i="1" a="1"/>
  <c r="J373" i="1" s="1"/>
  <c r="K373" i="1" a="1"/>
  <c r="K373" i="1" s="1"/>
  <c r="L373" i="1" a="1"/>
  <c r="L373" i="1" s="1"/>
  <c r="A374" i="1" a="1"/>
  <c r="A374" i="1" s="1"/>
  <c r="N374" i="1" s="1"/>
  <c r="C361" i="5" s="1"/>
  <c r="C374" i="1" a="1"/>
  <c r="C374" i="1" s="1"/>
  <c r="D374" i="1" a="1"/>
  <c r="D374" i="1" s="1"/>
  <c r="E374" i="1" a="1"/>
  <c r="E374" i="1" s="1"/>
  <c r="F374" i="1" a="1"/>
  <c r="F374" i="1" s="1"/>
  <c r="G374" i="1" a="1"/>
  <c r="G374" i="1" s="1"/>
  <c r="H374" i="1" a="1"/>
  <c r="H374" i="1" s="1"/>
  <c r="I374" i="1" a="1"/>
  <c r="I374" i="1" s="1"/>
  <c r="J374" i="1" a="1"/>
  <c r="J374" i="1" s="1"/>
  <c r="K374" i="1" a="1"/>
  <c r="K374" i="1" s="1"/>
  <c r="L374" i="1" a="1"/>
  <c r="L374" i="1" s="1"/>
  <c r="A375" i="1" a="1"/>
  <c r="A375" i="1" s="1"/>
  <c r="N375" i="1" s="1"/>
  <c r="C362" i="5" s="1"/>
  <c r="C375" i="1" a="1"/>
  <c r="C375" i="1" s="1"/>
  <c r="D375" i="1" a="1"/>
  <c r="D375" i="1" s="1"/>
  <c r="E375" i="1" a="1"/>
  <c r="E375" i="1" s="1"/>
  <c r="F375" i="1" a="1"/>
  <c r="F375" i="1" s="1"/>
  <c r="G375" i="1" a="1"/>
  <c r="G375" i="1" s="1"/>
  <c r="H375" i="1" a="1"/>
  <c r="H375" i="1" s="1"/>
  <c r="I375" i="1" a="1"/>
  <c r="I375" i="1" s="1"/>
  <c r="J375" i="1" a="1"/>
  <c r="J375" i="1" s="1"/>
  <c r="K375" i="1" a="1"/>
  <c r="K375" i="1" s="1"/>
  <c r="L375" i="1" a="1"/>
  <c r="L375" i="1" s="1"/>
  <c r="A376" i="1" a="1"/>
  <c r="A376" i="1" s="1"/>
  <c r="N376" i="1" s="1"/>
  <c r="C363" i="5" s="1"/>
  <c r="C376" i="1" a="1"/>
  <c r="C376" i="1" s="1"/>
  <c r="D376" i="1" a="1"/>
  <c r="D376" i="1" s="1"/>
  <c r="E376" i="1" a="1"/>
  <c r="E376" i="1" s="1"/>
  <c r="F376" i="1" a="1"/>
  <c r="F376" i="1" s="1"/>
  <c r="G376" i="1" a="1"/>
  <c r="G376" i="1" s="1"/>
  <c r="H376" i="1" a="1"/>
  <c r="H376" i="1" s="1"/>
  <c r="I376" i="1" a="1"/>
  <c r="I376" i="1" s="1"/>
  <c r="J376" i="1" a="1"/>
  <c r="J376" i="1" s="1"/>
  <c r="K376" i="1" a="1"/>
  <c r="K376" i="1" s="1"/>
  <c r="L376" i="1" a="1"/>
  <c r="L376" i="1" s="1"/>
  <c r="A377" i="1" a="1"/>
  <c r="A377" i="1" s="1"/>
  <c r="N377" i="1" s="1"/>
  <c r="C364" i="5" s="1"/>
  <c r="C377" i="1" a="1"/>
  <c r="C377" i="1" s="1"/>
  <c r="D377" i="1" a="1"/>
  <c r="D377" i="1" s="1"/>
  <c r="E377" i="1" a="1"/>
  <c r="E377" i="1" s="1"/>
  <c r="F377" i="1" a="1"/>
  <c r="F377" i="1" s="1"/>
  <c r="G377" i="1" a="1"/>
  <c r="G377" i="1" s="1"/>
  <c r="H377" i="1" a="1"/>
  <c r="H377" i="1" s="1"/>
  <c r="I377" i="1" a="1"/>
  <c r="I377" i="1" s="1"/>
  <c r="J377" i="1" a="1"/>
  <c r="J377" i="1" s="1"/>
  <c r="K377" i="1" a="1"/>
  <c r="K377" i="1" s="1"/>
  <c r="L377" i="1" a="1"/>
  <c r="L377" i="1" s="1"/>
  <c r="A378" i="1" a="1"/>
  <c r="A378" i="1" s="1"/>
  <c r="N378" i="1" s="1"/>
  <c r="C365" i="5" s="1"/>
  <c r="C378" i="1" a="1"/>
  <c r="C378" i="1" s="1"/>
  <c r="D378" i="1" a="1"/>
  <c r="D378" i="1" s="1"/>
  <c r="E378" i="1" a="1"/>
  <c r="E378" i="1" s="1"/>
  <c r="F378" i="1" a="1"/>
  <c r="F378" i="1" s="1"/>
  <c r="G378" i="1" a="1"/>
  <c r="G378" i="1" s="1"/>
  <c r="H378" i="1" a="1"/>
  <c r="H378" i="1" s="1"/>
  <c r="I378" i="1" a="1"/>
  <c r="I378" i="1" s="1"/>
  <c r="J378" i="1" a="1"/>
  <c r="J378" i="1" s="1"/>
  <c r="K378" i="1" a="1"/>
  <c r="K378" i="1" s="1"/>
  <c r="L378" i="1" a="1"/>
  <c r="L378" i="1" s="1"/>
  <c r="A379" i="1" a="1"/>
  <c r="A379" i="1" s="1"/>
  <c r="N379" i="1" s="1"/>
  <c r="C366" i="5" s="1"/>
  <c r="C379" i="1" a="1"/>
  <c r="C379" i="1" s="1"/>
  <c r="D379" i="1" a="1"/>
  <c r="D379" i="1" s="1"/>
  <c r="E379" i="1" a="1"/>
  <c r="E379" i="1" s="1"/>
  <c r="F379" i="1" a="1"/>
  <c r="F379" i="1" s="1"/>
  <c r="G379" i="1" a="1"/>
  <c r="G379" i="1" s="1"/>
  <c r="H379" i="1" a="1"/>
  <c r="H379" i="1" s="1"/>
  <c r="I379" i="1" a="1"/>
  <c r="I379" i="1" s="1"/>
  <c r="J379" i="1" a="1"/>
  <c r="J379" i="1" s="1"/>
  <c r="K379" i="1" a="1"/>
  <c r="K379" i="1" s="1"/>
  <c r="L379" i="1" a="1"/>
  <c r="L379" i="1" s="1"/>
  <c r="A380" i="1" a="1"/>
  <c r="A380" i="1" s="1"/>
  <c r="N380" i="1" s="1"/>
  <c r="C367" i="5" s="1"/>
  <c r="C380" i="1" a="1"/>
  <c r="C380" i="1" s="1"/>
  <c r="D380" i="1" a="1"/>
  <c r="D380" i="1" s="1"/>
  <c r="E380" i="1" a="1"/>
  <c r="E380" i="1" s="1"/>
  <c r="F380" i="1" a="1"/>
  <c r="F380" i="1" s="1"/>
  <c r="G380" i="1" a="1"/>
  <c r="G380" i="1" s="1"/>
  <c r="H380" i="1" a="1"/>
  <c r="H380" i="1" s="1"/>
  <c r="I380" i="1" a="1"/>
  <c r="I380" i="1" s="1"/>
  <c r="J380" i="1" a="1"/>
  <c r="J380" i="1" s="1"/>
  <c r="K380" i="1" a="1"/>
  <c r="K380" i="1" s="1"/>
  <c r="L380" i="1" a="1"/>
  <c r="L380" i="1" s="1"/>
  <c r="A381" i="1" a="1"/>
  <c r="A381" i="1" s="1"/>
  <c r="N381" i="1" s="1"/>
  <c r="C368" i="5" s="1"/>
  <c r="C381" i="1" a="1"/>
  <c r="C381" i="1" s="1"/>
  <c r="D381" i="1" a="1"/>
  <c r="D381" i="1" s="1"/>
  <c r="E381" i="1" a="1"/>
  <c r="E381" i="1" s="1"/>
  <c r="F381" i="1" a="1"/>
  <c r="F381" i="1" s="1"/>
  <c r="G381" i="1" a="1"/>
  <c r="G381" i="1" s="1"/>
  <c r="H381" i="1" a="1"/>
  <c r="H381" i="1" s="1"/>
  <c r="I381" i="1" a="1"/>
  <c r="I381" i="1" s="1"/>
  <c r="J381" i="1" a="1"/>
  <c r="J381" i="1" s="1"/>
  <c r="K381" i="1" a="1"/>
  <c r="K381" i="1" s="1"/>
  <c r="L381" i="1" a="1"/>
  <c r="L381" i="1" s="1"/>
  <c r="A382" i="1" a="1"/>
  <c r="A382" i="1" s="1"/>
  <c r="N382" i="1" s="1"/>
  <c r="C369" i="5" s="1"/>
  <c r="C382" i="1" a="1"/>
  <c r="C382" i="1" s="1"/>
  <c r="D382" i="1" a="1"/>
  <c r="D382" i="1" s="1"/>
  <c r="E382" i="1" a="1"/>
  <c r="E382" i="1" s="1"/>
  <c r="F382" i="1" a="1"/>
  <c r="F382" i="1" s="1"/>
  <c r="G382" i="1" a="1"/>
  <c r="G382" i="1" s="1"/>
  <c r="H382" i="1" a="1"/>
  <c r="H382" i="1" s="1"/>
  <c r="I382" i="1" a="1"/>
  <c r="I382" i="1" s="1"/>
  <c r="J382" i="1" a="1"/>
  <c r="J382" i="1" s="1"/>
  <c r="K382" i="1" a="1"/>
  <c r="K382" i="1" s="1"/>
  <c r="L382" i="1" a="1"/>
  <c r="L382" i="1" s="1"/>
  <c r="A383" i="1" a="1"/>
  <c r="A383" i="1" s="1"/>
  <c r="N383" i="1" s="1"/>
  <c r="C370" i="5" s="1"/>
  <c r="C383" i="1" a="1"/>
  <c r="C383" i="1" s="1"/>
  <c r="D383" i="1" a="1"/>
  <c r="D383" i="1" s="1"/>
  <c r="E383" i="1" a="1"/>
  <c r="E383" i="1" s="1"/>
  <c r="F383" i="1" a="1"/>
  <c r="F383" i="1" s="1"/>
  <c r="G383" i="1" a="1"/>
  <c r="G383" i="1" s="1"/>
  <c r="H383" i="1" a="1"/>
  <c r="H383" i="1" s="1"/>
  <c r="I383" i="1" a="1"/>
  <c r="I383" i="1" s="1"/>
  <c r="J383" i="1" a="1"/>
  <c r="J383" i="1" s="1"/>
  <c r="K383" i="1" a="1"/>
  <c r="K383" i="1" s="1"/>
  <c r="L383" i="1" a="1"/>
  <c r="L383" i="1" s="1"/>
  <c r="A384" i="1" a="1"/>
  <c r="A384" i="1" s="1"/>
  <c r="N384" i="1" s="1"/>
  <c r="C371" i="5" s="1"/>
  <c r="C384" i="1" a="1"/>
  <c r="C384" i="1" s="1"/>
  <c r="D384" i="1" a="1"/>
  <c r="D384" i="1" s="1"/>
  <c r="E384" i="1" a="1"/>
  <c r="E384" i="1" s="1"/>
  <c r="F384" i="1" a="1"/>
  <c r="F384" i="1" s="1"/>
  <c r="G384" i="1" a="1"/>
  <c r="G384" i="1" s="1"/>
  <c r="H384" i="1" a="1"/>
  <c r="H384" i="1" s="1"/>
  <c r="I384" i="1" a="1"/>
  <c r="I384" i="1" s="1"/>
  <c r="J384" i="1" a="1"/>
  <c r="J384" i="1" s="1"/>
  <c r="K384" i="1" a="1"/>
  <c r="K384" i="1" s="1"/>
  <c r="L384" i="1" a="1"/>
  <c r="L384" i="1" s="1"/>
  <c r="A385" i="1" a="1"/>
  <c r="A385" i="1" s="1"/>
  <c r="N385" i="1" s="1"/>
  <c r="C372" i="5" s="1"/>
  <c r="C385" i="1" a="1"/>
  <c r="C385" i="1" s="1"/>
  <c r="D385" i="1" a="1"/>
  <c r="D385" i="1" s="1"/>
  <c r="E385" i="1" a="1"/>
  <c r="E385" i="1" s="1"/>
  <c r="F385" i="1" a="1"/>
  <c r="F385" i="1" s="1"/>
  <c r="G385" i="1" a="1"/>
  <c r="G385" i="1" s="1"/>
  <c r="H385" i="1" a="1"/>
  <c r="H385" i="1" s="1"/>
  <c r="I385" i="1" a="1"/>
  <c r="I385" i="1" s="1"/>
  <c r="J385" i="1" a="1"/>
  <c r="J385" i="1" s="1"/>
  <c r="K385" i="1" a="1"/>
  <c r="K385" i="1" s="1"/>
  <c r="L385" i="1" a="1"/>
  <c r="L385" i="1" s="1"/>
  <c r="A386" i="1" a="1"/>
  <c r="A386" i="1" s="1"/>
  <c r="N386" i="1" s="1"/>
  <c r="C373" i="5" s="1"/>
  <c r="C386" i="1" a="1"/>
  <c r="C386" i="1" s="1"/>
  <c r="D386" i="1" a="1"/>
  <c r="D386" i="1" s="1"/>
  <c r="E386" i="1" a="1"/>
  <c r="E386" i="1" s="1"/>
  <c r="F386" i="1" a="1"/>
  <c r="F386" i="1" s="1"/>
  <c r="G386" i="1" a="1"/>
  <c r="G386" i="1" s="1"/>
  <c r="H386" i="1" a="1"/>
  <c r="H386" i="1" s="1"/>
  <c r="I386" i="1" a="1"/>
  <c r="I386" i="1" s="1"/>
  <c r="J386" i="1" a="1"/>
  <c r="J386" i="1" s="1"/>
  <c r="K386" i="1" a="1"/>
  <c r="K386" i="1" s="1"/>
  <c r="L386" i="1" a="1"/>
  <c r="L386" i="1" s="1"/>
  <c r="A387" i="1" a="1"/>
  <c r="A387" i="1" s="1"/>
  <c r="N387" i="1" s="1"/>
  <c r="C374" i="5" s="1"/>
  <c r="C387" i="1" a="1"/>
  <c r="C387" i="1" s="1"/>
  <c r="D387" i="1" a="1"/>
  <c r="D387" i="1" s="1"/>
  <c r="E387" i="1" a="1"/>
  <c r="E387" i="1" s="1"/>
  <c r="F387" i="1" a="1"/>
  <c r="F387" i="1" s="1"/>
  <c r="G387" i="1" a="1"/>
  <c r="G387" i="1" s="1"/>
  <c r="H387" i="1" a="1"/>
  <c r="H387" i="1" s="1"/>
  <c r="I387" i="1" a="1"/>
  <c r="I387" i="1" s="1"/>
  <c r="J387" i="1" a="1"/>
  <c r="J387" i="1" s="1"/>
  <c r="K387" i="1" a="1"/>
  <c r="K387" i="1" s="1"/>
  <c r="L387" i="1" a="1"/>
  <c r="L387" i="1" s="1"/>
  <c r="A388" i="1" a="1"/>
  <c r="A388" i="1" s="1"/>
  <c r="N388" i="1" s="1"/>
  <c r="C375" i="5" s="1"/>
  <c r="C388" i="1" a="1"/>
  <c r="C388" i="1" s="1"/>
  <c r="D388" i="1" a="1"/>
  <c r="D388" i="1" s="1"/>
  <c r="E388" i="1" a="1"/>
  <c r="E388" i="1" s="1"/>
  <c r="F388" i="1" a="1"/>
  <c r="F388" i="1" s="1"/>
  <c r="G388" i="1" a="1"/>
  <c r="G388" i="1" s="1"/>
  <c r="H388" i="1" a="1"/>
  <c r="H388" i="1" s="1"/>
  <c r="I388" i="1" a="1"/>
  <c r="I388" i="1" s="1"/>
  <c r="J388" i="1" a="1"/>
  <c r="J388" i="1" s="1"/>
  <c r="K388" i="1" a="1"/>
  <c r="K388" i="1" s="1"/>
  <c r="L388" i="1" a="1"/>
  <c r="L388" i="1" s="1"/>
  <c r="A389" i="1" a="1"/>
  <c r="A389" i="1" s="1"/>
  <c r="N389" i="1" s="1"/>
  <c r="C376" i="5" s="1"/>
  <c r="C389" i="1" a="1"/>
  <c r="C389" i="1" s="1"/>
  <c r="D389" i="1" a="1"/>
  <c r="D389" i="1" s="1"/>
  <c r="E389" i="1" a="1"/>
  <c r="E389" i="1" s="1"/>
  <c r="F389" i="1" a="1"/>
  <c r="F389" i="1" s="1"/>
  <c r="G389" i="1" a="1"/>
  <c r="G389" i="1" s="1"/>
  <c r="H389" i="1" a="1"/>
  <c r="H389" i="1" s="1"/>
  <c r="I389" i="1" a="1"/>
  <c r="I389" i="1" s="1"/>
  <c r="J389" i="1" a="1"/>
  <c r="J389" i="1" s="1"/>
  <c r="K389" i="1" a="1"/>
  <c r="K389" i="1" s="1"/>
  <c r="L389" i="1" a="1"/>
  <c r="L389" i="1" s="1"/>
  <c r="A390" i="1" a="1"/>
  <c r="A390" i="1" s="1"/>
  <c r="N390" i="1" s="1"/>
  <c r="C377" i="5" s="1"/>
  <c r="C390" i="1" a="1"/>
  <c r="C390" i="1" s="1"/>
  <c r="D390" i="1" a="1"/>
  <c r="D390" i="1" s="1"/>
  <c r="E390" i="1" a="1"/>
  <c r="E390" i="1" s="1"/>
  <c r="F390" i="1" a="1"/>
  <c r="F390" i="1" s="1"/>
  <c r="G390" i="1" a="1"/>
  <c r="G390" i="1" s="1"/>
  <c r="H390" i="1" a="1"/>
  <c r="H390" i="1" s="1"/>
  <c r="I390" i="1" a="1"/>
  <c r="I390" i="1" s="1"/>
  <c r="J390" i="1" a="1"/>
  <c r="J390" i="1" s="1"/>
  <c r="K390" i="1" a="1"/>
  <c r="K390" i="1" s="1"/>
  <c r="L390" i="1" a="1"/>
  <c r="L390" i="1" s="1"/>
  <c r="A391" i="1" a="1"/>
  <c r="A391" i="1" s="1"/>
  <c r="N391" i="1" s="1"/>
  <c r="C378" i="5" s="1"/>
  <c r="C391" i="1" a="1"/>
  <c r="C391" i="1" s="1"/>
  <c r="D391" i="1" a="1"/>
  <c r="D391" i="1" s="1"/>
  <c r="E391" i="1" a="1"/>
  <c r="E391" i="1" s="1"/>
  <c r="F391" i="1" a="1"/>
  <c r="F391" i="1" s="1"/>
  <c r="G391" i="1" a="1"/>
  <c r="G391" i="1" s="1"/>
  <c r="H391" i="1" a="1"/>
  <c r="H391" i="1" s="1"/>
  <c r="I391" i="1" a="1"/>
  <c r="I391" i="1" s="1"/>
  <c r="J391" i="1" a="1"/>
  <c r="J391" i="1" s="1"/>
  <c r="K391" i="1" a="1"/>
  <c r="K391" i="1" s="1"/>
  <c r="L391" i="1" a="1"/>
  <c r="L391" i="1" s="1"/>
  <c r="A392" i="1" a="1"/>
  <c r="A392" i="1" s="1"/>
  <c r="N392" i="1" s="1"/>
  <c r="C379" i="5" s="1"/>
  <c r="C392" i="1" a="1"/>
  <c r="C392" i="1" s="1"/>
  <c r="D392" i="1" a="1"/>
  <c r="D392" i="1" s="1"/>
  <c r="E392" i="1" a="1"/>
  <c r="E392" i="1" s="1"/>
  <c r="F392" i="1" a="1"/>
  <c r="F392" i="1" s="1"/>
  <c r="G392" i="1" a="1"/>
  <c r="G392" i="1" s="1"/>
  <c r="H392" i="1" a="1"/>
  <c r="H392" i="1" s="1"/>
  <c r="I392" i="1" a="1"/>
  <c r="I392" i="1" s="1"/>
  <c r="J392" i="1" a="1"/>
  <c r="J392" i="1" s="1"/>
  <c r="K392" i="1" a="1"/>
  <c r="K392" i="1" s="1"/>
  <c r="L392" i="1" a="1"/>
  <c r="L392" i="1" s="1"/>
  <c r="A393" i="1" a="1"/>
  <c r="A393" i="1" s="1"/>
  <c r="N393" i="1" s="1"/>
  <c r="C380" i="5" s="1"/>
  <c r="C393" i="1" a="1"/>
  <c r="C393" i="1" s="1"/>
  <c r="D393" i="1" a="1"/>
  <c r="D393" i="1" s="1"/>
  <c r="E393" i="1" a="1"/>
  <c r="E393" i="1" s="1"/>
  <c r="F393" i="1" a="1"/>
  <c r="F393" i="1" s="1"/>
  <c r="G393" i="1" a="1"/>
  <c r="G393" i="1" s="1"/>
  <c r="H393" i="1" a="1"/>
  <c r="H393" i="1" s="1"/>
  <c r="I393" i="1" a="1"/>
  <c r="I393" i="1" s="1"/>
  <c r="J393" i="1" a="1"/>
  <c r="J393" i="1" s="1"/>
  <c r="K393" i="1" a="1"/>
  <c r="K393" i="1" s="1"/>
  <c r="L393" i="1" a="1"/>
  <c r="L393" i="1" s="1"/>
  <c r="A394" i="1" a="1"/>
  <c r="A394" i="1" s="1"/>
  <c r="N394" i="1" s="1"/>
  <c r="C381" i="5" s="1"/>
  <c r="C394" i="1" a="1"/>
  <c r="C394" i="1" s="1"/>
  <c r="D394" i="1" a="1"/>
  <c r="D394" i="1" s="1"/>
  <c r="E394" i="1" a="1"/>
  <c r="E394" i="1" s="1"/>
  <c r="F394" i="1" a="1"/>
  <c r="F394" i="1" s="1"/>
  <c r="G394" i="1" a="1"/>
  <c r="G394" i="1" s="1"/>
  <c r="H394" i="1" a="1"/>
  <c r="H394" i="1" s="1"/>
  <c r="I394" i="1" a="1"/>
  <c r="I394" i="1" s="1"/>
  <c r="J394" i="1" a="1"/>
  <c r="J394" i="1" s="1"/>
  <c r="K394" i="1" a="1"/>
  <c r="K394" i="1" s="1"/>
  <c r="L394" i="1" a="1"/>
  <c r="L394" i="1" s="1"/>
  <c r="A395" i="1" a="1"/>
  <c r="A395" i="1" s="1"/>
  <c r="N395" i="1" s="1"/>
  <c r="C382" i="5" s="1"/>
  <c r="C395" i="1" a="1"/>
  <c r="C395" i="1" s="1"/>
  <c r="D395" i="1" a="1"/>
  <c r="D395" i="1" s="1"/>
  <c r="E395" i="1" a="1"/>
  <c r="E395" i="1" s="1"/>
  <c r="F395" i="1" a="1"/>
  <c r="F395" i="1" s="1"/>
  <c r="G395" i="1" a="1"/>
  <c r="G395" i="1" s="1"/>
  <c r="H395" i="1" a="1"/>
  <c r="H395" i="1" s="1"/>
  <c r="I395" i="1" a="1"/>
  <c r="I395" i="1" s="1"/>
  <c r="J395" i="1" a="1"/>
  <c r="J395" i="1" s="1"/>
  <c r="K395" i="1" a="1"/>
  <c r="K395" i="1" s="1"/>
  <c r="L395" i="1" a="1"/>
  <c r="L395" i="1" s="1"/>
  <c r="A396" i="1" a="1"/>
  <c r="A396" i="1" s="1"/>
  <c r="N396" i="1" s="1"/>
  <c r="C383" i="5" s="1"/>
  <c r="C396" i="1" a="1"/>
  <c r="C396" i="1" s="1"/>
  <c r="D396" i="1" a="1"/>
  <c r="D396" i="1" s="1"/>
  <c r="E396" i="1" a="1"/>
  <c r="E396" i="1" s="1"/>
  <c r="F396" i="1" a="1"/>
  <c r="F396" i="1" s="1"/>
  <c r="G396" i="1" a="1"/>
  <c r="G396" i="1" s="1"/>
  <c r="H396" i="1" a="1"/>
  <c r="H396" i="1" s="1"/>
  <c r="I396" i="1" a="1"/>
  <c r="I396" i="1" s="1"/>
  <c r="J396" i="1" a="1"/>
  <c r="J396" i="1" s="1"/>
  <c r="K396" i="1" a="1"/>
  <c r="K396" i="1" s="1"/>
  <c r="L396" i="1" a="1"/>
  <c r="L396" i="1" s="1"/>
  <c r="A397" i="1" a="1"/>
  <c r="A397" i="1" s="1"/>
  <c r="N397" i="1" s="1"/>
  <c r="C384" i="5" s="1"/>
  <c r="C397" i="1" a="1"/>
  <c r="C397" i="1" s="1"/>
  <c r="D397" i="1" a="1"/>
  <c r="D397" i="1" s="1"/>
  <c r="E397" i="1" a="1"/>
  <c r="E397" i="1" s="1"/>
  <c r="F397" i="1" a="1"/>
  <c r="F397" i="1" s="1"/>
  <c r="G397" i="1" a="1"/>
  <c r="G397" i="1" s="1"/>
  <c r="H397" i="1" a="1"/>
  <c r="H397" i="1" s="1"/>
  <c r="I397" i="1" a="1"/>
  <c r="I397" i="1" s="1"/>
  <c r="J397" i="1" a="1"/>
  <c r="J397" i="1" s="1"/>
  <c r="K397" i="1" a="1"/>
  <c r="K397" i="1" s="1"/>
  <c r="L397" i="1" a="1"/>
  <c r="L397" i="1" s="1"/>
  <c r="A398" i="1" a="1"/>
  <c r="A398" i="1" s="1"/>
  <c r="N398" i="1" s="1"/>
  <c r="C385" i="5" s="1"/>
  <c r="C398" i="1" a="1"/>
  <c r="C398" i="1" s="1"/>
  <c r="D398" i="1" a="1"/>
  <c r="D398" i="1" s="1"/>
  <c r="E398" i="1" a="1"/>
  <c r="E398" i="1" s="1"/>
  <c r="F398" i="1" a="1"/>
  <c r="F398" i="1" s="1"/>
  <c r="G398" i="1" a="1"/>
  <c r="G398" i="1" s="1"/>
  <c r="H398" i="1" a="1"/>
  <c r="H398" i="1" s="1"/>
  <c r="I398" i="1" a="1"/>
  <c r="I398" i="1" s="1"/>
  <c r="J398" i="1" a="1"/>
  <c r="J398" i="1" s="1"/>
  <c r="K398" i="1" a="1"/>
  <c r="K398" i="1" s="1"/>
  <c r="L398" i="1" a="1"/>
  <c r="L398" i="1" s="1"/>
  <c r="A399" i="1" a="1"/>
  <c r="A399" i="1" s="1"/>
  <c r="N399" i="1" s="1"/>
  <c r="C386" i="5" s="1"/>
  <c r="C399" i="1" a="1"/>
  <c r="C399" i="1" s="1"/>
  <c r="D399" i="1" a="1"/>
  <c r="D399" i="1" s="1"/>
  <c r="E399" i="1" a="1"/>
  <c r="E399" i="1" s="1"/>
  <c r="F399" i="1" a="1"/>
  <c r="F399" i="1" s="1"/>
  <c r="G399" i="1" a="1"/>
  <c r="G399" i="1" s="1"/>
  <c r="H399" i="1" a="1"/>
  <c r="H399" i="1" s="1"/>
  <c r="I399" i="1" a="1"/>
  <c r="I399" i="1" s="1"/>
  <c r="J399" i="1" a="1"/>
  <c r="J399" i="1" s="1"/>
  <c r="K399" i="1" a="1"/>
  <c r="K399" i="1" s="1"/>
  <c r="L399" i="1" a="1"/>
  <c r="L399" i="1" s="1"/>
  <c r="A400" i="1" a="1"/>
  <c r="A400" i="1" s="1"/>
  <c r="N400" i="1" s="1"/>
  <c r="C387" i="5" s="1"/>
  <c r="C400" i="1" a="1"/>
  <c r="C400" i="1" s="1"/>
  <c r="D400" i="1" a="1"/>
  <c r="D400" i="1" s="1"/>
  <c r="E400" i="1" a="1"/>
  <c r="E400" i="1" s="1"/>
  <c r="F400" i="1" a="1"/>
  <c r="F400" i="1" s="1"/>
  <c r="G400" i="1" a="1"/>
  <c r="G400" i="1" s="1"/>
  <c r="H400" i="1" a="1"/>
  <c r="H400" i="1" s="1"/>
  <c r="I400" i="1" a="1"/>
  <c r="I400" i="1" s="1"/>
  <c r="J400" i="1" a="1"/>
  <c r="J400" i="1" s="1"/>
  <c r="K400" i="1" a="1"/>
  <c r="K400" i="1" s="1"/>
  <c r="L400" i="1" a="1"/>
  <c r="L400" i="1" s="1"/>
  <c r="A401" i="1" a="1"/>
  <c r="A401" i="1" s="1"/>
  <c r="N401" i="1" s="1"/>
  <c r="C388" i="5" s="1"/>
  <c r="C401" i="1" a="1"/>
  <c r="C401" i="1" s="1"/>
  <c r="D401" i="1" a="1"/>
  <c r="D401" i="1" s="1"/>
  <c r="E401" i="1" a="1"/>
  <c r="E401" i="1" s="1"/>
  <c r="F401" i="1" a="1"/>
  <c r="F401" i="1" s="1"/>
  <c r="G401" i="1" a="1"/>
  <c r="G401" i="1" s="1"/>
  <c r="H401" i="1" a="1"/>
  <c r="H401" i="1" s="1"/>
  <c r="I401" i="1" a="1"/>
  <c r="I401" i="1" s="1"/>
  <c r="J401" i="1" a="1"/>
  <c r="J401" i="1" s="1"/>
  <c r="K401" i="1" a="1"/>
  <c r="K401" i="1" s="1"/>
  <c r="L401" i="1" a="1"/>
  <c r="L401" i="1" s="1"/>
  <c r="A402" i="1" a="1"/>
  <c r="A402" i="1" s="1"/>
  <c r="N402" i="1" s="1"/>
  <c r="C389" i="5" s="1"/>
  <c r="C402" i="1" a="1"/>
  <c r="C402" i="1" s="1"/>
  <c r="D402" i="1" a="1"/>
  <c r="D402" i="1" s="1"/>
  <c r="E402" i="1" a="1"/>
  <c r="E402" i="1" s="1"/>
  <c r="F402" i="1" a="1"/>
  <c r="F402" i="1" s="1"/>
  <c r="G402" i="1" a="1"/>
  <c r="G402" i="1" s="1"/>
  <c r="H402" i="1" a="1"/>
  <c r="H402" i="1" s="1"/>
  <c r="I402" i="1" a="1"/>
  <c r="I402" i="1" s="1"/>
  <c r="J402" i="1" a="1"/>
  <c r="J402" i="1" s="1"/>
  <c r="K402" i="1" a="1"/>
  <c r="K402" i="1" s="1"/>
  <c r="L402" i="1" a="1"/>
  <c r="L402" i="1" s="1"/>
  <c r="A403" i="1" a="1"/>
  <c r="A403" i="1" s="1"/>
  <c r="N403" i="1" s="1"/>
  <c r="C390" i="5" s="1"/>
  <c r="C403" i="1" a="1"/>
  <c r="C403" i="1" s="1"/>
  <c r="D403" i="1" a="1"/>
  <c r="D403" i="1" s="1"/>
  <c r="E403" i="1" a="1"/>
  <c r="E403" i="1" s="1"/>
  <c r="F403" i="1" a="1"/>
  <c r="F403" i="1" s="1"/>
  <c r="G403" i="1" a="1"/>
  <c r="G403" i="1" s="1"/>
  <c r="H403" i="1" a="1"/>
  <c r="H403" i="1" s="1"/>
  <c r="I403" i="1" a="1"/>
  <c r="I403" i="1" s="1"/>
  <c r="J403" i="1" a="1"/>
  <c r="J403" i="1" s="1"/>
  <c r="K403" i="1" a="1"/>
  <c r="K403" i="1" s="1"/>
  <c r="L403" i="1" a="1"/>
  <c r="L403" i="1" s="1"/>
  <c r="A404" i="1" a="1"/>
  <c r="A404" i="1" s="1"/>
  <c r="N404" i="1" s="1"/>
  <c r="C391" i="5" s="1"/>
  <c r="C404" i="1" a="1"/>
  <c r="C404" i="1" s="1"/>
  <c r="D404" i="1" a="1"/>
  <c r="D404" i="1" s="1"/>
  <c r="E404" i="1" a="1"/>
  <c r="E404" i="1" s="1"/>
  <c r="F404" i="1" a="1"/>
  <c r="F404" i="1" s="1"/>
  <c r="G404" i="1" a="1"/>
  <c r="G404" i="1" s="1"/>
  <c r="H404" i="1" a="1"/>
  <c r="H404" i="1" s="1"/>
  <c r="I404" i="1" a="1"/>
  <c r="I404" i="1" s="1"/>
  <c r="J404" i="1" a="1"/>
  <c r="J404" i="1" s="1"/>
  <c r="K404" i="1" a="1"/>
  <c r="K404" i="1" s="1"/>
  <c r="L404" i="1" a="1"/>
  <c r="L404" i="1" s="1"/>
  <c r="A405" i="1" a="1"/>
  <c r="A405" i="1" s="1"/>
  <c r="N405" i="1" s="1"/>
  <c r="C392" i="5" s="1"/>
  <c r="C405" i="1" a="1"/>
  <c r="C405" i="1" s="1"/>
  <c r="D405" i="1" a="1"/>
  <c r="D405" i="1" s="1"/>
  <c r="E405" i="1" a="1"/>
  <c r="E405" i="1" s="1"/>
  <c r="F405" i="1" a="1"/>
  <c r="F405" i="1" s="1"/>
  <c r="G405" i="1" a="1"/>
  <c r="G405" i="1" s="1"/>
  <c r="H405" i="1" a="1"/>
  <c r="H405" i="1" s="1"/>
  <c r="I405" i="1" a="1"/>
  <c r="I405" i="1" s="1"/>
  <c r="J405" i="1" a="1"/>
  <c r="J405" i="1" s="1"/>
  <c r="K405" i="1" a="1"/>
  <c r="K405" i="1" s="1"/>
  <c r="L405" i="1" a="1"/>
  <c r="L405" i="1" s="1"/>
  <c r="A406" i="1" a="1"/>
  <c r="A406" i="1" s="1"/>
  <c r="N406" i="1" s="1"/>
  <c r="C393" i="5" s="1"/>
  <c r="C406" i="1" a="1"/>
  <c r="C406" i="1" s="1"/>
  <c r="D406" i="1" a="1"/>
  <c r="D406" i="1" s="1"/>
  <c r="E406" i="1" a="1"/>
  <c r="E406" i="1" s="1"/>
  <c r="F406" i="1" a="1"/>
  <c r="F406" i="1" s="1"/>
  <c r="G406" i="1" a="1"/>
  <c r="G406" i="1" s="1"/>
  <c r="H406" i="1" a="1"/>
  <c r="H406" i="1" s="1"/>
  <c r="I406" i="1" a="1"/>
  <c r="I406" i="1" s="1"/>
  <c r="J406" i="1" a="1"/>
  <c r="J406" i="1" s="1"/>
  <c r="K406" i="1" a="1"/>
  <c r="K406" i="1" s="1"/>
  <c r="L406" i="1" a="1"/>
  <c r="L406" i="1" s="1"/>
  <c r="A407" i="1" a="1"/>
  <c r="A407" i="1" s="1"/>
  <c r="N407" i="1" s="1"/>
  <c r="C394" i="5" s="1"/>
  <c r="C407" i="1" a="1"/>
  <c r="C407" i="1" s="1"/>
  <c r="D407" i="1" a="1"/>
  <c r="D407" i="1" s="1"/>
  <c r="E407" i="1" a="1"/>
  <c r="E407" i="1" s="1"/>
  <c r="F407" i="1" a="1"/>
  <c r="F407" i="1" s="1"/>
  <c r="G407" i="1" a="1"/>
  <c r="G407" i="1" s="1"/>
  <c r="H407" i="1" a="1"/>
  <c r="H407" i="1" s="1"/>
  <c r="I407" i="1" a="1"/>
  <c r="I407" i="1" s="1"/>
  <c r="J407" i="1" a="1"/>
  <c r="J407" i="1" s="1"/>
  <c r="K407" i="1" a="1"/>
  <c r="K407" i="1" s="1"/>
  <c r="L407" i="1" a="1"/>
  <c r="L407" i="1" s="1"/>
  <c r="A408" i="1" a="1"/>
  <c r="A408" i="1" s="1"/>
  <c r="N408" i="1" s="1"/>
  <c r="C395" i="5" s="1"/>
  <c r="C408" i="1" a="1"/>
  <c r="C408" i="1" s="1"/>
  <c r="D408" i="1" a="1"/>
  <c r="D408" i="1" s="1"/>
  <c r="E408" i="1" a="1"/>
  <c r="E408" i="1" s="1"/>
  <c r="F408" i="1" a="1"/>
  <c r="F408" i="1" s="1"/>
  <c r="G408" i="1" a="1"/>
  <c r="G408" i="1" s="1"/>
  <c r="H408" i="1" a="1"/>
  <c r="H408" i="1" s="1"/>
  <c r="I408" i="1" a="1"/>
  <c r="I408" i="1" s="1"/>
  <c r="J408" i="1" a="1"/>
  <c r="J408" i="1" s="1"/>
  <c r="K408" i="1" a="1"/>
  <c r="K408" i="1" s="1"/>
  <c r="L408" i="1" a="1"/>
  <c r="L408" i="1" s="1"/>
  <c r="A409" i="1" a="1"/>
  <c r="A409" i="1" s="1"/>
  <c r="N409" i="1" s="1"/>
  <c r="C396" i="5" s="1"/>
  <c r="C409" i="1" a="1"/>
  <c r="C409" i="1" s="1"/>
  <c r="D409" i="1" a="1"/>
  <c r="D409" i="1" s="1"/>
  <c r="E409" i="1" a="1"/>
  <c r="E409" i="1" s="1"/>
  <c r="F409" i="1" a="1"/>
  <c r="F409" i="1" s="1"/>
  <c r="G409" i="1" a="1"/>
  <c r="G409" i="1" s="1"/>
  <c r="H409" i="1" a="1"/>
  <c r="H409" i="1" s="1"/>
  <c r="I409" i="1" a="1"/>
  <c r="I409" i="1" s="1"/>
  <c r="J409" i="1" a="1"/>
  <c r="J409" i="1" s="1"/>
  <c r="K409" i="1" a="1"/>
  <c r="K409" i="1" s="1"/>
  <c r="L409" i="1" a="1"/>
  <c r="L409" i="1" s="1"/>
  <c r="A410" i="1" a="1"/>
  <c r="A410" i="1" s="1"/>
  <c r="N410" i="1" s="1"/>
  <c r="C397" i="5" s="1"/>
  <c r="C410" i="1" a="1"/>
  <c r="C410" i="1" s="1"/>
  <c r="D410" i="1" a="1"/>
  <c r="D410" i="1" s="1"/>
  <c r="E410" i="1" a="1"/>
  <c r="E410" i="1" s="1"/>
  <c r="F410" i="1" a="1"/>
  <c r="F410" i="1" s="1"/>
  <c r="G410" i="1" a="1"/>
  <c r="G410" i="1" s="1"/>
  <c r="H410" i="1" a="1"/>
  <c r="H410" i="1" s="1"/>
  <c r="I410" i="1" a="1"/>
  <c r="I410" i="1" s="1"/>
  <c r="J410" i="1" a="1"/>
  <c r="J410" i="1" s="1"/>
  <c r="K410" i="1" a="1"/>
  <c r="K410" i="1" s="1"/>
  <c r="L410" i="1" a="1"/>
  <c r="L410" i="1" s="1"/>
  <c r="A411" i="1" a="1"/>
  <c r="A411" i="1" s="1"/>
  <c r="N411" i="1" s="1"/>
  <c r="C398" i="5" s="1"/>
  <c r="C411" i="1" a="1"/>
  <c r="C411" i="1" s="1"/>
  <c r="D411" i="1" a="1"/>
  <c r="D411" i="1" s="1"/>
  <c r="E411" i="1" a="1"/>
  <c r="E411" i="1" s="1"/>
  <c r="F411" i="1" a="1"/>
  <c r="F411" i="1" s="1"/>
  <c r="G411" i="1" a="1"/>
  <c r="G411" i="1" s="1"/>
  <c r="H411" i="1" a="1"/>
  <c r="H411" i="1" s="1"/>
  <c r="I411" i="1" a="1"/>
  <c r="I411" i="1" s="1"/>
  <c r="J411" i="1" a="1"/>
  <c r="J411" i="1" s="1"/>
  <c r="K411" i="1" a="1"/>
  <c r="K411" i="1" s="1"/>
  <c r="L411" i="1" a="1"/>
  <c r="L411" i="1" s="1"/>
  <c r="A412" i="1" a="1"/>
  <c r="A412" i="1" s="1"/>
  <c r="N412" i="1" s="1"/>
  <c r="C399" i="5" s="1"/>
  <c r="C412" i="1" a="1"/>
  <c r="C412" i="1" s="1"/>
  <c r="D412" i="1" a="1"/>
  <c r="D412" i="1" s="1"/>
  <c r="E412" i="1" a="1"/>
  <c r="E412" i="1" s="1"/>
  <c r="F412" i="1" a="1"/>
  <c r="F412" i="1" s="1"/>
  <c r="G412" i="1" a="1"/>
  <c r="G412" i="1" s="1"/>
  <c r="H412" i="1" a="1"/>
  <c r="H412" i="1" s="1"/>
  <c r="I412" i="1" a="1"/>
  <c r="I412" i="1" s="1"/>
  <c r="J412" i="1" a="1"/>
  <c r="J412" i="1" s="1"/>
  <c r="K412" i="1" a="1"/>
  <c r="K412" i="1" s="1"/>
  <c r="L412" i="1" a="1"/>
  <c r="L412" i="1" s="1"/>
  <c r="A413" i="1" a="1"/>
  <c r="A413" i="1" s="1"/>
  <c r="N413" i="1" s="1"/>
  <c r="C400" i="5" s="1"/>
  <c r="C413" i="1" a="1"/>
  <c r="C413" i="1" s="1"/>
  <c r="D413" i="1" a="1"/>
  <c r="D413" i="1" s="1"/>
  <c r="E413" i="1" a="1"/>
  <c r="E413" i="1" s="1"/>
  <c r="F413" i="1" a="1"/>
  <c r="F413" i="1" s="1"/>
  <c r="G413" i="1" a="1"/>
  <c r="G413" i="1" s="1"/>
  <c r="H413" i="1" a="1"/>
  <c r="H413" i="1" s="1"/>
  <c r="I413" i="1" a="1"/>
  <c r="I413" i="1" s="1"/>
  <c r="J413" i="1" a="1"/>
  <c r="J413" i="1" s="1"/>
  <c r="K413" i="1" a="1"/>
  <c r="K413" i="1" s="1"/>
  <c r="L413" i="1" a="1"/>
  <c r="L413" i="1" s="1"/>
  <c r="A414" i="1" a="1"/>
  <c r="A414" i="1" s="1"/>
  <c r="N414" i="1" s="1"/>
  <c r="C401" i="5" s="1"/>
  <c r="C414" i="1" a="1"/>
  <c r="C414" i="1" s="1"/>
  <c r="D414" i="1" a="1"/>
  <c r="D414" i="1" s="1"/>
  <c r="E414" i="1" a="1"/>
  <c r="E414" i="1" s="1"/>
  <c r="F414" i="1" a="1"/>
  <c r="F414" i="1" s="1"/>
  <c r="G414" i="1" a="1"/>
  <c r="G414" i="1" s="1"/>
  <c r="H414" i="1" a="1"/>
  <c r="H414" i="1" s="1"/>
  <c r="I414" i="1" a="1"/>
  <c r="I414" i="1" s="1"/>
  <c r="J414" i="1" a="1"/>
  <c r="J414" i="1" s="1"/>
  <c r="K414" i="1" a="1"/>
  <c r="K414" i="1" s="1"/>
  <c r="L414" i="1" a="1"/>
  <c r="L414" i="1" s="1"/>
  <c r="A415" i="1" a="1"/>
  <c r="A415" i="1" s="1"/>
  <c r="N415" i="1" s="1"/>
  <c r="C402" i="5" s="1"/>
  <c r="C415" i="1" a="1"/>
  <c r="C415" i="1" s="1"/>
  <c r="D415" i="1" a="1"/>
  <c r="D415" i="1" s="1"/>
  <c r="E415" i="1" a="1"/>
  <c r="E415" i="1" s="1"/>
  <c r="F415" i="1" a="1"/>
  <c r="F415" i="1" s="1"/>
  <c r="G415" i="1" a="1"/>
  <c r="G415" i="1" s="1"/>
  <c r="H415" i="1" a="1"/>
  <c r="H415" i="1" s="1"/>
  <c r="I415" i="1" a="1"/>
  <c r="I415" i="1" s="1"/>
  <c r="J415" i="1" a="1"/>
  <c r="J415" i="1" s="1"/>
  <c r="K415" i="1" a="1"/>
  <c r="K415" i="1" s="1"/>
  <c r="L415" i="1" a="1"/>
  <c r="L415" i="1" s="1"/>
  <c r="A416" i="1" a="1"/>
  <c r="A416" i="1" s="1"/>
  <c r="N416" i="1" s="1"/>
  <c r="C403" i="5" s="1"/>
  <c r="C416" i="1" a="1"/>
  <c r="C416" i="1" s="1"/>
  <c r="D416" i="1" a="1"/>
  <c r="D416" i="1" s="1"/>
  <c r="E416" i="1" a="1"/>
  <c r="E416" i="1" s="1"/>
  <c r="F416" i="1" a="1"/>
  <c r="F416" i="1" s="1"/>
  <c r="G416" i="1" a="1"/>
  <c r="G416" i="1" s="1"/>
  <c r="H416" i="1" a="1"/>
  <c r="H416" i="1" s="1"/>
  <c r="I416" i="1" a="1"/>
  <c r="I416" i="1" s="1"/>
  <c r="J416" i="1" a="1"/>
  <c r="J416" i="1" s="1"/>
  <c r="K416" i="1" a="1"/>
  <c r="K416" i="1" s="1"/>
  <c r="L416" i="1" a="1"/>
  <c r="L416" i="1" s="1"/>
  <c r="A417" i="1" a="1"/>
  <c r="A417" i="1" s="1"/>
  <c r="N417" i="1" s="1"/>
  <c r="C404" i="5" s="1"/>
  <c r="C417" i="1" a="1"/>
  <c r="C417" i="1" s="1"/>
  <c r="D417" i="1" a="1"/>
  <c r="D417" i="1" s="1"/>
  <c r="E417" i="1" a="1"/>
  <c r="E417" i="1" s="1"/>
  <c r="F417" i="1" a="1"/>
  <c r="F417" i="1" s="1"/>
  <c r="G417" i="1" a="1"/>
  <c r="G417" i="1" s="1"/>
  <c r="H417" i="1" a="1"/>
  <c r="H417" i="1" s="1"/>
  <c r="I417" i="1" a="1"/>
  <c r="I417" i="1" s="1"/>
  <c r="J417" i="1" a="1"/>
  <c r="J417" i="1" s="1"/>
  <c r="K417" i="1" a="1"/>
  <c r="K417" i="1" s="1"/>
  <c r="L417" i="1" a="1"/>
  <c r="L417" i="1" s="1"/>
  <c r="A418" i="1" a="1"/>
  <c r="A418" i="1" s="1"/>
  <c r="N418" i="1" s="1"/>
  <c r="C405" i="5" s="1"/>
  <c r="C418" i="1" a="1"/>
  <c r="C418" i="1" s="1"/>
  <c r="D418" i="1" a="1"/>
  <c r="D418" i="1" s="1"/>
  <c r="E418" i="1" a="1"/>
  <c r="E418" i="1" s="1"/>
  <c r="F418" i="1" a="1"/>
  <c r="F418" i="1" s="1"/>
  <c r="G418" i="1" a="1"/>
  <c r="G418" i="1" s="1"/>
  <c r="H418" i="1" a="1"/>
  <c r="H418" i="1" s="1"/>
  <c r="I418" i="1" a="1"/>
  <c r="I418" i="1" s="1"/>
  <c r="J418" i="1" a="1"/>
  <c r="J418" i="1" s="1"/>
  <c r="K418" i="1" a="1"/>
  <c r="K418" i="1" s="1"/>
  <c r="L418" i="1" a="1"/>
  <c r="L418" i="1" s="1"/>
  <c r="A419" i="1" a="1"/>
  <c r="A419" i="1" s="1"/>
  <c r="N419" i="1" s="1"/>
  <c r="C406" i="5" s="1"/>
  <c r="C419" i="1" a="1"/>
  <c r="C419" i="1" s="1"/>
  <c r="D419" i="1" a="1"/>
  <c r="D419" i="1" s="1"/>
  <c r="E419" i="1" a="1"/>
  <c r="E419" i="1" s="1"/>
  <c r="F419" i="1" a="1"/>
  <c r="F419" i="1" s="1"/>
  <c r="G419" i="1" a="1"/>
  <c r="G419" i="1" s="1"/>
  <c r="H419" i="1" a="1"/>
  <c r="H419" i="1" s="1"/>
  <c r="I419" i="1" a="1"/>
  <c r="I419" i="1" s="1"/>
  <c r="J419" i="1" a="1"/>
  <c r="J419" i="1" s="1"/>
  <c r="K419" i="1" a="1"/>
  <c r="K419" i="1" s="1"/>
  <c r="L419" i="1" a="1"/>
  <c r="L419" i="1" s="1"/>
  <c r="A420" i="1" a="1"/>
  <c r="A420" i="1" s="1"/>
  <c r="N420" i="1" s="1"/>
  <c r="C407" i="5" s="1"/>
  <c r="C420" i="1" a="1"/>
  <c r="C420" i="1" s="1"/>
  <c r="D420" i="1" a="1"/>
  <c r="D420" i="1" s="1"/>
  <c r="E420" i="1" a="1"/>
  <c r="E420" i="1" s="1"/>
  <c r="F420" i="1" a="1"/>
  <c r="F420" i="1" s="1"/>
  <c r="G420" i="1" a="1"/>
  <c r="G420" i="1" s="1"/>
  <c r="H420" i="1" a="1"/>
  <c r="H420" i="1" s="1"/>
  <c r="I420" i="1" a="1"/>
  <c r="I420" i="1" s="1"/>
  <c r="J420" i="1" a="1"/>
  <c r="J420" i="1" s="1"/>
  <c r="K420" i="1" a="1"/>
  <c r="K420" i="1" s="1"/>
  <c r="L420" i="1" a="1"/>
  <c r="L420" i="1" s="1"/>
  <c r="A421" i="1" a="1"/>
  <c r="A421" i="1" s="1"/>
  <c r="N421" i="1" s="1"/>
  <c r="C408" i="5" s="1"/>
  <c r="C421" i="1" a="1"/>
  <c r="C421" i="1" s="1"/>
  <c r="D421" i="1" a="1"/>
  <c r="D421" i="1" s="1"/>
  <c r="E421" i="1" a="1"/>
  <c r="E421" i="1" s="1"/>
  <c r="F421" i="1" a="1"/>
  <c r="F421" i="1" s="1"/>
  <c r="G421" i="1" a="1"/>
  <c r="G421" i="1" s="1"/>
  <c r="H421" i="1" a="1"/>
  <c r="H421" i="1" s="1"/>
  <c r="I421" i="1" a="1"/>
  <c r="I421" i="1" s="1"/>
  <c r="J421" i="1" a="1"/>
  <c r="J421" i="1" s="1"/>
  <c r="K421" i="1" a="1"/>
  <c r="K421" i="1" s="1"/>
  <c r="L421" i="1" a="1"/>
  <c r="L421" i="1" s="1"/>
  <c r="A422" i="1" a="1"/>
  <c r="A422" i="1" s="1"/>
  <c r="N422" i="1" s="1"/>
  <c r="C409" i="5" s="1"/>
  <c r="C422" i="1" a="1"/>
  <c r="C422" i="1" s="1"/>
  <c r="D422" i="1" a="1"/>
  <c r="D422" i="1" s="1"/>
  <c r="E422" i="1" a="1"/>
  <c r="E422" i="1" s="1"/>
  <c r="F422" i="1" a="1"/>
  <c r="F422" i="1" s="1"/>
  <c r="G422" i="1" a="1"/>
  <c r="G422" i="1" s="1"/>
  <c r="H422" i="1" a="1"/>
  <c r="H422" i="1" s="1"/>
  <c r="I422" i="1" a="1"/>
  <c r="I422" i="1" s="1"/>
  <c r="J422" i="1" a="1"/>
  <c r="J422" i="1" s="1"/>
  <c r="K422" i="1" a="1"/>
  <c r="K422" i="1" s="1"/>
  <c r="L422" i="1" a="1"/>
  <c r="L422" i="1" s="1"/>
  <c r="A423" i="1" a="1"/>
  <c r="A423" i="1" s="1"/>
  <c r="N423" i="1" s="1"/>
  <c r="C410" i="5" s="1"/>
  <c r="C423" i="1" a="1"/>
  <c r="C423" i="1" s="1"/>
  <c r="D423" i="1" a="1"/>
  <c r="D423" i="1" s="1"/>
  <c r="E423" i="1" a="1"/>
  <c r="E423" i="1" s="1"/>
  <c r="F423" i="1" a="1"/>
  <c r="F423" i="1" s="1"/>
  <c r="G423" i="1" a="1"/>
  <c r="G423" i="1" s="1"/>
  <c r="H423" i="1" a="1"/>
  <c r="H423" i="1" s="1"/>
  <c r="I423" i="1" a="1"/>
  <c r="I423" i="1" s="1"/>
  <c r="J423" i="1" a="1"/>
  <c r="J423" i="1" s="1"/>
  <c r="K423" i="1" a="1"/>
  <c r="K423" i="1" s="1"/>
  <c r="L423" i="1" a="1"/>
  <c r="L423" i="1" s="1"/>
  <c r="A424" i="1" a="1"/>
  <c r="A424" i="1" s="1"/>
  <c r="N424" i="1" s="1"/>
  <c r="C411" i="5" s="1"/>
  <c r="C424" i="1" a="1"/>
  <c r="C424" i="1" s="1"/>
  <c r="D424" i="1" a="1"/>
  <c r="D424" i="1" s="1"/>
  <c r="E424" i="1" a="1"/>
  <c r="E424" i="1" s="1"/>
  <c r="F424" i="1" a="1"/>
  <c r="F424" i="1" s="1"/>
  <c r="G424" i="1" a="1"/>
  <c r="G424" i="1" s="1"/>
  <c r="H424" i="1" a="1"/>
  <c r="H424" i="1" s="1"/>
  <c r="I424" i="1" a="1"/>
  <c r="I424" i="1" s="1"/>
  <c r="J424" i="1" a="1"/>
  <c r="J424" i="1" s="1"/>
  <c r="K424" i="1" a="1"/>
  <c r="K424" i="1" s="1"/>
  <c r="L424" i="1" a="1"/>
  <c r="L424" i="1" s="1"/>
  <c r="A425" i="1" a="1"/>
  <c r="A425" i="1" s="1"/>
  <c r="N425" i="1" s="1"/>
  <c r="C412" i="5" s="1"/>
  <c r="C425" i="1" a="1"/>
  <c r="C425" i="1" s="1"/>
  <c r="D425" i="1" a="1"/>
  <c r="D425" i="1" s="1"/>
  <c r="E425" i="1" a="1"/>
  <c r="E425" i="1" s="1"/>
  <c r="F425" i="1" a="1"/>
  <c r="F425" i="1" s="1"/>
  <c r="G425" i="1" a="1"/>
  <c r="G425" i="1" s="1"/>
  <c r="H425" i="1" a="1"/>
  <c r="H425" i="1" s="1"/>
  <c r="I425" i="1" a="1"/>
  <c r="I425" i="1" s="1"/>
  <c r="J425" i="1" a="1"/>
  <c r="J425" i="1" s="1"/>
  <c r="K425" i="1" a="1"/>
  <c r="K425" i="1" s="1"/>
  <c r="L425" i="1" a="1"/>
  <c r="L425" i="1" s="1"/>
  <c r="A426" i="1" a="1"/>
  <c r="A426" i="1" s="1"/>
  <c r="N426" i="1" s="1"/>
  <c r="C413" i="5" s="1"/>
  <c r="C426" i="1" a="1"/>
  <c r="C426" i="1" s="1"/>
  <c r="D426" i="1" a="1"/>
  <c r="D426" i="1" s="1"/>
  <c r="E426" i="1" a="1"/>
  <c r="E426" i="1" s="1"/>
  <c r="F426" i="1" a="1"/>
  <c r="F426" i="1" s="1"/>
  <c r="G426" i="1" a="1"/>
  <c r="G426" i="1" s="1"/>
  <c r="H426" i="1" a="1"/>
  <c r="H426" i="1" s="1"/>
  <c r="I426" i="1" a="1"/>
  <c r="I426" i="1" s="1"/>
  <c r="J426" i="1" a="1"/>
  <c r="J426" i="1" s="1"/>
  <c r="K426" i="1" a="1"/>
  <c r="K426" i="1" s="1"/>
  <c r="L426" i="1" a="1"/>
  <c r="L426" i="1" s="1"/>
  <c r="A427" i="1" a="1"/>
  <c r="A427" i="1" s="1"/>
  <c r="N427" i="1" s="1"/>
  <c r="C414" i="5" s="1"/>
  <c r="C427" i="1" a="1"/>
  <c r="C427" i="1" s="1"/>
  <c r="D427" i="1" a="1"/>
  <c r="D427" i="1" s="1"/>
  <c r="E427" i="1" a="1"/>
  <c r="E427" i="1" s="1"/>
  <c r="F427" i="1" a="1"/>
  <c r="F427" i="1" s="1"/>
  <c r="G427" i="1" a="1"/>
  <c r="G427" i="1" s="1"/>
  <c r="H427" i="1" a="1"/>
  <c r="H427" i="1" s="1"/>
  <c r="I427" i="1" a="1"/>
  <c r="I427" i="1" s="1"/>
  <c r="J427" i="1" a="1"/>
  <c r="J427" i="1" s="1"/>
  <c r="K427" i="1" a="1"/>
  <c r="K427" i="1" s="1"/>
  <c r="L427" i="1" a="1"/>
  <c r="L427" i="1" s="1"/>
  <c r="A428" i="1" a="1"/>
  <c r="A428" i="1" s="1"/>
  <c r="N428" i="1" s="1"/>
  <c r="C415" i="5" s="1"/>
  <c r="C428" i="1" a="1"/>
  <c r="C428" i="1" s="1"/>
  <c r="D428" i="1" a="1"/>
  <c r="D428" i="1" s="1"/>
  <c r="E428" i="1" a="1"/>
  <c r="E428" i="1" s="1"/>
  <c r="F428" i="1" a="1"/>
  <c r="F428" i="1" s="1"/>
  <c r="G428" i="1" a="1"/>
  <c r="G428" i="1" s="1"/>
  <c r="H428" i="1" a="1"/>
  <c r="H428" i="1" s="1"/>
  <c r="I428" i="1" a="1"/>
  <c r="I428" i="1" s="1"/>
  <c r="J428" i="1" a="1"/>
  <c r="J428" i="1" s="1"/>
  <c r="K428" i="1" a="1"/>
  <c r="K428" i="1" s="1"/>
  <c r="L428" i="1" a="1"/>
  <c r="L428" i="1" s="1"/>
  <c r="A429" i="1" a="1"/>
  <c r="A429" i="1" s="1"/>
  <c r="N429" i="1" s="1"/>
  <c r="C416" i="5" s="1"/>
  <c r="C429" i="1" a="1"/>
  <c r="C429" i="1" s="1"/>
  <c r="D429" i="1" a="1"/>
  <c r="D429" i="1" s="1"/>
  <c r="E429" i="1" a="1"/>
  <c r="E429" i="1" s="1"/>
  <c r="F429" i="1" a="1"/>
  <c r="F429" i="1" s="1"/>
  <c r="G429" i="1" a="1"/>
  <c r="G429" i="1" s="1"/>
  <c r="H429" i="1" a="1"/>
  <c r="H429" i="1" s="1"/>
  <c r="I429" i="1" a="1"/>
  <c r="I429" i="1" s="1"/>
  <c r="J429" i="1" a="1"/>
  <c r="J429" i="1" s="1"/>
  <c r="K429" i="1" a="1"/>
  <c r="K429" i="1" s="1"/>
  <c r="L429" i="1" a="1"/>
  <c r="L429" i="1" s="1"/>
  <c r="A430" i="1" a="1"/>
  <c r="A430" i="1" s="1"/>
  <c r="N430" i="1" s="1"/>
  <c r="C417" i="5" s="1"/>
  <c r="C430" i="1" a="1"/>
  <c r="C430" i="1" s="1"/>
  <c r="D430" i="1" a="1"/>
  <c r="D430" i="1" s="1"/>
  <c r="E430" i="1" a="1"/>
  <c r="E430" i="1" s="1"/>
  <c r="F430" i="1" a="1"/>
  <c r="F430" i="1" s="1"/>
  <c r="G430" i="1" a="1"/>
  <c r="G430" i="1" s="1"/>
  <c r="H430" i="1" a="1"/>
  <c r="H430" i="1" s="1"/>
  <c r="I430" i="1" a="1"/>
  <c r="I430" i="1" s="1"/>
  <c r="J430" i="1" a="1"/>
  <c r="J430" i="1" s="1"/>
  <c r="K430" i="1" a="1"/>
  <c r="K430" i="1" s="1"/>
  <c r="L430" i="1" a="1"/>
  <c r="L430" i="1" s="1"/>
  <c r="A431" i="1" a="1"/>
  <c r="A431" i="1" s="1"/>
  <c r="N431" i="1" s="1"/>
  <c r="C418" i="5" s="1"/>
  <c r="C431" i="1" a="1"/>
  <c r="C431" i="1" s="1"/>
  <c r="D431" i="1" a="1"/>
  <c r="D431" i="1" s="1"/>
  <c r="E431" i="1" a="1"/>
  <c r="E431" i="1" s="1"/>
  <c r="F431" i="1" a="1"/>
  <c r="F431" i="1" s="1"/>
  <c r="G431" i="1" a="1"/>
  <c r="G431" i="1" s="1"/>
  <c r="H431" i="1" a="1"/>
  <c r="H431" i="1" s="1"/>
  <c r="I431" i="1" a="1"/>
  <c r="I431" i="1" s="1"/>
  <c r="J431" i="1" a="1"/>
  <c r="J431" i="1" s="1"/>
  <c r="K431" i="1" a="1"/>
  <c r="K431" i="1" s="1"/>
  <c r="L431" i="1" a="1"/>
  <c r="L431" i="1" s="1"/>
  <c r="A432" i="1" a="1"/>
  <c r="A432" i="1" s="1"/>
  <c r="N432" i="1" s="1"/>
  <c r="C419" i="5" s="1"/>
  <c r="C432" i="1" a="1"/>
  <c r="C432" i="1" s="1"/>
  <c r="D432" i="1" a="1"/>
  <c r="D432" i="1" s="1"/>
  <c r="E432" i="1" a="1"/>
  <c r="E432" i="1" s="1"/>
  <c r="F432" i="1" a="1"/>
  <c r="F432" i="1" s="1"/>
  <c r="G432" i="1" a="1"/>
  <c r="G432" i="1" s="1"/>
  <c r="H432" i="1" a="1"/>
  <c r="H432" i="1" s="1"/>
  <c r="I432" i="1" a="1"/>
  <c r="I432" i="1" s="1"/>
  <c r="J432" i="1" a="1"/>
  <c r="J432" i="1" s="1"/>
  <c r="K432" i="1" a="1"/>
  <c r="K432" i="1" s="1"/>
  <c r="L432" i="1" a="1"/>
  <c r="L432" i="1" s="1"/>
  <c r="A433" i="1" a="1"/>
  <c r="A433" i="1" s="1"/>
  <c r="N433" i="1" s="1"/>
  <c r="C420" i="5" s="1"/>
  <c r="C433" i="1" a="1"/>
  <c r="C433" i="1" s="1"/>
  <c r="D433" i="1" a="1"/>
  <c r="D433" i="1" s="1"/>
  <c r="E433" i="1" a="1"/>
  <c r="E433" i="1" s="1"/>
  <c r="F433" i="1" a="1"/>
  <c r="F433" i="1" s="1"/>
  <c r="G433" i="1" a="1"/>
  <c r="G433" i="1" s="1"/>
  <c r="H433" i="1" a="1"/>
  <c r="H433" i="1" s="1"/>
  <c r="I433" i="1" a="1"/>
  <c r="I433" i="1" s="1"/>
  <c r="J433" i="1" a="1"/>
  <c r="J433" i="1" s="1"/>
  <c r="K433" i="1" a="1"/>
  <c r="K433" i="1" s="1"/>
  <c r="L433" i="1" a="1"/>
  <c r="L433" i="1" s="1"/>
  <c r="A434" i="1" a="1"/>
  <c r="A434" i="1" s="1"/>
  <c r="N434" i="1" s="1"/>
  <c r="C421" i="5" s="1"/>
  <c r="C434" i="1" a="1"/>
  <c r="C434" i="1" s="1"/>
  <c r="D434" i="1" a="1"/>
  <c r="D434" i="1" s="1"/>
  <c r="E434" i="1" a="1"/>
  <c r="E434" i="1" s="1"/>
  <c r="F434" i="1" a="1"/>
  <c r="F434" i="1" s="1"/>
  <c r="G434" i="1" a="1"/>
  <c r="G434" i="1" s="1"/>
  <c r="H434" i="1" a="1"/>
  <c r="H434" i="1" s="1"/>
  <c r="I434" i="1" a="1"/>
  <c r="I434" i="1" s="1"/>
  <c r="J434" i="1" a="1"/>
  <c r="J434" i="1" s="1"/>
  <c r="K434" i="1" a="1"/>
  <c r="K434" i="1" s="1"/>
  <c r="L434" i="1" a="1"/>
  <c r="L434" i="1" s="1"/>
  <c r="A435" i="1" a="1"/>
  <c r="A435" i="1" s="1"/>
  <c r="N435" i="1" s="1"/>
  <c r="C422" i="5" s="1"/>
  <c r="C435" i="1" a="1"/>
  <c r="C435" i="1" s="1"/>
  <c r="D435" i="1" a="1"/>
  <c r="D435" i="1" s="1"/>
  <c r="E435" i="1" a="1"/>
  <c r="E435" i="1" s="1"/>
  <c r="F435" i="1" a="1"/>
  <c r="F435" i="1" s="1"/>
  <c r="G435" i="1" a="1"/>
  <c r="G435" i="1" s="1"/>
  <c r="H435" i="1" a="1"/>
  <c r="H435" i="1" s="1"/>
  <c r="I435" i="1" a="1"/>
  <c r="I435" i="1" s="1"/>
  <c r="J435" i="1" a="1"/>
  <c r="J435" i="1" s="1"/>
  <c r="K435" i="1" a="1"/>
  <c r="K435" i="1" s="1"/>
  <c r="L435" i="1" a="1"/>
  <c r="L435" i="1" s="1"/>
  <c r="A436" i="1" a="1"/>
  <c r="A436" i="1" s="1"/>
  <c r="N436" i="1" s="1"/>
  <c r="C423" i="5" s="1"/>
  <c r="C436" i="1" a="1"/>
  <c r="C436" i="1" s="1"/>
  <c r="D436" i="1" a="1"/>
  <c r="D436" i="1" s="1"/>
  <c r="E436" i="1" a="1"/>
  <c r="E436" i="1" s="1"/>
  <c r="F436" i="1" a="1"/>
  <c r="F436" i="1" s="1"/>
  <c r="G436" i="1" a="1"/>
  <c r="G436" i="1" s="1"/>
  <c r="H436" i="1" a="1"/>
  <c r="H436" i="1" s="1"/>
  <c r="I436" i="1" a="1"/>
  <c r="I436" i="1" s="1"/>
  <c r="J436" i="1" a="1"/>
  <c r="J436" i="1" s="1"/>
  <c r="K436" i="1" a="1"/>
  <c r="K436" i="1" s="1"/>
  <c r="L436" i="1" a="1"/>
  <c r="L436" i="1" s="1"/>
  <c r="A437" i="1" a="1"/>
  <c r="A437" i="1" s="1"/>
  <c r="N437" i="1" s="1"/>
  <c r="C424" i="5" s="1"/>
  <c r="C437" i="1" a="1"/>
  <c r="C437" i="1" s="1"/>
  <c r="D437" i="1" a="1"/>
  <c r="D437" i="1" s="1"/>
  <c r="E437" i="1" a="1"/>
  <c r="E437" i="1" s="1"/>
  <c r="F437" i="1" a="1"/>
  <c r="F437" i="1" s="1"/>
  <c r="G437" i="1" a="1"/>
  <c r="G437" i="1" s="1"/>
  <c r="H437" i="1" a="1"/>
  <c r="H437" i="1" s="1"/>
  <c r="I437" i="1" a="1"/>
  <c r="I437" i="1" s="1"/>
  <c r="J437" i="1" a="1"/>
  <c r="J437" i="1" s="1"/>
  <c r="K437" i="1" a="1"/>
  <c r="K437" i="1" s="1"/>
  <c r="L437" i="1" a="1"/>
  <c r="L437" i="1" s="1"/>
  <c r="A438" i="1" a="1"/>
  <c r="A438" i="1" s="1"/>
  <c r="N438" i="1" s="1"/>
  <c r="C425" i="5" s="1"/>
  <c r="C438" i="1" a="1"/>
  <c r="C438" i="1" s="1"/>
  <c r="D438" i="1" a="1"/>
  <c r="D438" i="1" s="1"/>
  <c r="E438" i="1" a="1"/>
  <c r="E438" i="1" s="1"/>
  <c r="F438" i="1" a="1"/>
  <c r="F438" i="1" s="1"/>
  <c r="G438" i="1" a="1"/>
  <c r="G438" i="1" s="1"/>
  <c r="H438" i="1" a="1"/>
  <c r="H438" i="1" s="1"/>
  <c r="I438" i="1" a="1"/>
  <c r="I438" i="1" s="1"/>
  <c r="J438" i="1" a="1"/>
  <c r="J438" i="1" s="1"/>
  <c r="K438" i="1" a="1"/>
  <c r="K438" i="1" s="1"/>
  <c r="L438" i="1" a="1"/>
  <c r="L438" i="1" s="1"/>
  <c r="A439" i="1" a="1"/>
  <c r="A439" i="1" s="1"/>
  <c r="N439" i="1" s="1"/>
  <c r="C426" i="5" s="1"/>
  <c r="C439" i="1" a="1"/>
  <c r="C439" i="1" s="1"/>
  <c r="D439" i="1" a="1"/>
  <c r="D439" i="1" s="1"/>
  <c r="E439" i="1" a="1"/>
  <c r="E439" i="1" s="1"/>
  <c r="F439" i="1" a="1"/>
  <c r="F439" i="1" s="1"/>
  <c r="G439" i="1" a="1"/>
  <c r="G439" i="1" s="1"/>
  <c r="H439" i="1" a="1"/>
  <c r="H439" i="1" s="1"/>
  <c r="I439" i="1" a="1"/>
  <c r="I439" i="1" s="1"/>
  <c r="J439" i="1" a="1"/>
  <c r="J439" i="1" s="1"/>
  <c r="K439" i="1" a="1"/>
  <c r="K439" i="1" s="1"/>
  <c r="L439" i="1" a="1"/>
  <c r="L439" i="1" s="1"/>
  <c r="A440" i="1" a="1"/>
  <c r="A440" i="1" s="1"/>
  <c r="N440" i="1" s="1"/>
  <c r="C427" i="5" s="1"/>
  <c r="C440" i="1" a="1"/>
  <c r="C440" i="1" s="1"/>
  <c r="D440" i="1" a="1"/>
  <c r="D440" i="1" s="1"/>
  <c r="E440" i="1" a="1"/>
  <c r="E440" i="1" s="1"/>
  <c r="F440" i="1" a="1"/>
  <c r="F440" i="1" s="1"/>
  <c r="G440" i="1" a="1"/>
  <c r="G440" i="1" s="1"/>
  <c r="H440" i="1" a="1"/>
  <c r="H440" i="1" s="1"/>
  <c r="I440" i="1" a="1"/>
  <c r="I440" i="1" s="1"/>
  <c r="J440" i="1" a="1"/>
  <c r="J440" i="1" s="1"/>
  <c r="K440" i="1" a="1"/>
  <c r="K440" i="1" s="1"/>
  <c r="L440" i="1" a="1"/>
  <c r="L440" i="1" s="1"/>
  <c r="A441" i="1" a="1"/>
  <c r="A441" i="1" s="1"/>
  <c r="N441" i="1" s="1"/>
  <c r="C428" i="5" s="1"/>
  <c r="C441" i="1" a="1"/>
  <c r="C441" i="1" s="1"/>
  <c r="D441" i="1" a="1"/>
  <c r="D441" i="1" s="1"/>
  <c r="E441" i="1" a="1"/>
  <c r="E441" i="1" s="1"/>
  <c r="F441" i="1" a="1"/>
  <c r="F441" i="1" s="1"/>
  <c r="G441" i="1" a="1"/>
  <c r="G441" i="1" s="1"/>
  <c r="H441" i="1" a="1"/>
  <c r="H441" i="1" s="1"/>
  <c r="I441" i="1" a="1"/>
  <c r="I441" i="1" s="1"/>
  <c r="J441" i="1" a="1"/>
  <c r="J441" i="1" s="1"/>
  <c r="K441" i="1" a="1"/>
  <c r="K441" i="1" s="1"/>
  <c r="L441" i="1" a="1"/>
  <c r="L441" i="1" s="1"/>
  <c r="A442" i="1" a="1"/>
  <c r="A442" i="1" s="1"/>
  <c r="N442" i="1" s="1"/>
  <c r="C429" i="5" s="1"/>
  <c r="C442" i="1" a="1"/>
  <c r="C442" i="1" s="1"/>
  <c r="D442" i="1" a="1"/>
  <c r="D442" i="1" s="1"/>
  <c r="E442" i="1" a="1"/>
  <c r="E442" i="1" s="1"/>
  <c r="F442" i="1" a="1"/>
  <c r="F442" i="1" s="1"/>
  <c r="G442" i="1" a="1"/>
  <c r="G442" i="1" s="1"/>
  <c r="H442" i="1" a="1"/>
  <c r="H442" i="1" s="1"/>
  <c r="I442" i="1" a="1"/>
  <c r="I442" i="1" s="1"/>
  <c r="J442" i="1" a="1"/>
  <c r="J442" i="1" s="1"/>
  <c r="K442" i="1" a="1"/>
  <c r="K442" i="1" s="1"/>
  <c r="L442" i="1" a="1"/>
  <c r="L442" i="1" s="1"/>
  <c r="A443" i="1" a="1"/>
  <c r="A443" i="1" s="1"/>
  <c r="N443" i="1" s="1"/>
  <c r="C430" i="5" s="1"/>
  <c r="C443" i="1" a="1"/>
  <c r="C443" i="1" s="1"/>
  <c r="D443" i="1" a="1"/>
  <c r="D443" i="1" s="1"/>
  <c r="E443" i="1" a="1"/>
  <c r="E443" i="1" s="1"/>
  <c r="F443" i="1" a="1"/>
  <c r="F443" i="1" s="1"/>
  <c r="G443" i="1" a="1"/>
  <c r="G443" i="1" s="1"/>
  <c r="H443" i="1" a="1"/>
  <c r="H443" i="1" s="1"/>
  <c r="I443" i="1" a="1"/>
  <c r="I443" i="1" s="1"/>
  <c r="J443" i="1" a="1"/>
  <c r="J443" i="1" s="1"/>
  <c r="K443" i="1" a="1"/>
  <c r="K443" i="1" s="1"/>
  <c r="L443" i="1" a="1"/>
  <c r="L443" i="1" s="1"/>
  <c r="A444" i="1" a="1"/>
  <c r="A444" i="1" s="1"/>
  <c r="N444" i="1" s="1"/>
  <c r="C431" i="5" s="1"/>
  <c r="C444" i="1" a="1"/>
  <c r="C444" i="1" s="1"/>
  <c r="D444" i="1" a="1"/>
  <c r="D444" i="1" s="1"/>
  <c r="E444" i="1" a="1"/>
  <c r="E444" i="1" s="1"/>
  <c r="F444" i="1" a="1"/>
  <c r="F444" i="1" s="1"/>
  <c r="G444" i="1" a="1"/>
  <c r="G444" i="1" s="1"/>
  <c r="H444" i="1" a="1"/>
  <c r="H444" i="1" s="1"/>
  <c r="I444" i="1" a="1"/>
  <c r="I444" i="1" s="1"/>
  <c r="J444" i="1" a="1"/>
  <c r="J444" i="1" s="1"/>
  <c r="K444" i="1" a="1"/>
  <c r="K444" i="1" s="1"/>
  <c r="L444" i="1" a="1"/>
  <c r="L444" i="1" s="1"/>
  <c r="A445" i="1" a="1"/>
  <c r="A445" i="1" s="1"/>
  <c r="N445" i="1" s="1"/>
  <c r="C432" i="5" s="1"/>
  <c r="C445" i="1" a="1"/>
  <c r="C445" i="1" s="1"/>
  <c r="D445" i="1" a="1"/>
  <c r="D445" i="1" s="1"/>
  <c r="E445" i="1" a="1"/>
  <c r="E445" i="1" s="1"/>
  <c r="F445" i="1" a="1"/>
  <c r="F445" i="1" s="1"/>
  <c r="G445" i="1" a="1"/>
  <c r="G445" i="1" s="1"/>
  <c r="H445" i="1" a="1"/>
  <c r="H445" i="1" s="1"/>
  <c r="I445" i="1" a="1"/>
  <c r="I445" i="1" s="1"/>
  <c r="J445" i="1" a="1"/>
  <c r="J445" i="1" s="1"/>
  <c r="K445" i="1" a="1"/>
  <c r="K445" i="1" s="1"/>
  <c r="L445" i="1" a="1"/>
  <c r="L445" i="1" s="1"/>
  <c r="A446" i="1" a="1"/>
  <c r="A446" i="1" s="1"/>
  <c r="N446" i="1" s="1"/>
  <c r="C433" i="5" s="1"/>
  <c r="C446" i="1" a="1"/>
  <c r="C446" i="1" s="1"/>
  <c r="D446" i="1" a="1"/>
  <c r="D446" i="1" s="1"/>
  <c r="E446" i="1" a="1"/>
  <c r="E446" i="1" s="1"/>
  <c r="F446" i="1" a="1"/>
  <c r="F446" i="1" s="1"/>
  <c r="G446" i="1" a="1"/>
  <c r="G446" i="1" s="1"/>
  <c r="H446" i="1" a="1"/>
  <c r="H446" i="1" s="1"/>
  <c r="I446" i="1" a="1"/>
  <c r="I446" i="1" s="1"/>
  <c r="J446" i="1" a="1"/>
  <c r="J446" i="1" s="1"/>
  <c r="K446" i="1" a="1"/>
  <c r="K446" i="1" s="1"/>
  <c r="L446" i="1" a="1"/>
  <c r="L446" i="1" s="1"/>
  <c r="A447" i="1" a="1"/>
  <c r="A447" i="1" s="1"/>
  <c r="N447" i="1" s="1"/>
  <c r="C434" i="5" s="1"/>
  <c r="C447" i="1" a="1"/>
  <c r="C447" i="1" s="1"/>
  <c r="D447" i="1" a="1"/>
  <c r="D447" i="1" s="1"/>
  <c r="E447" i="1" a="1"/>
  <c r="E447" i="1" s="1"/>
  <c r="F447" i="1" a="1"/>
  <c r="F447" i="1" s="1"/>
  <c r="G447" i="1" a="1"/>
  <c r="G447" i="1" s="1"/>
  <c r="H447" i="1" a="1"/>
  <c r="H447" i="1" s="1"/>
  <c r="I447" i="1" a="1"/>
  <c r="I447" i="1" s="1"/>
  <c r="J447" i="1" a="1"/>
  <c r="J447" i="1" s="1"/>
  <c r="K447" i="1" a="1"/>
  <c r="K447" i="1" s="1"/>
  <c r="L447" i="1" a="1"/>
  <c r="L447" i="1" s="1"/>
  <c r="A448" i="1" a="1"/>
  <c r="A448" i="1" s="1"/>
  <c r="N448" i="1" s="1"/>
  <c r="C435" i="5" s="1"/>
  <c r="C448" i="1" a="1"/>
  <c r="C448" i="1" s="1"/>
  <c r="D448" i="1" a="1"/>
  <c r="D448" i="1" s="1"/>
  <c r="E448" i="1" a="1"/>
  <c r="E448" i="1" s="1"/>
  <c r="F448" i="1" a="1"/>
  <c r="F448" i="1" s="1"/>
  <c r="G448" i="1" a="1"/>
  <c r="G448" i="1" s="1"/>
  <c r="H448" i="1" a="1"/>
  <c r="H448" i="1" s="1"/>
  <c r="I448" i="1" a="1"/>
  <c r="I448" i="1" s="1"/>
  <c r="J448" i="1" a="1"/>
  <c r="J448" i="1" s="1"/>
  <c r="K448" i="1" a="1"/>
  <c r="K448" i="1" s="1"/>
  <c r="L448" i="1" a="1"/>
  <c r="L448" i="1" s="1"/>
  <c r="A449" i="1" a="1"/>
  <c r="A449" i="1" s="1"/>
  <c r="N449" i="1" s="1"/>
  <c r="C436" i="5" s="1"/>
  <c r="C449" i="1" a="1"/>
  <c r="C449" i="1" s="1"/>
  <c r="D449" i="1" a="1"/>
  <c r="D449" i="1" s="1"/>
  <c r="E449" i="1" a="1"/>
  <c r="E449" i="1" s="1"/>
  <c r="F449" i="1" a="1"/>
  <c r="F449" i="1" s="1"/>
  <c r="G449" i="1" a="1"/>
  <c r="G449" i="1" s="1"/>
  <c r="H449" i="1" a="1"/>
  <c r="H449" i="1" s="1"/>
  <c r="I449" i="1" a="1"/>
  <c r="I449" i="1" s="1"/>
  <c r="J449" i="1" a="1"/>
  <c r="J449" i="1" s="1"/>
  <c r="K449" i="1" a="1"/>
  <c r="K449" i="1" s="1"/>
  <c r="L449" i="1" a="1"/>
  <c r="L449" i="1" s="1"/>
  <c r="A450" i="1" a="1"/>
  <c r="A450" i="1" s="1"/>
  <c r="N450" i="1" s="1"/>
  <c r="C437" i="5" s="1"/>
  <c r="C450" i="1" a="1"/>
  <c r="C450" i="1" s="1"/>
  <c r="D450" i="1" a="1"/>
  <c r="D450" i="1" s="1"/>
  <c r="E450" i="1" a="1"/>
  <c r="E450" i="1" s="1"/>
  <c r="F450" i="1" a="1"/>
  <c r="F450" i="1" s="1"/>
  <c r="G450" i="1" a="1"/>
  <c r="G450" i="1" s="1"/>
  <c r="H450" i="1" a="1"/>
  <c r="H450" i="1" s="1"/>
  <c r="I450" i="1" a="1"/>
  <c r="I450" i="1" s="1"/>
  <c r="J450" i="1" a="1"/>
  <c r="J450" i="1" s="1"/>
  <c r="K450" i="1" a="1"/>
  <c r="K450" i="1" s="1"/>
  <c r="L450" i="1" a="1"/>
  <c r="L450" i="1" s="1"/>
  <c r="A451" i="1" a="1"/>
  <c r="A451" i="1" s="1"/>
  <c r="N451" i="1" s="1"/>
  <c r="C438" i="5" s="1"/>
  <c r="C451" i="1" a="1"/>
  <c r="C451" i="1" s="1"/>
  <c r="D451" i="1" a="1"/>
  <c r="D451" i="1" s="1"/>
  <c r="E451" i="1" a="1"/>
  <c r="E451" i="1" s="1"/>
  <c r="F451" i="1" a="1"/>
  <c r="F451" i="1" s="1"/>
  <c r="G451" i="1" a="1"/>
  <c r="G451" i="1" s="1"/>
  <c r="H451" i="1" a="1"/>
  <c r="H451" i="1" s="1"/>
  <c r="I451" i="1" a="1"/>
  <c r="I451" i="1" s="1"/>
  <c r="J451" i="1" a="1"/>
  <c r="J451" i="1" s="1"/>
  <c r="K451" i="1" a="1"/>
  <c r="K451" i="1" s="1"/>
  <c r="L451" i="1" a="1"/>
  <c r="L451" i="1" s="1"/>
  <c r="A452" i="1" a="1"/>
  <c r="A452" i="1" s="1"/>
  <c r="N452" i="1" s="1"/>
  <c r="C439" i="5" s="1"/>
  <c r="C452" i="1" a="1"/>
  <c r="C452" i="1" s="1"/>
  <c r="D452" i="1" a="1"/>
  <c r="D452" i="1" s="1"/>
  <c r="E452" i="1" a="1"/>
  <c r="E452" i="1" s="1"/>
  <c r="F452" i="1" a="1"/>
  <c r="F452" i="1" s="1"/>
  <c r="G452" i="1" a="1"/>
  <c r="G452" i="1" s="1"/>
  <c r="H452" i="1" a="1"/>
  <c r="H452" i="1" s="1"/>
  <c r="I452" i="1" a="1"/>
  <c r="I452" i="1" s="1"/>
  <c r="J452" i="1" a="1"/>
  <c r="J452" i="1" s="1"/>
  <c r="K452" i="1" a="1"/>
  <c r="K452" i="1" s="1"/>
  <c r="L452" i="1" a="1"/>
  <c r="L452" i="1" s="1"/>
  <c r="A453" i="1" a="1"/>
  <c r="A453" i="1" s="1"/>
  <c r="N453" i="1" s="1"/>
  <c r="C440" i="5" s="1"/>
  <c r="C453" i="1" a="1"/>
  <c r="C453" i="1" s="1"/>
  <c r="D453" i="1" a="1"/>
  <c r="D453" i="1" s="1"/>
  <c r="E453" i="1" a="1"/>
  <c r="E453" i="1" s="1"/>
  <c r="F453" i="1" a="1"/>
  <c r="F453" i="1" s="1"/>
  <c r="G453" i="1" a="1"/>
  <c r="G453" i="1" s="1"/>
  <c r="H453" i="1" a="1"/>
  <c r="H453" i="1" s="1"/>
  <c r="I453" i="1" a="1"/>
  <c r="I453" i="1" s="1"/>
  <c r="J453" i="1" a="1"/>
  <c r="J453" i="1" s="1"/>
  <c r="K453" i="1" a="1"/>
  <c r="K453" i="1" s="1"/>
  <c r="L453" i="1" a="1"/>
  <c r="L453" i="1" s="1"/>
  <c r="A454" i="1" a="1"/>
  <c r="A454" i="1" s="1"/>
  <c r="N454" i="1" s="1"/>
  <c r="C441" i="5" s="1"/>
  <c r="C454" i="1" a="1"/>
  <c r="C454" i="1" s="1"/>
  <c r="D454" i="1" a="1"/>
  <c r="D454" i="1" s="1"/>
  <c r="E454" i="1" a="1"/>
  <c r="E454" i="1" s="1"/>
  <c r="F454" i="1" a="1"/>
  <c r="F454" i="1" s="1"/>
  <c r="G454" i="1" a="1"/>
  <c r="G454" i="1" s="1"/>
  <c r="H454" i="1" a="1"/>
  <c r="H454" i="1" s="1"/>
  <c r="I454" i="1" a="1"/>
  <c r="I454" i="1" s="1"/>
  <c r="J454" i="1" a="1"/>
  <c r="J454" i="1" s="1"/>
  <c r="K454" i="1" a="1"/>
  <c r="K454" i="1" s="1"/>
  <c r="L454" i="1" a="1"/>
  <c r="L454" i="1" s="1"/>
  <c r="A455" i="1" a="1"/>
  <c r="A455" i="1" s="1"/>
  <c r="N455" i="1" s="1"/>
  <c r="C442" i="5" s="1"/>
  <c r="C455" i="1" a="1"/>
  <c r="C455" i="1" s="1"/>
  <c r="D455" i="1" a="1"/>
  <c r="D455" i="1" s="1"/>
  <c r="E455" i="1" a="1"/>
  <c r="E455" i="1" s="1"/>
  <c r="F455" i="1" a="1"/>
  <c r="F455" i="1" s="1"/>
  <c r="G455" i="1" a="1"/>
  <c r="G455" i="1" s="1"/>
  <c r="H455" i="1" a="1"/>
  <c r="H455" i="1" s="1"/>
  <c r="I455" i="1" a="1"/>
  <c r="I455" i="1" s="1"/>
  <c r="J455" i="1" a="1"/>
  <c r="J455" i="1" s="1"/>
  <c r="K455" i="1" a="1"/>
  <c r="K455" i="1" s="1"/>
  <c r="L455" i="1" a="1"/>
  <c r="L455" i="1" s="1"/>
  <c r="A456" i="1" a="1"/>
  <c r="A456" i="1" s="1"/>
  <c r="N456" i="1" s="1"/>
  <c r="C443" i="5" s="1"/>
  <c r="C456" i="1" a="1"/>
  <c r="C456" i="1" s="1"/>
  <c r="D456" i="1" a="1"/>
  <c r="D456" i="1" s="1"/>
  <c r="E456" i="1" a="1"/>
  <c r="E456" i="1" s="1"/>
  <c r="F456" i="1" a="1"/>
  <c r="F456" i="1" s="1"/>
  <c r="G456" i="1" a="1"/>
  <c r="G456" i="1" s="1"/>
  <c r="H456" i="1" a="1"/>
  <c r="H456" i="1" s="1"/>
  <c r="I456" i="1" a="1"/>
  <c r="I456" i="1" s="1"/>
  <c r="J456" i="1" a="1"/>
  <c r="J456" i="1" s="1"/>
  <c r="K456" i="1" a="1"/>
  <c r="K456" i="1" s="1"/>
  <c r="L456" i="1" a="1"/>
  <c r="L456" i="1" s="1"/>
  <c r="A457" i="1" a="1"/>
  <c r="A457" i="1" s="1"/>
  <c r="N457" i="1" s="1"/>
  <c r="C444" i="5" s="1"/>
  <c r="C457" i="1" a="1"/>
  <c r="C457" i="1" s="1"/>
  <c r="D457" i="1" a="1"/>
  <c r="D457" i="1" s="1"/>
  <c r="E457" i="1" a="1"/>
  <c r="E457" i="1" s="1"/>
  <c r="F457" i="1" a="1"/>
  <c r="F457" i="1" s="1"/>
  <c r="G457" i="1" a="1"/>
  <c r="G457" i="1" s="1"/>
  <c r="H457" i="1" a="1"/>
  <c r="H457" i="1" s="1"/>
  <c r="I457" i="1" a="1"/>
  <c r="I457" i="1" s="1"/>
  <c r="J457" i="1" a="1"/>
  <c r="J457" i="1" s="1"/>
  <c r="K457" i="1" a="1"/>
  <c r="K457" i="1" s="1"/>
  <c r="L457" i="1" a="1"/>
  <c r="L457" i="1" s="1"/>
  <c r="A458" i="1" a="1"/>
  <c r="A458" i="1" s="1"/>
  <c r="N458" i="1" s="1"/>
  <c r="C445" i="5" s="1"/>
  <c r="C458" i="1" a="1"/>
  <c r="C458" i="1" s="1"/>
  <c r="D458" i="1" a="1"/>
  <c r="D458" i="1" s="1"/>
  <c r="E458" i="1" a="1"/>
  <c r="E458" i="1" s="1"/>
  <c r="F458" i="1" a="1"/>
  <c r="F458" i="1" s="1"/>
  <c r="G458" i="1" a="1"/>
  <c r="G458" i="1" s="1"/>
  <c r="H458" i="1" a="1"/>
  <c r="H458" i="1" s="1"/>
  <c r="I458" i="1" a="1"/>
  <c r="I458" i="1" s="1"/>
  <c r="J458" i="1" a="1"/>
  <c r="J458" i="1" s="1"/>
  <c r="K458" i="1" a="1"/>
  <c r="K458" i="1" s="1"/>
  <c r="L458" i="1" a="1"/>
  <c r="L458" i="1" s="1"/>
  <c r="A459" i="1" a="1"/>
  <c r="A459" i="1" s="1"/>
  <c r="N459" i="1" s="1"/>
  <c r="C446" i="5" s="1"/>
  <c r="C459" i="1" a="1"/>
  <c r="C459" i="1" s="1"/>
  <c r="D459" i="1" a="1"/>
  <c r="D459" i="1" s="1"/>
  <c r="E459" i="1" a="1"/>
  <c r="E459" i="1" s="1"/>
  <c r="F459" i="1" a="1"/>
  <c r="F459" i="1" s="1"/>
  <c r="G459" i="1" a="1"/>
  <c r="G459" i="1" s="1"/>
  <c r="H459" i="1" a="1"/>
  <c r="H459" i="1" s="1"/>
  <c r="I459" i="1" a="1"/>
  <c r="I459" i="1" s="1"/>
  <c r="J459" i="1" a="1"/>
  <c r="J459" i="1" s="1"/>
  <c r="K459" i="1" a="1"/>
  <c r="K459" i="1" s="1"/>
  <c r="L459" i="1" a="1"/>
  <c r="L459" i="1" s="1"/>
  <c r="A460" i="1" a="1"/>
  <c r="A460" i="1" s="1"/>
  <c r="N460" i="1" s="1"/>
  <c r="C447" i="5" s="1"/>
  <c r="C460" i="1" a="1"/>
  <c r="C460" i="1" s="1"/>
  <c r="D460" i="1" a="1"/>
  <c r="D460" i="1" s="1"/>
  <c r="E460" i="1" a="1"/>
  <c r="E460" i="1" s="1"/>
  <c r="F460" i="1" a="1"/>
  <c r="F460" i="1" s="1"/>
  <c r="G460" i="1" a="1"/>
  <c r="G460" i="1" s="1"/>
  <c r="H460" i="1" a="1"/>
  <c r="H460" i="1" s="1"/>
  <c r="I460" i="1" a="1"/>
  <c r="I460" i="1" s="1"/>
  <c r="J460" i="1" a="1"/>
  <c r="J460" i="1" s="1"/>
  <c r="K460" i="1" a="1"/>
  <c r="K460" i="1" s="1"/>
  <c r="L460" i="1" a="1"/>
  <c r="L460" i="1" s="1"/>
  <c r="A461" i="1" a="1"/>
  <c r="A461" i="1" s="1"/>
  <c r="N461" i="1" s="1"/>
  <c r="C448" i="5" s="1"/>
  <c r="C461" i="1" a="1"/>
  <c r="C461" i="1" s="1"/>
  <c r="D461" i="1" a="1"/>
  <c r="D461" i="1" s="1"/>
  <c r="E461" i="1" a="1"/>
  <c r="E461" i="1" s="1"/>
  <c r="F461" i="1" a="1"/>
  <c r="F461" i="1" s="1"/>
  <c r="G461" i="1" a="1"/>
  <c r="G461" i="1" s="1"/>
  <c r="H461" i="1" a="1"/>
  <c r="H461" i="1" s="1"/>
  <c r="I461" i="1" a="1"/>
  <c r="I461" i="1" s="1"/>
  <c r="J461" i="1" a="1"/>
  <c r="J461" i="1" s="1"/>
  <c r="K461" i="1" a="1"/>
  <c r="K461" i="1" s="1"/>
  <c r="L461" i="1" a="1"/>
  <c r="L461" i="1" s="1"/>
  <c r="A462" i="1" a="1"/>
  <c r="A462" i="1" s="1"/>
  <c r="N462" i="1" s="1"/>
  <c r="C449" i="5" s="1"/>
  <c r="C462" i="1" a="1"/>
  <c r="C462" i="1" s="1"/>
  <c r="D462" i="1" a="1"/>
  <c r="D462" i="1" s="1"/>
  <c r="E462" i="1" a="1"/>
  <c r="E462" i="1" s="1"/>
  <c r="F462" i="1" a="1"/>
  <c r="F462" i="1" s="1"/>
  <c r="G462" i="1" a="1"/>
  <c r="G462" i="1" s="1"/>
  <c r="H462" i="1" a="1"/>
  <c r="H462" i="1" s="1"/>
  <c r="I462" i="1" a="1"/>
  <c r="I462" i="1" s="1"/>
  <c r="J462" i="1" a="1"/>
  <c r="J462" i="1" s="1"/>
  <c r="K462" i="1" a="1"/>
  <c r="K462" i="1" s="1"/>
  <c r="L462" i="1" a="1"/>
  <c r="L462" i="1" s="1"/>
  <c r="A463" i="1" a="1"/>
  <c r="A463" i="1" s="1"/>
  <c r="N463" i="1" s="1"/>
  <c r="C450" i="5" s="1"/>
  <c r="C463" i="1" a="1"/>
  <c r="C463" i="1" s="1"/>
  <c r="D463" i="1" a="1"/>
  <c r="D463" i="1" s="1"/>
  <c r="E463" i="1" a="1"/>
  <c r="E463" i="1" s="1"/>
  <c r="F463" i="1" a="1"/>
  <c r="F463" i="1" s="1"/>
  <c r="G463" i="1" a="1"/>
  <c r="G463" i="1" s="1"/>
  <c r="H463" i="1" a="1"/>
  <c r="H463" i="1" s="1"/>
  <c r="I463" i="1" a="1"/>
  <c r="I463" i="1" s="1"/>
  <c r="J463" i="1" a="1"/>
  <c r="J463" i="1" s="1"/>
  <c r="K463" i="1" a="1"/>
  <c r="K463" i="1" s="1"/>
  <c r="L463" i="1" a="1"/>
  <c r="L463" i="1" s="1"/>
  <c r="A464" i="1" a="1"/>
  <c r="A464" i="1" s="1"/>
  <c r="N464" i="1" s="1"/>
  <c r="C451" i="5" s="1"/>
  <c r="C464" i="1" a="1"/>
  <c r="C464" i="1" s="1"/>
  <c r="D464" i="1" a="1"/>
  <c r="D464" i="1" s="1"/>
  <c r="E464" i="1" a="1"/>
  <c r="E464" i="1" s="1"/>
  <c r="F464" i="1" a="1"/>
  <c r="F464" i="1" s="1"/>
  <c r="G464" i="1" a="1"/>
  <c r="G464" i="1" s="1"/>
  <c r="H464" i="1" a="1"/>
  <c r="H464" i="1" s="1"/>
  <c r="I464" i="1" a="1"/>
  <c r="I464" i="1" s="1"/>
  <c r="J464" i="1" a="1"/>
  <c r="J464" i="1" s="1"/>
  <c r="K464" i="1" a="1"/>
  <c r="K464" i="1" s="1"/>
  <c r="L464" i="1" a="1"/>
  <c r="L464" i="1" s="1"/>
  <c r="A465" i="1" a="1"/>
  <c r="A465" i="1" s="1"/>
  <c r="N465" i="1" s="1"/>
  <c r="C452" i="5" s="1"/>
  <c r="C465" i="1" a="1"/>
  <c r="C465" i="1" s="1"/>
  <c r="D465" i="1" a="1"/>
  <c r="D465" i="1" s="1"/>
  <c r="E465" i="1" a="1"/>
  <c r="E465" i="1" s="1"/>
  <c r="F465" i="1" a="1"/>
  <c r="F465" i="1" s="1"/>
  <c r="G465" i="1" a="1"/>
  <c r="G465" i="1" s="1"/>
  <c r="H465" i="1" a="1"/>
  <c r="H465" i="1" s="1"/>
  <c r="I465" i="1" a="1"/>
  <c r="I465" i="1" s="1"/>
  <c r="J465" i="1" a="1"/>
  <c r="J465" i="1" s="1"/>
  <c r="K465" i="1" a="1"/>
  <c r="K465" i="1" s="1"/>
  <c r="L465" i="1" a="1"/>
  <c r="L465" i="1" s="1"/>
  <c r="A466" i="1" a="1"/>
  <c r="A466" i="1" s="1"/>
  <c r="N466" i="1" s="1"/>
  <c r="C453" i="5" s="1"/>
  <c r="C466" i="1" a="1"/>
  <c r="C466" i="1" s="1"/>
  <c r="D466" i="1" a="1"/>
  <c r="D466" i="1" s="1"/>
  <c r="E466" i="1" a="1"/>
  <c r="E466" i="1" s="1"/>
  <c r="F466" i="1" a="1"/>
  <c r="F466" i="1" s="1"/>
  <c r="G466" i="1" a="1"/>
  <c r="G466" i="1" s="1"/>
  <c r="H466" i="1" a="1"/>
  <c r="H466" i="1" s="1"/>
  <c r="I466" i="1" a="1"/>
  <c r="I466" i="1" s="1"/>
  <c r="J466" i="1" a="1"/>
  <c r="J466" i="1" s="1"/>
  <c r="K466" i="1" a="1"/>
  <c r="K466" i="1" s="1"/>
  <c r="L466" i="1" a="1"/>
  <c r="L466" i="1" s="1"/>
  <c r="A467" i="1" a="1"/>
  <c r="A467" i="1" s="1"/>
  <c r="N467" i="1" s="1"/>
  <c r="C454" i="5" s="1"/>
  <c r="C467" i="1" a="1"/>
  <c r="C467" i="1" s="1"/>
  <c r="D467" i="1" a="1"/>
  <c r="D467" i="1" s="1"/>
  <c r="E467" i="1" a="1"/>
  <c r="E467" i="1" s="1"/>
  <c r="F467" i="1" a="1"/>
  <c r="F467" i="1" s="1"/>
  <c r="G467" i="1" a="1"/>
  <c r="G467" i="1" s="1"/>
  <c r="H467" i="1" a="1"/>
  <c r="H467" i="1" s="1"/>
  <c r="I467" i="1" a="1"/>
  <c r="I467" i="1" s="1"/>
  <c r="J467" i="1" a="1"/>
  <c r="J467" i="1" s="1"/>
  <c r="K467" i="1" a="1"/>
  <c r="K467" i="1" s="1"/>
  <c r="L467" i="1" a="1"/>
  <c r="L467" i="1" s="1"/>
  <c r="A468" i="1" a="1"/>
  <c r="A468" i="1" s="1"/>
  <c r="N468" i="1" s="1"/>
  <c r="C455" i="5" s="1"/>
  <c r="C468" i="1" a="1"/>
  <c r="C468" i="1" s="1"/>
  <c r="D468" i="1" a="1"/>
  <c r="D468" i="1" s="1"/>
  <c r="E468" i="1" a="1"/>
  <c r="E468" i="1" s="1"/>
  <c r="F468" i="1" a="1"/>
  <c r="F468" i="1" s="1"/>
  <c r="G468" i="1" a="1"/>
  <c r="G468" i="1" s="1"/>
  <c r="H468" i="1" a="1"/>
  <c r="H468" i="1" s="1"/>
  <c r="I468" i="1" a="1"/>
  <c r="I468" i="1" s="1"/>
  <c r="J468" i="1" a="1"/>
  <c r="J468" i="1" s="1"/>
  <c r="K468" i="1" a="1"/>
  <c r="K468" i="1" s="1"/>
  <c r="L468" i="1" a="1"/>
  <c r="L468" i="1" s="1"/>
  <c r="A469" i="1" a="1"/>
  <c r="A469" i="1" s="1"/>
  <c r="N469" i="1" s="1"/>
  <c r="C456" i="5" s="1"/>
  <c r="C469" i="1" a="1"/>
  <c r="C469" i="1" s="1"/>
  <c r="D469" i="1" a="1"/>
  <c r="D469" i="1" s="1"/>
  <c r="E469" i="1" a="1"/>
  <c r="E469" i="1" s="1"/>
  <c r="F469" i="1" a="1"/>
  <c r="F469" i="1" s="1"/>
  <c r="G469" i="1" a="1"/>
  <c r="G469" i="1" s="1"/>
  <c r="H469" i="1" a="1"/>
  <c r="H469" i="1" s="1"/>
  <c r="I469" i="1" a="1"/>
  <c r="I469" i="1" s="1"/>
  <c r="J469" i="1" a="1"/>
  <c r="J469" i="1" s="1"/>
  <c r="K469" i="1" a="1"/>
  <c r="K469" i="1" s="1"/>
  <c r="L469" i="1" a="1"/>
  <c r="L469" i="1" s="1"/>
  <c r="A470" i="1" a="1"/>
  <c r="A470" i="1" s="1"/>
  <c r="N470" i="1" s="1"/>
  <c r="C457" i="5" s="1"/>
  <c r="C470" i="1" a="1"/>
  <c r="C470" i="1" s="1"/>
  <c r="D470" i="1" a="1"/>
  <c r="D470" i="1" s="1"/>
  <c r="E470" i="1" a="1"/>
  <c r="E470" i="1" s="1"/>
  <c r="F470" i="1" a="1"/>
  <c r="F470" i="1" s="1"/>
  <c r="G470" i="1" a="1"/>
  <c r="G470" i="1" s="1"/>
  <c r="H470" i="1" a="1"/>
  <c r="H470" i="1" s="1"/>
  <c r="I470" i="1" a="1"/>
  <c r="I470" i="1" s="1"/>
  <c r="J470" i="1" a="1"/>
  <c r="J470" i="1" s="1"/>
  <c r="K470" i="1" a="1"/>
  <c r="K470" i="1" s="1"/>
  <c r="L470" i="1" a="1"/>
  <c r="L470" i="1" s="1"/>
  <c r="A471" i="1" a="1"/>
  <c r="A471" i="1" s="1"/>
  <c r="N471" i="1" s="1"/>
  <c r="C458" i="5" s="1"/>
  <c r="C471" i="1" a="1"/>
  <c r="C471" i="1" s="1"/>
  <c r="D471" i="1" a="1"/>
  <c r="D471" i="1" s="1"/>
  <c r="E471" i="1" a="1"/>
  <c r="E471" i="1" s="1"/>
  <c r="F471" i="1" a="1"/>
  <c r="F471" i="1" s="1"/>
  <c r="G471" i="1" a="1"/>
  <c r="G471" i="1" s="1"/>
  <c r="H471" i="1" a="1"/>
  <c r="H471" i="1" s="1"/>
  <c r="I471" i="1" a="1"/>
  <c r="I471" i="1" s="1"/>
  <c r="J471" i="1" a="1"/>
  <c r="J471" i="1" s="1"/>
  <c r="K471" i="1" a="1"/>
  <c r="K471" i="1" s="1"/>
  <c r="L471" i="1" a="1"/>
  <c r="L471" i="1" s="1"/>
  <c r="A472" i="1" a="1"/>
  <c r="A472" i="1" s="1"/>
  <c r="N472" i="1" s="1"/>
  <c r="C459" i="5" s="1"/>
  <c r="C472" i="1" a="1"/>
  <c r="C472" i="1" s="1"/>
  <c r="D472" i="1" a="1"/>
  <c r="D472" i="1" s="1"/>
  <c r="E472" i="1" a="1"/>
  <c r="E472" i="1" s="1"/>
  <c r="F472" i="1" a="1"/>
  <c r="F472" i="1" s="1"/>
  <c r="G472" i="1" a="1"/>
  <c r="G472" i="1" s="1"/>
  <c r="H472" i="1" a="1"/>
  <c r="H472" i="1" s="1"/>
  <c r="I472" i="1" a="1"/>
  <c r="I472" i="1" s="1"/>
  <c r="J472" i="1" a="1"/>
  <c r="J472" i="1" s="1"/>
  <c r="K472" i="1" a="1"/>
  <c r="K472" i="1" s="1"/>
  <c r="L472" i="1" a="1"/>
  <c r="L472" i="1" s="1"/>
  <c r="A473" i="1" a="1"/>
  <c r="A473" i="1" s="1"/>
  <c r="N473" i="1" s="1"/>
  <c r="C460" i="5" s="1"/>
  <c r="C473" i="1" a="1"/>
  <c r="C473" i="1" s="1"/>
  <c r="D473" i="1" a="1"/>
  <c r="D473" i="1" s="1"/>
  <c r="E473" i="1" a="1"/>
  <c r="E473" i="1" s="1"/>
  <c r="F473" i="1" a="1"/>
  <c r="F473" i="1" s="1"/>
  <c r="G473" i="1" a="1"/>
  <c r="G473" i="1" s="1"/>
  <c r="H473" i="1" a="1"/>
  <c r="H473" i="1" s="1"/>
  <c r="I473" i="1" a="1"/>
  <c r="I473" i="1" s="1"/>
  <c r="J473" i="1" a="1"/>
  <c r="J473" i="1" s="1"/>
  <c r="K473" i="1" a="1"/>
  <c r="K473" i="1" s="1"/>
  <c r="L473" i="1" a="1"/>
  <c r="L473" i="1" s="1"/>
  <c r="A474" i="1" a="1"/>
  <c r="A474" i="1" s="1"/>
  <c r="N474" i="1" s="1"/>
  <c r="C461" i="5" s="1"/>
  <c r="C474" i="1" a="1"/>
  <c r="C474" i="1" s="1"/>
  <c r="D474" i="1" a="1"/>
  <c r="D474" i="1" s="1"/>
  <c r="E474" i="1" a="1"/>
  <c r="E474" i="1" s="1"/>
  <c r="F474" i="1" a="1"/>
  <c r="F474" i="1" s="1"/>
  <c r="G474" i="1" a="1"/>
  <c r="G474" i="1" s="1"/>
  <c r="H474" i="1" a="1"/>
  <c r="H474" i="1" s="1"/>
  <c r="I474" i="1" a="1"/>
  <c r="I474" i="1" s="1"/>
  <c r="J474" i="1" a="1"/>
  <c r="J474" i="1" s="1"/>
  <c r="K474" i="1" a="1"/>
  <c r="K474" i="1" s="1"/>
  <c r="L474" i="1" a="1"/>
  <c r="L474" i="1" s="1"/>
  <c r="A475" i="1" a="1"/>
  <c r="A475" i="1" s="1"/>
  <c r="N475" i="1" s="1"/>
  <c r="C462" i="5" s="1"/>
  <c r="C475" i="1" a="1"/>
  <c r="C475" i="1" s="1"/>
  <c r="D475" i="1" a="1"/>
  <c r="D475" i="1" s="1"/>
  <c r="E475" i="1" a="1"/>
  <c r="E475" i="1" s="1"/>
  <c r="F475" i="1" a="1"/>
  <c r="F475" i="1" s="1"/>
  <c r="G475" i="1" a="1"/>
  <c r="G475" i="1" s="1"/>
  <c r="H475" i="1" a="1"/>
  <c r="H475" i="1" s="1"/>
  <c r="I475" i="1" a="1"/>
  <c r="I475" i="1" s="1"/>
  <c r="J475" i="1" a="1"/>
  <c r="J475" i="1" s="1"/>
  <c r="K475" i="1" a="1"/>
  <c r="K475" i="1" s="1"/>
  <c r="L475" i="1" a="1"/>
  <c r="L475" i="1" s="1"/>
  <c r="A476" i="1" a="1"/>
  <c r="A476" i="1" s="1"/>
  <c r="N476" i="1" s="1"/>
  <c r="C463" i="5" s="1"/>
  <c r="C476" i="1" a="1"/>
  <c r="C476" i="1" s="1"/>
  <c r="D476" i="1" a="1"/>
  <c r="D476" i="1" s="1"/>
  <c r="E476" i="1" a="1"/>
  <c r="E476" i="1" s="1"/>
  <c r="F476" i="1" a="1"/>
  <c r="F476" i="1" s="1"/>
  <c r="G476" i="1" a="1"/>
  <c r="G476" i="1" s="1"/>
  <c r="H476" i="1" a="1"/>
  <c r="H476" i="1" s="1"/>
  <c r="I476" i="1" a="1"/>
  <c r="I476" i="1" s="1"/>
  <c r="J476" i="1" a="1"/>
  <c r="J476" i="1" s="1"/>
  <c r="K476" i="1" a="1"/>
  <c r="K476" i="1" s="1"/>
  <c r="L476" i="1" a="1"/>
  <c r="L476" i="1" s="1"/>
  <c r="A477" i="1" a="1"/>
  <c r="A477" i="1" s="1"/>
  <c r="N477" i="1" s="1"/>
  <c r="C464" i="5" s="1"/>
  <c r="C477" i="1" a="1"/>
  <c r="C477" i="1" s="1"/>
  <c r="D477" i="1" a="1"/>
  <c r="D477" i="1" s="1"/>
  <c r="E477" i="1" a="1"/>
  <c r="E477" i="1" s="1"/>
  <c r="F477" i="1" a="1"/>
  <c r="F477" i="1" s="1"/>
  <c r="G477" i="1" a="1"/>
  <c r="G477" i="1" s="1"/>
  <c r="H477" i="1" a="1"/>
  <c r="H477" i="1" s="1"/>
  <c r="I477" i="1" a="1"/>
  <c r="I477" i="1" s="1"/>
  <c r="J477" i="1" a="1"/>
  <c r="J477" i="1" s="1"/>
  <c r="K477" i="1" a="1"/>
  <c r="K477" i="1" s="1"/>
  <c r="L477" i="1" a="1"/>
  <c r="L477" i="1" s="1"/>
  <c r="A478" i="1" a="1"/>
  <c r="A478" i="1" s="1"/>
  <c r="N478" i="1" s="1"/>
  <c r="C465" i="5" s="1"/>
  <c r="C478" i="1" a="1"/>
  <c r="C478" i="1" s="1"/>
  <c r="D478" i="1" a="1"/>
  <c r="D478" i="1" s="1"/>
  <c r="E478" i="1" a="1"/>
  <c r="E478" i="1" s="1"/>
  <c r="F478" i="1" a="1"/>
  <c r="F478" i="1" s="1"/>
  <c r="G478" i="1" a="1"/>
  <c r="G478" i="1" s="1"/>
  <c r="H478" i="1" a="1"/>
  <c r="H478" i="1" s="1"/>
  <c r="I478" i="1" a="1"/>
  <c r="I478" i="1" s="1"/>
  <c r="J478" i="1" a="1"/>
  <c r="J478" i="1" s="1"/>
  <c r="K478" i="1" a="1"/>
  <c r="K478" i="1" s="1"/>
  <c r="L478" i="1" a="1"/>
  <c r="L478" i="1" s="1"/>
  <c r="A479" i="1" a="1"/>
  <c r="A479" i="1" s="1"/>
  <c r="N479" i="1" s="1"/>
  <c r="C466" i="5" s="1"/>
  <c r="C479" i="1" a="1"/>
  <c r="C479" i="1" s="1"/>
  <c r="D479" i="1" a="1"/>
  <c r="D479" i="1" s="1"/>
  <c r="E479" i="1" a="1"/>
  <c r="E479" i="1" s="1"/>
  <c r="F479" i="1" a="1"/>
  <c r="F479" i="1" s="1"/>
  <c r="G479" i="1" a="1"/>
  <c r="G479" i="1" s="1"/>
  <c r="H479" i="1" a="1"/>
  <c r="H479" i="1" s="1"/>
  <c r="I479" i="1" a="1"/>
  <c r="I479" i="1" s="1"/>
  <c r="J479" i="1" a="1"/>
  <c r="J479" i="1" s="1"/>
  <c r="K479" i="1" a="1"/>
  <c r="K479" i="1" s="1"/>
  <c r="L479" i="1" a="1"/>
  <c r="L479" i="1" s="1"/>
  <c r="A480" i="1" a="1"/>
  <c r="A480" i="1" s="1"/>
  <c r="N480" i="1" s="1"/>
  <c r="C467" i="5" s="1"/>
  <c r="C480" i="1" a="1"/>
  <c r="C480" i="1" s="1"/>
  <c r="D480" i="1" a="1"/>
  <c r="D480" i="1" s="1"/>
  <c r="E480" i="1" a="1"/>
  <c r="E480" i="1" s="1"/>
  <c r="F480" i="1" a="1"/>
  <c r="F480" i="1" s="1"/>
  <c r="G480" i="1" a="1"/>
  <c r="G480" i="1" s="1"/>
  <c r="H480" i="1" a="1"/>
  <c r="H480" i="1" s="1"/>
  <c r="I480" i="1" a="1"/>
  <c r="I480" i="1" s="1"/>
  <c r="J480" i="1" a="1"/>
  <c r="J480" i="1" s="1"/>
  <c r="K480" i="1" a="1"/>
  <c r="K480" i="1" s="1"/>
  <c r="L480" i="1" a="1"/>
  <c r="L480" i="1" s="1"/>
  <c r="A481" i="1" a="1"/>
  <c r="A481" i="1" s="1"/>
  <c r="N481" i="1" s="1"/>
  <c r="C468" i="5" s="1"/>
  <c r="C481" i="1" a="1"/>
  <c r="C481" i="1" s="1"/>
  <c r="D481" i="1" a="1"/>
  <c r="D481" i="1" s="1"/>
  <c r="E481" i="1" a="1"/>
  <c r="E481" i="1" s="1"/>
  <c r="F481" i="1" a="1"/>
  <c r="F481" i="1" s="1"/>
  <c r="G481" i="1" a="1"/>
  <c r="G481" i="1" s="1"/>
  <c r="H481" i="1" a="1"/>
  <c r="H481" i="1" s="1"/>
  <c r="I481" i="1" a="1"/>
  <c r="I481" i="1" s="1"/>
  <c r="J481" i="1" a="1"/>
  <c r="J481" i="1" s="1"/>
  <c r="K481" i="1" a="1"/>
  <c r="K481" i="1" s="1"/>
  <c r="L481" i="1" a="1"/>
  <c r="L481" i="1" s="1"/>
  <c r="A482" i="1" a="1"/>
  <c r="A482" i="1" s="1"/>
  <c r="N482" i="1" s="1"/>
  <c r="C469" i="5" s="1"/>
  <c r="C482" i="1" a="1"/>
  <c r="C482" i="1" s="1"/>
  <c r="D482" i="1" a="1"/>
  <c r="D482" i="1" s="1"/>
  <c r="E482" i="1" a="1"/>
  <c r="E482" i="1" s="1"/>
  <c r="F482" i="1" a="1"/>
  <c r="F482" i="1" s="1"/>
  <c r="G482" i="1" a="1"/>
  <c r="G482" i="1" s="1"/>
  <c r="H482" i="1" a="1"/>
  <c r="H482" i="1" s="1"/>
  <c r="I482" i="1" a="1"/>
  <c r="I482" i="1" s="1"/>
  <c r="J482" i="1" a="1"/>
  <c r="J482" i="1" s="1"/>
  <c r="K482" i="1" a="1"/>
  <c r="K482" i="1" s="1"/>
  <c r="L482" i="1" a="1"/>
  <c r="L482" i="1" s="1"/>
  <c r="A483" i="1" a="1"/>
  <c r="A483" i="1" s="1"/>
  <c r="N483" i="1" s="1"/>
  <c r="C470" i="5" s="1"/>
  <c r="C483" i="1" a="1"/>
  <c r="C483" i="1" s="1"/>
  <c r="D483" i="1" a="1"/>
  <c r="D483" i="1" s="1"/>
  <c r="E483" i="1" a="1"/>
  <c r="E483" i="1" s="1"/>
  <c r="F483" i="1" a="1"/>
  <c r="F483" i="1" s="1"/>
  <c r="G483" i="1" a="1"/>
  <c r="G483" i="1" s="1"/>
  <c r="H483" i="1" a="1"/>
  <c r="H483" i="1" s="1"/>
  <c r="I483" i="1" a="1"/>
  <c r="I483" i="1" s="1"/>
  <c r="J483" i="1" a="1"/>
  <c r="J483" i="1" s="1"/>
  <c r="K483" i="1" a="1"/>
  <c r="K483" i="1" s="1"/>
  <c r="L483" i="1" a="1"/>
  <c r="L483" i="1" s="1"/>
  <c r="A484" i="1" a="1"/>
  <c r="A484" i="1" s="1"/>
  <c r="N484" i="1" s="1"/>
  <c r="C471" i="5" s="1"/>
  <c r="C484" i="1" a="1"/>
  <c r="C484" i="1" s="1"/>
  <c r="D484" i="1" a="1"/>
  <c r="D484" i="1" s="1"/>
  <c r="E484" i="1" a="1"/>
  <c r="E484" i="1" s="1"/>
  <c r="F484" i="1" a="1"/>
  <c r="F484" i="1" s="1"/>
  <c r="G484" i="1" a="1"/>
  <c r="G484" i="1" s="1"/>
  <c r="H484" i="1" a="1"/>
  <c r="H484" i="1" s="1"/>
  <c r="I484" i="1" a="1"/>
  <c r="I484" i="1" s="1"/>
  <c r="J484" i="1" a="1"/>
  <c r="J484" i="1" s="1"/>
  <c r="K484" i="1" a="1"/>
  <c r="K484" i="1" s="1"/>
  <c r="L484" i="1" a="1"/>
  <c r="L484" i="1" s="1"/>
  <c r="A485" i="1" a="1"/>
  <c r="A485" i="1" s="1"/>
  <c r="N485" i="1" s="1"/>
  <c r="C472" i="5" s="1"/>
  <c r="C485" i="1" a="1"/>
  <c r="C485" i="1" s="1"/>
  <c r="D485" i="1" a="1"/>
  <c r="D485" i="1" s="1"/>
  <c r="E485" i="1" a="1"/>
  <c r="E485" i="1" s="1"/>
  <c r="F485" i="1" a="1"/>
  <c r="F485" i="1" s="1"/>
  <c r="G485" i="1" a="1"/>
  <c r="G485" i="1" s="1"/>
  <c r="H485" i="1" a="1"/>
  <c r="H485" i="1" s="1"/>
  <c r="I485" i="1" a="1"/>
  <c r="I485" i="1" s="1"/>
  <c r="J485" i="1" a="1"/>
  <c r="J485" i="1" s="1"/>
  <c r="K485" i="1" a="1"/>
  <c r="K485" i="1" s="1"/>
  <c r="L485" i="1" a="1"/>
  <c r="L485" i="1" s="1"/>
  <c r="A486" i="1" a="1"/>
  <c r="A486" i="1" s="1"/>
  <c r="N486" i="1" s="1"/>
  <c r="C473" i="5" s="1"/>
  <c r="C486" i="1" a="1"/>
  <c r="C486" i="1" s="1"/>
  <c r="D486" i="1" a="1"/>
  <c r="D486" i="1" s="1"/>
  <c r="E486" i="1" a="1"/>
  <c r="E486" i="1" s="1"/>
  <c r="F486" i="1" a="1"/>
  <c r="F486" i="1" s="1"/>
  <c r="G486" i="1" a="1"/>
  <c r="G486" i="1" s="1"/>
  <c r="H486" i="1" a="1"/>
  <c r="H486" i="1" s="1"/>
  <c r="I486" i="1" a="1"/>
  <c r="I486" i="1" s="1"/>
  <c r="J486" i="1" a="1"/>
  <c r="J486" i="1" s="1"/>
  <c r="K486" i="1" a="1"/>
  <c r="K486" i="1" s="1"/>
  <c r="L486" i="1" a="1"/>
  <c r="L486" i="1" s="1"/>
  <c r="A487" i="1" a="1"/>
  <c r="A487" i="1" s="1"/>
  <c r="N487" i="1" s="1"/>
  <c r="C474" i="5" s="1"/>
  <c r="C487" i="1" a="1"/>
  <c r="C487" i="1" s="1"/>
  <c r="D487" i="1" a="1"/>
  <c r="D487" i="1" s="1"/>
  <c r="E487" i="1" a="1"/>
  <c r="E487" i="1" s="1"/>
  <c r="F487" i="1" a="1"/>
  <c r="F487" i="1" s="1"/>
  <c r="G487" i="1" a="1"/>
  <c r="G487" i="1" s="1"/>
  <c r="H487" i="1" a="1"/>
  <c r="H487" i="1" s="1"/>
  <c r="I487" i="1" a="1"/>
  <c r="I487" i="1" s="1"/>
  <c r="J487" i="1" a="1"/>
  <c r="J487" i="1" s="1"/>
  <c r="K487" i="1" a="1"/>
  <c r="K487" i="1" s="1"/>
  <c r="L487" i="1" a="1"/>
  <c r="L487" i="1" s="1"/>
  <c r="A488" i="1" a="1"/>
  <c r="A488" i="1" s="1"/>
  <c r="N488" i="1" s="1"/>
  <c r="C475" i="5" s="1"/>
  <c r="C488" i="1" a="1"/>
  <c r="C488" i="1" s="1"/>
  <c r="D488" i="1" a="1"/>
  <c r="D488" i="1" s="1"/>
  <c r="E488" i="1" a="1"/>
  <c r="E488" i="1" s="1"/>
  <c r="F488" i="1" a="1"/>
  <c r="F488" i="1" s="1"/>
  <c r="G488" i="1" a="1"/>
  <c r="G488" i="1" s="1"/>
  <c r="H488" i="1" a="1"/>
  <c r="H488" i="1" s="1"/>
  <c r="I488" i="1" a="1"/>
  <c r="I488" i="1" s="1"/>
  <c r="J488" i="1" a="1"/>
  <c r="J488" i="1" s="1"/>
  <c r="K488" i="1" a="1"/>
  <c r="K488" i="1" s="1"/>
  <c r="L488" i="1" a="1"/>
  <c r="L488" i="1" s="1"/>
  <c r="A489" i="1" a="1"/>
  <c r="A489" i="1" s="1"/>
  <c r="N489" i="1" s="1"/>
  <c r="C476" i="5" s="1"/>
  <c r="C489" i="1" a="1"/>
  <c r="C489" i="1" s="1"/>
  <c r="D489" i="1" a="1"/>
  <c r="D489" i="1" s="1"/>
  <c r="E489" i="1" a="1"/>
  <c r="E489" i="1" s="1"/>
  <c r="F489" i="1" a="1"/>
  <c r="F489" i="1" s="1"/>
  <c r="G489" i="1" a="1"/>
  <c r="G489" i="1" s="1"/>
  <c r="H489" i="1" a="1"/>
  <c r="H489" i="1" s="1"/>
  <c r="I489" i="1" a="1"/>
  <c r="I489" i="1" s="1"/>
  <c r="J489" i="1" a="1"/>
  <c r="J489" i="1" s="1"/>
  <c r="K489" i="1" a="1"/>
  <c r="K489" i="1" s="1"/>
  <c r="L489" i="1" a="1"/>
  <c r="L489" i="1" s="1"/>
  <c r="A490" i="1" a="1"/>
  <c r="A490" i="1" s="1"/>
  <c r="N490" i="1" s="1"/>
  <c r="C477" i="5" s="1"/>
  <c r="C490" i="1" a="1"/>
  <c r="C490" i="1" s="1"/>
  <c r="D490" i="1" a="1"/>
  <c r="D490" i="1" s="1"/>
  <c r="E490" i="1" a="1"/>
  <c r="E490" i="1" s="1"/>
  <c r="F490" i="1" a="1"/>
  <c r="F490" i="1" s="1"/>
  <c r="G490" i="1" a="1"/>
  <c r="G490" i="1" s="1"/>
  <c r="H490" i="1" a="1"/>
  <c r="H490" i="1" s="1"/>
  <c r="I490" i="1" a="1"/>
  <c r="I490" i="1" s="1"/>
  <c r="J490" i="1" a="1"/>
  <c r="J490" i="1" s="1"/>
  <c r="K490" i="1" a="1"/>
  <c r="K490" i="1" s="1"/>
  <c r="L490" i="1" a="1"/>
  <c r="L490" i="1" s="1"/>
  <c r="A491" i="1" a="1"/>
  <c r="A491" i="1" s="1"/>
  <c r="N491" i="1" s="1"/>
  <c r="C478" i="5" s="1"/>
  <c r="C491" i="1" a="1"/>
  <c r="C491" i="1" s="1"/>
  <c r="D491" i="1" a="1"/>
  <c r="D491" i="1" s="1"/>
  <c r="E491" i="1" a="1"/>
  <c r="E491" i="1" s="1"/>
  <c r="F491" i="1" a="1"/>
  <c r="F491" i="1" s="1"/>
  <c r="G491" i="1" a="1"/>
  <c r="G491" i="1" s="1"/>
  <c r="H491" i="1" a="1"/>
  <c r="H491" i="1" s="1"/>
  <c r="I491" i="1" a="1"/>
  <c r="I491" i="1" s="1"/>
  <c r="J491" i="1" a="1"/>
  <c r="J491" i="1" s="1"/>
  <c r="K491" i="1" a="1"/>
  <c r="K491" i="1" s="1"/>
  <c r="L491" i="1" a="1"/>
  <c r="L491" i="1" s="1"/>
  <c r="A492" i="1" a="1"/>
  <c r="A492" i="1" s="1"/>
  <c r="N492" i="1" s="1"/>
  <c r="C479" i="5" s="1"/>
  <c r="C492" i="1" a="1"/>
  <c r="C492" i="1" s="1"/>
  <c r="D492" i="1" a="1"/>
  <c r="D492" i="1" s="1"/>
  <c r="E492" i="1" a="1"/>
  <c r="E492" i="1" s="1"/>
  <c r="F492" i="1" a="1"/>
  <c r="F492" i="1" s="1"/>
  <c r="G492" i="1" a="1"/>
  <c r="G492" i="1" s="1"/>
  <c r="H492" i="1" a="1"/>
  <c r="H492" i="1" s="1"/>
  <c r="I492" i="1" a="1"/>
  <c r="I492" i="1" s="1"/>
  <c r="J492" i="1" a="1"/>
  <c r="J492" i="1" s="1"/>
  <c r="K492" i="1" a="1"/>
  <c r="K492" i="1" s="1"/>
  <c r="L492" i="1" a="1"/>
  <c r="L492" i="1" s="1"/>
  <c r="A493" i="1" a="1"/>
  <c r="A493" i="1" s="1"/>
  <c r="N493" i="1" s="1"/>
  <c r="C480" i="5" s="1"/>
  <c r="C493" i="1" a="1"/>
  <c r="C493" i="1" s="1"/>
  <c r="D493" i="1" a="1"/>
  <c r="D493" i="1" s="1"/>
  <c r="E493" i="1" a="1"/>
  <c r="E493" i="1" s="1"/>
  <c r="F493" i="1" a="1"/>
  <c r="F493" i="1" s="1"/>
  <c r="G493" i="1" a="1"/>
  <c r="G493" i="1" s="1"/>
  <c r="H493" i="1" a="1"/>
  <c r="H493" i="1" s="1"/>
  <c r="I493" i="1" a="1"/>
  <c r="I493" i="1" s="1"/>
  <c r="J493" i="1" a="1"/>
  <c r="J493" i="1" s="1"/>
  <c r="K493" i="1" a="1"/>
  <c r="K493" i="1" s="1"/>
  <c r="L493" i="1" a="1"/>
  <c r="L493" i="1" s="1"/>
  <c r="A494" i="1" a="1"/>
  <c r="A494" i="1" s="1"/>
  <c r="N494" i="1" s="1"/>
  <c r="C481" i="5" s="1"/>
  <c r="C494" i="1" a="1"/>
  <c r="C494" i="1" s="1"/>
  <c r="D494" i="1" a="1"/>
  <c r="D494" i="1" s="1"/>
  <c r="E494" i="1" a="1"/>
  <c r="E494" i="1" s="1"/>
  <c r="F494" i="1" a="1"/>
  <c r="F494" i="1" s="1"/>
  <c r="G494" i="1" a="1"/>
  <c r="G494" i="1" s="1"/>
  <c r="H494" i="1" a="1"/>
  <c r="H494" i="1" s="1"/>
  <c r="I494" i="1" a="1"/>
  <c r="I494" i="1" s="1"/>
  <c r="J494" i="1" a="1"/>
  <c r="J494" i="1" s="1"/>
  <c r="K494" i="1" a="1"/>
  <c r="K494" i="1" s="1"/>
  <c r="L494" i="1" a="1"/>
  <c r="L494" i="1" s="1"/>
  <c r="A495" i="1" a="1"/>
  <c r="A495" i="1" s="1"/>
  <c r="N495" i="1" s="1"/>
  <c r="C482" i="5" s="1"/>
  <c r="C495" i="1" a="1"/>
  <c r="C495" i="1" s="1"/>
  <c r="D495" i="1" a="1"/>
  <c r="D495" i="1" s="1"/>
  <c r="E495" i="1" a="1"/>
  <c r="E495" i="1" s="1"/>
  <c r="F495" i="1" a="1"/>
  <c r="F495" i="1" s="1"/>
  <c r="G495" i="1" a="1"/>
  <c r="G495" i="1" s="1"/>
  <c r="H495" i="1" a="1"/>
  <c r="H495" i="1" s="1"/>
  <c r="I495" i="1" a="1"/>
  <c r="I495" i="1" s="1"/>
  <c r="J495" i="1" a="1"/>
  <c r="J495" i="1" s="1"/>
  <c r="K495" i="1" a="1"/>
  <c r="K495" i="1" s="1"/>
  <c r="L495" i="1" a="1"/>
  <c r="L495" i="1" s="1"/>
  <c r="A496" i="1" a="1"/>
  <c r="A496" i="1" s="1"/>
  <c r="N496" i="1" s="1"/>
  <c r="C483" i="5" s="1"/>
  <c r="C496" i="1" a="1"/>
  <c r="C496" i="1" s="1"/>
  <c r="D496" i="1" a="1"/>
  <c r="D496" i="1" s="1"/>
  <c r="E496" i="1" a="1"/>
  <c r="E496" i="1" s="1"/>
  <c r="F496" i="1" a="1"/>
  <c r="F496" i="1" s="1"/>
  <c r="G496" i="1" a="1"/>
  <c r="G496" i="1" s="1"/>
  <c r="H496" i="1" a="1"/>
  <c r="H496" i="1" s="1"/>
  <c r="I496" i="1" a="1"/>
  <c r="I496" i="1" s="1"/>
  <c r="J496" i="1" a="1"/>
  <c r="J496" i="1" s="1"/>
  <c r="K496" i="1" a="1"/>
  <c r="K496" i="1" s="1"/>
  <c r="L496" i="1" a="1"/>
  <c r="L496" i="1" s="1"/>
  <c r="A497" i="1" a="1"/>
  <c r="A497" i="1" s="1"/>
  <c r="N497" i="1" s="1"/>
  <c r="C484" i="5" s="1"/>
  <c r="C497" i="1" a="1"/>
  <c r="C497" i="1" s="1"/>
  <c r="D497" i="1" a="1"/>
  <c r="D497" i="1" s="1"/>
  <c r="E497" i="1" a="1"/>
  <c r="E497" i="1" s="1"/>
  <c r="F497" i="1" a="1"/>
  <c r="F497" i="1" s="1"/>
  <c r="G497" i="1" a="1"/>
  <c r="G497" i="1" s="1"/>
  <c r="H497" i="1" a="1"/>
  <c r="H497" i="1" s="1"/>
  <c r="I497" i="1" a="1"/>
  <c r="I497" i="1" s="1"/>
  <c r="J497" i="1" a="1"/>
  <c r="J497" i="1" s="1"/>
  <c r="K497" i="1" a="1"/>
  <c r="K497" i="1" s="1"/>
  <c r="L497" i="1" a="1"/>
  <c r="L497" i="1" s="1"/>
  <c r="A498" i="1" a="1"/>
  <c r="A498" i="1" s="1"/>
  <c r="N498" i="1" s="1"/>
  <c r="C485" i="5" s="1"/>
  <c r="C498" i="1" a="1"/>
  <c r="C498" i="1" s="1"/>
  <c r="D498" i="1" a="1"/>
  <c r="D498" i="1" s="1"/>
  <c r="E498" i="1" a="1"/>
  <c r="E498" i="1" s="1"/>
  <c r="F498" i="1" a="1"/>
  <c r="F498" i="1" s="1"/>
  <c r="G498" i="1" a="1"/>
  <c r="G498" i="1" s="1"/>
  <c r="H498" i="1" a="1"/>
  <c r="H498" i="1" s="1"/>
  <c r="I498" i="1" a="1"/>
  <c r="I498" i="1" s="1"/>
  <c r="J498" i="1" a="1"/>
  <c r="J498" i="1" s="1"/>
  <c r="K498" i="1" a="1"/>
  <c r="K498" i="1" s="1"/>
  <c r="L498" i="1" a="1"/>
  <c r="L498" i="1" s="1"/>
  <c r="A499" i="1" a="1"/>
  <c r="A499" i="1" s="1"/>
  <c r="N499" i="1" s="1"/>
  <c r="C486" i="5" s="1"/>
  <c r="C499" i="1" a="1"/>
  <c r="C499" i="1" s="1"/>
  <c r="D499" i="1" a="1"/>
  <c r="D499" i="1" s="1"/>
  <c r="E499" i="1" a="1"/>
  <c r="E499" i="1" s="1"/>
  <c r="F499" i="1" a="1"/>
  <c r="F499" i="1" s="1"/>
  <c r="G499" i="1" a="1"/>
  <c r="G499" i="1" s="1"/>
  <c r="H499" i="1" a="1"/>
  <c r="H499" i="1" s="1"/>
  <c r="I499" i="1" a="1"/>
  <c r="I499" i="1" s="1"/>
  <c r="J499" i="1" a="1"/>
  <c r="J499" i="1" s="1"/>
  <c r="K499" i="1" a="1"/>
  <c r="K499" i="1" s="1"/>
  <c r="L499" i="1" a="1"/>
  <c r="L499" i="1" s="1"/>
  <c r="A500" i="1" a="1"/>
  <c r="A500" i="1" s="1"/>
  <c r="N500" i="1" s="1"/>
  <c r="C487" i="5" s="1"/>
  <c r="C500" i="1" a="1"/>
  <c r="C500" i="1" s="1"/>
  <c r="D500" i="1" a="1"/>
  <c r="D500" i="1" s="1"/>
  <c r="E500" i="1" a="1"/>
  <c r="E500" i="1" s="1"/>
  <c r="F500" i="1" a="1"/>
  <c r="F500" i="1" s="1"/>
  <c r="G500" i="1" a="1"/>
  <c r="G500" i="1" s="1"/>
  <c r="H500" i="1" a="1"/>
  <c r="H500" i="1" s="1"/>
  <c r="I500" i="1" a="1"/>
  <c r="I500" i="1" s="1"/>
  <c r="J500" i="1" a="1"/>
  <c r="J500" i="1" s="1"/>
  <c r="K500" i="1" a="1"/>
  <c r="K500" i="1" s="1"/>
  <c r="L500" i="1" a="1"/>
  <c r="L500" i="1" s="1"/>
  <c r="A501" i="1" a="1"/>
  <c r="A501" i="1" s="1"/>
  <c r="N501" i="1" s="1"/>
  <c r="C488" i="5" s="1"/>
  <c r="C501" i="1" a="1"/>
  <c r="C501" i="1" s="1"/>
  <c r="D501" i="1" a="1"/>
  <c r="D501" i="1" s="1"/>
  <c r="E501" i="1" a="1"/>
  <c r="E501" i="1" s="1"/>
  <c r="F501" i="1" a="1"/>
  <c r="F501" i="1" s="1"/>
  <c r="G501" i="1" a="1"/>
  <c r="G501" i="1" s="1"/>
  <c r="H501" i="1" a="1"/>
  <c r="H501" i="1" s="1"/>
  <c r="I501" i="1" a="1"/>
  <c r="I501" i="1" s="1"/>
  <c r="J501" i="1" a="1"/>
  <c r="J501" i="1" s="1"/>
  <c r="K501" i="1" a="1"/>
  <c r="K501" i="1" s="1"/>
  <c r="L501" i="1" a="1"/>
  <c r="L501" i="1" s="1"/>
  <c r="A502" i="1" a="1"/>
  <c r="A502" i="1" s="1"/>
  <c r="N502" i="1" s="1"/>
  <c r="C489" i="5" s="1"/>
  <c r="C502" i="1" a="1"/>
  <c r="C502" i="1" s="1"/>
  <c r="D502" i="1" a="1"/>
  <c r="D502" i="1" s="1"/>
  <c r="E502" i="1" a="1"/>
  <c r="E502" i="1" s="1"/>
  <c r="F502" i="1" a="1"/>
  <c r="F502" i="1" s="1"/>
  <c r="G502" i="1" a="1"/>
  <c r="G502" i="1" s="1"/>
  <c r="H502" i="1" a="1"/>
  <c r="H502" i="1" s="1"/>
  <c r="I502" i="1" a="1"/>
  <c r="I502" i="1" s="1"/>
  <c r="J502" i="1" a="1"/>
  <c r="J502" i="1" s="1"/>
  <c r="K502" i="1" a="1"/>
  <c r="K502" i="1" s="1"/>
  <c r="L502" i="1" a="1"/>
  <c r="L502" i="1" s="1"/>
  <c r="A503" i="1" a="1"/>
  <c r="A503" i="1" s="1"/>
  <c r="N503" i="1" s="1"/>
  <c r="C490" i="5" s="1"/>
  <c r="C503" i="1" a="1"/>
  <c r="C503" i="1" s="1"/>
  <c r="D503" i="1" a="1"/>
  <c r="D503" i="1" s="1"/>
  <c r="E503" i="1" a="1"/>
  <c r="E503" i="1" s="1"/>
  <c r="F503" i="1" a="1"/>
  <c r="F503" i="1" s="1"/>
  <c r="G503" i="1" a="1"/>
  <c r="G503" i="1" s="1"/>
  <c r="H503" i="1" a="1"/>
  <c r="H503" i="1" s="1"/>
  <c r="I503" i="1" a="1"/>
  <c r="I503" i="1" s="1"/>
  <c r="J503" i="1" a="1"/>
  <c r="J503" i="1" s="1"/>
  <c r="K503" i="1" a="1"/>
  <c r="K503" i="1" s="1"/>
  <c r="L503" i="1" a="1"/>
  <c r="L503" i="1" s="1"/>
  <c r="A504" i="1" a="1"/>
  <c r="A504" i="1" s="1"/>
  <c r="N504" i="1" s="1"/>
  <c r="C491" i="5" s="1"/>
  <c r="C504" i="1" a="1"/>
  <c r="C504" i="1" s="1"/>
  <c r="D504" i="1" a="1"/>
  <c r="D504" i="1" s="1"/>
  <c r="E504" i="1" a="1"/>
  <c r="E504" i="1" s="1"/>
  <c r="F504" i="1" a="1"/>
  <c r="F504" i="1" s="1"/>
  <c r="G504" i="1" a="1"/>
  <c r="G504" i="1" s="1"/>
  <c r="H504" i="1" a="1"/>
  <c r="H504" i="1" s="1"/>
  <c r="I504" i="1" a="1"/>
  <c r="I504" i="1" s="1"/>
  <c r="J504" i="1" a="1"/>
  <c r="J504" i="1" s="1"/>
  <c r="K504" i="1" a="1"/>
  <c r="K504" i="1" s="1"/>
  <c r="L504" i="1" a="1"/>
  <c r="L504" i="1" s="1"/>
  <c r="A505" i="1" a="1"/>
  <c r="A505" i="1" s="1"/>
  <c r="N505" i="1" s="1"/>
  <c r="C492" i="5" s="1"/>
  <c r="C505" i="1" a="1"/>
  <c r="C505" i="1" s="1"/>
  <c r="D505" i="1" a="1"/>
  <c r="D505" i="1" s="1"/>
  <c r="E505" i="1" a="1"/>
  <c r="E505" i="1" s="1"/>
  <c r="F505" i="1" a="1"/>
  <c r="F505" i="1" s="1"/>
  <c r="G505" i="1" a="1"/>
  <c r="G505" i="1" s="1"/>
  <c r="H505" i="1" a="1"/>
  <c r="H505" i="1" s="1"/>
  <c r="I505" i="1" a="1"/>
  <c r="I505" i="1" s="1"/>
  <c r="J505" i="1" a="1"/>
  <c r="J505" i="1" s="1"/>
  <c r="K505" i="1" a="1"/>
  <c r="K505" i="1" s="1"/>
  <c r="L505" i="1" a="1"/>
  <c r="L505" i="1" s="1"/>
  <c r="A506" i="1" a="1"/>
  <c r="A506" i="1" s="1"/>
  <c r="N506" i="1" s="1"/>
  <c r="C493" i="5" s="1"/>
  <c r="C506" i="1" a="1"/>
  <c r="C506" i="1" s="1"/>
  <c r="D506" i="1" a="1"/>
  <c r="D506" i="1" s="1"/>
  <c r="E506" i="1" a="1"/>
  <c r="E506" i="1" s="1"/>
  <c r="F506" i="1" a="1"/>
  <c r="F506" i="1" s="1"/>
  <c r="G506" i="1" a="1"/>
  <c r="G506" i="1" s="1"/>
  <c r="H506" i="1" a="1"/>
  <c r="H506" i="1" s="1"/>
  <c r="I506" i="1" a="1"/>
  <c r="I506" i="1" s="1"/>
  <c r="J506" i="1" a="1"/>
  <c r="J506" i="1" s="1"/>
  <c r="K506" i="1" a="1"/>
  <c r="K506" i="1" s="1"/>
  <c r="L506" i="1" a="1"/>
  <c r="L506" i="1" s="1"/>
  <c r="A507" i="1" a="1"/>
  <c r="A507" i="1" s="1"/>
  <c r="N507" i="1" s="1"/>
  <c r="C494" i="5" s="1"/>
  <c r="C507" i="1" a="1"/>
  <c r="C507" i="1" s="1"/>
  <c r="D507" i="1" a="1"/>
  <c r="D507" i="1" s="1"/>
  <c r="E507" i="1" a="1"/>
  <c r="E507" i="1" s="1"/>
  <c r="F507" i="1" a="1"/>
  <c r="F507" i="1" s="1"/>
  <c r="G507" i="1" a="1"/>
  <c r="G507" i="1" s="1"/>
  <c r="H507" i="1" a="1"/>
  <c r="H507" i="1" s="1"/>
  <c r="I507" i="1" a="1"/>
  <c r="I507" i="1" s="1"/>
  <c r="J507" i="1" a="1"/>
  <c r="J507" i="1" s="1"/>
  <c r="K507" i="1" a="1"/>
  <c r="K507" i="1" s="1"/>
  <c r="L507" i="1" a="1"/>
  <c r="L507" i="1" s="1"/>
  <c r="A508" i="1" a="1"/>
  <c r="A508" i="1" s="1"/>
  <c r="N508" i="1" s="1"/>
  <c r="C495" i="5" s="1"/>
  <c r="C508" i="1" a="1"/>
  <c r="C508" i="1" s="1"/>
  <c r="D508" i="1" a="1"/>
  <c r="D508" i="1" s="1"/>
  <c r="E508" i="1" a="1"/>
  <c r="E508" i="1" s="1"/>
  <c r="F508" i="1" a="1"/>
  <c r="F508" i="1" s="1"/>
  <c r="G508" i="1" a="1"/>
  <c r="G508" i="1" s="1"/>
  <c r="H508" i="1" a="1"/>
  <c r="H508" i="1" s="1"/>
  <c r="I508" i="1" a="1"/>
  <c r="I508" i="1" s="1"/>
  <c r="J508" i="1" a="1"/>
  <c r="J508" i="1" s="1"/>
  <c r="K508" i="1" a="1"/>
  <c r="K508" i="1" s="1"/>
  <c r="L508" i="1" a="1"/>
  <c r="L508" i="1" s="1"/>
  <c r="A509" i="1" a="1"/>
  <c r="A509" i="1" s="1"/>
  <c r="N509" i="1" s="1"/>
  <c r="C496" i="5" s="1"/>
  <c r="C509" i="1" a="1"/>
  <c r="C509" i="1" s="1"/>
  <c r="D509" i="1" a="1"/>
  <c r="D509" i="1" s="1"/>
  <c r="E509" i="1" a="1"/>
  <c r="E509" i="1" s="1"/>
  <c r="F509" i="1" a="1"/>
  <c r="F509" i="1" s="1"/>
  <c r="G509" i="1" a="1"/>
  <c r="G509" i="1" s="1"/>
  <c r="H509" i="1" a="1"/>
  <c r="H509" i="1" s="1"/>
  <c r="I509" i="1" a="1"/>
  <c r="I509" i="1" s="1"/>
  <c r="J509" i="1" a="1"/>
  <c r="J509" i="1" s="1"/>
  <c r="K509" i="1" a="1"/>
  <c r="K509" i="1" s="1"/>
  <c r="L509" i="1" a="1"/>
  <c r="L509" i="1" s="1"/>
  <c r="A510" i="1" a="1"/>
  <c r="A510" i="1" s="1"/>
  <c r="N510" i="1" s="1"/>
  <c r="C497" i="5" s="1"/>
  <c r="C510" i="1" a="1"/>
  <c r="C510" i="1" s="1"/>
  <c r="D510" i="1" a="1"/>
  <c r="D510" i="1" s="1"/>
  <c r="E510" i="1" a="1"/>
  <c r="E510" i="1" s="1"/>
  <c r="F510" i="1" a="1"/>
  <c r="F510" i="1" s="1"/>
  <c r="G510" i="1" a="1"/>
  <c r="G510" i="1" s="1"/>
  <c r="H510" i="1" a="1"/>
  <c r="H510" i="1" s="1"/>
  <c r="I510" i="1" a="1"/>
  <c r="I510" i="1" s="1"/>
  <c r="J510" i="1" a="1"/>
  <c r="J510" i="1" s="1"/>
  <c r="K510" i="1" a="1"/>
  <c r="K510" i="1" s="1"/>
  <c r="L510" i="1" a="1"/>
  <c r="L510" i="1" s="1"/>
  <c r="A511" i="1" a="1"/>
  <c r="A511" i="1" s="1"/>
  <c r="N511" i="1" s="1"/>
  <c r="C498" i="5" s="1"/>
  <c r="C511" i="1" a="1"/>
  <c r="C511" i="1" s="1"/>
  <c r="D511" i="1" a="1"/>
  <c r="D511" i="1" s="1"/>
  <c r="E511" i="1" a="1"/>
  <c r="E511" i="1" s="1"/>
  <c r="F511" i="1" a="1"/>
  <c r="F511" i="1" s="1"/>
  <c r="G511" i="1" a="1"/>
  <c r="G511" i="1" s="1"/>
  <c r="H511" i="1" a="1"/>
  <c r="H511" i="1" s="1"/>
  <c r="I511" i="1" a="1"/>
  <c r="I511" i="1" s="1"/>
  <c r="J511" i="1" a="1"/>
  <c r="J511" i="1" s="1"/>
  <c r="K511" i="1" a="1"/>
  <c r="K511" i="1" s="1"/>
  <c r="L511" i="1" a="1"/>
  <c r="L511" i="1" s="1"/>
  <c r="A512" i="1" a="1"/>
  <c r="A512" i="1" s="1"/>
  <c r="N512" i="1" s="1"/>
  <c r="C499" i="5" s="1"/>
  <c r="C512" i="1" a="1"/>
  <c r="C512" i="1" s="1"/>
  <c r="D512" i="1" a="1"/>
  <c r="D512" i="1" s="1"/>
  <c r="E512" i="1" a="1"/>
  <c r="E512" i="1" s="1"/>
  <c r="F512" i="1" a="1"/>
  <c r="F512" i="1" s="1"/>
  <c r="G512" i="1" a="1"/>
  <c r="G512" i="1" s="1"/>
  <c r="H512" i="1" a="1"/>
  <c r="H512" i="1" s="1"/>
  <c r="I512" i="1" a="1"/>
  <c r="I512" i="1" s="1"/>
  <c r="J512" i="1" a="1"/>
  <c r="J512" i="1" s="1"/>
  <c r="K512" i="1" a="1"/>
  <c r="K512" i="1" s="1"/>
  <c r="L512" i="1" a="1"/>
  <c r="L512" i="1" s="1"/>
  <c r="A513" i="1" a="1"/>
  <c r="A513" i="1" s="1"/>
  <c r="N513" i="1" s="1"/>
  <c r="C500" i="5" s="1"/>
  <c r="C513" i="1" a="1"/>
  <c r="C513" i="1" s="1"/>
  <c r="D513" i="1" a="1"/>
  <c r="D513" i="1" s="1"/>
  <c r="E513" i="1" a="1"/>
  <c r="E513" i="1" s="1"/>
  <c r="F513" i="1" a="1"/>
  <c r="F513" i="1" s="1"/>
  <c r="G513" i="1" a="1"/>
  <c r="G513" i="1" s="1"/>
  <c r="H513" i="1" a="1"/>
  <c r="H513" i="1" s="1"/>
  <c r="I513" i="1" a="1"/>
  <c r="I513" i="1" s="1"/>
  <c r="J513" i="1" a="1"/>
  <c r="J513" i="1" s="1"/>
  <c r="K513" i="1" a="1"/>
  <c r="K513" i="1" s="1"/>
  <c r="L513" i="1" a="1"/>
  <c r="L513" i="1" s="1"/>
  <c r="A514" i="1" a="1"/>
  <c r="A514" i="1" s="1"/>
  <c r="N514" i="1" s="1"/>
  <c r="C501" i="5" s="1"/>
  <c r="C514" i="1" a="1"/>
  <c r="C514" i="1" s="1"/>
  <c r="D514" i="1" a="1"/>
  <c r="D514" i="1" s="1"/>
  <c r="E514" i="1" a="1"/>
  <c r="E514" i="1" s="1"/>
  <c r="F514" i="1" a="1"/>
  <c r="F514" i="1" s="1"/>
  <c r="G514" i="1" a="1"/>
  <c r="G514" i="1" s="1"/>
  <c r="H514" i="1" a="1"/>
  <c r="H514" i="1" s="1"/>
  <c r="I514" i="1" a="1"/>
  <c r="I514" i="1" s="1"/>
  <c r="J514" i="1" a="1"/>
  <c r="J514" i="1" s="1"/>
  <c r="K514" i="1" a="1"/>
  <c r="K514" i="1" s="1"/>
  <c r="L514" i="1" a="1"/>
  <c r="L514" i="1" s="1"/>
  <c r="A515" i="1" a="1"/>
  <c r="A515" i="1" s="1"/>
  <c r="N515" i="1" s="1"/>
  <c r="C502" i="5" s="1"/>
  <c r="C515" i="1" a="1"/>
  <c r="C515" i="1" s="1"/>
  <c r="D515" i="1" a="1"/>
  <c r="D515" i="1" s="1"/>
  <c r="E515" i="1" a="1"/>
  <c r="E515" i="1" s="1"/>
  <c r="F515" i="1" a="1"/>
  <c r="F515" i="1" s="1"/>
  <c r="G515" i="1" a="1"/>
  <c r="G515" i="1" s="1"/>
  <c r="H515" i="1" a="1"/>
  <c r="H515" i="1" s="1"/>
  <c r="I515" i="1" a="1"/>
  <c r="I515" i="1" s="1"/>
  <c r="J515" i="1" a="1"/>
  <c r="J515" i="1" s="1"/>
  <c r="K515" i="1" a="1"/>
  <c r="K515" i="1" s="1"/>
  <c r="L515" i="1" a="1"/>
  <c r="L515" i="1" s="1"/>
  <c r="A516" i="1" a="1"/>
  <c r="A516" i="1" s="1"/>
  <c r="N516" i="1" s="1"/>
  <c r="C503" i="5" s="1"/>
  <c r="C516" i="1" a="1"/>
  <c r="C516" i="1" s="1"/>
  <c r="D516" i="1" a="1"/>
  <c r="D516" i="1" s="1"/>
  <c r="E516" i="1" a="1"/>
  <c r="E516" i="1" s="1"/>
  <c r="F516" i="1" a="1"/>
  <c r="F516" i="1" s="1"/>
  <c r="G516" i="1" a="1"/>
  <c r="G516" i="1" s="1"/>
  <c r="H516" i="1" a="1"/>
  <c r="H516" i="1" s="1"/>
  <c r="I516" i="1" a="1"/>
  <c r="I516" i="1" s="1"/>
  <c r="J516" i="1" a="1"/>
  <c r="J516" i="1" s="1"/>
  <c r="K516" i="1" a="1"/>
  <c r="K516" i="1" s="1"/>
  <c r="L516" i="1" a="1"/>
  <c r="L516" i="1" s="1"/>
  <c r="A517" i="1" a="1"/>
  <c r="A517" i="1" s="1"/>
  <c r="N517" i="1" s="1"/>
  <c r="C504" i="5" s="1"/>
  <c r="C517" i="1" a="1"/>
  <c r="C517" i="1" s="1"/>
  <c r="D517" i="1" a="1"/>
  <c r="D517" i="1" s="1"/>
  <c r="E517" i="1" a="1"/>
  <c r="E517" i="1" s="1"/>
  <c r="F517" i="1" a="1"/>
  <c r="F517" i="1" s="1"/>
  <c r="G517" i="1" a="1"/>
  <c r="G517" i="1" s="1"/>
  <c r="H517" i="1" a="1"/>
  <c r="H517" i="1" s="1"/>
  <c r="I517" i="1" a="1"/>
  <c r="I517" i="1" s="1"/>
  <c r="J517" i="1" a="1"/>
  <c r="J517" i="1" s="1"/>
  <c r="K517" i="1" a="1"/>
  <c r="K517" i="1" s="1"/>
  <c r="L517" i="1" a="1"/>
  <c r="L517" i="1" s="1"/>
  <c r="C18" i="1" a="1"/>
  <c r="C18" i="1" s="1"/>
  <c r="E5" i="5" s="1"/>
  <c r="R5" i="5" s="1"/>
  <c r="D18" i="1" a="1"/>
  <c r="D18" i="1" s="1"/>
  <c r="F5" i="5" s="1"/>
  <c r="E18" i="1" a="1"/>
  <c r="E18" i="1" s="1"/>
  <c r="G5" i="5" s="1"/>
  <c r="F18" i="1" a="1"/>
  <c r="F18" i="1" s="1"/>
  <c r="H5" i="5" s="1"/>
  <c r="G18" i="1" a="1"/>
  <c r="G18" i="1" s="1"/>
  <c r="I5" i="5" s="1"/>
  <c r="V5" i="5" s="1"/>
  <c r="H18" i="1" a="1"/>
  <c r="H18" i="1" s="1"/>
  <c r="J5" i="5" s="1"/>
  <c r="W5" i="5" s="1"/>
  <c r="I18" i="1" a="1"/>
  <c r="I18" i="1" s="1"/>
  <c r="K5" i="5" s="1"/>
  <c r="J18" i="1" a="1"/>
  <c r="J18" i="1" s="1"/>
  <c r="L5" i="5" s="1"/>
  <c r="K18" i="1" a="1"/>
  <c r="K18" i="1" s="1"/>
  <c r="M5" i="5" s="1"/>
  <c r="Z5" i="5" s="1"/>
  <c r="L18" i="1" a="1"/>
  <c r="L18" i="1" s="1"/>
  <c r="N5" i="5" s="1"/>
  <c r="Q3" i="5"/>
  <c r="R3" i="5"/>
  <c r="S3" i="5"/>
  <c r="T3" i="5"/>
  <c r="U3" i="5"/>
  <c r="V3" i="5"/>
  <c r="W3" i="5"/>
  <c r="X3" i="5"/>
  <c r="Y3" i="5"/>
  <c r="Z3" i="5"/>
  <c r="AA3" i="5"/>
  <c r="A3" i="5"/>
  <c r="J17" i="1"/>
  <c r="A10" i="1" s="1"/>
  <c r="A12" i="5" s="1"/>
  <c r="B31" i="3"/>
  <c r="B27" i="3"/>
  <c r="B26" i="3"/>
  <c r="B25" i="3"/>
  <c r="B24" i="3"/>
  <c r="B23" i="3"/>
  <c r="B22" i="3"/>
  <c r="B21" i="3"/>
  <c r="B41" i="3" s="1"/>
  <c r="B20" i="3"/>
  <c r="B19" i="3"/>
  <c r="B18" i="3"/>
  <c r="B17" i="3"/>
  <c r="A26" i="3" l="1"/>
  <c r="T19" i="1"/>
  <c r="Q19" i="1"/>
  <c r="P19" i="1"/>
  <c r="O19" i="1"/>
  <c r="R1612" i="1"/>
  <c r="U1612" i="1"/>
  <c r="T1612" i="1"/>
  <c r="U1615" i="1"/>
  <c r="T1617" i="1"/>
  <c r="R1616" i="1"/>
  <c r="O1615" i="1"/>
  <c r="S1612" i="1"/>
  <c r="X1616" i="1"/>
  <c r="S1617" i="1"/>
  <c r="Y1612" i="1"/>
  <c r="Q1612" i="1"/>
  <c r="R1617" i="1"/>
  <c r="V1616" i="1"/>
  <c r="X1615" i="1"/>
  <c r="P1615" i="1"/>
  <c r="T1614" i="1"/>
  <c r="W1615" i="1"/>
  <c r="P1613" i="1"/>
  <c r="X1617" i="1"/>
  <c r="Q1617" i="1"/>
  <c r="V1614" i="1"/>
  <c r="P1617" i="1"/>
  <c r="Y1615" i="1"/>
  <c r="Q1615" i="1"/>
  <c r="U1614" i="1"/>
  <c r="A27" i="3"/>
  <c r="A14" i="5"/>
  <c r="R1613" i="1"/>
  <c r="P1612" i="1"/>
  <c r="Y1613" i="1"/>
  <c r="Q1613" i="1"/>
  <c r="W1612" i="1"/>
  <c r="V1612" i="1"/>
  <c r="P1616" i="1"/>
  <c r="W1613" i="1"/>
  <c r="Y1617" i="1"/>
  <c r="W1616" i="1"/>
  <c r="T1616" i="1"/>
  <c r="S1615" i="1"/>
  <c r="U1617" i="1"/>
  <c r="X1614" i="1"/>
  <c r="P1614" i="1"/>
  <c r="O1612" i="1"/>
  <c r="W1614" i="1"/>
  <c r="S1613" i="1"/>
  <c r="J484" i="5"/>
  <c r="W484" i="5" s="1"/>
  <c r="U497" i="1"/>
  <c r="J367" i="5"/>
  <c r="W367" i="5" s="1"/>
  <c r="U380" i="1"/>
  <c r="D351" i="5"/>
  <c r="Q351" i="5" s="1"/>
  <c r="O364" i="1"/>
  <c r="D343" i="5"/>
  <c r="Q343" i="5" s="1"/>
  <c r="O356" i="1"/>
  <c r="M340" i="5"/>
  <c r="Z340" i="5" s="1"/>
  <c r="X353" i="1"/>
  <c r="H332" i="5"/>
  <c r="U332" i="5" s="1"/>
  <c r="S345" i="1"/>
  <c r="M329" i="5"/>
  <c r="Z329" i="5" s="1"/>
  <c r="X342" i="1"/>
  <c r="J324" i="5"/>
  <c r="W324" i="5" s="1"/>
  <c r="U337" i="1"/>
  <c r="N322" i="5"/>
  <c r="AA322" i="5" s="1"/>
  <c r="Y335" i="1"/>
  <c r="F322" i="5"/>
  <c r="S322" i="5" s="1"/>
  <c r="Q335" i="1"/>
  <c r="D321" i="5"/>
  <c r="Q321" i="5" s="1"/>
  <c r="O334" i="1"/>
  <c r="F307" i="5"/>
  <c r="S307" i="5" s="1"/>
  <c r="Q320" i="1"/>
  <c r="J306" i="5"/>
  <c r="W306" i="5" s="1"/>
  <c r="U319" i="1"/>
  <c r="J301" i="5"/>
  <c r="W301" i="5" s="1"/>
  <c r="U314" i="1"/>
  <c r="L289" i="5"/>
  <c r="Y289" i="5" s="1"/>
  <c r="W302" i="1"/>
  <c r="D286" i="5"/>
  <c r="Q286" i="5" s="1"/>
  <c r="O299" i="1"/>
  <c r="L283" i="5"/>
  <c r="Y283" i="5" s="1"/>
  <c r="W296" i="1"/>
  <c r="M278" i="5"/>
  <c r="Z278" i="5" s="1"/>
  <c r="X291" i="1"/>
  <c r="I275" i="5"/>
  <c r="V275" i="5" s="1"/>
  <c r="T288" i="1"/>
  <c r="M273" i="5"/>
  <c r="Z273" i="5" s="1"/>
  <c r="X286" i="1"/>
  <c r="N270" i="5"/>
  <c r="AA270" i="5" s="1"/>
  <c r="Y283" i="1"/>
  <c r="J265" i="5"/>
  <c r="W265" i="5" s="1"/>
  <c r="U278" i="1"/>
  <c r="J264" i="5"/>
  <c r="W264" i="5" s="1"/>
  <c r="U277" i="1"/>
  <c r="F261" i="5"/>
  <c r="S261" i="5" s="1"/>
  <c r="Q274" i="1"/>
  <c r="F260" i="5"/>
  <c r="S260" i="5" s="1"/>
  <c r="Q273" i="1"/>
  <c r="F259" i="5"/>
  <c r="S259" i="5" s="1"/>
  <c r="Q272" i="1"/>
  <c r="N255" i="5"/>
  <c r="AA255" i="5" s="1"/>
  <c r="Y268" i="1"/>
  <c r="N254" i="5"/>
  <c r="AA254" i="5" s="1"/>
  <c r="Y267" i="1"/>
  <c r="N253" i="5"/>
  <c r="AA253" i="5" s="1"/>
  <c r="Y266" i="1"/>
  <c r="J250" i="5"/>
  <c r="W250" i="5" s="1"/>
  <c r="U263" i="1"/>
  <c r="J249" i="5"/>
  <c r="W249" i="5" s="1"/>
  <c r="U262" i="1"/>
  <c r="J248" i="5"/>
  <c r="W248" i="5" s="1"/>
  <c r="U261" i="1"/>
  <c r="F245" i="5"/>
  <c r="S245" i="5" s="1"/>
  <c r="Q258" i="1"/>
  <c r="F244" i="5"/>
  <c r="S244" i="5" s="1"/>
  <c r="Q257" i="1"/>
  <c r="G243" i="5"/>
  <c r="T243" i="5" s="1"/>
  <c r="R256" i="1"/>
  <c r="K240" i="5"/>
  <c r="X240" i="5" s="1"/>
  <c r="V253" i="1"/>
  <c r="G239" i="5"/>
  <c r="T239" i="5" s="1"/>
  <c r="R252" i="1"/>
  <c r="K236" i="5"/>
  <c r="X236" i="5" s="1"/>
  <c r="V249" i="1"/>
  <c r="G235" i="5"/>
  <c r="T235" i="5" s="1"/>
  <c r="R248" i="1"/>
  <c r="K232" i="5"/>
  <c r="X232" i="5" s="1"/>
  <c r="V245" i="1"/>
  <c r="K223" i="5"/>
  <c r="X223" i="5" s="1"/>
  <c r="V236" i="1"/>
  <c r="H220" i="5"/>
  <c r="U220" i="5" s="1"/>
  <c r="S233" i="1"/>
  <c r="I181" i="5"/>
  <c r="V181" i="5" s="1"/>
  <c r="T194" i="1"/>
  <c r="K178" i="5"/>
  <c r="X178" i="5" s="1"/>
  <c r="V191" i="1"/>
  <c r="D178" i="5"/>
  <c r="Q178" i="5" s="1"/>
  <c r="O191" i="1"/>
  <c r="I177" i="5"/>
  <c r="V177" i="5" s="1"/>
  <c r="T190" i="1"/>
  <c r="H176" i="5"/>
  <c r="U176" i="5" s="1"/>
  <c r="S189" i="1"/>
  <c r="K173" i="5"/>
  <c r="X173" i="5" s="1"/>
  <c r="V186" i="1"/>
  <c r="D113" i="5"/>
  <c r="Q113" i="5" s="1"/>
  <c r="O126" i="1"/>
  <c r="H112" i="5"/>
  <c r="U112" i="5" s="1"/>
  <c r="S125" i="1"/>
  <c r="L98" i="5"/>
  <c r="Y98" i="5" s="1"/>
  <c r="W111" i="1"/>
  <c r="N93" i="5"/>
  <c r="AA93" i="5" s="1"/>
  <c r="Y106" i="1"/>
  <c r="J92" i="5"/>
  <c r="W92" i="5" s="1"/>
  <c r="U105" i="1"/>
  <c r="F90" i="5"/>
  <c r="S90" i="5" s="1"/>
  <c r="Q103" i="1"/>
  <c r="J89" i="5"/>
  <c r="W89" i="5" s="1"/>
  <c r="U102" i="1"/>
  <c r="H62" i="5"/>
  <c r="U62" i="5" s="1"/>
  <c r="S75" i="1"/>
  <c r="L45" i="5"/>
  <c r="Y45" i="5" s="1"/>
  <c r="W58" i="1"/>
  <c r="K37" i="5"/>
  <c r="X37" i="5" s="1"/>
  <c r="V50" i="1"/>
  <c r="I28" i="5"/>
  <c r="V28" i="5" s="1"/>
  <c r="T41" i="1"/>
  <c r="J15" i="5"/>
  <c r="W15" i="5" s="1"/>
  <c r="U28" i="1"/>
  <c r="F14" i="5"/>
  <c r="S14" i="5" s="1"/>
  <c r="Q27" i="1"/>
  <c r="K1592" i="5"/>
  <c r="V1605" i="1"/>
  <c r="J1591" i="5"/>
  <c r="U1604" i="1"/>
  <c r="N1586" i="5"/>
  <c r="Y1599" i="1"/>
  <c r="K1581" i="5"/>
  <c r="V1594" i="1"/>
  <c r="M1572" i="5"/>
  <c r="X1585" i="1"/>
  <c r="F1572" i="5"/>
  <c r="Q1585" i="1"/>
  <c r="M1566" i="5"/>
  <c r="X1579" i="1"/>
  <c r="K1565" i="5"/>
  <c r="V1578" i="1"/>
  <c r="F1562" i="5"/>
  <c r="Q1575" i="1"/>
  <c r="J1561" i="5"/>
  <c r="U1574" i="1"/>
  <c r="F1559" i="5"/>
  <c r="Q1572" i="1"/>
  <c r="J1558" i="5"/>
  <c r="U1571" i="1"/>
  <c r="F1554" i="5"/>
  <c r="Q1567" i="1"/>
  <c r="E1546" i="5"/>
  <c r="P1559" i="1"/>
  <c r="N1544" i="5"/>
  <c r="Y1557" i="1"/>
  <c r="E1536" i="5"/>
  <c r="P1549" i="1"/>
  <c r="G1534" i="5"/>
  <c r="R1547" i="1"/>
  <c r="K1533" i="5"/>
  <c r="V1546" i="1"/>
  <c r="J1532" i="5"/>
  <c r="U1545" i="1"/>
  <c r="I1531" i="5"/>
  <c r="T1544" i="1"/>
  <c r="G1526" i="5"/>
  <c r="R1539" i="1"/>
  <c r="G1525" i="5"/>
  <c r="R1538" i="1"/>
  <c r="M1523" i="5"/>
  <c r="X1536" i="1"/>
  <c r="K1522" i="5"/>
  <c r="V1535" i="1"/>
  <c r="G1520" i="5"/>
  <c r="R1533" i="1"/>
  <c r="K1517" i="5"/>
  <c r="V1530" i="1"/>
  <c r="M1515" i="5"/>
  <c r="X1528" i="1"/>
  <c r="F1514" i="5"/>
  <c r="Q1527" i="1"/>
  <c r="F1512" i="5"/>
  <c r="Q1525" i="1"/>
  <c r="K1511" i="5"/>
  <c r="V1524" i="1"/>
  <c r="I1509" i="5"/>
  <c r="T1522" i="1"/>
  <c r="E1506" i="5"/>
  <c r="P1519" i="1"/>
  <c r="G1501" i="5"/>
  <c r="R1514" i="1"/>
  <c r="N1497" i="5"/>
  <c r="Y1510" i="1"/>
  <c r="M1496" i="5"/>
  <c r="X1509" i="1"/>
  <c r="E1496" i="5"/>
  <c r="P1509" i="1"/>
  <c r="N1492" i="5"/>
  <c r="Y1505" i="1"/>
  <c r="F1490" i="5"/>
  <c r="Q1503" i="1"/>
  <c r="I1487" i="5"/>
  <c r="T1500" i="1"/>
  <c r="G1486" i="5"/>
  <c r="R1499" i="1"/>
  <c r="J1484" i="5"/>
  <c r="U1497" i="1"/>
  <c r="I1483" i="5"/>
  <c r="T1496" i="1"/>
  <c r="N1482" i="5"/>
  <c r="Y1495" i="1"/>
  <c r="F1480" i="5"/>
  <c r="Q1493" i="1"/>
  <c r="M430" i="5"/>
  <c r="Z430" i="5" s="1"/>
  <c r="X443" i="1"/>
  <c r="Y499" i="1"/>
  <c r="N486" i="5"/>
  <c r="AA486" i="5" s="1"/>
  <c r="K464" i="5"/>
  <c r="X464" i="5" s="1"/>
  <c r="V477" i="1"/>
  <c r="K397" i="5"/>
  <c r="X397" i="5" s="1"/>
  <c r="V410" i="1"/>
  <c r="G391" i="5"/>
  <c r="T391" i="5" s="1"/>
  <c r="R404" i="1"/>
  <c r="L390" i="5"/>
  <c r="Y390" i="5" s="1"/>
  <c r="W403" i="1"/>
  <c r="E390" i="5"/>
  <c r="R390" i="5" s="1"/>
  <c r="P403" i="1"/>
  <c r="I387" i="5"/>
  <c r="V387" i="5" s="1"/>
  <c r="T400" i="1"/>
  <c r="L385" i="5"/>
  <c r="Y385" i="5" s="1"/>
  <c r="W398" i="1"/>
  <c r="E385" i="5"/>
  <c r="R385" i="5" s="1"/>
  <c r="P398" i="1"/>
  <c r="I384" i="5"/>
  <c r="V384" i="5" s="1"/>
  <c r="T397" i="1"/>
  <c r="F373" i="5"/>
  <c r="S373" i="5" s="1"/>
  <c r="Q386" i="1"/>
  <c r="L372" i="5"/>
  <c r="Y372" i="5" s="1"/>
  <c r="W385" i="1"/>
  <c r="D370" i="5"/>
  <c r="Q370" i="5" s="1"/>
  <c r="O383" i="1"/>
  <c r="F363" i="5"/>
  <c r="S363" i="5" s="1"/>
  <c r="Q376" i="1"/>
  <c r="I358" i="5"/>
  <c r="V358" i="5" s="1"/>
  <c r="T371" i="1"/>
  <c r="N353" i="5"/>
  <c r="AA353" i="5" s="1"/>
  <c r="Y366" i="1"/>
  <c r="L352" i="5"/>
  <c r="Y352" i="5" s="1"/>
  <c r="W365" i="1"/>
  <c r="H337" i="5"/>
  <c r="U337" i="5" s="1"/>
  <c r="S350" i="1"/>
  <c r="M332" i="5"/>
  <c r="Z332" i="5" s="1"/>
  <c r="X345" i="1"/>
  <c r="M331" i="5"/>
  <c r="Z331" i="5" s="1"/>
  <c r="X344" i="1"/>
  <c r="L329" i="5"/>
  <c r="Y329" i="5" s="1"/>
  <c r="W342" i="1"/>
  <c r="N327" i="5"/>
  <c r="AA327" i="5" s="1"/>
  <c r="Y340" i="1"/>
  <c r="J325" i="5"/>
  <c r="W325" i="5" s="1"/>
  <c r="U338" i="1"/>
  <c r="E322" i="5"/>
  <c r="R322" i="5" s="1"/>
  <c r="P335" i="1"/>
  <c r="M315" i="5"/>
  <c r="Z315" i="5" s="1"/>
  <c r="X328" i="1"/>
  <c r="F314" i="5"/>
  <c r="S314" i="5" s="1"/>
  <c r="Q327" i="1"/>
  <c r="N309" i="5"/>
  <c r="AA309" i="5" s="1"/>
  <c r="Y322" i="1"/>
  <c r="H305" i="5"/>
  <c r="U305" i="5" s="1"/>
  <c r="S318" i="1"/>
  <c r="H300" i="5"/>
  <c r="U300" i="5" s="1"/>
  <c r="S313" i="1"/>
  <c r="L297" i="5"/>
  <c r="Y297" i="5" s="1"/>
  <c r="W310" i="1"/>
  <c r="J296" i="5"/>
  <c r="W296" i="5" s="1"/>
  <c r="U309" i="1"/>
  <c r="I295" i="5"/>
  <c r="V295" i="5" s="1"/>
  <c r="T308" i="1"/>
  <c r="N287" i="5"/>
  <c r="AA287" i="5" s="1"/>
  <c r="Y300" i="1"/>
  <c r="F284" i="5"/>
  <c r="S284" i="5" s="1"/>
  <c r="Q297" i="1"/>
  <c r="E278" i="5"/>
  <c r="R278" i="5" s="1"/>
  <c r="P291" i="1"/>
  <c r="E277" i="5"/>
  <c r="R277" i="5" s="1"/>
  <c r="P290" i="1"/>
  <c r="L273" i="5"/>
  <c r="Y273" i="5" s="1"/>
  <c r="W286" i="1"/>
  <c r="J272" i="5"/>
  <c r="W272" i="5" s="1"/>
  <c r="U285" i="1"/>
  <c r="I267" i="5"/>
  <c r="V267" i="5" s="1"/>
  <c r="T280" i="1"/>
  <c r="D267" i="5"/>
  <c r="Q267" i="5" s="1"/>
  <c r="O280" i="1"/>
  <c r="I265" i="5"/>
  <c r="V265" i="5" s="1"/>
  <c r="T278" i="1"/>
  <c r="D265" i="5"/>
  <c r="Q265" i="5" s="1"/>
  <c r="O278" i="1"/>
  <c r="J263" i="5"/>
  <c r="W263" i="5" s="1"/>
  <c r="U276" i="1"/>
  <c r="E263" i="5"/>
  <c r="R263" i="5" s="1"/>
  <c r="P276" i="1"/>
  <c r="E262" i="5"/>
  <c r="R262" i="5" s="1"/>
  <c r="P275" i="1"/>
  <c r="E261" i="5"/>
  <c r="R261" i="5" s="1"/>
  <c r="P274" i="1"/>
  <c r="E260" i="5"/>
  <c r="R260" i="5" s="1"/>
  <c r="P273" i="1"/>
  <c r="L259" i="5"/>
  <c r="Y259" i="5" s="1"/>
  <c r="W272" i="1"/>
  <c r="F258" i="5"/>
  <c r="S258" i="5" s="1"/>
  <c r="Q271" i="1"/>
  <c r="M257" i="5"/>
  <c r="Z257" i="5" s="1"/>
  <c r="X270" i="1"/>
  <c r="M256" i="5"/>
  <c r="Z256" i="5" s="1"/>
  <c r="X269" i="1"/>
  <c r="M255" i="5"/>
  <c r="Z255" i="5" s="1"/>
  <c r="X268" i="1"/>
  <c r="M254" i="5"/>
  <c r="Z254" i="5" s="1"/>
  <c r="X267" i="1"/>
  <c r="H254" i="5"/>
  <c r="U254" i="5" s="1"/>
  <c r="S267" i="1"/>
  <c r="N252" i="5"/>
  <c r="AA252" i="5" s="1"/>
  <c r="Y265" i="1"/>
  <c r="I252" i="5"/>
  <c r="V252" i="5" s="1"/>
  <c r="T265" i="1"/>
  <c r="I251" i="5"/>
  <c r="V251" i="5" s="1"/>
  <c r="T264" i="1"/>
  <c r="I250" i="5"/>
  <c r="V250" i="5" s="1"/>
  <c r="T263" i="1"/>
  <c r="I249" i="5"/>
  <c r="V249" i="5" s="1"/>
  <c r="T262" i="1"/>
  <c r="D249" i="5"/>
  <c r="Q249" i="5" s="1"/>
  <c r="O262" i="1"/>
  <c r="J247" i="5"/>
  <c r="W247" i="5" s="1"/>
  <c r="U260" i="1"/>
  <c r="E247" i="5"/>
  <c r="R247" i="5" s="1"/>
  <c r="P260" i="1"/>
  <c r="E246" i="5"/>
  <c r="R246" i="5" s="1"/>
  <c r="P259" i="1"/>
  <c r="E245" i="5"/>
  <c r="R245" i="5" s="1"/>
  <c r="P258" i="1"/>
  <c r="E244" i="5"/>
  <c r="R244" i="5" s="1"/>
  <c r="P257" i="1"/>
  <c r="L243" i="5"/>
  <c r="Y243" i="5" s="1"/>
  <c r="W256" i="1"/>
  <c r="H242" i="5"/>
  <c r="U242" i="5" s="1"/>
  <c r="S255" i="1"/>
  <c r="D241" i="5"/>
  <c r="Q241" i="5" s="1"/>
  <c r="O254" i="1"/>
  <c r="L239" i="5"/>
  <c r="Y239" i="5" s="1"/>
  <c r="W252" i="1"/>
  <c r="H238" i="5"/>
  <c r="U238" i="5" s="1"/>
  <c r="S251" i="1"/>
  <c r="D237" i="5"/>
  <c r="Q237" i="5" s="1"/>
  <c r="O250" i="1"/>
  <c r="L235" i="5"/>
  <c r="Y235" i="5" s="1"/>
  <c r="W248" i="1"/>
  <c r="G230" i="5"/>
  <c r="T230" i="5" s="1"/>
  <c r="R243" i="1"/>
  <c r="L225" i="5"/>
  <c r="Y225" i="5" s="1"/>
  <c r="W238" i="1"/>
  <c r="I222" i="5"/>
  <c r="V222" i="5" s="1"/>
  <c r="T235" i="1"/>
  <c r="I183" i="5"/>
  <c r="V183" i="5" s="1"/>
  <c r="T196" i="1"/>
  <c r="H177" i="5"/>
  <c r="U177" i="5" s="1"/>
  <c r="S190" i="1"/>
  <c r="M176" i="5"/>
  <c r="Z176" i="5" s="1"/>
  <c r="X189" i="1"/>
  <c r="D174" i="5"/>
  <c r="Q174" i="5" s="1"/>
  <c r="O187" i="1"/>
  <c r="L172" i="5"/>
  <c r="Y172" i="5" s="1"/>
  <c r="W185" i="1"/>
  <c r="G153" i="5"/>
  <c r="T153" i="5" s="1"/>
  <c r="R166" i="1"/>
  <c r="H142" i="5"/>
  <c r="U142" i="5" s="1"/>
  <c r="S155" i="1"/>
  <c r="H118" i="5"/>
  <c r="U118" i="5" s="1"/>
  <c r="S131" i="1"/>
  <c r="L106" i="5"/>
  <c r="Y106" i="5" s="1"/>
  <c r="W119" i="1"/>
  <c r="D106" i="5"/>
  <c r="Q106" i="5" s="1"/>
  <c r="O119" i="1"/>
  <c r="I97" i="5"/>
  <c r="V97" i="5" s="1"/>
  <c r="T110" i="1"/>
  <c r="J87" i="5"/>
  <c r="W87" i="5" s="1"/>
  <c r="U100" i="1"/>
  <c r="N86" i="5"/>
  <c r="AA86" i="5" s="1"/>
  <c r="Y99" i="1"/>
  <c r="J84" i="5"/>
  <c r="W84" i="5" s="1"/>
  <c r="U97" i="1"/>
  <c r="N83" i="5"/>
  <c r="AA83" i="5" s="1"/>
  <c r="Y96" i="1"/>
  <c r="N80" i="5"/>
  <c r="AA80" i="5" s="1"/>
  <c r="Y93" i="1"/>
  <c r="J79" i="5"/>
  <c r="W79" i="5" s="1"/>
  <c r="U92" i="1"/>
  <c r="H70" i="5"/>
  <c r="U70" i="5" s="1"/>
  <c r="S83" i="1"/>
  <c r="L61" i="5"/>
  <c r="Y61" i="5" s="1"/>
  <c r="W74" i="1"/>
  <c r="L53" i="5"/>
  <c r="Y53" i="5" s="1"/>
  <c r="W66" i="1"/>
  <c r="K42" i="5"/>
  <c r="X42" i="5" s="1"/>
  <c r="V55" i="1"/>
  <c r="J37" i="5"/>
  <c r="W37" i="5" s="1"/>
  <c r="U50" i="1"/>
  <c r="F36" i="5"/>
  <c r="S36" i="5" s="1"/>
  <c r="Q49" i="1"/>
  <c r="N32" i="5"/>
  <c r="AA32" i="5" s="1"/>
  <c r="Y45" i="1"/>
  <c r="M25" i="5"/>
  <c r="Z25" i="5" s="1"/>
  <c r="X38" i="1"/>
  <c r="I24" i="5"/>
  <c r="V24" i="5" s="1"/>
  <c r="T37" i="1"/>
  <c r="J7" i="5"/>
  <c r="W7" i="5" s="1"/>
  <c r="U20" i="1"/>
  <c r="E6" i="5"/>
  <c r="R6" i="5" s="1"/>
  <c r="M1598" i="5"/>
  <c r="X1611" i="1"/>
  <c r="N1594" i="5"/>
  <c r="Y1607" i="1"/>
  <c r="G1584" i="5"/>
  <c r="R1597" i="1"/>
  <c r="E1582" i="5"/>
  <c r="P1595" i="1"/>
  <c r="J1581" i="5"/>
  <c r="U1594" i="1"/>
  <c r="G1580" i="5"/>
  <c r="R1593" i="1"/>
  <c r="K1579" i="5"/>
  <c r="V1592" i="1"/>
  <c r="G1576" i="5"/>
  <c r="R1589" i="1"/>
  <c r="E1575" i="5"/>
  <c r="P1588" i="1"/>
  <c r="E1572" i="5"/>
  <c r="P1585" i="1"/>
  <c r="J1565" i="5"/>
  <c r="U1578" i="1"/>
  <c r="N1564" i="5"/>
  <c r="Y1577" i="1"/>
  <c r="M1563" i="5"/>
  <c r="X1576" i="1"/>
  <c r="E1562" i="5"/>
  <c r="P1575" i="1"/>
  <c r="I1561" i="5"/>
  <c r="T1574" i="1"/>
  <c r="M1554" i="5"/>
  <c r="X1567" i="1"/>
  <c r="E1554" i="5"/>
  <c r="P1567" i="1"/>
  <c r="I1545" i="5"/>
  <c r="T1558" i="1"/>
  <c r="E1542" i="5"/>
  <c r="P1555" i="1"/>
  <c r="I1535" i="5"/>
  <c r="T1548" i="1"/>
  <c r="N1534" i="5"/>
  <c r="Y1547" i="1"/>
  <c r="F1534" i="5"/>
  <c r="Q1547" i="1"/>
  <c r="E1529" i="5"/>
  <c r="P1542" i="1"/>
  <c r="M1526" i="5"/>
  <c r="X1539" i="1"/>
  <c r="N1520" i="5"/>
  <c r="Y1533" i="1"/>
  <c r="J1517" i="5"/>
  <c r="U1530" i="1"/>
  <c r="E1513" i="5"/>
  <c r="P1526" i="1"/>
  <c r="E1512" i="5"/>
  <c r="P1525" i="1"/>
  <c r="J1511" i="5"/>
  <c r="U1524" i="1"/>
  <c r="M1508" i="5"/>
  <c r="X1521" i="1"/>
  <c r="I1505" i="5"/>
  <c r="T1518" i="1"/>
  <c r="N1504" i="5"/>
  <c r="Y1517" i="1"/>
  <c r="G1494" i="5"/>
  <c r="R1507" i="1"/>
  <c r="M1491" i="5"/>
  <c r="X1504" i="1"/>
  <c r="M1490" i="5"/>
  <c r="X1503" i="1"/>
  <c r="M1486" i="5"/>
  <c r="X1499" i="1"/>
  <c r="K1485" i="5"/>
  <c r="V1498" i="1"/>
  <c r="E1478" i="5"/>
  <c r="P1491" i="1"/>
  <c r="U500" i="1"/>
  <c r="J487" i="5"/>
  <c r="W487" i="5" s="1"/>
  <c r="E405" i="5"/>
  <c r="R405" i="5" s="1"/>
  <c r="P418" i="1"/>
  <c r="I337" i="5"/>
  <c r="V337" i="5" s="1"/>
  <c r="T350" i="1"/>
  <c r="H499" i="5"/>
  <c r="U499" i="5" s="1"/>
  <c r="S512" i="1"/>
  <c r="L498" i="5"/>
  <c r="Y498" i="5" s="1"/>
  <c r="W511" i="1"/>
  <c r="D497" i="5"/>
  <c r="Q497" i="5" s="1"/>
  <c r="O510" i="1"/>
  <c r="F495" i="5"/>
  <c r="S495" i="5" s="1"/>
  <c r="Q508" i="1"/>
  <c r="J494" i="5"/>
  <c r="W494" i="5" s="1"/>
  <c r="U507" i="1"/>
  <c r="N493" i="5"/>
  <c r="AA493" i="5" s="1"/>
  <c r="Y506" i="1"/>
  <c r="J492" i="5"/>
  <c r="W492" i="5" s="1"/>
  <c r="U505" i="1"/>
  <c r="J476" i="5"/>
  <c r="W476" i="5" s="1"/>
  <c r="U489" i="1"/>
  <c r="Y488" i="1"/>
  <c r="N475" i="5"/>
  <c r="AA475" i="5" s="1"/>
  <c r="K462" i="5"/>
  <c r="X462" i="5" s="1"/>
  <c r="V475" i="1"/>
  <c r="G453" i="5"/>
  <c r="T453" i="5" s="1"/>
  <c r="R466" i="1"/>
  <c r="L444" i="5"/>
  <c r="Y444" i="5" s="1"/>
  <c r="W457" i="1"/>
  <c r="E428" i="5"/>
  <c r="R428" i="5" s="1"/>
  <c r="P441" i="1"/>
  <c r="M426" i="5"/>
  <c r="Z426" i="5" s="1"/>
  <c r="X439" i="1"/>
  <c r="E420" i="5"/>
  <c r="R420" i="5" s="1"/>
  <c r="P433" i="1"/>
  <c r="M418" i="5"/>
  <c r="Z418" i="5" s="1"/>
  <c r="X431" i="1"/>
  <c r="I402" i="5"/>
  <c r="V402" i="5" s="1"/>
  <c r="T415" i="1"/>
  <c r="G396" i="5"/>
  <c r="T396" i="5" s="1"/>
  <c r="R409" i="1"/>
  <c r="G395" i="5"/>
  <c r="T395" i="5" s="1"/>
  <c r="R408" i="1"/>
  <c r="K385" i="5"/>
  <c r="X385" i="5" s="1"/>
  <c r="V398" i="1"/>
  <c r="M383" i="5"/>
  <c r="Z383" i="5" s="1"/>
  <c r="X396" i="1"/>
  <c r="E382" i="5"/>
  <c r="R382" i="5" s="1"/>
  <c r="P395" i="1"/>
  <c r="H374" i="5"/>
  <c r="U374" i="5" s="1"/>
  <c r="S387" i="1"/>
  <c r="H358" i="5"/>
  <c r="U358" i="5" s="1"/>
  <c r="S371" i="1"/>
  <c r="M353" i="5"/>
  <c r="Z353" i="5" s="1"/>
  <c r="X366" i="1"/>
  <c r="E348" i="5"/>
  <c r="R348" i="5" s="1"/>
  <c r="P361" i="1"/>
  <c r="H345" i="5"/>
  <c r="U345" i="5" s="1"/>
  <c r="S358" i="1"/>
  <c r="L344" i="5"/>
  <c r="Y344" i="5" s="1"/>
  <c r="W357" i="1"/>
  <c r="D329" i="5"/>
  <c r="Q329" i="5" s="1"/>
  <c r="O342" i="1"/>
  <c r="L326" i="5"/>
  <c r="Y326" i="5" s="1"/>
  <c r="W339" i="1"/>
  <c r="M319" i="5"/>
  <c r="Z319" i="5" s="1"/>
  <c r="X332" i="1"/>
  <c r="L315" i="5"/>
  <c r="Y315" i="5" s="1"/>
  <c r="W328" i="1"/>
  <c r="I310" i="5"/>
  <c r="V310" i="5" s="1"/>
  <c r="T323" i="1"/>
  <c r="H291" i="5"/>
  <c r="U291" i="5" s="1"/>
  <c r="S304" i="1"/>
  <c r="M287" i="5"/>
  <c r="Z287" i="5" s="1"/>
  <c r="X300" i="1"/>
  <c r="E287" i="5"/>
  <c r="R287" i="5" s="1"/>
  <c r="P300" i="1"/>
  <c r="N285" i="5"/>
  <c r="AA285" i="5" s="1"/>
  <c r="Y298" i="1"/>
  <c r="M279" i="5"/>
  <c r="Z279" i="5" s="1"/>
  <c r="X292" i="1"/>
  <c r="I276" i="5"/>
  <c r="V276" i="5" s="1"/>
  <c r="T289" i="1"/>
  <c r="D273" i="5"/>
  <c r="Q273" i="5" s="1"/>
  <c r="O286" i="1"/>
  <c r="E270" i="5"/>
  <c r="R270" i="5" s="1"/>
  <c r="P283" i="1"/>
  <c r="I268" i="5"/>
  <c r="V268" i="5" s="1"/>
  <c r="T281" i="1"/>
  <c r="D264" i="5"/>
  <c r="Q264" i="5" s="1"/>
  <c r="O277" i="1"/>
  <c r="D263" i="5"/>
  <c r="Q263" i="5" s="1"/>
  <c r="O276" i="1"/>
  <c r="D262" i="5"/>
  <c r="Q262" i="5" s="1"/>
  <c r="O275" i="1"/>
  <c r="L258" i="5"/>
  <c r="Y258" i="5" s="1"/>
  <c r="W271" i="1"/>
  <c r="L257" i="5"/>
  <c r="Y257" i="5" s="1"/>
  <c r="W270" i="1"/>
  <c r="L256" i="5"/>
  <c r="Y256" i="5" s="1"/>
  <c r="W269" i="1"/>
  <c r="H253" i="5"/>
  <c r="U253" i="5" s="1"/>
  <c r="S266" i="1"/>
  <c r="H252" i="5"/>
  <c r="U252" i="5" s="1"/>
  <c r="S265" i="1"/>
  <c r="H251" i="5"/>
  <c r="U251" i="5" s="1"/>
  <c r="S264" i="1"/>
  <c r="D248" i="5"/>
  <c r="Q248" i="5" s="1"/>
  <c r="O261" i="1"/>
  <c r="D247" i="5"/>
  <c r="Q247" i="5" s="1"/>
  <c r="O260" i="1"/>
  <c r="D246" i="5"/>
  <c r="Q246" i="5" s="1"/>
  <c r="O259" i="1"/>
  <c r="K243" i="5"/>
  <c r="X243" i="5" s="1"/>
  <c r="V256" i="1"/>
  <c r="G242" i="5"/>
  <c r="T242" i="5" s="1"/>
  <c r="R255" i="1"/>
  <c r="K239" i="5"/>
  <c r="X239" i="5" s="1"/>
  <c r="V252" i="1"/>
  <c r="G238" i="5"/>
  <c r="T238" i="5" s="1"/>
  <c r="R251" i="1"/>
  <c r="K235" i="5"/>
  <c r="X235" i="5" s="1"/>
  <c r="V248" i="1"/>
  <c r="G233" i="5"/>
  <c r="T233" i="5" s="1"/>
  <c r="R246" i="1"/>
  <c r="K230" i="5"/>
  <c r="X230" i="5" s="1"/>
  <c r="V243" i="1"/>
  <c r="M227" i="5"/>
  <c r="Z227" i="5" s="1"/>
  <c r="X240" i="1"/>
  <c r="L219" i="5"/>
  <c r="Y219" i="5" s="1"/>
  <c r="W232" i="1"/>
  <c r="D184" i="5"/>
  <c r="Q184" i="5" s="1"/>
  <c r="O197" i="1"/>
  <c r="H182" i="5"/>
  <c r="U182" i="5" s="1"/>
  <c r="S195" i="1"/>
  <c r="K172" i="5"/>
  <c r="X172" i="5" s="1"/>
  <c r="V185" i="1"/>
  <c r="F168" i="5"/>
  <c r="S168" i="5" s="1"/>
  <c r="Q181" i="1"/>
  <c r="G159" i="5"/>
  <c r="T159" i="5" s="1"/>
  <c r="R172" i="1"/>
  <c r="L146" i="5"/>
  <c r="Y146" i="5" s="1"/>
  <c r="W159" i="1"/>
  <c r="D136" i="5"/>
  <c r="Q136" i="5" s="1"/>
  <c r="O149" i="1"/>
  <c r="D122" i="5"/>
  <c r="Q122" i="5" s="1"/>
  <c r="O135" i="1"/>
  <c r="L114" i="5"/>
  <c r="Y114" i="5" s="1"/>
  <c r="W127" i="1"/>
  <c r="H100" i="5"/>
  <c r="U100" i="5" s="1"/>
  <c r="S113" i="1"/>
  <c r="L99" i="5"/>
  <c r="Y99" i="5" s="1"/>
  <c r="W112" i="1"/>
  <c r="M96" i="5"/>
  <c r="Z96" i="5" s="1"/>
  <c r="X109" i="1"/>
  <c r="N78" i="5"/>
  <c r="AA78" i="5" s="1"/>
  <c r="Y91" i="1"/>
  <c r="F78" i="5"/>
  <c r="S78" i="5" s="1"/>
  <c r="Q91" i="1"/>
  <c r="F75" i="5"/>
  <c r="S75" i="5" s="1"/>
  <c r="Q88" i="1"/>
  <c r="N73" i="5"/>
  <c r="AA73" i="5" s="1"/>
  <c r="Y86" i="1"/>
  <c r="L51" i="5"/>
  <c r="Y51" i="5" s="1"/>
  <c r="W64" i="1"/>
  <c r="E36" i="5"/>
  <c r="R36" i="5" s="1"/>
  <c r="P49" i="1"/>
  <c r="J31" i="5"/>
  <c r="W31" i="5" s="1"/>
  <c r="U44" i="1"/>
  <c r="F30" i="5"/>
  <c r="S30" i="5" s="1"/>
  <c r="Q43" i="1"/>
  <c r="E23" i="5"/>
  <c r="R23" i="5" s="1"/>
  <c r="P36" i="1"/>
  <c r="I7" i="5"/>
  <c r="V7" i="5" s="1"/>
  <c r="T20" i="1"/>
  <c r="J6" i="5"/>
  <c r="W6" i="5" s="1"/>
  <c r="U19" i="1"/>
  <c r="I1596" i="5"/>
  <c r="T1609" i="1"/>
  <c r="M1593" i="5"/>
  <c r="X1606" i="1"/>
  <c r="E1593" i="5"/>
  <c r="P1606" i="1"/>
  <c r="F1584" i="5"/>
  <c r="Q1597" i="1"/>
  <c r="I1581" i="5"/>
  <c r="T1594" i="1"/>
  <c r="J1579" i="5"/>
  <c r="U1592" i="1"/>
  <c r="F1576" i="5"/>
  <c r="Q1589" i="1"/>
  <c r="K1569" i="5"/>
  <c r="V1582" i="1"/>
  <c r="I1565" i="5"/>
  <c r="T1578" i="1"/>
  <c r="M1564" i="5"/>
  <c r="X1577" i="1"/>
  <c r="G1555" i="5"/>
  <c r="R1568" i="1"/>
  <c r="G1552" i="5"/>
  <c r="R1565" i="1"/>
  <c r="F1551" i="5"/>
  <c r="Q1564" i="1"/>
  <c r="J1547" i="5"/>
  <c r="U1560" i="1"/>
  <c r="F1538" i="5"/>
  <c r="Q1551" i="1"/>
  <c r="E1537" i="5"/>
  <c r="P1550" i="1"/>
  <c r="M1534" i="5"/>
  <c r="X1547" i="1"/>
  <c r="M1520" i="5"/>
  <c r="X1533" i="1"/>
  <c r="E1518" i="5"/>
  <c r="P1531" i="1"/>
  <c r="I1517" i="5"/>
  <c r="T1530" i="1"/>
  <c r="G1516" i="5"/>
  <c r="R1529" i="1"/>
  <c r="K1515" i="5"/>
  <c r="V1528" i="1"/>
  <c r="G1509" i="5"/>
  <c r="R1522" i="1"/>
  <c r="K1507" i="5"/>
  <c r="V1520" i="1"/>
  <c r="M1504" i="5"/>
  <c r="X1517" i="1"/>
  <c r="J1499" i="5"/>
  <c r="U1512" i="1"/>
  <c r="G1498" i="5"/>
  <c r="R1511" i="1"/>
  <c r="E1497" i="5"/>
  <c r="P1510" i="1"/>
  <c r="I1495" i="5"/>
  <c r="T1508" i="1"/>
  <c r="N1494" i="5"/>
  <c r="Y1507" i="1"/>
  <c r="F1482" i="5"/>
  <c r="Q1495" i="1"/>
  <c r="I1477" i="5"/>
  <c r="T1490" i="1"/>
  <c r="G1476" i="5"/>
  <c r="R1489" i="1"/>
  <c r="G455" i="5"/>
  <c r="T455" i="5" s="1"/>
  <c r="R468" i="1"/>
  <c r="I300" i="5"/>
  <c r="V300" i="5" s="1"/>
  <c r="T313" i="1"/>
  <c r="F491" i="5"/>
  <c r="S491" i="5" s="1"/>
  <c r="Q504" i="1"/>
  <c r="N489" i="5"/>
  <c r="AA489" i="5" s="1"/>
  <c r="Y502" i="1"/>
  <c r="N473" i="5"/>
  <c r="AA473" i="5" s="1"/>
  <c r="Y486" i="1"/>
  <c r="Q486" i="1"/>
  <c r="F473" i="5"/>
  <c r="S473" i="5" s="1"/>
  <c r="M470" i="5"/>
  <c r="Z470" i="5" s="1"/>
  <c r="X483" i="1"/>
  <c r="K460" i="5"/>
  <c r="X460" i="5" s="1"/>
  <c r="V473" i="1"/>
  <c r="G451" i="5"/>
  <c r="T451" i="5" s="1"/>
  <c r="R464" i="1"/>
  <c r="D444" i="5"/>
  <c r="Q444" i="5" s="1"/>
  <c r="O457" i="1"/>
  <c r="M442" i="5"/>
  <c r="Z442" i="5" s="1"/>
  <c r="X455" i="1"/>
  <c r="I417" i="5"/>
  <c r="V417" i="5" s="1"/>
  <c r="T430" i="1"/>
  <c r="I410" i="5"/>
  <c r="V410" i="5" s="1"/>
  <c r="T423" i="1"/>
  <c r="E398" i="5"/>
  <c r="R398" i="5" s="1"/>
  <c r="P411" i="1"/>
  <c r="I397" i="5"/>
  <c r="V397" i="5" s="1"/>
  <c r="T410" i="1"/>
  <c r="M396" i="5"/>
  <c r="Z396" i="5" s="1"/>
  <c r="X409" i="1"/>
  <c r="E391" i="5"/>
  <c r="R391" i="5" s="1"/>
  <c r="P404" i="1"/>
  <c r="G387" i="5"/>
  <c r="T387" i="5" s="1"/>
  <c r="R400" i="1"/>
  <c r="L383" i="5"/>
  <c r="Y383" i="5" s="1"/>
  <c r="W396" i="1"/>
  <c r="D378" i="5"/>
  <c r="Q378" i="5" s="1"/>
  <c r="O391" i="1"/>
  <c r="J372" i="5"/>
  <c r="W372" i="5" s="1"/>
  <c r="U385" i="1"/>
  <c r="N370" i="5"/>
  <c r="AA370" i="5" s="1"/>
  <c r="Y383" i="1"/>
  <c r="N358" i="5"/>
  <c r="AA358" i="5" s="1"/>
  <c r="Y371" i="1"/>
  <c r="H357" i="5"/>
  <c r="U357" i="5" s="1"/>
  <c r="S370" i="1"/>
  <c r="N354" i="5"/>
  <c r="AA354" i="5" s="1"/>
  <c r="Y367" i="1"/>
  <c r="J352" i="5"/>
  <c r="W352" i="5" s="1"/>
  <c r="U365" i="1"/>
  <c r="D348" i="5"/>
  <c r="Q348" i="5" s="1"/>
  <c r="O361" i="1"/>
  <c r="E341" i="5"/>
  <c r="R341" i="5" s="1"/>
  <c r="P354" i="1"/>
  <c r="M334" i="5"/>
  <c r="Z334" i="5" s="1"/>
  <c r="X347" i="1"/>
  <c r="F333" i="5"/>
  <c r="S333" i="5" s="1"/>
  <c r="Q346" i="1"/>
  <c r="H328" i="5"/>
  <c r="U328" i="5" s="1"/>
  <c r="S341" i="1"/>
  <c r="H310" i="5"/>
  <c r="U310" i="5" s="1"/>
  <c r="S323" i="1"/>
  <c r="J303" i="5"/>
  <c r="W303" i="5" s="1"/>
  <c r="U316" i="1"/>
  <c r="D303" i="5"/>
  <c r="Q303" i="5" s="1"/>
  <c r="O316" i="1"/>
  <c r="D297" i="5"/>
  <c r="Q297" i="5" s="1"/>
  <c r="O310" i="1"/>
  <c r="E293" i="5"/>
  <c r="R293" i="5" s="1"/>
  <c r="P306" i="1"/>
  <c r="D287" i="5"/>
  <c r="Q287" i="5" s="1"/>
  <c r="O300" i="1"/>
  <c r="F285" i="5"/>
  <c r="S285" i="5" s="1"/>
  <c r="Q298" i="1"/>
  <c r="F274" i="5"/>
  <c r="S274" i="5" s="1"/>
  <c r="Q287" i="1"/>
  <c r="J273" i="5"/>
  <c r="W273" i="5" s="1"/>
  <c r="U286" i="1"/>
  <c r="D270" i="5"/>
  <c r="Q270" i="5" s="1"/>
  <c r="O283" i="1"/>
  <c r="H268" i="5"/>
  <c r="U268" i="5" s="1"/>
  <c r="S281" i="1"/>
  <c r="L242" i="5"/>
  <c r="Y242" i="5" s="1"/>
  <c r="W255" i="1"/>
  <c r="H241" i="5"/>
  <c r="U241" i="5" s="1"/>
  <c r="S254" i="1"/>
  <c r="D240" i="5"/>
  <c r="Q240" i="5" s="1"/>
  <c r="O253" i="1"/>
  <c r="L238" i="5"/>
  <c r="Y238" i="5" s="1"/>
  <c r="W251" i="1"/>
  <c r="H237" i="5"/>
  <c r="U237" i="5" s="1"/>
  <c r="S250" i="1"/>
  <c r="D236" i="5"/>
  <c r="Q236" i="5" s="1"/>
  <c r="O249" i="1"/>
  <c r="K233" i="5"/>
  <c r="X233" i="5" s="1"/>
  <c r="V246" i="1"/>
  <c r="D225" i="5"/>
  <c r="Q225" i="5" s="1"/>
  <c r="O238" i="1"/>
  <c r="M221" i="5"/>
  <c r="Z221" i="5" s="1"/>
  <c r="X234" i="1"/>
  <c r="K219" i="5"/>
  <c r="X219" i="5" s="1"/>
  <c r="V232" i="1"/>
  <c r="G182" i="5"/>
  <c r="T182" i="5" s="1"/>
  <c r="R195" i="1"/>
  <c r="L175" i="5"/>
  <c r="Y175" i="5" s="1"/>
  <c r="W188" i="1"/>
  <c r="G175" i="5"/>
  <c r="T175" i="5" s="1"/>
  <c r="R188" i="1"/>
  <c r="D173" i="5"/>
  <c r="Q173" i="5" s="1"/>
  <c r="O186" i="1"/>
  <c r="N169" i="5"/>
  <c r="AA169" i="5" s="1"/>
  <c r="Y182" i="1"/>
  <c r="D161" i="5"/>
  <c r="Q161" i="5" s="1"/>
  <c r="O174" i="1"/>
  <c r="F150" i="5"/>
  <c r="S150" i="5" s="1"/>
  <c r="Q163" i="1"/>
  <c r="H133" i="5"/>
  <c r="U133" i="5" s="1"/>
  <c r="S146" i="1"/>
  <c r="L130" i="5"/>
  <c r="Y130" i="5" s="1"/>
  <c r="W143" i="1"/>
  <c r="H126" i="5"/>
  <c r="U126" i="5" s="1"/>
  <c r="S139" i="1"/>
  <c r="L125" i="5"/>
  <c r="Y125" i="5" s="1"/>
  <c r="W138" i="1"/>
  <c r="H124" i="5"/>
  <c r="U124" i="5" s="1"/>
  <c r="S137" i="1"/>
  <c r="L109" i="5"/>
  <c r="Y109" i="5" s="1"/>
  <c r="W122" i="1"/>
  <c r="H103" i="5"/>
  <c r="U103" i="5" s="1"/>
  <c r="S116" i="1"/>
  <c r="G97" i="5"/>
  <c r="T97" i="5" s="1"/>
  <c r="R110" i="1"/>
  <c r="F73" i="5"/>
  <c r="S73" i="5" s="1"/>
  <c r="Q86" i="1"/>
  <c r="L69" i="5"/>
  <c r="Y69" i="5" s="1"/>
  <c r="W82" i="1"/>
  <c r="D51" i="5"/>
  <c r="Q51" i="5" s="1"/>
  <c r="O64" i="1"/>
  <c r="D43" i="5"/>
  <c r="Q43" i="5" s="1"/>
  <c r="O56" i="1"/>
  <c r="L39" i="5"/>
  <c r="Y39" i="5" s="1"/>
  <c r="W52" i="1"/>
  <c r="K35" i="5"/>
  <c r="X35" i="5" s="1"/>
  <c r="V48" i="1"/>
  <c r="J27" i="5"/>
  <c r="W27" i="5" s="1"/>
  <c r="U40" i="1"/>
  <c r="I20" i="5"/>
  <c r="V20" i="5" s="1"/>
  <c r="T33" i="1"/>
  <c r="E19" i="5"/>
  <c r="R19" i="5" s="1"/>
  <c r="P32" i="1"/>
  <c r="J11" i="5"/>
  <c r="W11" i="5" s="1"/>
  <c r="U24" i="1"/>
  <c r="I10" i="5"/>
  <c r="V10" i="5" s="1"/>
  <c r="T23" i="1"/>
  <c r="M8" i="5"/>
  <c r="Z8" i="5" s="1"/>
  <c r="X21" i="1"/>
  <c r="H7" i="5"/>
  <c r="U7" i="5" s="1"/>
  <c r="S20" i="1"/>
  <c r="J1597" i="5"/>
  <c r="U1610" i="1"/>
  <c r="G1590" i="5"/>
  <c r="R1603" i="1"/>
  <c r="F1589" i="5"/>
  <c r="Q1602" i="1"/>
  <c r="E1583" i="5"/>
  <c r="P1596" i="1"/>
  <c r="M1580" i="5"/>
  <c r="X1593" i="1"/>
  <c r="E1580" i="5"/>
  <c r="P1593" i="1"/>
  <c r="E1576" i="5"/>
  <c r="P1589" i="1"/>
  <c r="F1573" i="5"/>
  <c r="Q1586" i="1"/>
  <c r="G1568" i="5"/>
  <c r="R1581" i="1"/>
  <c r="K1563" i="5"/>
  <c r="V1576" i="1"/>
  <c r="K1560" i="5"/>
  <c r="V1573" i="1"/>
  <c r="G1558" i="5"/>
  <c r="R1571" i="1"/>
  <c r="N1552" i="5"/>
  <c r="Y1565" i="1"/>
  <c r="E1544" i="5"/>
  <c r="P1557" i="1"/>
  <c r="M1538" i="5"/>
  <c r="X1551" i="1"/>
  <c r="E1538" i="5"/>
  <c r="P1551" i="1"/>
  <c r="I1533" i="5"/>
  <c r="T1546" i="1"/>
  <c r="G1528" i="5"/>
  <c r="R1541" i="1"/>
  <c r="F1527" i="5"/>
  <c r="Q1540" i="1"/>
  <c r="E1520" i="5"/>
  <c r="P1533" i="1"/>
  <c r="F1516" i="5"/>
  <c r="Q1529" i="1"/>
  <c r="J1513" i="5"/>
  <c r="U1526" i="1"/>
  <c r="E1508" i="5"/>
  <c r="P1521" i="1"/>
  <c r="N1505" i="5"/>
  <c r="Y1518" i="1"/>
  <c r="F1502" i="5"/>
  <c r="Q1515" i="1"/>
  <c r="K1501" i="5"/>
  <c r="V1514" i="1"/>
  <c r="I1499" i="5"/>
  <c r="T1512" i="1"/>
  <c r="K1497" i="5"/>
  <c r="V1510" i="1"/>
  <c r="M1494" i="5"/>
  <c r="X1507" i="1"/>
  <c r="F1492" i="5"/>
  <c r="Q1505" i="1"/>
  <c r="K1490" i="5"/>
  <c r="V1503" i="1"/>
  <c r="F1487" i="5"/>
  <c r="Q1500" i="1"/>
  <c r="E1486" i="5"/>
  <c r="P1499" i="1"/>
  <c r="G1484" i="5"/>
  <c r="R1497" i="1"/>
  <c r="M1483" i="5"/>
  <c r="X1496" i="1"/>
  <c r="E1481" i="5"/>
  <c r="P1494" i="1"/>
  <c r="K1475" i="5"/>
  <c r="V1488" i="1"/>
  <c r="J1474" i="5"/>
  <c r="U1487" i="1"/>
  <c r="F1461" i="5"/>
  <c r="Q1474" i="1"/>
  <c r="J478" i="5"/>
  <c r="W478" i="5" s="1"/>
  <c r="U491" i="1"/>
  <c r="E432" i="5"/>
  <c r="R432" i="5" s="1"/>
  <c r="P445" i="1"/>
  <c r="E377" i="5"/>
  <c r="R377" i="5" s="1"/>
  <c r="P390" i="1"/>
  <c r="F360" i="5"/>
  <c r="S360" i="5" s="1"/>
  <c r="Q373" i="1"/>
  <c r="H353" i="5"/>
  <c r="U353" i="5" s="1"/>
  <c r="S366" i="1"/>
  <c r="F344" i="5"/>
  <c r="S344" i="5" s="1"/>
  <c r="Q357" i="1"/>
  <c r="F336" i="5"/>
  <c r="S336" i="5" s="1"/>
  <c r="Q349" i="1"/>
  <c r="E266" i="5"/>
  <c r="R266" i="5" s="1"/>
  <c r="P279" i="1"/>
  <c r="G496" i="5"/>
  <c r="T496" i="5" s="1"/>
  <c r="R509" i="1"/>
  <c r="F489" i="5"/>
  <c r="S489" i="5" s="1"/>
  <c r="Q502" i="1"/>
  <c r="J488" i="5"/>
  <c r="W488" i="5" s="1"/>
  <c r="U501" i="1"/>
  <c r="N478" i="5"/>
  <c r="AA478" i="5" s="1"/>
  <c r="Y491" i="1"/>
  <c r="E440" i="5"/>
  <c r="R440" i="5" s="1"/>
  <c r="P453" i="1"/>
  <c r="M414" i="5"/>
  <c r="Z414" i="5" s="1"/>
  <c r="X427" i="1"/>
  <c r="I413" i="5"/>
  <c r="V413" i="5" s="1"/>
  <c r="T426" i="1"/>
  <c r="E401" i="5"/>
  <c r="R401" i="5" s="1"/>
  <c r="P414" i="1"/>
  <c r="K398" i="5"/>
  <c r="X398" i="5" s="1"/>
  <c r="V411" i="1"/>
  <c r="D391" i="5"/>
  <c r="Q391" i="5" s="1"/>
  <c r="O404" i="1"/>
  <c r="H388" i="5"/>
  <c r="U388" i="5" s="1"/>
  <c r="S401" i="1"/>
  <c r="K383" i="5"/>
  <c r="X383" i="5" s="1"/>
  <c r="V396" i="1"/>
  <c r="D383" i="5"/>
  <c r="Q383" i="5" s="1"/>
  <c r="O396" i="1"/>
  <c r="J379" i="5"/>
  <c r="W379" i="5" s="1"/>
  <c r="U392" i="1"/>
  <c r="J378" i="5"/>
  <c r="W378" i="5" s="1"/>
  <c r="U391" i="1"/>
  <c r="F374" i="5"/>
  <c r="S374" i="5" s="1"/>
  <c r="Q387" i="1"/>
  <c r="I372" i="5"/>
  <c r="V372" i="5" s="1"/>
  <c r="T385" i="1"/>
  <c r="N367" i="5"/>
  <c r="AA367" i="5" s="1"/>
  <c r="Y380" i="1"/>
  <c r="L365" i="5"/>
  <c r="Y365" i="5" s="1"/>
  <c r="W378" i="1"/>
  <c r="J360" i="5"/>
  <c r="W360" i="5" s="1"/>
  <c r="U373" i="1"/>
  <c r="M358" i="5"/>
  <c r="Z358" i="5" s="1"/>
  <c r="X371" i="1"/>
  <c r="F358" i="5"/>
  <c r="S358" i="5" s="1"/>
  <c r="Q371" i="1"/>
  <c r="H355" i="5"/>
  <c r="U355" i="5" s="1"/>
  <c r="S368" i="1"/>
  <c r="F354" i="5"/>
  <c r="S354" i="5" s="1"/>
  <c r="Q367" i="1"/>
  <c r="L350" i="5"/>
  <c r="Y350" i="5" s="1"/>
  <c r="W363" i="1"/>
  <c r="J348" i="5"/>
  <c r="W348" i="5" s="1"/>
  <c r="U361" i="1"/>
  <c r="J344" i="5"/>
  <c r="W344" i="5" s="1"/>
  <c r="U357" i="1"/>
  <c r="L342" i="5"/>
  <c r="Y342" i="5" s="1"/>
  <c r="W355" i="1"/>
  <c r="I340" i="5"/>
  <c r="V340" i="5" s="1"/>
  <c r="T353" i="1"/>
  <c r="J336" i="5"/>
  <c r="W336" i="5" s="1"/>
  <c r="U349" i="1"/>
  <c r="N335" i="5"/>
  <c r="AA335" i="5" s="1"/>
  <c r="Y348" i="1"/>
  <c r="E333" i="5"/>
  <c r="R333" i="5" s="1"/>
  <c r="P346" i="1"/>
  <c r="E327" i="5"/>
  <c r="R327" i="5" s="1"/>
  <c r="P340" i="1"/>
  <c r="M323" i="5"/>
  <c r="Z323" i="5" s="1"/>
  <c r="X336" i="1"/>
  <c r="F323" i="5"/>
  <c r="S323" i="5" s="1"/>
  <c r="Q336" i="1"/>
  <c r="J322" i="5"/>
  <c r="W322" i="5" s="1"/>
  <c r="U335" i="1"/>
  <c r="E316" i="5"/>
  <c r="R316" i="5" s="1"/>
  <c r="P329" i="1"/>
  <c r="I313" i="5"/>
  <c r="V313" i="5" s="1"/>
  <c r="T326" i="1"/>
  <c r="D308" i="5"/>
  <c r="Q308" i="5" s="1"/>
  <c r="O321" i="1"/>
  <c r="N306" i="5"/>
  <c r="AA306" i="5" s="1"/>
  <c r="Y319" i="1"/>
  <c r="J304" i="5"/>
  <c r="W304" i="5" s="1"/>
  <c r="U317" i="1"/>
  <c r="N301" i="5"/>
  <c r="AA301" i="5" s="1"/>
  <c r="Y314" i="1"/>
  <c r="I292" i="5"/>
  <c r="V292" i="5" s="1"/>
  <c r="T305" i="1"/>
  <c r="F291" i="5"/>
  <c r="S291" i="5" s="1"/>
  <c r="Q304" i="1"/>
  <c r="I289" i="5"/>
  <c r="V289" i="5" s="1"/>
  <c r="T302" i="1"/>
  <c r="D279" i="5"/>
  <c r="Q279" i="5" s="1"/>
  <c r="O292" i="1"/>
  <c r="F275" i="5"/>
  <c r="S275" i="5" s="1"/>
  <c r="Q288" i="1"/>
  <c r="N263" i="5"/>
  <c r="AA263" i="5" s="1"/>
  <c r="Y276" i="1"/>
  <c r="N262" i="5"/>
  <c r="AA262" i="5" s="1"/>
  <c r="Y275" i="1"/>
  <c r="N261" i="5"/>
  <c r="AA261" i="5" s="1"/>
  <c r="Y274" i="1"/>
  <c r="J258" i="5"/>
  <c r="W258" i="5" s="1"/>
  <c r="U271" i="1"/>
  <c r="J257" i="5"/>
  <c r="W257" i="5" s="1"/>
  <c r="U270" i="1"/>
  <c r="J256" i="5"/>
  <c r="W256" i="5" s="1"/>
  <c r="U269" i="1"/>
  <c r="F253" i="5"/>
  <c r="S253" i="5" s="1"/>
  <c r="Q266" i="1"/>
  <c r="F252" i="5"/>
  <c r="S252" i="5" s="1"/>
  <c r="Q265" i="1"/>
  <c r="F251" i="5"/>
  <c r="S251" i="5" s="1"/>
  <c r="Q264" i="1"/>
  <c r="N247" i="5"/>
  <c r="AA247" i="5" s="1"/>
  <c r="Y260" i="1"/>
  <c r="N246" i="5"/>
  <c r="AA246" i="5" s="1"/>
  <c r="Y259" i="1"/>
  <c r="N245" i="5"/>
  <c r="AA245" i="5" s="1"/>
  <c r="Y258" i="1"/>
  <c r="K242" i="5"/>
  <c r="X242" i="5" s="1"/>
  <c r="V255" i="1"/>
  <c r="G241" i="5"/>
  <c r="T241" i="5" s="1"/>
  <c r="R254" i="1"/>
  <c r="K238" i="5"/>
  <c r="X238" i="5" s="1"/>
  <c r="V251" i="1"/>
  <c r="G237" i="5"/>
  <c r="T237" i="5" s="1"/>
  <c r="R250" i="1"/>
  <c r="G231" i="5"/>
  <c r="T231" i="5" s="1"/>
  <c r="R244" i="1"/>
  <c r="E227" i="5"/>
  <c r="R227" i="5" s="1"/>
  <c r="P240" i="1"/>
  <c r="L181" i="5"/>
  <c r="Y181" i="5" s="1"/>
  <c r="W194" i="1"/>
  <c r="E176" i="5"/>
  <c r="R176" i="5" s="1"/>
  <c r="P189" i="1"/>
  <c r="H171" i="5"/>
  <c r="U171" i="5" s="1"/>
  <c r="S184" i="1"/>
  <c r="L168" i="5"/>
  <c r="Y168" i="5" s="1"/>
  <c r="W181" i="1"/>
  <c r="D168" i="5"/>
  <c r="Q168" i="5" s="1"/>
  <c r="O181" i="1"/>
  <c r="H167" i="5"/>
  <c r="U167" i="5" s="1"/>
  <c r="S180" i="1"/>
  <c r="L150" i="5"/>
  <c r="Y150" i="5" s="1"/>
  <c r="W163" i="1"/>
  <c r="D139" i="5"/>
  <c r="Q139" i="5" s="1"/>
  <c r="O152" i="1"/>
  <c r="H119" i="5"/>
  <c r="U119" i="5" s="1"/>
  <c r="S132" i="1"/>
  <c r="D112" i="5"/>
  <c r="Q112" i="5" s="1"/>
  <c r="O125" i="1"/>
  <c r="H108" i="5"/>
  <c r="U108" i="5" s="1"/>
  <c r="S121" i="1"/>
  <c r="G96" i="5"/>
  <c r="T96" i="5" s="1"/>
  <c r="R109" i="1"/>
  <c r="F94" i="5"/>
  <c r="S94" i="5" s="1"/>
  <c r="Q107" i="1"/>
  <c r="N92" i="5"/>
  <c r="AA92" i="5" s="1"/>
  <c r="Y105" i="1"/>
  <c r="N89" i="5"/>
  <c r="AA89" i="5" s="1"/>
  <c r="Y102" i="1"/>
  <c r="L67" i="5"/>
  <c r="Y67" i="5" s="1"/>
  <c r="W80" i="1"/>
  <c r="D59" i="5"/>
  <c r="Q59" i="5" s="1"/>
  <c r="O72" i="1"/>
  <c r="H42" i="5"/>
  <c r="U42" i="5" s="1"/>
  <c r="S55" i="1"/>
  <c r="J40" i="5"/>
  <c r="W40" i="5" s="1"/>
  <c r="U53" i="1"/>
  <c r="K39" i="5"/>
  <c r="X39" i="5" s="1"/>
  <c r="V52" i="1"/>
  <c r="G38" i="5"/>
  <c r="T38" i="5" s="1"/>
  <c r="R51" i="1"/>
  <c r="J34" i="5"/>
  <c r="W34" i="5" s="1"/>
  <c r="U47" i="1"/>
  <c r="F26" i="5"/>
  <c r="S26" i="5" s="1"/>
  <c r="Q39" i="1"/>
  <c r="N24" i="5"/>
  <c r="AA24" i="5" s="1"/>
  <c r="Y37" i="1"/>
  <c r="M17" i="5"/>
  <c r="Z17" i="5" s="1"/>
  <c r="X30" i="1"/>
  <c r="I11" i="5"/>
  <c r="V11" i="5" s="1"/>
  <c r="T24" i="1"/>
  <c r="L8" i="5"/>
  <c r="Y8" i="5" s="1"/>
  <c r="W21" i="1"/>
  <c r="I1597" i="5"/>
  <c r="T1610" i="1"/>
  <c r="G1596" i="5"/>
  <c r="R1609" i="1"/>
  <c r="M1590" i="5"/>
  <c r="X1603" i="1"/>
  <c r="E1588" i="5"/>
  <c r="P1601" i="1"/>
  <c r="J1583" i="5"/>
  <c r="U1596" i="1"/>
  <c r="N1578" i="5"/>
  <c r="Y1591" i="1"/>
  <c r="J1575" i="5"/>
  <c r="U1588" i="1"/>
  <c r="G1574" i="5"/>
  <c r="R1587" i="1"/>
  <c r="K1573" i="5"/>
  <c r="V1586" i="1"/>
  <c r="N1570" i="5"/>
  <c r="Y1583" i="1"/>
  <c r="N1568" i="5"/>
  <c r="Y1581" i="1"/>
  <c r="F1568" i="5"/>
  <c r="Q1581" i="1"/>
  <c r="I1566" i="5"/>
  <c r="T1579" i="1"/>
  <c r="F1561" i="5"/>
  <c r="Q1574" i="1"/>
  <c r="G1556" i="5"/>
  <c r="R1569" i="1"/>
  <c r="N1553" i="5"/>
  <c r="Y1566" i="1"/>
  <c r="K1551" i="5"/>
  <c r="V1564" i="1"/>
  <c r="E1530" i="5"/>
  <c r="P1543" i="1"/>
  <c r="J1529" i="5"/>
  <c r="U1542" i="1"/>
  <c r="N1528" i="5"/>
  <c r="Y1541" i="1"/>
  <c r="J1523" i="5"/>
  <c r="U1536" i="1"/>
  <c r="G1522" i="5"/>
  <c r="R1535" i="1"/>
  <c r="I1518" i="5"/>
  <c r="T1531" i="1"/>
  <c r="M1516" i="5"/>
  <c r="X1529" i="1"/>
  <c r="E1516" i="5"/>
  <c r="P1529" i="1"/>
  <c r="G1510" i="5"/>
  <c r="R1523" i="1"/>
  <c r="J1508" i="5"/>
  <c r="U1521" i="1"/>
  <c r="J1501" i="5"/>
  <c r="U1514" i="1"/>
  <c r="M1498" i="5"/>
  <c r="X1511" i="1"/>
  <c r="I1489" i="5"/>
  <c r="T1502" i="1"/>
  <c r="N1488" i="5"/>
  <c r="Y1501" i="1"/>
  <c r="G1488" i="5"/>
  <c r="R1501" i="1"/>
  <c r="I1485" i="5"/>
  <c r="T1498" i="1"/>
  <c r="N1484" i="5"/>
  <c r="Y1497" i="1"/>
  <c r="K1482" i="5"/>
  <c r="V1495" i="1"/>
  <c r="I1479" i="5"/>
  <c r="T1492" i="1"/>
  <c r="N1478" i="5"/>
  <c r="Y1491" i="1"/>
  <c r="M1476" i="5"/>
  <c r="X1489" i="1"/>
  <c r="H386" i="5"/>
  <c r="U386" i="5" s="1"/>
  <c r="S399" i="1"/>
  <c r="F481" i="5"/>
  <c r="S481" i="5" s="1"/>
  <c r="Q494" i="1"/>
  <c r="K470" i="5"/>
  <c r="X470" i="5" s="1"/>
  <c r="V483" i="1"/>
  <c r="K458" i="5"/>
  <c r="X458" i="5" s="1"/>
  <c r="V471" i="1"/>
  <c r="D445" i="5"/>
  <c r="Q445" i="5" s="1"/>
  <c r="O458" i="1"/>
  <c r="E409" i="5"/>
  <c r="R409" i="5" s="1"/>
  <c r="P422" i="1"/>
  <c r="E399" i="5"/>
  <c r="R399" i="5" s="1"/>
  <c r="P412" i="1"/>
  <c r="G397" i="5"/>
  <c r="T397" i="5" s="1"/>
  <c r="R410" i="1"/>
  <c r="K393" i="5"/>
  <c r="X393" i="5" s="1"/>
  <c r="V406" i="1"/>
  <c r="K391" i="5"/>
  <c r="X391" i="5" s="1"/>
  <c r="V404" i="1"/>
  <c r="M389" i="5"/>
  <c r="Z389" i="5" s="1"/>
  <c r="X402" i="1"/>
  <c r="G388" i="5"/>
  <c r="T388" i="5" s="1"/>
  <c r="R401" i="1"/>
  <c r="E387" i="5"/>
  <c r="R387" i="5" s="1"/>
  <c r="P400" i="1"/>
  <c r="M384" i="5"/>
  <c r="Z384" i="5" s="1"/>
  <c r="X397" i="1"/>
  <c r="H381" i="5"/>
  <c r="U381" i="5" s="1"/>
  <c r="S394" i="1"/>
  <c r="H377" i="5"/>
  <c r="U377" i="5" s="1"/>
  <c r="S390" i="1"/>
  <c r="H371" i="5"/>
  <c r="U371" i="5" s="1"/>
  <c r="S384" i="1"/>
  <c r="M369" i="5"/>
  <c r="Z369" i="5" s="1"/>
  <c r="X382" i="1"/>
  <c r="N362" i="5"/>
  <c r="AA362" i="5" s="1"/>
  <c r="Y375" i="1"/>
  <c r="N359" i="5"/>
  <c r="AA359" i="5" s="1"/>
  <c r="Y372" i="1"/>
  <c r="H356" i="5"/>
  <c r="U356" i="5" s="1"/>
  <c r="S369" i="1"/>
  <c r="D353" i="5"/>
  <c r="Q353" i="5" s="1"/>
  <c r="O366" i="1"/>
  <c r="J349" i="5"/>
  <c r="W349" i="5" s="1"/>
  <c r="U362" i="1"/>
  <c r="I348" i="5"/>
  <c r="V348" i="5" s="1"/>
  <c r="T361" i="1"/>
  <c r="L345" i="5"/>
  <c r="Y345" i="5" s="1"/>
  <c r="W358" i="1"/>
  <c r="M343" i="5"/>
  <c r="Z343" i="5" s="1"/>
  <c r="X356" i="1"/>
  <c r="L337" i="5"/>
  <c r="Y337" i="5" s="1"/>
  <c r="W350" i="1"/>
  <c r="M335" i="5"/>
  <c r="Z335" i="5" s="1"/>
  <c r="X348" i="1"/>
  <c r="F335" i="5"/>
  <c r="S335" i="5" s="1"/>
  <c r="Q348" i="1"/>
  <c r="H329" i="5"/>
  <c r="U329" i="5" s="1"/>
  <c r="S342" i="1"/>
  <c r="F328" i="5"/>
  <c r="S328" i="5" s="1"/>
  <c r="Q341" i="1"/>
  <c r="D327" i="5"/>
  <c r="Q327" i="5" s="1"/>
  <c r="O340" i="1"/>
  <c r="L323" i="5"/>
  <c r="Y323" i="5" s="1"/>
  <c r="W336" i="1"/>
  <c r="I322" i="5"/>
  <c r="V322" i="5" s="1"/>
  <c r="T335" i="1"/>
  <c r="M321" i="5"/>
  <c r="Z321" i="5" s="1"/>
  <c r="X334" i="1"/>
  <c r="J316" i="5"/>
  <c r="W316" i="5" s="1"/>
  <c r="U329" i="1"/>
  <c r="H313" i="5"/>
  <c r="U313" i="5" s="1"/>
  <c r="S326" i="1"/>
  <c r="M311" i="5"/>
  <c r="Z311" i="5" s="1"/>
  <c r="X324" i="1"/>
  <c r="M310" i="5"/>
  <c r="Z310" i="5" s="1"/>
  <c r="X323" i="1"/>
  <c r="J309" i="5"/>
  <c r="W309" i="5" s="1"/>
  <c r="U322" i="1"/>
  <c r="L305" i="5"/>
  <c r="Y305" i="5" s="1"/>
  <c r="W318" i="1"/>
  <c r="D305" i="5"/>
  <c r="Q305" i="5" s="1"/>
  <c r="O318" i="1"/>
  <c r="D300" i="5"/>
  <c r="Q300" i="5" s="1"/>
  <c r="O313" i="1"/>
  <c r="I298" i="5"/>
  <c r="V298" i="5" s="1"/>
  <c r="T311" i="1"/>
  <c r="E295" i="5"/>
  <c r="R295" i="5" s="1"/>
  <c r="P308" i="1"/>
  <c r="M288" i="5"/>
  <c r="Z288" i="5" s="1"/>
  <c r="X301" i="1"/>
  <c r="N286" i="5"/>
  <c r="AA286" i="5" s="1"/>
  <c r="Y299" i="1"/>
  <c r="I284" i="5"/>
  <c r="V284" i="5" s="1"/>
  <c r="T297" i="1"/>
  <c r="E271" i="5"/>
  <c r="R271" i="5" s="1"/>
  <c r="P284" i="1"/>
  <c r="N269" i="5"/>
  <c r="AA269" i="5" s="1"/>
  <c r="Y282" i="1"/>
  <c r="F268" i="5"/>
  <c r="S268" i="5" s="1"/>
  <c r="Q281" i="1"/>
  <c r="H266" i="5"/>
  <c r="U266" i="5" s="1"/>
  <c r="S279" i="1"/>
  <c r="M265" i="5"/>
  <c r="Z265" i="5" s="1"/>
  <c r="X278" i="1"/>
  <c r="M264" i="5"/>
  <c r="Z264" i="5" s="1"/>
  <c r="X277" i="1"/>
  <c r="M263" i="5"/>
  <c r="Z263" i="5" s="1"/>
  <c r="X276" i="1"/>
  <c r="M262" i="5"/>
  <c r="Z262" i="5" s="1"/>
  <c r="X275" i="1"/>
  <c r="H262" i="5"/>
  <c r="U262" i="5" s="1"/>
  <c r="S275" i="1"/>
  <c r="N260" i="5"/>
  <c r="AA260" i="5" s="1"/>
  <c r="Y273" i="1"/>
  <c r="I260" i="5"/>
  <c r="V260" i="5" s="1"/>
  <c r="T273" i="1"/>
  <c r="I259" i="5"/>
  <c r="V259" i="5" s="1"/>
  <c r="T272" i="1"/>
  <c r="I258" i="5"/>
  <c r="V258" i="5" s="1"/>
  <c r="T271" i="1"/>
  <c r="I257" i="5"/>
  <c r="V257" i="5" s="1"/>
  <c r="T270" i="1"/>
  <c r="D257" i="5"/>
  <c r="Q257" i="5" s="1"/>
  <c r="O270" i="1"/>
  <c r="J255" i="5"/>
  <c r="W255" i="5" s="1"/>
  <c r="U268" i="1"/>
  <c r="E255" i="5"/>
  <c r="R255" i="5" s="1"/>
  <c r="P268" i="1"/>
  <c r="E254" i="5"/>
  <c r="R254" i="5" s="1"/>
  <c r="P267" i="1"/>
  <c r="E253" i="5"/>
  <c r="R253" i="5" s="1"/>
  <c r="P266" i="1"/>
  <c r="E252" i="5"/>
  <c r="R252" i="5" s="1"/>
  <c r="P265" i="1"/>
  <c r="L251" i="5"/>
  <c r="Y251" i="5" s="1"/>
  <c r="W264" i="1"/>
  <c r="F250" i="5"/>
  <c r="S250" i="5" s="1"/>
  <c r="Q263" i="1"/>
  <c r="M249" i="5"/>
  <c r="Z249" i="5" s="1"/>
  <c r="X262" i="1"/>
  <c r="M248" i="5"/>
  <c r="Z248" i="5" s="1"/>
  <c r="X261" i="1"/>
  <c r="M247" i="5"/>
  <c r="Z247" i="5" s="1"/>
  <c r="X260" i="1"/>
  <c r="M246" i="5"/>
  <c r="Z246" i="5" s="1"/>
  <c r="X259" i="1"/>
  <c r="H246" i="5"/>
  <c r="U246" i="5" s="1"/>
  <c r="S259" i="1"/>
  <c r="N244" i="5"/>
  <c r="AA244" i="5" s="1"/>
  <c r="Y257" i="1"/>
  <c r="I244" i="5"/>
  <c r="V244" i="5" s="1"/>
  <c r="T257" i="1"/>
  <c r="D243" i="5"/>
  <c r="Q243" i="5" s="1"/>
  <c r="O256" i="1"/>
  <c r="L241" i="5"/>
  <c r="Y241" i="5" s="1"/>
  <c r="W254" i="1"/>
  <c r="H240" i="5"/>
  <c r="U240" i="5" s="1"/>
  <c r="S253" i="1"/>
  <c r="D239" i="5"/>
  <c r="Q239" i="5" s="1"/>
  <c r="O252" i="1"/>
  <c r="L237" i="5"/>
  <c r="Y237" i="5" s="1"/>
  <c r="W250" i="1"/>
  <c r="H236" i="5"/>
  <c r="U236" i="5" s="1"/>
  <c r="S249" i="1"/>
  <c r="G234" i="5"/>
  <c r="T234" i="5" s="1"/>
  <c r="R247" i="1"/>
  <c r="K231" i="5"/>
  <c r="X231" i="5" s="1"/>
  <c r="V244" i="1"/>
  <c r="E221" i="5"/>
  <c r="R221" i="5" s="1"/>
  <c r="P234" i="1"/>
  <c r="L182" i="5"/>
  <c r="Y182" i="5" s="1"/>
  <c r="W195" i="1"/>
  <c r="E182" i="5"/>
  <c r="R182" i="5" s="1"/>
  <c r="P195" i="1"/>
  <c r="H179" i="5"/>
  <c r="U179" i="5" s="1"/>
  <c r="S192" i="1"/>
  <c r="G178" i="5"/>
  <c r="T178" i="5" s="1"/>
  <c r="R191" i="1"/>
  <c r="L177" i="5"/>
  <c r="Y177" i="5" s="1"/>
  <c r="W190" i="1"/>
  <c r="H173" i="5"/>
  <c r="U173" i="5" s="1"/>
  <c r="S186" i="1"/>
  <c r="N171" i="5"/>
  <c r="AA171" i="5" s="1"/>
  <c r="Y184" i="1"/>
  <c r="K156" i="5"/>
  <c r="X156" i="5" s="1"/>
  <c r="V169" i="1"/>
  <c r="L147" i="5"/>
  <c r="Y147" i="5" s="1"/>
  <c r="W160" i="1"/>
  <c r="L115" i="5"/>
  <c r="Y115" i="5" s="1"/>
  <c r="W128" i="1"/>
  <c r="D107" i="5"/>
  <c r="Q107" i="5" s="1"/>
  <c r="O120" i="1"/>
  <c r="L105" i="5"/>
  <c r="Y105" i="5" s="1"/>
  <c r="W118" i="1"/>
  <c r="H98" i="5"/>
  <c r="U98" i="5" s="1"/>
  <c r="S111" i="1"/>
  <c r="M97" i="5"/>
  <c r="Z97" i="5" s="1"/>
  <c r="X110" i="1"/>
  <c r="F96" i="5"/>
  <c r="S96" i="5" s="1"/>
  <c r="Q109" i="1"/>
  <c r="M95" i="5"/>
  <c r="Z95" i="5" s="1"/>
  <c r="X108" i="1"/>
  <c r="J88" i="5"/>
  <c r="W88" i="5" s="1"/>
  <c r="U101" i="1"/>
  <c r="F87" i="5"/>
  <c r="S87" i="5" s="1"/>
  <c r="Q100" i="1"/>
  <c r="F84" i="5"/>
  <c r="S84" i="5" s="1"/>
  <c r="Q97" i="1"/>
  <c r="J83" i="5"/>
  <c r="W83" i="5" s="1"/>
  <c r="U96" i="1"/>
  <c r="J80" i="5"/>
  <c r="W80" i="5" s="1"/>
  <c r="U93" i="1"/>
  <c r="L70" i="5"/>
  <c r="Y70" i="5" s="1"/>
  <c r="W83" i="1"/>
  <c r="D67" i="5"/>
  <c r="Q67" i="5" s="1"/>
  <c r="O80" i="1"/>
  <c r="L65" i="5"/>
  <c r="Y65" i="5" s="1"/>
  <c r="W78" i="1"/>
  <c r="D57" i="5"/>
  <c r="Q57" i="5" s="1"/>
  <c r="O70" i="1"/>
  <c r="J39" i="5"/>
  <c r="W39" i="5" s="1"/>
  <c r="U52" i="1"/>
  <c r="N36" i="5"/>
  <c r="AA36" i="5" s="1"/>
  <c r="Y49" i="1"/>
  <c r="I34" i="5"/>
  <c r="V34" i="5" s="1"/>
  <c r="T47" i="1"/>
  <c r="F22" i="5"/>
  <c r="S22" i="5" s="1"/>
  <c r="Q35" i="1"/>
  <c r="E15" i="5"/>
  <c r="R15" i="5" s="1"/>
  <c r="P28" i="1"/>
  <c r="M13" i="5"/>
  <c r="Z13" i="5" s="1"/>
  <c r="X26" i="1"/>
  <c r="H6" i="5"/>
  <c r="U6" i="5" s="1"/>
  <c r="S19" i="1"/>
  <c r="K1594" i="5"/>
  <c r="V1607" i="1"/>
  <c r="F1591" i="5"/>
  <c r="Q1604" i="1"/>
  <c r="F1581" i="5"/>
  <c r="Q1594" i="1"/>
  <c r="I1575" i="5"/>
  <c r="T1588" i="1"/>
  <c r="M1574" i="5"/>
  <c r="X1587" i="1"/>
  <c r="F1574" i="5"/>
  <c r="Q1587" i="1"/>
  <c r="M1568" i="5"/>
  <c r="X1581" i="1"/>
  <c r="E1568" i="5"/>
  <c r="P1581" i="1"/>
  <c r="F1565" i="5"/>
  <c r="Q1578" i="1"/>
  <c r="E1564" i="5"/>
  <c r="P1577" i="1"/>
  <c r="M1561" i="5"/>
  <c r="X1574" i="1"/>
  <c r="E1561" i="5"/>
  <c r="P1574" i="1"/>
  <c r="I1559" i="5"/>
  <c r="T1572" i="1"/>
  <c r="F1556" i="5"/>
  <c r="Q1569" i="1"/>
  <c r="E1545" i="5"/>
  <c r="P1558" i="1"/>
  <c r="K1538" i="5"/>
  <c r="V1551" i="1"/>
  <c r="I1529" i="5"/>
  <c r="T1542" i="1"/>
  <c r="K1527" i="5"/>
  <c r="V1540" i="1"/>
  <c r="N1522" i="5"/>
  <c r="Y1535" i="1"/>
  <c r="F1522" i="5"/>
  <c r="Q1535" i="1"/>
  <c r="K1521" i="5"/>
  <c r="V1534" i="1"/>
  <c r="I1519" i="5"/>
  <c r="T1532" i="1"/>
  <c r="I1515" i="5"/>
  <c r="T1528" i="1"/>
  <c r="N1514" i="5"/>
  <c r="Y1527" i="1"/>
  <c r="M1510" i="5"/>
  <c r="X1523" i="1"/>
  <c r="F1510" i="5"/>
  <c r="Q1523" i="1"/>
  <c r="K1509" i="5"/>
  <c r="V1522" i="1"/>
  <c r="E1505" i="5"/>
  <c r="P1518" i="1"/>
  <c r="J1503" i="5"/>
  <c r="U1516" i="1"/>
  <c r="E1498" i="5"/>
  <c r="P1511" i="1"/>
  <c r="F1495" i="5"/>
  <c r="Q1508" i="1"/>
  <c r="J1493" i="5"/>
  <c r="U1506" i="1"/>
  <c r="J1491" i="5"/>
  <c r="U1504" i="1"/>
  <c r="N1489" i="5"/>
  <c r="Y1502" i="1"/>
  <c r="K1487" i="5"/>
  <c r="V1500" i="1"/>
  <c r="M1484" i="5"/>
  <c r="X1497" i="1"/>
  <c r="J1481" i="5"/>
  <c r="U1494" i="1"/>
  <c r="E1476" i="5"/>
  <c r="P1489" i="1"/>
  <c r="N1471" i="5"/>
  <c r="Y1484" i="1"/>
  <c r="G1464" i="5"/>
  <c r="R1477" i="1"/>
  <c r="K446" i="5"/>
  <c r="X446" i="5" s="1"/>
  <c r="V459" i="1"/>
  <c r="I404" i="5"/>
  <c r="V404" i="5" s="1"/>
  <c r="T417" i="1"/>
  <c r="E376" i="5"/>
  <c r="R376" i="5" s="1"/>
  <c r="P389" i="1"/>
  <c r="I365" i="5"/>
  <c r="V365" i="5" s="1"/>
  <c r="T378" i="1"/>
  <c r="J351" i="5"/>
  <c r="W351" i="5" s="1"/>
  <c r="U364" i="1"/>
  <c r="L499" i="5"/>
  <c r="Y499" i="5" s="1"/>
  <c r="W512" i="1"/>
  <c r="D499" i="5"/>
  <c r="Q499" i="5" s="1"/>
  <c r="O512" i="1"/>
  <c r="L496" i="5"/>
  <c r="Y496" i="5" s="1"/>
  <c r="W509" i="1"/>
  <c r="J495" i="5"/>
  <c r="W495" i="5" s="1"/>
  <c r="U508" i="1"/>
  <c r="N494" i="5"/>
  <c r="AA494" i="5" s="1"/>
  <c r="Y507" i="1"/>
  <c r="N492" i="5"/>
  <c r="AA492" i="5" s="1"/>
  <c r="Y505" i="1"/>
  <c r="F492" i="5"/>
  <c r="S492" i="5" s="1"/>
  <c r="Q505" i="1"/>
  <c r="F476" i="5"/>
  <c r="S476" i="5" s="1"/>
  <c r="Q489" i="1"/>
  <c r="K468" i="5"/>
  <c r="X468" i="5" s="1"/>
  <c r="V481" i="1"/>
  <c r="J445" i="5"/>
  <c r="W445" i="5" s="1"/>
  <c r="U458" i="1"/>
  <c r="E436" i="5"/>
  <c r="R436" i="5" s="1"/>
  <c r="P449" i="1"/>
  <c r="E429" i="5"/>
  <c r="R429" i="5" s="1"/>
  <c r="P442" i="1"/>
  <c r="M427" i="5"/>
  <c r="Z427" i="5" s="1"/>
  <c r="X440" i="1"/>
  <c r="D392" i="5"/>
  <c r="Q392" i="5" s="1"/>
  <c r="O405" i="1"/>
  <c r="D387" i="5"/>
  <c r="Q387" i="5" s="1"/>
  <c r="O400" i="1"/>
  <c r="G381" i="5"/>
  <c r="T381" i="5" s="1"/>
  <c r="R394" i="1"/>
  <c r="H380" i="5"/>
  <c r="U380" i="5" s="1"/>
  <c r="S393" i="1"/>
  <c r="F375" i="5"/>
  <c r="S375" i="5" s="1"/>
  <c r="Q388" i="1"/>
  <c r="L374" i="5"/>
  <c r="Y374" i="5" s="1"/>
  <c r="W387" i="1"/>
  <c r="I373" i="5"/>
  <c r="V373" i="5" s="1"/>
  <c r="T386" i="1"/>
  <c r="M371" i="5"/>
  <c r="Z371" i="5" s="1"/>
  <c r="X384" i="1"/>
  <c r="M359" i="5"/>
  <c r="Z359" i="5" s="1"/>
  <c r="X372" i="1"/>
  <c r="D345" i="5"/>
  <c r="Q345" i="5" s="1"/>
  <c r="O358" i="1"/>
  <c r="M339" i="5"/>
  <c r="Z339" i="5" s="1"/>
  <c r="X352" i="1"/>
  <c r="D337" i="5"/>
  <c r="Q337" i="5" s="1"/>
  <c r="O350" i="1"/>
  <c r="H336" i="5"/>
  <c r="U336" i="5" s="1"/>
  <c r="S349" i="1"/>
  <c r="I330" i="5"/>
  <c r="V330" i="5" s="1"/>
  <c r="T343" i="1"/>
  <c r="J327" i="5"/>
  <c r="W327" i="5" s="1"/>
  <c r="U340" i="1"/>
  <c r="H326" i="5"/>
  <c r="U326" i="5" s="1"/>
  <c r="S339" i="1"/>
  <c r="D323" i="5"/>
  <c r="Q323" i="5" s="1"/>
  <c r="O336" i="1"/>
  <c r="D319" i="5"/>
  <c r="Q319" i="5" s="1"/>
  <c r="O332" i="1"/>
  <c r="J317" i="5"/>
  <c r="W317" i="5" s="1"/>
  <c r="U330" i="1"/>
  <c r="N313" i="5"/>
  <c r="AA313" i="5" s="1"/>
  <c r="Y326" i="1"/>
  <c r="F311" i="5"/>
  <c r="S311" i="5" s="1"/>
  <c r="Q324" i="1"/>
  <c r="D295" i="5"/>
  <c r="Q295" i="5" s="1"/>
  <c r="O308" i="1"/>
  <c r="L291" i="5"/>
  <c r="Y291" i="5" s="1"/>
  <c r="W304" i="1"/>
  <c r="I290" i="5"/>
  <c r="V290" i="5" s="1"/>
  <c r="T303" i="1"/>
  <c r="D280" i="5"/>
  <c r="Q280" i="5" s="1"/>
  <c r="O293" i="1"/>
  <c r="F276" i="5"/>
  <c r="S276" i="5" s="1"/>
  <c r="Q289" i="1"/>
  <c r="D271" i="5"/>
  <c r="Q271" i="5" s="1"/>
  <c r="O284" i="1"/>
  <c r="M269" i="5"/>
  <c r="Z269" i="5" s="1"/>
  <c r="X282" i="1"/>
  <c r="M268" i="5"/>
  <c r="Z268" i="5" s="1"/>
  <c r="X281" i="1"/>
  <c r="L265" i="5"/>
  <c r="Y265" i="5" s="1"/>
  <c r="W278" i="1"/>
  <c r="L264" i="5"/>
  <c r="Y264" i="5" s="1"/>
  <c r="W277" i="1"/>
  <c r="H261" i="5"/>
  <c r="U261" i="5" s="1"/>
  <c r="S274" i="1"/>
  <c r="H260" i="5"/>
  <c r="U260" i="5" s="1"/>
  <c r="S273" i="1"/>
  <c r="H259" i="5"/>
  <c r="U259" i="5" s="1"/>
  <c r="S272" i="1"/>
  <c r="D256" i="5"/>
  <c r="Q256" i="5" s="1"/>
  <c r="O269" i="1"/>
  <c r="D255" i="5"/>
  <c r="Q255" i="5" s="1"/>
  <c r="O268" i="1"/>
  <c r="D254" i="5"/>
  <c r="Q254" i="5" s="1"/>
  <c r="O267" i="1"/>
  <c r="L250" i="5"/>
  <c r="Y250" i="5" s="1"/>
  <c r="W263" i="1"/>
  <c r="L249" i="5"/>
  <c r="Y249" i="5" s="1"/>
  <c r="W262" i="1"/>
  <c r="L248" i="5"/>
  <c r="Y248" i="5" s="1"/>
  <c r="W261" i="1"/>
  <c r="H245" i="5"/>
  <c r="U245" i="5" s="1"/>
  <c r="S258" i="1"/>
  <c r="H244" i="5"/>
  <c r="U244" i="5" s="1"/>
  <c r="S257" i="1"/>
  <c r="K241" i="5"/>
  <c r="X241" i="5" s="1"/>
  <c r="V254" i="1"/>
  <c r="G240" i="5"/>
  <c r="T240" i="5" s="1"/>
  <c r="R253" i="1"/>
  <c r="K237" i="5"/>
  <c r="X237" i="5" s="1"/>
  <c r="V250" i="1"/>
  <c r="G236" i="5"/>
  <c r="T236" i="5" s="1"/>
  <c r="R249" i="1"/>
  <c r="K234" i="5"/>
  <c r="X234" i="5" s="1"/>
  <c r="V247" i="1"/>
  <c r="I226" i="5"/>
  <c r="V226" i="5" s="1"/>
  <c r="T239" i="1"/>
  <c r="G224" i="5"/>
  <c r="T224" i="5" s="1"/>
  <c r="R237" i="1"/>
  <c r="D221" i="5"/>
  <c r="Q221" i="5" s="1"/>
  <c r="O234" i="1"/>
  <c r="G179" i="5"/>
  <c r="T179" i="5" s="1"/>
  <c r="R192" i="1"/>
  <c r="K177" i="5"/>
  <c r="X177" i="5" s="1"/>
  <c r="V190" i="1"/>
  <c r="D177" i="5"/>
  <c r="Q177" i="5" s="1"/>
  <c r="O190" i="1"/>
  <c r="G173" i="5"/>
  <c r="T173" i="5" s="1"/>
  <c r="R186" i="1"/>
  <c r="L170" i="5"/>
  <c r="Y170" i="5" s="1"/>
  <c r="W183" i="1"/>
  <c r="J168" i="5"/>
  <c r="W168" i="5" s="1"/>
  <c r="U181" i="1"/>
  <c r="K151" i="5"/>
  <c r="X151" i="5" s="1"/>
  <c r="V164" i="1"/>
  <c r="L145" i="5"/>
  <c r="Y145" i="5" s="1"/>
  <c r="W158" i="1"/>
  <c r="H141" i="5"/>
  <c r="U141" i="5" s="1"/>
  <c r="S154" i="1"/>
  <c r="H136" i="5"/>
  <c r="U136" i="5" s="1"/>
  <c r="S149" i="1"/>
  <c r="L121" i="5"/>
  <c r="Y121" i="5" s="1"/>
  <c r="W134" i="1"/>
  <c r="D121" i="5"/>
  <c r="Q121" i="5" s="1"/>
  <c r="O134" i="1"/>
  <c r="H104" i="5"/>
  <c r="U104" i="5" s="1"/>
  <c r="S117" i="1"/>
  <c r="L100" i="5"/>
  <c r="Y100" i="5" s="1"/>
  <c r="W113" i="1"/>
  <c r="G98" i="5"/>
  <c r="T98" i="5" s="1"/>
  <c r="R111" i="1"/>
  <c r="F82" i="5"/>
  <c r="S82" i="5" s="1"/>
  <c r="Q95" i="1"/>
  <c r="N77" i="5"/>
  <c r="AA77" i="5" s="1"/>
  <c r="Y90" i="1"/>
  <c r="F74" i="5"/>
  <c r="S74" i="5" s="1"/>
  <c r="Q87" i="1"/>
  <c r="F71" i="5"/>
  <c r="S71" i="5" s="1"/>
  <c r="Q84" i="1"/>
  <c r="H56" i="5"/>
  <c r="U56" i="5" s="1"/>
  <c r="S69" i="1"/>
  <c r="H48" i="5"/>
  <c r="U48" i="5" s="1"/>
  <c r="S61" i="1"/>
  <c r="M36" i="5"/>
  <c r="Z36" i="5" s="1"/>
  <c r="X49" i="1"/>
  <c r="I35" i="5"/>
  <c r="V35" i="5" s="1"/>
  <c r="T48" i="1"/>
  <c r="M33" i="5"/>
  <c r="Z33" i="5" s="1"/>
  <c r="X46" i="1"/>
  <c r="N20" i="5"/>
  <c r="AA20" i="5" s="1"/>
  <c r="Y33" i="1"/>
  <c r="J19" i="5"/>
  <c r="W19" i="5" s="1"/>
  <c r="U32" i="1"/>
  <c r="I12" i="5"/>
  <c r="V12" i="5" s="1"/>
  <c r="T25" i="1"/>
  <c r="F10" i="5"/>
  <c r="S10" i="5" s="1"/>
  <c r="Q23" i="1"/>
  <c r="E9" i="5"/>
  <c r="R9" i="5" s="1"/>
  <c r="P22" i="1"/>
  <c r="M1596" i="5"/>
  <c r="X1609" i="1"/>
  <c r="K1595" i="5"/>
  <c r="V1608" i="1"/>
  <c r="I1593" i="5"/>
  <c r="T1606" i="1"/>
  <c r="J1589" i="5"/>
  <c r="U1602" i="1"/>
  <c r="G1582" i="5"/>
  <c r="R1595" i="1"/>
  <c r="F1578" i="5"/>
  <c r="Q1591" i="1"/>
  <c r="K1577" i="5"/>
  <c r="V1590" i="1"/>
  <c r="G1571" i="5"/>
  <c r="R1584" i="1"/>
  <c r="J1567" i="5"/>
  <c r="U1580" i="1"/>
  <c r="G1566" i="5"/>
  <c r="R1579" i="1"/>
  <c r="N1562" i="5"/>
  <c r="Y1575" i="1"/>
  <c r="E1558" i="5"/>
  <c r="P1571" i="1"/>
  <c r="J1557" i="5"/>
  <c r="U1570" i="1"/>
  <c r="E1556" i="5"/>
  <c r="P1569" i="1"/>
  <c r="I1549" i="5"/>
  <c r="T1562" i="1"/>
  <c r="N1548" i="5"/>
  <c r="Y1561" i="1"/>
  <c r="G1548" i="5"/>
  <c r="R1561" i="1"/>
  <c r="K1539" i="5"/>
  <c r="V1552" i="1"/>
  <c r="N1536" i="5"/>
  <c r="Y1549" i="1"/>
  <c r="G1536" i="5"/>
  <c r="R1549" i="1"/>
  <c r="I1534" i="5"/>
  <c r="T1547" i="1"/>
  <c r="E1528" i="5"/>
  <c r="P1541" i="1"/>
  <c r="J1527" i="5"/>
  <c r="U1540" i="1"/>
  <c r="N1524" i="5"/>
  <c r="Y1537" i="1"/>
  <c r="M1522" i="5"/>
  <c r="X1535" i="1"/>
  <c r="E1522" i="5"/>
  <c r="P1535" i="1"/>
  <c r="J1521" i="5"/>
  <c r="U1534" i="1"/>
  <c r="F1511" i="5"/>
  <c r="Q1524" i="1"/>
  <c r="G1506" i="5"/>
  <c r="R1519" i="1"/>
  <c r="K1505" i="5"/>
  <c r="V1518" i="1"/>
  <c r="N1500" i="5"/>
  <c r="Y1513" i="1"/>
  <c r="G1500" i="5"/>
  <c r="R1513" i="1"/>
  <c r="K1498" i="5"/>
  <c r="V1511" i="1"/>
  <c r="I1497" i="5"/>
  <c r="T1510" i="1"/>
  <c r="G1496" i="5"/>
  <c r="R1509" i="1"/>
  <c r="K1473" i="5"/>
  <c r="V1486" i="1"/>
  <c r="J471" i="5"/>
  <c r="W471" i="5" s="1"/>
  <c r="U484" i="1"/>
  <c r="L381" i="5"/>
  <c r="Y381" i="5" s="1"/>
  <c r="W394" i="1"/>
  <c r="J271" i="5"/>
  <c r="W271" i="5" s="1"/>
  <c r="U284" i="1"/>
  <c r="K160" i="5"/>
  <c r="X160" i="5" s="1"/>
  <c r="V173" i="1"/>
  <c r="K496" i="5"/>
  <c r="X496" i="5" s="1"/>
  <c r="V509" i="1"/>
  <c r="F490" i="5"/>
  <c r="S490" i="5" s="1"/>
  <c r="Q503" i="1"/>
  <c r="F482" i="5"/>
  <c r="S482" i="5" s="1"/>
  <c r="Q495" i="1"/>
  <c r="F474" i="5"/>
  <c r="S474" i="5" s="1"/>
  <c r="Q487" i="1"/>
  <c r="J473" i="5"/>
  <c r="W473" i="5" s="1"/>
  <c r="U486" i="1"/>
  <c r="K466" i="5"/>
  <c r="X466" i="5" s="1"/>
  <c r="V479" i="1"/>
  <c r="K456" i="5"/>
  <c r="X456" i="5" s="1"/>
  <c r="V469" i="1"/>
  <c r="M422" i="5"/>
  <c r="Z422" i="5" s="1"/>
  <c r="X435" i="1"/>
  <c r="M417" i="5"/>
  <c r="Z417" i="5" s="1"/>
  <c r="X430" i="1"/>
  <c r="M415" i="5"/>
  <c r="Z415" i="5" s="1"/>
  <c r="X428" i="1"/>
  <c r="M410" i="5"/>
  <c r="Z410" i="5" s="1"/>
  <c r="X423" i="1"/>
  <c r="G390" i="5"/>
  <c r="T390" i="5" s="1"/>
  <c r="R403" i="1"/>
  <c r="E389" i="5"/>
  <c r="R389" i="5" s="1"/>
  <c r="P402" i="1"/>
  <c r="D384" i="5"/>
  <c r="Q384" i="5" s="1"/>
  <c r="O397" i="1"/>
  <c r="M381" i="5"/>
  <c r="Z381" i="5" s="1"/>
  <c r="X394" i="1"/>
  <c r="E367" i="5"/>
  <c r="R367" i="5" s="1"/>
  <c r="P380" i="1"/>
  <c r="D364" i="5"/>
  <c r="Q364" i="5" s="1"/>
  <c r="O377" i="1"/>
  <c r="I353" i="5"/>
  <c r="V353" i="5" s="1"/>
  <c r="T366" i="1"/>
  <c r="F352" i="5"/>
  <c r="S352" i="5" s="1"/>
  <c r="Q365" i="1"/>
  <c r="N348" i="5"/>
  <c r="AA348" i="5" s="1"/>
  <c r="Y361" i="1"/>
  <c r="L347" i="5"/>
  <c r="Y347" i="5" s="1"/>
  <c r="W360" i="1"/>
  <c r="E346" i="5"/>
  <c r="R346" i="5" s="1"/>
  <c r="P359" i="1"/>
  <c r="E343" i="5"/>
  <c r="R343" i="5" s="1"/>
  <c r="P356" i="1"/>
  <c r="L339" i="5"/>
  <c r="Y339" i="5" s="1"/>
  <c r="W352" i="1"/>
  <c r="E338" i="5"/>
  <c r="R338" i="5" s="1"/>
  <c r="P351" i="1"/>
  <c r="I327" i="5"/>
  <c r="V327" i="5" s="1"/>
  <c r="T340" i="1"/>
  <c r="L325" i="5"/>
  <c r="Y325" i="5" s="1"/>
  <c r="W338" i="1"/>
  <c r="E324" i="5"/>
  <c r="R324" i="5" s="1"/>
  <c r="P337" i="1"/>
  <c r="E321" i="5"/>
  <c r="R321" i="5" s="1"/>
  <c r="P334" i="1"/>
  <c r="J320" i="5"/>
  <c r="W320" i="5" s="1"/>
  <c r="U333" i="1"/>
  <c r="I318" i="5"/>
  <c r="V318" i="5" s="1"/>
  <c r="T331" i="1"/>
  <c r="M313" i="5"/>
  <c r="Z313" i="5" s="1"/>
  <c r="X326" i="1"/>
  <c r="D310" i="5"/>
  <c r="Q310" i="5" s="1"/>
  <c r="O323" i="1"/>
  <c r="N308" i="5"/>
  <c r="AA308" i="5" s="1"/>
  <c r="Y321" i="1"/>
  <c r="D288" i="5"/>
  <c r="Q288" i="5" s="1"/>
  <c r="O301" i="1"/>
  <c r="E286" i="5"/>
  <c r="R286" i="5" s="1"/>
  <c r="P299" i="1"/>
  <c r="F283" i="5"/>
  <c r="S283" i="5" s="1"/>
  <c r="Q296" i="1"/>
  <c r="D281" i="5"/>
  <c r="Q281" i="5" s="1"/>
  <c r="O294" i="1"/>
  <c r="F266" i="5"/>
  <c r="S266" i="5" s="1"/>
  <c r="Q279" i="1"/>
  <c r="H243" i="5"/>
  <c r="U243" i="5" s="1"/>
  <c r="S256" i="1"/>
  <c r="D242" i="5"/>
  <c r="Q242" i="5" s="1"/>
  <c r="O255" i="1"/>
  <c r="L240" i="5"/>
  <c r="Y240" i="5" s="1"/>
  <c r="W253" i="1"/>
  <c r="H239" i="5"/>
  <c r="U239" i="5" s="1"/>
  <c r="S252" i="1"/>
  <c r="D238" i="5"/>
  <c r="Q238" i="5" s="1"/>
  <c r="O251" i="1"/>
  <c r="L236" i="5"/>
  <c r="Y236" i="5" s="1"/>
  <c r="W249" i="1"/>
  <c r="H235" i="5"/>
  <c r="U235" i="5" s="1"/>
  <c r="S248" i="1"/>
  <c r="G232" i="5"/>
  <c r="T232" i="5" s="1"/>
  <c r="R245" i="1"/>
  <c r="K229" i="5"/>
  <c r="X229" i="5" s="1"/>
  <c r="V242" i="1"/>
  <c r="H226" i="5"/>
  <c r="U226" i="5" s="1"/>
  <c r="S239" i="1"/>
  <c r="K183" i="5"/>
  <c r="X183" i="5" s="1"/>
  <c r="V196" i="1"/>
  <c r="D181" i="5"/>
  <c r="Q181" i="5" s="1"/>
  <c r="O194" i="1"/>
  <c r="K180" i="5"/>
  <c r="X180" i="5" s="1"/>
  <c r="V193" i="1"/>
  <c r="L178" i="5"/>
  <c r="Y178" i="5" s="1"/>
  <c r="W191" i="1"/>
  <c r="E178" i="5"/>
  <c r="R178" i="5" s="1"/>
  <c r="P191" i="1"/>
  <c r="K174" i="5"/>
  <c r="X174" i="5" s="1"/>
  <c r="V187" i="1"/>
  <c r="L173" i="5"/>
  <c r="Y173" i="5" s="1"/>
  <c r="W186" i="1"/>
  <c r="H144" i="5"/>
  <c r="U144" i="5" s="1"/>
  <c r="S157" i="1"/>
  <c r="L133" i="5"/>
  <c r="Y133" i="5" s="1"/>
  <c r="W146" i="1"/>
  <c r="L131" i="5"/>
  <c r="Y131" i="5" s="1"/>
  <c r="W144" i="1"/>
  <c r="D131" i="5"/>
  <c r="Q131" i="5" s="1"/>
  <c r="O144" i="1"/>
  <c r="L129" i="5"/>
  <c r="Y129" i="5" s="1"/>
  <c r="W142" i="1"/>
  <c r="H125" i="5"/>
  <c r="U125" i="5" s="1"/>
  <c r="S138" i="1"/>
  <c r="H109" i="5"/>
  <c r="U109" i="5" s="1"/>
  <c r="S122" i="1"/>
  <c r="D103" i="5"/>
  <c r="Q103" i="5" s="1"/>
  <c r="O116" i="1"/>
  <c r="K97" i="5"/>
  <c r="X97" i="5" s="1"/>
  <c r="V110" i="1"/>
  <c r="D97" i="5"/>
  <c r="Q97" i="5" s="1"/>
  <c r="O110" i="1"/>
  <c r="J76" i="5"/>
  <c r="W76" i="5" s="1"/>
  <c r="U89" i="1"/>
  <c r="H64" i="5"/>
  <c r="U64" i="5" s="1"/>
  <c r="S77" i="1"/>
  <c r="H46" i="5"/>
  <c r="U46" i="5" s="1"/>
  <c r="S59" i="1"/>
  <c r="F42" i="5"/>
  <c r="S42" i="5" s="1"/>
  <c r="Q55" i="1"/>
  <c r="N40" i="5"/>
  <c r="AA40" i="5" s="1"/>
  <c r="Y53" i="1"/>
  <c r="E38" i="5"/>
  <c r="R38" i="5" s="1"/>
  <c r="P51" i="1"/>
  <c r="E31" i="5"/>
  <c r="R31" i="5" s="1"/>
  <c r="P44" i="1"/>
  <c r="M29" i="5"/>
  <c r="Z29" i="5" s="1"/>
  <c r="X42" i="1"/>
  <c r="N16" i="5"/>
  <c r="AA16" i="5" s="1"/>
  <c r="Y29" i="1"/>
  <c r="E10" i="5"/>
  <c r="R10" i="5" s="1"/>
  <c r="P23" i="1"/>
  <c r="J1595" i="5"/>
  <c r="U1608" i="1"/>
  <c r="K1591" i="5"/>
  <c r="V1604" i="1"/>
  <c r="I1589" i="5"/>
  <c r="T1602" i="1"/>
  <c r="N1588" i="5"/>
  <c r="Y1601" i="1"/>
  <c r="I1580" i="5"/>
  <c r="T1593" i="1"/>
  <c r="M1579" i="5"/>
  <c r="X1592" i="1"/>
  <c r="E1578" i="5"/>
  <c r="P1591" i="1"/>
  <c r="J1577" i="5"/>
  <c r="U1590" i="1"/>
  <c r="N1572" i="5"/>
  <c r="Y1585" i="1"/>
  <c r="G1572" i="5"/>
  <c r="R1585" i="1"/>
  <c r="K1568" i="5"/>
  <c r="V1581" i="1"/>
  <c r="I1567" i="5"/>
  <c r="T1580" i="1"/>
  <c r="I1564" i="5"/>
  <c r="T1577" i="1"/>
  <c r="M1562" i="5"/>
  <c r="X1575" i="1"/>
  <c r="K1561" i="5"/>
  <c r="V1574" i="1"/>
  <c r="G1559" i="5"/>
  <c r="R1572" i="1"/>
  <c r="G1554" i="5"/>
  <c r="R1567" i="1"/>
  <c r="K1553" i="5"/>
  <c r="V1566" i="1"/>
  <c r="I1551" i="5"/>
  <c r="T1564" i="1"/>
  <c r="M1548" i="5"/>
  <c r="X1561" i="1"/>
  <c r="K1545" i="5"/>
  <c r="V1558" i="1"/>
  <c r="K1541" i="5"/>
  <c r="V1554" i="1"/>
  <c r="E1540" i="5"/>
  <c r="P1553" i="1"/>
  <c r="J1539" i="5"/>
  <c r="U1552" i="1"/>
  <c r="F1536" i="5"/>
  <c r="Q1549" i="1"/>
  <c r="E1532" i="5"/>
  <c r="P1545" i="1"/>
  <c r="J1531" i="5"/>
  <c r="U1544" i="1"/>
  <c r="J1516" i="5"/>
  <c r="U1529" i="1"/>
  <c r="M1506" i="5"/>
  <c r="X1519" i="1"/>
  <c r="F1506" i="5"/>
  <c r="Q1519" i="1"/>
  <c r="I1502" i="5"/>
  <c r="T1515" i="1"/>
  <c r="M1500" i="5"/>
  <c r="X1513" i="1"/>
  <c r="F1500" i="5"/>
  <c r="Q1513" i="1"/>
  <c r="F1496" i="5"/>
  <c r="Q1509" i="1"/>
  <c r="K1495" i="5"/>
  <c r="V1508" i="1"/>
  <c r="I1494" i="5"/>
  <c r="T1507" i="1"/>
  <c r="G1490" i="5"/>
  <c r="R1503" i="1"/>
  <c r="E1488" i="5"/>
  <c r="P1501" i="1"/>
  <c r="J1483" i="5"/>
  <c r="U1496" i="1"/>
  <c r="N1480" i="5"/>
  <c r="Y1493" i="1"/>
  <c r="G1480" i="5"/>
  <c r="R1493" i="1"/>
  <c r="K1477" i="5"/>
  <c r="V1490" i="1"/>
  <c r="J1476" i="5"/>
  <c r="U1489" i="1"/>
  <c r="M504" i="5"/>
  <c r="Z504" i="5" s="1"/>
  <c r="X517" i="1"/>
  <c r="E502" i="5"/>
  <c r="R502" i="5" s="1"/>
  <c r="P515" i="1"/>
  <c r="I498" i="5"/>
  <c r="V498" i="5" s="1"/>
  <c r="T511" i="1"/>
  <c r="D493" i="5"/>
  <c r="Q493" i="5" s="1"/>
  <c r="O506" i="1"/>
  <c r="H491" i="5"/>
  <c r="U491" i="5" s="1"/>
  <c r="S504" i="1"/>
  <c r="E489" i="5"/>
  <c r="R489" i="5" s="1"/>
  <c r="P502" i="1"/>
  <c r="G487" i="5"/>
  <c r="T487" i="5" s="1"/>
  <c r="R500" i="1"/>
  <c r="K485" i="5"/>
  <c r="X485" i="5" s="1"/>
  <c r="V498" i="1"/>
  <c r="J502" i="5"/>
  <c r="W502" i="5" s="1"/>
  <c r="U515" i="1"/>
  <c r="M498" i="5"/>
  <c r="Z498" i="5" s="1"/>
  <c r="X511" i="1"/>
  <c r="D494" i="5"/>
  <c r="Q494" i="5" s="1"/>
  <c r="O507" i="1"/>
  <c r="M491" i="5"/>
  <c r="Z491" i="5" s="1"/>
  <c r="X504" i="1"/>
  <c r="I489" i="5"/>
  <c r="V489" i="5" s="1"/>
  <c r="T502" i="1"/>
  <c r="H481" i="5"/>
  <c r="U481" i="5" s="1"/>
  <c r="S494" i="1"/>
  <c r="K503" i="5"/>
  <c r="X503" i="5" s="1"/>
  <c r="V516" i="1"/>
  <c r="A25" i="3"/>
  <c r="Y517" i="1"/>
  <c r="N504" i="5"/>
  <c r="AA504" i="5" s="1"/>
  <c r="Q517" i="1"/>
  <c r="F504" i="5"/>
  <c r="S504" i="5" s="1"/>
  <c r="U516" i="1"/>
  <c r="J503" i="5"/>
  <c r="W503" i="5" s="1"/>
  <c r="Y515" i="1"/>
  <c r="N502" i="5"/>
  <c r="AA502" i="5" s="1"/>
  <c r="F502" i="5"/>
  <c r="S502" i="5" s="1"/>
  <c r="Q515" i="1"/>
  <c r="J501" i="5"/>
  <c r="W501" i="5" s="1"/>
  <c r="U514" i="1"/>
  <c r="N500" i="5"/>
  <c r="AA500" i="5" s="1"/>
  <c r="Y513" i="1"/>
  <c r="F500" i="5"/>
  <c r="S500" i="5" s="1"/>
  <c r="Q513" i="1"/>
  <c r="K499" i="5"/>
  <c r="X499" i="5" s="1"/>
  <c r="V512" i="1"/>
  <c r="J498" i="5"/>
  <c r="W498" i="5" s="1"/>
  <c r="U511" i="1"/>
  <c r="I497" i="5"/>
  <c r="V497" i="5" s="1"/>
  <c r="T510" i="1"/>
  <c r="I496" i="5"/>
  <c r="V496" i="5" s="1"/>
  <c r="T509" i="1"/>
  <c r="I495" i="5"/>
  <c r="V495" i="5" s="1"/>
  <c r="T508" i="1"/>
  <c r="H494" i="5"/>
  <c r="U494" i="5" s="1"/>
  <c r="S507" i="1"/>
  <c r="M493" i="5"/>
  <c r="Z493" i="5" s="1"/>
  <c r="X506" i="1"/>
  <c r="E493" i="5"/>
  <c r="R493" i="5" s="1"/>
  <c r="P506" i="1"/>
  <c r="D492" i="5"/>
  <c r="Q492" i="5" s="1"/>
  <c r="O505" i="1"/>
  <c r="I491" i="5"/>
  <c r="V491" i="5" s="1"/>
  <c r="T504" i="1"/>
  <c r="N490" i="5"/>
  <c r="AA490" i="5" s="1"/>
  <c r="Y503" i="1"/>
  <c r="L489" i="5"/>
  <c r="Y489" i="5" s="1"/>
  <c r="W502" i="1"/>
  <c r="H487" i="5"/>
  <c r="U487" i="5" s="1"/>
  <c r="S500" i="1"/>
  <c r="G486" i="5"/>
  <c r="T486" i="5" s="1"/>
  <c r="R499" i="1"/>
  <c r="L485" i="5"/>
  <c r="Y485" i="5" s="1"/>
  <c r="W498" i="1"/>
  <c r="D485" i="5"/>
  <c r="Q485" i="5" s="1"/>
  <c r="O498" i="1"/>
  <c r="H483" i="5"/>
  <c r="U483" i="5" s="1"/>
  <c r="S496" i="1"/>
  <c r="M482" i="5"/>
  <c r="Z482" i="5" s="1"/>
  <c r="X495" i="1"/>
  <c r="K481" i="5"/>
  <c r="X481" i="5" s="1"/>
  <c r="V494" i="1"/>
  <c r="E481" i="5"/>
  <c r="R481" i="5" s="1"/>
  <c r="P494" i="1"/>
  <c r="N479" i="5"/>
  <c r="AA479" i="5" s="1"/>
  <c r="Y492" i="1"/>
  <c r="G479" i="5"/>
  <c r="T479" i="5" s="1"/>
  <c r="R492" i="1"/>
  <c r="M478" i="5"/>
  <c r="Z478" i="5" s="1"/>
  <c r="X491" i="1"/>
  <c r="F478" i="5"/>
  <c r="S478" i="5" s="1"/>
  <c r="Q491" i="1"/>
  <c r="K477" i="5"/>
  <c r="X477" i="5" s="1"/>
  <c r="V490" i="1"/>
  <c r="I476" i="5"/>
  <c r="V476" i="5" s="1"/>
  <c r="T489" i="1"/>
  <c r="G475" i="5"/>
  <c r="T475" i="5" s="1"/>
  <c r="R488" i="1"/>
  <c r="L474" i="5"/>
  <c r="Y474" i="5" s="1"/>
  <c r="W487" i="1"/>
  <c r="E474" i="5"/>
  <c r="R474" i="5" s="1"/>
  <c r="P487" i="1"/>
  <c r="D473" i="5"/>
  <c r="Q473" i="5" s="1"/>
  <c r="O486" i="1"/>
  <c r="I472" i="5"/>
  <c r="V472" i="5" s="1"/>
  <c r="T485" i="1"/>
  <c r="M471" i="5"/>
  <c r="Z471" i="5" s="1"/>
  <c r="X484" i="1"/>
  <c r="G470" i="5"/>
  <c r="T470" i="5" s="1"/>
  <c r="R483" i="1"/>
  <c r="L469" i="5"/>
  <c r="Y469" i="5" s="1"/>
  <c r="W482" i="1"/>
  <c r="D469" i="5"/>
  <c r="Q469" i="5" s="1"/>
  <c r="O482" i="1"/>
  <c r="I468" i="5"/>
  <c r="V468" i="5" s="1"/>
  <c r="T481" i="1"/>
  <c r="N467" i="5"/>
  <c r="AA467" i="5" s="1"/>
  <c r="Y480" i="1"/>
  <c r="D466" i="5"/>
  <c r="Q466" i="5" s="1"/>
  <c r="O479" i="1"/>
  <c r="I465" i="5"/>
  <c r="V465" i="5" s="1"/>
  <c r="T478" i="1"/>
  <c r="N464" i="5"/>
  <c r="AA464" i="5" s="1"/>
  <c r="Y477" i="1"/>
  <c r="G464" i="5"/>
  <c r="T464" i="5" s="1"/>
  <c r="R477" i="1"/>
  <c r="K463" i="5"/>
  <c r="X463" i="5" s="1"/>
  <c r="V476" i="1"/>
  <c r="D463" i="5"/>
  <c r="Q463" i="5" s="1"/>
  <c r="O476" i="1"/>
  <c r="I462" i="5"/>
  <c r="V462" i="5" s="1"/>
  <c r="T475" i="1"/>
  <c r="N461" i="5"/>
  <c r="AA461" i="5" s="1"/>
  <c r="Y474" i="1"/>
  <c r="D460" i="5"/>
  <c r="Q460" i="5" s="1"/>
  <c r="O473" i="1"/>
  <c r="I459" i="5"/>
  <c r="V459" i="5" s="1"/>
  <c r="T472" i="1"/>
  <c r="N458" i="5"/>
  <c r="AA458" i="5" s="1"/>
  <c r="Y471" i="1"/>
  <c r="G458" i="5"/>
  <c r="T458" i="5" s="1"/>
  <c r="R471" i="1"/>
  <c r="L457" i="5"/>
  <c r="Y457" i="5" s="1"/>
  <c r="W470" i="1"/>
  <c r="E457" i="5"/>
  <c r="R457" i="5" s="1"/>
  <c r="P470" i="1"/>
  <c r="J456" i="5"/>
  <c r="W456" i="5" s="1"/>
  <c r="U469" i="1"/>
  <c r="L454" i="5"/>
  <c r="Y454" i="5" s="1"/>
  <c r="W467" i="1"/>
  <c r="E454" i="5"/>
  <c r="R454" i="5" s="1"/>
  <c r="P467" i="1"/>
  <c r="J453" i="5"/>
  <c r="W453" i="5" s="1"/>
  <c r="U466" i="1"/>
  <c r="H452" i="5"/>
  <c r="U452" i="5" s="1"/>
  <c r="S465" i="1"/>
  <c r="M451" i="5"/>
  <c r="Z451" i="5" s="1"/>
  <c r="X464" i="1"/>
  <c r="F451" i="5"/>
  <c r="S451" i="5" s="1"/>
  <c r="Q464" i="1"/>
  <c r="H449" i="5"/>
  <c r="U449" i="5" s="1"/>
  <c r="S462" i="1"/>
  <c r="M448" i="5"/>
  <c r="Z448" i="5" s="1"/>
  <c r="X461" i="1"/>
  <c r="F448" i="5"/>
  <c r="S448" i="5" s="1"/>
  <c r="Q461" i="1"/>
  <c r="K447" i="5"/>
  <c r="X447" i="5" s="1"/>
  <c r="V460" i="1"/>
  <c r="D447" i="5"/>
  <c r="Q447" i="5" s="1"/>
  <c r="O460" i="1"/>
  <c r="J446" i="5"/>
  <c r="W446" i="5" s="1"/>
  <c r="U459" i="1"/>
  <c r="H445" i="5"/>
  <c r="U445" i="5" s="1"/>
  <c r="S458" i="1"/>
  <c r="Y456" i="1"/>
  <c r="N443" i="5"/>
  <c r="AA443" i="5" s="1"/>
  <c r="G443" i="5"/>
  <c r="T443" i="5" s="1"/>
  <c r="R456" i="1"/>
  <c r="L442" i="5"/>
  <c r="Y442" i="5" s="1"/>
  <c r="W455" i="1"/>
  <c r="D442" i="5"/>
  <c r="Q442" i="5" s="1"/>
  <c r="O455" i="1"/>
  <c r="M440" i="5"/>
  <c r="Z440" i="5" s="1"/>
  <c r="X453" i="1"/>
  <c r="J439" i="5"/>
  <c r="W439" i="5" s="1"/>
  <c r="U452" i="1"/>
  <c r="N438" i="5"/>
  <c r="AA438" i="5" s="1"/>
  <c r="Y451" i="1"/>
  <c r="G438" i="5"/>
  <c r="T438" i="5" s="1"/>
  <c r="R451" i="1"/>
  <c r="K437" i="5"/>
  <c r="X437" i="5" s="1"/>
  <c r="V450" i="1"/>
  <c r="D437" i="5"/>
  <c r="Q437" i="5" s="1"/>
  <c r="O450" i="1"/>
  <c r="H436" i="5"/>
  <c r="U436" i="5" s="1"/>
  <c r="S449" i="1"/>
  <c r="M435" i="5"/>
  <c r="Z435" i="5" s="1"/>
  <c r="X448" i="1"/>
  <c r="E435" i="5"/>
  <c r="R435" i="5" s="1"/>
  <c r="P448" i="1"/>
  <c r="J434" i="5"/>
  <c r="W434" i="5" s="1"/>
  <c r="U447" i="1"/>
  <c r="N433" i="5"/>
  <c r="AA433" i="5" s="1"/>
  <c r="Y446" i="1"/>
  <c r="G433" i="5"/>
  <c r="T433" i="5" s="1"/>
  <c r="R446" i="1"/>
  <c r="K432" i="5"/>
  <c r="X432" i="5" s="1"/>
  <c r="V445" i="1"/>
  <c r="D432" i="5"/>
  <c r="Q432" i="5" s="1"/>
  <c r="O445" i="1"/>
  <c r="H431" i="5"/>
  <c r="U431" i="5" s="1"/>
  <c r="S444" i="1"/>
  <c r="F430" i="5"/>
  <c r="S430" i="5" s="1"/>
  <c r="Q443" i="1"/>
  <c r="J429" i="5"/>
  <c r="W429" i="5" s="1"/>
  <c r="U442" i="1"/>
  <c r="D429" i="5"/>
  <c r="Q429" i="5" s="1"/>
  <c r="O442" i="1"/>
  <c r="H428" i="5"/>
  <c r="U428" i="5" s="1"/>
  <c r="S441" i="1"/>
  <c r="Q440" i="1"/>
  <c r="F427" i="5"/>
  <c r="S427" i="5" s="1"/>
  <c r="K426" i="5"/>
  <c r="X426" i="5" s="1"/>
  <c r="V439" i="1"/>
  <c r="D426" i="5"/>
  <c r="Q426" i="5" s="1"/>
  <c r="O439" i="1"/>
  <c r="N424" i="5"/>
  <c r="AA424" i="5" s="1"/>
  <c r="Y437" i="1"/>
  <c r="F424" i="5"/>
  <c r="S424" i="5" s="1"/>
  <c r="Q437" i="1"/>
  <c r="L423" i="5"/>
  <c r="Y423" i="5" s="1"/>
  <c r="W436" i="1"/>
  <c r="D423" i="5"/>
  <c r="Q423" i="5" s="1"/>
  <c r="O436" i="1"/>
  <c r="I422" i="5"/>
  <c r="V422" i="5" s="1"/>
  <c r="T435" i="1"/>
  <c r="M421" i="5"/>
  <c r="Z421" i="5" s="1"/>
  <c r="X434" i="1"/>
  <c r="F421" i="5"/>
  <c r="S421" i="5" s="1"/>
  <c r="Q434" i="1"/>
  <c r="K420" i="5"/>
  <c r="X420" i="5" s="1"/>
  <c r="V433" i="1"/>
  <c r="I419" i="5"/>
  <c r="V419" i="5" s="1"/>
  <c r="T432" i="1"/>
  <c r="G418" i="5"/>
  <c r="T418" i="5" s="1"/>
  <c r="R431" i="1"/>
  <c r="L417" i="5"/>
  <c r="Y417" i="5" s="1"/>
  <c r="W430" i="1"/>
  <c r="E417" i="5"/>
  <c r="R417" i="5" s="1"/>
  <c r="P430" i="1"/>
  <c r="I416" i="5"/>
  <c r="V416" i="5" s="1"/>
  <c r="T429" i="1"/>
  <c r="F415" i="5"/>
  <c r="S415" i="5" s="1"/>
  <c r="Q428" i="1"/>
  <c r="L414" i="5"/>
  <c r="Y414" i="5" s="1"/>
  <c r="W427" i="1"/>
  <c r="D414" i="5"/>
  <c r="Q414" i="5" s="1"/>
  <c r="O427" i="1"/>
  <c r="N412" i="5"/>
  <c r="AA412" i="5" s="1"/>
  <c r="Y425" i="1"/>
  <c r="G412" i="5"/>
  <c r="T412" i="5" s="1"/>
  <c r="R425" i="1"/>
  <c r="L411" i="5"/>
  <c r="Y411" i="5" s="1"/>
  <c r="W424" i="1"/>
  <c r="D411" i="5"/>
  <c r="Q411" i="5" s="1"/>
  <c r="O424" i="1"/>
  <c r="N409" i="5"/>
  <c r="AA409" i="5" s="1"/>
  <c r="Y422" i="1"/>
  <c r="H409" i="5"/>
  <c r="U409" i="5" s="1"/>
  <c r="S422" i="1"/>
  <c r="M408" i="5"/>
  <c r="Z408" i="5" s="1"/>
  <c r="X421" i="1"/>
  <c r="E408" i="5"/>
  <c r="R408" i="5" s="1"/>
  <c r="P421" i="1"/>
  <c r="J407" i="5"/>
  <c r="W407" i="5" s="1"/>
  <c r="U420" i="1"/>
  <c r="H406" i="5"/>
  <c r="U406" i="5" s="1"/>
  <c r="S419" i="1"/>
  <c r="L405" i="5"/>
  <c r="Y405" i="5" s="1"/>
  <c r="W418" i="1"/>
  <c r="H403" i="5"/>
  <c r="U403" i="5" s="1"/>
  <c r="S416" i="1"/>
  <c r="L402" i="5"/>
  <c r="Y402" i="5" s="1"/>
  <c r="W415" i="1"/>
  <c r="E402" i="5"/>
  <c r="R402" i="5" s="1"/>
  <c r="P415" i="1"/>
  <c r="J401" i="5"/>
  <c r="W401" i="5" s="1"/>
  <c r="U414" i="1"/>
  <c r="D401" i="5"/>
  <c r="Q401" i="5" s="1"/>
  <c r="O414" i="1"/>
  <c r="H400" i="5"/>
  <c r="U400" i="5" s="1"/>
  <c r="S413" i="1"/>
  <c r="F397" i="5"/>
  <c r="S397" i="5" s="1"/>
  <c r="Q410" i="1"/>
  <c r="L396" i="5"/>
  <c r="Y396" i="5" s="1"/>
  <c r="W409" i="1"/>
  <c r="F396" i="5"/>
  <c r="S396" i="5" s="1"/>
  <c r="Q409" i="1"/>
  <c r="L395" i="5"/>
  <c r="Y395" i="5" s="1"/>
  <c r="W408" i="1"/>
  <c r="M393" i="5"/>
  <c r="Z393" i="5" s="1"/>
  <c r="X406" i="1"/>
  <c r="G393" i="5"/>
  <c r="T393" i="5" s="1"/>
  <c r="R406" i="1"/>
  <c r="N392" i="5"/>
  <c r="AA392" i="5" s="1"/>
  <c r="Y405" i="1"/>
  <c r="J391" i="5"/>
  <c r="W391" i="5" s="1"/>
  <c r="U404" i="1"/>
  <c r="K390" i="5"/>
  <c r="X390" i="5" s="1"/>
  <c r="V403" i="1"/>
  <c r="N386" i="5"/>
  <c r="AA386" i="5" s="1"/>
  <c r="Y399" i="1"/>
  <c r="I385" i="5"/>
  <c r="V385" i="5" s="1"/>
  <c r="T398" i="1"/>
  <c r="J382" i="5"/>
  <c r="W382" i="5" s="1"/>
  <c r="U395" i="1"/>
  <c r="N380" i="5"/>
  <c r="AA380" i="5" s="1"/>
  <c r="Y393" i="1"/>
  <c r="J377" i="5"/>
  <c r="W377" i="5" s="1"/>
  <c r="U390" i="1"/>
  <c r="K375" i="5"/>
  <c r="X375" i="5" s="1"/>
  <c r="V388" i="1"/>
  <c r="K373" i="5"/>
  <c r="X373" i="5" s="1"/>
  <c r="V386" i="1"/>
  <c r="G372" i="5"/>
  <c r="T372" i="5" s="1"/>
  <c r="R385" i="1"/>
  <c r="H370" i="5"/>
  <c r="U370" i="5" s="1"/>
  <c r="S383" i="1"/>
  <c r="I369" i="5"/>
  <c r="V369" i="5" s="1"/>
  <c r="T382" i="1"/>
  <c r="J368" i="5"/>
  <c r="W368" i="5" s="1"/>
  <c r="U381" i="1"/>
  <c r="K365" i="5"/>
  <c r="X365" i="5" s="1"/>
  <c r="V378" i="1"/>
  <c r="F364" i="5"/>
  <c r="S364" i="5" s="1"/>
  <c r="Q377" i="1"/>
  <c r="L363" i="5"/>
  <c r="Y363" i="5" s="1"/>
  <c r="W376" i="1"/>
  <c r="E363" i="5"/>
  <c r="R363" i="5" s="1"/>
  <c r="P376" i="1"/>
  <c r="K362" i="5"/>
  <c r="X362" i="5" s="1"/>
  <c r="V375" i="1"/>
  <c r="M360" i="5"/>
  <c r="Z360" i="5" s="1"/>
  <c r="X373" i="1"/>
  <c r="G359" i="5"/>
  <c r="T359" i="5" s="1"/>
  <c r="R372" i="1"/>
  <c r="J357" i="5"/>
  <c r="W357" i="5" s="1"/>
  <c r="U370" i="1"/>
  <c r="G356" i="5"/>
  <c r="T356" i="5" s="1"/>
  <c r="R369" i="1"/>
  <c r="M355" i="5"/>
  <c r="Z355" i="5" s="1"/>
  <c r="X368" i="1"/>
  <c r="G355" i="5"/>
  <c r="T355" i="5" s="1"/>
  <c r="R368" i="1"/>
  <c r="M354" i="5"/>
  <c r="Z354" i="5" s="1"/>
  <c r="X367" i="1"/>
  <c r="I352" i="5"/>
  <c r="V352" i="5" s="1"/>
  <c r="T365" i="1"/>
  <c r="N351" i="5"/>
  <c r="AA351" i="5" s="1"/>
  <c r="Y364" i="1"/>
  <c r="H349" i="5"/>
  <c r="U349" i="5" s="1"/>
  <c r="S362" i="1"/>
  <c r="J347" i="5"/>
  <c r="W347" i="5" s="1"/>
  <c r="U360" i="1"/>
  <c r="D346" i="5"/>
  <c r="Q346" i="5" s="1"/>
  <c r="O359" i="1"/>
  <c r="J345" i="5"/>
  <c r="W345" i="5" s="1"/>
  <c r="U358" i="1"/>
  <c r="D344" i="5"/>
  <c r="Q344" i="5" s="1"/>
  <c r="O357" i="1"/>
  <c r="J342" i="5"/>
  <c r="W342" i="5" s="1"/>
  <c r="U355" i="1"/>
  <c r="J339" i="5"/>
  <c r="W339" i="5" s="1"/>
  <c r="U352" i="1"/>
  <c r="D338" i="5"/>
  <c r="Q338" i="5" s="1"/>
  <c r="O351" i="1"/>
  <c r="J337" i="5"/>
  <c r="W337" i="5" s="1"/>
  <c r="U350" i="1"/>
  <c r="E336" i="5"/>
  <c r="R336" i="5" s="1"/>
  <c r="P349" i="1"/>
  <c r="K335" i="5"/>
  <c r="X335" i="5" s="1"/>
  <c r="V348" i="1"/>
  <c r="E335" i="5"/>
  <c r="R335" i="5" s="1"/>
  <c r="P348" i="1"/>
  <c r="E334" i="5"/>
  <c r="R334" i="5" s="1"/>
  <c r="P347" i="1"/>
  <c r="K333" i="5"/>
  <c r="X333" i="5" s="1"/>
  <c r="V346" i="1"/>
  <c r="L332" i="5"/>
  <c r="Y332" i="5" s="1"/>
  <c r="W345" i="1"/>
  <c r="G332" i="5"/>
  <c r="T332" i="5" s="1"/>
  <c r="R345" i="1"/>
  <c r="H330" i="5"/>
  <c r="U330" i="5" s="1"/>
  <c r="S343" i="1"/>
  <c r="N329" i="5"/>
  <c r="AA329" i="5" s="1"/>
  <c r="Y342" i="1"/>
  <c r="K326" i="5"/>
  <c r="X326" i="5" s="1"/>
  <c r="V339" i="1"/>
  <c r="D326" i="5"/>
  <c r="Q326" i="5" s="1"/>
  <c r="O339" i="1"/>
  <c r="M322" i="5"/>
  <c r="Z322" i="5" s="1"/>
  <c r="X335" i="1"/>
  <c r="G322" i="5"/>
  <c r="T322" i="5" s="1"/>
  <c r="R335" i="1"/>
  <c r="N320" i="5"/>
  <c r="AA320" i="5" s="1"/>
  <c r="Y333" i="1"/>
  <c r="H320" i="5"/>
  <c r="U320" i="5" s="1"/>
  <c r="S333" i="1"/>
  <c r="L314" i="5"/>
  <c r="Y314" i="5" s="1"/>
  <c r="W327" i="1"/>
  <c r="N312" i="5"/>
  <c r="AA312" i="5" s="1"/>
  <c r="Y325" i="1"/>
  <c r="H312" i="5"/>
  <c r="U312" i="5" s="1"/>
  <c r="S325" i="1"/>
  <c r="J310" i="5"/>
  <c r="W310" i="5" s="1"/>
  <c r="U323" i="1"/>
  <c r="K308" i="5"/>
  <c r="X308" i="5" s="1"/>
  <c r="V321" i="1"/>
  <c r="E308" i="5"/>
  <c r="R308" i="5" s="1"/>
  <c r="P321" i="1"/>
  <c r="E307" i="5"/>
  <c r="R307" i="5" s="1"/>
  <c r="P320" i="1"/>
  <c r="K305" i="5"/>
  <c r="X305" i="5" s="1"/>
  <c r="V318" i="1"/>
  <c r="D304" i="5"/>
  <c r="Q304" i="5" s="1"/>
  <c r="O317" i="1"/>
  <c r="E302" i="5"/>
  <c r="R302" i="5" s="1"/>
  <c r="P315" i="1"/>
  <c r="J300" i="5"/>
  <c r="W300" i="5" s="1"/>
  <c r="U313" i="1"/>
  <c r="J299" i="5"/>
  <c r="W299" i="5" s="1"/>
  <c r="U312" i="1"/>
  <c r="D299" i="5"/>
  <c r="Q299" i="5" s="1"/>
  <c r="O312" i="1"/>
  <c r="K297" i="5"/>
  <c r="X297" i="5" s="1"/>
  <c r="V310" i="1"/>
  <c r="E297" i="5"/>
  <c r="R297" i="5" s="1"/>
  <c r="P310" i="1"/>
  <c r="D296" i="5"/>
  <c r="Q296" i="5" s="1"/>
  <c r="O309" i="1"/>
  <c r="J295" i="5"/>
  <c r="W295" i="5" s="1"/>
  <c r="U308" i="1"/>
  <c r="J294" i="5"/>
  <c r="W294" i="5" s="1"/>
  <c r="U307" i="1"/>
  <c r="D293" i="5"/>
  <c r="Q293" i="5" s="1"/>
  <c r="O306" i="1"/>
  <c r="N290" i="5"/>
  <c r="AA290" i="5" s="1"/>
  <c r="Y303" i="1"/>
  <c r="H290" i="5"/>
  <c r="U290" i="5" s="1"/>
  <c r="S303" i="1"/>
  <c r="H289" i="5"/>
  <c r="U289" i="5" s="1"/>
  <c r="S302" i="1"/>
  <c r="G288" i="5"/>
  <c r="T288" i="5" s="1"/>
  <c r="R301" i="1"/>
  <c r="F287" i="5"/>
  <c r="S287" i="5" s="1"/>
  <c r="Q300" i="1"/>
  <c r="M286" i="5"/>
  <c r="Z286" i="5" s="1"/>
  <c r="X299" i="1"/>
  <c r="F286" i="5"/>
  <c r="S286" i="5" s="1"/>
  <c r="Q299" i="1"/>
  <c r="M285" i="5"/>
  <c r="Z285" i="5" s="1"/>
  <c r="X298" i="1"/>
  <c r="L284" i="5"/>
  <c r="Y284" i="5" s="1"/>
  <c r="W297" i="1"/>
  <c r="F282" i="5"/>
  <c r="S282" i="5" s="1"/>
  <c r="Q295" i="1"/>
  <c r="E281" i="5"/>
  <c r="R281" i="5" s="1"/>
  <c r="P294" i="1"/>
  <c r="E280" i="5"/>
  <c r="R280" i="5" s="1"/>
  <c r="P293" i="1"/>
  <c r="L279" i="5"/>
  <c r="Y279" i="5" s="1"/>
  <c r="W292" i="1"/>
  <c r="L278" i="5"/>
  <c r="Y278" i="5" s="1"/>
  <c r="W291" i="1"/>
  <c r="K277" i="5"/>
  <c r="X277" i="5" s="1"/>
  <c r="V290" i="1"/>
  <c r="L276" i="5"/>
  <c r="Y276" i="5" s="1"/>
  <c r="W289" i="1"/>
  <c r="G273" i="5"/>
  <c r="T273" i="5" s="1"/>
  <c r="R286" i="1"/>
  <c r="F272" i="5"/>
  <c r="S272" i="5" s="1"/>
  <c r="Q285" i="1"/>
  <c r="F271" i="5"/>
  <c r="S271" i="5" s="1"/>
  <c r="Q284" i="1"/>
  <c r="M270" i="5"/>
  <c r="Z270" i="5" s="1"/>
  <c r="X283" i="1"/>
  <c r="F270" i="5"/>
  <c r="S270" i="5" s="1"/>
  <c r="Q283" i="1"/>
  <c r="N268" i="5"/>
  <c r="AA268" i="5" s="1"/>
  <c r="Y281" i="1"/>
  <c r="G266" i="5"/>
  <c r="T266" i="5" s="1"/>
  <c r="R279" i="1"/>
  <c r="N265" i="5"/>
  <c r="AA265" i="5" s="1"/>
  <c r="Y278" i="1"/>
  <c r="G261" i="5"/>
  <c r="T261" i="5" s="1"/>
  <c r="R274" i="1"/>
  <c r="K258" i="5"/>
  <c r="X258" i="5" s="1"/>
  <c r="V271" i="1"/>
  <c r="G253" i="5"/>
  <c r="T253" i="5" s="1"/>
  <c r="R266" i="1"/>
  <c r="K250" i="5"/>
  <c r="X250" i="5" s="1"/>
  <c r="V263" i="1"/>
  <c r="G245" i="5"/>
  <c r="T245" i="5" s="1"/>
  <c r="R258" i="1"/>
  <c r="G229" i="5"/>
  <c r="T229" i="5" s="1"/>
  <c r="R242" i="1"/>
  <c r="N228" i="5"/>
  <c r="AA228" i="5" s="1"/>
  <c r="Y241" i="1"/>
  <c r="H227" i="5"/>
  <c r="U227" i="5" s="1"/>
  <c r="S240" i="1"/>
  <c r="N225" i="5"/>
  <c r="AA225" i="5" s="1"/>
  <c r="Y238" i="1"/>
  <c r="I225" i="5"/>
  <c r="V225" i="5" s="1"/>
  <c r="T238" i="1"/>
  <c r="J223" i="5"/>
  <c r="W223" i="5" s="1"/>
  <c r="U236" i="1"/>
  <c r="D222" i="5"/>
  <c r="Q222" i="5" s="1"/>
  <c r="O235" i="1"/>
  <c r="J220" i="5"/>
  <c r="W220" i="5" s="1"/>
  <c r="U233" i="1"/>
  <c r="E220" i="5"/>
  <c r="R220" i="5" s="1"/>
  <c r="P233" i="1"/>
  <c r="D219" i="5"/>
  <c r="Q219" i="5" s="1"/>
  <c r="O232" i="1"/>
  <c r="H218" i="5"/>
  <c r="U218" i="5" s="1"/>
  <c r="S231" i="1"/>
  <c r="L217" i="5"/>
  <c r="Y217" i="5" s="1"/>
  <c r="W230" i="1"/>
  <c r="D217" i="5"/>
  <c r="Q217" i="5" s="1"/>
  <c r="O230" i="1"/>
  <c r="H216" i="5"/>
  <c r="U216" i="5" s="1"/>
  <c r="S229" i="1"/>
  <c r="L215" i="5"/>
  <c r="Y215" i="5" s="1"/>
  <c r="W228" i="1"/>
  <c r="D215" i="5"/>
  <c r="Q215" i="5" s="1"/>
  <c r="O228" i="1"/>
  <c r="H214" i="5"/>
  <c r="U214" i="5" s="1"/>
  <c r="S227" i="1"/>
  <c r="L213" i="5"/>
  <c r="Y213" i="5" s="1"/>
  <c r="W226" i="1"/>
  <c r="D213" i="5"/>
  <c r="Q213" i="5" s="1"/>
  <c r="O226" i="1"/>
  <c r="H212" i="5"/>
  <c r="U212" i="5" s="1"/>
  <c r="S225" i="1"/>
  <c r="L211" i="5"/>
  <c r="Y211" i="5" s="1"/>
  <c r="W224" i="1"/>
  <c r="D211" i="5"/>
  <c r="Q211" i="5" s="1"/>
  <c r="O224" i="1"/>
  <c r="H210" i="5"/>
  <c r="U210" i="5" s="1"/>
  <c r="S223" i="1"/>
  <c r="L209" i="5"/>
  <c r="Y209" i="5" s="1"/>
  <c r="W222" i="1"/>
  <c r="D209" i="5"/>
  <c r="Q209" i="5" s="1"/>
  <c r="O222" i="1"/>
  <c r="H208" i="5"/>
  <c r="U208" i="5" s="1"/>
  <c r="S221" i="1"/>
  <c r="L207" i="5"/>
  <c r="Y207" i="5" s="1"/>
  <c r="W220" i="1"/>
  <c r="D207" i="5"/>
  <c r="Q207" i="5" s="1"/>
  <c r="O220" i="1"/>
  <c r="H206" i="5"/>
  <c r="U206" i="5" s="1"/>
  <c r="S219" i="1"/>
  <c r="L205" i="5"/>
  <c r="Y205" i="5" s="1"/>
  <c r="W218" i="1"/>
  <c r="D205" i="5"/>
  <c r="Q205" i="5" s="1"/>
  <c r="O218" i="1"/>
  <c r="H204" i="5"/>
  <c r="U204" i="5" s="1"/>
  <c r="S217" i="1"/>
  <c r="L203" i="5"/>
  <c r="Y203" i="5" s="1"/>
  <c r="W216" i="1"/>
  <c r="D203" i="5"/>
  <c r="Q203" i="5" s="1"/>
  <c r="O216" i="1"/>
  <c r="H202" i="5"/>
  <c r="U202" i="5" s="1"/>
  <c r="S215" i="1"/>
  <c r="L201" i="5"/>
  <c r="Y201" i="5" s="1"/>
  <c r="W214" i="1"/>
  <c r="D201" i="5"/>
  <c r="Q201" i="5" s="1"/>
  <c r="O214" i="1"/>
  <c r="H200" i="5"/>
  <c r="U200" i="5" s="1"/>
  <c r="S213" i="1"/>
  <c r="L199" i="5"/>
  <c r="Y199" i="5" s="1"/>
  <c r="W212" i="1"/>
  <c r="D199" i="5"/>
  <c r="Q199" i="5" s="1"/>
  <c r="O212" i="1"/>
  <c r="H198" i="5"/>
  <c r="U198" i="5" s="1"/>
  <c r="S211" i="1"/>
  <c r="L197" i="5"/>
  <c r="Y197" i="5" s="1"/>
  <c r="W210" i="1"/>
  <c r="D197" i="5"/>
  <c r="Q197" i="5" s="1"/>
  <c r="O210" i="1"/>
  <c r="H196" i="5"/>
  <c r="U196" i="5" s="1"/>
  <c r="S209" i="1"/>
  <c r="L195" i="5"/>
  <c r="Y195" i="5" s="1"/>
  <c r="W208" i="1"/>
  <c r="D195" i="5"/>
  <c r="Q195" i="5" s="1"/>
  <c r="O208" i="1"/>
  <c r="H194" i="5"/>
  <c r="U194" i="5" s="1"/>
  <c r="S207" i="1"/>
  <c r="L193" i="5"/>
  <c r="Y193" i="5" s="1"/>
  <c r="W206" i="1"/>
  <c r="D193" i="5"/>
  <c r="Q193" i="5" s="1"/>
  <c r="O206" i="1"/>
  <c r="H192" i="5"/>
  <c r="U192" i="5" s="1"/>
  <c r="S205" i="1"/>
  <c r="L191" i="5"/>
  <c r="Y191" i="5" s="1"/>
  <c r="W204" i="1"/>
  <c r="D191" i="5"/>
  <c r="Q191" i="5" s="1"/>
  <c r="O204" i="1"/>
  <c r="H190" i="5"/>
  <c r="U190" i="5" s="1"/>
  <c r="S203" i="1"/>
  <c r="L189" i="5"/>
  <c r="Y189" i="5" s="1"/>
  <c r="W202" i="1"/>
  <c r="D189" i="5"/>
  <c r="Q189" i="5" s="1"/>
  <c r="O202" i="1"/>
  <c r="H188" i="5"/>
  <c r="U188" i="5" s="1"/>
  <c r="S201" i="1"/>
  <c r="L187" i="5"/>
  <c r="Y187" i="5" s="1"/>
  <c r="W200" i="1"/>
  <c r="D187" i="5"/>
  <c r="Q187" i="5" s="1"/>
  <c r="O200" i="1"/>
  <c r="H186" i="5"/>
  <c r="U186" i="5" s="1"/>
  <c r="S199" i="1"/>
  <c r="L185" i="5"/>
  <c r="Y185" i="5" s="1"/>
  <c r="W198" i="1"/>
  <c r="D185" i="5"/>
  <c r="Q185" i="5" s="1"/>
  <c r="O198" i="1"/>
  <c r="N179" i="5"/>
  <c r="AA179" i="5" s="1"/>
  <c r="Y192" i="1"/>
  <c r="F178" i="5"/>
  <c r="S178" i="5" s="1"/>
  <c r="Q191" i="1"/>
  <c r="M177" i="5"/>
  <c r="Z177" i="5" s="1"/>
  <c r="X190" i="1"/>
  <c r="J174" i="5"/>
  <c r="W174" i="5" s="1"/>
  <c r="U187" i="1"/>
  <c r="H172" i="5"/>
  <c r="U172" i="5" s="1"/>
  <c r="S185" i="1"/>
  <c r="I170" i="5"/>
  <c r="V170" i="5" s="1"/>
  <c r="T183" i="1"/>
  <c r="I169" i="5"/>
  <c r="V169" i="5" s="1"/>
  <c r="T182" i="1"/>
  <c r="I168" i="5"/>
  <c r="V168" i="5" s="1"/>
  <c r="T181" i="1"/>
  <c r="G166" i="5"/>
  <c r="T166" i="5" s="1"/>
  <c r="R179" i="1"/>
  <c r="K165" i="5"/>
  <c r="X165" i="5" s="1"/>
  <c r="V178" i="1"/>
  <c r="G164" i="5"/>
  <c r="T164" i="5" s="1"/>
  <c r="R177" i="1"/>
  <c r="K163" i="5"/>
  <c r="X163" i="5" s="1"/>
  <c r="V176" i="1"/>
  <c r="G162" i="5"/>
  <c r="T162" i="5" s="1"/>
  <c r="R175" i="1"/>
  <c r="K161" i="5"/>
  <c r="X161" i="5" s="1"/>
  <c r="V174" i="1"/>
  <c r="J160" i="5"/>
  <c r="W160" i="5" s="1"/>
  <c r="U173" i="1"/>
  <c r="H159" i="5"/>
  <c r="U159" i="5" s="1"/>
  <c r="S172" i="1"/>
  <c r="M158" i="5"/>
  <c r="Z158" i="5" s="1"/>
  <c r="X171" i="1"/>
  <c r="K157" i="5"/>
  <c r="X157" i="5" s="1"/>
  <c r="V170" i="1"/>
  <c r="D157" i="5"/>
  <c r="Q157" i="5" s="1"/>
  <c r="O170" i="1"/>
  <c r="J156" i="5"/>
  <c r="W156" i="5" s="1"/>
  <c r="U169" i="1"/>
  <c r="H155" i="5"/>
  <c r="U155" i="5" s="1"/>
  <c r="S168" i="1"/>
  <c r="L154" i="5"/>
  <c r="Y154" i="5" s="1"/>
  <c r="W167" i="1"/>
  <c r="E154" i="5"/>
  <c r="R154" i="5" s="1"/>
  <c r="P167" i="1"/>
  <c r="J153" i="5"/>
  <c r="W153" i="5" s="1"/>
  <c r="U166" i="1"/>
  <c r="G152" i="5"/>
  <c r="T152" i="5" s="1"/>
  <c r="R165" i="1"/>
  <c r="L151" i="5"/>
  <c r="Y151" i="5" s="1"/>
  <c r="W164" i="1"/>
  <c r="E149" i="5"/>
  <c r="R149" i="5" s="1"/>
  <c r="P162" i="1"/>
  <c r="J148" i="5"/>
  <c r="W148" i="5" s="1"/>
  <c r="U161" i="1"/>
  <c r="H147" i="5"/>
  <c r="U147" i="5" s="1"/>
  <c r="S160" i="1"/>
  <c r="M146" i="5"/>
  <c r="Z146" i="5" s="1"/>
  <c r="X159" i="1"/>
  <c r="F146" i="5"/>
  <c r="S146" i="5" s="1"/>
  <c r="Q159" i="1"/>
  <c r="K145" i="5"/>
  <c r="X145" i="5" s="1"/>
  <c r="V158" i="1"/>
  <c r="N143" i="5"/>
  <c r="AA143" i="5" s="1"/>
  <c r="Y156" i="1"/>
  <c r="F143" i="5"/>
  <c r="S143" i="5" s="1"/>
  <c r="Q156" i="1"/>
  <c r="K142" i="5"/>
  <c r="X142" i="5" s="1"/>
  <c r="V155" i="1"/>
  <c r="D142" i="5"/>
  <c r="Q142" i="5" s="1"/>
  <c r="O155" i="1"/>
  <c r="I141" i="5"/>
  <c r="V141" i="5" s="1"/>
  <c r="T154" i="1"/>
  <c r="N140" i="5"/>
  <c r="AA140" i="5" s="1"/>
  <c r="Y153" i="1"/>
  <c r="G140" i="5"/>
  <c r="T140" i="5" s="1"/>
  <c r="R153" i="1"/>
  <c r="J138" i="5"/>
  <c r="W138" i="5" s="1"/>
  <c r="U151" i="1"/>
  <c r="N137" i="5"/>
  <c r="AA137" i="5" s="1"/>
  <c r="Y150" i="1"/>
  <c r="F137" i="5"/>
  <c r="S137" i="5" s="1"/>
  <c r="Q150" i="1"/>
  <c r="K136" i="5"/>
  <c r="X136" i="5" s="1"/>
  <c r="V149" i="1"/>
  <c r="I135" i="5"/>
  <c r="V135" i="5" s="1"/>
  <c r="T148" i="1"/>
  <c r="M134" i="5"/>
  <c r="Z134" i="5" s="1"/>
  <c r="X147" i="1"/>
  <c r="F134" i="5"/>
  <c r="S134" i="5" s="1"/>
  <c r="Q147" i="1"/>
  <c r="K133" i="5"/>
  <c r="X133" i="5" s="1"/>
  <c r="V146" i="1"/>
  <c r="D133" i="5"/>
  <c r="Q133" i="5" s="1"/>
  <c r="O146" i="1"/>
  <c r="H132" i="5"/>
  <c r="U132" i="5" s="1"/>
  <c r="S145" i="1"/>
  <c r="E131" i="5"/>
  <c r="R131" i="5" s="1"/>
  <c r="P144" i="1"/>
  <c r="K130" i="5"/>
  <c r="X130" i="5" s="1"/>
  <c r="V143" i="1"/>
  <c r="H129" i="5"/>
  <c r="U129" i="5" s="1"/>
  <c r="S142" i="1"/>
  <c r="M128" i="5"/>
  <c r="Z128" i="5" s="1"/>
  <c r="X141" i="1"/>
  <c r="F128" i="5"/>
  <c r="S128" i="5" s="1"/>
  <c r="Q141" i="1"/>
  <c r="K127" i="5"/>
  <c r="X127" i="5" s="1"/>
  <c r="V140" i="1"/>
  <c r="M125" i="5"/>
  <c r="Z125" i="5" s="1"/>
  <c r="X138" i="1"/>
  <c r="G125" i="5"/>
  <c r="T125" i="5" s="1"/>
  <c r="R138" i="1"/>
  <c r="K124" i="5"/>
  <c r="X124" i="5" s="1"/>
  <c r="V137" i="1"/>
  <c r="D124" i="5"/>
  <c r="Q124" i="5" s="1"/>
  <c r="O137" i="1"/>
  <c r="I123" i="5"/>
  <c r="V123" i="5" s="1"/>
  <c r="T136" i="1"/>
  <c r="N122" i="5"/>
  <c r="AA122" i="5" s="1"/>
  <c r="Y135" i="1"/>
  <c r="G122" i="5"/>
  <c r="T122" i="5" s="1"/>
  <c r="R135" i="1"/>
  <c r="E121" i="5"/>
  <c r="R121" i="5" s="1"/>
  <c r="P134" i="1"/>
  <c r="J120" i="5"/>
  <c r="W120" i="5" s="1"/>
  <c r="U133" i="1"/>
  <c r="N118" i="5"/>
  <c r="AA118" i="5" s="1"/>
  <c r="Y131" i="1"/>
  <c r="G118" i="5"/>
  <c r="T118" i="5" s="1"/>
  <c r="R131" i="1"/>
  <c r="E117" i="5"/>
  <c r="R117" i="5" s="1"/>
  <c r="P130" i="1"/>
  <c r="J116" i="5"/>
  <c r="W116" i="5" s="1"/>
  <c r="U129" i="1"/>
  <c r="H115" i="5"/>
  <c r="U115" i="5" s="1"/>
  <c r="S128" i="1"/>
  <c r="M114" i="5"/>
  <c r="Z114" i="5" s="1"/>
  <c r="X127" i="1"/>
  <c r="F114" i="5"/>
  <c r="S114" i="5" s="1"/>
  <c r="Q127" i="1"/>
  <c r="I112" i="5"/>
  <c r="V112" i="5" s="1"/>
  <c r="T125" i="1"/>
  <c r="M110" i="5"/>
  <c r="Z110" i="5" s="1"/>
  <c r="X123" i="1"/>
  <c r="F110" i="5"/>
  <c r="S110" i="5" s="1"/>
  <c r="Q123" i="1"/>
  <c r="K109" i="5"/>
  <c r="X109" i="5" s="1"/>
  <c r="V122" i="1"/>
  <c r="D109" i="5"/>
  <c r="Q109" i="5" s="1"/>
  <c r="O122" i="1"/>
  <c r="I108" i="5"/>
  <c r="V108" i="5" s="1"/>
  <c r="T121" i="1"/>
  <c r="N107" i="5"/>
  <c r="AA107" i="5" s="1"/>
  <c r="Y120" i="1"/>
  <c r="G107" i="5"/>
  <c r="T107" i="5" s="1"/>
  <c r="R120" i="1"/>
  <c r="E106" i="5"/>
  <c r="R106" i="5" s="1"/>
  <c r="P119" i="1"/>
  <c r="K105" i="5"/>
  <c r="X105" i="5" s="1"/>
  <c r="V118" i="1"/>
  <c r="N103" i="5"/>
  <c r="AA103" i="5" s="1"/>
  <c r="Y116" i="1"/>
  <c r="G103" i="5"/>
  <c r="T103" i="5" s="1"/>
  <c r="R116" i="1"/>
  <c r="L102" i="5"/>
  <c r="Y102" i="5" s="1"/>
  <c r="W115" i="1"/>
  <c r="E102" i="5"/>
  <c r="R102" i="5" s="1"/>
  <c r="P115" i="1"/>
  <c r="J101" i="5"/>
  <c r="W101" i="5" s="1"/>
  <c r="U114" i="1"/>
  <c r="M99" i="5"/>
  <c r="Z99" i="5" s="1"/>
  <c r="X112" i="1"/>
  <c r="H97" i="5"/>
  <c r="U97" i="5" s="1"/>
  <c r="S110" i="1"/>
  <c r="H95" i="5"/>
  <c r="U95" i="5" s="1"/>
  <c r="S108" i="1"/>
  <c r="G94" i="5"/>
  <c r="T94" i="5" s="1"/>
  <c r="R107" i="1"/>
  <c r="M93" i="5"/>
  <c r="Z93" i="5" s="1"/>
  <c r="X106" i="1"/>
  <c r="E93" i="5"/>
  <c r="R93" i="5" s="1"/>
  <c r="P106" i="1"/>
  <c r="D92" i="5"/>
  <c r="Q92" i="5" s="1"/>
  <c r="O105" i="1"/>
  <c r="G90" i="5"/>
  <c r="T90" i="5" s="1"/>
  <c r="R103" i="1"/>
  <c r="M89" i="5"/>
  <c r="Z89" i="5" s="1"/>
  <c r="X102" i="1"/>
  <c r="F89" i="5"/>
  <c r="S89" i="5" s="1"/>
  <c r="Q102" i="1"/>
  <c r="K88" i="5"/>
  <c r="X88" i="5" s="1"/>
  <c r="V101" i="1"/>
  <c r="D88" i="5"/>
  <c r="Q88" i="5" s="1"/>
  <c r="O101" i="1"/>
  <c r="I87" i="5"/>
  <c r="V87" i="5" s="1"/>
  <c r="T100" i="1"/>
  <c r="H86" i="5"/>
  <c r="U86" i="5" s="1"/>
  <c r="S99" i="1"/>
  <c r="F85" i="5"/>
  <c r="S85" i="5" s="1"/>
  <c r="Q98" i="1"/>
  <c r="K84" i="5"/>
  <c r="X84" i="5" s="1"/>
  <c r="V97" i="1"/>
  <c r="E84" i="5"/>
  <c r="R84" i="5" s="1"/>
  <c r="P97" i="1"/>
  <c r="D83" i="5"/>
  <c r="Q83" i="5" s="1"/>
  <c r="O96" i="1"/>
  <c r="H82" i="5"/>
  <c r="U82" i="5" s="1"/>
  <c r="S95" i="1"/>
  <c r="G81" i="5"/>
  <c r="T81" i="5" s="1"/>
  <c r="R94" i="1"/>
  <c r="M80" i="5"/>
  <c r="Z80" i="5" s="1"/>
  <c r="X93" i="1"/>
  <c r="F80" i="5"/>
  <c r="S80" i="5" s="1"/>
  <c r="Q93" i="1"/>
  <c r="D79" i="5"/>
  <c r="Q79" i="5" s="1"/>
  <c r="O92" i="1"/>
  <c r="I78" i="5"/>
  <c r="V78" i="5" s="1"/>
  <c r="T91" i="1"/>
  <c r="G77" i="5"/>
  <c r="T77" i="5" s="1"/>
  <c r="R90" i="1"/>
  <c r="L76" i="5"/>
  <c r="Y76" i="5" s="1"/>
  <c r="W89" i="1"/>
  <c r="K75" i="5"/>
  <c r="X75" i="5" s="1"/>
  <c r="V88" i="1"/>
  <c r="E75" i="5"/>
  <c r="R75" i="5" s="1"/>
  <c r="P88" i="1"/>
  <c r="I74" i="5"/>
  <c r="V74" i="5" s="1"/>
  <c r="T87" i="1"/>
  <c r="H73" i="5"/>
  <c r="U73" i="5" s="1"/>
  <c r="S86" i="1"/>
  <c r="G72" i="5"/>
  <c r="T72" i="5" s="1"/>
  <c r="R85" i="1"/>
  <c r="K71" i="5"/>
  <c r="X71" i="5" s="1"/>
  <c r="V84" i="1"/>
  <c r="E71" i="5"/>
  <c r="R71" i="5" s="1"/>
  <c r="P84" i="1"/>
  <c r="K70" i="5"/>
  <c r="X70" i="5" s="1"/>
  <c r="V83" i="1"/>
  <c r="K69" i="5"/>
  <c r="X69" i="5" s="1"/>
  <c r="V82" i="1"/>
  <c r="F67" i="5"/>
  <c r="S67" i="5" s="1"/>
  <c r="Q80" i="1"/>
  <c r="K66" i="5"/>
  <c r="X66" i="5" s="1"/>
  <c r="V79" i="1"/>
  <c r="H65" i="5"/>
  <c r="U65" i="5" s="1"/>
  <c r="S78" i="1"/>
  <c r="M64" i="5"/>
  <c r="Z64" i="5" s="1"/>
  <c r="X77" i="1"/>
  <c r="G64" i="5"/>
  <c r="T64" i="5" s="1"/>
  <c r="R77" i="1"/>
  <c r="K63" i="5"/>
  <c r="X63" i="5" s="1"/>
  <c r="V76" i="1"/>
  <c r="N61" i="5"/>
  <c r="AA61" i="5" s="1"/>
  <c r="Y74" i="1"/>
  <c r="G61" i="5"/>
  <c r="T61" i="5" s="1"/>
  <c r="R74" i="1"/>
  <c r="K60" i="5"/>
  <c r="X60" i="5" s="1"/>
  <c r="V73" i="1"/>
  <c r="D60" i="5"/>
  <c r="Q60" i="5" s="1"/>
  <c r="O73" i="1"/>
  <c r="I59" i="5"/>
  <c r="V59" i="5" s="1"/>
  <c r="T72" i="1"/>
  <c r="G58" i="5"/>
  <c r="T58" i="5" s="1"/>
  <c r="R71" i="1"/>
  <c r="J56" i="5"/>
  <c r="W56" i="5" s="1"/>
  <c r="U69" i="1"/>
  <c r="G55" i="5"/>
  <c r="T55" i="5" s="1"/>
  <c r="R68" i="1"/>
  <c r="L54" i="5"/>
  <c r="Y54" i="5" s="1"/>
  <c r="W67" i="1"/>
  <c r="E54" i="5"/>
  <c r="R54" i="5" s="1"/>
  <c r="P67" i="1"/>
  <c r="K53" i="5"/>
  <c r="X53" i="5" s="1"/>
  <c r="V66" i="1"/>
  <c r="F51" i="5"/>
  <c r="S51" i="5" s="1"/>
  <c r="Q64" i="1"/>
  <c r="K50" i="5"/>
  <c r="X50" i="5" s="1"/>
  <c r="V63" i="1"/>
  <c r="H49" i="5"/>
  <c r="U49" i="5" s="1"/>
  <c r="S62" i="1"/>
  <c r="M48" i="5"/>
  <c r="Z48" i="5" s="1"/>
  <c r="X61" i="1"/>
  <c r="G48" i="5"/>
  <c r="T48" i="5" s="1"/>
  <c r="R61" i="1"/>
  <c r="K47" i="5"/>
  <c r="X47" i="5" s="1"/>
  <c r="V60" i="1"/>
  <c r="N45" i="5"/>
  <c r="AA45" i="5" s="1"/>
  <c r="Y58" i="1"/>
  <c r="G45" i="5"/>
  <c r="T45" i="5" s="1"/>
  <c r="R58" i="1"/>
  <c r="K44" i="5"/>
  <c r="X44" i="5" s="1"/>
  <c r="V57" i="1"/>
  <c r="D44" i="5"/>
  <c r="Q44" i="5" s="1"/>
  <c r="O57" i="1"/>
  <c r="I43" i="5"/>
  <c r="V43" i="5" s="1"/>
  <c r="T56" i="1"/>
  <c r="J42" i="5"/>
  <c r="W42" i="5" s="1"/>
  <c r="U55" i="1"/>
  <c r="E42" i="5"/>
  <c r="R42" i="5" s="1"/>
  <c r="P55" i="1"/>
  <c r="L41" i="5"/>
  <c r="Y41" i="5" s="1"/>
  <c r="W54" i="1"/>
  <c r="I40" i="5"/>
  <c r="V40" i="5" s="1"/>
  <c r="T53" i="1"/>
  <c r="D40" i="5"/>
  <c r="Q40" i="5" s="1"/>
  <c r="O53" i="1"/>
  <c r="D38" i="5"/>
  <c r="Q38" i="5" s="1"/>
  <c r="O51" i="1"/>
  <c r="H35" i="5"/>
  <c r="U35" i="5" s="1"/>
  <c r="S48" i="1"/>
  <c r="H33" i="5"/>
  <c r="U33" i="5" s="1"/>
  <c r="S46" i="1"/>
  <c r="M32" i="5"/>
  <c r="Z32" i="5" s="1"/>
  <c r="X45" i="1"/>
  <c r="F32" i="5"/>
  <c r="S32" i="5" s="1"/>
  <c r="Q45" i="1"/>
  <c r="D31" i="5"/>
  <c r="Q31" i="5" s="1"/>
  <c r="O44" i="1"/>
  <c r="H30" i="5"/>
  <c r="U30" i="5" s="1"/>
  <c r="S43" i="1"/>
  <c r="F29" i="5"/>
  <c r="S29" i="5" s="1"/>
  <c r="Q42" i="1"/>
  <c r="K28" i="5"/>
  <c r="X28" i="5" s="1"/>
  <c r="V41" i="1"/>
  <c r="D28" i="5"/>
  <c r="Q28" i="5" s="1"/>
  <c r="O41" i="1"/>
  <c r="I27" i="5"/>
  <c r="V27" i="5" s="1"/>
  <c r="T40" i="1"/>
  <c r="N26" i="5"/>
  <c r="AA26" i="5" s="1"/>
  <c r="Y39" i="1"/>
  <c r="L25" i="5"/>
  <c r="Y25" i="5" s="1"/>
  <c r="W38" i="1"/>
  <c r="D25" i="5"/>
  <c r="Q25" i="5" s="1"/>
  <c r="O38" i="1"/>
  <c r="N23" i="5"/>
  <c r="AA23" i="5" s="1"/>
  <c r="Y36" i="1"/>
  <c r="G23" i="5"/>
  <c r="T23" i="5" s="1"/>
  <c r="R36" i="1"/>
  <c r="L22" i="5"/>
  <c r="Y22" i="5" s="1"/>
  <c r="W35" i="1"/>
  <c r="E22" i="5"/>
  <c r="R22" i="5" s="1"/>
  <c r="P35" i="1"/>
  <c r="J21" i="5"/>
  <c r="W21" i="5" s="1"/>
  <c r="U34" i="1"/>
  <c r="H20" i="5"/>
  <c r="U20" i="5" s="1"/>
  <c r="S33" i="1"/>
  <c r="L19" i="5"/>
  <c r="Y19" i="5" s="1"/>
  <c r="W32" i="1"/>
  <c r="J18" i="5"/>
  <c r="W18" i="5" s="1"/>
  <c r="U31" i="1"/>
  <c r="H17" i="5"/>
  <c r="U17" i="5" s="1"/>
  <c r="S30" i="1"/>
  <c r="M16" i="5"/>
  <c r="Z16" i="5" s="1"/>
  <c r="X29" i="1"/>
  <c r="F16" i="5"/>
  <c r="S16" i="5" s="1"/>
  <c r="Q29" i="1"/>
  <c r="D15" i="5"/>
  <c r="Q15" i="5" s="1"/>
  <c r="O28" i="1"/>
  <c r="H14" i="5"/>
  <c r="U14" i="5" s="1"/>
  <c r="S27" i="1"/>
  <c r="F13" i="5"/>
  <c r="S13" i="5" s="1"/>
  <c r="Q26" i="1"/>
  <c r="K12" i="5"/>
  <c r="X12" i="5" s="1"/>
  <c r="V25" i="1"/>
  <c r="K10" i="5"/>
  <c r="X10" i="5" s="1"/>
  <c r="V23" i="1"/>
  <c r="K9" i="5"/>
  <c r="X9" i="5" s="1"/>
  <c r="V22" i="1"/>
  <c r="N7" i="5"/>
  <c r="AA7" i="5" s="1"/>
  <c r="Y20" i="1"/>
  <c r="G6" i="5"/>
  <c r="T6" i="5" s="1"/>
  <c r="R19" i="1"/>
  <c r="W1617" i="1"/>
  <c r="O1616" i="1"/>
  <c r="V1615" i="1"/>
  <c r="T1613" i="1"/>
  <c r="O1613" i="1"/>
  <c r="F1598" i="5"/>
  <c r="Q1611" i="1"/>
  <c r="K1597" i="5"/>
  <c r="V1610" i="1"/>
  <c r="F1597" i="5"/>
  <c r="Q1610" i="1"/>
  <c r="M1595" i="5"/>
  <c r="X1608" i="1"/>
  <c r="G1595" i="5"/>
  <c r="R1608" i="1"/>
  <c r="I1594" i="5"/>
  <c r="T1607" i="1"/>
  <c r="H1592" i="5"/>
  <c r="S1605" i="1"/>
  <c r="N1591" i="5"/>
  <c r="Y1604" i="1"/>
  <c r="I1591" i="5"/>
  <c r="T1604" i="1"/>
  <c r="D1591" i="5"/>
  <c r="O1604" i="1"/>
  <c r="J1590" i="5"/>
  <c r="U1603" i="1"/>
  <c r="D1590" i="5"/>
  <c r="O1603" i="1"/>
  <c r="L1588" i="5"/>
  <c r="W1601" i="1"/>
  <c r="F1588" i="5"/>
  <c r="Q1601" i="1"/>
  <c r="L1587" i="5"/>
  <c r="W1600" i="1"/>
  <c r="G1587" i="5"/>
  <c r="R1600" i="1"/>
  <c r="H1586" i="5"/>
  <c r="S1599" i="1"/>
  <c r="J1585" i="5"/>
  <c r="U1598" i="1"/>
  <c r="I1584" i="5"/>
  <c r="T1597" i="1"/>
  <c r="K1582" i="5"/>
  <c r="V1595" i="1"/>
  <c r="G1579" i="5"/>
  <c r="R1592" i="1"/>
  <c r="H1578" i="5"/>
  <c r="S1591" i="1"/>
  <c r="N1577" i="5"/>
  <c r="Y1590" i="1"/>
  <c r="I1577" i="5"/>
  <c r="T1590" i="1"/>
  <c r="I1576" i="5"/>
  <c r="T1589" i="1"/>
  <c r="D1576" i="5"/>
  <c r="O1589" i="1"/>
  <c r="J1574" i="5"/>
  <c r="U1587" i="1"/>
  <c r="E1574" i="5"/>
  <c r="P1587" i="1"/>
  <c r="L1572" i="5"/>
  <c r="W1585" i="1"/>
  <c r="L1571" i="5"/>
  <c r="W1584" i="1"/>
  <c r="H1570" i="5"/>
  <c r="S1583" i="1"/>
  <c r="J1569" i="5"/>
  <c r="U1582" i="1"/>
  <c r="L1567" i="5"/>
  <c r="W1580" i="1"/>
  <c r="F1567" i="5"/>
  <c r="Q1580" i="1"/>
  <c r="M1565" i="5"/>
  <c r="X1578" i="1"/>
  <c r="H1565" i="5"/>
  <c r="S1578" i="1"/>
  <c r="E1563" i="5"/>
  <c r="P1576" i="1"/>
  <c r="L1562" i="5"/>
  <c r="W1575" i="1"/>
  <c r="H1561" i="5"/>
  <c r="S1574" i="1"/>
  <c r="H1560" i="5"/>
  <c r="S1573" i="1"/>
  <c r="I1558" i="5"/>
  <c r="T1571" i="1"/>
  <c r="D1558" i="5"/>
  <c r="O1571" i="1"/>
  <c r="D1557" i="5"/>
  <c r="O1570" i="1"/>
  <c r="K1556" i="5"/>
  <c r="V1569" i="1"/>
  <c r="L1555" i="5"/>
  <c r="W1568" i="1"/>
  <c r="M1553" i="5"/>
  <c r="X1566" i="1"/>
  <c r="H1553" i="5"/>
  <c r="S1566" i="1"/>
  <c r="M1551" i="5"/>
  <c r="X1564" i="1"/>
  <c r="H1551" i="5"/>
  <c r="S1564" i="1"/>
  <c r="N1550" i="5"/>
  <c r="Y1563" i="1"/>
  <c r="H1550" i="5"/>
  <c r="S1563" i="1"/>
  <c r="N1549" i="5"/>
  <c r="Y1562" i="1"/>
  <c r="I1548" i="5"/>
  <c r="T1561" i="1"/>
  <c r="D1548" i="5"/>
  <c r="O1561" i="1"/>
  <c r="J1546" i="5"/>
  <c r="U1559" i="1"/>
  <c r="K1544" i="5"/>
  <c r="V1557" i="1"/>
  <c r="K1543" i="5"/>
  <c r="V1556" i="1"/>
  <c r="E1543" i="5"/>
  <c r="P1556" i="1"/>
  <c r="K1542" i="5"/>
  <c r="V1555" i="1"/>
  <c r="F1541" i="5"/>
  <c r="Q1554" i="1"/>
  <c r="L1540" i="5"/>
  <c r="W1553" i="1"/>
  <c r="F1539" i="5"/>
  <c r="Q1552" i="1"/>
  <c r="L1537" i="5"/>
  <c r="W1550" i="1"/>
  <c r="G1537" i="5"/>
  <c r="R1550" i="1"/>
  <c r="D1531" i="5"/>
  <c r="O1544" i="1"/>
  <c r="K1530" i="5"/>
  <c r="V1543" i="1"/>
  <c r="K1528" i="5"/>
  <c r="V1541" i="1"/>
  <c r="L1525" i="5"/>
  <c r="W1538" i="1"/>
  <c r="H1524" i="5"/>
  <c r="S1537" i="1"/>
  <c r="F1521" i="5"/>
  <c r="Q1534" i="1"/>
  <c r="N1519" i="5"/>
  <c r="Y1532" i="1"/>
  <c r="E1517" i="5"/>
  <c r="P1530" i="1"/>
  <c r="L1516" i="5"/>
  <c r="W1529" i="1"/>
  <c r="H1515" i="5"/>
  <c r="S1528" i="1"/>
  <c r="H1514" i="5"/>
  <c r="S1527" i="1"/>
  <c r="D1513" i="5"/>
  <c r="O1526" i="1"/>
  <c r="K1512" i="5"/>
  <c r="V1525" i="1"/>
  <c r="N1509" i="5"/>
  <c r="Y1522" i="1"/>
  <c r="E1507" i="5"/>
  <c r="P1520" i="1"/>
  <c r="L1506" i="5"/>
  <c r="W1519" i="1"/>
  <c r="M1505" i="5"/>
  <c r="X1518" i="1"/>
  <c r="H1505" i="5"/>
  <c r="S1518" i="1"/>
  <c r="H1504" i="5"/>
  <c r="S1517" i="1"/>
  <c r="D1503" i="5"/>
  <c r="O1516" i="1"/>
  <c r="K1502" i="5"/>
  <c r="V1515" i="1"/>
  <c r="N1499" i="5"/>
  <c r="Y1512" i="1"/>
  <c r="J1498" i="5"/>
  <c r="U1511" i="1"/>
  <c r="M1495" i="5"/>
  <c r="X1508" i="1"/>
  <c r="H1495" i="5"/>
  <c r="S1508" i="1"/>
  <c r="D1494" i="5"/>
  <c r="O1507" i="1"/>
  <c r="D1493" i="5"/>
  <c r="O1506" i="1"/>
  <c r="K1492" i="5"/>
  <c r="V1505" i="1"/>
  <c r="L1491" i="5"/>
  <c r="W1504" i="1"/>
  <c r="G1491" i="5"/>
  <c r="R1504" i="1"/>
  <c r="J1488" i="5"/>
  <c r="U1501" i="1"/>
  <c r="M1485" i="5"/>
  <c r="X1498" i="1"/>
  <c r="H1485" i="5"/>
  <c r="S1498" i="1"/>
  <c r="I1484" i="5"/>
  <c r="T1497" i="1"/>
  <c r="D1484" i="5"/>
  <c r="O1497" i="1"/>
  <c r="D1483" i="5"/>
  <c r="O1496" i="1"/>
  <c r="L1481" i="5"/>
  <c r="W1494" i="1"/>
  <c r="G1481" i="5"/>
  <c r="R1494" i="1"/>
  <c r="J1478" i="5"/>
  <c r="U1491" i="1"/>
  <c r="F1477" i="5"/>
  <c r="Q1490" i="1"/>
  <c r="M1475" i="5"/>
  <c r="X1488" i="1"/>
  <c r="H1475" i="5"/>
  <c r="S1488" i="1"/>
  <c r="M1474" i="5"/>
  <c r="X1487" i="1"/>
  <c r="F1474" i="5"/>
  <c r="Q1487" i="1"/>
  <c r="D1473" i="5"/>
  <c r="O1486" i="1"/>
  <c r="H1472" i="5"/>
  <c r="S1485" i="1"/>
  <c r="F1471" i="5"/>
  <c r="Q1484" i="1"/>
  <c r="K1470" i="5"/>
  <c r="V1483" i="1"/>
  <c r="D1470" i="5"/>
  <c r="O1483" i="1"/>
  <c r="I1469" i="5"/>
  <c r="T1482" i="1"/>
  <c r="M1468" i="5"/>
  <c r="X1481" i="1"/>
  <c r="F1468" i="5"/>
  <c r="Q1481" i="1"/>
  <c r="K1467" i="5"/>
  <c r="V1480" i="1"/>
  <c r="I1466" i="5"/>
  <c r="T1479" i="1"/>
  <c r="N1463" i="5"/>
  <c r="Y1476" i="1"/>
  <c r="F1463" i="5"/>
  <c r="Q1476" i="1"/>
  <c r="K1462" i="5"/>
  <c r="V1475" i="1"/>
  <c r="D1462" i="5"/>
  <c r="O1475" i="1"/>
  <c r="H1461" i="5"/>
  <c r="S1474" i="1"/>
  <c r="E1460" i="5"/>
  <c r="P1473" i="1"/>
  <c r="M1458" i="5"/>
  <c r="X1471" i="1"/>
  <c r="E1456" i="5"/>
  <c r="P1469" i="1"/>
  <c r="I1453" i="5"/>
  <c r="T1466" i="1"/>
  <c r="M1450" i="5"/>
  <c r="X1463" i="1"/>
  <c r="I1445" i="5"/>
  <c r="T1458" i="1"/>
  <c r="K1429" i="5"/>
  <c r="V1442" i="1"/>
  <c r="L1423" i="5"/>
  <c r="W1436" i="1"/>
  <c r="D1413" i="5"/>
  <c r="O1426" i="1"/>
  <c r="I1412" i="5"/>
  <c r="T1425" i="1"/>
  <c r="D1402" i="5"/>
  <c r="O1415" i="1"/>
  <c r="I1340" i="5"/>
  <c r="T1353" i="1"/>
  <c r="E1327" i="5"/>
  <c r="P1340" i="1"/>
  <c r="D1306" i="5"/>
  <c r="O1319" i="1"/>
  <c r="L1304" i="5"/>
  <c r="W1317" i="1"/>
  <c r="H1295" i="5"/>
  <c r="S1308" i="1"/>
  <c r="D1294" i="5"/>
  <c r="O1307" i="1"/>
  <c r="I1288" i="5"/>
  <c r="T1301" i="1"/>
  <c r="M1287" i="5"/>
  <c r="X1300" i="1"/>
  <c r="E1287" i="5"/>
  <c r="P1300" i="1"/>
  <c r="L1280" i="5"/>
  <c r="W1293" i="1"/>
  <c r="D1280" i="5"/>
  <c r="O1293" i="1"/>
  <c r="H1279" i="5"/>
  <c r="S1292" i="1"/>
  <c r="E1261" i="5"/>
  <c r="P1274" i="1"/>
  <c r="J1225" i="5"/>
  <c r="U1238" i="1"/>
  <c r="N1224" i="5"/>
  <c r="Y1237" i="1"/>
  <c r="F1224" i="5"/>
  <c r="Q1237" i="1"/>
  <c r="L1217" i="5"/>
  <c r="W1230" i="1"/>
  <c r="D1217" i="5"/>
  <c r="O1230" i="1"/>
  <c r="F1215" i="5"/>
  <c r="Q1228" i="1"/>
  <c r="J1214" i="5"/>
  <c r="U1227" i="1"/>
  <c r="H1213" i="5"/>
  <c r="S1226" i="1"/>
  <c r="D1209" i="5"/>
  <c r="O1222" i="1"/>
  <c r="J1205" i="5"/>
  <c r="U1218" i="1"/>
  <c r="H1204" i="5"/>
  <c r="S1217" i="1"/>
  <c r="G1196" i="5"/>
  <c r="R1209" i="1"/>
  <c r="G1191" i="5"/>
  <c r="R1204" i="1"/>
  <c r="J1183" i="5"/>
  <c r="U1196" i="1"/>
  <c r="D1175" i="5"/>
  <c r="O1188" i="1"/>
  <c r="F1173" i="5"/>
  <c r="Q1186" i="1"/>
  <c r="J1170" i="5"/>
  <c r="U1183" i="1"/>
  <c r="K1157" i="5"/>
  <c r="V1170" i="1"/>
  <c r="J1149" i="5"/>
  <c r="U1162" i="1"/>
  <c r="J1146" i="5"/>
  <c r="U1159" i="1"/>
  <c r="K1142" i="5"/>
  <c r="V1155" i="1"/>
  <c r="F1140" i="5"/>
  <c r="Q1153" i="1"/>
  <c r="F1136" i="5"/>
  <c r="Q1149" i="1"/>
  <c r="G1133" i="5"/>
  <c r="R1146" i="1"/>
  <c r="N1128" i="5"/>
  <c r="Y1141" i="1"/>
  <c r="G1117" i="5"/>
  <c r="R1130" i="1"/>
  <c r="F1114" i="5"/>
  <c r="Q1127" i="1"/>
  <c r="N1105" i="5"/>
  <c r="Y1118" i="1"/>
  <c r="F1105" i="5"/>
  <c r="Q1118" i="1"/>
  <c r="J1104" i="5"/>
  <c r="U1117" i="1"/>
  <c r="D1104" i="5"/>
  <c r="O1117" i="1"/>
  <c r="J1102" i="5"/>
  <c r="U1115" i="1"/>
  <c r="N1101" i="5"/>
  <c r="Y1114" i="1"/>
  <c r="G1101" i="5"/>
  <c r="R1114" i="1"/>
  <c r="L1100" i="5"/>
  <c r="W1113" i="1"/>
  <c r="F1100" i="5"/>
  <c r="Q1113" i="1"/>
  <c r="J1090" i="5"/>
  <c r="U1103" i="1"/>
  <c r="H1087" i="5"/>
  <c r="S1100" i="1"/>
  <c r="L1086" i="5"/>
  <c r="W1099" i="1"/>
  <c r="H1081" i="5"/>
  <c r="S1094" i="1"/>
  <c r="N1078" i="5"/>
  <c r="Y1091" i="1"/>
  <c r="F1077" i="5"/>
  <c r="Q1090" i="1"/>
  <c r="J1076" i="5"/>
  <c r="U1089" i="1"/>
  <c r="L1074" i="5"/>
  <c r="W1087" i="1"/>
  <c r="N1067" i="5"/>
  <c r="Y1080" i="1"/>
  <c r="N1065" i="5"/>
  <c r="Y1078" i="1"/>
  <c r="G1065" i="5"/>
  <c r="R1078" i="1"/>
  <c r="K1060" i="5"/>
  <c r="V1073" i="1"/>
  <c r="D1060" i="5"/>
  <c r="O1073" i="1"/>
  <c r="G1058" i="5"/>
  <c r="R1071" i="1"/>
  <c r="D1056" i="5"/>
  <c r="O1069" i="1"/>
  <c r="H1055" i="5"/>
  <c r="S1068" i="1"/>
  <c r="N1050" i="5"/>
  <c r="Y1063" i="1"/>
  <c r="F1050" i="5"/>
  <c r="Q1063" i="1"/>
  <c r="E1047" i="5"/>
  <c r="P1060" i="1"/>
  <c r="J1046" i="5"/>
  <c r="U1059" i="1"/>
  <c r="G1040" i="5"/>
  <c r="R1053" i="1"/>
  <c r="K1031" i="5"/>
  <c r="V1044" i="1"/>
  <c r="K1008" i="5"/>
  <c r="V1021" i="1"/>
  <c r="G1007" i="5"/>
  <c r="R1020" i="1"/>
  <c r="M978" i="5"/>
  <c r="X991" i="1"/>
  <c r="I973" i="5"/>
  <c r="T986" i="1"/>
  <c r="G968" i="5"/>
  <c r="R981" i="1"/>
  <c r="K948" i="5"/>
  <c r="V961" i="1"/>
  <c r="G933" i="5"/>
  <c r="R946" i="1"/>
  <c r="G913" i="5"/>
  <c r="R926" i="1"/>
  <c r="K910" i="5"/>
  <c r="V923" i="1"/>
  <c r="G909" i="5"/>
  <c r="R922" i="1"/>
  <c r="G874" i="5"/>
  <c r="R887" i="1"/>
  <c r="H868" i="5"/>
  <c r="S881" i="1"/>
  <c r="E863" i="5"/>
  <c r="P876" i="1"/>
  <c r="N860" i="5"/>
  <c r="Y873" i="1"/>
  <c r="E858" i="5"/>
  <c r="P871" i="1"/>
  <c r="N847" i="5"/>
  <c r="Y860" i="1"/>
  <c r="F841" i="5"/>
  <c r="Q854" i="1"/>
  <c r="N839" i="5"/>
  <c r="Y852" i="1"/>
  <c r="L828" i="5"/>
  <c r="W841" i="1"/>
  <c r="D828" i="5"/>
  <c r="O841" i="1"/>
  <c r="D819" i="5"/>
  <c r="O832" i="1"/>
  <c r="L812" i="5"/>
  <c r="W825" i="1"/>
  <c r="D812" i="5"/>
  <c r="O825" i="1"/>
  <c r="L805" i="5"/>
  <c r="W818" i="1"/>
  <c r="L790" i="5"/>
  <c r="W803" i="1"/>
  <c r="D790" i="5"/>
  <c r="O803" i="1"/>
  <c r="L780" i="5"/>
  <c r="W793" i="1"/>
  <c r="H768" i="5"/>
  <c r="S781" i="1"/>
  <c r="D762" i="5"/>
  <c r="O775" i="1"/>
  <c r="F754" i="5"/>
  <c r="S754" i="5" s="1"/>
  <c r="Q767" i="1"/>
  <c r="D753" i="5"/>
  <c r="Q753" i="5" s="1"/>
  <c r="O766" i="1"/>
  <c r="N748" i="5"/>
  <c r="AA748" i="5" s="1"/>
  <c r="Y761" i="1"/>
  <c r="J746" i="5"/>
  <c r="W746" i="5" s="1"/>
  <c r="U759" i="1"/>
  <c r="M741" i="5"/>
  <c r="Z741" i="5" s="1"/>
  <c r="X754" i="1"/>
  <c r="I740" i="5"/>
  <c r="V740" i="5" s="1"/>
  <c r="T753" i="1"/>
  <c r="I737" i="5"/>
  <c r="V737" i="5" s="1"/>
  <c r="T750" i="1"/>
  <c r="H734" i="5"/>
  <c r="U734" i="5" s="1"/>
  <c r="S747" i="1"/>
  <c r="F733" i="5"/>
  <c r="S733" i="5" s="1"/>
  <c r="Q746" i="1"/>
  <c r="F730" i="5"/>
  <c r="S730" i="5" s="1"/>
  <c r="Q743" i="1"/>
  <c r="N727" i="5"/>
  <c r="AA727" i="5" s="1"/>
  <c r="Y740" i="1"/>
  <c r="D726" i="5"/>
  <c r="Q726" i="5" s="1"/>
  <c r="O739" i="1"/>
  <c r="E719" i="5"/>
  <c r="R719" i="5" s="1"/>
  <c r="P732" i="1"/>
  <c r="I718" i="5"/>
  <c r="V718" i="5" s="1"/>
  <c r="T731" i="1"/>
  <c r="F716" i="5"/>
  <c r="S716" i="5" s="1"/>
  <c r="Q729" i="1"/>
  <c r="J715" i="5"/>
  <c r="W715" i="5" s="1"/>
  <c r="U728" i="1"/>
  <c r="I714" i="5"/>
  <c r="V714" i="5" s="1"/>
  <c r="T727" i="1"/>
  <c r="I713" i="5"/>
  <c r="V713" i="5" s="1"/>
  <c r="T726" i="1"/>
  <c r="M711" i="5"/>
  <c r="Z711" i="5" s="1"/>
  <c r="X724" i="1"/>
  <c r="E710" i="5"/>
  <c r="R710" i="5" s="1"/>
  <c r="P723" i="1"/>
  <c r="N706" i="5"/>
  <c r="AA706" i="5" s="1"/>
  <c r="Y719" i="1"/>
  <c r="F706" i="5"/>
  <c r="S706" i="5" s="1"/>
  <c r="Q719" i="1"/>
  <c r="F703" i="5"/>
  <c r="S703" i="5" s="1"/>
  <c r="Q716" i="1"/>
  <c r="L700" i="5"/>
  <c r="Y700" i="5" s="1"/>
  <c r="W713" i="1"/>
  <c r="M695" i="5"/>
  <c r="Z695" i="5" s="1"/>
  <c r="X708" i="1"/>
  <c r="D694" i="5"/>
  <c r="Q694" i="5" s="1"/>
  <c r="O707" i="1"/>
  <c r="E692" i="5"/>
  <c r="R692" i="5" s="1"/>
  <c r="P705" i="1"/>
  <c r="E687" i="5"/>
  <c r="R687" i="5" s="1"/>
  <c r="P700" i="1"/>
  <c r="E685" i="5"/>
  <c r="R685" i="5" s="1"/>
  <c r="P698" i="1"/>
  <c r="I681" i="5"/>
  <c r="V681" i="5" s="1"/>
  <c r="T694" i="1"/>
  <c r="M668" i="5"/>
  <c r="Z668" i="5" s="1"/>
  <c r="X681" i="1"/>
  <c r="N661" i="5"/>
  <c r="AA661" i="5" s="1"/>
  <c r="Y674" i="1"/>
  <c r="G661" i="5"/>
  <c r="T661" i="5" s="1"/>
  <c r="R674" i="1"/>
  <c r="L646" i="5"/>
  <c r="Y646" i="5" s="1"/>
  <c r="W659" i="1"/>
  <c r="K639" i="5"/>
  <c r="X639" i="5" s="1"/>
  <c r="V652" i="1"/>
  <c r="L630" i="5"/>
  <c r="Y630" i="5" s="1"/>
  <c r="W643" i="1"/>
  <c r="L628" i="5"/>
  <c r="Y628" i="5" s="1"/>
  <c r="W641" i="1"/>
  <c r="D628" i="5"/>
  <c r="Q628" i="5" s="1"/>
  <c r="O641" i="1"/>
  <c r="J621" i="5"/>
  <c r="W621" i="5" s="1"/>
  <c r="U634" i="1"/>
  <c r="K619" i="5"/>
  <c r="X619" i="5" s="1"/>
  <c r="V632" i="1"/>
  <c r="D619" i="5"/>
  <c r="Q619" i="5" s="1"/>
  <c r="O632" i="1"/>
  <c r="M616" i="5"/>
  <c r="Z616" i="5" s="1"/>
  <c r="X629" i="1"/>
  <c r="D615" i="5"/>
  <c r="Q615" i="5" s="1"/>
  <c r="O628" i="1"/>
  <c r="J611" i="5"/>
  <c r="W611" i="5" s="1"/>
  <c r="U624" i="1"/>
  <c r="L608" i="5"/>
  <c r="Y608" i="5" s="1"/>
  <c r="W621" i="1"/>
  <c r="F602" i="5"/>
  <c r="S602" i="5" s="1"/>
  <c r="Q615" i="1"/>
  <c r="H588" i="5"/>
  <c r="U588" i="5" s="1"/>
  <c r="S601" i="1"/>
  <c r="L587" i="5"/>
  <c r="Y587" i="5" s="1"/>
  <c r="W600" i="1"/>
  <c r="J580" i="5"/>
  <c r="W580" i="5" s="1"/>
  <c r="U593" i="1"/>
  <c r="G571" i="5"/>
  <c r="T571" i="5" s="1"/>
  <c r="R584" i="1"/>
  <c r="D566" i="5"/>
  <c r="Q566" i="5" s="1"/>
  <c r="O579" i="1"/>
  <c r="F564" i="5"/>
  <c r="S564" i="5" s="1"/>
  <c r="Q577" i="1"/>
  <c r="J563" i="5"/>
  <c r="W563" i="5" s="1"/>
  <c r="U576" i="1"/>
  <c r="E545" i="5"/>
  <c r="R545" i="5" s="1"/>
  <c r="P558" i="1"/>
  <c r="K522" i="5"/>
  <c r="X522" i="5" s="1"/>
  <c r="V535" i="1"/>
  <c r="G521" i="5"/>
  <c r="T521" i="5" s="1"/>
  <c r="R534" i="1"/>
  <c r="K510" i="5"/>
  <c r="X510" i="5" s="1"/>
  <c r="V523" i="1"/>
  <c r="I484" i="5"/>
  <c r="V484" i="5" s="1"/>
  <c r="T497" i="1"/>
  <c r="N483" i="5"/>
  <c r="AA483" i="5" s="1"/>
  <c r="Y496" i="1"/>
  <c r="G483" i="5"/>
  <c r="T483" i="5" s="1"/>
  <c r="R496" i="1"/>
  <c r="L482" i="5"/>
  <c r="Y482" i="5" s="1"/>
  <c r="W495" i="1"/>
  <c r="E482" i="5"/>
  <c r="R482" i="5" s="1"/>
  <c r="P495" i="1"/>
  <c r="U494" i="1"/>
  <c r="J481" i="5"/>
  <c r="W481" i="5" s="1"/>
  <c r="D481" i="5"/>
  <c r="Q481" i="5" s="1"/>
  <c r="O494" i="1"/>
  <c r="I480" i="5"/>
  <c r="V480" i="5" s="1"/>
  <c r="T493" i="1"/>
  <c r="M479" i="5"/>
  <c r="Z479" i="5" s="1"/>
  <c r="X492" i="1"/>
  <c r="F479" i="5"/>
  <c r="S479" i="5" s="1"/>
  <c r="Q492" i="1"/>
  <c r="L478" i="5"/>
  <c r="Y478" i="5" s="1"/>
  <c r="W491" i="1"/>
  <c r="E478" i="5"/>
  <c r="R478" i="5" s="1"/>
  <c r="P491" i="1"/>
  <c r="J477" i="5"/>
  <c r="W477" i="5" s="1"/>
  <c r="U490" i="1"/>
  <c r="N476" i="5"/>
  <c r="AA476" i="5" s="1"/>
  <c r="Y489" i="1"/>
  <c r="H476" i="5"/>
  <c r="U476" i="5" s="1"/>
  <c r="S489" i="1"/>
  <c r="F475" i="5"/>
  <c r="S475" i="5" s="1"/>
  <c r="Q488" i="1"/>
  <c r="K474" i="5"/>
  <c r="X474" i="5" s="1"/>
  <c r="V487" i="1"/>
  <c r="D474" i="5"/>
  <c r="Q474" i="5" s="1"/>
  <c r="O487" i="1"/>
  <c r="H472" i="5"/>
  <c r="U472" i="5" s="1"/>
  <c r="S485" i="1"/>
  <c r="L471" i="5"/>
  <c r="Y471" i="5" s="1"/>
  <c r="W484" i="1"/>
  <c r="F471" i="5"/>
  <c r="S471" i="5" s="1"/>
  <c r="Q484" i="1"/>
  <c r="F470" i="5"/>
  <c r="S470" i="5" s="1"/>
  <c r="Q483" i="1"/>
  <c r="K469" i="5"/>
  <c r="X469" i="5" s="1"/>
  <c r="V482" i="1"/>
  <c r="H468" i="5"/>
  <c r="U468" i="5" s="1"/>
  <c r="S481" i="1"/>
  <c r="M467" i="5"/>
  <c r="Z467" i="5" s="1"/>
  <c r="X480" i="1"/>
  <c r="F467" i="5"/>
  <c r="S467" i="5" s="1"/>
  <c r="Q480" i="1"/>
  <c r="H465" i="5"/>
  <c r="U465" i="5" s="1"/>
  <c r="S478" i="1"/>
  <c r="M464" i="5"/>
  <c r="Z464" i="5" s="1"/>
  <c r="X477" i="1"/>
  <c r="F464" i="5"/>
  <c r="S464" i="5" s="1"/>
  <c r="Q477" i="1"/>
  <c r="J463" i="5"/>
  <c r="W463" i="5" s="1"/>
  <c r="U476" i="1"/>
  <c r="H462" i="5"/>
  <c r="U462" i="5" s="1"/>
  <c r="S475" i="1"/>
  <c r="M461" i="5"/>
  <c r="Z461" i="5" s="1"/>
  <c r="X474" i="1"/>
  <c r="F461" i="5"/>
  <c r="S461" i="5" s="1"/>
  <c r="Q474" i="1"/>
  <c r="H459" i="5"/>
  <c r="U459" i="5" s="1"/>
  <c r="S472" i="1"/>
  <c r="M458" i="5"/>
  <c r="Z458" i="5" s="1"/>
  <c r="X471" i="1"/>
  <c r="F458" i="5"/>
  <c r="S458" i="5" s="1"/>
  <c r="Q471" i="1"/>
  <c r="K457" i="5"/>
  <c r="X457" i="5" s="1"/>
  <c r="V470" i="1"/>
  <c r="D457" i="5"/>
  <c r="Q457" i="5" s="1"/>
  <c r="O470" i="1"/>
  <c r="I456" i="5"/>
  <c r="V456" i="5" s="1"/>
  <c r="T469" i="1"/>
  <c r="N455" i="5"/>
  <c r="AA455" i="5" s="1"/>
  <c r="Y468" i="1"/>
  <c r="K454" i="5"/>
  <c r="X454" i="5" s="1"/>
  <c r="V467" i="1"/>
  <c r="D454" i="5"/>
  <c r="Q454" i="5" s="1"/>
  <c r="O467" i="1"/>
  <c r="I453" i="5"/>
  <c r="V453" i="5" s="1"/>
  <c r="T466" i="1"/>
  <c r="N452" i="5"/>
  <c r="AA452" i="5" s="1"/>
  <c r="Y465" i="1"/>
  <c r="G452" i="5"/>
  <c r="T452" i="5" s="1"/>
  <c r="R465" i="1"/>
  <c r="L451" i="5"/>
  <c r="Y451" i="5" s="1"/>
  <c r="W464" i="1"/>
  <c r="E451" i="5"/>
  <c r="R451" i="5" s="1"/>
  <c r="P464" i="1"/>
  <c r="J450" i="5"/>
  <c r="W450" i="5" s="1"/>
  <c r="U463" i="1"/>
  <c r="G449" i="5"/>
  <c r="T449" i="5" s="1"/>
  <c r="R462" i="1"/>
  <c r="L448" i="5"/>
  <c r="Y448" i="5" s="1"/>
  <c r="W461" i="1"/>
  <c r="E448" i="5"/>
  <c r="R448" i="5" s="1"/>
  <c r="P461" i="1"/>
  <c r="J447" i="5"/>
  <c r="W447" i="5" s="1"/>
  <c r="U460" i="1"/>
  <c r="I446" i="5"/>
  <c r="V446" i="5" s="1"/>
  <c r="T459" i="1"/>
  <c r="N445" i="5"/>
  <c r="AA445" i="5" s="1"/>
  <c r="Y458" i="1"/>
  <c r="G445" i="5"/>
  <c r="T445" i="5" s="1"/>
  <c r="R458" i="1"/>
  <c r="N444" i="5"/>
  <c r="AA444" i="5" s="1"/>
  <c r="Y457" i="1"/>
  <c r="H444" i="5"/>
  <c r="U444" i="5" s="1"/>
  <c r="S457" i="1"/>
  <c r="M443" i="5"/>
  <c r="Z443" i="5" s="1"/>
  <c r="X456" i="1"/>
  <c r="Q456" i="1"/>
  <c r="F443" i="5"/>
  <c r="S443" i="5" s="1"/>
  <c r="K442" i="5"/>
  <c r="X442" i="5" s="1"/>
  <c r="V455" i="1"/>
  <c r="H441" i="5"/>
  <c r="U441" i="5" s="1"/>
  <c r="S454" i="1"/>
  <c r="L440" i="5"/>
  <c r="Y440" i="5" s="1"/>
  <c r="W453" i="1"/>
  <c r="I439" i="5"/>
  <c r="V439" i="5" s="1"/>
  <c r="T452" i="1"/>
  <c r="M438" i="5"/>
  <c r="Z438" i="5" s="1"/>
  <c r="X451" i="1"/>
  <c r="F438" i="5"/>
  <c r="S438" i="5" s="1"/>
  <c r="Q451" i="1"/>
  <c r="J437" i="5"/>
  <c r="W437" i="5" s="1"/>
  <c r="U450" i="1"/>
  <c r="G436" i="5"/>
  <c r="T436" i="5" s="1"/>
  <c r="R449" i="1"/>
  <c r="L435" i="5"/>
  <c r="Y435" i="5" s="1"/>
  <c r="W448" i="1"/>
  <c r="D435" i="5"/>
  <c r="Q435" i="5" s="1"/>
  <c r="O448" i="1"/>
  <c r="T447" i="1"/>
  <c r="I434" i="5"/>
  <c r="V434" i="5" s="1"/>
  <c r="M433" i="5"/>
  <c r="Z433" i="5" s="1"/>
  <c r="X446" i="1"/>
  <c r="Q446" i="1"/>
  <c r="F433" i="5"/>
  <c r="S433" i="5" s="1"/>
  <c r="U445" i="1"/>
  <c r="J432" i="5"/>
  <c r="W432" i="5" s="1"/>
  <c r="G431" i="5"/>
  <c r="T431" i="5" s="1"/>
  <c r="R444" i="1"/>
  <c r="L430" i="5"/>
  <c r="Y430" i="5" s="1"/>
  <c r="W443" i="1"/>
  <c r="E430" i="5"/>
  <c r="R430" i="5" s="1"/>
  <c r="P443" i="1"/>
  <c r="I429" i="5"/>
  <c r="V429" i="5" s="1"/>
  <c r="T442" i="1"/>
  <c r="G428" i="5"/>
  <c r="T428" i="5" s="1"/>
  <c r="R441" i="1"/>
  <c r="E427" i="5"/>
  <c r="R427" i="5" s="1"/>
  <c r="P440" i="1"/>
  <c r="J426" i="5"/>
  <c r="W426" i="5" s="1"/>
  <c r="U439" i="1"/>
  <c r="H425" i="5"/>
  <c r="U425" i="5" s="1"/>
  <c r="S438" i="1"/>
  <c r="M424" i="5"/>
  <c r="Z424" i="5" s="1"/>
  <c r="X437" i="1"/>
  <c r="E424" i="5"/>
  <c r="R424" i="5" s="1"/>
  <c r="P437" i="1"/>
  <c r="K423" i="5"/>
  <c r="X423" i="5" s="1"/>
  <c r="V436" i="1"/>
  <c r="H422" i="5"/>
  <c r="U422" i="5" s="1"/>
  <c r="S435" i="1"/>
  <c r="L421" i="5"/>
  <c r="Y421" i="5" s="1"/>
  <c r="W434" i="1"/>
  <c r="E421" i="5"/>
  <c r="R421" i="5" s="1"/>
  <c r="P434" i="1"/>
  <c r="J420" i="5"/>
  <c r="W420" i="5" s="1"/>
  <c r="U433" i="1"/>
  <c r="D420" i="5"/>
  <c r="Q420" i="5" s="1"/>
  <c r="O433" i="1"/>
  <c r="H419" i="5"/>
  <c r="U419" i="5" s="1"/>
  <c r="S432" i="1"/>
  <c r="F418" i="5"/>
  <c r="S418" i="5" s="1"/>
  <c r="Q431" i="1"/>
  <c r="K417" i="5"/>
  <c r="X417" i="5" s="1"/>
  <c r="V430" i="1"/>
  <c r="D417" i="5"/>
  <c r="Q417" i="5" s="1"/>
  <c r="O430" i="1"/>
  <c r="H416" i="5"/>
  <c r="U416" i="5" s="1"/>
  <c r="S429" i="1"/>
  <c r="E415" i="5"/>
  <c r="R415" i="5" s="1"/>
  <c r="P428" i="1"/>
  <c r="K414" i="5"/>
  <c r="X414" i="5" s="1"/>
  <c r="V427" i="1"/>
  <c r="H413" i="5"/>
  <c r="U413" i="5" s="1"/>
  <c r="S426" i="1"/>
  <c r="M412" i="5"/>
  <c r="Z412" i="5" s="1"/>
  <c r="X425" i="1"/>
  <c r="F412" i="5"/>
  <c r="S412" i="5" s="1"/>
  <c r="Q425" i="1"/>
  <c r="K411" i="5"/>
  <c r="X411" i="5" s="1"/>
  <c r="V424" i="1"/>
  <c r="M409" i="5"/>
  <c r="Z409" i="5" s="1"/>
  <c r="X422" i="1"/>
  <c r="G409" i="5"/>
  <c r="T409" i="5" s="1"/>
  <c r="R422" i="1"/>
  <c r="L408" i="5"/>
  <c r="Y408" i="5" s="1"/>
  <c r="W421" i="1"/>
  <c r="D408" i="5"/>
  <c r="Q408" i="5" s="1"/>
  <c r="O421" i="1"/>
  <c r="I407" i="5"/>
  <c r="V407" i="5" s="1"/>
  <c r="T420" i="1"/>
  <c r="N406" i="5"/>
  <c r="AA406" i="5" s="1"/>
  <c r="Y419" i="1"/>
  <c r="G406" i="5"/>
  <c r="T406" i="5" s="1"/>
  <c r="R419" i="1"/>
  <c r="K405" i="5"/>
  <c r="X405" i="5" s="1"/>
  <c r="V418" i="1"/>
  <c r="D405" i="5"/>
  <c r="Q405" i="5" s="1"/>
  <c r="O418" i="1"/>
  <c r="N403" i="5"/>
  <c r="AA403" i="5" s="1"/>
  <c r="Y416" i="1"/>
  <c r="G403" i="5"/>
  <c r="T403" i="5" s="1"/>
  <c r="R416" i="1"/>
  <c r="K402" i="5"/>
  <c r="X402" i="5" s="1"/>
  <c r="V415" i="1"/>
  <c r="D402" i="5"/>
  <c r="Q402" i="5" s="1"/>
  <c r="O415" i="1"/>
  <c r="I401" i="5"/>
  <c r="V401" i="5" s="1"/>
  <c r="T414" i="1"/>
  <c r="G400" i="5"/>
  <c r="T400" i="5" s="1"/>
  <c r="R413" i="1"/>
  <c r="L399" i="5"/>
  <c r="Y399" i="5" s="1"/>
  <c r="W412" i="1"/>
  <c r="E397" i="5"/>
  <c r="R397" i="5" s="1"/>
  <c r="P410" i="1"/>
  <c r="K396" i="5"/>
  <c r="X396" i="5" s="1"/>
  <c r="V409" i="1"/>
  <c r="E396" i="5"/>
  <c r="R396" i="5" s="1"/>
  <c r="P409" i="1"/>
  <c r="K395" i="5"/>
  <c r="X395" i="5" s="1"/>
  <c r="V408" i="1"/>
  <c r="F395" i="5"/>
  <c r="S395" i="5" s="1"/>
  <c r="Q408" i="1"/>
  <c r="L394" i="5"/>
  <c r="Y394" i="5" s="1"/>
  <c r="W407" i="1"/>
  <c r="F394" i="5"/>
  <c r="S394" i="5" s="1"/>
  <c r="Q407" i="1"/>
  <c r="L393" i="5"/>
  <c r="Y393" i="5" s="1"/>
  <c r="W406" i="1"/>
  <c r="F393" i="5"/>
  <c r="S393" i="5" s="1"/>
  <c r="Q406" i="1"/>
  <c r="M392" i="5"/>
  <c r="Z392" i="5" s="1"/>
  <c r="X405" i="1"/>
  <c r="H392" i="5"/>
  <c r="U392" i="5" s="1"/>
  <c r="S405" i="1"/>
  <c r="N391" i="5"/>
  <c r="AA391" i="5" s="1"/>
  <c r="Y404" i="1"/>
  <c r="I391" i="5"/>
  <c r="V391" i="5" s="1"/>
  <c r="T404" i="1"/>
  <c r="J390" i="5"/>
  <c r="W390" i="5" s="1"/>
  <c r="U403" i="1"/>
  <c r="K389" i="5"/>
  <c r="X389" i="5" s="1"/>
  <c r="V402" i="1"/>
  <c r="L388" i="5"/>
  <c r="Y388" i="5" s="1"/>
  <c r="W401" i="1"/>
  <c r="L387" i="5"/>
  <c r="Y387" i="5" s="1"/>
  <c r="W400" i="1"/>
  <c r="M386" i="5"/>
  <c r="Z386" i="5" s="1"/>
  <c r="X399" i="1"/>
  <c r="N385" i="5"/>
  <c r="AA385" i="5" s="1"/>
  <c r="Y398" i="1"/>
  <c r="H385" i="5"/>
  <c r="U385" i="5" s="1"/>
  <c r="S398" i="1"/>
  <c r="J383" i="5"/>
  <c r="W383" i="5" s="1"/>
  <c r="U396" i="1"/>
  <c r="I382" i="5"/>
  <c r="V382" i="5" s="1"/>
  <c r="T395" i="1"/>
  <c r="D382" i="5"/>
  <c r="Q382" i="5" s="1"/>
  <c r="O395" i="1"/>
  <c r="K381" i="5"/>
  <c r="X381" i="5" s="1"/>
  <c r="V394" i="1"/>
  <c r="F381" i="5"/>
  <c r="S381" i="5" s="1"/>
  <c r="Q394" i="1"/>
  <c r="M380" i="5"/>
  <c r="Z380" i="5" s="1"/>
  <c r="X393" i="1"/>
  <c r="N379" i="5"/>
  <c r="AA379" i="5" s="1"/>
  <c r="Y392" i="1"/>
  <c r="I379" i="5"/>
  <c r="V379" i="5" s="1"/>
  <c r="T392" i="1"/>
  <c r="I377" i="5"/>
  <c r="V377" i="5" s="1"/>
  <c r="T390" i="1"/>
  <c r="D377" i="5"/>
  <c r="Q377" i="5" s="1"/>
  <c r="O390" i="1"/>
  <c r="K376" i="5"/>
  <c r="X376" i="5" s="1"/>
  <c r="V389" i="1"/>
  <c r="J375" i="5"/>
  <c r="W375" i="5" s="1"/>
  <c r="U388" i="1"/>
  <c r="E375" i="5"/>
  <c r="R375" i="5" s="1"/>
  <c r="P388" i="1"/>
  <c r="J373" i="5"/>
  <c r="W373" i="5" s="1"/>
  <c r="U386" i="1"/>
  <c r="E373" i="5"/>
  <c r="R373" i="5" s="1"/>
  <c r="P386" i="1"/>
  <c r="F372" i="5"/>
  <c r="S372" i="5" s="1"/>
  <c r="Q385" i="1"/>
  <c r="M370" i="5"/>
  <c r="Z370" i="5" s="1"/>
  <c r="X383" i="1"/>
  <c r="G370" i="5"/>
  <c r="T370" i="5" s="1"/>
  <c r="R383" i="1"/>
  <c r="N369" i="5"/>
  <c r="AA369" i="5" s="1"/>
  <c r="Y382" i="1"/>
  <c r="H369" i="5"/>
  <c r="U369" i="5" s="1"/>
  <c r="S382" i="1"/>
  <c r="I368" i="5"/>
  <c r="V368" i="5" s="1"/>
  <c r="T381" i="1"/>
  <c r="D368" i="5"/>
  <c r="Q368" i="5" s="1"/>
  <c r="O381" i="1"/>
  <c r="K366" i="5"/>
  <c r="X366" i="5" s="1"/>
  <c r="V379" i="1"/>
  <c r="E366" i="5"/>
  <c r="R366" i="5" s="1"/>
  <c r="P379" i="1"/>
  <c r="J365" i="5"/>
  <c r="W365" i="5" s="1"/>
  <c r="U378" i="1"/>
  <c r="E365" i="5"/>
  <c r="R365" i="5" s="1"/>
  <c r="P378" i="1"/>
  <c r="K364" i="5"/>
  <c r="X364" i="5" s="1"/>
  <c r="V377" i="1"/>
  <c r="E364" i="5"/>
  <c r="R364" i="5" s="1"/>
  <c r="P377" i="1"/>
  <c r="K363" i="5"/>
  <c r="X363" i="5" s="1"/>
  <c r="V376" i="1"/>
  <c r="D363" i="5"/>
  <c r="Q363" i="5" s="1"/>
  <c r="O376" i="1"/>
  <c r="J362" i="5"/>
  <c r="W362" i="5" s="1"/>
  <c r="U375" i="1"/>
  <c r="N361" i="5"/>
  <c r="AA361" i="5" s="1"/>
  <c r="Y374" i="1"/>
  <c r="H361" i="5"/>
  <c r="U361" i="5" s="1"/>
  <c r="S374" i="1"/>
  <c r="L360" i="5"/>
  <c r="Y360" i="5" s="1"/>
  <c r="W373" i="1"/>
  <c r="F359" i="5"/>
  <c r="S359" i="5" s="1"/>
  <c r="Q372" i="1"/>
  <c r="I357" i="5"/>
  <c r="V357" i="5" s="1"/>
  <c r="T370" i="1"/>
  <c r="D357" i="5"/>
  <c r="Q357" i="5" s="1"/>
  <c r="O370" i="1"/>
  <c r="K356" i="5"/>
  <c r="X356" i="5" s="1"/>
  <c r="V369" i="1"/>
  <c r="F356" i="5"/>
  <c r="S356" i="5" s="1"/>
  <c r="Q369" i="1"/>
  <c r="L355" i="5"/>
  <c r="Y355" i="5" s="1"/>
  <c r="W368" i="1"/>
  <c r="F355" i="5"/>
  <c r="S355" i="5" s="1"/>
  <c r="Q368" i="1"/>
  <c r="L354" i="5"/>
  <c r="Y354" i="5" s="1"/>
  <c r="W367" i="1"/>
  <c r="N352" i="5"/>
  <c r="AA352" i="5" s="1"/>
  <c r="Y365" i="1"/>
  <c r="H352" i="5"/>
  <c r="U352" i="5" s="1"/>
  <c r="S365" i="1"/>
  <c r="M351" i="5"/>
  <c r="Z351" i="5" s="1"/>
  <c r="X364" i="1"/>
  <c r="H351" i="5"/>
  <c r="U351" i="5" s="1"/>
  <c r="S364" i="1"/>
  <c r="N350" i="5"/>
  <c r="AA350" i="5" s="1"/>
  <c r="Y363" i="1"/>
  <c r="H350" i="5"/>
  <c r="U350" i="5" s="1"/>
  <c r="S363" i="1"/>
  <c r="M349" i="5"/>
  <c r="Z349" i="5" s="1"/>
  <c r="X362" i="1"/>
  <c r="G349" i="5"/>
  <c r="T349" i="5" s="1"/>
  <c r="R362" i="1"/>
  <c r="I347" i="5"/>
  <c r="V347" i="5" s="1"/>
  <c r="T360" i="1"/>
  <c r="I346" i="5"/>
  <c r="V346" i="5" s="1"/>
  <c r="T359" i="1"/>
  <c r="I345" i="5"/>
  <c r="V345" i="5" s="1"/>
  <c r="T358" i="1"/>
  <c r="I343" i="5"/>
  <c r="V343" i="5" s="1"/>
  <c r="T356" i="1"/>
  <c r="I342" i="5"/>
  <c r="V342" i="5" s="1"/>
  <c r="T355" i="1"/>
  <c r="I341" i="5"/>
  <c r="V341" i="5" s="1"/>
  <c r="T354" i="1"/>
  <c r="N340" i="5"/>
  <c r="AA340" i="5" s="1"/>
  <c r="Y353" i="1"/>
  <c r="I339" i="5"/>
  <c r="V339" i="5" s="1"/>
  <c r="T352" i="1"/>
  <c r="I338" i="5"/>
  <c r="V338" i="5" s="1"/>
  <c r="T351" i="1"/>
  <c r="D336" i="5"/>
  <c r="Q336" i="5" s="1"/>
  <c r="O349" i="1"/>
  <c r="J335" i="5"/>
  <c r="W335" i="5" s="1"/>
  <c r="U348" i="1"/>
  <c r="D335" i="5"/>
  <c r="Q335" i="5" s="1"/>
  <c r="O348" i="1"/>
  <c r="K334" i="5"/>
  <c r="X334" i="5" s="1"/>
  <c r="V347" i="1"/>
  <c r="D334" i="5"/>
  <c r="Q334" i="5" s="1"/>
  <c r="O347" i="1"/>
  <c r="J333" i="5"/>
  <c r="W333" i="5" s="1"/>
  <c r="U346" i="1"/>
  <c r="K332" i="5"/>
  <c r="X332" i="5" s="1"/>
  <c r="V345" i="1"/>
  <c r="F332" i="5"/>
  <c r="S332" i="5" s="1"/>
  <c r="Q345" i="1"/>
  <c r="G331" i="5"/>
  <c r="T331" i="5" s="1"/>
  <c r="R344" i="1"/>
  <c r="M330" i="5"/>
  <c r="Z330" i="5" s="1"/>
  <c r="X343" i="1"/>
  <c r="G330" i="5"/>
  <c r="T330" i="5" s="1"/>
  <c r="R343" i="1"/>
  <c r="N328" i="5"/>
  <c r="AA328" i="5" s="1"/>
  <c r="Y341" i="1"/>
  <c r="J326" i="5"/>
  <c r="W326" i="5" s="1"/>
  <c r="U339" i="1"/>
  <c r="D325" i="5"/>
  <c r="Q325" i="5" s="1"/>
  <c r="O338" i="1"/>
  <c r="L322" i="5"/>
  <c r="Y322" i="5" s="1"/>
  <c r="W335" i="1"/>
  <c r="G321" i="5"/>
  <c r="T321" i="5" s="1"/>
  <c r="R334" i="1"/>
  <c r="M320" i="5"/>
  <c r="Z320" i="5" s="1"/>
  <c r="X333" i="1"/>
  <c r="G320" i="5"/>
  <c r="T320" i="5" s="1"/>
  <c r="R333" i="1"/>
  <c r="H319" i="5"/>
  <c r="U319" i="5" s="1"/>
  <c r="S332" i="1"/>
  <c r="N318" i="5"/>
  <c r="AA318" i="5" s="1"/>
  <c r="Y331" i="1"/>
  <c r="D317" i="5"/>
  <c r="Q317" i="5" s="1"/>
  <c r="O330" i="1"/>
  <c r="E315" i="5"/>
  <c r="R315" i="5" s="1"/>
  <c r="P328" i="1"/>
  <c r="K314" i="5"/>
  <c r="X314" i="5" s="1"/>
  <c r="V327" i="1"/>
  <c r="M312" i="5"/>
  <c r="Z312" i="5" s="1"/>
  <c r="X325" i="1"/>
  <c r="G312" i="5"/>
  <c r="T312" i="5" s="1"/>
  <c r="R325" i="1"/>
  <c r="H311" i="5"/>
  <c r="U311" i="5" s="1"/>
  <c r="S324" i="1"/>
  <c r="D309" i="5"/>
  <c r="Q309" i="5" s="1"/>
  <c r="O322" i="1"/>
  <c r="J308" i="5"/>
  <c r="W308" i="5" s="1"/>
  <c r="U321" i="1"/>
  <c r="K307" i="5"/>
  <c r="X307" i="5" s="1"/>
  <c r="V320" i="1"/>
  <c r="D307" i="5"/>
  <c r="Q307" i="5" s="1"/>
  <c r="O320" i="1"/>
  <c r="D306" i="5"/>
  <c r="Q306" i="5" s="1"/>
  <c r="O319" i="1"/>
  <c r="J305" i="5"/>
  <c r="W305" i="5" s="1"/>
  <c r="U318" i="1"/>
  <c r="K302" i="5"/>
  <c r="X302" i="5" s="1"/>
  <c r="V315" i="1"/>
  <c r="D302" i="5"/>
  <c r="Q302" i="5" s="1"/>
  <c r="O315" i="1"/>
  <c r="D301" i="5"/>
  <c r="Q301" i="5" s="1"/>
  <c r="O314" i="1"/>
  <c r="I299" i="5"/>
  <c r="V299" i="5" s="1"/>
  <c r="T312" i="1"/>
  <c r="D298" i="5"/>
  <c r="Q298" i="5" s="1"/>
  <c r="O311" i="1"/>
  <c r="J297" i="5"/>
  <c r="W297" i="5" s="1"/>
  <c r="U310" i="1"/>
  <c r="I294" i="5"/>
  <c r="V294" i="5" s="1"/>
  <c r="T307" i="1"/>
  <c r="I293" i="5"/>
  <c r="V293" i="5" s="1"/>
  <c r="T306" i="1"/>
  <c r="N291" i="5"/>
  <c r="AA291" i="5" s="1"/>
  <c r="Y304" i="1"/>
  <c r="M290" i="5"/>
  <c r="Z290" i="5" s="1"/>
  <c r="X303" i="1"/>
  <c r="G290" i="5"/>
  <c r="T290" i="5" s="1"/>
  <c r="R303" i="1"/>
  <c r="G289" i="5"/>
  <c r="T289" i="5" s="1"/>
  <c r="R302" i="1"/>
  <c r="F288" i="5"/>
  <c r="S288" i="5" s="1"/>
  <c r="Q301" i="1"/>
  <c r="L286" i="5"/>
  <c r="Y286" i="5" s="1"/>
  <c r="W299" i="1"/>
  <c r="L285" i="5"/>
  <c r="Y285" i="5" s="1"/>
  <c r="W298" i="1"/>
  <c r="K284" i="5"/>
  <c r="X284" i="5" s="1"/>
  <c r="V297" i="1"/>
  <c r="K282" i="5"/>
  <c r="X282" i="5" s="1"/>
  <c r="V295" i="1"/>
  <c r="E282" i="5"/>
  <c r="R282" i="5" s="1"/>
  <c r="P295" i="1"/>
  <c r="K281" i="5"/>
  <c r="X281" i="5" s="1"/>
  <c r="V294" i="1"/>
  <c r="K280" i="5"/>
  <c r="X280" i="5" s="1"/>
  <c r="V293" i="1"/>
  <c r="K279" i="5"/>
  <c r="X279" i="5" s="1"/>
  <c r="V292" i="1"/>
  <c r="K278" i="5"/>
  <c r="X278" i="5" s="1"/>
  <c r="V291" i="1"/>
  <c r="J277" i="5"/>
  <c r="W277" i="5" s="1"/>
  <c r="U290" i="1"/>
  <c r="K276" i="5"/>
  <c r="X276" i="5" s="1"/>
  <c r="V289" i="1"/>
  <c r="K275" i="5"/>
  <c r="X275" i="5" s="1"/>
  <c r="V288" i="1"/>
  <c r="K274" i="5"/>
  <c r="X274" i="5" s="1"/>
  <c r="V287" i="1"/>
  <c r="F273" i="5"/>
  <c r="S273" i="5" s="1"/>
  <c r="Q286" i="1"/>
  <c r="L272" i="5"/>
  <c r="Y272" i="5" s="1"/>
  <c r="W285" i="1"/>
  <c r="E272" i="5"/>
  <c r="R272" i="5" s="1"/>
  <c r="P285" i="1"/>
  <c r="L271" i="5"/>
  <c r="Y271" i="5" s="1"/>
  <c r="W284" i="1"/>
  <c r="L270" i="5"/>
  <c r="Y270" i="5" s="1"/>
  <c r="W283" i="1"/>
  <c r="G269" i="5"/>
  <c r="T269" i="5" s="1"/>
  <c r="R282" i="1"/>
  <c r="N267" i="5"/>
  <c r="AA267" i="5" s="1"/>
  <c r="Y280" i="1"/>
  <c r="K266" i="5"/>
  <c r="X266" i="5" s="1"/>
  <c r="V279" i="1"/>
  <c r="G264" i="5"/>
  <c r="T264" i="5" s="1"/>
  <c r="R277" i="1"/>
  <c r="K261" i="5"/>
  <c r="X261" i="5" s="1"/>
  <c r="V274" i="1"/>
  <c r="G256" i="5"/>
  <c r="T256" i="5" s="1"/>
  <c r="R269" i="1"/>
  <c r="K253" i="5"/>
  <c r="X253" i="5" s="1"/>
  <c r="V266" i="1"/>
  <c r="G248" i="5"/>
  <c r="T248" i="5" s="1"/>
  <c r="R261" i="1"/>
  <c r="K245" i="5"/>
  <c r="X245" i="5" s="1"/>
  <c r="V258" i="1"/>
  <c r="D235" i="5"/>
  <c r="Q235" i="5" s="1"/>
  <c r="O248" i="1"/>
  <c r="L234" i="5"/>
  <c r="Y234" i="5" s="1"/>
  <c r="W247" i="1"/>
  <c r="H234" i="5"/>
  <c r="U234" i="5" s="1"/>
  <c r="S247" i="1"/>
  <c r="D234" i="5"/>
  <c r="Q234" i="5" s="1"/>
  <c r="O247" i="1"/>
  <c r="L233" i="5"/>
  <c r="Y233" i="5" s="1"/>
  <c r="W246" i="1"/>
  <c r="H233" i="5"/>
  <c r="U233" i="5" s="1"/>
  <c r="S246" i="1"/>
  <c r="D233" i="5"/>
  <c r="Q233" i="5" s="1"/>
  <c r="O246" i="1"/>
  <c r="L232" i="5"/>
  <c r="Y232" i="5" s="1"/>
  <c r="W245" i="1"/>
  <c r="H232" i="5"/>
  <c r="U232" i="5" s="1"/>
  <c r="S245" i="1"/>
  <c r="D232" i="5"/>
  <c r="Q232" i="5" s="1"/>
  <c r="O245" i="1"/>
  <c r="L231" i="5"/>
  <c r="Y231" i="5" s="1"/>
  <c r="W244" i="1"/>
  <c r="H231" i="5"/>
  <c r="U231" i="5" s="1"/>
  <c r="S244" i="1"/>
  <c r="D231" i="5"/>
  <c r="Q231" i="5" s="1"/>
  <c r="O244" i="1"/>
  <c r="L230" i="5"/>
  <c r="Y230" i="5" s="1"/>
  <c r="W243" i="1"/>
  <c r="H230" i="5"/>
  <c r="U230" i="5" s="1"/>
  <c r="S243" i="1"/>
  <c r="D230" i="5"/>
  <c r="Q230" i="5" s="1"/>
  <c r="O243" i="1"/>
  <c r="L229" i="5"/>
  <c r="Y229" i="5" s="1"/>
  <c r="W242" i="1"/>
  <c r="F229" i="5"/>
  <c r="S229" i="5" s="1"/>
  <c r="Q242" i="1"/>
  <c r="M228" i="5"/>
  <c r="Z228" i="5" s="1"/>
  <c r="X241" i="1"/>
  <c r="G228" i="5"/>
  <c r="T228" i="5" s="1"/>
  <c r="R241" i="1"/>
  <c r="G227" i="5"/>
  <c r="T227" i="5" s="1"/>
  <c r="R240" i="1"/>
  <c r="N226" i="5"/>
  <c r="AA226" i="5" s="1"/>
  <c r="Y239" i="1"/>
  <c r="M225" i="5"/>
  <c r="Z225" i="5" s="1"/>
  <c r="X238" i="1"/>
  <c r="H225" i="5"/>
  <c r="U225" i="5" s="1"/>
  <c r="S238" i="1"/>
  <c r="H224" i="5"/>
  <c r="U224" i="5" s="1"/>
  <c r="S237" i="1"/>
  <c r="N223" i="5"/>
  <c r="AA223" i="5" s="1"/>
  <c r="Y236" i="1"/>
  <c r="I223" i="5"/>
  <c r="V223" i="5" s="1"/>
  <c r="T236" i="1"/>
  <c r="J221" i="5"/>
  <c r="W221" i="5" s="1"/>
  <c r="U234" i="1"/>
  <c r="I220" i="5"/>
  <c r="V220" i="5" s="1"/>
  <c r="T233" i="1"/>
  <c r="D220" i="5"/>
  <c r="Q220" i="5" s="1"/>
  <c r="O233" i="1"/>
  <c r="G218" i="5"/>
  <c r="T218" i="5" s="1"/>
  <c r="R231" i="1"/>
  <c r="K217" i="5"/>
  <c r="X217" i="5" s="1"/>
  <c r="V230" i="1"/>
  <c r="G216" i="5"/>
  <c r="T216" i="5" s="1"/>
  <c r="R229" i="1"/>
  <c r="K215" i="5"/>
  <c r="X215" i="5" s="1"/>
  <c r="V228" i="1"/>
  <c r="G214" i="5"/>
  <c r="T214" i="5" s="1"/>
  <c r="R227" i="1"/>
  <c r="K213" i="5"/>
  <c r="X213" i="5" s="1"/>
  <c r="V226" i="1"/>
  <c r="G212" i="5"/>
  <c r="T212" i="5" s="1"/>
  <c r="R225" i="1"/>
  <c r="K211" i="5"/>
  <c r="X211" i="5" s="1"/>
  <c r="V224" i="1"/>
  <c r="G210" i="5"/>
  <c r="T210" i="5" s="1"/>
  <c r="R223" i="1"/>
  <c r="K209" i="5"/>
  <c r="X209" i="5" s="1"/>
  <c r="V222" i="1"/>
  <c r="G208" i="5"/>
  <c r="T208" i="5" s="1"/>
  <c r="R221" i="1"/>
  <c r="K207" i="5"/>
  <c r="X207" i="5" s="1"/>
  <c r="V220" i="1"/>
  <c r="G206" i="5"/>
  <c r="T206" i="5" s="1"/>
  <c r="R219" i="1"/>
  <c r="K205" i="5"/>
  <c r="X205" i="5" s="1"/>
  <c r="V218" i="1"/>
  <c r="G204" i="5"/>
  <c r="T204" i="5" s="1"/>
  <c r="R217" i="1"/>
  <c r="K203" i="5"/>
  <c r="X203" i="5" s="1"/>
  <c r="V216" i="1"/>
  <c r="G202" i="5"/>
  <c r="T202" i="5" s="1"/>
  <c r="R215" i="1"/>
  <c r="K201" i="5"/>
  <c r="X201" i="5" s="1"/>
  <c r="V214" i="1"/>
  <c r="G200" i="5"/>
  <c r="T200" i="5" s="1"/>
  <c r="R213" i="1"/>
  <c r="K199" i="5"/>
  <c r="X199" i="5" s="1"/>
  <c r="V212" i="1"/>
  <c r="G198" i="5"/>
  <c r="T198" i="5" s="1"/>
  <c r="R211" i="1"/>
  <c r="K197" i="5"/>
  <c r="X197" i="5" s="1"/>
  <c r="V210" i="1"/>
  <c r="G196" i="5"/>
  <c r="T196" i="5" s="1"/>
  <c r="R209" i="1"/>
  <c r="K195" i="5"/>
  <c r="X195" i="5" s="1"/>
  <c r="V208" i="1"/>
  <c r="G194" i="5"/>
  <c r="T194" i="5" s="1"/>
  <c r="R207" i="1"/>
  <c r="K193" i="5"/>
  <c r="X193" i="5" s="1"/>
  <c r="V206" i="1"/>
  <c r="G192" i="5"/>
  <c r="T192" i="5" s="1"/>
  <c r="R205" i="1"/>
  <c r="K191" i="5"/>
  <c r="X191" i="5" s="1"/>
  <c r="V204" i="1"/>
  <c r="G190" i="5"/>
  <c r="T190" i="5" s="1"/>
  <c r="R203" i="1"/>
  <c r="K189" i="5"/>
  <c r="X189" i="5" s="1"/>
  <c r="V202" i="1"/>
  <c r="G188" i="5"/>
  <c r="T188" i="5" s="1"/>
  <c r="R201" i="1"/>
  <c r="K187" i="5"/>
  <c r="X187" i="5" s="1"/>
  <c r="V200" i="1"/>
  <c r="G186" i="5"/>
  <c r="T186" i="5" s="1"/>
  <c r="R199" i="1"/>
  <c r="K185" i="5"/>
  <c r="X185" i="5" s="1"/>
  <c r="V198" i="1"/>
  <c r="J184" i="5"/>
  <c r="W184" i="5" s="1"/>
  <c r="U197" i="1"/>
  <c r="F183" i="5"/>
  <c r="S183" i="5" s="1"/>
  <c r="Q196" i="1"/>
  <c r="N181" i="5"/>
  <c r="AA181" i="5" s="1"/>
  <c r="Y194" i="1"/>
  <c r="F180" i="5"/>
  <c r="S180" i="5" s="1"/>
  <c r="Q193" i="1"/>
  <c r="M179" i="5"/>
  <c r="Z179" i="5" s="1"/>
  <c r="X192" i="1"/>
  <c r="J176" i="5"/>
  <c r="W176" i="5" s="1"/>
  <c r="U189" i="1"/>
  <c r="N174" i="5"/>
  <c r="AA174" i="5" s="1"/>
  <c r="Y187" i="1"/>
  <c r="I174" i="5"/>
  <c r="V174" i="5" s="1"/>
  <c r="T187" i="1"/>
  <c r="G172" i="5"/>
  <c r="T172" i="5" s="1"/>
  <c r="R185" i="1"/>
  <c r="N170" i="5"/>
  <c r="AA170" i="5" s="1"/>
  <c r="Y183" i="1"/>
  <c r="H170" i="5"/>
  <c r="U170" i="5" s="1"/>
  <c r="S183" i="1"/>
  <c r="H169" i="5"/>
  <c r="U169" i="5" s="1"/>
  <c r="S182" i="1"/>
  <c r="N168" i="5"/>
  <c r="AA168" i="5" s="1"/>
  <c r="Y181" i="1"/>
  <c r="H168" i="5"/>
  <c r="U168" i="5" s="1"/>
  <c r="S181" i="1"/>
  <c r="N166" i="5"/>
  <c r="AA166" i="5" s="1"/>
  <c r="Y179" i="1"/>
  <c r="F166" i="5"/>
  <c r="S166" i="5" s="1"/>
  <c r="Q179" i="1"/>
  <c r="J165" i="5"/>
  <c r="W165" i="5" s="1"/>
  <c r="U178" i="1"/>
  <c r="N164" i="5"/>
  <c r="AA164" i="5" s="1"/>
  <c r="Y177" i="1"/>
  <c r="F164" i="5"/>
  <c r="S164" i="5" s="1"/>
  <c r="Q177" i="1"/>
  <c r="J163" i="5"/>
  <c r="W163" i="5" s="1"/>
  <c r="U176" i="1"/>
  <c r="N162" i="5"/>
  <c r="AA162" i="5" s="1"/>
  <c r="Y175" i="1"/>
  <c r="F162" i="5"/>
  <c r="S162" i="5" s="1"/>
  <c r="Q175" i="1"/>
  <c r="J161" i="5"/>
  <c r="W161" i="5" s="1"/>
  <c r="U174" i="1"/>
  <c r="I160" i="5"/>
  <c r="V160" i="5" s="1"/>
  <c r="T173" i="1"/>
  <c r="N159" i="5"/>
  <c r="AA159" i="5" s="1"/>
  <c r="Y172" i="1"/>
  <c r="L158" i="5"/>
  <c r="Y158" i="5" s="1"/>
  <c r="W171" i="1"/>
  <c r="F158" i="5"/>
  <c r="S158" i="5" s="1"/>
  <c r="Q171" i="1"/>
  <c r="J157" i="5"/>
  <c r="W157" i="5" s="1"/>
  <c r="U170" i="1"/>
  <c r="I156" i="5"/>
  <c r="V156" i="5" s="1"/>
  <c r="T169" i="1"/>
  <c r="N155" i="5"/>
  <c r="AA155" i="5" s="1"/>
  <c r="Y168" i="1"/>
  <c r="G155" i="5"/>
  <c r="T155" i="5" s="1"/>
  <c r="R168" i="1"/>
  <c r="K154" i="5"/>
  <c r="X154" i="5" s="1"/>
  <c r="V167" i="1"/>
  <c r="D154" i="5"/>
  <c r="Q154" i="5" s="1"/>
  <c r="O167" i="1"/>
  <c r="I153" i="5"/>
  <c r="V153" i="5" s="1"/>
  <c r="T166" i="1"/>
  <c r="N152" i="5"/>
  <c r="AA152" i="5" s="1"/>
  <c r="Y165" i="1"/>
  <c r="F152" i="5"/>
  <c r="S152" i="5" s="1"/>
  <c r="Q165" i="1"/>
  <c r="E151" i="5"/>
  <c r="R151" i="5" s="1"/>
  <c r="P164" i="1"/>
  <c r="K149" i="5"/>
  <c r="X149" i="5" s="1"/>
  <c r="V162" i="1"/>
  <c r="D149" i="5"/>
  <c r="Q149" i="5" s="1"/>
  <c r="O162" i="1"/>
  <c r="I148" i="5"/>
  <c r="V148" i="5" s="1"/>
  <c r="T161" i="1"/>
  <c r="N147" i="5"/>
  <c r="AA147" i="5" s="1"/>
  <c r="Y160" i="1"/>
  <c r="G147" i="5"/>
  <c r="T147" i="5" s="1"/>
  <c r="R160" i="1"/>
  <c r="E146" i="5"/>
  <c r="R146" i="5" s="1"/>
  <c r="P159" i="1"/>
  <c r="J145" i="5"/>
  <c r="W145" i="5" s="1"/>
  <c r="U158" i="1"/>
  <c r="M143" i="5"/>
  <c r="Z143" i="5" s="1"/>
  <c r="X156" i="1"/>
  <c r="E143" i="5"/>
  <c r="R143" i="5" s="1"/>
  <c r="P156" i="1"/>
  <c r="J142" i="5"/>
  <c r="W142" i="5" s="1"/>
  <c r="U155" i="1"/>
  <c r="M140" i="5"/>
  <c r="Z140" i="5" s="1"/>
  <c r="X153" i="1"/>
  <c r="F140" i="5"/>
  <c r="S140" i="5" s="1"/>
  <c r="Q153" i="1"/>
  <c r="K139" i="5"/>
  <c r="X139" i="5" s="1"/>
  <c r="V152" i="1"/>
  <c r="I138" i="5"/>
  <c r="V138" i="5" s="1"/>
  <c r="T151" i="1"/>
  <c r="M137" i="5"/>
  <c r="Z137" i="5" s="1"/>
  <c r="X150" i="1"/>
  <c r="E137" i="5"/>
  <c r="R137" i="5" s="1"/>
  <c r="P150" i="1"/>
  <c r="J136" i="5"/>
  <c r="W136" i="5" s="1"/>
  <c r="U149" i="1"/>
  <c r="H135" i="5"/>
  <c r="U135" i="5" s="1"/>
  <c r="S148" i="1"/>
  <c r="L134" i="5"/>
  <c r="Y134" i="5" s="1"/>
  <c r="W147" i="1"/>
  <c r="E134" i="5"/>
  <c r="R134" i="5" s="1"/>
  <c r="P147" i="1"/>
  <c r="J133" i="5"/>
  <c r="W133" i="5" s="1"/>
  <c r="U146" i="1"/>
  <c r="G132" i="5"/>
  <c r="T132" i="5" s="1"/>
  <c r="R145" i="1"/>
  <c r="J130" i="5"/>
  <c r="W130" i="5" s="1"/>
  <c r="U143" i="1"/>
  <c r="N129" i="5"/>
  <c r="AA129" i="5" s="1"/>
  <c r="Y142" i="1"/>
  <c r="G129" i="5"/>
  <c r="T129" i="5" s="1"/>
  <c r="R142" i="1"/>
  <c r="L128" i="5"/>
  <c r="Y128" i="5" s="1"/>
  <c r="W141" i="1"/>
  <c r="E128" i="5"/>
  <c r="R128" i="5" s="1"/>
  <c r="P141" i="1"/>
  <c r="J127" i="5"/>
  <c r="W127" i="5" s="1"/>
  <c r="U140" i="1"/>
  <c r="F125" i="5"/>
  <c r="S125" i="5" s="1"/>
  <c r="Q138" i="1"/>
  <c r="J124" i="5"/>
  <c r="W124" i="5" s="1"/>
  <c r="U137" i="1"/>
  <c r="H123" i="5"/>
  <c r="U123" i="5" s="1"/>
  <c r="S136" i="1"/>
  <c r="M122" i="5"/>
  <c r="Z122" i="5" s="1"/>
  <c r="X135" i="1"/>
  <c r="F122" i="5"/>
  <c r="S122" i="5" s="1"/>
  <c r="Q135" i="1"/>
  <c r="I120" i="5"/>
  <c r="V120" i="5" s="1"/>
  <c r="T133" i="1"/>
  <c r="M118" i="5"/>
  <c r="Z118" i="5" s="1"/>
  <c r="X131" i="1"/>
  <c r="F118" i="5"/>
  <c r="S118" i="5" s="1"/>
  <c r="Q131" i="1"/>
  <c r="K117" i="5"/>
  <c r="X117" i="5" s="1"/>
  <c r="V130" i="1"/>
  <c r="D117" i="5"/>
  <c r="Q117" i="5" s="1"/>
  <c r="O130" i="1"/>
  <c r="I116" i="5"/>
  <c r="V116" i="5" s="1"/>
  <c r="T129" i="1"/>
  <c r="N115" i="5"/>
  <c r="AA115" i="5" s="1"/>
  <c r="Y128" i="1"/>
  <c r="G115" i="5"/>
  <c r="T115" i="5" s="1"/>
  <c r="R128" i="1"/>
  <c r="E114" i="5"/>
  <c r="R114" i="5" s="1"/>
  <c r="P127" i="1"/>
  <c r="K113" i="5"/>
  <c r="X113" i="5" s="1"/>
  <c r="V126" i="1"/>
  <c r="N111" i="5"/>
  <c r="AA111" i="5" s="1"/>
  <c r="Y124" i="1"/>
  <c r="G111" i="5"/>
  <c r="T111" i="5" s="1"/>
  <c r="R124" i="1"/>
  <c r="L110" i="5"/>
  <c r="Y110" i="5" s="1"/>
  <c r="W123" i="1"/>
  <c r="E110" i="5"/>
  <c r="R110" i="5" s="1"/>
  <c r="P123" i="1"/>
  <c r="J109" i="5"/>
  <c r="W109" i="5" s="1"/>
  <c r="U122" i="1"/>
  <c r="M107" i="5"/>
  <c r="Z107" i="5" s="1"/>
  <c r="X120" i="1"/>
  <c r="F107" i="5"/>
  <c r="S107" i="5" s="1"/>
  <c r="Q120" i="1"/>
  <c r="J105" i="5"/>
  <c r="W105" i="5" s="1"/>
  <c r="U118" i="1"/>
  <c r="M103" i="5"/>
  <c r="Z103" i="5" s="1"/>
  <c r="X116" i="1"/>
  <c r="F103" i="5"/>
  <c r="S103" i="5" s="1"/>
  <c r="Q116" i="1"/>
  <c r="K102" i="5"/>
  <c r="X102" i="5" s="1"/>
  <c r="V115" i="1"/>
  <c r="D102" i="5"/>
  <c r="Q102" i="5" s="1"/>
  <c r="O115" i="1"/>
  <c r="I101" i="5"/>
  <c r="V101" i="5" s="1"/>
  <c r="T114" i="1"/>
  <c r="N100" i="5"/>
  <c r="AA100" i="5" s="1"/>
  <c r="Y113" i="1"/>
  <c r="F99" i="5"/>
  <c r="S99" i="5" s="1"/>
  <c r="Q112" i="1"/>
  <c r="J96" i="5"/>
  <c r="W96" i="5" s="1"/>
  <c r="U109" i="1"/>
  <c r="G95" i="5"/>
  <c r="T95" i="5" s="1"/>
  <c r="R108" i="1"/>
  <c r="M94" i="5"/>
  <c r="Z94" i="5" s="1"/>
  <c r="X107" i="1"/>
  <c r="L93" i="5"/>
  <c r="Y93" i="5" s="1"/>
  <c r="W106" i="1"/>
  <c r="D93" i="5"/>
  <c r="Q93" i="5" s="1"/>
  <c r="O106" i="1"/>
  <c r="I91" i="5"/>
  <c r="V91" i="5" s="1"/>
  <c r="T104" i="1"/>
  <c r="N90" i="5"/>
  <c r="AA90" i="5" s="1"/>
  <c r="Y103" i="1"/>
  <c r="L89" i="5"/>
  <c r="Y89" i="5" s="1"/>
  <c r="W102" i="1"/>
  <c r="E89" i="5"/>
  <c r="R89" i="5" s="1"/>
  <c r="P102" i="1"/>
  <c r="H87" i="5"/>
  <c r="U87" i="5" s="1"/>
  <c r="S100" i="1"/>
  <c r="G86" i="5"/>
  <c r="T86" i="5" s="1"/>
  <c r="R99" i="1"/>
  <c r="M85" i="5"/>
  <c r="Z85" i="5" s="1"/>
  <c r="X98" i="1"/>
  <c r="E85" i="5"/>
  <c r="R85" i="5" s="1"/>
  <c r="P98" i="1"/>
  <c r="D84" i="5"/>
  <c r="Q84" i="5" s="1"/>
  <c r="O97" i="1"/>
  <c r="G82" i="5"/>
  <c r="T82" i="5" s="1"/>
  <c r="R95" i="1"/>
  <c r="M81" i="5"/>
  <c r="Z81" i="5" s="1"/>
  <c r="X94" i="1"/>
  <c r="F81" i="5"/>
  <c r="S81" i="5" s="1"/>
  <c r="Q94" i="1"/>
  <c r="L80" i="5"/>
  <c r="Y80" i="5" s="1"/>
  <c r="W93" i="1"/>
  <c r="E80" i="5"/>
  <c r="R80" i="5" s="1"/>
  <c r="P93" i="1"/>
  <c r="H78" i="5"/>
  <c r="U78" i="5" s="1"/>
  <c r="S91" i="1"/>
  <c r="F77" i="5"/>
  <c r="S77" i="5" s="1"/>
  <c r="Q90" i="1"/>
  <c r="K76" i="5"/>
  <c r="X76" i="5" s="1"/>
  <c r="V89" i="1"/>
  <c r="E76" i="5"/>
  <c r="R76" i="5" s="1"/>
  <c r="P89" i="1"/>
  <c r="J75" i="5"/>
  <c r="W75" i="5" s="1"/>
  <c r="U88" i="1"/>
  <c r="D75" i="5"/>
  <c r="Q75" i="5" s="1"/>
  <c r="O88" i="1"/>
  <c r="H74" i="5"/>
  <c r="U74" i="5" s="1"/>
  <c r="S87" i="1"/>
  <c r="G73" i="5"/>
  <c r="T73" i="5" s="1"/>
  <c r="R86" i="1"/>
  <c r="M72" i="5"/>
  <c r="Z72" i="5" s="1"/>
  <c r="X85" i="1"/>
  <c r="F72" i="5"/>
  <c r="S72" i="5" s="1"/>
  <c r="Q85" i="1"/>
  <c r="J71" i="5"/>
  <c r="W71" i="5" s="1"/>
  <c r="U84" i="1"/>
  <c r="D71" i="5"/>
  <c r="Q71" i="5" s="1"/>
  <c r="O84" i="1"/>
  <c r="J70" i="5"/>
  <c r="W70" i="5" s="1"/>
  <c r="U83" i="1"/>
  <c r="D70" i="5"/>
  <c r="Q70" i="5" s="1"/>
  <c r="O83" i="1"/>
  <c r="J69" i="5"/>
  <c r="W69" i="5" s="1"/>
  <c r="U82" i="1"/>
  <c r="N68" i="5"/>
  <c r="AA68" i="5" s="1"/>
  <c r="Y81" i="1"/>
  <c r="G68" i="5"/>
  <c r="T68" i="5" s="1"/>
  <c r="R81" i="1"/>
  <c r="E67" i="5"/>
  <c r="R67" i="5" s="1"/>
  <c r="P80" i="1"/>
  <c r="J66" i="5"/>
  <c r="W66" i="5" s="1"/>
  <c r="U79" i="1"/>
  <c r="N65" i="5"/>
  <c r="AA65" i="5" s="1"/>
  <c r="Y78" i="1"/>
  <c r="G65" i="5"/>
  <c r="T65" i="5" s="1"/>
  <c r="R78" i="1"/>
  <c r="L64" i="5"/>
  <c r="Y64" i="5" s="1"/>
  <c r="W77" i="1"/>
  <c r="F64" i="5"/>
  <c r="S64" i="5" s="1"/>
  <c r="Q77" i="1"/>
  <c r="J63" i="5"/>
  <c r="W63" i="5" s="1"/>
  <c r="U76" i="1"/>
  <c r="M61" i="5"/>
  <c r="Z61" i="5" s="1"/>
  <c r="X74" i="1"/>
  <c r="F61" i="5"/>
  <c r="S61" i="5" s="1"/>
  <c r="Q74" i="1"/>
  <c r="J60" i="5"/>
  <c r="W60" i="5" s="1"/>
  <c r="U73" i="1"/>
  <c r="H59" i="5"/>
  <c r="U59" i="5" s="1"/>
  <c r="S72" i="1"/>
  <c r="N58" i="5"/>
  <c r="AA58" i="5" s="1"/>
  <c r="Y71" i="1"/>
  <c r="F58" i="5"/>
  <c r="S58" i="5" s="1"/>
  <c r="Q71" i="1"/>
  <c r="K57" i="5"/>
  <c r="X57" i="5" s="1"/>
  <c r="V70" i="1"/>
  <c r="I56" i="5"/>
  <c r="V56" i="5" s="1"/>
  <c r="T69" i="1"/>
  <c r="N55" i="5"/>
  <c r="AA55" i="5" s="1"/>
  <c r="Y68" i="1"/>
  <c r="F55" i="5"/>
  <c r="S55" i="5" s="1"/>
  <c r="Q68" i="1"/>
  <c r="K54" i="5"/>
  <c r="X54" i="5" s="1"/>
  <c r="V67" i="1"/>
  <c r="D54" i="5"/>
  <c r="Q54" i="5" s="1"/>
  <c r="O67" i="1"/>
  <c r="J53" i="5"/>
  <c r="W53" i="5" s="1"/>
  <c r="U66" i="1"/>
  <c r="N52" i="5"/>
  <c r="AA52" i="5" s="1"/>
  <c r="Y65" i="1"/>
  <c r="G52" i="5"/>
  <c r="T52" i="5" s="1"/>
  <c r="R65" i="1"/>
  <c r="E51" i="5"/>
  <c r="R51" i="5" s="1"/>
  <c r="P64" i="1"/>
  <c r="J50" i="5"/>
  <c r="W50" i="5" s="1"/>
  <c r="U63" i="1"/>
  <c r="N49" i="5"/>
  <c r="AA49" i="5" s="1"/>
  <c r="Y62" i="1"/>
  <c r="G49" i="5"/>
  <c r="T49" i="5" s="1"/>
  <c r="R62" i="1"/>
  <c r="L48" i="5"/>
  <c r="Y48" i="5" s="1"/>
  <c r="W61" i="1"/>
  <c r="F48" i="5"/>
  <c r="S48" i="5" s="1"/>
  <c r="Q61" i="1"/>
  <c r="J47" i="5"/>
  <c r="W47" i="5" s="1"/>
  <c r="U60" i="1"/>
  <c r="M45" i="5"/>
  <c r="Z45" i="5" s="1"/>
  <c r="X58" i="1"/>
  <c r="F45" i="5"/>
  <c r="S45" i="5" s="1"/>
  <c r="Q58" i="1"/>
  <c r="J44" i="5"/>
  <c r="W44" i="5" s="1"/>
  <c r="U57" i="1"/>
  <c r="H43" i="5"/>
  <c r="U43" i="5" s="1"/>
  <c r="S56" i="1"/>
  <c r="I42" i="5"/>
  <c r="V42" i="5" s="1"/>
  <c r="T55" i="1"/>
  <c r="D42" i="5"/>
  <c r="Q42" i="5" s="1"/>
  <c r="O55" i="1"/>
  <c r="K41" i="5"/>
  <c r="X41" i="5" s="1"/>
  <c r="V54" i="1"/>
  <c r="F41" i="5"/>
  <c r="S41" i="5" s="1"/>
  <c r="Q54" i="1"/>
  <c r="H40" i="5"/>
  <c r="U40" i="5" s="1"/>
  <c r="S53" i="1"/>
  <c r="F39" i="5"/>
  <c r="S39" i="5" s="1"/>
  <c r="Q52" i="1"/>
  <c r="M38" i="5"/>
  <c r="Z38" i="5" s="1"/>
  <c r="X51" i="1"/>
  <c r="H38" i="5"/>
  <c r="U38" i="5" s="1"/>
  <c r="S51" i="1"/>
  <c r="F37" i="5"/>
  <c r="S37" i="5" s="1"/>
  <c r="Q50" i="1"/>
  <c r="I36" i="5"/>
  <c r="V36" i="5" s="1"/>
  <c r="T49" i="1"/>
  <c r="L35" i="5"/>
  <c r="Y35" i="5" s="1"/>
  <c r="W48" i="1"/>
  <c r="G35" i="5"/>
  <c r="T35" i="5" s="1"/>
  <c r="R48" i="1"/>
  <c r="N33" i="5"/>
  <c r="AA33" i="5" s="1"/>
  <c r="Y46" i="1"/>
  <c r="G33" i="5"/>
  <c r="T33" i="5" s="1"/>
  <c r="R46" i="1"/>
  <c r="L32" i="5"/>
  <c r="Y32" i="5" s="1"/>
  <c r="W45" i="1"/>
  <c r="E32" i="5"/>
  <c r="R32" i="5" s="1"/>
  <c r="P45" i="1"/>
  <c r="G30" i="5"/>
  <c r="T30" i="5" s="1"/>
  <c r="R43" i="1"/>
  <c r="E29" i="5"/>
  <c r="R29" i="5" s="1"/>
  <c r="P42" i="1"/>
  <c r="J28" i="5"/>
  <c r="W28" i="5" s="1"/>
  <c r="U41" i="1"/>
  <c r="H27" i="5"/>
  <c r="U27" i="5" s="1"/>
  <c r="S40" i="1"/>
  <c r="M26" i="5"/>
  <c r="Z26" i="5" s="1"/>
  <c r="X39" i="1"/>
  <c r="K25" i="5"/>
  <c r="X25" i="5" s="1"/>
  <c r="V38" i="1"/>
  <c r="M23" i="5"/>
  <c r="Z23" i="5" s="1"/>
  <c r="X36" i="1"/>
  <c r="F23" i="5"/>
  <c r="S23" i="5" s="1"/>
  <c r="Q36" i="1"/>
  <c r="K22" i="5"/>
  <c r="X22" i="5" s="1"/>
  <c r="V35" i="1"/>
  <c r="D22" i="5"/>
  <c r="Q22" i="5" s="1"/>
  <c r="O35" i="1"/>
  <c r="I21" i="5"/>
  <c r="V21" i="5" s="1"/>
  <c r="T34" i="1"/>
  <c r="G20" i="5"/>
  <c r="T20" i="5" s="1"/>
  <c r="R33" i="1"/>
  <c r="K19" i="5"/>
  <c r="X19" i="5" s="1"/>
  <c r="V32" i="1"/>
  <c r="I18" i="5"/>
  <c r="V18" i="5" s="1"/>
  <c r="T31" i="1"/>
  <c r="N17" i="5"/>
  <c r="AA17" i="5" s="1"/>
  <c r="Y30" i="1"/>
  <c r="G17" i="5"/>
  <c r="T17" i="5" s="1"/>
  <c r="R30" i="1"/>
  <c r="L16" i="5"/>
  <c r="Y16" i="5" s="1"/>
  <c r="W29" i="1"/>
  <c r="E16" i="5"/>
  <c r="R16" i="5" s="1"/>
  <c r="P29" i="1"/>
  <c r="G14" i="5"/>
  <c r="T14" i="5" s="1"/>
  <c r="R27" i="1"/>
  <c r="E13" i="5"/>
  <c r="R13" i="5" s="1"/>
  <c r="P26" i="1"/>
  <c r="J12" i="5"/>
  <c r="W12" i="5" s="1"/>
  <c r="U25" i="1"/>
  <c r="D12" i="5"/>
  <c r="Q12" i="5" s="1"/>
  <c r="O25" i="1"/>
  <c r="D11" i="5"/>
  <c r="Q11" i="5" s="1"/>
  <c r="O24" i="1"/>
  <c r="J10" i="5"/>
  <c r="W10" i="5" s="1"/>
  <c r="U23" i="1"/>
  <c r="J9" i="5"/>
  <c r="W9" i="5" s="1"/>
  <c r="U22" i="1"/>
  <c r="G8" i="5"/>
  <c r="T8" i="5" s="1"/>
  <c r="R21" i="1"/>
  <c r="M7" i="5"/>
  <c r="Z7" i="5" s="1"/>
  <c r="X20" i="1"/>
  <c r="D7" i="5"/>
  <c r="Q7" i="5" s="1"/>
  <c r="O20" i="1"/>
  <c r="K6" i="5"/>
  <c r="X6" i="5" s="1"/>
  <c r="V19" i="1"/>
  <c r="F6" i="5"/>
  <c r="S6" i="5" s="1"/>
  <c r="V1617" i="1"/>
  <c r="L1598" i="5"/>
  <c r="W1611" i="1"/>
  <c r="E1598" i="5"/>
  <c r="P1611" i="1"/>
  <c r="L1596" i="5"/>
  <c r="W1609" i="1"/>
  <c r="F1596" i="5"/>
  <c r="Q1609" i="1"/>
  <c r="L1595" i="5"/>
  <c r="W1608" i="1"/>
  <c r="M1594" i="5"/>
  <c r="X1607" i="1"/>
  <c r="H1594" i="5"/>
  <c r="S1607" i="1"/>
  <c r="N1593" i="5"/>
  <c r="Y1606" i="1"/>
  <c r="H1593" i="5"/>
  <c r="S1606" i="1"/>
  <c r="N1592" i="5"/>
  <c r="Y1605" i="1"/>
  <c r="G1592" i="5"/>
  <c r="R1605" i="1"/>
  <c r="I1590" i="5"/>
  <c r="T1603" i="1"/>
  <c r="E1589" i="5"/>
  <c r="P1602" i="1"/>
  <c r="K1588" i="5"/>
  <c r="V1601" i="1"/>
  <c r="K1587" i="5"/>
  <c r="V1600" i="1"/>
  <c r="M1586" i="5"/>
  <c r="X1599" i="1"/>
  <c r="G1586" i="5"/>
  <c r="R1599" i="1"/>
  <c r="N1585" i="5"/>
  <c r="Y1598" i="1"/>
  <c r="I1585" i="5"/>
  <c r="T1598" i="1"/>
  <c r="H1584" i="5"/>
  <c r="S1597" i="1"/>
  <c r="N1583" i="5"/>
  <c r="Y1596" i="1"/>
  <c r="I1583" i="5"/>
  <c r="T1596" i="1"/>
  <c r="D1583" i="5"/>
  <c r="O1596" i="1"/>
  <c r="J1582" i="5"/>
  <c r="U1595" i="1"/>
  <c r="L1580" i="5"/>
  <c r="W1593" i="1"/>
  <c r="F1580" i="5"/>
  <c r="Q1593" i="1"/>
  <c r="L1579" i="5"/>
  <c r="W1592" i="1"/>
  <c r="M1578" i="5"/>
  <c r="X1591" i="1"/>
  <c r="G1578" i="5"/>
  <c r="R1591" i="1"/>
  <c r="M1577" i="5"/>
  <c r="X1590" i="1"/>
  <c r="N1576" i="5"/>
  <c r="Y1589" i="1"/>
  <c r="H1576" i="5"/>
  <c r="S1589" i="1"/>
  <c r="D1575" i="5"/>
  <c r="O1588" i="1"/>
  <c r="I1574" i="5"/>
  <c r="T1587" i="1"/>
  <c r="D1574" i="5"/>
  <c r="O1587" i="1"/>
  <c r="J1573" i="5"/>
  <c r="U1586" i="1"/>
  <c r="E1573" i="5"/>
  <c r="P1586" i="1"/>
  <c r="K1572" i="5"/>
  <c r="V1585" i="1"/>
  <c r="K1571" i="5"/>
  <c r="V1584" i="1"/>
  <c r="M1570" i="5"/>
  <c r="X1583" i="1"/>
  <c r="G1570" i="5"/>
  <c r="R1583" i="1"/>
  <c r="N1569" i="5"/>
  <c r="Y1582" i="1"/>
  <c r="I1569" i="5"/>
  <c r="T1582" i="1"/>
  <c r="J1568" i="5"/>
  <c r="U1581" i="1"/>
  <c r="K1567" i="5"/>
  <c r="V1580" i="1"/>
  <c r="E1567" i="5"/>
  <c r="P1580" i="1"/>
  <c r="L1566" i="5"/>
  <c r="W1579" i="1"/>
  <c r="F1566" i="5"/>
  <c r="Q1579" i="1"/>
  <c r="L1565" i="5"/>
  <c r="W1578" i="1"/>
  <c r="G1565" i="5"/>
  <c r="R1578" i="1"/>
  <c r="D1564" i="5"/>
  <c r="O1577" i="1"/>
  <c r="J1563" i="5"/>
  <c r="U1576" i="1"/>
  <c r="D1563" i="5"/>
  <c r="O1576" i="1"/>
  <c r="K1562" i="5"/>
  <c r="V1575" i="1"/>
  <c r="L1561" i="5"/>
  <c r="W1574" i="1"/>
  <c r="G1561" i="5"/>
  <c r="R1574" i="1"/>
  <c r="N1560" i="5"/>
  <c r="Y1573" i="1"/>
  <c r="G1560" i="5"/>
  <c r="R1573" i="1"/>
  <c r="N1559" i="5"/>
  <c r="Y1572" i="1"/>
  <c r="H1559" i="5"/>
  <c r="S1572" i="1"/>
  <c r="H1558" i="5"/>
  <c r="S1571" i="1"/>
  <c r="I1557" i="5"/>
  <c r="T1570" i="1"/>
  <c r="J1556" i="5"/>
  <c r="U1569" i="1"/>
  <c r="K1555" i="5"/>
  <c r="V1568" i="1"/>
  <c r="F1555" i="5"/>
  <c r="Q1568" i="1"/>
  <c r="L1554" i="5"/>
  <c r="W1567" i="1"/>
  <c r="L1553" i="5"/>
  <c r="W1566" i="1"/>
  <c r="G1553" i="5"/>
  <c r="R1566" i="1"/>
  <c r="M1552" i="5"/>
  <c r="X1565" i="1"/>
  <c r="F1552" i="5"/>
  <c r="Q1565" i="1"/>
  <c r="L1551" i="5"/>
  <c r="W1564" i="1"/>
  <c r="G1551" i="5"/>
  <c r="R1564" i="1"/>
  <c r="M1550" i="5"/>
  <c r="X1563" i="1"/>
  <c r="G1550" i="5"/>
  <c r="R1563" i="1"/>
  <c r="M1549" i="5"/>
  <c r="X1562" i="1"/>
  <c r="H1549" i="5"/>
  <c r="S1562" i="1"/>
  <c r="H1548" i="5"/>
  <c r="S1561" i="1"/>
  <c r="I1547" i="5"/>
  <c r="T1560" i="1"/>
  <c r="N1546" i="5"/>
  <c r="Y1559" i="1"/>
  <c r="I1546" i="5"/>
  <c r="T1559" i="1"/>
  <c r="D1546" i="5"/>
  <c r="O1559" i="1"/>
  <c r="J1545" i="5"/>
  <c r="U1558" i="1"/>
  <c r="D1545" i="5"/>
  <c r="O1558" i="1"/>
  <c r="J1544" i="5"/>
  <c r="U1557" i="1"/>
  <c r="J1543" i="5"/>
  <c r="U1556" i="1"/>
  <c r="D1543" i="5"/>
  <c r="O1556" i="1"/>
  <c r="J1542" i="5"/>
  <c r="U1555" i="1"/>
  <c r="J1541" i="5"/>
  <c r="U1554" i="1"/>
  <c r="E1541" i="5"/>
  <c r="P1554" i="1"/>
  <c r="K1540" i="5"/>
  <c r="V1553" i="1"/>
  <c r="E1539" i="5"/>
  <c r="P1552" i="1"/>
  <c r="L1538" i="5"/>
  <c r="W1551" i="1"/>
  <c r="K1537" i="5"/>
  <c r="V1550" i="1"/>
  <c r="F1537" i="5"/>
  <c r="Q1550" i="1"/>
  <c r="M1536" i="5"/>
  <c r="X1549" i="1"/>
  <c r="N1535" i="5"/>
  <c r="Y1548" i="1"/>
  <c r="H1535" i="5"/>
  <c r="S1548" i="1"/>
  <c r="H1534" i="5"/>
  <c r="S1547" i="1"/>
  <c r="N1533" i="5"/>
  <c r="Y1546" i="1"/>
  <c r="N1532" i="5"/>
  <c r="Y1545" i="1"/>
  <c r="I1532" i="5"/>
  <c r="T1545" i="1"/>
  <c r="D1532" i="5"/>
  <c r="O1545" i="1"/>
  <c r="J1530" i="5"/>
  <c r="U1543" i="1"/>
  <c r="D1530" i="5"/>
  <c r="O1543" i="1"/>
  <c r="D1529" i="5"/>
  <c r="O1542" i="1"/>
  <c r="J1528" i="5"/>
  <c r="U1541" i="1"/>
  <c r="L1526" i="5"/>
  <c r="W1539" i="1"/>
  <c r="F1526" i="5"/>
  <c r="Q1539" i="1"/>
  <c r="K1525" i="5"/>
  <c r="V1538" i="1"/>
  <c r="M1524" i="5"/>
  <c r="X1537" i="1"/>
  <c r="G1524" i="5"/>
  <c r="R1537" i="1"/>
  <c r="N1523" i="5"/>
  <c r="Y1536" i="1"/>
  <c r="I1523" i="5"/>
  <c r="T1536" i="1"/>
  <c r="J1522" i="5"/>
  <c r="U1535" i="1"/>
  <c r="E1521" i="5"/>
  <c r="P1534" i="1"/>
  <c r="F1520" i="5"/>
  <c r="Q1533" i="1"/>
  <c r="M1519" i="5"/>
  <c r="X1532" i="1"/>
  <c r="H1519" i="5"/>
  <c r="S1532" i="1"/>
  <c r="N1518" i="5"/>
  <c r="Y1531" i="1"/>
  <c r="D1518" i="5"/>
  <c r="O1531" i="1"/>
  <c r="D1517" i="5"/>
  <c r="O1530" i="1"/>
  <c r="K1516" i="5"/>
  <c r="V1529" i="1"/>
  <c r="L1515" i="5"/>
  <c r="W1528" i="1"/>
  <c r="G1515" i="5"/>
  <c r="R1528" i="1"/>
  <c r="M1514" i="5"/>
  <c r="X1527" i="1"/>
  <c r="G1514" i="5"/>
  <c r="R1527" i="1"/>
  <c r="N1513" i="5"/>
  <c r="Y1526" i="1"/>
  <c r="I1513" i="5"/>
  <c r="T1526" i="1"/>
  <c r="J1512" i="5"/>
  <c r="U1525" i="1"/>
  <c r="M1509" i="5"/>
  <c r="X1522" i="1"/>
  <c r="H1509" i="5"/>
  <c r="S1522" i="1"/>
  <c r="N1508" i="5"/>
  <c r="Y1521" i="1"/>
  <c r="I1508" i="5"/>
  <c r="T1521" i="1"/>
  <c r="D1508" i="5"/>
  <c r="O1521" i="1"/>
  <c r="J1507" i="5"/>
  <c r="U1520" i="1"/>
  <c r="D1507" i="5"/>
  <c r="O1520" i="1"/>
  <c r="K1506" i="5"/>
  <c r="V1519" i="1"/>
  <c r="L1505" i="5"/>
  <c r="W1518" i="1"/>
  <c r="G1505" i="5"/>
  <c r="R1518" i="1"/>
  <c r="G1504" i="5"/>
  <c r="R1517" i="1"/>
  <c r="I1503" i="5"/>
  <c r="T1516" i="1"/>
  <c r="J1502" i="5"/>
  <c r="U1515" i="1"/>
  <c r="E1502" i="5"/>
  <c r="P1515" i="1"/>
  <c r="F1501" i="5"/>
  <c r="Q1514" i="1"/>
  <c r="M1499" i="5"/>
  <c r="X1512" i="1"/>
  <c r="N1498" i="5"/>
  <c r="Y1511" i="1"/>
  <c r="I1498" i="5"/>
  <c r="T1511" i="1"/>
  <c r="D1498" i="5"/>
  <c r="O1511" i="1"/>
  <c r="J1497" i="5"/>
  <c r="U1510" i="1"/>
  <c r="L1496" i="5"/>
  <c r="W1509" i="1"/>
  <c r="L1495" i="5"/>
  <c r="W1508" i="1"/>
  <c r="G1495" i="5"/>
  <c r="R1508" i="1"/>
  <c r="H1494" i="5"/>
  <c r="S1507" i="1"/>
  <c r="I1493" i="5"/>
  <c r="T1506" i="1"/>
  <c r="J1492" i="5"/>
  <c r="U1505" i="1"/>
  <c r="E1492" i="5"/>
  <c r="P1505" i="1"/>
  <c r="K1491" i="5"/>
  <c r="V1504" i="1"/>
  <c r="F1491" i="5"/>
  <c r="Q1504" i="1"/>
  <c r="I1488" i="5"/>
  <c r="T1501" i="1"/>
  <c r="D1488" i="5"/>
  <c r="O1501" i="1"/>
  <c r="J1487" i="5"/>
  <c r="U1500" i="1"/>
  <c r="E1487" i="5"/>
  <c r="P1500" i="1"/>
  <c r="L1486" i="5"/>
  <c r="W1499" i="1"/>
  <c r="F1486" i="5"/>
  <c r="Q1499" i="1"/>
  <c r="L1485" i="5"/>
  <c r="W1498" i="1"/>
  <c r="G1485" i="5"/>
  <c r="R1498" i="1"/>
  <c r="H1484" i="5"/>
  <c r="S1497" i="1"/>
  <c r="E1482" i="5"/>
  <c r="P1495" i="1"/>
  <c r="K1481" i="5"/>
  <c r="V1494" i="1"/>
  <c r="F1481" i="5"/>
  <c r="Q1494" i="1"/>
  <c r="M1480" i="5"/>
  <c r="X1493" i="1"/>
  <c r="N1479" i="5"/>
  <c r="Y1492" i="1"/>
  <c r="I1478" i="5"/>
  <c r="T1491" i="1"/>
  <c r="J1477" i="5"/>
  <c r="U1490" i="1"/>
  <c r="E1477" i="5"/>
  <c r="P1490" i="1"/>
  <c r="L1476" i="5"/>
  <c r="W1489" i="1"/>
  <c r="F1476" i="5"/>
  <c r="Q1489" i="1"/>
  <c r="L1475" i="5"/>
  <c r="W1488" i="1"/>
  <c r="G1475" i="5"/>
  <c r="R1488" i="1"/>
  <c r="L1474" i="5"/>
  <c r="W1487" i="1"/>
  <c r="E1474" i="5"/>
  <c r="P1487" i="1"/>
  <c r="J1473" i="5"/>
  <c r="U1486" i="1"/>
  <c r="G1472" i="5"/>
  <c r="R1485" i="1"/>
  <c r="M1471" i="5"/>
  <c r="X1484" i="1"/>
  <c r="E1471" i="5"/>
  <c r="P1484" i="1"/>
  <c r="J1470" i="5"/>
  <c r="U1483" i="1"/>
  <c r="H1469" i="5"/>
  <c r="S1482" i="1"/>
  <c r="L1468" i="5"/>
  <c r="W1481" i="1"/>
  <c r="E1468" i="5"/>
  <c r="P1481" i="1"/>
  <c r="J1467" i="5"/>
  <c r="U1480" i="1"/>
  <c r="H1466" i="5"/>
  <c r="S1479" i="1"/>
  <c r="L1465" i="5"/>
  <c r="W1478" i="1"/>
  <c r="D1465" i="5"/>
  <c r="O1478" i="1"/>
  <c r="H1464" i="5"/>
  <c r="S1477" i="1"/>
  <c r="M1463" i="5"/>
  <c r="X1476" i="1"/>
  <c r="E1463" i="5"/>
  <c r="P1476" i="1"/>
  <c r="J1462" i="5"/>
  <c r="U1475" i="1"/>
  <c r="G1461" i="5"/>
  <c r="R1474" i="1"/>
  <c r="L1460" i="5"/>
  <c r="W1473" i="1"/>
  <c r="D1460" i="5"/>
  <c r="O1473" i="1"/>
  <c r="H1459" i="5"/>
  <c r="S1472" i="1"/>
  <c r="D1458" i="5"/>
  <c r="O1471" i="1"/>
  <c r="L1456" i="5"/>
  <c r="W1469" i="1"/>
  <c r="D1454" i="5"/>
  <c r="O1467" i="1"/>
  <c r="H1451" i="5"/>
  <c r="S1464" i="1"/>
  <c r="D1446" i="5"/>
  <c r="O1459" i="1"/>
  <c r="L1440" i="5"/>
  <c r="W1453" i="1"/>
  <c r="N1434" i="5"/>
  <c r="Y1447" i="1"/>
  <c r="J1429" i="5"/>
  <c r="U1442" i="1"/>
  <c r="G1428" i="5"/>
  <c r="R1441" i="1"/>
  <c r="E1426" i="5"/>
  <c r="P1439" i="1"/>
  <c r="E1421" i="5"/>
  <c r="P1434" i="1"/>
  <c r="H1417" i="5"/>
  <c r="S1430" i="1"/>
  <c r="H1412" i="5"/>
  <c r="S1425" i="1"/>
  <c r="E1411" i="5"/>
  <c r="P1424" i="1"/>
  <c r="I1410" i="5"/>
  <c r="T1423" i="1"/>
  <c r="M1409" i="5"/>
  <c r="X1422" i="1"/>
  <c r="E1409" i="5"/>
  <c r="P1422" i="1"/>
  <c r="I1408" i="5"/>
  <c r="T1421" i="1"/>
  <c r="E1339" i="5"/>
  <c r="P1352" i="1"/>
  <c r="M1337" i="5"/>
  <c r="X1350" i="1"/>
  <c r="H1331" i="5"/>
  <c r="S1344" i="1"/>
  <c r="D1314" i="5"/>
  <c r="O1327" i="1"/>
  <c r="I1313" i="5"/>
  <c r="T1326" i="1"/>
  <c r="I1308" i="5"/>
  <c r="T1321" i="1"/>
  <c r="H1303" i="5"/>
  <c r="S1316" i="1"/>
  <c r="M1302" i="5"/>
  <c r="X1315" i="1"/>
  <c r="M1297" i="5"/>
  <c r="X1310" i="1"/>
  <c r="L1292" i="5"/>
  <c r="W1305" i="1"/>
  <c r="E1292" i="5"/>
  <c r="P1305" i="1"/>
  <c r="M1285" i="5"/>
  <c r="X1298" i="1"/>
  <c r="E1285" i="5"/>
  <c r="P1298" i="1"/>
  <c r="I1284" i="5"/>
  <c r="T1297" i="1"/>
  <c r="E1276" i="5"/>
  <c r="P1289" i="1"/>
  <c r="M1271" i="5"/>
  <c r="X1284" i="1"/>
  <c r="M1259" i="5"/>
  <c r="X1272" i="1"/>
  <c r="N1227" i="5"/>
  <c r="Y1240" i="1"/>
  <c r="F1227" i="5"/>
  <c r="Q1240" i="1"/>
  <c r="F1218" i="5"/>
  <c r="Q1231" i="1"/>
  <c r="K1217" i="5"/>
  <c r="V1230" i="1"/>
  <c r="G1212" i="5"/>
  <c r="R1225" i="1"/>
  <c r="N1204" i="5"/>
  <c r="Y1217" i="1"/>
  <c r="G1204" i="5"/>
  <c r="R1217" i="1"/>
  <c r="N1196" i="5"/>
  <c r="Y1209" i="1"/>
  <c r="F1190" i="5"/>
  <c r="Q1203" i="1"/>
  <c r="N1178" i="5"/>
  <c r="Y1191" i="1"/>
  <c r="J1175" i="5"/>
  <c r="U1188" i="1"/>
  <c r="F1169" i="5"/>
  <c r="Q1182" i="1"/>
  <c r="G1156" i="5"/>
  <c r="R1169" i="1"/>
  <c r="G1148" i="5"/>
  <c r="R1161" i="1"/>
  <c r="F1144" i="5"/>
  <c r="Q1157" i="1"/>
  <c r="J1142" i="5"/>
  <c r="U1155" i="1"/>
  <c r="G1141" i="5"/>
  <c r="R1154" i="1"/>
  <c r="J1139" i="5"/>
  <c r="U1152" i="1"/>
  <c r="F1125" i="5"/>
  <c r="Q1138" i="1"/>
  <c r="N1118" i="5"/>
  <c r="Y1131" i="1"/>
  <c r="F1116" i="5"/>
  <c r="Q1129" i="1"/>
  <c r="J1113" i="5"/>
  <c r="U1126" i="1"/>
  <c r="M1105" i="5"/>
  <c r="X1118" i="1"/>
  <c r="E1105" i="5"/>
  <c r="P1118" i="1"/>
  <c r="F1101" i="5"/>
  <c r="Q1114" i="1"/>
  <c r="D1099" i="5"/>
  <c r="O1112" i="1"/>
  <c r="H1097" i="5"/>
  <c r="S1110" i="1"/>
  <c r="N1087" i="5"/>
  <c r="Y1100" i="1"/>
  <c r="N1081" i="5"/>
  <c r="Y1094" i="1"/>
  <c r="G1081" i="5"/>
  <c r="R1094" i="1"/>
  <c r="N1075" i="5"/>
  <c r="Y1088" i="1"/>
  <c r="D1074" i="5"/>
  <c r="O1087" i="1"/>
  <c r="H1073" i="5"/>
  <c r="S1086" i="1"/>
  <c r="F1065" i="5"/>
  <c r="Q1078" i="1"/>
  <c r="J1060" i="5"/>
  <c r="U1073" i="1"/>
  <c r="G1055" i="5"/>
  <c r="R1068" i="1"/>
  <c r="J1049" i="5"/>
  <c r="U1062" i="1"/>
  <c r="M1044" i="5"/>
  <c r="X1057" i="1"/>
  <c r="K1043" i="5"/>
  <c r="V1056" i="1"/>
  <c r="G1037" i="5"/>
  <c r="R1050" i="1"/>
  <c r="K1019" i="5"/>
  <c r="V1032" i="1"/>
  <c r="G1015" i="5"/>
  <c r="R1028" i="1"/>
  <c r="E978" i="5"/>
  <c r="P991" i="1"/>
  <c r="I977" i="5"/>
  <c r="T990" i="1"/>
  <c r="K975" i="5"/>
  <c r="V988" i="1"/>
  <c r="G936" i="5"/>
  <c r="R949" i="1"/>
  <c r="G920" i="5"/>
  <c r="R933" i="1"/>
  <c r="G905" i="5"/>
  <c r="R918" i="1"/>
  <c r="N868" i="5"/>
  <c r="Y881" i="1"/>
  <c r="F867" i="5"/>
  <c r="Q880" i="1"/>
  <c r="E864" i="5"/>
  <c r="P877" i="1"/>
  <c r="D863" i="5"/>
  <c r="O876" i="1"/>
  <c r="D858" i="5"/>
  <c r="O871" i="1"/>
  <c r="D853" i="5"/>
  <c r="O866" i="1"/>
  <c r="D826" i="5"/>
  <c r="O839" i="1"/>
  <c r="H816" i="5"/>
  <c r="S829" i="1"/>
  <c r="H799" i="5"/>
  <c r="S812" i="1"/>
  <c r="L788" i="5"/>
  <c r="W801" i="1"/>
  <c r="D780" i="5"/>
  <c r="O793" i="1"/>
  <c r="H779" i="5"/>
  <c r="S792" i="1"/>
  <c r="D772" i="5"/>
  <c r="O785" i="1"/>
  <c r="L765" i="5"/>
  <c r="W778" i="1"/>
  <c r="H761" i="5"/>
  <c r="S774" i="1"/>
  <c r="M745" i="5"/>
  <c r="Z745" i="5" s="1"/>
  <c r="X758" i="1"/>
  <c r="F745" i="5"/>
  <c r="S745" i="5" s="1"/>
  <c r="Q758" i="1"/>
  <c r="M742" i="5"/>
  <c r="Z742" i="5" s="1"/>
  <c r="X755" i="1"/>
  <c r="D741" i="5"/>
  <c r="Q741" i="5" s="1"/>
  <c r="O754" i="1"/>
  <c r="F727" i="5"/>
  <c r="S727" i="5" s="1"/>
  <c r="Q740" i="1"/>
  <c r="H718" i="5"/>
  <c r="U718" i="5" s="1"/>
  <c r="S731" i="1"/>
  <c r="N717" i="5"/>
  <c r="AA717" i="5" s="1"/>
  <c r="Y730" i="1"/>
  <c r="F717" i="5"/>
  <c r="S717" i="5" s="1"/>
  <c r="Q730" i="1"/>
  <c r="E716" i="5"/>
  <c r="R716" i="5" s="1"/>
  <c r="P729" i="1"/>
  <c r="M712" i="5"/>
  <c r="Z712" i="5" s="1"/>
  <c r="X725" i="1"/>
  <c r="E711" i="5"/>
  <c r="R711" i="5" s="1"/>
  <c r="P724" i="1"/>
  <c r="D710" i="5"/>
  <c r="Q710" i="5" s="1"/>
  <c r="O723" i="1"/>
  <c r="M706" i="5"/>
  <c r="Z706" i="5" s="1"/>
  <c r="X719" i="1"/>
  <c r="E706" i="5"/>
  <c r="R706" i="5" s="1"/>
  <c r="P719" i="1"/>
  <c r="I702" i="5"/>
  <c r="V702" i="5" s="1"/>
  <c r="T715" i="1"/>
  <c r="M698" i="5"/>
  <c r="Z698" i="5" s="1"/>
  <c r="X711" i="1"/>
  <c r="L692" i="5"/>
  <c r="Y692" i="5" s="1"/>
  <c r="W705" i="1"/>
  <c r="I684" i="5"/>
  <c r="V684" i="5" s="1"/>
  <c r="T697" i="1"/>
  <c r="I679" i="5"/>
  <c r="V679" i="5" s="1"/>
  <c r="T692" i="1"/>
  <c r="M678" i="5"/>
  <c r="Z678" i="5" s="1"/>
  <c r="X691" i="1"/>
  <c r="M671" i="5"/>
  <c r="Z671" i="5" s="1"/>
  <c r="X684" i="1"/>
  <c r="F661" i="5"/>
  <c r="S661" i="5" s="1"/>
  <c r="Q674" i="1"/>
  <c r="H645" i="5"/>
  <c r="U645" i="5" s="1"/>
  <c r="S658" i="1"/>
  <c r="D644" i="5"/>
  <c r="Q644" i="5" s="1"/>
  <c r="O657" i="1"/>
  <c r="G638" i="5"/>
  <c r="T638" i="5" s="1"/>
  <c r="R651" i="1"/>
  <c r="H636" i="5"/>
  <c r="U636" i="5" s="1"/>
  <c r="S649" i="1"/>
  <c r="D635" i="5"/>
  <c r="Q635" i="5" s="1"/>
  <c r="O648" i="1"/>
  <c r="M620" i="5"/>
  <c r="Z620" i="5" s="1"/>
  <c r="X633" i="1"/>
  <c r="I615" i="5"/>
  <c r="V615" i="5" s="1"/>
  <c r="T628" i="1"/>
  <c r="K612" i="5"/>
  <c r="X612" i="5" s="1"/>
  <c r="V625" i="1"/>
  <c r="F606" i="5"/>
  <c r="S606" i="5" s="1"/>
  <c r="Q619" i="1"/>
  <c r="L599" i="5"/>
  <c r="Y599" i="5" s="1"/>
  <c r="W612" i="1"/>
  <c r="D599" i="5"/>
  <c r="Q599" i="5" s="1"/>
  <c r="O612" i="1"/>
  <c r="J595" i="5"/>
  <c r="W595" i="5" s="1"/>
  <c r="U608" i="1"/>
  <c r="N594" i="5"/>
  <c r="AA594" i="5" s="1"/>
  <c r="Y607" i="1"/>
  <c r="D593" i="5"/>
  <c r="Q593" i="5" s="1"/>
  <c r="O606" i="1"/>
  <c r="G588" i="5"/>
  <c r="T588" i="5" s="1"/>
  <c r="R601" i="1"/>
  <c r="K587" i="5"/>
  <c r="X587" i="5" s="1"/>
  <c r="V600" i="1"/>
  <c r="J583" i="5"/>
  <c r="W583" i="5" s="1"/>
  <c r="U596" i="1"/>
  <c r="D581" i="5"/>
  <c r="Q581" i="5" s="1"/>
  <c r="O594" i="1"/>
  <c r="K578" i="5"/>
  <c r="X578" i="5" s="1"/>
  <c r="V591" i="1"/>
  <c r="D575" i="5"/>
  <c r="Q575" i="5" s="1"/>
  <c r="O588" i="1"/>
  <c r="E558" i="5"/>
  <c r="R558" i="5" s="1"/>
  <c r="P571" i="1"/>
  <c r="I547" i="5"/>
  <c r="V547" i="5" s="1"/>
  <c r="T560" i="1"/>
  <c r="M543" i="5"/>
  <c r="Z543" i="5" s="1"/>
  <c r="X556" i="1"/>
  <c r="M536" i="5"/>
  <c r="Z536" i="5" s="1"/>
  <c r="X549" i="1"/>
  <c r="I535" i="5"/>
  <c r="V535" i="5" s="1"/>
  <c r="T548" i="1"/>
  <c r="M534" i="5"/>
  <c r="Z534" i="5" s="1"/>
  <c r="X547" i="1"/>
  <c r="G531" i="5"/>
  <c r="T531" i="5" s="1"/>
  <c r="R544" i="1"/>
  <c r="G526" i="5"/>
  <c r="T526" i="5" s="1"/>
  <c r="R539" i="1"/>
  <c r="K520" i="5"/>
  <c r="X520" i="5" s="1"/>
  <c r="V533" i="1"/>
  <c r="K513" i="5"/>
  <c r="X513" i="5" s="1"/>
  <c r="V526" i="1"/>
  <c r="G509" i="5"/>
  <c r="T509" i="5" s="1"/>
  <c r="R522" i="1"/>
  <c r="I503" i="5"/>
  <c r="V503" i="5" s="1"/>
  <c r="T516" i="1"/>
  <c r="U512" i="1"/>
  <c r="J499" i="5"/>
  <c r="W499" i="5" s="1"/>
  <c r="G494" i="5"/>
  <c r="T494" i="5" s="1"/>
  <c r="R507" i="1"/>
  <c r="N487" i="5"/>
  <c r="AA487" i="5" s="1"/>
  <c r="Y500" i="1"/>
  <c r="A13" i="5"/>
  <c r="D504" i="5"/>
  <c r="Q504" i="5" s="1"/>
  <c r="O517" i="1"/>
  <c r="L502" i="5"/>
  <c r="Y502" i="5" s="1"/>
  <c r="W515" i="1"/>
  <c r="D502" i="5"/>
  <c r="Q502" i="5" s="1"/>
  <c r="O515" i="1"/>
  <c r="L500" i="5"/>
  <c r="Y500" i="5" s="1"/>
  <c r="W513" i="1"/>
  <c r="D500" i="5"/>
  <c r="Q500" i="5" s="1"/>
  <c r="O513" i="1"/>
  <c r="I499" i="5"/>
  <c r="V499" i="5" s="1"/>
  <c r="T512" i="1"/>
  <c r="H498" i="5"/>
  <c r="U498" i="5" s="1"/>
  <c r="S511" i="1"/>
  <c r="N497" i="5"/>
  <c r="AA497" i="5" s="1"/>
  <c r="Y510" i="1"/>
  <c r="M496" i="5"/>
  <c r="Z496" i="5" s="1"/>
  <c r="X509" i="1"/>
  <c r="G495" i="5"/>
  <c r="T495" i="5" s="1"/>
  <c r="R508" i="1"/>
  <c r="M494" i="5"/>
  <c r="Z494" i="5" s="1"/>
  <c r="X507" i="1"/>
  <c r="Q507" i="1"/>
  <c r="F494" i="5"/>
  <c r="S494" i="5" s="1"/>
  <c r="K493" i="5"/>
  <c r="X493" i="5" s="1"/>
  <c r="V506" i="1"/>
  <c r="I492" i="5"/>
  <c r="V492" i="5" s="1"/>
  <c r="T505" i="1"/>
  <c r="N491" i="5"/>
  <c r="AA491" i="5" s="1"/>
  <c r="Y504" i="1"/>
  <c r="G491" i="5"/>
  <c r="T491" i="5" s="1"/>
  <c r="R504" i="1"/>
  <c r="L490" i="5"/>
  <c r="Y490" i="5" s="1"/>
  <c r="W503" i="1"/>
  <c r="E490" i="5"/>
  <c r="R490" i="5" s="1"/>
  <c r="P503" i="1"/>
  <c r="J489" i="5"/>
  <c r="W489" i="5" s="1"/>
  <c r="U502" i="1"/>
  <c r="D489" i="5"/>
  <c r="Q489" i="5" s="1"/>
  <c r="O502" i="1"/>
  <c r="I488" i="5"/>
  <c r="V488" i="5" s="1"/>
  <c r="T501" i="1"/>
  <c r="M487" i="5"/>
  <c r="Z487" i="5" s="1"/>
  <c r="X500" i="1"/>
  <c r="F487" i="5"/>
  <c r="S487" i="5" s="1"/>
  <c r="Q500" i="1"/>
  <c r="L486" i="5"/>
  <c r="Y486" i="5" s="1"/>
  <c r="W499" i="1"/>
  <c r="E486" i="5"/>
  <c r="R486" i="5" s="1"/>
  <c r="P499" i="1"/>
  <c r="J485" i="5"/>
  <c r="W485" i="5" s="1"/>
  <c r="U498" i="1"/>
  <c r="N484" i="5"/>
  <c r="AA484" i="5" s="1"/>
  <c r="Y497" i="1"/>
  <c r="H484" i="5"/>
  <c r="U484" i="5" s="1"/>
  <c r="S497" i="1"/>
  <c r="F483" i="5"/>
  <c r="S483" i="5" s="1"/>
  <c r="Q496" i="1"/>
  <c r="K482" i="5"/>
  <c r="X482" i="5" s="1"/>
  <c r="V495" i="1"/>
  <c r="D482" i="5"/>
  <c r="Q482" i="5" s="1"/>
  <c r="O495" i="1"/>
  <c r="H480" i="5"/>
  <c r="U480" i="5" s="1"/>
  <c r="S493" i="1"/>
  <c r="L479" i="5"/>
  <c r="Y479" i="5" s="1"/>
  <c r="W492" i="1"/>
  <c r="K478" i="5"/>
  <c r="X478" i="5" s="1"/>
  <c r="V491" i="1"/>
  <c r="D478" i="5"/>
  <c r="Q478" i="5" s="1"/>
  <c r="O491" i="1"/>
  <c r="I477" i="5"/>
  <c r="V477" i="5" s="1"/>
  <c r="T490" i="1"/>
  <c r="G476" i="5"/>
  <c r="T476" i="5" s="1"/>
  <c r="R489" i="1"/>
  <c r="M475" i="5"/>
  <c r="Z475" i="5" s="1"/>
  <c r="X488" i="1"/>
  <c r="U487" i="1"/>
  <c r="J474" i="5"/>
  <c r="W474" i="5" s="1"/>
  <c r="I473" i="5"/>
  <c r="V473" i="5" s="1"/>
  <c r="T486" i="1"/>
  <c r="N472" i="5"/>
  <c r="AA472" i="5" s="1"/>
  <c r="Y485" i="1"/>
  <c r="G472" i="5"/>
  <c r="T472" i="5" s="1"/>
  <c r="R485" i="1"/>
  <c r="K471" i="5"/>
  <c r="X471" i="5" s="1"/>
  <c r="V484" i="1"/>
  <c r="E471" i="5"/>
  <c r="R471" i="5" s="1"/>
  <c r="P484" i="1"/>
  <c r="L470" i="5"/>
  <c r="Y470" i="5" s="1"/>
  <c r="W483" i="1"/>
  <c r="E470" i="5"/>
  <c r="R470" i="5" s="1"/>
  <c r="P483" i="1"/>
  <c r="J469" i="5"/>
  <c r="W469" i="5" s="1"/>
  <c r="U482" i="1"/>
  <c r="N468" i="5"/>
  <c r="AA468" i="5" s="1"/>
  <c r="Y481" i="1"/>
  <c r="G468" i="5"/>
  <c r="T468" i="5" s="1"/>
  <c r="R481" i="1"/>
  <c r="L467" i="5"/>
  <c r="Y467" i="5" s="1"/>
  <c r="W480" i="1"/>
  <c r="E467" i="5"/>
  <c r="R467" i="5" s="1"/>
  <c r="P480" i="1"/>
  <c r="J466" i="5"/>
  <c r="W466" i="5" s="1"/>
  <c r="U479" i="1"/>
  <c r="G465" i="5"/>
  <c r="T465" i="5" s="1"/>
  <c r="R478" i="1"/>
  <c r="L464" i="5"/>
  <c r="Y464" i="5" s="1"/>
  <c r="W477" i="1"/>
  <c r="E464" i="5"/>
  <c r="R464" i="5" s="1"/>
  <c r="P477" i="1"/>
  <c r="I463" i="5"/>
  <c r="V463" i="5" s="1"/>
  <c r="T476" i="1"/>
  <c r="N462" i="5"/>
  <c r="AA462" i="5" s="1"/>
  <c r="Y475" i="1"/>
  <c r="G462" i="5"/>
  <c r="T462" i="5" s="1"/>
  <c r="R475" i="1"/>
  <c r="L461" i="5"/>
  <c r="Y461" i="5" s="1"/>
  <c r="W474" i="1"/>
  <c r="E461" i="5"/>
  <c r="R461" i="5" s="1"/>
  <c r="P474" i="1"/>
  <c r="J460" i="5"/>
  <c r="W460" i="5" s="1"/>
  <c r="U473" i="1"/>
  <c r="G459" i="5"/>
  <c r="T459" i="5" s="1"/>
  <c r="R472" i="1"/>
  <c r="L458" i="5"/>
  <c r="Y458" i="5" s="1"/>
  <c r="W471" i="1"/>
  <c r="E458" i="5"/>
  <c r="R458" i="5" s="1"/>
  <c r="P471" i="1"/>
  <c r="J457" i="5"/>
  <c r="W457" i="5" s="1"/>
  <c r="U470" i="1"/>
  <c r="H456" i="5"/>
  <c r="U456" i="5" s="1"/>
  <c r="S469" i="1"/>
  <c r="M455" i="5"/>
  <c r="Z455" i="5" s="1"/>
  <c r="X468" i="1"/>
  <c r="F455" i="5"/>
  <c r="S455" i="5" s="1"/>
  <c r="Q468" i="1"/>
  <c r="H453" i="5"/>
  <c r="U453" i="5" s="1"/>
  <c r="S466" i="1"/>
  <c r="M452" i="5"/>
  <c r="Z452" i="5" s="1"/>
  <c r="X465" i="1"/>
  <c r="F452" i="5"/>
  <c r="S452" i="5" s="1"/>
  <c r="Q465" i="1"/>
  <c r="K451" i="5"/>
  <c r="X451" i="5" s="1"/>
  <c r="V464" i="1"/>
  <c r="D451" i="5"/>
  <c r="Q451" i="5" s="1"/>
  <c r="O464" i="1"/>
  <c r="I450" i="5"/>
  <c r="V450" i="5" s="1"/>
  <c r="T463" i="1"/>
  <c r="N449" i="5"/>
  <c r="AA449" i="5" s="1"/>
  <c r="Y462" i="1"/>
  <c r="K448" i="5"/>
  <c r="X448" i="5" s="1"/>
  <c r="V461" i="1"/>
  <c r="D448" i="5"/>
  <c r="Q448" i="5" s="1"/>
  <c r="O461" i="1"/>
  <c r="I447" i="5"/>
  <c r="V447" i="5" s="1"/>
  <c r="T460" i="1"/>
  <c r="H446" i="5"/>
  <c r="U446" i="5" s="1"/>
  <c r="S459" i="1"/>
  <c r="M445" i="5"/>
  <c r="Z445" i="5" s="1"/>
  <c r="X458" i="1"/>
  <c r="F445" i="5"/>
  <c r="S445" i="5" s="1"/>
  <c r="Q458" i="1"/>
  <c r="M444" i="5"/>
  <c r="Z444" i="5" s="1"/>
  <c r="X457" i="1"/>
  <c r="G444" i="5"/>
  <c r="T444" i="5" s="1"/>
  <c r="R457" i="1"/>
  <c r="E443" i="5"/>
  <c r="R443" i="5" s="1"/>
  <c r="P456" i="1"/>
  <c r="J442" i="5"/>
  <c r="W442" i="5" s="1"/>
  <c r="U455" i="1"/>
  <c r="N441" i="5"/>
  <c r="AA441" i="5" s="1"/>
  <c r="Y454" i="1"/>
  <c r="G441" i="5"/>
  <c r="T441" i="5" s="1"/>
  <c r="R454" i="1"/>
  <c r="K440" i="5"/>
  <c r="X440" i="5" s="1"/>
  <c r="V453" i="1"/>
  <c r="D440" i="5"/>
  <c r="Q440" i="5" s="1"/>
  <c r="O453" i="1"/>
  <c r="H439" i="5"/>
  <c r="U439" i="5" s="1"/>
  <c r="S452" i="1"/>
  <c r="E438" i="5"/>
  <c r="R438" i="5" s="1"/>
  <c r="P451" i="1"/>
  <c r="I437" i="5"/>
  <c r="V437" i="5" s="1"/>
  <c r="T450" i="1"/>
  <c r="N436" i="5"/>
  <c r="AA436" i="5" s="1"/>
  <c r="Y449" i="1"/>
  <c r="F436" i="5"/>
  <c r="S436" i="5" s="1"/>
  <c r="Q449" i="1"/>
  <c r="K435" i="5"/>
  <c r="X435" i="5" s="1"/>
  <c r="V448" i="1"/>
  <c r="H434" i="5"/>
  <c r="U434" i="5" s="1"/>
  <c r="S447" i="1"/>
  <c r="L433" i="5"/>
  <c r="Y433" i="5" s="1"/>
  <c r="W446" i="1"/>
  <c r="E433" i="5"/>
  <c r="R433" i="5" s="1"/>
  <c r="P446" i="1"/>
  <c r="T445" i="1"/>
  <c r="I432" i="5"/>
  <c r="V432" i="5" s="1"/>
  <c r="N431" i="5"/>
  <c r="AA431" i="5" s="1"/>
  <c r="Y444" i="1"/>
  <c r="F431" i="5"/>
  <c r="S431" i="5" s="1"/>
  <c r="Q444" i="1"/>
  <c r="K430" i="5"/>
  <c r="X430" i="5" s="1"/>
  <c r="V443" i="1"/>
  <c r="D430" i="5"/>
  <c r="Q430" i="5" s="1"/>
  <c r="O443" i="1"/>
  <c r="N428" i="5"/>
  <c r="AA428" i="5" s="1"/>
  <c r="Y441" i="1"/>
  <c r="F428" i="5"/>
  <c r="S428" i="5" s="1"/>
  <c r="Q441" i="1"/>
  <c r="L427" i="5"/>
  <c r="Y427" i="5" s="1"/>
  <c r="W440" i="1"/>
  <c r="D427" i="5"/>
  <c r="Q427" i="5" s="1"/>
  <c r="O440" i="1"/>
  <c r="T439" i="1"/>
  <c r="I426" i="5"/>
  <c r="V426" i="5" s="1"/>
  <c r="N425" i="5"/>
  <c r="AA425" i="5" s="1"/>
  <c r="Y438" i="1"/>
  <c r="G425" i="5"/>
  <c r="T425" i="5" s="1"/>
  <c r="R438" i="1"/>
  <c r="L424" i="5"/>
  <c r="Y424" i="5" s="1"/>
  <c r="W437" i="1"/>
  <c r="J423" i="5"/>
  <c r="W423" i="5" s="1"/>
  <c r="U436" i="1"/>
  <c r="N422" i="5"/>
  <c r="AA422" i="5" s="1"/>
  <c r="Y435" i="1"/>
  <c r="G422" i="5"/>
  <c r="T422" i="5" s="1"/>
  <c r="R435" i="1"/>
  <c r="K421" i="5"/>
  <c r="X421" i="5" s="1"/>
  <c r="V434" i="1"/>
  <c r="I420" i="5"/>
  <c r="V420" i="5" s="1"/>
  <c r="T433" i="1"/>
  <c r="G419" i="5"/>
  <c r="T419" i="5" s="1"/>
  <c r="R432" i="1"/>
  <c r="L418" i="5"/>
  <c r="Y418" i="5" s="1"/>
  <c r="W431" i="1"/>
  <c r="E418" i="5"/>
  <c r="R418" i="5" s="1"/>
  <c r="P431" i="1"/>
  <c r="J417" i="5"/>
  <c r="W417" i="5" s="1"/>
  <c r="U430" i="1"/>
  <c r="G416" i="5"/>
  <c r="T416" i="5" s="1"/>
  <c r="R429" i="1"/>
  <c r="L415" i="5"/>
  <c r="Y415" i="5" s="1"/>
  <c r="W428" i="1"/>
  <c r="J414" i="5"/>
  <c r="W414" i="5" s="1"/>
  <c r="U427" i="1"/>
  <c r="N413" i="5"/>
  <c r="AA413" i="5" s="1"/>
  <c r="Y426" i="1"/>
  <c r="G413" i="5"/>
  <c r="T413" i="5" s="1"/>
  <c r="R426" i="1"/>
  <c r="L412" i="5"/>
  <c r="Y412" i="5" s="1"/>
  <c r="W425" i="1"/>
  <c r="E412" i="5"/>
  <c r="R412" i="5" s="1"/>
  <c r="P425" i="1"/>
  <c r="J411" i="5"/>
  <c r="W411" i="5" s="1"/>
  <c r="U424" i="1"/>
  <c r="N410" i="5"/>
  <c r="AA410" i="5" s="1"/>
  <c r="Y423" i="1"/>
  <c r="H410" i="5"/>
  <c r="U410" i="5" s="1"/>
  <c r="S423" i="1"/>
  <c r="F409" i="5"/>
  <c r="S409" i="5" s="1"/>
  <c r="Q422" i="1"/>
  <c r="K408" i="5"/>
  <c r="X408" i="5" s="1"/>
  <c r="V421" i="1"/>
  <c r="H407" i="5"/>
  <c r="U407" i="5" s="1"/>
  <c r="S420" i="1"/>
  <c r="M406" i="5"/>
  <c r="Z406" i="5" s="1"/>
  <c r="X419" i="1"/>
  <c r="F406" i="5"/>
  <c r="S406" i="5" s="1"/>
  <c r="Q419" i="1"/>
  <c r="J405" i="5"/>
  <c r="W405" i="5" s="1"/>
  <c r="U418" i="1"/>
  <c r="H404" i="5"/>
  <c r="U404" i="5" s="1"/>
  <c r="S417" i="1"/>
  <c r="M403" i="5"/>
  <c r="Z403" i="5" s="1"/>
  <c r="X416" i="1"/>
  <c r="F403" i="5"/>
  <c r="S403" i="5" s="1"/>
  <c r="Q416" i="1"/>
  <c r="J402" i="5"/>
  <c r="W402" i="5" s="1"/>
  <c r="U415" i="1"/>
  <c r="N400" i="5"/>
  <c r="AA400" i="5" s="1"/>
  <c r="Y413" i="1"/>
  <c r="F400" i="5"/>
  <c r="S400" i="5" s="1"/>
  <c r="Q413" i="1"/>
  <c r="K399" i="5"/>
  <c r="X399" i="5" s="1"/>
  <c r="V412" i="1"/>
  <c r="D399" i="5"/>
  <c r="Q399" i="5" s="1"/>
  <c r="O412" i="1"/>
  <c r="J398" i="5"/>
  <c r="W398" i="5" s="1"/>
  <c r="U411" i="1"/>
  <c r="D398" i="5"/>
  <c r="Q398" i="5" s="1"/>
  <c r="O411" i="1"/>
  <c r="J397" i="5"/>
  <c r="W397" i="5" s="1"/>
  <c r="U410" i="1"/>
  <c r="D397" i="5"/>
  <c r="Q397" i="5" s="1"/>
  <c r="O410" i="1"/>
  <c r="E395" i="5"/>
  <c r="R395" i="5" s="1"/>
  <c r="P408" i="1"/>
  <c r="K394" i="5"/>
  <c r="X394" i="5" s="1"/>
  <c r="V407" i="1"/>
  <c r="E394" i="5"/>
  <c r="R394" i="5" s="1"/>
  <c r="P407" i="1"/>
  <c r="E393" i="5"/>
  <c r="R393" i="5" s="1"/>
  <c r="P406" i="1"/>
  <c r="M391" i="5"/>
  <c r="Z391" i="5" s="1"/>
  <c r="X404" i="1"/>
  <c r="H391" i="5"/>
  <c r="U391" i="5" s="1"/>
  <c r="S404" i="1"/>
  <c r="I390" i="5"/>
  <c r="V390" i="5" s="1"/>
  <c r="T403" i="1"/>
  <c r="D390" i="5"/>
  <c r="Q390" i="5" s="1"/>
  <c r="O403" i="1"/>
  <c r="J389" i="5"/>
  <c r="W389" i="5" s="1"/>
  <c r="U402" i="1"/>
  <c r="D389" i="5"/>
  <c r="Q389" i="5" s="1"/>
  <c r="O402" i="1"/>
  <c r="K388" i="5"/>
  <c r="X388" i="5" s="1"/>
  <c r="V401" i="1"/>
  <c r="F388" i="5"/>
  <c r="S388" i="5" s="1"/>
  <c r="Q401" i="1"/>
  <c r="K387" i="5"/>
  <c r="X387" i="5" s="1"/>
  <c r="V400" i="1"/>
  <c r="F387" i="5"/>
  <c r="S387" i="5" s="1"/>
  <c r="Q400" i="1"/>
  <c r="L386" i="5"/>
  <c r="Y386" i="5" s="1"/>
  <c r="W399" i="1"/>
  <c r="G386" i="5"/>
  <c r="T386" i="5" s="1"/>
  <c r="R399" i="1"/>
  <c r="M385" i="5"/>
  <c r="Z385" i="5" s="1"/>
  <c r="X398" i="1"/>
  <c r="N384" i="5"/>
  <c r="AA384" i="5" s="1"/>
  <c r="Y397" i="1"/>
  <c r="H384" i="5"/>
  <c r="U384" i="5" s="1"/>
  <c r="S397" i="1"/>
  <c r="N383" i="5"/>
  <c r="AA383" i="5" s="1"/>
  <c r="Y396" i="1"/>
  <c r="I383" i="5"/>
  <c r="V383" i="5" s="1"/>
  <c r="T396" i="1"/>
  <c r="E381" i="5"/>
  <c r="R381" i="5" s="1"/>
  <c r="P394" i="1"/>
  <c r="L380" i="5"/>
  <c r="Y380" i="5" s="1"/>
  <c r="W393" i="1"/>
  <c r="G380" i="5"/>
  <c r="T380" i="5" s="1"/>
  <c r="R393" i="1"/>
  <c r="M379" i="5"/>
  <c r="Z379" i="5" s="1"/>
  <c r="X392" i="1"/>
  <c r="H379" i="5"/>
  <c r="U379" i="5" s="1"/>
  <c r="S392" i="1"/>
  <c r="N378" i="5"/>
  <c r="AA378" i="5" s="1"/>
  <c r="Y391" i="1"/>
  <c r="I378" i="5"/>
  <c r="V378" i="5" s="1"/>
  <c r="T391" i="1"/>
  <c r="J376" i="5"/>
  <c r="W376" i="5" s="1"/>
  <c r="U389" i="1"/>
  <c r="D376" i="5"/>
  <c r="Q376" i="5" s="1"/>
  <c r="O389" i="1"/>
  <c r="I375" i="5"/>
  <c r="V375" i="5" s="1"/>
  <c r="T388" i="1"/>
  <c r="K374" i="5"/>
  <c r="X374" i="5" s="1"/>
  <c r="V387" i="1"/>
  <c r="E374" i="5"/>
  <c r="R374" i="5" s="1"/>
  <c r="P387" i="1"/>
  <c r="D373" i="5"/>
  <c r="Q373" i="5" s="1"/>
  <c r="O386" i="1"/>
  <c r="K372" i="5"/>
  <c r="X372" i="5" s="1"/>
  <c r="V385" i="1"/>
  <c r="E372" i="5"/>
  <c r="R372" i="5" s="1"/>
  <c r="P385" i="1"/>
  <c r="L371" i="5"/>
  <c r="Y371" i="5" s="1"/>
  <c r="W384" i="1"/>
  <c r="G371" i="5"/>
  <c r="T371" i="5" s="1"/>
  <c r="R384" i="1"/>
  <c r="F370" i="5"/>
  <c r="S370" i="5" s="1"/>
  <c r="Q383" i="1"/>
  <c r="N368" i="5"/>
  <c r="AA368" i="5" s="1"/>
  <c r="Y381" i="1"/>
  <c r="H368" i="5"/>
  <c r="U368" i="5" s="1"/>
  <c r="S381" i="1"/>
  <c r="I367" i="5"/>
  <c r="V367" i="5" s="1"/>
  <c r="T380" i="1"/>
  <c r="D367" i="5"/>
  <c r="Q367" i="5" s="1"/>
  <c r="O380" i="1"/>
  <c r="J366" i="5"/>
  <c r="W366" i="5" s="1"/>
  <c r="U379" i="1"/>
  <c r="D366" i="5"/>
  <c r="Q366" i="5" s="1"/>
  <c r="O379" i="1"/>
  <c r="D365" i="5"/>
  <c r="Q365" i="5" s="1"/>
  <c r="O378" i="1"/>
  <c r="J364" i="5"/>
  <c r="W364" i="5" s="1"/>
  <c r="U377" i="1"/>
  <c r="J363" i="5"/>
  <c r="W363" i="5" s="1"/>
  <c r="U376" i="1"/>
  <c r="I362" i="5"/>
  <c r="V362" i="5" s="1"/>
  <c r="T375" i="1"/>
  <c r="G361" i="5"/>
  <c r="T361" i="5" s="1"/>
  <c r="R374" i="1"/>
  <c r="K360" i="5"/>
  <c r="X360" i="5" s="1"/>
  <c r="V373" i="1"/>
  <c r="E360" i="5"/>
  <c r="R360" i="5" s="1"/>
  <c r="P373" i="1"/>
  <c r="L359" i="5"/>
  <c r="Y359" i="5" s="1"/>
  <c r="W372" i="1"/>
  <c r="L358" i="5"/>
  <c r="Y358" i="5" s="1"/>
  <c r="W371" i="1"/>
  <c r="G358" i="5"/>
  <c r="T358" i="5" s="1"/>
  <c r="R371" i="1"/>
  <c r="N357" i="5"/>
  <c r="AA357" i="5" s="1"/>
  <c r="Y370" i="1"/>
  <c r="J356" i="5"/>
  <c r="W356" i="5" s="1"/>
  <c r="U369" i="1"/>
  <c r="E356" i="5"/>
  <c r="R356" i="5" s="1"/>
  <c r="P369" i="1"/>
  <c r="K354" i="5"/>
  <c r="X354" i="5" s="1"/>
  <c r="V367" i="1"/>
  <c r="E354" i="5"/>
  <c r="R354" i="5" s="1"/>
  <c r="P367" i="1"/>
  <c r="L353" i="5"/>
  <c r="Y353" i="5" s="1"/>
  <c r="W366" i="1"/>
  <c r="G353" i="5"/>
  <c r="T353" i="5" s="1"/>
  <c r="R366" i="1"/>
  <c r="M352" i="5"/>
  <c r="Z352" i="5" s="1"/>
  <c r="X365" i="1"/>
  <c r="G352" i="5"/>
  <c r="T352" i="5" s="1"/>
  <c r="R365" i="1"/>
  <c r="G351" i="5"/>
  <c r="T351" i="5" s="1"/>
  <c r="R364" i="1"/>
  <c r="M350" i="5"/>
  <c r="Z350" i="5" s="1"/>
  <c r="X363" i="1"/>
  <c r="G350" i="5"/>
  <c r="T350" i="5" s="1"/>
  <c r="R363" i="1"/>
  <c r="L349" i="5"/>
  <c r="Y349" i="5" s="1"/>
  <c r="W362" i="1"/>
  <c r="F349" i="5"/>
  <c r="S349" i="5" s="1"/>
  <c r="Q362" i="1"/>
  <c r="M348" i="5"/>
  <c r="Z348" i="5" s="1"/>
  <c r="X361" i="1"/>
  <c r="H348" i="5"/>
  <c r="U348" i="5" s="1"/>
  <c r="S361" i="1"/>
  <c r="H347" i="5"/>
  <c r="U347" i="5" s="1"/>
  <c r="S360" i="1"/>
  <c r="N346" i="5"/>
  <c r="AA346" i="5" s="1"/>
  <c r="Y359" i="1"/>
  <c r="N345" i="5"/>
  <c r="AA345" i="5" s="1"/>
  <c r="Y358" i="1"/>
  <c r="I344" i="5"/>
  <c r="V344" i="5" s="1"/>
  <c r="T357" i="1"/>
  <c r="N343" i="5"/>
  <c r="AA343" i="5" s="1"/>
  <c r="Y356" i="1"/>
  <c r="N341" i="5"/>
  <c r="AA341" i="5" s="1"/>
  <c r="Y354" i="1"/>
  <c r="H341" i="5"/>
  <c r="U341" i="5" s="1"/>
  <c r="S354" i="1"/>
  <c r="H340" i="5"/>
  <c r="U340" i="5" s="1"/>
  <c r="S353" i="1"/>
  <c r="N339" i="5"/>
  <c r="AA339" i="5" s="1"/>
  <c r="Y352" i="1"/>
  <c r="H339" i="5"/>
  <c r="U339" i="5" s="1"/>
  <c r="S352" i="1"/>
  <c r="N338" i="5"/>
  <c r="AA338" i="5" s="1"/>
  <c r="Y351" i="1"/>
  <c r="N337" i="5"/>
  <c r="AA337" i="5" s="1"/>
  <c r="Y350" i="1"/>
  <c r="I336" i="5"/>
  <c r="V336" i="5" s="1"/>
  <c r="T349" i="1"/>
  <c r="I335" i="5"/>
  <c r="V335" i="5" s="1"/>
  <c r="T348" i="1"/>
  <c r="J334" i="5"/>
  <c r="W334" i="5" s="1"/>
  <c r="U347" i="1"/>
  <c r="D333" i="5"/>
  <c r="Q333" i="5" s="1"/>
  <c r="O346" i="1"/>
  <c r="J332" i="5"/>
  <c r="W332" i="5" s="1"/>
  <c r="U345" i="1"/>
  <c r="E332" i="5"/>
  <c r="R332" i="5" s="1"/>
  <c r="P345" i="1"/>
  <c r="L331" i="5"/>
  <c r="Y331" i="5" s="1"/>
  <c r="W344" i="1"/>
  <c r="F331" i="5"/>
  <c r="S331" i="5" s="1"/>
  <c r="Q344" i="1"/>
  <c r="L330" i="5"/>
  <c r="Y330" i="5" s="1"/>
  <c r="W343" i="1"/>
  <c r="F330" i="5"/>
  <c r="S330" i="5" s="1"/>
  <c r="Q343" i="1"/>
  <c r="G329" i="5"/>
  <c r="T329" i="5" s="1"/>
  <c r="R342" i="1"/>
  <c r="M328" i="5"/>
  <c r="Z328" i="5" s="1"/>
  <c r="X341" i="1"/>
  <c r="G328" i="5"/>
  <c r="T328" i="5" s="1"/>
  <c r="R341" i="1"/>
  <c r="M327" i="5"/>
  <c r="Z327" i="5" s="1"/>
  <c r="X340" i="1"/>
  <c r="H327" i="5"/>
  <c r="U327" i="5" s="1"/>
  <c r="S340" i="1"/>
  <c r="I326" i="5"/>
  <c r="V326" i="5" s="1"/>
  <c r="T339" i="1"/>
  <c r="N325" i="5"/>
  <c r="AA325" i="5" s="1"/>
  <c r="Y338" i="1"/>
  <c r="I325" i="5"/>
  <c r="V325" i="5" s="1"/>
  <c r="T338" i="1"/>
  <c r="I324" i="5"/>
  <c r="V324" i="5" s="1"/>
  <c r="T337" i="1"/>
  <c r="D324" i="5"/>
  <c r="Q324" i="5" s="1"/>
  <c r="O337" i="1"/>
  <c r="K323" i="5"/>
  <c r="X323" i="5" s="1"/>
  <c r="V336" i="1"/>
  <c r="E323" i="5"/>
  <c r="R323" i="5" s="1"/>
  <c r="P336" i="1"/>
  <c r="K322" i="5"/>
  <c r="X322" i="5" s="1"/>
  <c r="V335" i="1"/>
  <c r="L321" i="5"/>
  <c r="Y321" i="5" s="1"/>
  <c r="W334" i="1"/>
  <c r="F321" i="5"/>
  <c r="S321" i="5" s="1"/>
  <c r="Q334" i="1"/>
  <c r="L320" i="5"/>
  <c r="Y320" i="5" s="1"/>
  <c r="W333" i="1"/>
  <c r="F320" i="5"/>
  <c r="S320" i="5" s="1"/>
  <c r="Q333" i="1"/>
  <c r="G319" i="5"/>
  <c r="T319" i="5" s="1"/>
  <c r="R332" i="1"/>
  <c r="M318" i="5"/>
  <c r="Z318" i="5" s="1"/>
  <c r="X331" i="1"/>
  <c r="H318" i="5"/>
  <c r="U318" i="5" s="1"/>
  <c r="S331" i="1"/>
  <c r="N317" i="5"/>
  <c r="AA317" i="5" s="1"/>
  <c r="Y330" i="1"/>
  <c r="I317" i="5"/>
  <c r="V317" i="5" s="1"/>
  <c r="T330" i="1"/>
  <c r="I316" i="5"/>
  <c r="V316" i="5" s="1"/>
  <c r="T329" i="1"/>
  <c r="D316" i="5"/>
  <c r="Q316" i="5" s="1"/>
  <c r="O329" i="1"/>
  <c r="K315" i="5"/>
  <c r="X315" i="5" s="1"/>
  <c r="V328" i="1"/>
  <c r="D315" i="5"/>
  <c r="Q315" i="5" s="1"/>
  <c r="O328" i="1"/>
  <c r="J314" i="5"/>
  <c r="W314" i="5" s="1"/>
  <c r="U327" i="1"/>
  <c r="E314" i="5"/>
  <c r="R314" i="5" s="1"/>
  <c r="P327" i="1"/>
  <c r="L313" i="5"/>
  <c r="Y313" i="5" s="1"/>
  <c r="W326" i="1"/>
  <c r="G313" i="5"/>
  <c r="T313" i="5" s="1"/>
  <c r="R326" i="1"/>
  <c r="L312" i="5"/>
  <c r="Y312" i="5" s="1"/>
  <c r="W325" i="1"/>
  <c r="F312" i="5"/>
  <c r="S312" i="5" s="1"/>
  <c r="Q325" i="1"/>
  <c r="G311" i="5"/>
  <c r="T311" i="5" s="1"/>
  <c r="R324" i="1"/>
  <c r="N310" i="5"/>
  <c r="AA310" i="5" s="1"/>
  <c r="Y323" i="1"/>
  <c r="I309" i="5"/>
  <c r="V309" i="5" s="1"/>
  <c r="T322" i="1"/>
  <c r="I308" i="5"/>
  <c r="V308" i="5" s="1"/>
  <c r="T321" i="1"/>
  <c r="J307" i="5"/>
  <c r="W307" i="5" s="1"/>
  <c r="U320" i="1"/>
  <c r="I306" i="5"/>
  <c r="V306" i="5" s="1"/>
  <c r="T319" i="1"/>
  <c r="I305" i="5"/>
  <c r="V305" i="5" s="1"/>
  <c r="T318" i="1"/>
  <c r="I304" i="5"/>
  <c r="V304" i="5" s="1"/>
  <c r="T317" i="1"/>
  <c r="N303" i="5"/>
  <c r="AA303" i="5" s="1"/>
  <c r="Y316" i="1"/>
  <c r="I303" i="5"/>
  <c r="V303" i="5" s="1"/>
  <c r="T316" i="1"/>
  <c r="J302" i="5"/>
  <c r="W302" i="5" s="1"/>
  <c r="U315" i="1"/>
  <c r="I301" i="5"/>
  <c r="V301" i="5" s="1"/>
  <c r="T314" i="1"/>
  <c r="H299" i="5"/>
  <c r="U299" i="5" s="1"/>
  <c r="S312" i="1"/>
  <c r="N298" i="5"/>
  <c r="AA298" i="5" s="1"/>
  <c r="Y311" i="1"/>
  <c r="I297" i="5"/>
  <c r="V297" i="5" s="1"/>
  <c r="T310" i="1"/>
  <c r="I296" i="5"/>
  <c r="V296" i="5" s="1"/>
  <c r="T309" i="1"/>
  <c r="N295" i="5"/>
  <c r="AA295" i="5" s="1"/>
  <c r="Y308" i="1"/>
  <c r="H294" i="5"/>
  <c r="U294" i="5" s="1"/>
  <c r="S307" i="1"/>
  <c r="N293" i="5"/>
  <c r="AA293" i="5" s="1"/>
  <c r="Y306" i="1"/>
  <c r="H293" i="5"/>
  <c r="U293" i="5" s="1"/>
  <c r="S306" i="1"/>
  <c r="N292" i="5"/>
  <c r="AA292" i="5" s="1"/>
  <c r="Y305" i="1"/>
  <c r="H292" i="5"/>
  <c r="U292" i="5" s="1"/>
  <c r="S305" i="1"/>
  <c r="M291" i="5"/>
  <c r="Z291" i="5" s="1"/>
  <c r="X304" i="1"/>
  <c r="G291" i="5"/>
  <c r="T291" i="5" s="1"/>
  <c r="R304" i="1"/>
  <c r="L290" i="5"/>
  <c r="Y290" i="5" s="1"/>
  <c r="W303" i="1"/>
  <c r="F290" i="5"/>
  <c r="S290" i="5" s="1"/>
  <c r="Q303" i="1"/>
  <c r="F289" i="5"/>
  <c r="S289" i="5" s="1"/>
  <c r="Q302" i="1"/>
  <c r="L288" i="5"/>
  <c r="Y288" i="5" s="1"/>
  <c r="W301" i="1"/>
  <c r="E288" i="5"/>
  <c r="R288" i="5" s="1"/>
  <c r="P301" i="1"/>
  <c r="L287" i="5"/>
  <c r="Y287" i="5" s="1"/>
  <c r="W300" i="1"/>
  <c r="K286" i="5"/>
  <c r="X286" i="5" s="1"/>
  <c r="V299" i="1"/>
  <c r="K285" i="5"/>
  <c r="X285" i="5" s="1"/>
  <c r="V298" i="1"/>
  <c r="E285" i="5"/>
  <c r="R285" i="5" s="1"/>
  <c r="P298" i="1"/>
  <c r="J284" i="5"/>
  <c r="W284" i="5" s="1"/>
  <c r="U297" i="1"/>
  <c r="E284" i="5"/>
  <c r="R284" i="5" s="1"/>
  <c r="P297" i="1"/>
  <c r="K283" i="5"/>
  <c r="X283" i="5" s="1"/>
  <c r="V296" i="1"/>
  <c r="E283" i="5"/>
  <c r="R283" i="5" s="1"/>
  <c r="P296" i="1"/>
  <c r="J282" i="5"/>
  <c r="W282" i="5" s="1"/>
  <c r="U295" i="1"/>
  <c r="D282" i="5"/>
  <c r="Q282" i="5" s="1"/>
  <c r="O295" i="1"/>
  <c r="J281" i="5"/>
  <c r="W281" i="5" s="1"/>
  <c r="U294" i="1"/>
  <c r="J280" i="5"/>
  <c r="W280" i="5" s="1"/>
  <c r="U293" i="1"/>
  <c r="J279" i="5"/>
  <c r="W279" i="5" s="1"/>
  <c r="U292" i="1"/>
  <c r="J278" i="5"/>
  <c r="W278" i="5" s="1"/>
  <c r="U291" i="1"/>
  <c r="D278" i="5"/>
  <c r="Q278" i="5" s="1"/>
  <c r="O291" i="1"/>
  <c r="I277" i="5"/>
  <c r="V277" i="5" s="1"/>
  <c r="T290" i="1"/>
  <c r="J276" i="5"/>
  <c r="W276" i="5" s="1"/>
  <c r="U289" i="1"/>
  <c r="E276" i="5"/>
  <c r="R276" i="5" s="1"/>
  <c r="P289" i="1"/>
  <c r="J275" i="5"/>
  <c r="W275" i="5" s="1"/>
  <c r="U288" i="1"/>
  <c r="E275" i="5"/>
  <c r="R275" i="5" s="1"/>
  <c r="P288" i="1"/>
  <c r="J274" i="5"/>
  <c r="W274" i="5" s="1"/>
  <c r="U287" i="1"/>
  <c r="E274" i="5"/>
  <c r="R274" i="5" s="1"/>
  <c r="P287" i="1"/>
  <c r="K273" i="5"/>
  <c r="X273" i="5" s="1"/>
  <c r="V286" i="1"/>
  <c r="E273" i="5"/>
  <c r="R273" i="5" s="1"/>
  <c r="P286" i="1"/>
  <c r="K272" i="5"/>
  <c r="X272" i="5" s="1"/>
  <c r="V285" i="1"/>
  <c r="D272" i="5"/>
  <c r="Q272" i="5" s="1"/>
  <c r="O285" i="1"/>
  <c r="K271" i="5"/>
  <c r="X271" i="5" s="1"/>
  <c r="V284" i="1"/>
  <c r="K270" i="5"/>
  <c r="X270" i="5" s="1"/>
  <c r="V283" i="1"/>
  <c r="L269" i="5"/>
  <c r="Y269" i="5" s="1"/>
  <c r="W282" i="1"/>
  <c r="F269" i="5"/>
  <c r="S269" i="5" s="1"/>
  <c r="Q282" i="1"/>
  <c r="G268" i="5"/>
  <c r="T268" i="5" s="1"/>
  <c r="R281" i="1"/>
  <c r="M267" i="5"/>
  <c r="Z267" i="5" s="1"/>
  <c r="X280" i="1"/>
  <c r="H267" i="5"/>
  <c r="U267" i="5" s="1"/>
  <c r="S280" i="1"/>
  <c r="J266" i="5"/>
  <c r="W266" i="5" s="1"/>
  <c r="U279" i="1"/>
  <c r="H265" i="5"/>
  <c r="U265" i="5" s="1"/>
  <c r="S278" i="1"/>
  <c r="K264" i="5"/>
  <c r="X264" i="5" s="1"/>
  <c r="V277" i="1"/>
  <c r="F264" i="5"/>
  <c r="S264" i="5" s="1"/>
  <c r="Q277" i="1"/>
  <c r="I263" i="5"/>
  <c r="V263" i="5" s="1"/>
  <c r="T276" i="1"/>
  <c r="L262" i="5"/>
  <c r="Y262" i="5" s="1"/>
  <c r="W275" i="1"/>
  <c r="J261" i="5"/>
  <c r="W261" i="5" s="1"/>
  <c r="U274" i="1"/>
  <c r="M260" i="5"/>
  <c r="Z260" i="5" s="1"/>
  <c r="X273" i="1"/>
  <c r="D260" i="5"/>
  <c r="Q260" i="5" s="1"/>
  <c r="O273" i="1"/>
  <c r="G259" i="5"/>
  <c r="T259" i="5" s="1"/>
  <c r="R272" i="1"/>
  <c r="N258" i="5"/>
  <c r="AA258" i="5" s="1"/>
  <c r="Y271" i="1"/>
  <c r="E258" i="5"/>
  <c r="R258" i="5" s="1"/>
  <c r="P271" i="1"/>
  <c r="H257" i="5"/>
  <c r="U257" i="5" s="1"/>
  <c r="S270" i="1"/>
  <c r="K256" i="5"/>
  <c r="X256" i="5" s="1"/>
  <c r="V269" i="1"/>
  <c r="F256" i="5"/>
  <c r="S256" i="5" s="1"/>
  <c r="Q269" i="1"/>
  <c r="I255" i="5"/>
  <c r="V255" i="5" s="1"/>
  <c r="T268" i="1"/>
  <c r="L254" i="5"/>
  <c r="Y254" i="5" s="1"/>
  <c r="W267" i="1"/>
  <c r="J253" i="5"/>
  <c r="W253" i="5" s="1"/>
  <c r="U266" i="1"/>
  <c r="M252" i="5"/>
  <c r="Z252" i="5" s="1"/>
  <c r="X265" i="1"/>
  <c r="D252" i="5"/>
  <c r="Q252" i="5" s="1"/>
  <c r="O265" i="1"/>
  <c r="G251" i="5"/>
  <c r="T251" i="5" s="1"/>
  <c r="R264" i="1"/>
  <c r="N250" i="5"/>
  <c r="AA250" i="5" s="1"/>
  <c r="Y263" i="1"/>
  <c r="E250" i="5"/>
  <c r="R250" i="5" s="1"/>
  <c r="P263" i="1"/>
  <c r="H249" i="5"/>
  <c r="U249" i="5" s="1"/>
  <c r="S262" i="1"/>
  <c r="K248" i="5"/>
  <c r="X248" i="5" s="1"/>
  <c r="V261" i="1"/>
  <c r="F248" i="5"/>
  <c r="S248" i="5" s="1"/>
  <c r="Q261" i="1"/>
  <c r="I247" i="5"/>
  <c r="V247" i="5" s="1"/>
  <c r="T260" i="1"/>
  <c r="L246" i="5"/>
  <c r="Y246" i="5" s="1"/>
  <c r="W259" i="1"/>
  <c r="J245" i="5"/>
  <c r="W245" i="5" s="1"/>
  <c r="U258" i="1"/>
  <c r="M244" i="5"/>
  <c r="Z244" i="5" s="1"/>
  <c r="X257" i="1"/>
  <c r="D244" i="5"/>
  <c r="Q244" i="5" s="1"/>
  <c r="O257" i="1"/>
  <c r="E229" i="5"/>
  <c r="R229" i="5" s="1"/>
  <c r="P242" i="1"/>
  <c r="L228" i="5"/>
  <c r="Y228" i="5" s="1"/>
  <c r="W241" i="1"/>
  <c r="L227" i="5"/>
  <c r="Y227" i="5" s="1"/>
  <c r="W240" i="1"/>
  <c r="F227" i="5"/>
  <c r="S227" i="5" s="1"/>
  <c r="Q240" i="1"/>
  <c r="M226" i="5"/>
  <c r="Z226" i="5" s="1"/>
  <c r="X239" i="1"/>
  <c r="G226" i="5"/>
  <c r="T226" i="5" s="1"/>
  <c r="R239" i="1"/>
  <c r="G225" i="5"/>
  <c r="T225" i="5" s="1"/>
  <c r="R238" i="1"/>
  <c r="N224" i="5"/>
  <c r="AA224" i="5" s="1"/>
  <c r="Y237" i="1"/>
  <c r="M223" i="5"/>
  <c r="Z223" i="5" s="1"/>
  <c r="X236" i="1"/>
  <c r="H223" i="5"/>
  <c r="U223" i="5" s="1"/>
  <c r="S236" i="1"/>
  <c r="H222" i="5"/>
  <c r="U222" i="5" s="1"/>
  <c r="S235" i="1"/>
  <c r="N221" i="5"/>
  <c r="AA221" i="5" s="1"/>
  <c r="Y234" i="1"/>
  <c r="I221" i="5"/>
  <c r="V221" i="5" s="1"/>
  <c r="T234" i="1"/>
  <c r="J219" i="5"/>
  <c r="W219" i="5" s="1"/>
  <c r="U232" i="1"/>
  <c r="N218" i="5"/>
  <c r="AA218" i="5" s="1"/>
  <c r="Y231" i="1"/>
  <c r="F218" i="5"/>
  <c r="S218" i="5" s="1"/>
  <c r="Q231" i="1"/>
  <c r="J217" i="5"/>
  <c r="W217" i="5" s="1"/>
  <c r="U230" i="1"/>
  <c r="N216" i="5"/>
  <c r="AA216" i="5" s="1"/>
  <c r="Y229" i="1"/>
  <c r="F216" i="5"/>
  <c r="S216" i="5" s="1"/>
  <c r="Q229" i="1"/>
  <c r="J215" i="5"/>
  <c r="W215" i="5" s="1"/>
  <c r="U228" i="1"/>
  <c r="N214" i="5"/>
  <c r="AA214" i="5" s="1"/>
  <c r="Y227" i="1"/>
  <c r="F214" i="5"/>
  <c r="S214" i="5" s="1"/>
  <c r="Q227" i="1"/>
  <c r="J213" i="5"/>
  <c r="W213" i="5" s="1"/>
  <c r="U226" i="1"/>
  <c r="N212" i="5"/>
  <c r="AA212" i="5" s="1"/>
  <c r="Y225" i="1"/>
  <c r="F212" i="5"/>
  <c r="S212" i="5" s="1"/>
  <c r="Q225" i="1"/>
  <c r="J211" i="5"/>
  <c r="W211" i="5" s="1"/>
  <c r="U224" i="1"/>
  <c r="N210" i="5"/>
  <c r="AA210" i="5" s="1"/>
  <c r="Y223" i="1"/>
  <c r="F210" i="5"/>
  <c r="S210" i="5" s="1"/>
  <c r="Q223" i="1"/>
  <c r="J209" i="5"/>
  <c r="W209" i="5" s="1"/>
  <c r="U222" i="1"/>
  <c r="N208" i="5"/>
  <c r="AA208" i="5" s="1"/>
  <c r="Y221" i="1"/>
  <c r="F208" i="5"/>
  <c r="S208" i="5" s="1"/>
  <c r="Q221" i="1"/>
  <c r="J207" i="5"/>
  <c r="W207" i="5" s="1"/>
  <c r="U220" i="1"/>
  <c r="N206" i="5"/>
  <c r="AA206" i="5" s="1"/>
  <c r="Y219" i="1"/>
  <c r="F206" i="5"/>
  <c r="S206" i="5" s="1"/>
  <c r="Q219" i="1"/>
  <c r="J205" i="5"/>
  <c r="W205" i="5" s="1"/>
  <c r="U218" i="1"/>
  <c r="N204" i="5"/>
  <c r="AA204" i="5" s="1"/>
  <c r="Y217" i="1"/>
  <c r="F204" i="5"/>
  <c r="S204" i="5" s="1"/>
  <c r="Q217" i="1"/>
  <c r="J203" i="5"/>
  <c r="W203" i="5" s="1"/>
  <c r="U216" i="1"/>
  <c r="N202" i="5"/>
  <c r="AA202" i="5" s="1"/>
  <c r="Y215" i="1"/>
  <c r="F202" i="5"/>
  <c r="S202" i="5" s="1"/>
  <c r="Q215" i="1"/>
  <c r="J201" i="5"/>
  <c r="W201" i="5" s="1"/>
  <c r="U214" i="1"/>
  <c r="N200" i="5"/>
  <c r="AA200" i="5" s="1"/>
  <c r="Y213" i="1"/>
  <c r="F200" i="5"/>
  <c r="S200" i="5" s="1"/>
  <c r="Q213" i="1"/>
  <c r="J199" i="5"/>
  <c r="W199" i="5" s="1"/>
  <c r="U212" i="1"/>
  <c r="N198" i="5"/>
  <c r="AA198" i="5" s="1"/>
  <c r="Y211" i="1"/>
  <c r="F198" i="5"/>
  <c r="S198" i="5" s="1"/>
  <c r="Q211" i="1"/>
  <c r="J197" i="5"/>
  <c r="W197" i="5" s="1"/>
  <c r="U210" i="1"/>
  <c r="N196" i="5"/>
  <c r="AA196" i="5" s="1"/>
  <c r="Y209" i="1"/>
  <c r="F196" i="5"/>
  <c r="S196" i="5" s="1"/>
  <c r="Q209" i="1"/>
  <c r="J195" i="5"/>
  <c r="W195" i="5" s="1"/>
  <c r="U208" i="1"/>
  <c r="N194" i="5"/>
  <c r="AA194" i="5" s="1"/>
  <c r="Y207" i="1"/>
  <c r="F194" i="5"/>
  <c r="S194" i="5" s="1"/>
  <c r="Q207" i="1"/>
  <c r="J193" i="5"/>
  <c r="W193" i="5" s="1"/>
  <c r="U206" i="1"/>
  <c r="N192" i="5"/>
  <c r="AA192" i="5" s="1"/>
  <c r="Y205" i="1"/>
  <c r="F192" i="5"/>
  <c r="S192" i="5" s="1"/>
  <c r="Q205" i="1"/>
  <c r="J191" i="5"/>
  <c r="W191" i="5" s="1"/>
  <c r="U204" i="1"/>
  <c r="N190" i="5"/>
  <c r="AA190" i="5" s="1"/>
  <c r="Y203" i="1"/>
  <c r="F190" i="5"/>
  <c r="S190" i="5" s="1"/>
  <c r="Q203" i="1"/>
  <c r="J189" i="5"/>
  <c r="W189" i="5" s="1"/>
  <c r="U202" i="1"/>
  <c r="N188" i="5"/>
  <c r="AA188" i="5" s="1"/>
  <c r="Y201" i="1"/>
  <c r="F188" i="5"/>
  <c r="S188" i="5" s="1"/>
  <c r="Q201" i="1"/>
  <c r="J187" i="5"/>
  <c r="W187" i="5" s="1"/>
  <c r="U200" i="1"/>
  <c r="N186" i="5"/>
  <c r="AA186" i="5" s="1"/>
  <c r="Y199" i="1"/>
  <c r="F186" i="5"/>
  <c r="S186" i="5" s="1"/>
  <c r="Q199" i="1"/>
  <c r="J185" i="5"/>
  <c r="W185" i="5" s="1"/>
  <c r="U198" i="1"/>
  <c r="I184" i="5"/>
  <c r="V184" i="5" s="1"/>
  <c r="T197" i="1"/>
  <c r="J183" i="5"/>
  <c r="W183" i="5" s="1"/>
  <c r="U196" i="1"/>
  <c r="E183" i="5"/>
  <c r="R183" i="5" s="1"/>
  <c r="P196" i="1"/>
  <c r="K182" i="5"/>
  <c r="X182" i="5" s="1"/>
  <c r="V195" i="1"/>
  <c r="F182" i="5"/>
  <c r="S182" i="5" s="1"/>
  <c r="Q195" i="1"/>
  <c r="M181" i="5"/>
  <c r="Z181" i="5" s="1"/>
  <c r="X194" i="1"/>
  <c r="H181" i="5"/>
  <c r="U181" i="5" s="1"/>
  <c r="S194" i="1"/>
  <c r="E180" i="5"/>
  <c r="R180" i="5" s="1"/>
  <c r="P193" i="1"/>
  <c r="L179" i="5"/>
  <c r="Y179" i="5" s="1"/>
  <c r="W192" i="1"/>
  <c r="J178" i="5"/>
  <c r="W178" i="5" s="1"/>
  <c r="U191" i="1"/>
  <c r="G177" i="5"/>
  <c r="T177" i="5" s="1"/>
  <c r="R190" i="1"/>
  <c r="N176" i="5"/>
  <c r="AA176" i="5" s="1"/>
  <c r="Y189" i="1"/>
  <c r="I176" i="5"/>
  <c r="V176" i="5" s="1"/>
  <c r="T189" i="1"/>
  <c r="D176" i="5"/>
  <c r="Q176" i="5" s="1"/>
  <c r="O189" i="1"/>
  <c r="K175" i="5"/>
  <c r="X175" i="5" s="1"/>
  <c r="V188" i="1"/>
  <c r="M174" i="5"/>
  <c r="Z174" i="5" s="1"/>
  <c r="X187" i="1"/>
  <c r="H174" i="5"/>
  <c r="U174" i="5" s="1"/>
  <c r="S187" i="1"/>
  <c r="F172" i="5"/>
  <c r="S172" i="5" s="1"/>
  <c r="Q185" i="1"/>
  <c r="M171" i="5"/>
  <c r="Z171" i="5" s="1"/>
  <c r="X184" i="1"/>
  <c r="G171" i="5"/>
  <c r="T171" i="5" s="1"/>
  <c r="R184" i="1"/>
  <c r="M170" i="5"/>
  <c r="Z170" i="5" s="1"/>
  <c r="X183" i="1"/>
  <c r="G170" i="5"/>
  <c r="T170" i="5" s="1"/>
  <c r="R183" i="1"/>
  <c r="G169" i="5"/>
  <c r="T169" i="5" s="1"/>
  <c r="R182" i="1"/>
  <c r="M168" i="5"/>
  <c r="Z168" i="5" s="1"/>
  <c r="X181" i="1"/>
  <c r="G168" i="5"/>
  <c r="T168" i="5" s="1"/>
  <c r="R181" i="1"/>
  <c r="N167" i="5"/>
  <c r="AA167" i="5" s="1"/>
  <c r="Y180" i="1"/>
  <c r="G167" i="5"/>
  <c r="T167" i="5" s="1"/>
  <c r="R180" i="1"/>
  <c r="M166" i="5"/>
  <c r="Z166" i="5" s="1"/>
  <c r="X179" i="1"/>
  <c r="E166" i="5"/>
  <c r="R166" i="5" s="1"/>
  <c r="P179" i="1"/>
  <c r="I165" i="5"/>
  <c r="V165" i="5" s="1"/>
  <c r="T178" i="1"/>
  <c r="M164" i="5"/>
  <c r="Z164" i="5" s="1"/>
  <c r="X177" i="1"/>
  <c r="E164" i="5"/>
  <c r="R164" i="5" s="1"/>
  <c r="P177" i="1"/>
  <c r="I163" i="5"/>
  <c r="V163" i="5" s="1"/>
  <c r="T176" i="1"/>
  <c r="M162" i="5"/>
  <c r="Z162" i="5" s="1"/>
  <c r="X175" i="1"/>
  <c r="E162" i="5"/>
  <c r="R162" i="5" s="1"/>
  <c r="P175" i="1"/>
  <c r="I161" i="5"/>
  <c r="V161" i="5" s="1"/>
  <c r="T174" i="1"/>
  <c r="H160" i="5"/>
  <c r="U160" i="5" s="1"/>
  <c r="S173" i="1"/>
  <c r="M159" i="5"/>
  <c r="Z159" i="5" s="1"/>
  <c r="X172" i="1"/>
  <c r="K158" i="5"/>
  <c r="X158" i="5" s="1"/>
  <c r="V171" i="1"/>
  <c r="E158" i="5"/>
  <c r="R158" i="5" s="1"/>
  <c r="P171" i="1"/>
  <c r="I157" i="5"/>
  <c r="V157" i="5" s="1"/>
  <c r="T170" i="1"/>
  <c r="H156" i="5"/>
  <c r="U156" i="5" s="1"/>
  <c r="S169" i="1"/>
  <c r="M155" i="5"/>
  <c r="Z155" i="5" s="1"/>
  <c r="X168" i="1"/>
  <c r="F155" i="5"/>
  <c r="S155" i="5" s="1"/>
  <c r="Q168" i="1"/>
  <c r="J154" i="5"/>
  <c r="W154" i="5" s="1"/>
  <c r="U167" i="1"/>
  <c r="H153" i="5"/>
  <c r="U153" i="5" s="1"/>
  <c r="S166" i="1"/>
  <c r="M152" i="5"/>
  <c r="Z152" i="5" s="1"/>
  <c r="X165" i="1"/>
  <c r="E152" i="5"/>
  <c r="R152" i="5" s="1"/>
  <c r="P165" i="1"/>
  <c r="D151" i="5"/>
  <c r="Q151" i="5" s="1"/>
  <c r="O164" i="1"/>
  <c r="K150" i="5"/>
  <c r="X150" i="5" s="1"/>
  <c r="V163" i="1"/>
  <c r="E150" i="5"/>
  <c r="R150" i="5" s="1"/>
  <c r="P163" i="1"/>
  <c r="J149" i="5"/>
  <c r="W149" i="5" s="1"/>
  <c r="U162" i="1"/>
  <c r="H148" i="5"/>
  <c r="U148" i="5" s="1"/>
  <c r="S161" i="1"/>
  <c r="M147" i="5"/>
  <c r="Z147" i="5" s="1"/>
  <c r="X160" i="1"/>
  <c r="F147" i="5"/>
  <c r="S147" i="5" s="1"/>
  <c r="Q160" i="1"/>
  <c r="D146" i="5"/>
  <c r="Q146" i="5" s="1"/>
  <c r="O159" i="1"/>
  <c r="I145" i="5"/>
  <c r="V145" i="5" s="1"/>
  <c r="T158" i="1"/>
  <c r="N144" i="5"/>
  <c r="AA144" i="5" s="1"/>
  <c r="Y157" i="1"/>
  <c r="G144" i="5"/>
  <c r="T144" i="5" s="1"/>
  <c r="R157" i="1"/>
  <c r="L143" i="5"/>
  <c r="Y143" i="5" s="1"/>
  <c r="W156" i="1"/>
  <c r="D143" i="5"/>
  <c r="Q143" i="5" s="1"/>
  <c r="O156" i="1"/>
  <c r="I142" i="5"/>
  <c r="V142" i="5" s="1"/>
  <c r="T155" i="1"/>
  <c r="N141" i="5"/>
  <c r="AA141" i="5" s="1"/>
  <c r="Y154" i="1"/>
  <c r="L140" i="5"/>
  <c r="Y140" i="5" s="1"/>
  <c r="W153" i="1"/>
  <c r="E140" i="5"/>
  <c r="R140" i="5" s="1"/>
  <c r="P153" i="1"/>
  <c r="J139" i="5"/>
  <c r="W139" i="5" s="1"/>
  <c r="U152" i="1"/>
  <c r="H138" i="5"/>
  <c r="U138" i="5" s="1"/>
  <c r="S151" i="1"/>
  <c r="L137" i="5"/>
  <c r="Y137" i="5" s="1"/>
  <c r="W150" i="1"/>
  <c r="D137" i="5"/>
  <c r="Q137" i="5" s="1"/>
  <c r="O150" i="1"/>
  <c r="I136" i="5"/>
  <c r="V136" i="5" s="1"/>
  <c r="T149" i="1"/>
  <c r="G135" i="5"/>
  <c r="T135" i="5" s="1"/>
  <c r="R148" i="1"/>
  <c r="K134" i="5"/>
  <c r="X134" i="5" s="1"/>
  <c r="V147" i="1"/>
  <c r="D134" i="5"/>
  <c r="Q134" i="5" s="1"/>
  <c r="O147" i="1"/>
  <c r="I133" i="5"/>
  <c r="V133" i="5" s="1"/>
  <c r="T146" i="1"/>
  <c r="N132" i="5"/>
  <c r="AA132" i="5" s="1"/>
  <c r="Y145" i="1"/>
  <c r="F132" i="5"/>
  <c r="S132" i="5" s="1"/>
  <c r="Q145" i="1"/>
  <c r="K131" i="5"/>
  <c r="X131" i="5" s="1"/>
  <c r="V144" i="1"/>
  <c r="I130" i="5"/>
  <c r="V130" i="5" s="1"/>
  <c r="T143" i="1"/>
  <c r="M129" i="5"/>
  <c r="Z129" i="5" s="1"/>
  <c r="X142" i="1"/>
  <c r="F129" i="5"/>
  <c r="S129" i="5" s="1"/>
  <c r="Q142" i="1"/>
  <c r="K128" i="5"/>
  <c r="X128" i="5" s="1"/>
  <c r="V141" i="1"/>
  <c r="D128" i="5"/>
  <c r="Q128" i="5" s="1"/>
  <c r="O141" i="1"/>
  <c r="I127" i="5"/>
  <c r="V127" i="5" s="1"/>
  <c r="T140" i="1"/>
  <c r="N126" i="5"/>
  <c r="AA126" i="5" s="1"/>
  <c r="Y139" i="1"/>
  <c r="G126" i="5"/>
  <c r="T126" i="5" s="1"/>
  <c r="R139" i="1"/>
  <c r="E125" i="5"/>
  <c r="R125" i="5" s="1"/>
  <c r="P138" i="1"/>
  <c r="I124" i="5"/>
  <c r="V124" i="5" s="1"/>
  <c r="T137" i="1"/>
  <c r="N123" i="5"/>
  <c r="AA123" i="5" s="1"/>
  <c r="Y136" i="1"/>
  <c r="G123" i="5"/>
  <c r="T123" i="5" s="1"/>
  <c r="R136" i="1"/>
  <c r="L122" i="5"/>
  <c r="Y122" i="5" s="1"/>
  <c r="W135" i="1"/>
  <c r="E122" i="5"/>
  <c r="R122" i="5" s="1"/>
  <c r="P135" i="1"/>
  <c r="K121" i="5"/>
  <c r="X121" i="5" s="1"/>
  <c r="V134" i="1"/>
  <c r="H120" i="5"/>
  <c r="U120" i="5" s="1"/>
  <c r="S133" i="1"/>
  <c r="N119" i="5"/>
  <c r="AA119" i="5" s="1"/>
  <c r="Y132" i="1"/>
  <c r="G119" i="5"/>
  <c r="T119" i="5" s="1"/>
  <c r="R132" i="1"/>
  <c r="L118" i="5"/>
  <c r="Y118" i="5" s="1"/>
  <c r="W131" i="1"/>
  <c r="E118" i="5"/>
  <c r="R118" i="5" s="1"/>
  <c r="P131" i="1"/>
  <c r="J117" i="5"/>
  <c r="W117" i="5" s="1"/>
  <c r="U130" i="1"/>
  <c r="H116" i="5"/>
  <c r="U116" i="5" s="1"/>
  <c r="S129" i="1"/>
  <c r="M115" i="5"/>
  <c r="Z115" i="5" s="1"/>
  <c r="X128" i="1"/>
  <c r="F115" i="5"/>
  <c r="S115" i="5" s="1"/>
  <c r="Q128" i="1"/>
  <c r="D114" i="5"/>
  <c r="Q114" i="5" s="1"/>
  <c r="O127" i="1"/>
  <c r="J113" i="5"/>
  <c r="W113" i="5" s="1"/>
  <c r="U126" i="1"/>
  <c r="M111" i="5"/>
  <c r="Z111" i="5" s="1"/>
  <c r="X124" i="1"/>
  <c r="F111" i="5"/>
  <c r="S111" i="5" s="1"/>
  <c r="Q124" i="1"/>
  <c r="K110" i="5"/>
  <c r="X110" i="5" s="1"/>
  <c r="V123" i="1"/>
  <c r="D110" i="5"/>
  <c r="Q110" i="5" s="1"/>
  <c r="O123" i="1"/>
  <c r="I109" i="5"/>
  <c r="V109" i="5" s="1"/>
  <c r="T122" i="1"/>
  <c r="N108" i="5"/>
  <c r="AA108" i="5" s="1"/>
  <c r="Y121" i="1"/>
  <c r="L107" i="5"/>
  <c r="Y107" i="5" s="1"/>
  <c r="W120" i="1"/>
  <c r="E107" i="5"/>
  <c r="R107" i="5" s="1"/>
  <c r="P120" i="1"/>
  <c r="K106" i="5"/>
  <c r="X106" i="5" s="1"/>
  <c r="V119" i="1"/>
  <c r="I105" i="5"/>
  <c r="V105" i="5" s="1"/>
  <c r="T118" i="1"/>
  <c r="N104" i="5"/>
  <c r="AA104" i="5" s="1"/>
  <c r="Y117" i="1"/>
  <c r="G104" i="5"/>
  <c r="T104" i="5" s="1"/>
  <c r="R117" i="1"/>
  <c r="L103" i="5"/>
  <c r="Y103" i="5" s="1"/>
  <c r="W116" i="1"/>
  <c r="E103" i="5"/>
  <c r="R103" i="5" s="1"/>
  <c r="P116" i="1"/>
  <c r="J102" i="5"/>
  <c r="W102" i="5" s="1"/>
  <c r="U115" i="1"/>
  <c r="H101" i="5"/>
  <c r="U101" i="5" s="1"/>
  <c r="S114" i="1"/>
  <c r="M100" i="5"/>
  <c r="Z100" i="5" s="1"/>
  <c r="X113" i="1"/>
  <c r="G100" i="5"/>
  <c r="T100" i="5" s="1"/>
  <c r="R113" i="1"/>
  <c r="E99" i="5"/>
  <c r="R99" i="5" s="1"/>
  <c r="P112" i="1"/>
  <c r="K98" i="5"/>
  <c r="X98" i="5" s="1"/>
  <c r="V111" i="1"/>
  <c r="F98" i="5"/>
  <c r="S98" i="5" s="1"/>
  <c r="Q111" i="1"/>
  <c r="L97" i="5"/>
  <c r="Y97" i="5" s="1"/>
  <c r="W110" i="1"/>
  <c r="N96" i="5"/>
  <c r="AA96" i="5" s="1"/>
  <c r="Y109" i="1"/>
  <c r="I96" i="5"/>
  <c r="V96" i="5" s="1"/>
  <c r="T109" i="1"/>
  <c r="E96" i="5"/>
  <c r="R96" i="5" s="1"/>
  <c r="P109" i="1"/>
  <c r="F95" i="5"/>
  <c r="S95" i="5" s="1"/>
  <c r="Q108" i="1"/>
  <c r="L94" i="5"/>
  <c r="Y94" i="5" s="1"/>
  <c r="W107" i="1"/>
  <c r="K93" i="5"/>
  <c r="X93" i="5" s="1"/>
  <c r="V106" i="1"/>
  <c r="I92" i="5"/>
  <c r="V92" i="5" s="1"/>
  <c r="T105" i="1"/>
  <c r="N91" i="5"/>
  <c r="AA91" i="5" s="1"/>
  <c r="Y104" i="1"/>
  <c r="H91" i="5"/>
  <c r="U91" i="5" s="1"/>
  <c r="S104" i="1"/>
  <c r="M90" i="5"/>
  <c r="Z90" i="5" s="1"/>
  <c r="X103" i="1"/>
  <c r="K89" i="5"/>
  <c r="X89" i="5" s="1"/>
  <c r="V102" i="1"/>
  <c r="D89" i="5"/>
  <c r="Q89" i="5" s="1"/>
  <c r="O102" i="1"/>
  <c r="N87" i="5"/>
  <c r="AA87" i="5" s="1"/>
  <c r="Y100" i="1"/>
  <c r="G87" i="5"/>
  <c r="T87" i="5" s="1"/>
  <c r="R100" i="1"/>
  <c r="M86" i="5"/>
  <c r="Z86" i="5" s="1"/>
  <c r="X99" i="1"/>
  <c r="F86" i="5"/>
  <c r="S86" i="5" s="1"/>
  <c r="Q99" i="1"/>
  <c r="L85" i="5"/>
  <c r="Y85" i="5" s="1"/>
  <c r="W98" i="1"/>
  <c r="D85" i="5"/>
  <c r="Q85" i="5" s="1"/>
  <c r="O98" i="1"/>
  <c r="I83" i="5"/>
  <c r="V83" i="5" s="1"/>
  <c r="T96" i="1"/>
  <c r="N82" i="5"/>
  <c r="AA82" i="5" s="1"/>
  <c r="Y95" i="1"/>
  <c r="L81" i="5"/>
  <c r="Y81" i="5" s="1"/>
  <c r="W94" i="1"/>
  <c r="K80" i="5"/>
  <c r="X80" i="5" s="1"/>
  <c r="V93" i="1"/>
  <c r="D80" i="5"/>
  <c r="Q80" i="5" s="1"/>
  <c r="O93" i="1"/>
  <c r="I79" i="5"/>
  <c r="V79" i="5" s="1"/>
  <c r="T92" i="1"/>
  <c r="G78" i="5"/>
  <c r="T78" i="5" s="1"/>
  <c r="R91" i="1"/>
  <c r="M77" i="5"/>
  <c r="Z77" i="5" s="1"/>
  <c r="X90" i="1"/>
  <c r="E77" i="5"/>
  <c r="R77" i="5" s="1"/>
  <c r="P90" i="1"/>
  <c r="D76" i="5"/>
  <c r="Q76" i="5" s="1"/>
  <c r="O89" i="1"/>
  <c r="G74" i="5"/>
  <c r="T74" i="5" s="1"/>
  <c r="R87" i="1"/>
  <c r="M73" i="5"/>
  <c r="Z73" i="5" s="1"/>
  <c r="X86" i="1"/>
  <c r="L72" i="5"/>
  <c r="Y72" i="5" s="1"/>
  <c r="W85" i="1"/>
  <c r="E72" i="5"/>
  <c r="R72" i="5" s="1"/>
  <c r="P85" i="1"/>
  <c r="I70" i="5"/>
  <c r="V70" i="5" s="1"/>
  <c r="T83" i="1"/>
  <c r="I69" i="5"/>
  <c r="V69" i="5" s="1"/>
  <c r="T82" i="1"/>
  <c r="M68" i="5"/>
  <c r="Z68" i="5" s="1"/>
  <c r="X81" i="1"/>
  <c r="F68" i="5"/>
  <c r="S68" i="5" s="1"/>
  <c r="Q81" i="1"/>
  <c r="K67" i="5"/>
  <c r="X67" i="5" s="1"/>
  <c r="V80" i="1"/>
  <c r="I66" i="5"/>
  <c r="V66" i="5" s="1"/>
  <c r="T79" i="1"/>
  <c r="M65" i="5"/>
  <c r="Z65" i="5" s="1"/>
  <c r="X78" i="1"/>
  <c r="F65" i="5"/>
  <c r="S65" i="5" s="1"/>
  <c r="Q78" i="1"/>
  <c r="E64" i="5"/>
  <c r="R64" i="5" s="1"/>
  <c r="P77" i="1"/>
  <c r="I63" i="5"/>
  <c r="V63" i="5" s="1"/>
  <c r="T76" i="1"/>
  <c r="N62" i="5"/>
  <c r="AA62" i="5" s="1"/>
  <c r="Y75" i="1"/>
  <c r="G62" i="5"/>
  <c r="T62" i="5" s="1"/>
  <c r="R75" i="1"/>
  <c r="E61" i="5"/>
  <c r="R61" i="5" s="1"/>
  <c r="P74" i="1"/>
  <c r="I60" i="5"/>
  <c r="V60" i="5" s="1"/>
  <c r="T73" i="1"/>
  <c r="N59" i="5"/>
  <c r="AA59" i="5" s="1"/>
  <c r="Y72" i="1"/>
  <c r="M58" i="5"/>
  <c r="Z58" i="5" s="1"/>
  <c r="X71" i="1"/>
  <c r="E58" i="5"/>
  <c r="R58" i="5" s="1"/>
  <c r="P71" i="1"/>
  <c r="J57" i="5"/>
  <c r="W57" i="5" s="1"/>
  <c r="U70" i="1"/>
  <c r="M55" i="5"/>
  <c r="Z55" i="5" s="1"/>
  <c r="X68" i="1"/>
  <c r="E55" i="5"/>
  <c r="R55" i="5" s="1"/>
  <c r="P68" i="1"/>
  <c r="J54" i="5"/>
  <c r="W54" i="5" s="1"/>
  <c r="U67" i="1"/>
  <c r="I53" i="5"/>
  <c r="V53" i="5" s="1"/>
  <c r="T66" i="1"/>
  <c r="M52" i="5"/>
  <c r="Z52" i="5" s="1"/>
  <c r="X65" i="1"/>
  <c r="F52" i="5"/>
  <c r="S52" i="5" s="1"/>
  <c r="Q65" i="1"/>
  <c r="K51" i="5"/>
  <c r="X51" i="5" s="1"/>
  <c r="V64" i="1"/>
  <c r="I50" i="5"/>
  <c r="V50" i="5" s="1"/>
  <c r="T63" i="1"/>
  <c r="M49" i="5"/>
  <c r="Z49" i="5" s="1"/>
  <c r="X62" i="1"/>
  <c r="F49" i="5"/>
  <c r="S49" i="5" s="1"/>
  <c r="Q62" i="1"/>
  <c r="E48" i="5"/>
  <c r="R48" i="5" s="1"/>
  <c r="P61" i="1"/>
  <c r="I47" i="5"/>
  <c r="V47" i="5" s="1"/>
  <c r="T60" i="1"/>
  <c r="N46" i="5"/>
  <c r="AA46" i="5" s="1"/>
  <c r="Y59" i="1"/>
  <c r="G46" i="5"/>
  <c r="T46" i="5" s="1"/>
  <c r="R59" i="1"/>
  <c r="E45" i="5"/>
  <c r="R45" i="5" s="1"/>
  <c r="P58" i="1"/>
  <c r="I44" i="5"/>
  <c r="V44" i="5" s="1"/>
  <c r="T57" i="1"/>
  <c r="N43" i="5"/>
  <c r="AA43" i="5" s="1"/>
  <c r="Y56" i="1"/>
  <c r="N42" i="5"/>
  <c r="AA42" i="5" s="1"/>
  <c r="Y55" i="1"/>
  <c r="M40" i="5"/>
  <c r="Z40" i="5" s="1"/>
  <c r="X53" i="1"/>
  <c r="L38" i="5"/>
  <c r="Y38" i="5" s="1"/>
  <c r="W51" i="1"/>
  <c r="D36" i="5"/>
  <c r="Q36" i="5" s="1"/>
  <c r="O49" i="1"/>
  <c r="N34" i="5"/>
  <c r="AA34" i="5" s="1"/>
  <c r="Y47" i="1"/>
  <c r="H34" i="5"/>
  <c r="U34" i="5" s="1"/>
  <c r="S47" i="1"/>
  <c r="F33" i="5"/>
  <c r="S33" i="5" s="1"/>
  <c r="Q46" i="1"/>
  <c r="K32" i="5"/>
  <c r="X32" i="5" s="1"/>
  <c r="V45" i="1"/>
  <c r="D32" i="5"/>
  <c r="Q32" i="5" s="1"/>
  <c r="O45" i="1"/>
  <c r="I31" i="5"/>
  <c r="V31" i="5" s="1"/>
  <c r="T44" i="1"/>
  <c r="N30" i="5"/>
  <c r="AA30" i="5" s="1"/>
  <c r="Y43" i="1"/>
  <c r="L29" i="5"/>
  <c r="Y29" i="5" s="1"/>
  <c r="W42" i="1"/>
  <c r="D29" i="5"/>
  <c r="Q29" i="5" s="1"/>
  <c r="O42" i="1"/>
  <c r="N27" i="5"/>
  <c r="AA27" i="5" s="1"/>
  <c r="Y40" i="1"/>
  <c r="G27" i="5"/>
  <c r="T27" i="5" s="1"/>
  <c r="R40" i="1"/>
  <c r="L26" i="5"/>
  <c r="Y26" i="5" s="1"/>
  <c r="W39" i="1"/>
  <c r="E26" i="5"/>
  <c r="R26" i="5" s="1"/>
  <c r="P39" i="1"/>
  <c r="J25" i="5"/>
  <c r="W25" i="5" s="1"/>
  <c r="U38" i="1"/>
  <c r="H24" i="5"/>
  <c r="U24" i="5" s="1"/>
  <c r="S37" i="1"/>
  <c r="L23" i="5"/>
  <c r="Y23" i="5" s="1"/>
  <c r="W36" i="1"/>
  <c r="J22" i="5"/>
  <c r="W22" i="5" s="1"/>
  <c r="U35" i="1"/>
  <c r="H21" i="5"/>
  <c r="U21" i="5" s="1"/>
  <c r="S34" i="1"/>
  <c r="M20" i="5"/>
  <c r="Z20" i="5" s="1"/>
  <c r="X33" i="1"/>
  <c r="F20" i="5"/>
  <c r="S20" i="5" s="1"/>
  <c r="Q33" i="1"/>
  <c r="D19" i="5"/>
  <c r="Q19" i="5" s="1"/>
  <c r="O32" i="1"/>
  <c r="H18" i="5"/>
  <c r="U18" i="5" s="1"/>
  <c r="S31" i="1"/>
  <c r="F17" i="5"/>
  <c r="S17" i="5" s="1"/>
  <c r="Q30" i="1"/>
  <c r="K16" i="5"/>
  <c r="X16" i="5" s="1"/>
  <c r="V29" i="1"/>
  <c r="D16" i="5"/>
  <c r="Q16" i="5" s="1"/>
  <c r="O29" i="1"/>
  <c r="I15" i="5"/>
  <c r="V15" i="5" s="1"/>
  <c r="T28" i="1"/>
  <c r="N14" i="5"/>
  <c r="AA14" i="5" s="1"/>
  <c r="Y27" i="1"/>
  <c r="L13" i="5"/>
  <c r="Y13" i="5" s="1"/>
  <c r="W26" i="1"/>
  <c r="D13" i="5"/>
  <c r="Q13" i="5" s="1"/>
  <c r="O26" i="1"/>
  <c r="D10" i="5"/>
  <c r="Q10" i="5" s="1"/>
  <c r="O23" i="1"/>
  <c r="D9" i="5"/>
  <c r="Q9" i="5" s="1"/>
  <c r="O22" i="1"/>
  <c r="K8" i="5"/>
  <c r="X8" i="5" s="1"/>
  <c r="V21" i="1"/>
  <c r="F8" i="5"/>
  <c r="S8" i="5" s="1"/>
  <c r="Q21" i="1"/>
  <c r="O1617" i="1"/>
  <c r="U1616" i="1"/>
  <c r="T1615" i="1"/>
  <c r="S1614" i="1"/>
  <c r="K1598" i="5"/>
  <c r="V1611" i="1"/>
  <c r="D1598" i="5"/>
  <c r="O1611" i="1"/>
  <c r="E1597" i="5"/>
  <c r="P1610" i="1"/>
  <c r="K1596" i="5"/>
  <c r="V1609" i="1"/>
  <c r="F1595" i="5"/>
  <c r="Q1608" i="1"/>
  <c r="G1594" i="5"/>
  <c r="R1607" i="1"/>
  <c r="G1593" i="5"/>
  <c r="R1606" i="1"/>
  <c r="M1592" i="5"/>
  <c r="X1605" i="1"/>
  <c r="M1591" i="5"/>
  <c r="X1604" i="1"/>
  <c r="H1591" i="5"/>
  <c r="S1604" i="1"/>
  <c r="D1589" i="5"/>
  <c r="O1602" i="1"/>
  <c r="J1588" i="5"/>
  <c r="U1601" i="1"/>
  <c r="F1587" i="5"/>
  <c r="Q1600" i="1"/>
  <c r="N1584" i="5"/>
  <c r="Y1597" i="1"/>
  <c r="I1582" i="5"/>
  <c r="T1595" i="1"/>
  <c r="D1582" i="5"/>
  <c r="O1595" i="1"/>
  <c r="E1581" i="5"/>
  <c r="P1594" i="1"/>
  <c r="K1580" i="5"/>
  <c r="V1593" i="1"/>
  <c r="F1579" i="5"/>
  <c r="Q1592" i="1"/>
  <c r="H1577" i="5"/>
  <c r="S1590" i="1"/>
  <c r="D1573" i="5"/>
  <c r="O1586" i="1"/>
  <c r="J1572" i="5"/>
  <c r="U1585" i="1"/>
  <c r="F1571" i="5"/>
  <c r="Q1584" i="1"/>
  <c r="I1568" i="5"/>
  <c r="T1581" i="1"/>
  <c r="D1568" i="5"/>
  <c r="O1581" i="1"/>
  <c r="K1566" i="5"/>
  <c r="V1579" i="1"/>
  <c r="H1564" i="5"/>
  <c r="S1577" i="1"/>
  <c r="M1560" i="5"/>
  <c r="X1573" i="1"/>
  <c r="N1558" i="5"/>
  <c r="Y1571" i="1"/>
  <c r="N1557" i="5"/>
  <c r="Y1570" i="1"/>
  <c r="E1555" i="5"/>
  <c r="P1568" i="1"/>
  <c r="K1554" i="5"/>
  <c r="V1567" i="1"/>
  <c r="F1553" i="5"/>
  <c r="Q1566" i="1"/>
  <c r="L1552" i="5"/>
  <c r="W1565" i="1"/>
  <c r="L1549" i="5"/>
  <c r="W1562" i="1"/>
  <c r="G1549" i="5"/>
  <c r="R1562" i="1"/>
  <c r="N1547" i="5"/>
  <c r="Y1560" i="1"/>
  <c r="H1547" i="5"/>
  <c r="S1560" i="1"/>
  <c r="H1546" i="5"/>
  <c r="S1559" i="1"/>
  <c r="I1544" i="5"/>
  <c r="T1557" i="1"/>
  <c r="D1544" i="5"/>
  <c r="O1557" i="1"/>
  <c r="I1542" i="5"/>
  <c r="T1555" i="1"/>
  <c r="D1542" i="5"/>
  <c r="O1555" i="1"/>
  <c r="D1541" i="5"/>
  <c r="O1554" i="1"/>
  <c r="J1540" i="5"/>
  <c r="U1553" i="1"/>
  <c r="D1540" i="5"/>
  <c r="O1553" i="1"/>
  <c r="D1539" i="5"/>
  <c r="O1552" i="1"/>
  <c r="M1535" i="5"/>
  <c r="X1548" i="1"/>
  <c r="G1535" i="5"/>
  <c r="R1548" i="1"/>
  <c r="M1533" i="5"/>
  <c r="X1546" i="1"/>
  <c r="H1533" i="5"/>
  <c r="S1546" i="1"/>
  <c r="H1532" i="5"/>
  <c r="S1545" i="1"/>
  <c r="I1530" i="5"/>
  <c r="T1543" i="1"/>
  <c r="I1528" i="5"/>
  <c r="T1541" i="1"/>
  <c r="D1528" i="5"/>
  <c r="O1541" i="1"/>
  <c r="E1527" i="5"/>
  <c r="P1540" i="1"/>
  <c r="K1526" i="5"/>
  <c r="V1539" i="1"/>
  <c r="F1525" i="5"/>
  <c r="Q1538" i="1"/>
  <c r="I1522" i="5"/>
  <c r="T1535" i="1"/>
  <c r="D1522" i="5"/>
  <c r="O1535" i="1"/>
  <c r="L1520" i="5"/>
  <c r="W1533" i="1"/>
  <c r="L1519" i="5"/>
  <c r="W1532" i="1"/>
  <c r="G1519" i="5"/>
  <c r="R1532" i="1"/>
  <c r="H1518" i="5"/>
  <c r="S1531" i="1"/>
  <c r="F1515" i="5"/>
  <c r="Q1528" i="1"/>
  <c r="I1512" i="5"/>
  <c r="T1525" i="1"/>
  <c r="D1512" i="5"/>
  <c r="O1525" i="1"/>
  <c r="E1511" i="5"/>
  <c r="P1524" i="1"/>
  <c r="L1510" i="5"/>
  <c r="W1523" i="1"/>
  <c r="L1509" i="5"/>
  <c r="W1522" i="1"/>
  <c r="H1508" i="5"/>
  <c r="S1521" i="1"/>
  <c r="F1505" i="5"/>
  <c r="Q1518" i="1"/>
  <c r="N1503" i="5"/>
  <c r="Y1516" i="1"/>
  <c r="E1501" i="5"/>
  <c r="P1514" i="1"/>
  <c r="L1500" i="5"/>
  <c r="W1513" i="1"/>
  <c r="H1499" i="5"/>
  <c r="S1512" i="1"/>
  <c r="H1498" i="5"/>
  <c r="S1511" i="1"/>
  <c r="D1497" i="5"/>
  <c r="O1510" i="1"/>
  <c r="K1496" i="5"/>
  <c r="V1509" i="1"/>
  <c r="N1493" i="5"/>
  <c r="Y1506" i="1"/>
  <c r="E1491" i="5"/>
  <c r="P1504" i="1"/>
  <c r="L1490" i="5"/>
  <c r="W1503" i="1"/>
  <c r="M1489" i="5"/>
  <c r="X1502" i="1"/>
  <c r="H1489" i="5"/>
  <c r="S1502" i="1"/>
  <c r="H1488" i="5"/>
  <c r="S1501" i="1"/>
  <c r="D1487" i="5"/>
  <c r="O1500" i="1"/>
  <c r="K1486" i="5"/>
  <c r="V1499" i="1"/>
  <c r="N1483" i="5"/>
  <c r="Y1496" i="1"/>
  <c r="J1482" i="5"/>
  <c r="U1495" i="1"/>
  <c r="M1479" i="5"/>
  <c r="X1492" i="1"/>
  <c r="H1479" i="5"/>
  <c r="S1492" i="1"/>
  <c r="D1478" i="5"/>
  <c r="O1491" i="1"/>
  <c r="D1477" i="5"/>
  <c r="O1490" i="1"/>
  <c r="K1476" i="5"/>
  <c r="V1489" i="1"/>
  <c r="F1475" i="5"/>
  <c r="Q1488" i="1"/>
  <c r="K1474" i="5"/>
  <c r="V1487" i="1"/>
  <c r="D1474" i="5"/>
  <c r="O1487" i="1"/>
  <c r="I1473" i="5"/>
  <c r="T1486" i="1"/>
  <c r="N1472" i="5"/>
  <c r="Y1485" i="1"/>
  <c r="L1471" i="5"/>
  <c r="W1484" i="1"/>
  <c r="D1471" i="5"/>
  <c r="O1484" i="1"/>
  <c r="N1469" i="5"/>
  <c r="Y1482" i="1"/>
  <c r="G1469" i="5"/>
  <c r="R1482" i="1"/>
  <c r="K1465" i="5"/>
  <c r="V1478" i="1"/>
  <c r="L1463" i="5"/>
  <c r="W1476" i="1"/>
  <c r="D1463" i="5"/>
  <c r="O1476" i="1"/>
  <c r="N1461" i="5"/>
  <c r="Y1474" i="1"/>
  <c r="K1460" i="5"/>
  <c r="V1473" i="1"/>
  <c r="K1458" i="5"/>
  <c r="V1471" i="1"/>
  <c r="G1457" i="5"/>
  <c r="R1470" i="1"/>
  <c r="K1454" i="5"/>
  <c r="V1467" i="1"/>
  <c r="K1446" i="5"/>
  <c r="V1459" i="1"/>
  <c r="G1441" i="5"/>
  <c r="R1454" i="1"/>
  <c r="K1433" i="5"/>
  <c r="V1446" i="1"/>
  <c r="N1428" i="5"/>
  <c r="Y1441" i="1"/>
  <c r="F1428" i="5"/>
  <c r="Q1441" i="1"/>
  <c r="D1426" i="5"/>
  <c r="O1439" i="1"/>
  <c r="M1424" i="5"/>
  <c r="X1437" i="1"/>
  <c r="D1421" i="5"/>
  <c r="O1434" i="1"/>
  <c r="G1412" i="5"/>
  <c r="R1425" i="1"/>
  <c r="H1410" i="5"/>
  <c r="S1423" i="1"/>
  <c r="L1409" i="5"/>
  <c r="W1422" i="1"/>
  <c r="D1409" i="5"/>
  <c r="O1422" i="1"/>
  <c r="H1408" i="5"/>
  <c r="S1421" i="1"/>
  <c r="D1406" i="5"/>
  <c r="O1419" i="1"/>
  <c r="L1403" i="5"/>
  <c r="W1416" i="1"/>
  <c r="L1396" i="5"/>
  <c r="W1409" i="1"/>
  <c r="E1335" i="5"/>
  <c r="P1348" i="1"/>
  <c r="D1330" i="5"/>
  <c r="O1343" i="1"/>
  <c r="I1316" i="5"/>
  <c r="T1329" i="1"/>
  <c r="L1307" i="5"/>
  <c r="W1320" i="1"/>
  <c r="D1297" i="5"/>
  <c r="O1310" i="1"/>
  <c r="E1283" i="5"/>
  <c r="P1296" i="1"/>
  <c r="I1282" i="5"/>
  <c r="T1295" i="1"/>
  <c r="M1281" i="5"/>
  <c r="X1294" i="1"/>
  <c r="D1278" i="5"/>
  <c r="O1291" i="1"/>
  <c r="H1277" i="5"/>
  <c r="S1290" i="1"/>
  <c r="L1276" i="5"/>
  <c r="W1289" i="1"/>
  <c r="I1273" i="5"/>
  <c r="T1286" i="1"/>
  <c r="L1268" i="5"/>
  <c r="W1281" i="1"/>
  <c r="D1254" i="5"/>
  <c r="O1267" i="1"/>
  <c r="F1230" i="5"/>
  <c r="Q1243" i="1"/>
  <c r="J1229" i="5"/>
  <c r="U1242" i="1"/>
  <c r="N1219" i="5"/>
  <c r="Y1232" i="1"/>
  <c r="G1216" i="5"/>
  <c r="R1229" i="1"/>
  <c r="D1215" i="5"/>
  <c r="O1228" i="1"/>
  <c r="G1207" i="5"/>
  <c r="R1220" i="1"/>
  <c r="D1206" i="5"/>
  <c r="O1219" i="1"/>
  <c r="H1205" i="5"/>
  <c r="S1218" i="1"/>
  <c r="K1203" i="5"/>
  <c r="V1216" i="1"/>
  <c r="H1194" i="5"/>
  <c r="S1207" i="1"/>
  <c r="L1191" i="5"/>
  <c r="W1204" i="1"/>
  <c r="H1186" i="5"/>
  <c r="S1199" i="1"/>
  <c r="F1178" i="5"/>
  <c r="Q1191" i="1"/>
  <c r="J1166" i="5"/>
  <c r="U1179" i="1"/>
  <c r="F1165" i="5"/>
  <c r="Q1178" i="1"/>
  <c r="G1152" i="5"/>
  <c r="R1165" i="1"/>
  <c r="F1141" i="5"/>
  <c r="Q1154" i="1"/>
  <c r="G1137" i="5"/>
  <c r="R1150" i="1"/>
  <c r="N1134" i="5"/>
  <c r="Y1147" i="1"/>
  <c r="K1125" i="5"/>
  <c r="V1138" i="1"/>
  <c r="J1124" i="5"/>
  <c r="U1137" i="1"/>
  <c r="F1118" i="5"/>
  <c r="Q1131" i="1"/>
  <c r="K1116" i="5"/>
  <c r="V1129" i="1"/>
  <c r="H1106" i="5"/>
  <c r="S1119" i="1"/>
  <c r="L1105" i="5"/>
  <c r="W1118" i="1"/>
  <c r="D1105" i="5"/>
  <c r="O1118" i="1"/>
  <c r="N1103" i="5"/>
  <c r="Y1116" i="1"/>
  <c r="N1102" i="5"/>
  <c r="Y1115" i="1"/>
  <c r="F1087" i="5"/>
  <c r="Q1100" i="1"/>
  <c r="F1081" i="5"/>
  <c r="Q1094" i="1"/>
  <c r="F1075" i="5"/>
  <c r="Q1088" i="1"/>
  <c r="N1070" i="5"/>
  <c r="Y1083" i="1"/>
  <c r="N1059" i="5"/>
  <c r="Y1072" i="1"/>
  <c r="N1055" i="5"/>
  <c r="Y1068" i="1"/>
  <c r="F1055" i="5"/>
  <c r="Q1068" i="1"/>
  <c r="K1054" i="5"/>
  <c r="V1067" i="1"/>
  <c r="G1053" i="5"/>
  <c r="R1066" i="1"/>
  <c r="K1052" i="5"/>
  <c r="V1065" i="1"/>
  <c r="E1040" i="5"/>
  <c r="P1053" i="1"/>
  <c r="G1035" i="5"/>
  <c r="R1048" i="1"/>
  <c r="K1024" i="5"/>
  <c r="V1037" i="1"/>
  <c r="G1023" i="5"/>
  <c r="R1036" i="1"/>
  <c r="K1017" i="5"/>
  <c r="V1030" i="1"/>
  <c r="M976" i="5"/>
  <c r="X989" i="1"/>
  <c r="G929" i="5"/>
  <c r="R942" i="1"/>
  <c r="K917" i="5"/>
  <c r="V930" i="1"/>
  <c r="I866" i="5"/>
  <c r="T879" i="1"/>
  <c r="D864" i="5"/>
  <c r="O877" i="1"/>
  <c r="H862" i="5"/>
  <c r="S875" i="1"/>
  <c r="N861" i="5"/>
  <c r="Y874" i="1"/>
  <c r="J853" i="5"/>
  <c r="U866" i="1"/>
  <c r="H848" i="5"/>
  <c r="S861" i="1"/>
  <c r="L847" i="5"/>
  <c r="W860" i="1"/>
  <c r="F844" i="5"/>
  <c r="Q857" i="1"/>
  <c r="H842" i="5"/>
  <c r="S855" i="1"/>
  <c r="L841" i="5"/>
  <c r="W854" i="1"/>
  <c r="D841" i="5"/>
  <c r="O854" i="1"/>
  <c r="L839" i="5"/>
  <c r="W852" i="1"/>
  <c r="J838" i="5"/>
  <c r="U851" i="1"/>
  <c r="H834" i="5"/>
  <c r="S847" i="1"/>
  <c r="F833" i="5"/>
  <c r="Q846" i="1"/>
  <c r="D815" i="5"/>
  <c r="O828" i="1"/>
  <c r="H809" i="5"/>
  <c r="S822" i="1"/>
  <c r="L808" i="5"/>
  <c r="W821" i="1"/>
  <c r="L798" i="5"/>
  <c r="W811" i="1"/>
  <c r="D798" i="5"/>
  <c r="O811" i="1"/>
  <c r="D770" i="5"/>
  <c r="O783" i="1"/>
  <c r="H764" i="5"/>
  <c r="S777" i="1"/>
  <c r="D757" i="5"/>
  <c r="Q757" i="5" s="1"/>
  <c r="O770" i="1"/>
  <c r="N755" i="5"/>
  <c r="AA755" i="5" s="1"/>
  <c r="Y768" i="1"/>
  <c r="H746" i="5"/>
  <c r="U746" i="5" s="1"/>
  <c r="S759" i="1"/>
  <c r="I744" i="5"/>
  <c r="V744" i="5" s="1"/>
  <c r="T757" i="1"/>
  <c r="J738" i="5"/>
  <c r="W738" i="5" s="1"/>
  <c r="U751" i="1"/>
  <c r="I735" i="5"/>
  <c r="V735" i="5" s="1"/>
  <c r="T748" i="1"/>
  <c r="J726" i="5"/>
  <c r="W726" i="5" s="1"/>
  <c r="U739" i="1"/>
  <c r="N725" i="5"/>
  <c r="AA725" i="5" s="1"/>
  <c r="Y738" i="1"/>
  <c r="J720" i="5"/>
  <c r="W720" i="5" s="1"/>
  <c r="U733" i="1"/>
  <c r="M717" i="5"/>
  <c r="Z717" i="5" s="1"/>
  <c r="X730" i="1"/>
  <c r="N714" i="5"/>
  <c r="AA714" i="5" s="1"/>
  <c r="Y727" i="1"/>
  <c r="N713" i="5"/>
  <c r="AA713" i="5" s="1"/>
  <c r="Y726" i="1"/>
  <c r="F712" i="5"/>
  <c r="S712" i="5" s="1"/>
  <c r="Q725" i="1"/>
  <c r="J708" i="5"/>
  <c r="W708" i="5" s="1"/>
  <c r="U721" i="1"/>
  <c r="N707" i="5"/>
  <c r="AA707" i="5" s="1"/>
  <c r="Y720" i="1"/>
  <c r="H707" i="5"/>
  <c r="U707" i="5" s="1"/>
  <c r="S720" i="1"/>
  <c r="D706" i="5"/>
  <c r="Q706" i="5" s="1"/>
  <c r="O719" i="1"/>
  <c r="N704" i="5"/>
  <c r="AA704" i="5" s="1"/>
  <c r="Y717" i="1"/>
  <c r="L703" i="5"/>
  <c r="Y703" i="5" s="1"/>
  <c r="W716" i="1"/>
  <c r="E701" i="5"/>
  <c r="R701" i="5" s="1"/>
  <c r="P714" i="1"/>
  <c r="H699" i="5"/>
  <c r="U699" i="5" s="1"/>
  <c r="S712" i="1"/>
  <c r="I697" i="5"/>
  <c r="V697" i="5" s="1"/>
  <c r="T710" i="1"/>
  <c r="M683" i="5"/>
  <c r="Z683" i="5" s="1"/>
  <c r="X696" i="1"/>
  <c r="M676" i="5"/>
  <c r="Z676" i="5" s="1"/>
  <c r="X689" i="1"/>
  <c r="E671" i="5"/>
  <c r="R671" i="5" s="1"/>
  <c r="P684" i="1"/>
  <c r="H667" i="5"/>
  <c r="U667" i="5" s="1"/>
  <c r="S680" i="1"/>
  <c r="H641" i="5"/>
  <c r="U641" i="5" s="1"/>
  <c r="S654" i="1"/>
  <c r="K635" i="5"/>
  <c r="X635" i="5" s="1"/>
  <c r="V648" i="1"/>
  <c r="L633" i="5"/>
  <c r="Y633" i="5" s="1"/>
  <c r="W646" i="1"/>
  <c r="L631" i="5"/>
  <c r="Y631" i="5" s="1"/>
  <c r="W644" i="1"/>
  <c r="H625" i="5"/>
  <c r="U625" i="5" s="1"/>
  <c r="S638" i="1"/>
  <c r="H623" i="5"/>
  <c r="U623" i="5" s="1"/>
  <c r="S636" i="1"/>
  <c r="L622" i="5"/>
  <c r="Y622" i="5" s="1"/>
  <c r="W635" i="1"/>
  <c r="H621" i="5"/>
  <c r="U621" i="5" s="1"/>
  <c r="S634" i="1"/>
  <c r="D620" i="5"/>
  <c r="Q620" i="5" s="1"/>
  <c r="O633" i="1"/>
  <c r="I619" i="5"/>
  <c r="V619" i="5" s="1"/>
  <c r="T632" i="1"/>
  <c r="M617" i="5"/>
  <c r="Z617" i="5" s="1"/>
  <c r="X630" i="1"/>
  <c r="K616" i="5"/>
  <c r="X616" i="5" s="1"/>
  <c r="V629" i="1"/>
  <c r="E613" i="5"/>
  <c r="R613" i="5" s="1"/>
  <c r="P626" i="1"/>
  <c r="H611" i="5"/>
  <c r="U611" i="5" s="1"/>
  <c r="S624" i="1"/>
  <c r="L603" i="5"/>
  <c r="Y603" i="5" s="1"/>
  <c r="W616" i="1"/>
  <c r="F603" i="5"/>
  <c r="S603" i="5" s="1"/>
  <c r="Q616" i="1"/>
  <c r="K593" i="5"/>
  <c r="X593" i="5" s="1"/>
  <c r="V606" i="1"/>
  <c r="G592" i="5"/>
  <c r="T592" i="5" s="1"/>
  <c r="R605" i="1"/>
  <c r="L591" i="5"/>
  <c r="Y591" i="5" s="1"/>
  <c r="W604" i="1"/>
  <c r="K581" i="5"/>
  <c r="X581" i="5" s="1"/>
  <c r="V594" i="1"/>
  <c r="L573" i="5"/>
  <c r="Y573" i="5" s="1"/>
  <c r="W586" i="1"/>
  <c r="L559" i="5"/>
  <c r="Y559" i="5" s="1"/>
  <c r="W572" i="1"/>
  <c r="E556" i="5"/>
  <c r="R556" i="5" s="1"/>
  <c r="P569" i="1"/>
  <c r="E551" i="5"/>
  <c r="R551" i="5" s="1"/>
  <c r="P564" i="1"/>
  <c r="I542" i="5"/>
  <c r="V542" i="5" s="1"/>
  <c r="T555" i="1"/>
  <c r="G524" i="5"/>
  <c r="T524" i="5" s="1"/>
  <c r="R537" i="1"/>
  <c r="G517" i="5"/>
  <c r="T517" i="5" s="1"/>
  <c r="R530" i="1"/>
  <c r="K506" i="5"/>
  <c r="X506" i="5" s="1"/>
  <c r="V519" i="1"/>
  <c r="M502" i="5"/>
  <c r="Z502" i="5" s="1"/>
  <c r="X515" i="1"/>
  <c r="E500" i="5"/>
  <c r="R500" i="5" s="1"/>
  <c r="P513" i="1"/>
  <c r="Y509" i="1"/>
  <c r="N496" i="5"/>
  <c r="AA496" i="5" s="1"/>
  <c r="N495" i="5"/>
  <c r="AA495" i="5" s="1"/>
  <c r="Y508" i="1"/>
  <c r="L504" i="5"/>
  <c r="Y504" i="5" s="1"/>
  <c r="W517" i="1"/>
  <c r="H503" i="5"/>
  <c r="U503" i="5" s="1"/>
  <c r="S516" i="1"/>
  <c r="H501" i="5"/>
  <c r="U501" i="5" s="1"/>
  <c r="S514" i="1"/>
  <c r="K504" i="5"/>
  <c r="X504" i="5" s="1"/>
  <c r="V517" i="1"/>
  <c r="G503" i="5"/>
  <c r="T503" i="5" s="1"/>
  <c r="R516" i="1"/>
  <c r="K502" i="5"/>
  <c r="X502" i="5" s="1"/>
  <c r="V515" i="1"/>
  <c r="G501" i="5"/>
  <c r="T501" i="5" s="1"/>
  <c r="R514" i="1"/>
  <c r="K500" i="5"/>
  <c r="X500" i="5" s="1"/>
  <c r="V513" i="1"/>
  <c r="N498" i="5"/>
  <c r="AA498" i="5" s="1"/>
  <c r="Y511" i="1"/>
  <c r="M497" i="5"/>
  <c r="Z497" i="5" s="1"/>
  <c r="X510" i="1"/>
  <c r="G497" i="5"/>
  <c r="T497" i="5" s="1"/>
  <c r="R510" i="1"/>
  <c r="M495" i="5"/>
  <c r="Z495" i="5" s="1"/>
  <c r="X508" i="1"/>
  <c r="L494" i="5"/>
  <c r="Y494" i="5" s="1"/>
  <c r="W507" i="1"/>
  <c r="E494" i="5"/>
  <c r="R494" i="5" s="1"/>
  <c r="P507" i="1"/>
  <c r="U506" i="1"/>
  <c r="J493" i="5"/>
  <c r="W493" i="5" s="1"/>
  <c r="H492" i="5"/>
  <c r="U492" i="5" s="1"/>
  <c r="S505" i="1"/>
  <c r="K490" i="5"/>
  <c r="X490" i="5" s="1"/>
  <c r="V503" i="1"/>
  <c r="D490" i="5"/>
  <c r="Q490" i="5" s="1"/>
  <c r="O503" i="1"/>
  <c r="H488" i="5"/>
  <c r="U488" i="5" s="1"/>
  <c r="S501" i="1"/>
  <c r="L487" i="5"/>
  <c r="Y487" i="5" s="1"/>
  <c r="W500" i="1"/>
  <c r="K486" i="5"/>
  <c r="X486" i="5" s="1"/>
  <c r="V499" i="1"/>
  <c r="D486" i="5"/>
  <c r="Q486" i="5" s="1"/>
  <c r="O499" i="1"/>
  <c r="I485" i="5"/>
  <c r="V485" i="5" s="1"/>
  <c r="T498" i="1"/>
  <c r="G484" i="5"/>
  <c r="T484" i="5" s="1"/>
  <c r="R497" i="1"/>
  <c r="M483" i="5"/>
  <c r="Z483" i="5" s="1"/>
  <c r="X496" i="1"/>
  <c r="J482" i="5"/>
  <c r="W482" i="5" s="1"/>
  <c r="U495" i="1"/>
  <c r="I481" i="5"/>
  <c r="V481" i="5" s="1"/>
  <c r="T494" i="1"/>
  <c r="Y493" i="1"/>
  <c r="N480" i="5"/>
  <c r="AA480" i="5" s="1"/>
  <c r="G480" i="5"/>
  <c r="T480" i="5" s="1"/>
  <c r="R493" i="1"/>
  <c r="K479" i="5"/>
  <c r="X479" i="5" s="1"/>
  <c r="V492" i="1"/>
  <c r="E479" i="5"/>
  <c r="R479" i="5" s="1"/>
  <c r="P492" i="1"/>
  <c r="H477" i="5"/>
  <c r="U477" i="5" s="1"/>
  <c r="S490" i="1"/>
  <c r="M476" i="5"/>
  <c r="Z476" i="5" s="1"/>
  <c r="X489" i="1"/>
  <c r="L475" i="5"/>
  <c r="Y475" i="5" s="1"/>
  <c r="W488" i="1"/>
  <c r="E475" i="5"/>
  <c r="R475" i="5" s="1"/>
  <c r="P488" i="1"/>
  <c r="I474" i="5"/>
  <c r="V474" i="5" s="1"/>
  <c r="T487" i="1"/>
  <c r="H473" i="5"/>
  <c r="U473" i="5" s="1"/>
  <c r="S486" i="1"/>
  <c r="M472" i="5"/>
  <c r="Z472" i="5" s="1"/>
  <c r="X485" i="1"/>
  <c r="F472" i="5"/>
  <c r="S472" i="5" s="1"/>
  <c r="Q485" i="1"/>
  <c r="D470" i="5"/>
  <c r="Q470" i="5" s="1"/>
  <c r="O483" i="1"/>
  <c r="I469" i="5"/>
  <c r="V469" i="5" s="1"/>
  <c r="T482" i="1"/>
  <c r="M468" i="5"/>
  <c r="Z468" i="5" s="1"/>
  <c r="X481" i="1"/>
  <c r="F468" i="5"/>
  <c r="S468" i="5" s="1"/>
  <c r="Q481" i="1"/>
  <c r="K467" i="5"/>
  <c r="X467" i="5" s="1"/>
  <c r="V480" i="1"/>
  <c r="D467" i="5"/>
  <c r="Q467" i="5" s="1"/>
  <c r="O480" i="1"/>
  <c r="I466" i="5"/>
  <c r="V466" i="5" s="1"/>
  <c r="T479" i="1"/>
  <c r="N465" i="5"/>
  <c r="AA465" i="5" s="1"/>
  <c r="Y478" i="1"/>
  <c r="D464" i="5"/>
  <c r="Q464" i="5" s="1"/>
  <c r="O477" i="1"/>
  <c r="H463" i="5"/>
  <c r="U463" i="5" s="1"/>
  <c r="S476" i="1"/>
  <c r="M462" i="5"/>
  <c r="Z462" i="5" s="1"/>
  <c r="X475" i="1"/>
  <c r="F462" i="5"/>
  <c r="S462" i="5" s="1"/>
  <c r="Q475" i="1"/>
  <c r="K461" i="5"/>
  <c r="X461" i="5" s="1"/>
  <c r="V474" i="1"/>
  <c r="D461" i="5"/>
  <c r="Q461" i="5" s="1"/>
  <c r="O474" i="1"/>
  <c r="I460" i="5"/>
  <c r="V460" i="5" s="1"/>
  <c r="T473" i="1"/>
  <c r="Y472" i="1"/>
  <c r="N459" i="5"/>
  <c r="AA459" i="5" s="1"/>
  <c r="D458" i="5"/>
  <c r="Q458" i="5" s="1"/>
  <c r="O471" i="1"/>
  <c r="I457" i="5"/>
  <c r="V457" i="5" s="1"/>
  <c r="T470" i="1"/>
  <c r="N456" i="5"/>
  <c r="AA456" i="5" s="1"/>
  <c r="Y469" i="1"/>
  <c r="G456" i="5"/>
  <c r="T456" i="5" s="1"/>
  <c r="R469" i="1"/>
  <c r="L455" i="5"/>
  <c r="Y455" i="5" s="1"/>
  <c r="W468" i="1"/>
  <c r="E455" i="5"/>
  <c r="R455" i="5" s="1"/>
  <c r="P468" i="1"/>
  <c r="J454" i="5"/>
  <c r="W454" i="5" s="1"/>
  <c r="U467" i="1"/>
  <c r="L452" i="5"/>
  <c r="Y452" i="5" s="1"/>
  <c r="W465" i="1"/>
  <c r="E452" i="5"/>
  <c r="R452" i="5" s="1"/>
  <c r="P465" i="1"/>
  <c r="J451" i="5"/>
  <c r="W451" i="5" s="1"/>
  <c r="U464" i="1"/>
  <c r="H450" i="5"/>
  <c r="U450" i="5" s="1"/>
  <c r="S463" i="1"/>
  <c r="M449" i="5"/>
  <c r="Z449" i="5" s="1"/>
  <c r="X462" i="1"/>
  <c r="F449" i="5"/>
  <c r="S449" i="5" s="1"/>
  <c r="Q462" i="1"/>
  <c r="H447" i="5"/>
  <c r="U447" i="5" s="1"/>
  <c r="S460" i="1"/>
  <c r="N446" i="5"/>
  <c r="AA446" i="5" s="1"/>
  <c r="Y459" i="1"/>
  <c r="G446" i="5"/>
  <c r="T446" i="5" s="1"/>
  <c r="R459" i="1"/>
  <c r="L445" i="5"/>
  <c r="Y445" i="5" s="1"/>
  <c r="W458" i="1"/>
  <c r="F444" i="5"/>
  <c r="S444" i="5" s="1"/>
  <c r="Q457" i="1"/>
  <c r="L443" i="5"/>
  <c r="Y443" i="5" s="1"/>
  <c r="W456" i="1"/>
  <c r="D443" i="5"/>
  <c r="Q443" i="5" s="1"/>
  <c r="O456" i="1"/>
  <c r="T455" i="1"/>
  <c r="I442" i="5"/>
  <c r="V442" i="5" s="1"/>
  <c r="M441" i="5"/>
  <c r="Z441" i="5" s="1"/>
  <c r="X454" i="1"/>
  <c r="F441" i="5"/>
  <c r="S441" i="5" s="1"/>
  <c r="Q454" i="1"/>
  <c r="U453" i="1"/>
  <c r="J440" i="5"/>
  <c r="W440" i="5" s="1"/>
  <c r="G439" i="5"/>
  <c r="T439" i="5" s="1"/>
  <c r="R452" i="1"/>
  <c r="L438" i="5"/>
  <c r="Y438" i="5" s="1"/>
  <c r="W451" i="1"/>
  <c r="D438" i="5"/>
  <c r="Q438" i="5" s="1"/>
  <c r="O451" i="1"/>
  <c r="M436" i="5"/>
  <c r="Z436" i="5" s="1"/>
  <c r="X449" i="1"/>
  <c r="J435" i="5"/>
  <c r="W435" i="5" s="1"/>
  <c r="U448" i="1"/>
  <c r="N434" i="5"/>
  <c r="AA434" i="5" s="1"/>
  <c r="Y447" i="1"/>
  <c r="G434" i="5"/>
  <c r="T434" i="5" s="1"/>
  <c r="R447" i="1"/>
  <c r="K433" i="5"/>
  <c r="X433" i="5" s="1"/>
  <c r="V446" i="1"/>
  <c r="D433" i="5"/>
  <c r="Q433" i="5" s="1"/>
  <c r="O446" i="1"/>
  <c r="H432" i="5"/>
  <c r="U432" i="5" s="1"/>
  <c r="S445" i="1"/>
  <c r="M431" i="5"/>
  <c r="Z431" i="5" s="1"/>
  <c r="X444" i="1"/>
  <c r="E431" i="5"/>
  <c r="R431" i="5" s="1"/>
  <c r="P444" i="1"/>
  <c r="U443" i="1"/>
  <c r="J430" i="5"/>
  <c r="W430" i="5" s="1"/>
  <c r="H429" i="5"/>
  <c r="U429" i="5" s="1"/>
  <c r="S442" i="1"/>
  <c r="M428" i="5"/>
  <c r="Z428" i="5" s="1"/>
  <c r="X441" i="1"/>
  <c r="K427" i="5"/>
  <c r="X427" i="5" s="1"/>
  <c r="V440" i="1"/>
  <c r="M425" i="5"/>
  <c r="Z425" i="5" s="1"/>
  <c r="X438" i="1"/>
  <c r="Q438" i="1"/>
  <c r="F425" i="5"/>
  <c r="S425" i="5" s="1"/>
  <c r="K424" i="5"/>
  <c r="X424" i="5" s="1"/>
  <c r="V437" i="1"/>
  <c r="D424" i="5"/>
  <c r="Q424" i="5" s="1"/>
  <c r="O437" i="1"/>
  <c r="I423" i="5"/>
  <c r="V423" i="5" s="1"/>
  <c r="T436" i="1"/>
  <c r="F422" i="5"/>
  <c r="S422" i="5" s="1"/>
  <c r="Q435" i="1"/>
  <c r="J421" i="5"/>
  <c r="W421" i="5" s="1"/>
  <c r="U434" i="1"/>
  <c r="D421" i="5"/>
  <c r="Q421" i="5" s="1"/>
  <c r="O434" i="1"/>
  <c r="N419" i="5"/>
  <c r="AA419" i="5" s="1"/>
  <c r="Y432" i="1"/>
  <c r="F419" i="5"/>
  <c r="S419" i="5" s="1"/>
  <c r="Q432" i="1"/>
  <c r="K418" i="5"/>
  <c r="X418" i="5" s="1"/>
  <c r="V431" i="1"/>
  <c r="D418" i="5"/>
  <c r="Q418" i="5" s="1"/>
  <c r="O431" i="1"/>
  <c r="N416" i="5"/>
  <c r="AA416" i="5" s="1"/>
  <c r="Y429" i="1"/>
  <c r="F416" i="5"/>
  <c r="S416" i="5" s="1"/>
  <c r="Q429" i="1"/>
  <c r="K415" i="5"/>
  <c r="X415" i="5" s="1"/>
  <c r="V428" i="1"/>
  <c r="D415" i="5"/>
  <c r="Q415" i="5" s="1"/>
  <c r="O428" i="1"/>
  <c r="I414" i="5"/>
  <c r="V414" i="5" s="1"/>
  <c r="T427" i="1"/>
  <c r="M413" i="5"/>
  <c r="Z413" i="5" s="1"/>
  <c r="X426" i="1"/>
  <c r="F413" i="5"/>
  <c r="S413" i="5" s="1"/>
  <c r="Q426" i="1"/>
  <c r="K412" i="5"/>
  <c r="X412" i="5" s="1"/>
  <c r="V425" i="1"/>
  <c r="I411" i="5"/>
  <c r="V411" i="5" s="1"/>
  <c r="T424" i="1"/>
  <c r="G410" i="5"/>
  <c r="T410" i="5" s="1"/>
  <c r="R423" i="1"/>
  <c r="L409" i="5"/>
  <c r="Y409" i="5" s="1"/>
  <c r="W422" i="1"/>
  <c r="J408" i="5"/>
  <c r="W408" i="5" s="1"/>
  <c r="U421" i="1"/>
  <c r="N407" i="5"/>
  <c r="AA407" i="5" s="1"/>
  <c r="Y420" i="1"/>
  <c r="G407" i="5"/>
  <c r="T407" i="5" s="1"/>
  <c r="R420" i="1"/>
  <c r="E406" i="5"/>
  <c r="R406" i="5" s="1"/>
  <c r="P419" i="1"/>
  <c r="I405" i="5"/>
  <c r="V405" i="5" s="1"/>
  <c r="T418" i="1"/>
  <c r="N404" i="5"/>
  <c r="AA404" i="5" s="1"/>
  <c r="Y417" i="1"/>
  <c r="G404" i="5"/>
  <c r="T404" i="5" s="1"/>
  <c r="R417" i="1"/>
  <c r="E403" i="5"/>
  <c r="R403" i="5" s="1"/>
  <c r="P416" i="1"/>
  <c r="N401" i="5"/>
  <c r="AA401" i="5" s="1"/>
  <c r="Y414" i="1"/>
  <c r="H401" i="5"/>
  <c r="U401" i="5" s="1"/>
  <c r="S414" i="1"/>
  <c r="M400" i="5"/>
  <c r="Z400" i="5" s="1"/>
  <c r="X413" i="1"/>
  <c r="E400" i="5"/>
  <c r="R400" i="5" s="1"/>
  <c r="P413" i="1"/>
  <c r="J399" i="5"/>
  <c r="W399" i="5" s="1"/>
  <c r="U412" i="1"/>
  <c r="I398" i="5"/>
  <c r="V398" i="5" s="1"/>
  <c r="T411" i="1"/>
  <c r="J396" i="5"/>
  <c r="W396" i="5" s="1"/>
  <c r="U409" i="1"/>
  <c r="D396" i="5"/>
  <c r="Q396" i="5" s="1"/>
  <c r="O409" i="1"/>
  <c r="J395" i="5"/>
  <c r="W395" i="5" s="1"/>
  <c r="U408" i="1"/>
  <c r="D395" i="5"/>
  <c r="Q395" i="5" s="1"/>
  <c r="O408" i="1"/>
  <c r="L392" i="5"/>
  <c r="Y392" i="5" s="1"/>
  <c r="W405" i="1"/>
  <c r="G392" i="5"/>
  <c r="T392" i="5" s="1"/>
  <c r="R405" i="1"/>
  <c r="I389" i="5"/>
  <c r="V389" i="5" s="1"/>
  <c r="T402" i="1"/>
  <c r="E388" i="5"/>
  <c r="R388" i="5" s="1"/>
  <c r="P401" i="1"/>
  <c r="G385" i="5"/>
  <c r="T385" i="5" s="1"/>
  <c r="R398" i="1"/>
  <c r="H383" i="5"/>
  <c r="U383" i="5" s="1"/>
  <c r="S396" i="1"/>
  <c r="H382" i="5"/>
  <c r="U382" i="5" s="1"/>
  <c r="S395" i="1"/>
  <c r="J381" i="5"/>
  <c r="W381" i="5" s="1"/>
  <c r="U394" i="1"/>
  <c r="H378" i="5"/>
  <c r="U378" i="5" s="1"/>
  <c r="S391" i="1"/>
  <c r="N377" i="5"/>
  <c r="AA377" i="5" s="1"/>
  <c r="Y390" i="1"/>
  <c r="I376" i="5"/>
  <c r="V376" i="5" s="1"/>
  <c r="T389" i="1"/>
  <c r="D375" i="5"/>
  <c r="Q375" i="5" s="1"/>
  <c r="O388" i="1"/>
  <c r="J374" i="5"/>
  <c r="W374" i="5" s="1"/>
  <c r="U387" i="1"/>
  <c r="D374" i="5"/>
  <c r="Q374" i="5" s="1"/>
  <c r="O387" i="1"/>
  <c r="F371" i="5"/>
  <c r="S371" i="5" s="1"/>
  <c r="Q384" i="1"/>
  <c r="L370" i="5"/>
  <c r="Y370" i="5" s="1"/>
  <c r="W383" i="1"/>
  <c r="G369" i="5"/>
  <c r="T369" i="5" s="1"/>
  <c r="R382" i="1"/>
  <c r="I366" i="5"/>
  <c r="V366" i="5" s="1"/>
  <c r="T379" i="1"/>
  <c r="I363" i="5"/>
  <c r="V363" i="5" s="1"/>
  <c r="T376" i="1"/>
  <c r="H362" i="5"/>
  <c r="U362" i="5" s="1"/>
  <c r="S375" i="1"/>
  <c r="M361" i="5"/>
  <c r="Z361" i="5" s="1"/>
  <c r="X374" i="1"/>
  <c r="F361" i="5"/>
  <c r="S361" i="5" s="1"/>
  <c r="Q374" i="1"/>
  <c r="K359" i="5"/>
  <c r="X359" i="5" s="1"/>
  <c r="V372" i="1"/>
  <c r="E359" i="5"/>
  <c r="R359" i="5" s="1"/>
  <c r="P372" i="1"/>
  <c r="K355" i="5"/>
  <c r="X355" i="5" s="1"/>
  <c r="V368" i="1"/>
  <c r="E355" i="5"/>
  <c r="R355" i="5" s="1"/>
  <c r="P368" i="1"/>
  <c r="J354" i="5"/>
  <c r="W354" i="5" s="1"/>
  <c r="U367" i="1"/>
  <c r="F353" i="5"/>
  <c r="S353" i="5" s="1"/>
  <c r="Q366" i="1"/>
  <c r="L351" i="5"/>
  <c r="Y351" i="5" s="1"/>
  <c r="W364" i="1"/>
  <c r="F351" i="5"/>
  <c r="S351" i="5" s="1"/>
  <c r="Q364" i="1"/>
  <c r="F350" i="5"/>
  <c r="S350" i="5" s="1"/>
  <c r="Q363" i="1"/>
  <c r="N347" i="5"/>
  <c r="AA347" i="5" s="1"/>
  <c r="Y360" i="1"/>
  <c r="G347" i="5"/>
  <c r="T347" i="5" s="1"/>
  <c r="R360" i="1"/>
  <c r="H346" i="5"/>
  <c r="U346" i="5" s="1"/>
  <c r="S359" i="1"/>
  <c r="N344" i="5"/>
  <c r="AA344" i="5" s="1"/>
  <c r="Y357" i="1"/>
  <c r="H344" i="5"/>
  <c r="U344" i="5" s="1"/>
  <c r="S357" i="1"/>
  <c r="H343" i="5"/>
  <c r="U343" i="5" s="1"/>
  <c r="S356" i="1"/>
  <c r="N342" i="5"/>
  <c r="AA342" i="5" s="1"/>
  <c r="Y355" i="1"/>
  <c r="H342" i="5"/>
  <c r="U342" i="5" s="1"/>
  <c r="S355" i="1"/>
  <c r="G341" i="5"/>
  <c r="T341" i="5" s="1"/>
  <c r="R354" i="1"/>
  <c r="G339" i="5"/>
  <c r="T339" i="5" s="1"/>
  <c r="R352" i="1"/>
  <c r="H338" i="5"/>
  <c r="U338" i="5" s="1"/>
  <c r="S351" i="1"/>
  <c r="I334" i="5"/>
  <c r="V334" i="5" s="1"/>
  <c r="T347" i="1"/>
  <c r="I333" i="5"/>
  <c r="V333" i="5" s="1"/>
  <c r="T346" i="1"/>
  <c r="K330" i="5"/>
  <c r="X330" i="5" s="1"/>
  <c r="V343" i="1"/>
  <c r="F329" i="5"/>
  <c r="S329" i="5" s="1"/>
  <c r="Q342" i="1"/>
  <c r="L328" i="5"/>
  <c r="Y328" i="5" s="1"/>
  <c r="W341" i="1"/>
  <c r="G327" i="5"/>
  <c r="T327" i="5" s="1"/>
  <c r="R340" i="1"/>
  <c r="N326" i="5"/>
  <c r="AA326" i="5" s="1"/>
  <c r="Y339" i="1"/>
  <c r="H325" i="5"/>
  <c r="U325" i="5" s="1"/>
  <c r="S338" i="1"/>
  <c r="N324" i="5"/>
  <c r="AA324" i="5" s="1"/>
  <c r="Y337" i="1"/>
  <c r="J323" i="5"/>
  <c r="W323" i="5" s="1"/>
  <c r="U336" i="1"/>
  <c r="L319" i="5"/>
  <c r="Y319" i="5" s="1"/>
  <c r="W332" i="1"/>
  <c r="F319" i="5"/>
  <c r="S319" i="5" s="1"/>
  <c r="Q332" i="1"/>
  <c r="H317" i="5"/>
  <c r="U317" i="5" s="1"/>
  <c r="S330" i="1"/>
  <c r="N316" i="5"/>
  <c r="AA316" i="5" s="1"/>
  <c r="Y329" i="1"/>
  <c r="J315" i="5"/>
  <c r="W315" i="5" s="1"/>
  <c r="U328" i="1"/>
  <c r="F313" i="5"/>
  <c r="S313" i="5" s="1"/>
  <c r="Q326" i="1"/>
  <c r="L311" i="5"/>
  <c r="Y311" i="5" s="1"/>
  <c r="W324" i="1"/>
  <c r="H309" i="5"/>
  <c r="U309" i="5" s="1"/>
  <c r="S322" i="1"/>
  <c r="I307" i="5"/>
  <c r="V307" i="5" s="1"/>
  <c r="T320" i="1"/>
  <c r="N305" i="5"/>
  <c r="AA305" i="5" s="1"/>
  <c r="Y318" i="1"/>
  <c r="N304" i="5"/>
  <c r="AA304" i="5" s="1"/>
  <c r="Y317" i="1"/>
  <c r="H304" i="5"/>
  <c r="U304" i="5" s="1"/>
  <c r="S317" i="1"/>
  <c r="I302" i="5"/>
  <c r="V302" i="5" s="1"/>
  <c r="T315" i="1"/>
  <c r="H301" i="5"/>
  <c r="U301" i="5" s="1"/>
  <c r="S314" i="1"/>
  <c r="N300" i="5"/>
  <c r="AA300" i="5" s="1"/>
  <c r="Y313" i="1"/>
  <c r="N299" i="5"/>
  <c r="AA299" i="5" s="1"/>
  <c r="Y312" i="1"/>
  <c r="H298" i="5"/>
  <c r="U298" i="5" s="1"/>
  <c r="S311" i="1"/>
  <c r="N297" i="5"/>
  <c r="AA297" i="5" s="1"/>
  <c r="Y310" i="1"/>
  <c r="H296" i="5"/>
  <c r="U296" i="5" s="1"/>
  <c r="S309" i="1"/>
  <c r="H295" i="5"/>
  <c r="U295" i="5" s="1"/>
  <c r="S308" i="1"/>
  <c r="N294" i="5"/>
  <c r="AA294" i="5" s="1"/>
  <c r="Y307" i="1"/>
  <c r="G293" i="5"/>
  <c r="T293" i="5" s="1"/>
  <c r="R306" i="1"/>
  <c r="K290" i="5"/>
  <c r="X290" i="5" s="1"/>
  <c r="V303" i="1"/>
  <c r="E290" i="5"/>
  <c r="R290" i="5" s="1"/>
  <c r="P303" i="1"/>
  <c r="K289" i="5"/>
  <c r="X289" i="5" s="1"/>
  <c r="V302" i="1"/>
  <c r="E289" i="5"/>
  <c r="R289" i="5" s="1"/>
  <c r="P302" i="1"/>
  <c r="K288" i="5"/>
  <c r="X288" i="5" s="1"/>
  <c r="V301" i="1"/>
  <c r="K287" i="5"/>
  <c r="X287" i="5" s="1"/>
  <c r="V300" i="1"/>
  <c r="J286" i="5"/>
  <c r="W286" i="5" s="1"/>
  <c r="U299" i="1"/>
  <c r="J285" i="5"/>
  <c r="W285" i="5" s="1"/>
  <c r="U298" i="1"/>
  <c r="J283" i="5"/>
  <c r="W283" i="5" s="1"/>
  <c r="U296" i="1"/>
  <c r="D283" i="5"/>
  <c r="Q283" i="5" s="1"/>
  <c r="O296" i="1"/>
  <c r="I279" i="5"/>
  <c r="V279" i="5" s="1"/>
  <c r="T292" i="1"/>
  <c r="I278" i="5"/>
  <c r="V278" i="5" s="1"/>
  <c r="T291" i="1"/>
  <c r="D277" i="5"/>
  <c r="Q277" i="5" s="1"/>
  <c r="O290" i="1"/>
  <c r="D276" i="5"/>
  <c r="Q276" i="5" s="1"/>
  <c r="O289" i="1"/>
  <c r="D275" i="5"/>
  <c r="Q275" i="5" s="1"/>
  <c r="O288" i="1"/>
  <c r="D274" i="5"/>
  <c r="Q274" i="5" s="1"/>
  <c r="O287" i="1"/>
  <c r="J270" i="5"/>
  <c r="W270" i="5" s="1"/>
  <c r="U283" i="1"/>
  <c r="K269" i="5"/>
  <c r="X269" i="5" s="1"/>
  <c r="V282" i="1"/>
  <c r="L268" i="5"/>
  <c r="Y268" i="5" s="1"/>
  <c r="W281" i="1"/>
  <c r="G262" i="5"/>
  <c r="T262" i="5" s="1"/>
  <c r="R275" i="1"/>
  <c r="K259" i="5"/>
  <c r="X259" i="5" s="1"/>
  <c r="V272" i="1"/>
  <c r="G254" i="5"/>
  <c r="T254" i="5" s="1"/>
  <c r="R267" i="1"/>
  <c r="K251" i="5"/>
  <c r="X251" i="5" s="1"/>
  <c r="V264" i="1"/>
  <c r="G246" i="5"/>
  <c r="T246" i="5" s="1"/>
  <c r="R259" i="1"/>
  <c r="K228" i="5"/>
  <c r="X228" i="5" s="1"/>
  <c r="V241" i="1"/>
  <c r="F228" i="5"/>
  <c r="S228" i="5" s="1"/>
  <c r="Q241" i="1"/>
  <c r="L226" i="5"/>
  <c r="Y226" i="5" s="1"/>
  <c r="W239" i="1"/>
  <c r="F225" i="5"/>
  <c r="S225" i="5" s="1"/>
  <c r="Q238" i="1"/>
  <c r="M224" i="5"/>
  <c r="Z224" i="5" s="1"/>
  <c r="X237" i="1"/>
  <c r="G223" i="5"/>
  <c r="T223" i="5" s="1"/>
  <c r="R236" i="1"/>
  <c r="N222" i="5"/>
  <c r="AA222" i="5" s="1"/>
  <c r="Y235" i="1"/>
  <c r="H221" i="5"/>
  <c r="U221" i="5" s="1"/>
  <c r="S234" i="1"/>
  <c r="N219" i="5"/>
  <c r="AA219" i="5" s="1"/>
  <c r="Y232" i="1"/>
  <c r="I219" i="5"/>
  <c r="V219" i="5" s="1"/>
  <c r="T232" i="1"/>
  <c r="M218" i="5"/>
  <c r="Z218" i="5" s="1"/>
  <c r="X231" i="1"/>
  <c r="E218" i="5"/>
  <c r="R218" i="5" s="1"/>
  <c r="P231" i="1"/>
  <c r="I217" i="5"/>
  <c r="V217" i="5" s="1"/>
  <c r="T230" i="1"/>
  <c r="M216" i="5"/>
  <c r="Z216" i="5" s="1"/>
  <c r="X229" i="1"/>
  <c r="E216" i="5"/>
  <c r="R216" i="5" s="1"/>
  <c r="P229" i="1"/>
  <c r="I215" i="5"/>
  <c r="V215" i="5" s="1"/>
  <c r="T228" i="1"/>
  <c r="M214" i="5"/>
  <c r="Z214" i="5" s="1"/>
  <c r="X227" i="1"/>
  <c r="E214" i="5"/>
  <c r="R214" i="5" s="1"/>
  <c r="P227" i="1"/>
  <c r="I213" i="5"/>
  <c r="V213" i="5" s="1"/>
  <c r="T226" i="1"/>
  <c r="M212" i="5"/>
  <c r="Z212" i="5" s="1"/>
  <c r="X225" i="1"/>
  <c r="E212" i="5"/>
  <c r="R212" i="5" s="1"/>
  <c r="P225" i="1"/>
  <c r="I211" i="5"/>
  <c r="V211" i="5" s="1"/>
  <c r="T224" i="1"/>
  <c r="M210" i="5"/>
  <c r="Z210" i="5" s="1"/>
  <c r="X223" i="1"/>
  <c r="E210" i="5"/>
  <c r="R210" i="5" s="1"/>
  <c r="P223" i="1"/>
  <c r="I209" i="5"/>
  <c r="V209" i="5" s="1"/>
  <c r="T222" i="1"/>
  <c r="M208" i="5"/>
  <c r="Z208" i="5" s="1"/>
  <c r="X221" i="1"/>
  <c r="E208" i="5"/>
  <c r="R208" i="5" s="1"/>
  <c r="P221" i="1"/>
  <c r="I207" i="5"/>
  <c r="V207" i="5" s="1"/>
  <c r="T220" i="1"/>
  <c r="M206" i="5"/>
  <c r="Z206" i="5" s="1"/>
  <c r="X219" i="1"/>
  <c r="E206" i="5"/>
  <c r="R206" i="5" s="1"/>
  <c r="P219" i="1"/>
  <c r="I205" i="5"/>
  <c r="V205" i="5" s="1"/>
  <c r="T218" i="1"/>
  <c r="M204" i="5"/>
  <c r="Z204" i="5" s="1"/>
  <c r="X217" i="1"/>
  <c r="E204" i="5"/>
  <c r="R204" i="5" s="1"/>
  <c r="P217" i="1"/>
  <c r="I203" i="5"/>
  <c r="V203" i="5" s="1"/>
  <c r="T216" i="1"/>
  <c r="M202" i="5"/>
  <c r="Z202" i="5" s="1"/>
  <c r="X215" i="1"/>
  <c r="E202" i="5"/>
  <c r="R202" i="5" s="1"/>
  <c r="P215" i="1"/>
  <c r="I201" i="5"/>
  <c r="V201" i="5" s="1"/>
  <c r="T214" i="1"/>
  <c r="M200" i="5"/>
  <c r="Z200" i="5" s="1"/>
  <c r="X213" i="1"/>
  <c r="E200" i="5"/>
  <c r="R200" i="5" s="1"/>
  <c r="P213" i="1"/>
  <c r="I199" i="5"/>
  <c r="V199" i="5" s="1"/>
  <c r="T212" i="1"/>
  <c r="M198" i="5"/>
  <c r="Z198" i="5" s="1"/>
  <c r="X211" i="1"/>
  <c r="E198" i="5"/>
  <c r="R198" i="5" s="1"/>
  <c r="P211" i="1"/>
  <c r="I197" i="5"/>
  <c r="V197" i="5" s="1"/>
  <c r="T210" i="1"/>
  <c r="M196" i="5"/>
  <c r="Z196" i="5" s="1"/>
  <c r="X209" i="1"/>
  <c r="E196" i="5"/>
  <c r="R196" i="5" s="1"/>
  <c r="P209" i="1"/>
  <c r="I195" i="5"/>
  <c r="V195" i="5" s="1"/>
  <c r="T208" i="1"/>
  <c r="M194" i="5"/>
  <c r="Z194" i="5" s="1"/>
  <c r="X207" i="1"/>
  <c r="E194" i="5"/>
  <c r="R194" i="5" s="1"/>
  <c r="P207" i="1"/>
  <c r="I193" i="5"/>
  <c r="V193" i="5" s="1"/>
  <c r="T206" i="1"/>
  <c r="M192" i="5"/>
  <c r="Z192" i="5" s="1"/>
  <c r="X205" i="1"/>
  <c r="E192" i="5"/>
  <c r="R192" i="5" s="1"/>
  <c r="P205" i="1"/>
  <c r="I191" i="5"/>
  <c r="V191" i="5" s="1"/>
  <c r="T204" i="1"/>
  <c r="M190" i="5"/>
  <c r="Z190" i="5" s="1"/>
  <c r="X203" i="1"/>
  <c r="E190" i="5"/>
  <c r="R190" i="5" s="1"/>
  <c r="P203" i="1"/>
  <c r="I189" i="5"/>
  <c r="V189" i="5" s="1"/>
  <c r="T202" i="1"/>
  <c r="M188" i="5"/>
  <c r="Z188" i="5" s="1"/>
  <c r="X201" i="1"/>
  <c r="E188" i="5"/>
  <c r="R188" i="5" s="1"/>
  <c r="P201" i="1"/>
  <c r="I187" i="5"/>
  <c r="V187" i="5" s="1"/>
  <c r="T200" i="1"/>
  <c r="M186" i="5"/>
  <c r="Z186" i="5" s="1"/>
  <c r="X199" i="1"/>
  <c r="E186" i="5"/>
  <c r="R186" i="5" s="1"/>
  <c r="P199" i="1"/>
  <c r="I185" i="5"/>
  <c r="V185" i="5" s="1"/>
  <c r="T198" i="1"/>
  <c r="N184" i="5"/>
  <c r="AA184" i="5" s="1"/>
  <c r="Y197" i="1"/>
  <c r="H184" i="5"/>
  <c r="U184" i="5" s="1"/>
  <c r="S197" i="1"/>
  <c r="D183" i="5"/>
  <c r="Q183" i="5" s="1"/>
  <c r="O196" i="1"/>
  <c r="J180" i="5"/>
  <c r="W180" i="5" s="1"/>
  <c r="U193" i="1"/>
  <c r="N178" i="5"/>
  <c r="AA178" i="5" s="1"/>
  <c r="Y191" i="1"/>
  <c r="I178" i="5"/>
  <c r="V178" i="5" s="1"/>
  <c r="T191" i="1"/>
  <c r="F175" i="5"/>
  <c r="S175" i="5" s="1"/>
  <c r="Q188" i="1"/>
  <c r="E172" i="5"/>
  <c r="R172" i="5" s="1"/>
  <c r="P185" i="1"/>
  <c r="L171" i="5"/>
  <c r="Y171" i="5" s="1"/>
  <c r="W184" i="1"/>
  <c r="F170" i="5"/>
  <c r="S170" i="5" s="1"/>
  <c r="Q183" i="1"/>
  <c r="M169" i="5"/>
  <c r="Z169" i="5" s="1"/>
  <c r="X182" i="1"/>
  <c r="M167" i="5"/>
  <c r="Z167" i="5" s="1"/>
  <c r="X180" i="1"/>
  <c r="L166" i="5"/>
  <c r="Y166" i="5" s="1"/>
  <c r="W179" i="1"/>
  <c r="D166" i="5"/>
  <c r="Q166" i="5" s="1"/>
  <c r="O179" i="1"/>
  <c r="H165" i="5"/>
  <c r="U165" i="5" s="1"/>
  <c r="S178" i="1"/>
  <c r="L164" i="5"/>
  <c r="Y164" i="5" s="1"/>
  <c r="W177" i="1"/>
  <c r="D164" i="5"/>
  <c r="Q164" i="5" s="1"/>
  <c r="O177" i="1"/>
  <c r="H163" i="5"/>
  <c r="U163" i="5" s="1"/>
  <c r="S176" i="1"/>
  <c r="L162" i="5"/>
  <c r="Y162" i="5" s="1"/>
  <c r="W175" i="1"/>
  <c r="D162" i="5"/>
  <c r="Q162" i="5" s="1"/>
  <c r="O175" i="1"/>
  <c r="H161" i="5"/>
  <c r="U161" i="5" s="1"/>
  <c r="S174" i="1"/>
  <c r="N160" i="5"/>
  <c r="AA160" i="5" s="1"/>
  <c r="Y173" i="1"/>
  <c r="G160" i="5"/>
  <c r="T160" i="5" s="1"/>
  <c r="R173" i="1"/>
  <c r="L159" i="5"/>
  <c r="Y159" i="5" s="1"/>
  <c r="W172" i="1"/>
  <c r="F159" i="5"/>
  <c r="S159" i="5" s="1"/>
  <c r="Q172" i="1"/>
  <c r="D158" i="5"/>
  <c r="Q158" i="5" s="1"/>
  <c r="O171" i="1"/>
  <c r="H157" i="5"/>
  <c r="U157" i="5" s="1"/>
  <c r="S170" i="1"/>
  <c r="N156" i="5"/>
  <c r="AA156" i="5" s="1"/>
  <c r="Y169" i="1"/>
  <c r="G156" i="5"/>
  <c r="T156" i="5" s="1"/>
  <c r="R169" i="1"/>
  <c r="L155" i="5"/>
  <c r="Y155" i="5" s="1"/>
  <c r="W168" i="1"/>
  <c r="E155" i="5"/>
  <c r="R155" i="5" s="1"/>
  <c r="P168" i="1"/>
  <c r="I154" i="5"/>
  <c r="V154" i="5" s="1"/>
  <c r="T167" i="1"/>
  <c r="L152" i="5"/>
  <c r="Y152" i="5" s="1"/>
  <c r="W165" i="1"/>
  <c r="D152" i="5"/>
  <c r="Q152" i="5" s="1"/>
  <c r="O165" i="1"/>
  <c r="J151" i="5"/>
  <c r="W151" i="5" s="1"/>
  <c r="U164" i="1"/>
  <c r="J150" i="5"/>
  <c r="W150" i="5" s="1"/>
  <c r="U163" i="1"/>
  <c r="D150" i="5"/>
  <c r="Q150" i="5" s="1"/>
  <c r="O163" i="1"/>
  <c r="I149" i="5"/>
  <c r="V149" i="5" s="1"/>
  <c r="T162" i="1"/>
  <c r="N148" i="5"/>
  <c r="AA148" i="5" s="1"/>
  <c r="Y161" i="1"/>
  <c r="E147" i="5"/>
  <c r="R147" i="5" s="1"/>
  <c r="P160" i="1"/>
  <c r="K146" i="5"/>
  <c r="X146" i="5" s="1"/>
  <c r="V159" i="1"/>
  <c r="H145" i="5"/>
  <c r="U145" i="5" s="1"/>
  <c r="S158" i="1"/>
  <c r="M144" i="5"/>
  <c r="Z144" i="5" s="1"/>
  <c r="X157" i="1"/>
  <c r="F144" i="5"/>
  <c r="S144" i="5" s="1"/>
  <c r="Q157" i="1"/>
  <c r="K143" i="5"/>
  <c r="X143" i="5" s="1"/>
  <c r="V156" i="1"/>
  <c r="M141" i="5"/>
  <c r="Z141" i="5" s="1"/>
  <c r="X154" i="1"/>
  <c r="G141" i="5"/>
  <c r="T141" i="5" s="1"/>
  <c r="R154" i="1"/>
  <c r="D140" i="5"/>
  <c r="Q140" i="5" s="1"/>
  <c r="O153" i="1"/>
  <c r="I139" i="5"/>
  <c r="V139" i="5" s="1"/>
  <c r="T152" i="1"/>
  <c r="N138" i="5"/>
  <c r="AA138" i="5" s="1"/>
  <c r="Y151" i="1"/>
  <c r="G138" i="5"/>
  <c r="T138" i="5" s="1"/>
  <c r="R151" i="1"/>
  <c r="K137" i="5"/>
  <c r="X137" i="5" s="1"/>
  <c r="V150" i="1"/>
  <c r="N135" i="5"/>
  <c r="AA135" i="5" s="1"/>
  <c r="Y148" i="1"/>
  <c r="F135" i="5"/>
  <c r="S135" i="5" s="1"/>
  <c r="Q148" i="1"/>
  <c r="J134" i="5"/>
  <c r="W134" i="5" s="1"/>
  <c r="U147" i="1"/>
  <c r="M132" i="5"/>
  <c r="Z132" i="5" s="1"/>
  <c r="X145" i="1"/>
  <c r="E132" i="5"/>
  <c r="R132" i="5" s="1"/>
  <c r="P145" i="1"/>
  <c r="J131" i="5"/>
  <c r="W131" i="5" s="1"/>
  <c r="U144" i="1"/>
  <c r="H130" i="5"/>
  <c r="U130" i="5" s="1"/>
  <c r="S143" i="1"/>
  <c r="E129" i="5"/>
  <c r="R129" i="5" s="1"/>
  <c r="P142" i="1"/>
  <c r="J128" i="5"/>
  <c r="W128" i="5" s="1"/>
  <c r="U141" i="1"/>
  <c r="H127" i="5"/>
  <c r="U127" i="5" s="1"/>
  <c r="S140" i="1"/>
  <c r="M126" i="5"/>
  <c r="Z126" i="5" s="1"/>
  <c r="X139" i="1"/>
  <c r="F126" i="5"/>
  <c r="S126" i="5" s="1"/>
  <c r="Q139" i="1"/>
  <c r="K125" i="5"/>
  <c r="X125" i="5" s="1"/>
  <c r="V138" i="1"/>
  <c r="D125" i="5"/>
  <c r="Q125" i="5" s="1"/>
  <c r="O138" i="1"/>
  <c r="M123" i="5"/>
  <c r="Z123" i="5" s="1"/>
  <c r="X136" i="1"/>
  <c r="F123" i="5"/>
  <c r="S123" i="5" s="1"/>
  <c r="Q136" i="1"/>
  <c r="J121" i="5"/>
  <c r="W121" i="5" s="1"/>
  <c r="U134" i="1"/>
  <c r="M119" i="5"/>
  <c r="Z119" i="5" s="1"/>
  <c r="X132" i="1"/>
  <c r="F119" i="5"/>
  <c r="S119" i="5" s="1"/>
  <c r="Q132" i="1"/>
  <c r="K118" i="5"/>
  <c r="X118" i="5" s="1"/>
  <c r="V131" i="1"/>
  <c r="D118" i="5"/>
  <c r="Q118" i="5" s="1"/>
  <c r="O131" i="1"/>
  <c r="I117" i="5"/>
  <c r="V117" i="5" s="1"/>
  <c r="T130" i="1"/>
  <c r="N116" i="5"/>
  <c r="AA116" i="5" s="1"/>
  <c r="Y129" i="1"/>
  <c r="E115" i="5"/>
  <c r="R115" i="5" s="1"/>
  <c r="P128" i="1"/>
  <c r="K114" i="5"/>
  <c r="X114" i="5" s="1"/>
  <c r="V127" i="1"/>
  <c r="I113" i="5"/>
  <c r="V113" i="5" s="1"/>
  <c r="T126" i="1"/>
  <c r="N112" i="5"/>
  <c r="AA112" i="5" s="1"/>
  <c r="Y125" i="1"/>
  <c r="G112" i="5"/>
  <c r="T112" i="5" s="1"/>
  <c r="R125" i="1"/>
  <c r="L111" i="5"/>
  <c r="Y111" i="5" s="1"/>
  <c r="W124" i="1"/>
  <c r="E111" i="5"/>
  <c r="R111" i="5" s="1"/>
  <c r="P124" i="1"/>
  <c r="J110" i="5"/>
  <c r="W110" i="5" s="1"/>
  <c r="U123" i="1"/>
  <c r="M108" i="5"/>
  <c r="Z108" i="5" s="1"/>
  <c r="X121" i="1"/>
  <c r="G108" i="5"/>
  <c r="T108" i="5" s="1"/>
  <c r="R121" i="1"/>
  <c r="J106" i="5"/>
  <c r="W106" i="5" s="1"/>
  <c r="U119" i="1"/>
  <c r="H105" i="5"/>
  <c r="U105" i="5" s="1"/>
  <c r="S118" i="1"/>
  <c r="M104" i="5"/>
  <c r="Z104" i="5" s="1"/>
  <c r="X117" i="1"/>
  <c r="F104" i="5"/>
  <c r="S104" i="5" s="1"/>
  <c r="Q117" i="1"/>
  <c r="K103" i="5"/>
  <c r="X103" i="5" s="1"/>
  <c r="V116" i="1"/>
  <c r="I102" i="5"/>
  <c r="V102" i="5" s="1"/>
  <c r="T115" i="1"/>
  <c r="N101" i="5"/>
  <c r="AA101" i="5" s="1"/>
  <c r="Y114" i="1"/>
  <c r="F100" i="5"/>
  <c r="S100" i="5" s="1"/>
  <c r="Q113" i="1"/>
  <c r="K99" i="5"/>
  <c r="X99" i="5" s="1"/>
  <c r="V112" i="1"/>
  <c r="D99" i="5"/>
  <c r="Q99" i="5" s="1"/>
  <c r="O112" i="1"/>
  <c r="E98" i="5"/>
  <c r="R98" i="5" s="1"/>
  <c r="P111" i="1"/>
  <c r="F97" i="5"/>
  <c r="S97" i="5" s="1"/>
  <c r="Q110" i="1"/>
  <c r="L95" i="5"/>
  <c r="Y95" i="5" s="1"/>
  <c r="W108" i="1"/>
  <c r="K94" i="5"/>
  <c r="X94" i="5" s="1"/>
  <c r="V107" i="1"/>
  <c r="E94" i="5"/>
  <c r="R94" i="5" s="1"/>
  <c r="P107" i="1"/>
  <c r="J93" i="5"/>
  <c r="W93" i="5" s="1"/>
  <c r="U106" i="1"/>
  <c r="H92" i="5"/>
  <c r="U92" i="5" s="1"/>
  <c r="S105" i="1"/>
  <c r="G91" i="5"/>
  <c r="T91" i="5" s="1"/>
  <c r="R104" i="1"/>
  <c r="L90" i="5"/>
  <c r="Y90" i="5" s="1"/>
  <c r="W103" i="1"/>
  <c r="E90" i="5"/>
  <c r="R90" i="5" s="1"/>
  <c r="P103" i="1"/>
  <c r="I88" i="5"/>
  <c r="V88" i="5" s="1"/>
  <c r="T101" i="1"/>
  <c r="M87" i="5"/>
  <c r="Z87" i="5" s="1"/>
  <c r="X100" i="1"/>
  <c r="L86" i="5"/>
  <c r="Y86" i="5" s="1"/>
  <c r="W99" i="1"/>
  <c r="K85" i="5"/>
  <c r="X85" i="5" s="1"/>
  <c r="V98" i="1"/>
  <c r="I84" i="5"/>
  <c r="V84" i="5" s="1"/>
  <c r="T97" i="1"/>
  <c r="H83" i="5"/>
  <c r="U83" i="5" s="1"/>
  <c r="S96" i="1"/>
  <c r="M82" i="5"/>
  <c r="Z82" i="5" s="1"/>
  <c r="X95" i="1"/>
  <c r="K81" i="5"/>
  <c r="X81" i="5" s="1"/>
  <c r="V94" i="1"/>
  <c r="E81" i="5"/>
  <c r="R81" i="5" s="1"/>
  <c r="P94" i="1"/>
  <c r="H79" i="5"/>
  <c r="U79" i="5" s="1"/>
  <c r="S92" i="1"/>
  <c r="L77" i="5"/>
  <c r="Y77" i="5" s="1"/>
  <c r="W90" i="1"/>
  <c r="D77" i="5"/>
  <c r="Q77" i="5" s="1"/>
  <c r="O90" i="1"/>
  <c r="I75" i="5"/>
  <c r="V75" i="5" s="1"/>
  <c r="T88" i="1"/>
  <c r="N74" i="5"/>
  <c r="AA74" i="5" s="1"/>
  <c r="Y87" i="1"/>
  <c r="L73" i="5"/>
  <c r="Y73" i="5" s="1"/>
  <c r="W86" i="1"/>
  <c r="K72" i="5"/>
  <c r="X72" i="5" s="1"/>
  <c r="V85" i="1"/>
  <c r="D72" i="5"/>
  <c r="Q72" i="5" s="1"/>
  <c r="O85" i="1"/>
  <c r="I71" i="5"/>
  <c r="V71" i="5" s="1"/>
  <c r="T84" i="1"/>
  <c r="N70" i="5"/>
  <c r="AA70" i="5" s="1"/>
  <c r="Y83" i="1"/>
  <c r="N69" i="5"/>
  <c r="AA69" i="5" s="1"/>
  <c r="Y82" i="1"/>
  <c r="H69" i="5"/>
  <c r="U69" i="5" s="1"/>
  <c r="S82" i="1"/>
  <c r="L68" i="5"/>
  <c r="Y68" i="5" s="1"/>
  <c r="W81" i="1"/>
  <c r="E68" i="5"/>
  <c r="R68" i="5" s="1"/>
  <c r="P81" i="1"/>
  <c r="J67" i="5"/>
  <c r="W67" i="5" s="1"/>
  <c r="U80" i="1"/>
  <c r="H66" i="5"/>
  <c r="U66" i="5" s="1"/>
  <c r="S79" i="1"/>
  <c r="E65" i="5"/>
  <c r="R65" i="5" s="1"/>
  <c r="P78" i="1"/>
  <c r="K64" i="5"/>
  <c r="X64" i="5" s="1"/>
  <c r="V77" i="1"/>
  <c r="D64" i="5"/>
  <c r="Q64" i="5" s="1"/>
  <c r="O77" i="1"/>
  <c r="H63" i="5"/>
  <c r="U63" i="5" s="1"/>
  <c r="S76" i="1"/>
  <c r="M62" i="5"/>
  <c r="Z62" i="5" s="1"/>
  <c r="X75" i="1"/>
  <c r="F62" i="5"/>
  <c r="S62" i="5" s="1"/>
  <c r="Q75" i="1"/>
  <c r="D61" i="5"/>
  <c r="Q61" i="5" s="1"/>
  <c r="O74" i="1"/>
  <c r="H60" i="5"/>
  <c r="U60" i="5" s="1"/>
  <c r="S73" i="1"/>
  <c r="M59" i="5"/>
  <c r="Z59" i="5" s="1"/>
  <c r="X72" i="1"/>
  <c r="G59" i="5"/>
  <c r="T59" i="5" s="1"/>
  <c r="R72" i="1"/>
  <c r="L58" i="5"/>
  <c r="Y58" i="5" s="1"/>
  <c r="W71" i="1"/>
  <c r="D58" i="5"/>
  <c r="Q58" i="5" s="1"/>
  <c r="O71" i="1"/>
  <c r="I57" i="5"/>
  <c r="V57" i="5" s="1"/>
  <c r="T70" i="1"/>
  <c r="N56" i="5"/>
  <c r="AA56" i="5" s="1"/>
  <c r="Y69" i="1"/>
  <c r="L55" i="5"/>
  <c r="Y55" i="5" s="1"/>
  <c r="W68" i="1"/>
  <c r="D55" i="5"/>
  <c r="Q55" i="5" s="1"/>
  <c r="O68" i="1"/>
  <c r="I54" i="5"/>
  <c r="V54" i="5" s="1"/>
  <c r="T67" i="1"/>
  <c r="H53" i="5"/>
  <c r="U53" i="5" s="1"/>
  <c r="S66" i="1"/>
  <c r="L52" i="5"/>
  <c r="Y52" i="5" s="1"/>
  <c r="W65" i="1"/>
  <c r="E52" i="5"/>
  <c r="R52" i="5" s="1"/>
  <c r="P65" i="1"/>
  <c r="J51" i="5"/>
  <c r="W51" i="5" s="1"/>
  <c r="U64" i="1"/>
  <c r="H50" i="5"/>
  <c r="U50" i="5" s="1"/>
  <c r="S63" i="1"/>
  <c r="L49" i="5"/>
  <c r="Y49" i="5" s="1"/>
  <c r="W62" i="1"/>
  <c r="E49" i="5"/>
  <c r="R49" i="5" s="1"/>
  <c r="P62" i="1"/>
  <c r="K48" i="5"/>
  <c r="X48" i="5" s="1"/>
  <c r="V61" i="1"/>
  <c r="D48" i="5"/>
  <c r="Q48" i="5" s="1"/>
  <c r="O61" i="1"/>
  <c r="H47" i="5"/>
  <c r="U47" i="5" s="1"/>
  <c r="S60" i="1"/>
  <c r="M46" i="5"/>
  <c r="Z46" i="5" s="1"/>
  <c r="X59" i="1"/>
  <c r="F46" i="5"/>
  <c r="S46" i="5" s="1"/>
  <c r="Q59" i="1"/>
  <c r="D45" i="5"/>
  <c r="Q45" i="5" s="1"/>
  <c r="O58" i="1"/>
  <c r="H44" i="5"/>
  <c r="U44" i="5" s="1"/>
  <c r="S57" i="1"/>
  <c r="M43" i="5"/>
  <c r="Z43" i="5" s="1"/>
  <c r="X56" i="1"/>
  <c r="G43" i="5"/>
  <c r="T43" i="5" s="1"/>
  <c r="R56" i="1"/>
  <c r="M42" i="5"/>
  <c r="Z42" i="5" s="1"/>
  <c r="X55" i="1"/>
  <c r="J41" i="5"/>
  <c r="W41" i="5" s="1"/>
  <c r="U54" i="1"/>
  <c r="E41" i="5"/>
  <c r="R41" i="5" s="1"/>
  <c r="P54" i="1"/>
  <c r="L40" i="5"/>
  <c r="Y40" i="5" s="1"/>
  <c r="W53" i="1"/>
  <c r="G40" i="5"/>
  <c r="T40" i="5" s="1"/>
  <c r="R53" i="1"/>
  <c r="N39" i="5"/>
  <c r="AA39" i="5" s="1"/>
  <c r="Y52" i="1"/>
  <c r="E39" i="5"/>
  <c r="R39" i="5" s="1"/>
  <c r="P52" i="1"/>
  <c r="K38" i="5"/>
  <c r="X38" i="5" s="1"/>
  <c r="V51" i="1"/>
  <c r="N37" i="5"/>
  <c r="AA37" i="5" s="1"/>
  <c r="Y50" i="1"/>
  <c r="E37" i="5"/>
  <c r="R37" i="5" s="1"/>
  <c r="P50" i="1"/>
  <c r="H36" i="5"/>
  <c r="U36" i="5" s="1"/>
  <c r="S49" i="1"/>
  <c r="F35" i="5"/>
  <c r="S35" i="5" s="1"/>
  <c r="Q48" i="1"/>
  <c r="M34" i="5"/>
  <c r="Z34" i="5" s="1"/>
  <c r="X47" i="1"/>
  <c r="G34" i="5"/>
  <c r="T34" i="5" s="1"/>
  <c r="R47" i="1"/>
  <c r="E33" i="5"/>
  <c r="R33" i="5" s="1"/>
  <c r="P46" i="1"/>
  <c r="J32" i="5"/>
  <c r="W32" i="5" s="1"/>
  <c r="U45" i="1"/>
  <c r="H31" i="5"/>
  <c r="U31" i="5" s="1"/>
  <c r="S44" i="1"/>
  <c r="M30" i="5"/>
  <c r="Z30" i="5" s="1"/>
  <c r="X43" i="1"/>
  <c r="K29" i="5"/>
  <c r="X29" i="5" s="1"/>
  <c r="V42" i="1"/>
  <c r="M27" i="5"/>
  <c r="Z27" i="5" s="1"/>
  <c r="X40" i="1"/>
  <c r="F27" i="5"/>
  <c r="S27" i="5" s="1"/>
  <c r="Q40" i="1"/>
  <c r="K26" i="5"/>
  <c r="X26" i="5" s="1"/>
  <c r="V39" i="1"/>
  <c r="D26" i="5"/>
  <c r="Q26" i="5" s="1"/>
  <c r="O39" i="1"/>
  <c r="I25" i="5"/>
  <c r="V25" i="5" s="1"/>
  <c r="T38" i="1"/>
  <c r="G24" i="5"/>
  <c r="T24" i="5" s="1"/>
  <c r="R37" i="1"/>
  <c r="K23" i="5"/>
  <c r="X23" i="5" s="1"/>
  <c r="V36" i="1"/>
  <c r="I22" i="5"/>
  <c r="V22" i="5" s="1"/>
  <c r="T35" i="1"/>
  <c r="N21" i="5"/>
  <c r="AA21" i="5" s="1"/>
  <c r="Y34" i="1"/>
  <c r="G21" i="5"/>
  <c r="T21" i="5" s="1"/>
  <c r="R34" i="1"/>
  <c r="L20" i="5"/>
  <c r="Y20" i="5" s="1"/>
  <c r="W33" i="1"/>
  <c r="E20" i="5"/>
  <c r="R20" i="5" s="1"/>
  <c r="P33" i="1"/>
  <c r="G18" i="5"/>
  <c r="T18" i="5" s="1"/>
  <c r="R31" i="1"/>
  <c r="E17" i="5"/>
  <c r="R17" i="5" s="1"/>
  <c r="P30" i="1"/>
  <c r="J16" i="5"/>
  <c r="W16" i="5" s="1"/>
  <c r="U29" i="1"/>
  <c r="H15" i="5"/>
  <c r="U15" i="5" s="1"/>
  <c r="S28" i="1"/>
  <c r="M14" i="5"/>
  <c r="Z14" i="5" s="1"/>
  <c r="X27" i="1"/>
  <c r="K13" i="5"/>
  <c r="X13" i="5" s="1"/>
  <c r="V26" i="1"/>
  <c r="N11" i="5"/>
  <c r="AA11" i="5" s="1"/>
  <c r="Y24" i="1"/>
  <c r="N10" i="5"/>
  <c r="AA10" i="5" s="1"/>
  <c r="Y23" i="1"/>
  <c r="I9" i="5"/>
  <c r="V9" i="5" s="1"/>
  <c r="T22" i="1"/>
  <c r="J8" i="5"/>
  <c r="W8" i="5" s="1"/>
  <c r="U21" i="1"/>
  <c r="E8" i="5"/>
  <c r="R8" i="5" s="1"/>
  <c r="P21" i="1"/>
  <c r="L7" i="5"/>
  <c r="Y7" i="5" s="1"/>
  <c r="W20" i="1"/>
  <c r="Y1614" i="1"/>
  <c r="R1614" i="1"/>
  <c r="J1598" i="5"/>
  <c r="U1611" i="1"/>
  <c r="D1597" i="5"/>
  <c r="O1610" i="1"/>
  <c r="J1596" i="5"/>
  <c r="U1609" i="1"/>
  <c r="E1596" i="5"/>
  <c r="P1609" i="1"/>
  <c r="E1595" i="5"/>
  <c r="P1608" i="1"/>
  <c r="L1594" i="5"/>
  <c r="W1607" i="1"/>
  <c r="F1594" i="5"/>
  <c r="Q1607" i="1"/>
  <c r="F1593" i="5"/>
  <c r="Q1606" i="1"/>
  <c r="L1592" i="5"/>
  <c r="W1605" i="1"/>
  <c r="F1592" i="5"/>
  <c r="Q1605" i="1"/>
  <c r="L1591" i="5"/>
  <c r="W1604" i="1"/>
  <c r="G1591" i="5"/>
  <c r="R1604" i="1"/>
  <c r="N1590" i="5"/>
  <c r="Y1603" i="1"/>
  <c r="H1590" i="5"/>
  <c r="S1603" i="1"/>
  <c r="N1589" i="5"/>
  <c r="Y1602" i="1"/>
  <c r="I1588" i="5"/>
  <c r="T1601" i="1"/>
  <c r="J1587" i="5"/>
  <c r="U1600" i="1"/>
  <c r="E1587" i="5"/>
  <c r="P1600" i="1"/>
  <c r="L1586" i="5"/>
  <c r="W1599" i="1"/>
  <c r="F1586" i="5"/>
  <c r="Q1599" i="1"/>
  <c r="M1585" i="5"/>
  <c r="X1598" i="1"/>
  <c r="H1585" i="5"/>
  <c r="S1598" i="1"/>
  <c r="M1584" i="5"/>
  <c r="X1597" i="1"/>
  <c r="M1583" i="5"/>
  <c r="X1596" i="1"/>
  <c r="H1583" i="5"/>
  <c r="S1596" i="1"/>
  <c r="H1582" i="5"/>
  <c r="S1595" i="1"/>
  <c r="D1581" i="5"/>
  <c r="O1594" i="1"/>
  <c r="J1580" i="5"/>
  <c r="U1593" i="1"/>
  <c r="E1579" i="5"/>
  <c r="P1592" i="1"/>
  <c r="L1578" i="5"/>
  <c r="W1591" i="1"/>
  <c r="L1577" i="5"/>
  <c r="W1590" i="1"/>
  <c r="G1577" i="5"/>
  <c r="R1590" i="1"/>
  <c r="M1576" i="5"/>
  <c r="X1589" i="1"/>
  <c r="N1575" i="5"/>
  <c r="Y1588" i="1"/>
  <c r="N1574" i="5"/>
  <c r="Y1587" i="1"/>
  <c r="H1574" i="5"/>
  <c r="S1587" i="1"/>
  <c r="I1573" i="5"/>
  <c r="T1586" i="1"/>
  <c r="I1572" i="5"/>
  <c r="T1585" i="1"/>
  <c r="J1571" i="5"/>
  <c r="U1584" i="1"/>
  <c r="E1571" i="5"/>
  <c r="P1584" i="1"/>
  <c r="L1570" i="5"/>
  <c r="W1583" i="1"/>
  <c r="F1570" i="5"/>
  <c r="Q1583" i="1"/>
  <c r="M1569" i="5"/>
  <c r="X1582" i="1"/>
  <c r="H1569" i="5"/>
  <c r="S1582" i="1"/>
  <c r="H1568" i="5"/>
  <c r="S1581" i="1"/>
  <c r="D1567" i="5"/>
  <c r="O1580" i="1"/>
  <c r="J1566" i="5"/>
  <c r="U1579" i="1"/>
  <c r="E1566" i="5"/>
  <c r="P1579" i="1"/>
  <c r="G1564" i="5"/>
  <c r="R1577" i="1"/>
  <c r="N1563" i="5"/>
  <c r="Y1576" i="1"/>
  <c r="I1563" i="5"/>
  <c r="T1576" i="1"/>
  <c r="J1562" i="5"/>
  <c r="U1575" i="1"/>
  <c r="L1560" i="5"/>
  <c r="W1573" i="1"/>
  <c r="F1560" i="5"/>
  <c r="Q1573" i="1"/>
  <c r="M1559" i="5"/>
  <c r="X1572" i="1"/>
  <c r="M1558" i="5"/>
  <c r="X1571" i="1"/>
  <c r="M1557" i="5"/>
  <c r="X1570" i="1"/>
  <c r="H1557" i="5"/>
  <c r="S1570" i="1"/>
  <c r="N1556" i="5"/>
  <c r="Y1569" i="1"/>
  <c r="I1556" i="5"/>
  <c r="T1569" i="1"/>
  <c r="J1555" i="5"/>
  <c r="U1568" i="1"/>
  <c r="D1555" i="5"/>
  <c r="O1568" i="1"/>
  <c r="J1554" i="5"/>
  <c r="U1567" i="1"/>
  <c r="E1553" i="5"/>
  <c r="P1566" i="1"/>
  <c r="K1552" i="5"/>
  <c r="V1565" i="1"/>
  <c r="E1552" i="5"/>
  <c r="P1565" i="1"/>
  <c r="L1550" i="5"/>
  <c r="W1563" i="1"/>
  <c r="F1550" i="5"/>
  <c r="Q1563" i="1"/>
  <c r="K1549" i="5"/>
  <c r="V1562" i="1"/>
  <c r="F1549" i="5"/>
  <c r="Q1562" i="1"/>
  <c r="M1547" i="5"/>
  <c r="X1560" i="1"/>
  <c r="G1547" i="5"/>
  <c r="R1560" i="1"/>
  <c r="M1546" i="5"/>
  <c r="X1559" i="1"/>
  <c r="G1546" i="5"/>
  <c r="R1559" i="1"/>
  <c r="N1545" i="5"/>
  <c r="Y1558" i="1"/>
  <c r="H1544" i="5"/>
  <c r="S1557" i="1"/>
  <c r="I1543" i="5"/>
  <c r="T1556" i="1"/>
  <c r="H1542" i="5"/>
  <c r="S1555" i="1"/>
  <c r="I1541" i="5"/>
  <c r="T1554" i="1"/>
  <c r="I1540" i="5"/>
  <c r="T1553" i="1"/>
  <c r="J1537" i="5"/>
  <c r="U1550" i="1"/>
  <c r="L1536" i="5"/>
  <c r="W1549" i="1"/>
  <c r="L1535" i="5"/>
  <c r="W1548" i="1"/>
  <c r="F1535" i="5"/>
  <c r="Q1548" i="1"/>
  <c r="L1533" i="5"/>
  <c r="W1546" i="1"/>
  <c r="G1533" i="5"/>
  <c r="R1546" i="1"/>
  <c r="M1532" i="5"/>
  <c r="X1545" i="1"/>
  <c r="G1532" i="5"/>
  <c r="R1545" i="1"/>
  <c r="N1531" i="5"/>
  <c r="Y1544" i="1"/>
  <c r="N1530" i="5"/>
  <c r="Y1543" i="1"/>
  <c r="H1530" i="5"/>
  <c r="S1543" i="1"/>
  <c r="N1529" i="5"/>
  <c r="Y1542" i="1"/>
  <c r="H1528" i="5"/>
  <c r="S1541" i="1"/>
  <c r="D1527" i="5"/>
  <c r="O1540" i="1"/>
  <c r="J1526" i="5"/>
  <c r="U1539" i="1"/>
  <c r="E1526" i="5"/>
  <c r="P1539" i="1"/>
  <c r="J1525" i="5"/>
  <c r="U1538" i="1"/>
  <c r="E1525" i="5"/>
  <c r="P1538" i="1"/>
  <c r="L1524" i="5"/>
  <c r="W1537" i="1"/>
  <c r="F1524" i="5"/>
  <c r="Q1537" i="1"/>
  <c r="H1523" i="5"/>
  <c r="S1536" i="1"/>
  <c r="H1522" i="5"/>
  <c r="S1535" i="1"/>
  <c r="D1521" i="5"/>
  <c r="O1534" i="1"/>
  <c r="K1520" i="5"/>
  <c r="V1533" i="1"/>
  <c r="K1519" i="5"/>
  <c r="V1532" i="1"/>
  <c r="F1519" i="5"/>
  <c r="Q1532" i="1"/>
  <c r="M1518" i="5"/>
  <c r="X1531" i="1"/>
  <c r="G1518" i="5"/>
  <c r="R1531" i="1"/>
  <c r="N1517" i="5"/>
  <c r="Y1530" i="1"/>
  <c r="E1515" i="5"/>
  <c r="P1528" i="1"/>
  <c r="L1514" i="5"/>
  <c r="W1527" i="1"/>
  <c r="M1513" i="5"/>
  <c r="X1526" i="1"/>
  <c r="H1513" i="5"/>
  <c r="S1526" i="1"/>
  <c r="N1512" i="5"/>
  <c r="Y1525" i="1"/>
  <c r="H1512" i="5"/>
  <c r="S1525" i="1"/>
  <c r="D1511" i="5"/>
  <c r="O1524" i="1"/>
  <c r="K1510" i="5"/>
  <c r="V1523" i="1"/>
  <c r="G1508" i="5"/>
  <c r="R1521" i="1"/>
  <c r="N1507" i="5"/>
  <c r="Y1520" i="1"/>
  <c r="I1507" i="5"/>
  <c r="T1520" i="1"/>
  <c r="J1506" i="5"/>
  <c r="U1519" i="1"/>
  <c r="F1504" i="5"/>
  <c r="Q1517" i="1"/>
  <c r="M1503" i="5"/>
  <c r="X1516" i="1"/>
  <c r="H1503" i="5"/>
  <c r="S1516" i="1"/>
  <c r="N1502" i="5"/>
  <c r="Y1515" i="1"/>
  <c r="D1502" i="5"/>
  <c r="O1515" i="1"/>
  <c r="D1501" i="5"/>
  <c r="O1514" i="1"/>
  <c r="K1500" i="5"/>
  <c r="V1513" i="1"/>
  <c r="L1499" i="5"/>
  <c r="W1512" i="1"/>
  <c r="G1499" i="5"/>
  <c r="R1512" i="1"/>
  <c r="J1496" i="5"/>
  <c r="U1509" i="1"/>
  <c r="M1493" i="5"/>
  <c r="X1506" i="1"/>
  <c r="H1493" i="5"/>
  <c r="S1506" i="1"/>
  <c r="I1492" i="5"/>
  <c r="T1505" i="1"/>
  <c r="D1492" i="5"/>
  <c r="O1505" i="1"/>
  <c r="D1491" i="5"/>
  <c r="O1504" i="1"/>
  <c r="L1489" i="5"/>
  <c r="W1502" i="1"/>
  <c r="G1489" i="5"/>
  <c r="R1502" i="1"/>
  <c r="J1486" i="5"/>
  <c r="U1499" i="1"/>
  <c r="F1485" i="5"/>
  <c r="Q1498" i="1"/>
  <c r="I1482" i="5"/>
  <c r="T1495" i="1"/>
  <c r="D1482" i="5"/>
  <c r="O1495" i="1"/>
  <c r="L1480" i="5"/>
  <c r="W1493" i="1"/>
  <c r="L1479" i="5"/>
  <c r="W1492" i="1"/>
  <c r="G1479" i="5"/>
  <c r="R1492" i="1"/>
  <c r="H1478" i="5"/>
  <c r="S1491" i="1"/>
  <c r="E1475" i="5"/>
  <c r="P1488" i="1"/>
  <c r="H1473" i="5"/>
  <c r="S1486" i="1"/>
  <c r="M1472" i="5"/>
  <c r="X1485" i="1"/>
  <c r="F1472" i="5"/>
  <c r="Q1485" i="1"/>
  <c r="K1471" i="5"/>
  <c r="V1484" i="1"/>
  <c r="F1469" i="5"/>
  <c r="Q1482" i="1"/>
  <c r="J1468" i="5"/>
  <c r="U1481" i="1"/>
  <c r="H1467" i="5"/>
  <c r="S1480" i="1"/>
  <c r="M1466" i="5"/>
  <c r="X1479" i="1"/>
  <c r="F1466" i="5"/>
  <c r="Q1479" i="1"/>
  <c r="J1465" i="5"/>
  <c r="U1478" i="1"/>
  <c r="N1464" i="5"/>
  <c r="Y1477" i="1"/>
  <c r="K1463" i="5"/>
  <c r="V1476" i="1"/>
  <c r="I1462" i="5"/>
  <c r="T1475" i="1"/>
  <c r="M1461" i="5"/>
  <c r="X1474" i="1"/>
  <c r="J1460" i="5"/>
  <c r="U1473" i="1"/>
  <c r="N1459" i="5"/>
  <c r="Y1472" i="1"/>
  <c r="F1459" i="5"/>
  <c r="Q1472" i="1"/>
  <c r="J1458" i="5"/>
  <c r="U1471" i="1"/>
  <c r="N1457" i="5"/>
  <c r="Y1470" i="1"/>
  <c r="F1457" i="5"/>
  <c r="Q1470" i="1"/>
  <c r="N1455" i="5"/>
  <c r="Y1468" i="1"/>
  <c r="F1455" i="5"/>
  <c r="Q1468" i="1"/>
  <c r="J1454" i="5"/>
  <c r="U1467" i="1"/>
  <c r="F1453" i="5"/>
  <c r="Q1466" i="1"/>
  <c r="J1452" i="5"/>
  <c r="U1465" i="1"/>
  <c r="N1451" i="5"/>
  <c r="Y1464" i="1"/>
  <c r="J1450" i="5"/>
  <c r="U1463" i="1"/>
  <c r="F1449" i="5"/>
  <c r="Q1462" i="1"/>
  <c r="N1447" i="5"/>
  <c r="Y1460" i="1"/>
  <c r="F1447" i="5"/>
  <c r="Q1460" i="1"/>
  <c r="J1446" i="5"/>
  <c r="U1459" i="1"/>
  <c r="F1445" i="5"/>
  <c r="Q1458" i="1"/>
  <c r="N1443" i="5"/>
  <c r="Y1456" i="1"/>
  <c r="J1442" i="5"/>
  <c r="U1455" i="1"/>
  <c r="N1441" i="5"/>
  <c r="Y1454" i="1"/>
  <c r="F1441" i="5"/>
  <c r="Q1454" i="1"/>
  <c r="N1439" i="5"/>
  <c r="Y1452" i="1"/>
  <c r="J1438" i="5"/>
  <c r="U1451" i="1"/>
  <c r="F1437" i="5"/>
  <c r="Q1450" i="1"/>
  <c r="J1433" i="5"/>
  <c r="U1446" i="1"/>
  <c r="L1424" i="5"/>
  <c r="W1437" i="1"/>
  <c r="E1419" i="5"/>
  <c r="P1432" i="1"/>
  <c r="E1415" i="5"/>
  <c r="P1428" i="1"/>
  <c r="K1411" i="5"/>
  <c r="V1424" i="1"/>
  <c r="K1409" i="5"/>
  <c r="V1422" i="1"/>
  <c r="G1408" i="5"/>
  <c r="R1421" i="1"/>
  <c r="M1399" i="5"/>
  <c r="X1412" i="1"/>
  <c r="L1356" i="5"/>
  <c r="W1369" i="1"/>
  <c r="H1355" i="5"/>
  <c r="S1368" i="1"/>
  <c r="D1354" i="5"/>
  <c r="O1367" i="1"/>
  <c r="L1352" i="5"/>
  <c r="W1365" i="1"/>
  <c r="H1351" i="5"/>
  <c r="S1364" i="1"/>
  <c r="D1350" i="5"/>
  <c r="O1363" i="1"/>
  <c r="L1348" i="5"/>
  <c r="W1361" i="1"/>
  <c r="H1347" i="5"/>
  <c r="S1360" i="1"/>
  <c r="D1346" i="5"/>
  <c r="O1359" i="1"/>
  <c r="M1333" i="5"/>
  <c r="X1346" i="1"/>
  <c r="E1323" i="5"/>
  <c r="P1336" i="1"/>
  <c r="H1319" i="5"/>
  <c r="S1332" i="1"/>
  <c r="M1305" i="5"/>
  <c r="X1318" i="1"/>
  <c r="I1304" i="5"/>
  <c r="T1317" i="1"/>
  <c r="E1295" i="5"/>
  <c r="P1308" i="1"/>
  <c r="M1293" i="5"/>
  <c r="X1306" i="1"/>
  <c r="I1289" i="5"/>
  <c r="T1302" i="1"/>
  <c r="I1280" i="5"/>
  <c r="T1293" i="1"/>
  <c r="M1279" i="5"/>
  <c r="X1292" i="1"/>
  <c r="E1279" i="5"/>
  <c r="P1292" i="1"/>
  <c r="H1275" i="5"/>
  <c r="S1288" i="1"/>
  <c r="L1274" i="5"/>
  <c r="W1287" i="1"/>
  <c r="D1274" i="5"/>
  <c r="O1287" i="1"/>
  <c r="D1266" i="5"/>
  <c r="O1279" i="1"/>
  <c r="L1264" i="5"/>
  <c r="W1277" i="1"/>
  <c r="L1252" i="5"/>
  <c r="W1265" i="1"/>
  <c r="M1230" i="5"/>
  <c r="X1243" i="1"/>
  <c r="N1222" i="5"/>
  <c r="Y1235" i="1"/>
  <c r="F1222" i="5"/>
  <c r="Q1235" i="1"/>
  <c r="J1221" i="5"/>
  <c r="U1234" i="1"/>
  <c r="F1216" i="5"/>
  <c r="Q1229" i="1"/>
  <c r="F1207" i="5"/>
  <c r="Q1220" i="1"/>
  <c r="J1206" i="5"/>
  <c r="U1219" i="1"/>
  <c r="J1203" i="5"/>
  <c r="U1216" i="1"/>
  <c r="H1202" i="5"/>
  <c r="S1215" i="1"/>
  <c r="F1201" i="5"/>
  <c r="Q1214" i="1"/>
  <c r="J1199" i="5"/>
  <c r="U1212" i="1"/>
  <c r="J1195" i="5"/>
  <c r="U1208" i="1"/>
  <c r="N1194" i="5"/>
  <c r="Y1207" i="1"/>
  <c r="K1181" i="5"/>
  <c r="V1194" i="1"/>
  <c r="G1174" i="5"/>
  <c r="R1187" i="1"/>
  <c r="G1172" i="5"/>
  <c r="R1185" i="1"/>
  <c r="N1163" i="5"/>
  <c r="Y1176" i="1"/>
  <c r="F1152" i="5"/>
  <c r="Q1165" i="1"/>
  <c r="F1145" i="5"/>
  <c r="Q1158" i="1"/>
  <c r="N1138" i="5"/>
  <c r="Y1151" i="1"/>
  <c r="F1137" i="5"/>
  <c r="Q1150" i="1"/>
  <c r="K1136" i="5"/>
  <c r="V1149" i="1"/>
  <c r="F1134" i="5"/>
  <c r="Q1147" i="1"/>
  <c r="K1128" i="5"/>
  <c r="V1141" i="1"/>
  <c r="G1119" i="5"/>
  <c r="R1132" i="1"/>
  <c r="N1112" i="5"/>
  <c r="Y1125" i="1"/>
  <c r="N1110" i="5"/>
  <c r="Y1123" i="1"/>
  <c r="G1106" i="5"/>
  <c r="R1119" i="1"/>
  <c r="K1105" i="5"/>
  <c r="V1118" i="1"/>
  <c r="H1104" i="5"/>
  <c r="S1117" i="1"/>
  <c r="N1097" i="5"/>
  <c r="Y1110" i="1"/>
  <c r="L1096" i="5"/>
  <c r="W1109" i="1"/>
  <c r="K1094" i="5"/>
  <c r="V1107" i="1"/>
  <c r="D1094" i="5"/>
  <c r="O1107" i="1"/>
  <c r="H1093" i="5"/>
  <c r="S1106" i="1"/>
  <c r="L1092" i="5"/>
  <c r="W1105" i="1"/>
  <c r="J1086" i="5"/>
  <c r="U1099" i="1"/>
  <c r="J1074" i="5"/>
  <c r="U1087" i="1"/>
  <c r="N1073" i="5"/>
  <c r="Y1086" i="1"/>
  <c r="L1069" i="5"/>
  <c r="W1082" i="1"/>
  <c r="L1058" i="5"/>
  <c r="W1071" i="1"/>
  <c r="D1058" i="5"/>
  <c r="O1071" i="1"/>
  <c r="H1056" i="5"/>
  <c r="S1069" i="1"/>
  <c r="G1051" i="5"/>
  <c r="R1064" i="1"/>
  <c r="K1050" i="5"/>
  <c r="V1063" i="1"/>
  <c r="G1046" i="5"/>
  <c r="R1059" i="1"/>
  <c r="I1043" i="5"/>
  <c r="T1056" i="1"/>
  <c r="I1036" i="5"/>
  <c r="T1049" i="1"/>
  <c r="G1028" i="5"/>
  <c r="R1041" i="1"/>
  <c r="K1012" i="5"/>
  <c r="V1025" i="1"/>
  <c r="K1009" i="5"/>
  <c r="V1022" i="1"/>
  <c r="K970" i="5"/>
  <c r="V983" i="1"/>
  <c r="K949" i="5"/>
  <c r="V962" i="1"/>
  <c r="G941" i="5"/>
  <c r="R954" i="1"/>
  <c r="K940" i="5"/>
  <c r="V953" i="1"/>
  <c r="K926" i="5"/>
  <c r="V939" i="1"/>
  <c r="G872" i="5"/>
  <c r="R885" i="1"/>
  <c r="K871" i="5"/>
  <c r="V884" i="1"/>
  <c r="H869" i="5"/>
  <c r="S882" i="1"/>
  <c r="L865" i="5"/>
  <c r="W878" i="1"/>
  <c r="J864" i="5"/>
  <c r="U877" i="1"/>
  <c r="N862" i="5"/>
  <c r="Y875" i="1"/>
  <c r="J858" i="5"/>
  <c r="U871" i="1"/>
  <c r="D854" i="5"/>
  <c r="O867" i="1"/>
  <c r="N852" i="5"/>
  <c r="Y865" i="1"/>
  <c r="F845" i="5"/>
  <c r="Q858" i="1"/>
  <c r="N834" i="5"/>
  <c r="Y847" i="1"/>
  <c r="H823" i="5"/>
  <c r="S836" i="1"/>
  <c r="L822" i="5"/>
  <c r="W835" i="1"/>
  <c r="D822" i="5"/>
  <c r="O835" i="1"/>
  <c r="L820" i="5"/>
  <c r="W833" i="1"/>
  <c r="H807" i="5"/>
  <c r="S820" i="1"/>
  <c r="L801" i="5"/>
  <c r="W814" i="1"/>
  <c r="H792" i="5"/>
  <c r="S805" i="1"/>
  <c r="D783" i="5"/>
  <c r="O796" i="1"/>
  <c r="L776" i="5"/>
  <c r="W789" i="1"/>
  <c r="L773" i="5"/>
  <c r="W786" i="1"/>
  <c r="D758" i="5"/>
  <c r="Q758" i="5" s="1"/>
  <c r="E755" i="5"/>
  <c r="R755" i="5" s="1"/>
  <c r="P768" i="1"/>
  <c r="J751" i="5"/>
  <c r="W751" i="5" s="1"/>
  <c r="U764" i="1"/>
  <c r="H750" i="5"/>
  <c r="U750" i="5" s="1"/>
  <c r="S763" i="1"/>
  <c r="M749" i="5"/>
  <c r="Z749" i="5" s="1"/>
  <c r="X762" i="1"/>
  <c r="D745" i="5"/>
  <c r="Q745" i="5" s="1"/>
  <c r="O758" i="1"/>
  <c r="E739" i="5"/>
  <c r="R739" i="5" s="1"/>
  <c r="P752" i="1"/>
  <c r="F737" i="5"/>
  <c r="S737" i="5" s="1"/>
  <c r="Q750" i="1"/>
  <c r="N731" i="5"/>
  <c r="AA731" i="5" s="1"/>
  <c r="Y744" i="1"/>
  <c r="F725" i="5"/>
  <c r="S725" i="5" s="1"/>
  <c r="Q738" i="1"/>
  <c r="H723" i="5"/>
  <c r="U723" i="5" s="1"/>
  <c r="S736" i="1"/>
  <c r="I719" i="5"/>
  <c r="V719" i="5" s="1"/>
  <c r="T732" i="1"/>
  <c r="N718" i="5"/>
  <c r="AA718" i="5" s="1"/>
  <c r="Y731" i="1"/>
  <c r="F718" i="5"/>
  <c r="S718" i="5" s="1"/>
  <c r="Q731" i="1"/>
  <c r="J716" i="5"/>
  <c r="W716" i="5" s="1"/>
  <c r="U729" i="1"/>
  <c r="H715" i="5"/>
  <c r="U715" i="5" s="1"/>
  <c r="S728" i="1"/>
  <c r="F713" i="5"/>
  <c r="S713" i="5" s="1"/>
  <c r="Q726" i="1"/>
  <c r="J711" i="5"/>
  <c r="W711" i="5" s="1"/>
  <c r="U724" i="1"/>
  <c r="I710" i="5"/>
  <c r="V710" i="5" s="1"/>
  <c r="T723" i="1"/>
  <c r="N709" i="5"/>
  <c r="AA709" i="5" s="1"/>
  <c r="Y722" i="1"/>
  <c r="I708" i="5"/>
  <c r="V708" i="5" s="1"/>
  <c r="T721" i="1"/>
  <c r="M707" i="5"/>
  <c r="Z707" i="5" s="1"/>
  <c r="X720" i="1"/>
  <c r="D698" i="5"/>
  <c r="Q698" i="5" s="1"/>
  <c r="O711" i="1"/>
  <c r="E693" i="5"/>
  <c r="R693" i="5" s="1"/>
  <c r="P706" i="1"/>
  <c r="E674" i="5"/>
  <c r="R674" i="5" s="1"/>
  <c r="P687" i="1"/>
  <c r="I670" i="5"/>
  <c r="V670" i="5" s="1"/>
  <c r="T683" i="1"/>
  <c r="G667" i="5"/>
  <c r="T667" i="5" s="1"/>
  <c r="R680" i="1"/>
  <c r="K666" i="5"/>
  <c r="X666" i="5" s="1"/>
  <c r="V679" i="1"/>
  <c r="D640" i="5"/>
  <c r="Q640" i="5" s="1"/>
  <c r="O653" i="1"/>
  <c r="G634" i="5"/>
  <c r="T634" i="5" s="1"/>
  <c r="R647" i="1"/>
  <c r="K620" i="5"/>
  <c r="X620" i="5" s="1"/>
  <c r="V633" i="1"/>
  <c r="L617" i="5"/>
  <c r="Y617" i="5" s="1"/>
  <c r="W630" i="1"/>
  <c r="E617" i="5"/>
  <c r="R617" i="5" s="1"/>
  <c r="P630" i="1"/>
  <c r="K609" i="5"/>
  <c r="X609" i="5" s="1"/>
  <c r="V622" i="1"/>
  <c r="F607" i="5"/>
  <c r="S607" i="5" s="1"/>
  <c r="Q620" i="1"/>
  <c r="N604" i="5"/>
  <c r="AA604" i="5" s="1"/>
  <c r="Y617" i="1"/>
  <c r="G604" i="5"/>
  <c r="T604" i="5" s="1"/>
  <c r="R617" i="1"/>
  <c r="F600" i="5"/>
  <c r="S600" i="5" s="1"/>
  <c r="Q613" i="1"/>
  <c r="J599" i="5"/>
  <c r="W599" i="5" s="1"/>
  <c r="U612" i="1"/>
  <c r="D597" i="5"/>
  <c r="Q597" i="5" s="1"/>
  <c r="O610" i="1"/>
  <c r="N592" i="5"/>
  <c r="AA592" i="5" s="1"/>
  <c r="Y605" i="1"/>
  <c r="L585" i="5"/>
  <c r="Y585" i="5" s="1"/>
  <c r="W598" i="1"/>
  <c r="D585" i="5"/>
  <c r="Q585" i="5" s="1"/>
  <c r="O598" i="1"/>
  <c r="J581" i="5"/>
  <c r="W581" i="5" s="1"/>
  <c r="U594" i="1"/>
  <c r="L579" i="5"/>
  <c r="Y579" i="5" s="1"/>
  <c r="W592" i="1"/>
  <c r="L576" i="5"/>
  <c r="Y576" i="5" s="1"/>
  <c r="W589" i="1"/>
  <c r="H566" i="5"/>
  <c r="U566" i="5" s="1"/>
  <c r="S579" i="1"/>
  <c r="F560" i="5"/>
  <c r="S560" i="5" s="1"/>
  <c r="Q573" i="1"/>
  <c r="D559" i="5"/>
  <c r="Q559" i="5" s="1"/>
  <c r="O572" i="1"/>
  <c r="M554" i="5"/>
  <c r="Z554" i="5" s="1"/>
  <c r="X567" i="1"/>
  <c r="E549" i="5"/>
  <c r="R549" i="5" s="1"/>
  <c r="P562" i="1"/>
  <c r="E541" i="5"/>
  <c r="R541" i="5" s="1"/>
  <c r="P554" i="1"/>
  <c r="I540" i="5"/>
  <c r="V540" i="5" s="1"/>
  <c r="T553" i="1"/>
  <c r="M539" i="5"/>
  <c r="Z539" i="5" s="1"/>
  <c r="X552" i="1"/>
  <c r="G529" i="5"/>
  <c r="T529" i="5" s="1"/>
  <c r="R542" i="1"/>
  <c r="K528" i="5"/>
  <c r="X528" i="5" s="1"/>
  <c r="V541" i="1"/>
  <c r="E504" i="5"/>
  <c r="R504" i="5" s="1"/>
  <c r="P517" i="1"/>
  <c r="M500" i="5"/>
  <c r="Z500" i="5" s="1"/>
  <c r="X513" i="1"/>
  <c r="H495" i="5"/>
  <c r="U495" i="5" s="1"/>
  <c r="S508" i="1"/>
  <c r="M486" i="5"/>
  <c r="Z486" i="5" s="1"/>
  <c r="X499" i="1"/>
  <c r="J504" i="5"/>
  <c r="W504" i="5" s="1"/>
  <c r="U517" i="1"/>
  <c r="F501" i="5"/>
  <c r="S501" i="5" s="1"/>
  <c r="Q514" i="1"/>
  <c r="K494" i="5"/>
  <c r="X494" i="5" s="1"/>
  <c r="V507" i="1"/>
  <c r="G492" i="5"/>
  <c r="T492" i="5" s="1"/>
  <c r="R505" i="1"/>
  <c r="Y501" i="1"/>
  <c r="N488" i="5"/>
  <c r="AA488" i="5" s="1"/>
  <c r="F484" i="5"/>
  <c r="S484" i="5" s="1"/>
  <c r="Q497" i="1"/>
  <c r="H466" i="5"/>
  <c r="U466" i="5" s="1"/>
  <c r="S479" i="1"/>
  <c r="M465" i="5"/>
  <c r="Z465" i="5" s="1"/>
  <c r="X478" i="1"/>
  <c r="Q478" i="1"/>
  <c r="F465" i="5"/>
  <c r="S465" i="5" s="1"/>
  <c r="G463" i="5"/>
  <c r="T463" i="5" s="1"/>
  <c r="R476" i="1"/>
  <c r="L462" i="5"/>
  <c r="Y462" i="5" s="1"/>
  <c r="W475" i="1"/>
  <c r="E462" i="5"/>
  <c r="R462" i="5" s="1"/>
  <c r="P475" i="1"/>
  <c r="J461" i="5"/>
  <c r="W461" i="5" s="1"/>
  <c r="U474" i="1"/>
  <c r="H460" i="5"/>
  <c r="U460" i="5" s="1"/>
  <c r="S473" i="1"/>
  <c r="M459" i="5"/>
  <c r="Z459" i="5" s="1"/>
  <c r="X472" i="1"/>
  <c r="F459" i="5"/>
  <c r="S459" i="5" s="1"/>
  <c r="Q472" i="1"/>
  <c r="H457" i="5"/>
  <c r="U457" i="5" s="1"/>
  <c r="S470" i="1"/>
  <c r="M456" i="5"/>
  <c r="Z456" i="5" s="1"/>
  <c r="X469" i="1"/>
  <c r="F456" i="5"/>
  <c r="S456" i="5" s="1"/>
  <c r="Q469" i="1"/>
  <c r="K455" i="5"/>
  <c r="X455" i="5" s="1"/>
  <c r="V468" i="1"/>
  <c r="D455" i="5"/>
  <c r="Q455" i="5" s="1"/>
  <c r="O468" i="1"/>
  <c r="I454" i="5"/>
  <c r="V454" i="5" s="1"/>
  <c r="T467" i="1"/>
  <c r="N453" i="5"/>
  <c r="AA453" i="5" s="1"/>
  <c r="Y466" i="1"/>
  <c r="K452" i="5"/>
  <c r="X452" i="5" s="1"/>
  <c r="V465" i="1"/>
  <c r="D452" i="5"/>
  <c r="Q452" i="5" s="1"/>
  <c r="O465" i="1"/>
  <c r="I451" i="5"/>
  <c r="V451" i="5" s="1"/>
  <c r="T464" i="1"/>
  <c r="N450" i="5"/>
  <c r="AA450" i="5" s="1"/>
  <c r="Y463" i="1"/>
  <c r="G450" i="5"/>
  <c r="T450" i="5" s="1"/>
  <c r="R463" i="1"/>
  <c r="L449" i="5"/>
  <c r="Y449" i="5" s="1"/>
  <c r="W462" i="1"/>
  <c r="E449" i="5"/>
  <c r="R449" i="5" s="1"/>
  <c r="P462" i="1"/>
  <c r="J448" i="5"/>
  <c r="W448" i="5" s="1"/>
  <c r="U461" i="1"/>
  <c r="G447" i="5"/>
  <c r="T447" i="5" s="1"/>
  <c r="R460" i="1"/>
  <c r="M446" i="5"/>
  <c r="Z446" i="5" s="1"/>
  <c r="X459" i="1"/>
  <c r="F446" i="5"/>
  <c r="S446" i="5" s="1"/>
  <c r="Q459" i="1"/>
  <c r="K445" i="5"/>
  <c r="X445" i="5" s="1"/>
  <c r="V458" i="1"/>
  <c r="E445" i="5"/>
  <c r="R445" i="5" s="1"/>
  <c r="P458" i="1"/>
  <c r="E444" i="5"/>
  <c r="R444" i="5" s="1"/>
  <c r="P457" i="1"/>
  <c r="K443" i="5"/>
  <c r="X443" i="5" s="1"/>
  <c r="V456" i="1"/>
  <c r="H442" i="5"/>
  <c r="U442" i="5" s="1"/>
  <c r="S455" i="1"/>
  <c r="L441" i="5"/>
  <c r="Y441" i="5" s="1"/>
  <c r="W454" i="1"/>
  <c r="E441" i="5"/>
  <c r="R441" i="5" s="1"/>
  <c r="P454" i="1"/>
  <c r="I440" i="5"/>
  <c r="V440" i="5" s="1"/>
  <c r="T453" i="1"/>
  <c r="N439" i="5"/>
  <c r="AA439" i="5" s="1"/>
  <c r="Y452" i="1"/>
  <c r="F439" i="5"/>
  <c r="S439" i="5" s="1"/>
  <c r="Q452" i="1"/>
  <c r="K438" i="5"/>
  <c r="X438" i="5" s="1"/>
  <c r="V451" i="1"/>
  <c r="H437" i="5"/>
  <c r="U437" i="5" s="1"/>
  <c r="S450" i="1"/>
  <c r="L436" i="5"/>
  <c r="Y436" i="5" s="1"/>
  <c r="W449" i="1"/>
  <c r="I435" i="5"/>
  <c r="V435" i="5" s="1"/>
  <c r="T448" i="1"/>
  <c r="M434" i="5"/>
  <c r="Z434" i="5" s="1"/>
  <c r="X447" i="1"/>
  <c r="F434" i="5"/>
  <c r="S434" i="5" s="1"/>
  <c r="Q447" i="1"/>
  <c r="J433" i="5"/>
  <c r="W433" i="5" s="1"/>
  <c r="U446" i="1"/>
  <c r="G432" i="5"/>
  <c r="T432" i="5" s="1"/>
  <c r="R445" i="1"/>
  <c r="L431" i="5"/>
  <c r="Y431" i="5" s="1"/>
  <c r="W444" i="1"/>
  <c r="D431" i="5"/>
  <c r="Q431" i="5" s="1"/>
  <c r="O444" i="1"/>
  <c r="T443" i="1"/>
  <c r="I430" i="5"/>
  <c r="V430" i="5" s="1"/>
  <c r="N429" i="5"/>
  <c r="AA429" i="5" s="1"/>
  <c r="Y442" i="1"/>
  <c r="G429" i="5"/>
  <c r="T429" i="5" s="1"/>
  <c r="R442" i="1"/>
  <c r="L428" i="5"/>
  <c r="Y428" i="5" s="1"/>
  <c r="W441" i="1"/>
  <c r="J427" i="5"/>
  <c r="W427" i="5" s="1"/>
  <c r="U440" i="1"/>
  <c r="N426" i="5"/>
  <c r="AA426" i="5" s="1"/>
  <c r="Y439" i="1"/>
  <c r="H426" i="5"/>
  <c r="U426" i="5" s="1"/>
  <c r="S439" i="1"/>
  <c r="L425" i="5"/>
  <c r="Y425" i="5" s="1"/>
  <c r="W438" i="1"/>
  <c r="E425" i="5"/>
  <c r="R425" i="5" s="1"/>
  <c r="P438" i="1"/>
  <c r="U437" i="1"/>
  <c r="J424" i="5"/>
  <c r="W424" i="5" s="1"/>
  <c r="H423" i="5"/>
  <c r="U423" i="5" s="1"/>
  <c r="S436" i="1"/>
  <c r="E422" i="5"/>
  <c r="R422" i="5" s="1"/>
  <c r="P435" i="1"/>
  <c r="I421" i="5"/>
  <c r="V421" i="5" s="1"/>
  <c r="T434" i="1"/>
  <c r="H420" i="5"/>
  <c r="U420" i="5" s="1"/>
  <c r="S433" i="1"/>
  <c r="M419" i="5"/>
  <c r="Z419" i="5" s="1"/>
  <c r="X432" i="1"/>
  <c r="E419" i="5"/>
  <c r="R419" i="5" s="1"/>
  <c r="P432" i="1"/>
  <c r="J418" i="5"/>
  <c r="W418" i="5" s="1"/>
  <c r="U431" i="1"/>
  <c r="M416" i="5"/>
  <c r="Z416" i="5" s="1"/>
  <c r="X429" i="1"/>
  <c r="E416" i="5"/>
  <c r="R416" i="5" s="1"/>
  <c r="P429" i="1"/>
  <c r="J415" i="5"/>
  <c r="W415" i="5" s="1"/>
  <c r="U428" i="1"/>
  <c r="H414" i="5"/>
  <c r="U414" i="5" s="1"/>
  <c r="S427" i="1"/>
  <c r="L413" i="5"/>
  <c r="Y413" i="5" s="1"/>
  <c r="W426" i="1"/>
  <c r="E413" i="5"/>
  <c r="R413" i="5" s="1"/>
  <c r="P426" i="1"/>
  <c r="J412" i="5"/>
  <c r="W412" i="5" s="1"/>
  <c r="U425" i="1"/>
  <c r="D412" i="5"/>
  <c r="Q412" i="5" s="1"/>
  <c r="O425" i="1"/>
  <c r="H411" i="5"/>
  <c r="U411" i="5" s="1"/>
  <c r="S424" i="1"/>
  <c r="F410" i="5"/>
  <c r="S410" i="5" s="1"/>
  <c r="Q423" i="1"/>
  <c r="K409" i="5"/>
  <c r="X409" i="5" s="1"/>
  <c r="V422" i="1"/>
  <c r="I408" i="5"/>
  <c r="V408" i="5" s="1"/>
  <c r="T421" i="1"/>
  <c r="M407" i="5"/>
  <c r="Z407" i="5" s="1"/>
  <c r="X420" i="1"/>
  <c r="F407" i="5"/>
  <c r="S407" i="5" s="1"/>
  <c r="Q420" i="1"/>
  <c r="L406" i="5"/>
  <c r="Y406" i="5" s="1"/>
  <c r="W419" i="1"/>
  <c r="D406" i="5"/>
  <c r="Q406" i="5" s="1"/>
  <c r="O419" i="1"/>
  <c r="H405" i="5"/>
  <c r="U405" i="5" s="1"/>
  <c r="S418" i="1"/>
  <c r="M404" i="5"/>
  <c r="Z404" i="5" s="1"/>
  <c r="X417" i="1"/>
  <c r="F404" i="5"/>
  <c r="S404" i="5" s="1"/>
  <c r="Q417" i="1"/>
  <c r="L403" i="5"/>
  <c r="Y403" i="5" s="1"/>
  <c r="W416" i="1"/>
  <c r="D403" i="5"/>
  <c r="Q403" i="5" s="1"/>
  <c r="O416" i="1"/>
  <c r="M401" i="5"/>
  <c r="Z401" i="5" s="1"/>
  <c r="X414" i="1"/>
  <c r="G401" i="5"/>
  <c r="T401" i="5" s="1"/>
  <c r="R414" i="1"/>
  <c r="L400" i="5"/>
  <c r="Y400" i="5" s="1"/>
  <c r="W413" i="1"/>
  <c r="D400" i="5"/>
  <c r="Q400" i="5" s="1"/>
  <c r="O413" i="1"/>
  <c r="I399" i="5"/>
  <c r="V399" i="5" s="1"/>
  <c r="T412" i="1"/>
  <c r="N398" i="5"/>
  <c r="AA398" i="5" s="1"/>
  <c r="Y411" i="1"/>
  <c r="H398" i="5"/>
  <c r="U398" i="5" s="1"/>
  <c r="S411" i="1"/>
  <c r="I396" i="5"/>
  <c r="V396" i="5" s="1"/>
  <c r="T409" i="1"/>
  <c r="I395" i="5"/>
  <c r="V395" i="5" s="1"/>
  <c r="T408" i="1"/>
  <c r="J394" i="5"/>
  <c r="W394" i="5" s="1"/>
  <c r="U407" i="1"/>
  <c r="D394" i="5"/>
  <c r="Q394" i="5" s="1"/>
  <c r="O407" i="1"/>
  <c r="D393" i="5"/>
  <c r="Q393" i="5" s="1"/>
  <c r="O406" i="1"/>
  <c r="K392" i="5"/>
  <c r="X392" i="5" s="1"/>
  <c r="V405" i="1"/>
  <c r="F392" i="5"/>
  <c r="S392" i="5" s="1"/>
  <c r="Q405" i="1"/>
  <c r="L391" i="5"/>
  <c r="Y391" i="5" s="1"/>
  <c r="W404" i="1"/>
  <c r="N390" i="5"/>
  <c r="AA390" i="5" s="1"/>
  <c r="Y403" i="1"/>
  <c r="H390" i="5"/>
  <c r="U390" i="5" s="1"/>
  <c r="S403" i="1"/>
  <c r="N389" i="5"/>
  <c r="AA389" i="5" s="1"/>
  <c r="Y402" i="1"/>
  <c r="H389" i="5"/>
  <c r="U389" i="5" s="1"/>
  <c r="S402" i="1"/>
  <c r="J388" i="5"/>
  <c r="W388" i="5" s="1"/>
  <c r="U401" i="1"/>
  <c r="D388" i="5"/>
  <c r="Q388" i="5" s="1"/>
  <c r="O401" i="1"/>
  <c r="J387" i="5"/>
  <c r="W387" i="5" s="1"/>
  <c r="U400" i="1"/>
  <c r="K386" i="5"/>
  <c r="X386" i="5" s="1"/>
  <c r="V399" i="1"/>
  <c r="F386" i="5"/>
  <c r="S386" i="5" s="1"/>
  <c r="Q399" i="1"/>
  <c r="F385" i="5"/>
  <c r="S385" i="5" s="1"/>
  <c r="Q398" i="1"/>
  <c r="G384" i="5"/>
  <c r="T384" i="5" s="1"/>
  <c r="R397" i="1"/>
  <c r="G383" i="5"/>
  <c r="T383" i="5" s="1"/>
  <c r="R396" i="1"/>
  <c r="N382" i="5"/>
  <c r="AA382" i="5" s="1"/>
  <c r="Y395" i="1"/>
  <c r="G382" i="5"/>
  <c r="T382" i="5" s="1"/>
  <c r="R395" i="1"/>
  <c r="N381" i="5"/>
  <c r="AA381" i="5" s="1"/>
  <c r="Y394" i="1"/>
  <c r="I381" i="5"/>
  <c r="V381" i="5" s="1"/>
  <c r="T394" i="1"/>
  <c r="D381" i="5"/>
  <c r="Q381" i="5" s="1"/>
  <c r="O394" i="1"/>
  <c r="K380" i="5"/>
  <c r="X380" i="5" s="1"/>
  <c r="V393" i="1"/>
  <c r="F380" i="5"/>
  <c r="S380" i="5" s="1"/>
  <c r="Q393" i="1"/>
  <c r="L379" i="5"/>
  <c r="Y379" i="5" s="1"/>
  <c r="W392" i="1"/>
  <c r="G379" i="5"/>
  <c r="T379" i="5" s="1"/>
  <c r="R392" i="1"/>
  <c r="M378" i="5"/>
  <c r="Z378" i="5" s="1"/>
  <c r="X391" i="1"/>
  <c r="G378" i="5"/>
  <c r="T378" i="5" s="1"/>
  <c r="R391" i="1"/>
  <c r="M377" i="5"/>
  <c r="Z377" i="5" s="1"/>
  <c r="X390" i="1"/>
  <c r="N376" i="5"/>
  <c r="AA376" i="5" s="1"/>
  <c r="Y389" i="1"/>
  <c r="H376" i="5"/>
  <c r="U376" i="5" s="1"/>
  <c r="S389" i="1"/>
  <c r="N375" i="5"/>
  <c r="AA375" i="5" s="1"/>
  <c r="Y388" i="1"/>
  <c r="H375" i="5"/>
  <c r="U375" i="5" s="1"/>
  <c r="S388" i="1"/>
  <c r="I374" i="5"/>
  <c r="V374" i="5" s="1"/>
  <c r="T387" i="1"/>
  <c r="N372" i="5"/>
  <c r="AA372" i="5" s="1"/>
  <c r="Y385" i="1"/>
  <c r="D372" i="5"/>
  <c r="Q372" i="5" s="1"/>
  <c r="O385" i="1"/>
  <c r="K371" i="5"/>
  <c r="X371" i="5" s="1"/>
  <c r="V384" i="1"/>
  <c r="E371" i="5"/>
  <c r="R371" i="5" s="1"/>
  <c r="P384" i="1"/>
  <c r="K370" i="5"/>
  <c r="X370" i="5" s="1"/>
  <c r="V383" i="1"/>
  <c r="E370" i="5"/>
  <c r="R370" i="5" s="1"/>
  <c r="P383" i="1"/>
  <c r="F369" i="5"/>
  <c r="S369" i="5" s="1"/>
  <c r="Q382" i="1"/>
  <c r="M368" i="5"/>
  <c r="Z368" i="5" s="1"/>
  <c r="X381" i="1"/>
  <c r="G368" i="5"/>
  <c r="T368" i="5" s="1"/>
  <c r="R381" i="1"/>
  <c r="H367" i="5"/>
  <c r="U367" i="5" s="1"/>
  <c r="S380" i="1"/>
  <c r="N366" i="5"/>
  <c r="AA366" i="5" s="1"/>
  <c r="Y379" i="1"/>
  <c r="H366" i="5"/>
  <c r="U366" i="5" s="1"/>
  <c r="S379" i="1"/>
  <c r="N365" i="5"/>
  <c r="AA365" i="5" s="1"/>
  <c r="Y378" i="1"/>
  <c r="N364" i="5"/>
  <c r="AA364" i="5" s="1"/>
  <c r="Y377" i="1"/>
  <c r="I364" i="5"/>
  <c r="V364" i="5" s="1"/>
  <c r="T377" i="1"/>
  <c r="H363" i="5"/>
  <c r="U363" i="5" s="1"/>
  <c r="S376" i="1"/>
  <c r="G362" i="5"/>
  <c r="T362" i="5" s="1"/>
  <c r="R375" i="1"/>
  <c r="L361" i="5"/>
  <c r="Y361" i="5" s="1"/>
  <c r="W374" i="1"/>
  <c r="E361" i="5"/>
  <c r="R361" i="5" s="1"/>
  <c r="P374" i="1"/>
  <c r="D360" i="5"/>
  <c r="Q360" i="5" s="1"/>
  <c r="O373" i="1"/>
  <c r="J359" i="5"/>
  <c r="W359" i="5" s="1"/>
  <c r="U372" i="1"/>
  <c r="D359" i="5"/>
  <c r="Q359" i="5" s="1"/>
  <c r="O372" i="1"/>
  <c r="K358" i="5"/>
  <c r="X358" i="5" s="1"/>
  <c r="V371" i="1"/>
  <c r="M357" i="5"/>
  <c r="Z357" i="5" s="1"/>
  <c r="X370" i="1"/>
  <c r="N356" i="5"/>
  <c r="AA356" i="5" s="1"/>
  <c r="Y369" i="1"/>
  <c r="I356" i="5"/>
  <c r="V356" i="5" s="1"/>
  <c r="T369" i="1"/>
  <c r="D356" i="5"/>
  <c r="Q356" i="5" s="1"/>
  <c r="O369" i="1"/>
  <c r="J355" i="5"/>
  <c r="W355" i="5" s="1"/>
  <c r="U368" i="1"/>
  <c r="D355" i="5"/>
  <c r="Q355" i="5" s="1"/>
  <c r="O368" i="1"/>
  <c r="I354" i="5"/>
  <c r="V354" i="5" s="1"/>
  <c r="T367" i="1"/>
  <c r="D354" i="5"/>
  <c r="Q354" i="5" s="1"/>
  <c r="O367" i="1"/>
  <c r="K353" i="5"/>
  <c r="X353" i="5" s="1"/>
  <c r="V366" i="1"/>
  <c r="E353" i="5"/>
  <c r="R353" i="5" s="1"/>
  <c r="P366" i="1"/>
  <c r="K351" i="5"/>
  <c r="X351" i="5" s="1"/>
  <c r="V364" i="1"/>
  <c r="E351" i="5"/>
  <c r="R351" i="5" s="1"/>
  <c r="P364" i="1"/>
  <c r="E350" i="5"/>
  <c r="R350" i="5" s="1"/>
  <c r="P363" i="1"/>
  <c r="K349" i="5"/>
  <c r="X349" i="5" s="1"/>
  <c r="V362" i="1"/>
  <c r="E349" i="5"/>
  <c r="R349" i="5" s="1"/>
  <c r="P362" i="1"/>
  <c r="L348" i="5"/>
  <c r="Y348" i="5" s="1"/>
  <c r="W361" i="1"/>
  <c r="G348" i="5"/>
  <c r="T348" i="5" s="1"/>
  <c r="R361" i="1"/>
  <c r="M347" i="5"/>
  <c r="Z347" i="5" s="1"/>
  <c r="X360" i="1"/>
  <c r="F347" i="5"/>
  <c r="S347" i="5" s="1"/>
  <c r="Q360" i="1"/>
  <c r="M346" i="5"/>
  <c r="Z346" i="5" s="1"/>
  <c r="X359" i="1"/>
  <c r="G346" i="5"/>
  <c r="T346" i="5" s="1"/>
  <c r="R359" i="1"/>
  <c r="M345" i="5"/>
  <c r="Z345" i="5" s="1"/>
  <c r="X358" i="1"/>
  <c r="M344" i="5"/>
  <c r="Z344" i="5" s="1"/>
  <c r="X357" i="1"/>
  <c r="G344" i="5"/>
  <c r="T344" i="5" s="1"/>
  <c r="R357" i="1"/>
  <c r="G343" i="5"/>
  <c r="T343" i="5" s="1"/>
  <c r="R356" i="1"/>
  <c r="M342" i="5"/>
  <c r="Z342" i="5" s="1"/>
  <c r="X355" i="1"/>
  <c r="G342" i="5"/>
  <c r="T342" i="5" s="1"/>
  <c r="R355" i="1"/>
  <c r="M341" i="5"/>
  <c r="Z341" i="5" s="1"/>
  <c r="X354" i="1"/>
  <c r="F341" i="5"/>
  <c r="S341" i="5" s="1"/>
  <c r="Q354" i="1"/>
  <c r="G340" i="5"/>
  <c r="T340" i="5" s="1"/>
  <c r="R353" i="1"/>
  <c r="F339" i="5"/>
  <c r="S339" i="5" s="1"/>
  <c r="Q352" i="1"/>
  <c r="M338" i="5"/>
  <c r="Z338" i="5" s="1"/>
  <c r="X351" i="1"/>
  <c r="G338" i="5"/>
  <c r="T338" i="5" s="1"/>
  <c r="R351" i="1"/>
  <c r="M337" i="5"/>
  <c r="Z337" i="5" s="1"/>
  <c r="X350" i="1"/>
  <c r="N336" i="5"/>
  <c r="AA336" i="5" s="1"/>
  <c r="Y349" i="1"/>
  <c r="H335" i="5"/>
  <c r="U335" i="5" s="1"/>
  <c r="S348" i="1"/>
  <c r="N334" i="5"/>
  <c r="AA334" i="5" s="1"/>
  <c r="Y347" i="1"/>
  <c r="H334" i="5"/>
  <c r="U334" i="5" s="1"/>
  <c r="S347" i="1"/>
  <c r="N333" i="5"/>
  <c r="AA333" i="5" s="1"/>
  <c r="Y346" i="1"/>
  <c r="H333" i="5"/>
  <c r="U333" i="5" s="1"/>
  <c r="S346" i="1"/>
  <c r="N332" i="5"/>
  <c r="AA332" i="5" s="1"/>
  <c r="Y345" i="1"/>
  <c r="I332" i="5"/>
  <c r="V332" i="5" s="1"/>
  <c r="T345" i="1"/>
  <c r="D332" i="5"/>
  <c r="Q332" i="5" s="1"/>
  <c r="O345" i="1"/>
  <c r="K331" i="5"/>
  <c r="X331" i="5" s="1"/>
  <c r="V344" i="1"/>
  <c r="E331" i="5"/>
  <c r="R331" i="5" s="1"/>
  <c r="P344" i="1"/>
  <c r="J330" i="5"/>
  <c r="W330" i="5" s="1"/>
  <c r="U343" i="1"/>
  <c r="E330" i="5"/>
  <c r="R330" i="5" s="1"/>
  <c r="P343" i="1"/>
  <c r="E329" i="5"/>
  <c r="R329" i="5" s="1"/>
  <c r="P342" i="1"/>
  <c r="K328" i="5"/>
  <c r="X328" i="5" s="1"/>
  <c r="V341" i="1"/>
  <c r="L327" i="5"/>
  <c r="Y327" i="5" s="1"/>
  <c r="W340" i="1"/>
  <c r="F327" i="5"/>
  <c r="S327" i="5" s="1"/>
  <c r="Q340" i="1"/>
  <c r="M326" i="5"/>
  <c r="Z326" i="5" s="1"/>
  <c r="X339" i="1"/>
  <c r="M325" i="5"/>
  <c r="Z325" i="5" s="1"/>
  <c r="X338" i="1"/>
  <c r="G325" i="5"/>
  <c r="T325" i="5" s="1"/>
  <c r="R338" i="1"/>
  <c r="M324" i="5"/>
  <c r="Z324" i="5" s="1"/>
  <c r="X337" i="1"/>
  <c r="H324" i="5"/>
  <c r="U324" i="5" s="1"/>
  <c r="S337" i="1"/>
  <c r="I323" i="5"/>
  <c r="V323" i="5" s="1"/>
  <c r="T336" i="1"/>
  <c r="K321" i="5"/>
  <c r="X321" i="5" s="1"/>
  <c r="V334" i="1"/>
  <c r="K320" i="5"/>
  <c r="X320" i="5" s="1"/>
  <c r="V333" i="1"/>
  <c r="E320" i="5"/>
  <c r="R320" i="5" s="1"/>
  <c r="P333" i="1"/>
  <c r="K319" i="5"/>
  <c r="X319" i="5" s="1"/>
  <c r="V332" i="1"/>
  <c r="E319" i="5"/>
  <c r="R319" i="5" s="1"/>
  <c r="P332" i="1"/>
  <c r="L318" i="5"/>
  <c r="Y318" i="5" s="1"/>
  <c r="W331" i="1"/>
  <c r="G318" i="5"/>
  <c r="T318" i="5" s="1"/>
  <c r="R331" i="1"/>
  <c r="M317" i="5"/>
  <c r="Z317" i="5" s="1"/>
  <c r="X330" i="1"/>
  <c r="G317" i="5"/>
  <c r="T317" i="5" s="1"/>
  <c r="R330" i="1"/>
  <c r="M316" i="5"/>
  <c r="Z316" i="5" s="1"/>
  <c r="X329" i="1"/>
  <c r="H316" i="5"/>
  <c r="U316" i="5" s="1"/>
  <c r="S329" i="1"/>
  <c r="I315" i="5"/>
  <c r="V315" i="5" s="1"/>
  <c r="T328" i="1"/>
  <c r="I314" i="5"/>
  <c r="V314" i="5" s="1"/>
  <c r="T327" i="1"/>
  <c r="D314" i="5"/>
  <c r="Q314" i="5" s="1"/>
  <c r="O327" i="1"/>
  <c r="K313" i="5"/>
  <c r="X313" i="5" s="1"/>
  <c r="V326" i="1"/>
  <c r="E313" i="5"/>
  <c r="R313" i="5" s="1"/>
  <c r="P326" i="1"/>
  <c r="K312" i="5"/>
  <c r="X312" i="5" s="1"/>
  <c r="V325" i="1"/>
  <c r="E312" i="5"/>
  <c r="R312" i="5" s="1"/>
  <c r="P325" i="1"/>
  <c r="K311" i="5"/>
  <c r="X311" i="5" s="1"/>
  <c r="V324" i="1"/>
  <c r="G309" i="5"/>
  <c r="T309" i="5" s="1"/>
  <c r="R322" i="1"/>
  <c r="H308" i="5"/>
  <c r="U308" i="5" s="1"/>
  <c r="S321" i="1"/>
  <c r="N307" i="5"/>
  <c r="AA307" i="5" s="1"/>
  <c r="Y320" i="1"/>
  <c r="H307" i="5"/>
  <c r="U307" i="5" s="1"/>
  <c r="S320" i="1"/>
  <c r="H306" i="5"/>
  <c r="U306" i="5" s="1"/>
  <c r="S319" i="1"/>
  <c r="M305" i="5"/>
  <c r="Z305" i="5" s="1"/>
  <c r="X318" i="1"/>
  <c r="M304" i="5"/>
  <c r="Z304" i="5" s="1"/>
  <c r="X317" i="1"/>
  <c r="G304" i="5"/>
  <c r="T304" i="5" s="1"/>
  <c r="R317" i="1"/>
  <c r="M303" i="5"/>
  <c r="Z303" i="5" s="1"/>
  <c r="X316" i="1"/>
  <c r="H303" i="5"/>
  <c r="U303" i="5" s="1"/>
  <c r="S316" i="1"/>
  <c r="N302" i="5"/>
  <c r="AA302" i="5" s="1"/>
  <c r="Y315" i="1"/>
  <c r="H302" i="5"/>
  <c r="U302" i="5" s="1"/>
  <c r="S315" i="1"/>
  <c r="G301" i="5"/>
  <c r="T301" i="5" s="1"/>
  <c r="R314" i="1"/>
  <c r="M300" i="5"/>
  <c r="Z300" i="5" s="1"/>
  <c r="X313" i="1"/>
  <c r="M299" i="5"/>
  <c r="Z299" i="5" s="1"/>
  <c r="X312" i="1"/>
  <c r="G299" i="5"/>
  <c r="T299" i="5" s="1"/>
  <c r="R312" i="1"/>
  <c r="M298" i="5"/>
  <c r="Z298" i="5" s="1"/>
  <c r="X311" i="1"/>
  <c r="G298" i="5"/>
  <c r="T298" i="5" s="1"/>
  <c r="R311" i="1"/>
  <c r="M297" i="5"/>
  <c r="Z297" i="5" s="1"/>
  <c r="X310" i="1"/>
  <c r="H297" i="5"/>
  <c r="U297" i="5" s="1"/>
  <c r="S310" i="1"/>
  <c r="N296" i="5"/>
  <c r="AA296" i="5" s="1"/>
  <c r="Y309" i="1"/>
  <c r="G296" i="5"/>
  <c r="T296" i="5" s="1"/>
  <c r="R309" i="1"/>
  <c r="M295" i="5"/>
  <c r="Z295" i="5" s="1"/>
  <c r="X308" i="1"/>
  <c r="G295" i="5"/>
  <c r="T295" i="5" s="1"/>
  <c r="R308" i="1"/>
  <c r="M294" i="5"/>
  <c r="Z294" i="5" s="1"/>
  <c r="X307" i="1"/>
  <c r="G294" i="5"/>
  <c r="T294" i="5" s="1"/>
  <c r="R307" i="1"/>
  <c r="M293" i="5"/>
  <c r="Z293" i="5" s="1"/>
  <c r="X306" i="1"/>
  <c r="F293" i="5"/>
  <c r="S293" i="5" s="1"/>
  <c r="Q306" i="1"/>
  <c r="M292" i="5"/>
  <c r="Z292" i="5" s="1"/>
  <c r="X305" i="1"/>
  <c r="G292" i="5"/>
  <c r="T292" i="5" s="1"/>
  <c r="R305" i="1"/>
  <c r="J290" i="5"/>
  <c r="W290" i="5" s="1"/>
  <c r="U303" i="1"/>
  <c r="D290" i="5"/>
  <c r="Q290" i="5" s="1"/>
  <c r="O303" i="1"/>
  <c r="J289" i="5"/>
  <c r="W289" i="5" s="1"/>
  <c r="U302" i="1"/>
  <c r="D289" i="5"/>
  <c r="Q289" i="5" s="1"/>
  <c r="O302" i="1"/>
  <c r="J288" i="5"/>
  <c r="W288" i="5" s="1"/>
  <c r="U301" i="1"/>
  <c r="J287" i="5"/>
  <c r="W287" i="5" s="1"/>
  <c r="U300" i="1"/>
  <c r="I286" i="5"/>
  <c r="V286" i="5" s="1"/>
  <c r="T299" i="1"/>
  <c r="I285" i="5"/>
  <c r="V285" i="5" s="1"/>
  <c r="T298" i="1"/>
  <c r="D285" i="5"/>
  <c r="Q285" i="5" s="1"/>
  <c r="O298" i="1"/>
  <c r="D284" i="5"/>
  <c r="Q284" i="5" s="1"/>
  <c r="O297" i="1"/>
  <c r="I283" i="5"/>
  <c r="V283" i="5" s="1"/>
  <c r="T296" i="1"/>
  <c r="I282" i="5"/>
  <c r="V282" i="5" s="1"/>
  <c r="T295" i="1"/>
  <c r="N281" i="5"/>
  <c r="AA281" i="5" s="1"/>
  <c r="Y294" i="1"/>
  <c r="I281" i="5"/>
  <c r="V281" i="5" s="1"/>
  <c r="T294" i="1"/>
  <c r="N280" i="5"/>
  <c r="AA280" i="5" s="1"/>
  <c r="Y293" i="1"/>
  <c r="I280" i="5"/>
  <c r="V280" i="5" s="1"/>
  <c r="T293" i="1"/>
  <c r="N279" i="5"/>
  <c r="AA279" i="5" s="1"/>
  <c r="Y292" i="1"/>
  <c r="H279" i="5"/>
  <c r="U279" i="5" s="1"/>
  <c r="S292" i="1"/>
  <c r="N278" i="5"/>
  <c r="AA278" i="5" s="1"/>
  <c r="Y291" i="1"/>
  <c r="H278" i="5"/>
  <c r="U278" i="5" s="1"/>
  <c r="S291" i="1"/>
  <c r="N277" i="5"/>
  <c r="AA277" i="5" s="1"/>
  <c r="Y290" i="1"/>
  <c r="H277" i="5"/>
  <c r="U277" i="5" s="1"/>
  <c r="S290" i="1"/>
  <c r="I274" i="5"/>
  <c r="V274" i="5" s="1"/>
  <c r="T287" i="1"/>
  <c r="I270" i="5"/>
  <c r="V270" i="5" s="1"/>
  <c r="T283" i="1"/>
  <c r="J269" i="5"/>
  <c r="W269" i="5" s="1"/>
  <c r="U282" i="1"/>
  <c r="E269" i="5"/>
  <c r="R269" i="5" s="1"/>
  <c r="P282" i="1"/>
  <c r="K268" i="5"/>
  <c r="X268" i="5" s="1"/>
  <c r="V281" i="1"/>
  <c r="L267" i="5"/>
  <c r="Y267" i="5" s="1"/>
  <c r="W280" i="1"/>
  <c r="G267" i="5"/>
  <c r="T267" i="5" s="1"/>
  <c r="R280" i="1"/>
  <c r="N266" i="5"/>
  <c r="AA266" i="5" s="1"/>
  <c r="Y279" i="1"/>
  <c r="I266" i="5"/>
  <c r="V266" i="5" s="1"/>
  <c r="T279" i="1"/>
  <c r="G265" i="5"/>
  <c r="T265" i="5" s="1"/>
  <c r="R278" i="1"/>
  <c r="N264" i="5"/>
  <c r="AA264" i="5" s="1"/>
  <c r="Y277" i="1"/>
  <c r="E264" i="5"/>
  <c r="R264" i="5" s="1"/>
  <c r="P277" i="1"/>
  <c r="H263" i="5"/>
  <c r="U263" i="5" s="1"/>
  <c r="S276" i="1"/>
  <c r="K262" i="5"/>
  <c r="X262" i="5" s="1"/>
  <c r="V275" i="1"/>
  <c r="F262" i="5"/>
  <c r="S262" i="5" s="1"/>
  <c r="Q275" i="1"/>
  <c r="I261" i="5"/>
  <c r="V261" i="5" s="1"/>
  <c r="T274" i="1"/>
  <c r="L260" i="5"/>
  <c r="Y260" i="5" s="1"/>
  <c r="W273" i="1"/>
  <c r="J259" i="5"/>
  <c r="W259" i="5" s="1"/>
  <c r="U272" i="1"/>
  <c r="M258" i="5"/>
  <c r="Z258" i="5" s="1"/>
  <c r="X271" i="1"/>
  <c r="D258" i="5"/>
  <c r="Q258" i="5" s="1"/>
  <c r="O271" i="1"/>
  <c r="G257" i="5"/>
  <c r="T257" i="5" s="1"/>
  <c r="R270" i="1"/>
  <c r="N256" i="5"/>
  <c r="AA256" i="5" s="1"/>
  <c r="Y269" i="1"/>
  <c r="E256" i="5"/>
  <c r="R256" i="5" s="1"/>
  <c r="P269" i="1"/>
  <c r="H255" i="5"/>
  <c r="U255" i="5" s="1"/>
  <c r="S268" i="1"/>
  <c r="K254" i="5"/>
  <c r="X254" i="5" s="1"/>
  <c r="V267" i="1"/>
  <c r="F254" i="5"/>
  <c r="S254" i="5" s="1"/>
  <c r="Q267" i="1"/>
  <c r="I253" i="5"/>
  <c r="V253" i="5" s="1"/>
  <c r="T266" i="1"/>
  <c r="L252" i="5"/>
  <c r="Y252" i="5" s="1"/>
  <c r="W265" i="1"/>
  <c r="J251" i="5"/>
  <c r="W251" i="5" s="1"/>
  <c r="U264" i="1"/>
  <c r="M250" i="5"/>
  <c r="Z250" i="5" s="1"/>
  <c r="X263" i="1"/>
  <c r="D250" i="5"/>
  <c r="Q250" i="5" s="1"/>
  <c r="O263" i="1"/>
  <c r="G249" i="5"/>
  <c r="T249" i="5" s="1"/>
  <c r="R262" i="1"/>
  <c r="N248" i="5"/>
  <c r="AA248" i="5" s="1"/>
  <c r="Y261" i="1"/>
  <c r="E248" i="5"/>
  <c r="R248" i="5" s="1"/>
  <c r="P261" i="1"/>
  <c r="H247" i="5"/>
  <c r="U247" i="5" s="1"/>
  <c r="S260" i="1"/>
  <c r="K246" i="5"/>
  <c r="X246" i="5" s="1"/>
  <c r="V259" i="1"/>
  <c r="F246" i="5"/>
  <c r="S246" i="5" s="1"/>
  <c r="Q259" i="1"/>
  <c r="I245" i="5"/>
  <c r="V245" i="5" s="1"/>
  <c r="T258" i="1"/>
  <c r="L244" i="5"/>
  <c r="Y244" i="5" s="1"/>
  <c r="W257" i="1"/>
  <c r="D229" i="5"/>
  <c r="Q229" i="5" s="1"/>
  <c r="O242" i="1"/>
  <c r="J228" i="5"/>
  <c r="W228" i="5" s="1"/>
  <c r="U241" i="1"/>
  <c r="E228" i="5"/>
  <c r="R228" i="5" s="1"/>
  <c r="P241" i="1"/>
  <c r="K227" i="5"/>
  <c r="X227" i="5" s="1"/>
  <c r="V240" i="1"/>
  <c r="K226" i="5"/>
  <c r="X226" i="5" s="1"/>
  <c r="V239" i="1"/>
  <c r="F226" i="5"/>
  <c r="S226" i="5" s="1"/>
  <c r="Q239" i="1"/>
  <c r="E225" i="5"/>
  <c r="R225" i="5" s="1"/>
  <c r="P238" i="1"/>
  <c r="L224" i="5"/>
  <c r="Y224" i="5" s="1"/>
  <c r="W237" i="1"/>
  <c r="L223" i="5"/>
  <c r="Y223" i="5" s="1"/>
  <c r="W236" i="1"/>
  <c r="F223" i="5"/>
  <c r="S223" i="5" s="1"/>
  <c r="Q236" i="1"/>
  <c r="M222" i="5"/>
  <c r="Z222" i="5" s="1"/>
  <c r="X235" i="1"/>
  <c r="G222" i="5"/>
  <c r="T222" i="5" s="1"/>
  <c r="R235" i="1"/>
  <c r="G221" i="5"/>
  <c r="T221" i="5" s="1"/>
  <c r="R234" i="1"/>
  <c r="N220" i="5"/>
  <c r="AA220" i="5" s="1"/>
  <c r="Y233" i="1"/>
  <c r="M219" i="5"/>
  <c r="Z219" i="5" s="1"/>
  <c r="X232" i="1"/>
  <c r="H219" i="5"/>
  <c r="U219" i="5" s="1"/>
  <c r="S232" i="1"/>
  <c r="L218" i="5"/>
  <c r="Y218" i="5" s="1"/>
  <c r="W231" i="1"/>
  <c r="D218" i="5"/>
  <c r="Q218" i="5" s="1"/>
  <c r="O231" i="1"/>
  <c r="H217" i="5"/>
  <c r="U217" i="5" s="1"/>
  <c r="S230" i="1"/>
  <c r="L216" i="5"/>
  <c r="Y216" i="5" s="1"/>
  <c r="W229" i="1"/>
  <c r="D216" i="5"/>
  <c r="Q216" i="5" s="1"/>
  <c r="O229" i="1"/>
  <c r="H215" i="5"/>
  <c r="U215" i="5" s="1"/>
  <c r="S228" i="1"/>
  <c r="L214" i="5"/>
  <c r="Y214" i="5" s="1"/>
  <c r="W227" i="1"/>
  <c r="D214" i="5"/>
  <c r="Q214" i="5" s="1"/>
  <c r="O227" i="1"/>
  <c r="H213" i="5"/>
  <c r="U213" i="5" s="1"/>
  <c r="S226" i="1"/>
  <c r="L212" i="5"/>
  <c r="Y212" i="5" s="1"/>
  <c r="W225" i="1"/>
  <c r="D212" i="5"/>
  <c r="Q212" i="5" s="1"/>
  <c r="O225" i="1"/>
  <c r="H211" i="5"/>
  <c r="U211" i="5" s="1"/>
  <c r="S224" i="1"/>
  <c r="L210" i="5"/>
  <c r="Y210" i="5" s="1"/>
  <c r="W223" i="1"/>
  <c r="D210" i="5"/>
  <c r="Q210" i="5" s="1"/>
  <c r="O223" i="1"/>
  <c r="H209" i="5"/>
  <c r="U209" i="5" s="1"/>
  <c r="S222" i="1"/>
  <c r="L208" i="5"/>
  <c r="Y208" i="5" s="1"/>
  <c r="W221" i="1"/>
  <c r="D208" i="5"/>
  <c r="Q208" i="5" s="1"/>
  <c r="O221" i="1"/>
  <c r="H207" i="5"/>
  <c r="U207" i="5" s="1"/>
  <c r="S220" i="1"/>
  <c r="L206" i="5"/>
  <c r="Y206" i="5" s="1"/>
  <c r="W219" i="1"/>
  <c r="D206" i="5"/>
  <c r="Q206" i="5" s="1"/>
  <c r="O219" i="1"/>
  <c r="H205" i="5"/>
  <c r="U205" i="5" s="1"/>
  <c r="S218" i="1"/>
  <c r="L204" i="5"/>
  <c r="Y204" i="5" s="1"/>
  <c r="W217" i="1"/>
  <c r="D204" i="5"/>
  <c r="Q204" i="5" s="1"/>
  <c r="O217" i="1"/>
  <c r="H203" i="5"/>
  <c r="U203" i="5" s="1"/>
  <c r="S216" i="1"/>
  <c r="L202" i="5"/>
  <c r="Y202" i="5" s="1"/>
  <c r="W215" i="1"/>
  <c r="D202" i="5"/>
  <c r="Q202" i="5" s="1"/>
  <c r="O215" i="1"/>
  <c r="H201" i="5"/>
  <c r="U201" i="5" s="1"/>
  <c r="S214" i="1"/>
  <c r="L200" i="5"/>
  <c r="Y200" i="5" s="1"/>
  <c r="W213" i="1"/>
  <c r="D200" i="5"/>
  <c r="Q200" i="5" s="1"/>
  <c r="O213" i="1"/>
  <c r="H199" i="5"/>
  <c r="U199" i="5" s="1"/>
  <c r="S212" i="1"/>
  <c r="L198" i="5"/>
  <c r="Y198" i="5" s="1"/>
  <c r="W211" i="1"/>
  <c r="D198" i="5"/>
  <c r="Q198" i="5" s="1"/>
  <c r="O211" i="1"/>
  <c r="H197" i="5"/>
  <c r="U197" i="5" s="1"/>
  <c r="S210" i="1"/>
  <c r="L196" i="5"/>
  <c r="Y196" i="5" s="1"/>
  <c r="W209" i="1"/>
  <c r="D196" i="5"/>
  <c r="Q196" i="5" s="1"/>
  <c r="O209" i="1"/>
  <c r="H195" i="5"/>
  <c r="U195" i="5" s="1"/>
  <c r="S208" i="1"/>
  <c r="L194" i="5"/>
  <c r="Y194" i="5" s="1"/>
  <c r="W207" i="1"/>
  <c r="D194" i="5"/>
  <c r="Q194" i="5" s="1"/>
  <c r="O207" i="1"/>
  <c r="H193" i="5"/>
  <c r="U193" i="5" s="1"/>
  <c r="S206" i="1"/>
  <c r="L192" i="5"/>
  <c r="Y192" i="5" s="1"/>
  <c r="W205" i="1"/>
  <c r="D192" i="5"/>
  <c r="Q192" i="5" s="1"/>
  <c r="O205" i="1"/>
  <c r="H191" i="5"/>
  <c r="U191" i="5" s="1"/>
  <c r="S204" i="1"/>
  <c r="L190" i="5"/>
  <c r="Y190" i="5" s="1"/>
  <c r="W203" i="1"/>
  <c r="D190" i="5"/>
  <c r="Q190" i="5" s="1"/>
  <c r="O203" i="1"/>
  <c r="H189" i="5"/>
  <c r="U189" i="5" s="1"/>
  <c r="S202" i="1"/>
  <c r="L188" i="5"/>
  <c r="Y188" i="5" s="1"/>
  <c r="W201" i="1"/>
  <c r="D188" i="5"/>
  <c r="Q188" i="5" s="1"/>
  <c r="O201" i="1"/>
  <c r="H187" i="5"/>
  <c r="U187" i="5" s="1"/>
  <c r="S200" i="1"/>
  <c r="L186" i="5"/>
  <c r="Y186" i="5" s="1"/>
  <c r="W199" i="1"/>
  <c r="D186" i="5"/>
  <c r="Q186" i="5" s="1"/>
  <c r="O199" i="1"/>
  <c r="H185" i="5"/>
  <c r="U185" i="5" s="1"/>
  <c r="S198" i="1"/>
  <c r="M184" i="5"/>
  <c r="Z184" i="5" s="1"/>
  <c r="X197" i="1"/>
  <c r="G184" i="5"/>
  <c r="T184" i="5" s="1"/>
  <c r="R197" i="1"/>
  <c r="J182" i="5"/>
  <c r="W182" i="5" s="1"/>
  <c r="U195" i="1"/>
  <c r="G181" i="5"/>
  <c r="T181" i="5" s="1"/>
  <c r="R194" i="1"/>
  <c r="N180" i="5"/>
  <c r="AA180" i="5" s="1"/>
  <c r="Y193" i="1"/>
  <c r="I180" i="5"/>
  <c r="V180" i="5" s="1"/>
  <c r="T193" i="1"/>
  <c r="D180" i="5"/>
  <c r="Q180" i="5" s="1"/>
  <c r="O193" i="1"/>
  <c r="K179" i="5"/>
  <c r="X179" i="5" s="1"/>
  <c r="V192" i="1"/>
  <c r="M178" i="5"/>
  <c r="Z178" i="5" s="1"/>
  <c r="X191" i="1"/>
  <c r="H178" i="5"/>
  <c r="U178" i="5" s="1"/>
  <c r="S191" i="1"/>
  <c r="F177" i="5"/>
  <c r="S177" i="5" s="1"/>
  <c r="Q190" i="1"/>
  <c r="J175" i="5"/>
  <c r="W175" i="5" s="1"/>
  <c r="U188" i="1"/>
  <c r="E175" i="5"/>
  <c r="R175" i="5" s="1"/>
  <c r="P188" i="1"/>
  <c r="L174" i="5"/>
  <c r="Y174" i="5" s="1"/>
  <c r="W187" i="1"/>
  <c r="G174" i="5"/>
  <c r="T174" i="5" s="1"/>
  <c r="R187" i="1"/>
  <c r="D172" i="5"/>
  <c r="Q172" i="5" s="1"/>
  <c r="O185" i="1"/>
  <c r="K171" i="5"/>
  <c r="X171" i="5" s="1"/>
  <c r="V184" i="1"/>
  <c r="F171" i="5"/>
  <c r="S171" i="5" s="1"/>
  <c r="Q184" i="1"/>
  <c r="E170" i="5"/>
  <c r="R170" i="5" s="1"/>
  <c r="P183" i="1"/>
  <c r="L169" i="5"/>
  <c r="Y169" i="5" s="1"/>
  <c r="W182" i="1"/>
  <c r="F169" i="5"/>
  <c r="S169" i="5" s="1"/>
  <c r="Q182" i="1"/>
  <c r="L167" i="5"/>
  <c r="Y167" i="5" s="1"/>
  <c r="W180" i="1"/>
  <c r="F167" i="5"/>
  <c r="S167" i="5" s="1"/>
  <c r="Q180" i="1"/>
  <c r="K166" i="5"/>
  <c r="X166" i="5" s="1"/>
  <c r="V179" i="1"/>
  <c r="G165" i="5"/>
  <c r="T165" i="5" s="1"/>
  <c r="R178" i="1"/>
  <c r="K164" i="5"/>
  <c r="X164" i="5" s="1"/>
  <c r="V177" i="1"/>
  <c r="G163" i="5"/>
  <c r="T163" i="5" s="1"/>
  <c r="R176" i="1"/>
  <c r="K162" i="5"/>
  <c r="X162" i="5" s="1"/>
  <c r="V175" i="1"/>
  <c r="G161" i="5"/>
  <c r="T161" i="5" s="1"/>
  <c r="R174" i="1"/>
  <c r="M160" i="5"/>
  <c r="Z160" i="5" s="1"/>
  <c r="X173" i="1"/>
  <c r="F160" i="5"/>
  <c r="S160" i="5" s="1"/>
  <c r="Q173" i="1"/>
  <c r="K159" i="5"/>
  <c r="X159" i="5" s="1"/>
  <c r="V172" i="1"/>
  <c r="E159" i="5"/>
  <c r="R159" i="5" s="1"/>
  <c r="P172" i="1"/>
  <c r="J158" i="5"/>
  <c r="W158" i="5" s="1"/>
  <c r="U171" i="1"/>
  <c r="G157" i="5"/>
  <c r="T157" i="5" s="1"/>
  <c r="R170" i="1"/>
  <c r="M156" i="5"/>
  <c r="Z156" i="5" s="1"/>
  <c r="X169" i="1"/>
  <c r="F156" i="5"/>
  <c r="S156" i="5" s="1"/>
  <c r="Q169" i="1"/>
  <c r="K155" i="5"/>
  <c r="X155" i="5" s="1"/>
  <c r="V168" i="1"/>
  <c r="D155" i="5"/>
  <c r="Q155" i="5" s="1"/>
  <c r="O168" i="1"/>
  <c r="H154" i="5"/>
  <c r="U154" i="5" s="1"/>
  <c r="S167" i="1"/>
  <c r="N153" i="5"/>
  <c r="AA153" i="5" s="1"/>
  <c r="Y166" i="1"/>
  <c r="K152" i="5"/>
  <c r="X152" i="5" s="1"/>
  <c r="V165" i="1"/>
  <c r="I151" i="5"/>
  <c r="V151" i="5" s="1"/>
  <c r="T164" i="1"/>
  <c r="I150" i="5"/>
  <c r="V150" i="5" s="1"/>
  <c r="T163" i="1"/>
  <c r="H149" i="5"/>
  <c r="U149" i="5" s="1"/>
  <c r="S162" i="1"/>
  <c r="M148" i="5"/>
  <c r="Z148" i="5" s="1"/>
  <c r="X161" i="1"/>
  <c r="G148" i="5"/>
  <c r="T148" i="5" s="1"/>
  <c r="R161" i="1"/>
  <c r="D147" i="5"/>
  <c r="Q147" i="5" s="1"/>
  <c r="O160" i="1"/>
  <c r="J146" i="5"/>
  <c r="W146" i="5" s="1"/>
  <c r="U159" i="1"/>
  <c r="N145" i="5"/>
  <c r="AA145" i="5" s="1"/>
  <c r="Y158" i="1"/>
  <c r="G145" i="5"/>
  <c r="T145" i="5" s="1"/>
  <c r="R158" i="1"/>
  <c r="L144" i="5"/>
  <c r="Y144" i="5" s="1"/>
  <c r="W157" i="1"/>
  <c r="E144" i="5"/>
  <c r="R144" i="5" s="1"/>
  <c r="P157" i="1"/>
  <c r="J143" i="5"/>
  <c r="W143" i="5" s="1"/>
  <c r="U156" i="1"/>
  <c r="L141" i="5"/>
  <c r="Y141" i="5" s="1"/>
  <c r="W154" i="1"/>
  <c r="F141" i="5"/>
  <c r="S141" i="5" s="1"/>
  <c r="Q154" i="1"/>
  <c r="K140" i="5"/>
  <c r="X140" i="5" s="1"/>
  <c r="V153" i="1"/>
  <c r="H139" i="5"/>
  <c r="U139" i="5" s="1"/>
  <c r="S152" i="1"/>
  <c r="M138" i="5"/>
  <c r="Z138" i="5" s="1"/>
  <c r="X151" i="1"/>
  <c r="F138" i="5"/>
  <c r="S138" i="5" s="1"/>
  <c r="Q151" i="1"/>
  <c r="J137" i="5"/>
  <c r="W137" i="5" s="1"/>
  <c r="U150" i="1"/>
  <c r="M135" i="5"/>
  <c r="Z135" i="5" s="1"/>
  <c r="X148" i="1"/>
  <c r="E135" i="5"/>
  <c r="R135" i="5" s="1"/>
  <c r="P148" i="1"/>
  <c r="I134" i="5"/>
  <c r="V134" i="5" s="1"/>
  <c r="T147" i="1"/>
  <c r="N133" i="5"/>
  <c r="AA133" i="5" s="1"/>
  <c r="Y146" i="1"/>
  <c r="L132" i="5"/>
  <c r="Y132" i="5" s="1"/>
  <c r="W145" i="1"/>
  <c r="D132" i="5"/>
  <c r="Q132" i="5" s="1"/>
  <c r="O145" i="1"/>
  <c r="I131" i="5"/>
  <c r="V131" i="5" s="1"/>
  <c r="T144" i="1"/>
  <c r="N130" i="5"/>
  <c r="AA130" i="5" s="1"/>
  <c r="Y143" i="1"/>
  <c r="G130" i="5"/>
  <c r="T130" i="5" s="1"/>
  <c r="R143" i="1"/>
  <c r="D129" i="5"/>
  <c r="Q129" i="5" s="1"/>
  <c r="O142" i="1"/>
  <c r="I128" i="5"/>
  <c r="V128" i="5" s="1"/>
  <c r="T141" i="1"/>
  <c r="G127" i="5"/>
  <c r="T127" i="5" s="1"/>
  <c r="R140" i="1"/>
  <c r="L126" i="5"/>
  <c r="Y126" i="5" s="1"/>
  <c r="W139" i="1"/>
  <c r="E126" i="5"/>
  <c r="R126" i="5" s="1"/>
  <c r="P139" i="1"/>
  <c r="J125" i="5"/>
  <c r="W125" i="5" s="1"/>
  <c r="U138" i="1"/>
  <c r="L123" i="5"/>
  <c r="Y123" i="5" s="1"/>
  <c r="W136" i="1"/>
  <c r="E123" i="5"/>
  <c r="R123" i="5" s="1"/>
  <c r="P136" i="1"/>
  <c r="K122" i="5"/>
  <c r="X122" i="5" s="1"/>
  <c r="V135" i="1"/>
  <c r="I121" i="5"/>
  <c r="V121" i="5" s="1"/>
  <c r="T134" i="1"/>
  <c r="N120" i="5"/>
  <c r="AA120" i="5" s="1"/>
  <c r="Y133" i="1"/>
  <c r="G120" i="5"/>
  <c r="T120" i="5" s="1"/>
  <c r="R133" i="1"/>
  <c r="L119" i="5"/>
  <c r="Y119" i="5" s="1"/>
  <c r="W132" i="1"/>
  <c r="E119" i="5"/>
  <c r="R119" i="5" s="1"/>
  <c r="P132" i="1"/>
  <c r="J118" i="5"/>
  <c r="W118" i="5" s="1"/>
  <c r="U131" i="1"/>
  <c r="H117" i="5"/>
  <c r="U117" i="5" s="1"/>
  <c r="S130" i="1"/>
  <c r="M116" i="5"/>
  <c r="Z116" i="5" s="1"/>
  <c r="X129" i="1"/>
  <c r="G116" i="5"/>
  <c r="T116" i="5" s="1"/>
  <c r="R129" i="1"/>
  <c r="D115" i="5"/>
  <c r="Q115" i="5" s="1"/>
  <c r="O128" i="1"/>
  <c r="J114" i="5"/>
  <c r="W114" i="5" s="1"/>
  <c r="U127" i="1"/>
  <c r="H113" i="5"/>
  <c r="U113" i="5" s="1"/>
  <c r="S126" i="1"/>
  <c r="M112" i="5"/>
  <c r="Z112" i="5" s="1"/>
  <c r="X125" i="1"/>
  <c r="F112" i="5"/>
  <c r="S112" i="5" s="1"/>
  <c r="Q125" i="1"/>
  <c r="K111" i="5"/>
  <c r="X111" i="5" s="1"/>
  <c r="V124" i="1"/>
  <c r="D111" i="5"/>
  <c r="Q111" i="5" s="1"/>
  <c r="O124" i="1"/>
  <c r="I110" i="5"/>
  <c r="V110" i="5" s="1"/>
  <c r="T123" i="1"/>
  <c r="N109" i="5"/>
  <c r="AA109" i="5" s="1"/>
  <c r="Y122" i="1"/>
  <c r="L108" i="5"/>
  <c r="Y108" i="5" s="1"/>
  <c r="W121" i="1"/>
  <c r="F108" i="5"/>
  <c r="S108" i="5" s="1"/>
  <c r="Q121" i="1"/>
  <c r="K107" i="5"/>
  <c r="X107" i="5" s="1"/>
  <c r="V120" i="1"/>
  <c r="I106" i="5"/>
  <c r="V106" i="5" s="1"/>
  <c r="T119" i="1"/>
  <c r="N105" i="5"/>
  <c r="AA105" i="5" s="1"/>
  <c r="Y118" i="1"/>
  <c r="G105" i="5"/>
  <c r="T105" i="5" s="1"/>
  <c r="R118" i="1"/>
  <c r="L104" i="5"/>
  <c r="Y104" i="5" s="1"/>
  <c r="W117" i="1"/>
  <c r="E104" i="5"/>
  <c r="R104" i="5" s="1"/>
  <c r="P117" i="1"/>
  <c r="J103" i="5"/>
  <c r="W103" i="5" s="1"/>
  <c r="U116" i="1"/>
  <c r="H102" i="5"/>
  <c r="U102" i="5" s="1"/>
  <c r="S115" i="1"/>
  <c r="M101" i="5"/>
  <c r="Z101" i="5" s="1"/>
  <c r="X114" i="1"/>
  <c r="G101" i="5"/>
  <c r="T101" i="5" s="1"/>
  <c r="R114" i="1"/>
  <c r="E100" i="5"/>
  <c r="R100" i="5" s="1"/>
  <c r="P113" i="1"/>
  <c r="J99" i="5"/>
  <c r="W99" i="5" s="1"/>
  <c r="U112" i="1"/>
  <c r="J98" i="5"/>
  <c r="W98" i="5" s="1"/>
  <c r="U111" i="1"/>
  <c r="D98" i="5"/>
  <c r="Q98" i="5" s="1"/>
  <c r="O111" i="1"/>
  <c r="E97" i="5"/>
  <c r="R97" i="5" s="1"/>
  <c r="P110" i="1"/>
  <c r="H96" i="5"/>
  <c r="U96" i="5" s="1"/>
  <c r="S109" i="1"/>
  <c r="D96" i="5"/>
  <c r="Q96" i="5" s="1"/>
  <c r="O109" i="1"/>
  <c r="K95" i="5"/>
  <c r="X95" i="5" s="1"/>
  <c r="V108" i="1"/>
  <c r="E95" i="5"/>
  <c r="R95" i="5" s="1"/>
  <c r="P108" i="1"/>
  <c r="J94" i="5"/>
  <c r="W94" i="5" s="1"/>
  <c r="U107" i="1"/>
  <c r="D94" i="5"/>
  <c r="Q94" i="5" s="1"/>
  <c r="O107" i="1"/>
  <c r="I93" i="5"/>
  <c r="V93" i="5" s="1"/>
  <c r="T106" i="1"/>
  <c r="G92" i="5"/>
  <c r="T92" i="5" s="1"/>
  <c r="R105" i="1"/>
  <c r="M91" i="5"/>
  <c r="Z91" i="5" s="1"/>
  <c r="X104" i="1"/>
  <c r="F91" i="5"/>
  <c r="S91" i="5" s="1"/>
  <c r="Q104" i="1"/>
  <c r="K90" i="5"/>
  <c r="X90" i="5" s="1"/>
  <c r="V103" i="1"/>
  <c r="D90" i="5"/>
  <c r="Q90" i="5" s="1"/>
  <c r="O103" i="1"/>
  <c r="N88" i="5"/>
  <c r="AA88" i="5" s="1"/>
  <c r="Y101" i="1"/>
  <c r="H88" i="5"/>
  <c r="U88" i="5" s="1"/>
  <c r="S101" i="1"/>
  <c r="L87" i="5"/>
  <c r="Y87" i="5" s="1"/>
  <c r="W100" i="1"/>
  <c r="K86" i="5"/>
  <c r="X86" i="5" s="1"/>
  <c r="V99" i="1"/>
  <c r="E86" i="5"/>
  <c r="R86" i="5" s="1"/>
  <c r="P99" i="1"/>
  <c r="J85" i="5"/>
  <c r="W85" i="5" s="1"/>
  <c r="U98" i="1"/>
  <c r="N84" i="5"/>
  <c r="AA84" i="5" s="1"/>
  <c r="Y97" i="1"/>
  <c r="H84" i="5"/>
  <c r="U84" i="5" s="1"/>
  <c r="S97" i="1"/>
  <c r="G83" i="5"/>
  <c r="T83" i="5" s="1"/>
  <c r="R96" i="1"/>
  <c r="L82" i="5"/>
  <c r="Y82" i="5" s="1"/>
  <c r="W95" i="1"/>
  <c r="E82" i="5"/>
  <c r="R82" i="5" s="1"/>
  <c r="P95" i="1"/>
  <c r="J81" i="5"/>
  <c r="W81" i="5" s="1"/>
  <c r="U94" i="1"/>
  <c r="D81" i="5"/>
  <c r="Q81" i="5" s="1"/>
  <c r="O94" i="1"/>
  <c r="N79" i="5"/>
  <c r="AA79" i="5" s="1"/>
  <c r="Y92" i="1"/>
  <c r="G79" i="5"/>
  <c r="T79" i="5" s="1"/>
  <c r="R92" i="1"/>
  <c r="M78" i="5"/>
  <c r="Z78" i="5" s="1"/>
  <c r="X91" i="1"/>
  <c r="K77" i="5"/>
  <c r="X77" i="5" s="1"/>
  <c r="V90" i="1"/>
  <c r="I76" i="5"/>
  <c r="V76" i="5" s="1"/>
  <c r="T89" i="1"/>
  <c r="N75" i="5"/>
  <c r="AA75" i="5" s="1"/>
  <c r="Y88" i="1"/>
  <c r="H75" i="5"/>
  <c r="U75" i="5" s="1"/>
  <c r="S88" i="1"/>
  <c r="M74" i="5"/>
  <c r="Z74" i="5" s="1"/>
  <c r="X87" i="1"/>
  <c r="K73" i="5"/>
  <c r="X73" i="5" s="1"/>
  <c r="V86" i="1"/>
  <c r="E73" i="5"/>
  <c r="R73" i="5" s="1"/>
  <c r="P86" i="1"/>
  <c r="J72" i="5"/>
  <c r="W72" i="5" s="1"/>
  <c r="U85" i="1"/>
  <c r="H71" i="5"/>
  <c r="U71" i="5" s="1"/>
  <c r="S84" i="1"/>
  <c r="M70" i="5"/>
  <c r="Z70" i="5" s="1"/>
  <c r="X83" i="1"/>
  <c r="M69" i="5"/>
  <c r="Z69" i="5" s="1"/>
  <c r="X82" i="1"/>
  <c r="G69" i="5"/>
  <c r="T69" i="5" s="1"/>
  <c r="R82" i="1"/>
  <c r="K68" i="5"/>
  <c r="X68" i="5" s="1"/>
  <c r="V81" i="1"/>
  <c r="D68" i="5"/>
  <c r="Q68" i="5" s="1"/>
  <c r="O81" i="1"/>
  <c r="I67" i="5"/>
  <c r="V67" i="5" s="1"/>
  <c r="T80" i="1"/>
  <c r="G66" i="5"/>
  <c r="T66" i="5" s="1"/>
  <c r="R79" i="1"/>
  <c r="D65" i="5"/>
  <c r="Q65" i="5" s="1"/>
  <c r="O78" i="1"/>
  <c r="J64" i="5"/>
  <c r="W64" i="5" s="1"/>
  <c r="U77" i="1"/>
  <c r="G63" i="5"/>
  <c r="T63" i="5" s="1"/>
  <c r="R76" i="1"/>
  <c r="L62" i="5"/>
  <c r="Y62" i="5" s="1"/>
  <c r="W75" i="1"/>
  <c r="E62" i="5"/>
  <c r="R62" i="5" s="1"/>
  <c r="P75" i="1"/>
  <c r="K61" i="5"/>
  <c r="X61" i="5" s="1"/>
  <c r="V74" i="1"/>
  <c r="L59" i="5"/>
  <c r="Y59" i="5" s="1"/>
  <c r="W72" i="1"/>
  <c r="F59" i="5"/>
  <c r="S59" i="5" s="1"/>
  <c r="Q72" i="1"/>
  <c r="K58" i="5"/>
  <c r="X58" i="5" s="1"/>
  <c r="V71" i="1"/>
  <c r="H57" i="5"/>
  <c r="U57" i="5" s="1"/>
  <c r="S70" i="1"/>
  <c r="M56" i="5"/>
  <c r="Z56" i="5" s="1"/>
  <c r="X69" i="1"/>
  <c r="G56" i="5"/>
  <c r="T56" i="5" s="1"/>
  <c r="R69" i="1"/>
  <c r="K55" i="5"/>
  <c r="X55" i="5" s="1"/>
  <c r="V68" i="1"/>
  <c r="H54" i="5"/>
  <c r="U54" i="5" s="1"/>
  <c r="S67" i="1"/>
  <c r="N53" i="5"/>
  <c r="AA53" i="5" s="1"/>
  <c r="Y66" i="1"/>
  <c r="G53" i="5"/>
  <c r="T53" i="5" s="1"/>
  <c r="R66" i="1"/>
  <c r="K52" i="5"/>
  <c r="X52" i="5" s="1"/>
  <c r="V65" i="1"/>
  <c r="D52" i="5"/>
  <c r="Q52" i="5" s="1"/>
  <c r="O65" i="1"/>
  <c r="I51" i="5"/>
  <c r="V51" i="5" s="1"/>
  <c r="T64" i="1"/>
  <c r="G50" i="5"/>
  <c r="T50" i="5" s="1"/>
  <c r="R63" i="1"/>
  <c r="D49" i="5"/>
  <c r="Q49" i="5" s="1"/>
  <c r="O62" i="1"/>
  <c r="J48" i="5"/>
  <c r="W48" i="5" s="1"/>
  <c r="U61" i="1"/>
  <c r="G47" i="5"/>
  <c r="T47" i="5" s="1"/>
  <c r="R60" i="1"/>
  <c r="L46" i="5"/>
  <c r="Y46" i="5" s="1"/>
  <c r="W59" i="1"/>
  <c r="E46" i="5"/>
  <c r="R46" i="5" s="1"/>
  <c r="P59" i="1"/>
  <c r="K45" i="5"/>
  <c r="X45" i="5" s="1"/>
  <c r="V58" i="1"/>
  <c r="L43" i="5"/>
  <c r="Y43" i="5" s="1"/>
  <c r="W56" i="1"/>
  <c r="F43" i="5"/>
  <c r="S43" i="5" s="1"/>
  <c r="Q56" i="1"/>
  <c r="L42" i="5"/>
  <c r="Y42" i="5" s="1"/>
  <c r="W55" i="1"/>
  <c r="G42" i="5"/>
  <c r="T42" i="5" s="1"/>
  <c r="R55" i="1"/>
  <c r="D41" i="5"/>
  <c r="Q41" i="5" s="1"/>
  <c r="O54" i="1"/>
  <c r="K40" i="5"/>
  <c r="X40" i="5" s="1"/>
  <c r="V53" i="1"/>
  <c r="I39" i="5"/>
  <c r="V39" i="5" s="1"/>
  <c r="T52" i="1"/>
  <c r="D39" i="5"/>
  <c r="Q39" i="5" s="1"/>
  <c r="O52" i="1"/>
  <c r="F38" i="5"/>
  <c r="S38" i="5" s="1"/>
  <c r="Q51" i="1"/>
  <c r="I37" i="5"/>
  <c r="V37" i="5" s="1"/>
  <c r="T50" i="1"/>
  <c r="L36" i="5"/>
  <c r="Y36" i="5" s="1"/>
  <c r="W49" i="1"/>
  <c r="G36" i="5"/>
  <c r="T36" i="5" s="1"/>
  <c r="R49" i="1"/>
  <c r="J35" i="5"/>
  <c r="W35" i="5" s="1"/>
  <c r="U48" i="1"/>
  <c r="L34" i="5"/>
  <c r="Y34" i="5" s="1"/>
  <c r="W47" i="1"/>
  <c r="F34" i="5"/>
  <c r="S34" i="5" s="1"/>
  <c r="Q47" i="1"/>
  <c r="L33" i="5"/>
  <c r="Y33" i="5" s="1"/>
  <c r="W46" i="1"/>
  <c r="D33" i="5"/>
  <c r="Q33" i="5" s="1"/>
  <c r="O46" i="1"/>
  <c r="I32" i="5"/>
  <c r="V32" i="5" s="1"/>
  <c r="T45" i="1"/>
  <c r="N31" i="5"/>
  <c r="AA31" i="5" s="1"/>
  <c r="Y44" i="1"/>
  <c r="G31" i="5"/>
  <c r="T31" i="5" s="1"/>
  <c r="R44" i="1"/>
  <c r="L30" i="5"/>
  <c r="Y30" i="5" s="1"/>
  <c r="W43" i="1"/>
  <c r="E30" i="5"/>
  <c r="R30" i="5" s="1"/>
  <c r="P43" i="1"/>
  <c r="J29" i="5"/>
  <c r="W29" i="5" s="1"/>
  <c r="U42" i="1"/>
  <c r="N28" i="5"/>
  <c r="AA28" i="5" s="1"/>
  <c r="Y41" i="1"/>
  <c r="H28" i="5"/>
  <c r="U28" i="5" s="1"/>
  <c r="S41" i="1"/>
  <c r="L27" i="5"/>
  <c r="Y27" i="5" s="1"/>
  <c r="W40" i="1"/>
  <c r="E27" i="5"/>
  <c r="R27" i="5" s="1"/>
  <c r="P40" i="1"/>
  <c r="J26" i="5"/>
  <c r="W26" i="5" s="1"/>
  <c r="U39" i="1"/>
  <c r="H25" i="5"/>
  <c r="U25" i="5" s="1"/>
  <c r="S38" i="1"/>
  <c r="M24" i="5"/>
  <c r="Z24" i="5" s="1"/>
  <c r="X37" i="1"/>
  <c r="F24" i="5"/>
  <c r="S24" i="5" s="1"/>
  <c r="Q37" i="1"/>
  <c r="J23" i="5"/>
  <c r="W23" i="5" s="1"/>
  <c r="U36" i="1"/>
  <c r="D23" i="5"/>
  <c r="Q23" i="5" s="1"/>
  <c r="O36" i="1"/>
  <c r="H22" i="5"/>
  <c r="U22" i="5" s="1"/>
  <c r="S35" i="1"/>
  <c r="M21" i="5"/>
  <c r="Z21" i="5" s="1"/>
  <c r="X34" i="1"/>
  <c r="F21" i="5"/>
  <c r="S21" i="5" s="1"/>
  <c r="Q34" i="1"/>
  <c r="K20" i="5"/>
  <c r="X20" i="5" s="1"/>
  <c r="V33" i="1"/>
  <c r="D20" i="5"/>
  <c r="Q20" i="5" s="1"/>
  <c r="O33" i="1"/>
  <c r="I19" i="5"/>
  <c r="V19" i="5" s="1"/>
  <c r="T32" i="1"/>
  <c r="N18" i="5"/>
  <c r="AA18" i="5" s="1"/>
  <c r="Y31" i="1"/>
  <c r="F18" i="5"/>
  <c r="S18" i="5" s="1"/>
  <c r="Q31" i="1"/>
  <c r="L17" i="5"/>
  <c r="Y17" i="5" s="1"/>
  <c r="W30" i="1"/>
  <c r="D17" i="5"/>
  <c r="Q17" i="5" s="1"/>
  <c r="O30" i="1"/>
  <c r="I16" i="5"/>
  <c r="V16" i="5" s="1"/>
  <c r="T29" i="1"/>
  <c r="N15" i="5"/>
  <c r="AA15" i="5" s="1"/>
  <c r="Y28" i="1"/>
  <c r="G15" i="5"/>
  <c r="T15" i="5" s="1"/>
  <c r="R28" i="1"/>
  <c r="L14" i="5"/>
  <c r="Y14" i="5" s="1"/>
  <c r="W27" i="1"/>
  <c r="E14" i="5"/>
  <c r="R14" i="5" s="1"/>
  <c r="P27" i="1"/>
  <c r="J13" i="5"/>
  <c r="W13" i="5" s="1"/>
  <c r="U26" i="1"/>
  <c r="N12" i="5"/>
  <c r="AA12" i="5" s="1"/>
  <c r="Y25" i="1"/>
  <c r="H12" i="5"/>
  <c r="U12" i="5" s="1"/>
  <c r="S25" i="1"/>
  <c r="M11" i="5"/>
  <c r="Z11" i="5" s="1"/>
  <c r="X24" i="1"/>
  <c r="H11" i="5"/>
  <c r="U11" i="5" s="1"/>
  <c r="S24" i="1"/>
  <c r="H10" i="5"/>
  <c r="U10" i="5" s="1"/>
  <c r="S23" i="1"/>
  <c r="N9" i="5"/>
  <c r="AA9" i="5" s="1"/>
  <c r="Y22" i="1"/>
  <c r="N8" i="5"/>
  <c r="AA8" i="5" s="1"/>
  <c r="Y21" i="1"/>
  <c r="G7" i="5"/>
  <c r="T7" i="5" s="1"/>
  <c r="R20" i="1"/>
  <c r="N6" i="5"/>
  <c r="AA6" i="5" s="1"/>
  <c r="Y19" i="1"/>
  <c r="I6" i="5"/>
  <c r="V6" i="5" s="1"/>
  <c r="Y1616" i="1"/>
  <c r="S1616" i="1"/>
  <c r="R1615" i="1"/>
  <c r="Q1614" i="1"/>
  <c r="X1613" i="1"/>
  <c r="I1598" i="5"/>
  <c r="T1611" i="1"/>
  <c r="D1595" i="5"/>
  <c r="O1608" i="1"/>
  <c r="L1593" i="5"/>
  <c r="W1606" i="1"/>
  <c r="M1589" i="5"/>
  <c r="X1602" i="1"/>
  <c r="H1589" i="5"/>
  <c r="S1602" i="1"/>
  <c r="D1588" i="5"/>
  <c r="O1601" i="1"/>
  <c r="D1587" i="5"/>
  <c r="O1600" i="1"/>
  <c r="K1586" i="5"/>
  <c r="V1599" i="1"/>
  <c r="G1585" i="5"/>
  <c r="R1598" i="1"/>
  <c r="L1584" i="5"/>
  <c r="W1597" i="1"/>
  <c r="L1583" i="5"/>
  <c r="W1596" i="1"/>
  <c r="G1583" i="5"/>
  <c r="R1596" i="1"/>
  <c r="N1582" i="5"/>
  <c r="Y1595" i="1"/>
  <c r="D1580" i="5"/>
  <c r="O1593" i="1"/>
  <c r="D1579" i="5"/>
  <c r="O1592" i="1"/>
  <c r="K1578" i="5"/>
  <c r="V1591" i="1"/>
  <c r="F1577" i="5"/>
  <c r="Q1590" i="1"/>
  <c r="L1576" i="5"/>
  <c r="W1589" i="1"/>
  <c r="H1575" i="5"/>
  <c r="S1588" i="1"/>
  <c r="N1573" i="5"/>
  <c r="Y1586" i="1"/>
  <c r="H1573" i="5"/>
  <c r="S1586" i="1"/>
  <c r="D1572" i="5"/>
  <c r="O1585" i="1"/>
  <c r="D1571" i="5"/>
  <c r="O1584" i="1"/>
  <c r="K1570" i="5"/>
  <c r="V1583" i="1"/>
  <c r="G1569" i="5"/>
  <c r="R1582" i="1"/>
  <c r="D1566" i="5"/>
  <c r="O1579" i="1"/>
  <c r="E1565" i="5"/>
  <c r="P1578" i="1"/>
  <c r="L1564" i="5"/>
  <c r="W1577" i="1"/>
  <c r="H1563" i="5"/>
  <c r="S1576" i="1"/>
  <c r="D1562" i="5"/>
  <c r="O1575" i="1"/>
  <c r="L1559" i="5"/>
  <c r="W1572" i="1"/>
  <c r="L1558" i="5"/>
  <c r="W1571" i="1"/>
  <c r="F1558" i="5"/>
  <c r="Q1571" i="1"/>
  <c r="G1557" i="5"/>
  <c r="R1570" i="1"/>
  <c r="D1556" i="5"/>
  <c r="O1569" i="1"/>
  <c r="I1554" i="5"/>
  <c r="T1567" i="1"/>
  <c r="D1554" i="5"/>
  <c r="O1567" i="1"/>
  <c r="J1553" i="5"/>
  <c r="U1566" i="1"/>
  <c r="D1553" i="5"/>
  <c r="O1566" i="1"/>
  <c r="J1552" i="5"/>
  <c r="U1565" i="1"/>
  <c r="J1551" i="5"/>
  <c r="U1564" i="1"/>
  <c r="E1551" i="5"/>
  <c r="P1564" i="1"/>
  <c r="K1550" i="5"/>
  <c r="V1563" i="1"/>
  <c r="E1549" i="5"/>
  <c r="P1562" i="1"/>
  <c r="L1548" i="5"/>
  <c r="W1561" i="1"/>
  <c r="F1548" i="5"/>
  <c r="Q1561" i="1"/>
  <c r="L1547" i="5"/>
  <c r="W1560" i="1"/>
  <c r="F1547" i="5"/>
  <c r="Q1560" i="1"/>
  <c r="H1545" i="5"/>
  <c r="S1558" i="1"/>
  <c r="G1544" i="5"/>
  <c r="R1557" i="1"/>
  <c r="N1542" i="5"/>
  <c r="Y1555" i="1"/>
  <c r="G1542" i="5"/>
  <c r="R1555" i="1"/>
  <c r="N1541" i="5"/>
  <c r="Y1554" i="1"/>
  <c r="N1540" i="5"/>
  <c r="Y1553" i="1"/>
  <c r="H1540" i="5"/>
  <c r="S1553" i="1"/>
  <c r="N1539" i="5"/>
  <c r="Y1552" i="1"/>
  <c r="I1539" i="5"/>
  <c r="T1552" i="1"/>
  <c r="J1538" i="5"/>
  <c r="U1551" i="1"/>
  <c r="D1538" i="5"/>
  <c r="O1551" i="1"/>
  <c r="D1537" i="5"/>
  <c r="O1550" i="1"/>
  <c r="K1536" i="5"/>
  <c r="V1549" i="1"/>
  <c r="K1535" i="5"/>
  <c r="V1548" i="1"/>
  <c r="E1535" i="5"/>
  <c r="P1548" i="1"/>
  <c r="L1534" i="5"/>
  <c r="W1547" i="1"/>
  <c r="F1533" i="5"/>
  <c r="Q1546" i="1"/>
  <c r="M1531" i="5"/>
  <c r="X1544" i="1"/>
  <c r="H1531" i="5"/>
  <c r="S1544" i="1"/>
  <c r="G1530" i="5"/>
  <c r="R1543" i="1"/>
  <c r="M1529" i="5"/>
  <c r="X1542" i="1"/>
  <c r="H1529" i="5"/>
  <c r="S1542" i="1"/>
  <c r="I1527" i="5"/>
  <c r="T1540" i="1"/>
  <c r="I1526" i="5"/>
  <c r="T1539" i="1"/>
  <c r="D1526" i="5"/>
  <c r="O1539" i="1"/>
  <c r="D1525" i="5"/>
  <c r="O1538" i="1"/>
  <c r="K1524" i="5"/>
  <c r="V1537" i="1"/>
  <c r="L1523" i="5"/>
  <c r="W1536" i="1"/>
  <c r="G1523" i="5"/>
  <c r="R1536" i="1"/>
  <c r="N1521" i="5"/>
  <c r="Y1534" i="1"/>
  <c r="I1521" i="5"/>
  <c r="T1534" i="1"/>
  <c r="J1520" i="5"/>
  <c r="U1533" i="1"/>
  <c r="M1517" i="5"/>
  <c r="X1530" i="1"/>
  <c r="H1517" i="5"/>
  <c r="S1530" i="1"/>
  <c r="N1516" i="5"/>
  <c r="Y1529" i="1"/>
  <c r="I1516" i="5"/>
  <c r="T1529" i="1"/>
  <c r="D1516" i="5"/>
  <c r="O1529" i="1"/>
  <c r="J1515" i="5"/>
  <c r="U1528" i="1"/>
  <c r="D1515" i="5"/>
  <c r="O1528" i="1"/>
  <c r="K1514" i="5"/>
  <c r="V1527" i="1"/>
  <c r="L1513" i="5"/>
  <c r="W1526" i="1"/>
  <c r="G1513" i="5"/>
  <c r="R1526" i="1"/>
  <c r="G1512" i="5"/>
  <c r="R1525" i="1"/>
  <c r="I1511" i="5"/>
  <c r="T1524" i="1"/>
  <c r="J1510" i="5"/>
  <c r="U1523" i="1"/>
  <c r="E1510" i="5"/>
  <c r="P1523" i="1"/>
  <c r="F1509" i="5"/>
  <c r="Q1522" i="1"/>
  <c r="M1507" i="5"/>
  <c r="X1520" i="1"/>
  <c r="N1506" i="5"/>
  <c r="Y1519" i="1"/>
  <c r="I1506" i="5"/>
  <c r="T1519" i="1"/>
  <c r="D1506" i="5"/>
  <c r="O1519" i="1"/>
  <c r="J1505" i="5"/>
  <c r="U1518" i="1"/>
  <c r="L1504" i="5"/>
  <c r="W1517" i="1"/>
  <c r="L1503" i="5"/>
  <c r="W1516" i="1"/>
  <c r="G1503" i="5"/>
  <c r="R1516" i="1"/>
  <c r="H1502" i="5"/>
  <c r="S1515" i="1"/>
  <c r="I1501" i="5"/>
  <c r="T1514" i="1"/>
  <c r="J1500" i="5"/>
  <c r="U1513" i="1"/>
  <c r="E1500" i="5"/>
  <c r="P1513" i="1"/>
  <c r="K1499" i="5"/>
  <c r="V1512" i="1"/>
  <c r="F1499" i="5"/>
  <c r="Q1512" i="1"/>
  <c r="I1496" i="5"/>
  <c r="T1509" i="1"/>
  <c r="D1496" i="5"/>
  <c r="O1509" i="1"/>
  <c r="J1495" i="5"/>
  <c r="U1508" i="1"/>
  <c r="E1495" i="5"/>
  <c r="P1508" i="1"/>
  <c r="L1494" i="5"/>
  <c r="W1507" i="1"/>
  <c r="F1494" i="5"/>
  <c r="Q1507" i="1"/>
  <c r="L1493" i="5"/>
  <c r="W1506" i="1"/>
  <c r="G1493" i="5"/>
  <c r="R1506" i="1"/>
  <c r="H1492" i="5"/>
  <c r="S1505" i="1"/>
  <c r="E1490" i="5"/>
  <c r="P1503" i="1"/>
  <c r="K1489" i="5"/>
  <c r="V1502" i="1"/>
  <c r="F1489" i="5"/>
  <c r="Q1502" i="1"/>
  <c r="M1488" i="5"/>
  <c r="X1501" i="1"/>
  <c r="N1487" i="5"/>
  <c r="Y1500" i="1"/>
  <c r="I1486" i="5"/>
  <c r="T1499" i="1"/>
  <c r="J1485" i="5"/>
  <c r="U1498" i="1"/>
  <c r="E1485" i="5"/>
  <c r="P1498" i="1"/>
  <c r="L1484" i="5"/>
  <c r="W1497" i="1"/>
  <c r="F1484" i="5"/>
  <c r="Q1497" i="1"/>
  <c r="H1483" i="5"/>
  <c r="S1496" i="1"/>
  <c r="H1482" i="5"/>
  <c r="S1495" i="1"/>
  <c r="D1481" i="5"/>
  <c r="O1494" i="1"/>
  <c r="K1480" i="5"/>
  <c r="V1493" i="1"/>
  <c r="E1480" i="5"/>
  <c r="P1493" i="1"/>
  <c r="K1479" i="5"/>
  <c r="V1492" i="1"/>
  <c r="F1479" i="5"/>
  <c r="Q1492" i="1"/>
  <c r="M1478" i="5"/>
  <c r="X1491" i="1"/>
  <c r="G1478" i="5"/>
  <c r="R1491" i="1"/>
  <c r="N1477" i="5"/>
  <c r="Y1490" i="1"/>
  <c r="J1475" i="5"/>
  <c r="U1488" i="1"/>
  <c r="D1475" i="5"/>
  <c r="O1488" i="1"/>
  <c r="N1473" i="5"/>
  <c r="Y1486" i="1"/>
  <c r="G1473" i="5"/>
  <c r="R1486" i="1"/>
  <c r="L1472" i="5"/>
  <c r="W1485" i="1"/>
  <c r="E1472" i="5"/>
  <c r="P1485" i="1"/>
  <c r="J1471" i="5"/>
  <c r="U1484" i="1"/>
  <c r="H1470" i="5"/>
  <c r="S1483" i="1"/>
  <c r="L1469" i="5"/>
  <c r="W1482" i="1"/>
  <c r="E1469" i="5"/>
  <c r="P1482" i="1"/>
  <c r="I1468" i="5"/>
  <c r="T1481" i="1"/>
  <c r="N1467" i="5"/>
  <c r="Y1480" i="1"/>
  <c r="G1467" i="5"/>
  <c r="R1480" i="1"/>
  <c r="L1466" i="5"/>
  <c r="W1479" i="1"/>
  <c r="E1466" i="5"/>
  <c r="P1479" i="1"/>
  <c r="I1465" i="5"/>
  <c r="T1478" i="1"/>
  <c r="M1464" i="5"/>
  <c r="X1477" i="1"/>
  <c r="F1464" i="5"/>
  <c r="Q1477" i="1"/>
  <c r="J1463" i="5"/>
  <c r="U1476" i="1"/>
  <c r="H1462" i="5"/>
  <c r="S1475" i="1"/>
  <c r="L1461" i="5"/>
  <c r="W1474" i="1"/>
  <c r="G1432" i="5"/>
  <c r="R1445" i="1"/>
  <c r="D1419" i="5"/>
  <c r="O1432" i="1"/>
  <c r="I1418" i="5"/>
  <c r="T1431" i="1"/>
  <c r="M1417" i="5"/>
  <c r="X1430" i="1"/>
  <c r="K1416" i="5"/>
  <c r="V1429" i="1"/>
  <c r="D1415" i="5"/>
  <c r="O1428" i="1"/>
  <c r="E1404" i="5"/>
  <c r="P1417" i="1"/>
  <c r="H1343" i="5"/>
  <c r="S1356" i="1"/>
  <c r="D1342" i="5"/>
  <c r="O1355" i="1"/>
  <c r="I1332" i="5"/>
  <c r="T1345" i="1"/>
  <c r="M1321" i="5"/>
  <c r="X1334" i="1"/>
  <c r="H1311" i="5"/>
  <c r="S1324" i="1"/>
  <c r="D1310" i="5"/>
  <c r="O1323" i="1"/>
  <c r="L1300" i="5"/>
  <c r="W1313" i="1"/>
  <c r="H1299" i="5"/>
  <c r="S1312" i="1"/>
  <c r="D1290" i="5"/>
  <c r="O1303" i="1"/>
  <c r="M1286" i="5"/>
  <c r="X1299" i="1"/>
  <c r="H1263" i="5"/>
  <c r="S1276" i="1"/>
  <c r="M1255" i="5"/>
  <c r="X1268" i="1"/>
  <c r="L1230" i="5"/>
  <c r="W1243" i="1"/>
  <c r="F1225" i="5"/>
  <c r="Q1238" i="1"/>
  <c r="J1224" i="5"/>
  <c r="U1237" i="1"/>
  <c r="L1219" i="5"/>
  <c r="W1232" i="1"/>
  <c r="J1215" i="5"/>
  <c r="U1228" i="1"/>
  <c r="G1214" i="5"/>
  <c r="R1227" i="1"/>
  <c r="K1213" i="5"/>
  <c r="V1226" i="1"/>
  <c r="L1201" i="5"/>
  <c r="W1214" i="1"/>
  <c r="D1200" i="5"/>
  <c r="O1213" i="1"/>
  <c r="H1198" i="5"/>
  <c r="S1211" i="1"/>
  <c r="K1196" i="5"/>
  <c r="V1209" i="1"/>
  <c r="F1192" i="5"/>
  <c r="Q1205" i="1"/>
  <c r="N1186" i="5"/>
  <c r="Y1199" i="1"/>
  <c r="D1185" i="5"/>
  <c r="O1198" i="1"/>
  <c r="F1182" i="5"/>
  <c r="Q1195" i="1"/>
  <c r="F1174" i="5"/>
  <c r="Q1187" i="1"/>
  <c r="G1168" i="5"/>
  <c r="R1181" i="1"/>
  <c r="F1161" i="5"/>
  <c r="Q1174" i="1"/>
  <c r="N1159" i="5"/>
  <c r="Y1172" i="1"/>
  <c r="N1146" i="5"/>
  <c r="Y1159" i="1"/>
  <c r="N1135" i="5"/>
  <c r="Y1148" i="1"/>
  <c r="F1129" i="5"/>
  <c r="Q1142" i="1"/>
  <c r="J1127" i="5"/>
  <c r="U1140" i="1"/>
  <c r="N1122" i="5"/>
  <c r="Y1135" i="1"/>
  <c r="G1121" i="5"/>
  <c r="R1134" i="1"/>
  <c r="J1114" i="5"/>
  <c r="U1127" i="1"/>
  <c r="N1113" i="5"/>
  <c r="Y1126" i="1"/>
  <c r="G1111" i="5"/>
  <c r="R1124" i="1"/>
  <c r="F1106" i="5"/>
  <c r="Q1119" i="1"/>
  <c r="J1105" i="5"/>
  <c r="U1118" i="1"/>
  <c r="N1104" i="5"/>
  <c r="Y1117" i="1"/>
  <c r="G1104" i="5"/>
  <c r="R1117" i="1"/>
  <c r="G1103" i="5"/>
  <c r="R1116" i="1"/>
  <c r="G1098" i="5"/>
  <c r="R1111" i="1"/>
  <c r="K1096" i="5"/>
  <c r="V1109" i="1"/>
  <c r="G1093" i="5"/>
  <c r="R1106" i="1"/>
  <c r="K1092" i="5"/>
  <c r="V1105" i="1"/>
  <c r="D1092" i="5"/>
  <c r="O1105" i="1"/>
  <c r="H1091" i="5"/>
  <c r="S1104" i="1"/>
  <c r="L1088" i="5"/>
  <c r="W1101" i="1"/>
  <c r="H1085" i="5"/>
  <c r="S1098" i="1"/>
  <c r="H1083" i="5"/>
  <c r="S1096" i="1"/>
  <c r="F1073" i="5"/>
  <c r="Q1086" i="1"/>
  <c r="D1062" i="5"/>
  <c r="O1075" i="1"/>
  <c r="K1058" i="5"/>
  <c r="V1071" i="1"/>
  <c r="H1057" i="5"/>
  <c r="S1070" i="1"/>
  <c r="G1049" i="5"/>
  <c r="R1062" i="1"/>
  <c r="F1041" i="5"/>
  <c r="Q1054" i="1"/>
  <c r="K1032" i="5"/>
  <c r="V1045" i="1"/>
  <c r="K1020" i="5"/>
  <c r="V1033" i="1"/>
  <c r="M973" i="5"/>
  <c r="X986" i="1"/>
  <c r="K956" i="5"/>
  <c r="V969" i="1"/>
  <c r="K938" i="5"/>
  <c r="V951" i="1"/>
  <c r="K924" i="5"/>
  <c r="V937" i="1"/>
  <c r="K922" i="5"/>
  <c r="V935" i="1"/>
  <c r="G912" i="5"/>
  <c r="R925" i="1"/>
  <c r="K909" i="5"/>
  <c r="V922" i="1"/>
  <c r="K874" i="5"/>
  <c r="V887" i="1"/>
  <c r="N869" i="5"/>
  <c r="Y882" i="1"/>
  <c r="N863" i="5"/>
  <c r="Y876" i="1"/>
  <c r="M862" i="5"/>
  <c r="X875" i="1"/>
  <c r="J859" i="5"/>
  <c r="U872" i="1"/>
  <c r="I858" i="5"/>
  <c r="T871" i="1"/>
  <c r="N848" i="5"/>
  <c r="Y861" i="1"/>
  <c r="F848" i="5"/>
  <c r="Q861" i="1"/>
  <c r="F842" i="5"/>
  <c r="Q855" i="1"/>
  <c r="J841" i="5"/>
  <c r="U854" i="1"/>
  <c r="N840" i="5"/>
  <c r="Y853" i="1"/>
  <c r="F840" i="5"/>
  <c r="Q853" i="1"/>
  <c r="L829" i="5"/>
  <c r="W842" i="1"/>
  <c r="H828" i="5"/>
  <c r="S841" i="1"/>
  <c r="H819" i="5"/>
  <c r="S832" i="1"/>
  <c r="D818" i="5"/>
  <c r="O831" i="1"/>
  <c r="H812" i="5"/>
  <c r="S825" i="1"/>
  <c r="H795" i="5"/>
  <c r="S808" i="1"/>
  <c r="D791" i="5"/>
  <c r="O804" i="1"/>
  <c r="L781" i="5"/>
  <c r="W794" i="1"/>
  <c r="H775" i="5"/>
  <c r="S788" i="1"/>
  <c r="H767" i="5"/>
  <c r="S780" i="1"/>
  <c r="L755" i="5"/>
  <c r="Y755" i="5" s="1"/>
  <c r="W768" i="1"/>
  <c r="L743" i="5"/>
  <c r="Y743" i="5" s="1"/>
  <c r="W756" i="1"/>
  <c r="E740" i="5"/>
  <c r="R740" i="5" s="1"/>
  <c r="P753" i="1"/>
  <c r="H738" i="5"/>
  <c r="U738" i="5" s="1"/>
  <c r="S751" i="1"/>
  <c r="I736" i="5"/>
  <c r="V736" i="5" s="1"/>
  <c r="T749" i="1"/>
  <c r="N735" i="5"/>
  <c r="AA735" i="5" s="1"/>
  <c r="Y748" i="1"/>
  <c r="E731" i="5"/>
  <c r="R731" i="5" s="1"/>
  <c r="P744" i="1"/>
  <c r="H729" i="5"/>
  <c r="U729" i="5" s="1"/>
  <c r="S742" i="1"/>
  <c r="F728" i="5"/>
  <c r="S728" i="5" s="1"/>
  <c r="Q741" i="1"/>
  <c r="J724" i="5"/>
  <c r="W724" i="5" s="1"/>
  <c r="U737" i="1"/>
  <c r="J721" i="5"/>
  <c r="W721" i="5" s="1"/>
  <c r="U734" i="1"/>
  <c r="N719" i="5"/>
  <c r="AA719" i="5" s="1"/>
  <c r="Y732" i="1"/>
  <c r="M718" i="5"/>
  <c r="Z718" i="5" s="1"/>
  <c r="X731" i="1"/>
  <c r="N715" i="5"/>
  <c r="AA715" i="5" s="1"/>
  <c r="Y728" i="1"/>
  <c r="E713" i="5"/>
  <c r="R713" i="5" s="1"/>
  <c r="P726" i="1"/>
  <c r="I711" i="5"/>
  <c r="V711" i="5" s="1"/>
  <c r="T724" i="1"/>
  <c r="N710" i="5"/>
  <c r="AA710" i="5" s="1"/>
  <c r="Y723" i="1"/>
  <c r="L707" i="5"/>
  <c r="Y707" i="5" s="1"/>
  <c r="W720" i="1"/>
  <c r="F707" i="5"/>
  <c r="S707" i="5" s="1"/>
  <c r="Q720" i="1"/>
  <c r="J706" i="5"/>
  <c r="W706" i="5" s="1"/>
  <c r="U719" i="1"/>
  <c r="N705" i="5"/>
  <c r="AA705" i="5" s="1"/>
  <c r="Y718" i="1"/>
  <c r="L704" i="5"/>
  <c r="Y704" i="5" s="1"/>
  <c r="W717" i="1"/>
  <c r="F704" i="5"/>
  <c r="S704" i="5" s="1"/>
  <c r="Q717" i="1"/>
  <c r="J703" i="5"/>
  <c r="W703" i="5" s="1"/>
  <c r="U716" i="1"/>
  <c r="E696" i="5"/>
  <c r="R696" i="5" s="1"/>
  <c r="P709" i="1"/>
  <c r="M686" i="5"/>
  <c r="Z686" i="5" s="1"/>
  <c r="X699" i="1"/>
  <c r="I673" i="5"/>
  <c r="V673" i="5" s="1"/>
  <c r="T686" i="1"/>
  <c r="F667" i="5"/>
  <c r="S667" i="5" s="1"/>
  <c r="Q680" i="1"/>
  <c r="J666" i="5"/>
  <c r="W666" i="5" s="1"/>
  <c r="U679" i="1"/>
  <c r="H664" i="5"/>
  <c r="U664" i="5" s="1"/>
  <c r="S677" i="1"/>
  <c r="K659" i="5"/>
  <c r="X659" i="5" s="1"/>
  <c r="V672" i="1"/>
  <c r="G658" i="5"/>
  <c r="T658" i="5" s="1"/>
  <c r="R671" i="1"/>
  <c r="K655" i="5"/>
  <c r="X655" i="5" s="1"/>
  <c r="V668" i="1"/>
  <c r="G654" i="5"/>
  <c r="T654" i="5" s="1"/>
  <c r="R667" i="1"/>
  <c r="K651" i="5"/>
  <c r="X651" i="5" s="1"/>
  <c r="V664" i="1"/>
  <c r="G650" i="5"/>
  <c r="T650" i="5" s="1"/>
  <c r="R663" i="1"/>
  <c r="D629" i="5"/>
  <c r="Q629" i="5" s="1"/>
  <c r="O642" i="1"/>
  <c r="H628" i="5"/>
  <c r="U628" i="5" s="1"/>
  <c r="S641" i="1"/>
  <c r="H626" i="5"/>
  <c r="U626" i="5" s="1"/>
  <c r="S639" i="1"/>
  <c r="N621" i="5"/>
  <c r="AA621" i="5" s="1"/>
  <c r="Y634" i="1"/>
  <c r="D617" i="5"/>
  <c r="Q617" i="5" s="1"/>
  <c r="O630" i="1"/>
  <c r="L614" i="5"/>
  <c r="Y614" i="5" s="1"/>
  <c r="W627" i="1"/>
  <c r="K613" i="5"/>
  <c r="X613" i="5" s="1"/>
  <c r="V626" i="1"/>
  <c r="F610" i="5"/>
  <c r="S610" i="5" s="1"/>
  <c r="Q623" i="1"/>
  <c r="G598" i="5"/>
  <c r="T598" i="5" s="1"/>
  <c r="R611" i="1"/>
  <c r="K597" i="5"/>
  <c r="X597" i="5" s="1"/>
  <c r="V610" i="1"/>
  <c r="H596" i="5"/>
  <c r="U596" i="5" s="1"/>
  <c r="S609" i="1"/>
  <c r="J591" i="5"/>
  <c r="W591" i="5" s="1"/>
  <c r="U604" i="1"/>
  <c r="N586" i="5"/>
  <c r="AA586" i="5" s="1"/>
  <c r="Y599" i="1"/>
  <c r="K585" i="5"/>
  <c r="X585" i="5" s="1"/>
  <c r="V598" i="1"/>
  <c r="G580" i="5"/>
  <c r="T580" i="5" s="1"/>
  <c r="R593" i="1"/>
  <c r="K579" i="5"/>
  <c r="X579" i="5" s="1"/>
  <c r="V592" i="1"/>
  <c r="H570" i="5"/>
  <c r="U570" i="5" s="1"/>
  <c r="S583" i="1"/>
  <c r="H567" i="5"/>
  <c r="U567" i="5" s="1"/>
  <c r="S580" i="1"/>
  <c r="J564" i="5"/>
  <c r="W564" i="5" s="1"/>
  <c r="U577" i="1"/>
  <c r="N563" i="5"/>
  <c r="AA563" i="5" s="1"/>
  <c r="Y576" i="1"/>
  <c r="F563" i="5"/>
  <c r="S563" i="5" s="1"/>
  <c r="Q576" i="1"/>
  <c r="J559" i="5"/>
  <c r="W559" i="5" s="1"/>
  <c r="U572" i="1"/>
  <c r="M544" i="5"/>
  <c r="Z544" i="5" s="1"/>
  <c r="X557" i="1"/>
  <c r="M537" i="5"/>
  <c r="Z537" i="5" s="1"/>
  <c r="X550" i="1"/>
  <c r="I533" i="5"/>
  <c r="V533" i="5" s="1"/>
  <c r="T546" i="1"/>
  <c r="K521" i="5"/>
  <c r="X521" i="5" s="1"/>
  <c r="V534" i="1"/>
  <c r="G510" i="5"/>
  <c r="T510" i="5" s="1"/>
  <c r="R523" i="1"/>
  <c r="I501" i="5"/>
  <c r="V501" i="5" s="1"/>
  <c r="T514" i="1"/>
  <c r="M484" i="5"/>
  <c r="Z484" i="5" s="1"/>
  <c r="X497" i="1"/>
  <c r="E483" i="5"/>
  <c r="R483" i="5" s="1"/>
  <c r="P496" i="1"/>
  <c r="N481" i="5"/>
  <c r="AA481" i="5" s="1"/>
  <c r="Y494" i="1"/>
  <c r="F480" i="5"/>
  <c r="S480" i="5" s="1"/>
  <c r="Q493" i="1"/>
  <c r="J479" i="5"/>
  <c r="W479" i="5" s="1"/>
  <c r="U492" i="1"/>
  <c r="N477" i="5"/>
  <c r="AA477" i="5" s="1"/>
  <c r="Y490" i="1"/>
  <c r="L476" i="5"/>
  <c r="Y476" i="5" s="1"/>
  <c r="W489" i="1"/>
  <c r="K475" i="5"/>
  <c r="X475" i="5" s="1"/>
  <c r="V488" i="1"/>
  <c r="D475" i="5"/>
  <c r="Q475" i="5" s="1"/>
  <c r="O488" i="1"/>
  <c r="H474" i="5"/>
  <c r="U474" i="5" s="1"/>
  <c r="S487" i="1"/>
  <c r="G473" i="5"/>
  <c r="T473" i="5" s="1"/>
  <c r="R486" i="1"/>
  <c r="L472" i="5"/>
  <c r="Y472" i="5" s="1"/>
  <c r="W485" i="1"/>
  <c r="E472" i="5"/>
  <c r="R472" i="5" s="1"/>
  <c r="P485" i="1"/>
  <c r="D471" i="5"/>
  <c r="Q471" i="5" s="1"/>
  <c r="O484" i="1"/>
  <c r="H469" i="5"/>
  <c r="U469" i="5" s="1"/>
  <c r="S482" i="1"/>
  <c r="J467" i="5"/>
  <c r="W467" i="5" s="1"/>
  <c r="U480" i="1"/>
  <c r="I504" i="5"/>
  <c r="V504" i="5" s="1"/>
  <c r="T517" i="1"/>
  <c r="M503" i="5"/>
  <c r="Z503" i="5" s="1"/>
  <c r="X516" i="1"/>
  <c r="E503" i="5"/>
  <c r="R503" i="5" s="1"/>
  <c r="P516" i="1"/>
  <c r="I502" i="5"/>
  <c r="V502" i="5" s="1"/>
  <c r="T515" i="1"/>
  <c r="M501" i="5"/>
  <c r="Z501" i="5" s="1"/>
  <c r="X514" i="1"/>
  <c r="E501" i="5"/>
  <c r="R501" i="5" s="1"/>
  <c r="P514" i="1"/>
  <c r="I500" i="5"/>
  <c r="V500" i="5" s="1"/>
  <c r="T513" i="1"/>
  <c r="M499" i="5"/>
  <c r="Z499" i="5" s="1"/>
  <c r="X512" i="1"/>
  <c r="G499" i="5"/>
  <c r="T499" i="5" s="1"/>
  <c r="R512" i="1"/>
  <c r="F498" i="5"/>
  <c r="S498" i="5" s="1"/>
  <c r="Q511" i="1"/>
  <c r="E497" i="5"/>
  <c r="R497" i="5" s="1"/>
  <c r="P510" i="1"/>
  <c r="Q509" i="1"/>
  <c r="F496" i="5"/>
  <c r="S496" i="5" s="1"/>
  <c r="K495" i="5"/>
  <c r="X495" i="5" s="1"/>
  <c r="V508" i="1"/>
  <c r="E495" i="5"/>
  <c r="R495" i="5" s="1"/>
  <c r="P508" i="1"/>
  <c r="H493" i="5"/>
  <c r="U493" i="5" s="1"/>
  <c r="S506" i="1"/>
  <c r="M492" i="5"/>
  <c r="Z492" i="5" s="1"/>
  <c r="X505" i="1"/>
  <c r="L491" i="5"/>
  <c r="Y491" i="5" s="1"/>
  <c r="W504" i="1"/>
  <c r="E491" i="5"/>
  <c r="R491" i="5" s="1"/>
  <c r="P504" i="1"/>
  <c r="I490" i="5"/>
  <c r="V490" i="5" s="1"/>
  <c r="T503" i="1"/>
  <c r="H489" i="5"/>
  <c r="U489" i="5" s="1"/>
  <c r="S502" i="1"/>
  <c r="M488" i="5"/>
  <c r="Z488" i="5" s="1"/>
  <c r="X501" i="1"/>
  <c r="Q501" i="1"/>
  <c r="F488" i="5"/>
  <c r="S488" i="5" s="1"/>
  <c r="D487" i="5"/>
  <c r="Q487" i="5" s="1"/>
  <c r="O500" i="1"/>
  <c r="N485" i="5"/>
  <c r="AA485" i="5" s="1"/>
  <c r="Y498" i="1"/>
  <c r="G485" i="5"/>
  <c r="T485" i="5" s="1"/>
  <c r="R498" i="1"/>
  <c r="L484" i="5"/>
  <c r="Y484" i="5" s="1"/>
  <c r="W497" i="1"/>
  <c r="K483" i="5"/>
  <c r="X483" i="5" s="1"/>
  <c r="V496" i="1"/>
  <c r="D483" i="5"/>
  <c r="Q483" i="5" s="1"/>
  <c r="O496" i="1"/>
  <c r="H482" i="5"/>
  <c r="U482" i="5" s="1"/>
  <c r="S495" i="1"/>
  <c r="G481" i="5"/>
  <c r="T481" i="5" s="1"/>
  <c r="R494" i="1"/>
  <c r="L480" i="5"/>
  <c r="Y480" i="5" s="1"/>
  <c r="W493" i="1"/>
  <c r="E480" i="5"/>
  <c r="R480" i="5" s="1"/>
  <c r="P493" i="1"/>
  <c r="I478" i="5"/>
  <c r="V478" i="5" s="1"/>
  <c r="T491" i="1"/>
  <c r="F477" i="5"/>
  <c r="S477" i="5" s="1"/>
  <c r="Q490" i="1"/>
  <c r="K476" i="5"/>
  <c r="X476" i="5" s="1"/>
  <c r="V489" i="1"/>
  <c r="E476" i="5"/>
  <c r="R476" i="5" s="1"/>
  <c r="P489" i="1"/>
  <c r="J475" i="5"/>
  <c r="W475" i="5" s="1"/>
  <c r="U488" i="1"/>
  <c r="G474" i="5"/>
  <c r="T474" i="5" s="1"/>
  <c r="R487" i="1"/>
  <c r="M473" i="5"/>
  <c r="Z473" i="5" s="1"/>
  <c r="X486" i="1"/>
  <c r="K472" i="5"/>
  <c r="X472" i="5" s="1"/>
  <c r="V485" i="1"/>
  <c r="D472" i="5"/>
  <c r="Q472" i="5" s="1"/>
  <c r="O485" i="1"/>
  <c r="I471" i="5"/>
  <c r="V471" i="5" s="1"/>
  <c r="T484" i="1"/>
  <c r="J470" i="5"/>
  <c r="W470" i="5" s="1"/>
  <c r="U483" i="1"/>
  <c r="G469" i="5"/>
  <c r="T469" i="5" s="1"/>
  <c r="R482" i="1"/>
  <c r="D468" i="5"/>
  <c r="Q468" i="5" s="1"/>
  <c r="O481" i="1"/>
  <c r="I467" i="5"/>
  <c r="V467" i="5" s="1"/>
  <c r="T480" i="1"/>
  <c r="N466" i="5"/>
  <c r="AA466" i="5" s="1"/>
  <c r="Y479" i="1"/>
  <c r="G466" i="5"/>
  <c r="T466" i="5" s="1"/>
  <c r="R479" i="1"/>
  <c r="L465" i="5"/>
  <c r="Y465" i="5" s="1"/>
  <c r="W478" i="1"/>
  <c r="E465" i="5"/>
  <c r="R465" i="5" s="1"/>
  <c r="P478" i="1"/>
  <c r="J464" i="5"/>
  <c r="W464" i="5" s="1"/>
  <c r="U477" i="1"/>
  <c r="N463" i="5"/>
  <c r="AA463" i="5" s="1"/>
  <c r="Y476" i="1"/>
  <c r="D462" i="5"/>
  <c r="Q462" i="5" s="1"/>
  <c r="O475" i="1"/>
  <c r="I461" i="5"/>
  <c r="V461" i="5" s="1"/>
  <c r="T474" i="1"/>
  <c r="N460" i="5"/>
  <c r="AA460" i="5" s="1"/>
  <c r="Y473" i="1"/>
  <c r="G460" i="5"/>
  <c r="T460" i="5" s="1"/>
  <c r="R473" i="1"/>
  <c r="L459" i="5"/>
  <c r="Y459" i="5" s="1"/>
  <c r="W472" i="1"/>
  <c r="E459" i="5"/>
  <c r="R459" i="5" s="1"/>
  <c r="P472" i="1"/>
  <c r="J458" i="5"/>
  <c r="W458" i="5" s="1"/>
  <c r="U471" i="1"/>
  <c r="G457" i="5"/>
  <c r="T457" i="5" s="1"/>
  <c r="R470" i="1"/>
  <c r="L456" i="5"/>
  <c r="Y456" i="5" s="1"/>
  <c r="W469" i="1"/>
  <c r="E456" i="5"/>
  <c r="R456" i="5" s="1"/>
  <c r="P469" i="1"/>
  <c r="J455" i="5"/>
  <c r="W455" i="5" s="1"/>
  <c r="U468" i="1"/>
  <c r="H454" i="5"/>
  <c r="U454" i="5" s="1"/>
  <c r="S467" i="1"/>
  <c r="M453" i="5"/>
  <c r="Z453" i="5" s="1"/>
  <c r="X466" i="1"/>
  <c r="F453" i="5"/>
  <c r="S453" i="5" s="1"/>
  <c r="Q466" i="1"/>
  <c r="H451" i="5"/>
  <c r="U451" i="5" s="1"/>
  <c r="S464" i="1"/>
  <c r="M450" i="5"/>
  <c r="Z450" i="5" s="1"/>
  <c r="X463" i="1"/>
  <c r="F450" i="5"/>
  <c r="S450" i="5" s="1"/>
  <c r="Q463" i="1"/>
  <c r="K449" i="5"/>
  <c r="X449" i="5" s="1"/>
  <c r="V462" i="1"/>
  <c r="D449" i="5"/>
  <c r="Q449" i="5" s="1"/>
  <c r="O462" i="1"/>
  <c r="I448" i="5"/>
  <c r="V448" i="5" s="1"/>
  <c r="T461" i="1"/>
  <c r="N447" i="5"/>
  <c r="AA447" i="5" s="1"/>
  <c r="Y460" i="1"/>
  <c r="L446" i="5"/>
  <c r="Y446" i="5" s="1"/>
  <c r="W459" i="1"/>
  <c r="E446" i="5"/>
  <c r="R446" i="5" s="1"/>
  <c r="P459" i="1"/>
  <c r="K444" i="5"/>
  <c r="X444" i="5" s="1"/>
  <c r="V457" i="1"/>
  <c r="J443" i="5"/>
  <c r="W443" i="5" s="1"/>
  <c r="U456" i="1"/>
  <c r="N442" i="5"/>
  <c r="AA442" i="5" s="1"/>
  <c r="Y455" i="1"/>
  <c r="G442" i="5"/>
  <c r="T442" i="5" s="1"/>
  <c r="R455" i="1"/>
  <c r="K441" i="5"/>
  <c r="X441" i="5" s="1"/>
  <c r="V454" i="1"/>
  <c r="D441" i="5"/>
  <c r="Q441" i="5" s="1"/>
  <c r="O454" i="1"/>
  <c r="H440" i="5"/>
  <c r="U440" i="5" s="1"/>
  <c r="S453" i="1"/>
  <c r="M439" i="5"/>
  <c r="Z439" i="5" s="1"/>
  <c r="X452" i="1"/>
  <c r="E439" i="5"/>
  <c r="R439" i="5" s="1"/>
  <c r="P452" i="1"/>
  <c r="U451" i="1"/>
  <c r="J438" i="5"/>
  <c r="W438" i="5" s="1"/>
  <c r="N437" i="5"/>
  <c r="AA437" i="5" s="1"/>
  <c r="Y450" i="1"/>
  <c r="G437" i="5"/>
  <c r="T437" i="5" s="1"/>
  <c r="R450" i="1"/>
  <c r="K436" i="5"/>
  <c r="X436" i="5" s="1"/>
  <c r="V449" i="1"/>
  <c r="D436" i="5"/>
  <c r="Q436" i="5" s="1"/>
  <c r="O449" i="1"/>
  <c r="H435" i="5"/>
  <c r="U435" i="5" s="1"/>
  <c r="S448" i="1"/>
  <c r="E434" i="5"/>
  <c r="R434" i="5" s="1"/>
  <c r="P447" i="1"/>
  <c r="I433" i="5"/>
  <c r="V433" i="5" s="1"/>
  <c r="T446" i="1"/>
  <c r="N432" i="5"/>
  <c r="AA432" i="5" s="1"/>
  <c r="Y445" i="1"/>
  <c r="F432" i="5"/>
  <c r="S432" i="5" s="1"/>
  <c r="Q445" i="1"/>
  <c r="K431" i="5"/>
  <c r="X431" i="5" s="1"/>
  <c r="V444" i="1"/>
  <c r="M429" i="5"/>
  <c r="Z429" i="5" s="1"/>
  <c r="X442" i="1"/>
  <c r="F429" i="5"/>
  <c r="S429" i="5" s="1"/>
  <c r="Q442" i="1"/>
  <c r="K428" i="5"/>
  <c r="X428" i="5" s="1"/>
  <c r="V441" i="1"/>
  <c r="D428" i="5"/>
  <c r="Q428" i="5" s="1"/>
  <c r="O441" i="1"/>
  <c r="I427" i="5"/>
  <c r="V427" i="5" s="1"/>
  <c r="T440" i="1"/>
  <c r="G426" i="5"/>
  <c r="T426" i="5" s="1"/>
  <c r="R439" i="1"/>
  <c r="K425" i="5"/>
  <c r="X425" i="5" s="1"/>
  <c r="V438" i="1"/>
  <c r="T437" i="1"/>
  <c r="I424" i="5"/>
  <c r="V424" i="5" s="1"/>
  <c r="N423" i="5"/>
  <c r="AA423" i="5" s="1"/>
  <c r="Y436" i="1"/>
  <c r="G423" i="5"/>
  <c r="T423" i="5" s="1"/>
  <c r="R436" i="1"/>
  <c r="L422" i="5"/>
  <c r="Y422" i="5" s="1"/>
  <c r="W435" i="1"/>
  <c r="D422" i="5"/>
  <c r="Q422" i="5" s="1"/>
  <c r="O435" i="1"/>
  <c r="N420" i="5"/>
  <c r="AA420" i="5" s="1"/>
  <c r="Y433" i="1"/>
  <c r="G420" i="5"/>
  <c r="T420" i="5" s="1"/>
  <c r="R433" i="1"/>
  <c r="L419" i="5"/>
  <c r="Y419" i="5" s="1"/>
  <c r="W432" i="1"/>
  <c r="D419" i="5"/>
  <c r="Q419" i="5" s="1"/>
  <c r="O432" i="1"/>
  <c r="I418" i="5"/>
  <c r="V418" i="5" s="1"/>
  <c r="T431" i="1"/>
  <c r="N417" i="5"/>
  <c r="AA417" i="5" s="1"/>
  <c r="Y430" i="1"/>
  <c r="H417" i="5"/>
  <c r="U417" i="5" s="1"/>
  <c r="S430" i="1"/>
  <c r="L416" i="5"/>
  <c r="Y416" i="5" s="1"/>
  <c r="W429" i="1"/>
  <c r="D416" i="5"/>
  <c r="Q416" i="5" s="1"/>
  <c r="O429" i="1"/>
  <c r="I415" i="5"/>
  <c r="V415" i="5" s="1"/>
  <c r="T428" i="1"/>
  <c r="N414" i="5"/>
  <c r="AA414" i="5" s="1"/>
  <c r="Y427" i="1"/>
  <c r="G414" i="5"/>
  <c r="T414" i="5" s="1"/>
  <c r="R427" i="1"/>
  <c r="K413" i="5"/>
  <c r="X413" i="5" s="1"/>
  <c r="V426" i="1"/>
  <c r="I412" i="5"/>
  <c r="V412" i="5" s="1"/>
  <c r="T425" i="1"/>
  <c r="G411" i="5"/>
  <c r="T411" i="5" s="1"/>
  <c r="R424" i="1"/>
  <c r="L410" i="5"/>
  <c r="Y410" i="5" s="1"/>
  <c r="W423" i="1"/>
  <c r="E410" i="5"/>
  <c r="R410" i="5" s="1"/>
  <c r="P423" i="1"/>
  <c r="J409" i="5"/>
  <c r="W409" i="5" s="1"/>
  <c r="U422" i="1"/>
  <c r="D409" i="5"/>
  <c r="Q409" i="5" s="1"/>
  <c r="O422" i="1"/>
  <c r="H408" i="5"/>
  <c r="U408" i="5" s="1"/>
  <c r="S421" i="1"/>
  <c r="E407" i="5"/>
  <c r="R407" i="5" s="1"/>
  <c r="P420" i="1"/>
  <c r="K406" i="5"/>
  <c r="X406" i="5" s="1"/>
  <c r="V419" i="1"/>
  <c r="G405" i="5"/>
  <c r="T405" i="5" s="1"/>
  <c r="R418" i="1"/>
  <c r="L404" i="5"/>
  <c r="Y404" i="5" s="1"/>
  <c r="W417" i="1"/>
  <c r="E404" i="5"/>
  <c r="R404" i="5" s="1"/>
  <c r="P417" i="1"/>
  <c r="K403" i="5"/>
  <c r="X403" i="5" s="1"/>
  <c r="V416" i="1"/>
  <c r="H402" i="5"/>
  <c r="U402" i="5" s="1"/>
  <c r="S415" i="1"/>
  <c r="F401" i="5"/>
  <c r="S401" i="5" s="1"/>
  <c r="Q414" i="1"/>
  <c r="K400" i="5"/>
  <c r="X400" i="5" s="1"/>
  <c r="V413" i="1"/>
  <c r="H399" i="5"/>
  <c r="U399" i="5" s="1"/>
  <c r="S412" i="1"/>
  <c r="M398" i="5"/>
  <c r="Z398" i="5" s="1"/>
  <c r="X411" i="1"/>
  <c r="G398" i="5"/>
  <c r="T398" i="5" s="1"/>
  <c r="R411" i="1"/>
  <c r="N397" i="5"/>
  <c r="AA397" i="5" s="1"/>
  <c r="Y410" i="1"/>
  <c r="H397" i="5"/>
  <c r="U397" i="5" s="1"/>
  <c r="S410" i="1"/>
  <c r="N396" i="5"/>
  <c r="AA396" i="5" s="1"/>
  <c r="Y409" i="1"/>
  <c r="H396" i="5"/>
  <c r="U396" i="5" s="1"/>
  <c r="S409" i="1"/>
  <c r="I394" i="5"/>
  <c r="V394" i="5" s="1"/>
  <c r="T407" i="1"/>
  <c r="J393" i="5"/>
  <c r="W393" i="5" s="1"/>
  <c r="U406" i="1"/>
  <c r="E392" i="5"/>
  <c r="R392" i="5" s="1"/>
  <c r="P405" i="1"/>
  <c r="F391" i="5"/>
  <c r="S391" i="5" s="1"/>
  <c r="Q404" i="1"/>
  <c r="M390" i="5"/>
  <c r="Z390" i="5" s="1"/>
  <c r="X403" i="1"/>
  <c r="I388" i="5"/>
  <c r="V388" i="5" s="1"/>
  <c r="T401" i="1"/>
  <c r="J386" i="5"/>
  <c r="W386" i="5" s="1"/>
  <c r="U399" i="1"/>
  <c r="E386" i="5"/>
  <c r="R386" i="5" s="1"/>
  <c r="P399" i="1"/>
  <c r="L384" i="5"/>
  <c r="Y384" i="5" s="1"/>
  <c r="W397" i="1"/>
  <c r="F384" i="5"/>
  <c r="S384" i="5" s="1"/>
  <c r="Q397" i="1"/>
  <c r="M382" i="5"/>
  <c r="Z382" i="5" s="1"/>
  <c r="X395" i="1"/>
  <c r="E380" i="5"/>
  <c r="R380" i="5" s="1"/>
  <c r="P393" i="1"/>
  <c r="F379" i="5"/>
  <c r="S379" i="5" s="1"/>
  <c r="Q392" i="1"/>
  <c r="F378" i="5"/>
  <c r="S378" i="5" s="1"/>
  <c r="Q391" i="1"/>
  <c r="G377" i="5"/>
  <c r="T377" i="5" s="1"/>
  <c r="R390" i="1"/>
  <c r="G376" i="5"/>
  <c r="T376" i="5" s="1"/>
  <c r="R389" i="1"/>
  <c r="N374" i="5"/>
  <c r="AA374" i="5" s="1"/>
  <c r="Y387" i="1"/>
  <c r="N373" i="5"/>
  <c r="AA373" i="5" s="1"/>
  <c r="Y386" i="1"/>
  <c r="H373" i="5"/>
  <c r="U373" i="5" s="1"/>
  <c r="S386" i="1"/>
  <c r="J371" i="5"/>
  <c r="W371" i="5" s="1"/>
  <c r="U384" i="1"/>
  <c r="D371" i="5"/>
  <c r="Q371" i="5" s="1"/>
  <c r="O384" i="1"/>
  <c r="J370" i="5"/>
  <c r="W370" i="5" s="1"/>
  <c r="U383" i="1"/>
  <c r="L369" i="5"/>
  <c r="Y369" i="5" s="1"/>
  <c r="W382" i="1"/>
  <c r="E369" i="5"/>
  <c r="R369" i="5" s="1"/>
  <c r="P382" i="1"/>
  <c r="L368" i="5"/>
  <c r="Y368" i="5" s="1"/>
  <c r="W381" i="1"/>
  <c r="F368" i="5"/>
  <c r="S368" i="5" s="1"/>
  <c r="Q381" i="1"/>
  <c r="M367" i="5"/>
  <c r="Z367" i="5" s="1"/>
  <c r="X380" i="1"/>
  <c r="M366" i="5"/>
  <c r="Z366" i="5" s="1"/>
  <c r="X379" i="1"/>
  <c r="M365" i="5"/>
  <c r="Z365" i="5" s="1"/>
  <c r="X378" i="1"/>
  <c r="H365" i="5"/>
  <c r="U365" i="5" s="1"/>
  <c r="S378" i="1"/>
  <c r="M364" i="5"/>
  <c r="Z364" i="5" s="1"/>
  <c r="X377" i="1"/>
  <c r="G363" i="5"/>
  <c r="T363" i="5" s="1"/>
  <c r="R376" i="1"/>
  <c r="M362" i="5"/>
  <c r="Z362" i="5" s="1"/>
  <c r="X375" i="1"/>
  <c r="F362" i="5"/>
  <c r="S362" i="5" s="1"/>
  <c r="Q375" i="1"/>
  <c r="K361" i="5"/>
  <c r="X361" i="5" s="1"/>
  <c r="V374" i="1"/>
  <c r="D361" i="5"/>
  <c r="Q361" i="5" s="1"/>
  <c r="O374" i="1"/>
  <c r="I360" i="5"/>
  <c r="V360" i="5" s="1"/>
  <c r="T373" i="1"/>
  <c r="I359" i="5"/>
  <c r="V359" i="5" s="1"/>
  <c r="T372" i="1"/>
  <c r="J358" i="5"/>
  <c r="W358" i="5" s="1"/>
  <c r="U371" i="1"/>
  <c r="E358" i="5"/>
  <c r="R358" i="5" s="1"/>
  <c r="P371" i="1"/>
  <c r="L357" i="5"/>
  <c r="Y357" i="5" s="1"/>
  <c r="W370" i="1"/>
  <c r="G357" i="5"/>
  <c r="T357" i="5" s="1"/>
  <c r="R370" i="1"/>
  <c r="I355" i="5"/>
  <c r="V355" i="5" s="1"/>
  <c r="T368" i="1"/>
  <c r="J353" i="5"/>
  <c r="W353" i="5" s="1"/>
  <c r="U366" i="1"/>
  <c r="K352" i="5"/>
  <c r="X352" i="5" s="1"/>
  <c r="V365" i="1"/>
  <c r="E352" i="5"/>
  <c r="R352" i="5" s="1"/>
  <c r="P365" i="1"/>
  <c r="K350" i="5"/>
  <c r="X350" i="5" s="1"/>
  <c r="V363" i="1"/>
  <c r="D350" i="5"/>
  <c r="Q350" i="5" s="1"/>
  <c r="O363" i="1"/>
  <c r="K348" i="5"/>
  <c r="X348" i="5" s="1"/>
  <c r="V361" i="1"/>
  <c r="F348" i="5"/>
  <c r="S348" i="5" s="1"/>
  <c r="Q361" i="1"/>
  <c r="L346" i="5"/>
  <c r="Y346" i="5" s="1"/>
  <c r="W359" i="1"/>
  <c r="F346" i="5"/>
  <c r="S346" i="5" s="1"/>
  <c r="Q359" i="1"/>
  <c r="G345" i="5"/>
  <c r="T345" i="5" s="1"/>
  <c r="R358" i="1"/>
  <c r="L343" i="5"/>
  <c r="Y343" i="5" s="1"/>
  <c r="W356" i="1"/>
  <c r="F343" i="5"/>
  <c r="S343" i="5" s="1"/>
  <c r="Q356" i="1"/>
  <c r="F342" i="5"/>
  <c r="S342" i="5" s="1"/>
  <c r="Q355" i="1"/>
  <c r="L341" i="5"/>
  <c r="Y341" i="5" s="1"/>
  <c r="W354" i="1"/>
  <c r="L340" i="5"/>
  <c r="Y340" i="5" s="1"/>
  <c r="W353" i="1"/>
  <c r="F340" i="5"/>
  <c r="S340" i="5" s="1"/>
  <c r="Q353" i="1"/>
  <c r="L338" i="5"/>
  <c r="Y338" i="5" s="1"/>
  <c r="W351" i="1"/>
  <c r="F338" i="5"/>
  <c r="S338" i="5" s="1"/>
  <c r="Q351" i="1"/>
  <c r="G337" i="5"/>
  <c r="T337" i="5" s="1"/>
  <c r="R350" i="1"/>
  <c r="M336" i="5"/>
  <c r="Z336" i="5" s="1"/>
  <c r="X349" i="1"/>
  <c r="G336" i="5"/>
  <c r="T336" i="5" s="1"/>
  <c r="R349" i="1"/>
  <c r="G335" i="5"/>
  <c r="T335" i="5" s="1"/>
  <c r="R348" i="1"/>
  <c r="G333" i="5"/>
  <c r="T333" i="5" s="1"/>
  <c r="R346" i="1"/>
  <c r="J331" i="5"/>
  <c r="W331" i="5" s="1"/>
  <c r="U344" i="1"/>
  <c r="D331" i="5"/>
  <c r="Q331" i="5" s="1"/>
  <c r="O344" i="1"/>
  <c r="K329" i="5"/>
  <c r="X329" i="5" s="1"/>
  <c r="V342" i="1"/>
  <c r="J328" i="5"/>
  <c r="W328" i="5" s="1"/>
  <c r="U341" i="1"/>
  <c r="E328" i="5"/>
  <c r="R328" i="5" s="1"/>
  <c r="P341" i="1"/>
  <c r="K327" i="5"/>
  <c r="X327" i="5" s="1"/>
  <c r="V340" i="1"/>
  <c r="G326" i="5"/>
  <c r="T326" i="5" s="1"/>
  <c r="R339" i="1"/>
  <c r="F325" i="5"/>
  <c r="S325" i="5" s="1"/>
  <c r="Q338" i="1"/>
  <c r="N323" i="5"/>
  <c r="AA323" i="5" s="1"/>
  <c r="Y336" i="1"/>
  <c r="H323" i="5"/>
  <c r="U323" i="5" s="1"/>
  <c r="S336" i="1"/>
  <c r="D322" i="5"/>
  <c r="Q322" i="5" s="1"/>
  <c r="O335" i="1"/>
  <c r="J321" i="5"/>
  <c r="W321" i="5" s="1"/>
  <c r="U334" i="1"/>
  <c r="D320" i="5"/>
  <c r="Q320" i="5" s="1"/>
  <c r="O333" i="1"/>
  <c r="J319" i="5"/>
  <c r="W319" i="5" s="1"/>
  <c r="U332" i="1"/>
  <c r="F318" i="5"/>
  <c r="S318" i="5" s="1"/>
  <c r="Q331" i="1"/>
  <c r="L317" i="5"/>
  <c r="Y317" i="5" s="1"/>
  <c r="W330" i="1"/>
  <c r="F317" i="5"/>
  <c r="S317" i="5" s="1"/>
  <c r="Q330" i="1"/>
  <c r="N315" i="5"/>
  <c r="AA315" i="5" s="1"/>
  <c r="Y328" i="1"/>
  <c r="H315" i="5"/>
  <c r="U315" i="5" s="1"/>
  <c r="S328" i="1"/>
  <c r="N314" i="5"/>
  <c r="AA314" i="5" s="1"/>
  <c r="Y327" i="1"/>
  <c r="J313" i="5"/>
  <c r="W313" i="5" s="1"/>
  <c r="U326" i="1"/>
  <c r="D313" i="5"/>
  <c r="Q313" i="5" s="1"/>
  <c r="O326" i="1"/>
  <c r="J312" i="5"/>
  <c r="W312" i="5" s="1"/>
  <c r="U325" i="1"/>
  <c r="D312" i="5"/>
  <c r="Q312" i="5" s="1"/>
  <c r="O325" i="1"/>
  <c r="J311" i="5"/>
  <c r="W311" i="5" s="1"/>
  <c r="U324" i="1"/>
  <c r="E311" i="5"/>
  <c r="R311" i="5" s="1"/>
  <c r="P324" i="1"/>
  <c r="L310" i="5"/>
  <c r="Y310" i="5" s="1"/>
  <c r="W323" i="1"/>
  <c r="G310" i="5"/>
  <c r="T310" i="5" s="1"/>
  <c r="R323" i="1"/>
  <c r="M309" i="5"/>
  <c r="Z309" i="5" s="1"/>
  <c r="X322" i="1"/>
  <c r="F309" i="5"/>
  <c r="S309" i="5" s="1"/>
  <c r="Q322" i="1"/>
  <c r="M308" i="5"/>
  <c r="Z308" i="5" s="1"/>
  <c r="X321" i="1"/>
  <c r="M307" i="5"/>
  <c r="Z307" i="5" s="1"/>
  <c r="X320" i="1"/>
  <c r="G307" i="5"/>
  <c r="T307" i="5" s="1"/>
  <c r="R320" i="1"/>
  <c r="M306" i="5"/>
  <c r="Z306" i="5" s="1"/>
  <c r="X319" i="1"/>
  <c r="G306" i="5"/>
  <c r="T306" i="5" s="1"/>
  <c r="R319" i="1"/>
  <c r="G305" i="5"/>
  <c r="T305" i="5" s="1"/>
  <c r="R318" i="1"/>
  <c r="L304" i="5"/>
  <c r="Y304" i="5" s="1"/>
  <c r="W317" i="1"/>
  <c r="F304" i="5"/>
  <c r="S304" i="5" s="1"/>
  <c r="Q317" i="1"/>
  <c r="G303" i="5"/>
  <c r="T303" i="5" s="1"/>
  <c r="R316" i="1"/>
  <c r="M302" i="5"/>
  <c r="Z302" i="5" s="1"/>
  <c r="X315" i="1"/>
  <c r="M301" i="5"/>
  <c r="Z301" i="5" s="1"/>
  <c r="X314" i="1"/>
  <c r="F301" i="5"/>
  <c r="S301" i="5" s="1"/>
  <c r="Q314" i="1"/>
  <c r="G300" i="5"/>
  <c r="T300" i="5" s="1"/>
  <c r="R313" i="1"/>
  <c r="L299" i="5"/>
  <c r="Y299" i="5" s="1"/>
  <c r="W312" i="1"/>
  <c r="F299" i="5"/>
  <c r="S299" i="5" s="1"/>
  <c r="Q312" i="1"/>
  <c r="L298" i="5"/>
  <c r="Y298" i="5" s="1"/>
  <c r="W311" i="1"/>
  <c r="F298" i="5"/>
  <c r="S298" i="5" s="1"/>
  <c r="Q311" i="1"/>
  <c r="M296" i="5"/>
  <c r="Z296" i="5" s="1"/>
  <c r="X309" i="1"/>
  <c r="F296" i="5"/>
  <c r="S296" i="5" s="1"/>
  <c r="Q309" i="1"/>
  <c r="F295" i="5"/>
  <c r="S295" i="5" s="1"/>
  <c r="Q308" i="1"/>
  <c r="L294" i="5"/>
  <c r="Y294" i="5" s="1"/>
  <c r="W307" i="1"/>
  <c r="F294" i="5"/>
  <c r="S294" i="5" s="1"/>
  <c r="Q307" i="1"/>
  <c r="L293" i="5"/>
  <c r="Y293" i="5" s="1"/>
  <c r="W306" i="1"/>
  <c r="L292" i="5"/>
  <c r="Y292" i="5" s="1"/>
  <c r="W305" i="1"/>
  <c r="F292" i="5"/>
  <c r="S292" i="5" s="1"/>
  <c r="Q305" i="1"/>
  <c r="K291" i="5"/>
  <c r="X291" i="5" s="1"/>
  <c r="V304" i="1"/>
  <c r="E291" i="5"/>
  <c r="R291" i="5" s="1"/>
  <c r="P304" i="1"/>
  <c r="I287" i="5"/>
  <c r="V287" i="5" s="1"/>
  <c r="T300" i="1"/>
  <c r="H286" i="5"/>
  <c r="U286" i="5" s="1"/>
  <c r="S299" i="1"/>
  <c r="H285" i="5"/>
  <c r="U285" i="5" s="1"/>
  <c r="S298" i="1"/>
  <c r="H284" i="5"/>
  <c r="U284" i="5" s="1"/>
  <c r="S297" i="1"/>
  <c r="N282" i="5"/>
  <c r="AA282" i="5" s="1"/>
  <c r="Y295" i="1"/>
  <c r="M281" i="5"/>
  <c r="Z281" i="5" s="1"/>
  <c r="X294" i="1"/>
  <c r="H281" i="5"/>
  <c r="U281" i="5" s="1"/>
  <c r="S294" i="1"/>
  <c r="M280" i="5"/>
  <c r="Z280" i="5" s="1"/>
  <c r="X293" i="1"/>
  <c r="H280" i="5"/>
  <c r="U280" i="5" s="1"/>
  <c r="S293" i="1"/>
  <c r="G279" i="5"/>
  <c r="T279" i="5" s="1"/>
  <c r="R292" i="1"/>
  <c r="N276" i="5"/>
  <c r="AA276" i="5" s="1"/>
  <c r="Y289" i="1"/>
  <c r="H276" i="5"/>
  <c r="U276" i="5" s="1"/>
  <c r="S289" i="1"/>
  <c r="N275" i="5"/>
  <c r="AA275" i="5" s="1"/>
  <c r="Y288" i="1"/>
  <c r="H275" i="5"/>
  <c r="U275" i="5" s="1"/>
  <c r="S288" i="1"/>
  <c r="N274" i="5"/>
  <c r="AA274" i="5" s="1"/>
  <c r="Y287" i="1"/>
  <c r="N273" i="5"/>
  <c r="AA273" i="5" s="1"/>
  <c r="Y286" i="1"/>
  <c r="I273" i="5"/>
  <c r="V273" i="5" s="1"/>
  <c r="T286" i="1"/>
  <c r="I272" i="5"/>
  <c r="V272" i="5" s="1"/>
  <c r="T285" i="1"/>
  <c r="N271" i="5"/>
  <c r="AA271" i="5" s="1"/>
  <c r="Y284" i="1"/>
  <c r="I271" i="5"/>
  <c r="V271" i="5" s="1"/>
  <c r="T284" i="1"/>
  <c r="H270" i="5"/>
  <c r="U270" i="5" s="1"/>
  <c r="S283" i="1"/>
  <c r="I269" i="5"/>
  <c r="V269" i="5" s="1"/>
  <c r="T282" i="1"/>
  <c r="J268" i="5"/>
  <c r="W268" i="5" s="1"/>
  <c r="U281" i="1"/>
  <c r="E268" i="5"/>
  <c r="R268" i="5" s="1"/>
  <c r="P281" i="1"/>
  <c r="F267" i="5"/>
  <c r="S267" i="5" s="1"/>
  <c r="Q280" i="1"/>
  <c r="M266" i="5"/>
  <c r="Z266" i="5" s="1"/>
  <c r="X279" i="1"/>
  <c r="D266" i="5"/>
  <c r="Q266" i="5" s="1"/>
  <c r="O279" i="1"/>
  <c r="K265" i="5"/>
  <c r="X265" i="5" s="1"/>
  <c r="V278" i="1"/>
  <c r="F265" i="5"/>
  <c r="S265" i="5" s="1"/>
  <c r="Q278" i="1"/>
  <c r="I264" i="5"/>
  <c r="V264" i="5" s="1"/>
  <c r="T277" i="1"/>
  <c r="L263" i="5"/>
  <c r="Y263" i="5" s="1"/>
  <c r="W276" i="1"/>
  <c r="J262" i="5"/>
  <c r="W262" i="5" s="1"/>
  <c r="U275" i="1"/>
  <c r="M261" i="5"/>
  <c r="Z261" i="5" s="1"/>
  <c r="X274" i="1"/>
  <c r="D261" i="5"/>
  <c r="Q261" i="5" s="1"/>
  <c r="O274" i="1"/>
  <c r="G260" i="5"/>
  <c r="T260" i="5" s="1"/>
  <c r="R273" i="1"/>
  <c r="N259" i="5"/>
  <c r="AA259" i="5" s="1"/>
  <c r="Y272" i="1"/>
  <c r="E259" i="5"/>
  <c r="R259" i="5" s="1"/>
  <c r="P272" i="1"/>
  <c r="H258" i="5"/>
  <c r="U258" i="5" s="1"/>
  <c r="S271" i="1"/>
  <c r="K257" i="5"/>
  <c r="X257" i="5" s="1"/>
  <c r="V270" i="1"/>
  <c r="F257" i="5"/>
  <c r="S257" i="5" s="1"/>
  <c r="Q270" i="1"/>
  <c r="I256" i="5"/>
  <c r="V256" i="5" s="1"/>
  <c r="T269" i="1"/>
  <c r="L255" i="5"/>
  <c r="Y255" i="5" s="1"/>
  <c r="W268" i="1"/>
  <c r="J254" i="5"/>
  <c r="W254" i="5" s="1"/>
  <c r="U267" i="1"/>
  <c r="M253" i="5"/>
  <c r="Z253" i="5" s="1"/>
  <c r="X266" i="1"/>
  <c r="D253" i="5"/>
  <c r="Q253" i="5" s="1"/>
  <c r="O266" i="1"/>
  <c r="G252" i="5"/>
  <c r="T252" i="5" s="1"/>
  <c r="R265" i="1"/>
  <c r="N251" i="5"/>
  <c r="AA251" i="5" s="1"/>
  <c r="Y264" i="1"/>
  <c r="E251" i="5"/>
  <c r="R251" i="5" s="1"/>
  <c r="P264" i="1"/>
  <c r="H250" i="5"/>
  <c r="U250" i="5" s="1"/>
  <c r="S263" i="1"/>
  <c r="K249" i="5"/>
  <c r="X249" i="5" s="1"/>
  <c r="V262" i="1"/>
  <c r="F249" i="5"/>
  <c r="S249" i="5" s="1"/>
  <c r="Q262" i="1"/>
  <c r="I248" i="5"/>
  <c r="V248" i="5" s="1"/>
  <c r="T261" i="1"/>
  <c r="L247" i="5"/>
  <c r="Y247" i="5" s="1"/>
  <c r="W260" i="1"/>
  <c r="J246" i="5"/>
  <c r="W246" i="5" s="1"/>
  <c r="U259" i="1"/>
  <c r="M245" i="5"/>
  <c r="Z245" i="5" s="1"/>
  <c r="X258" i="1"/>
  <c r="D245" i="5"/>
  <c r="Q245" i="5" s="1"/>
  <c r="O258" i="1"/>
  <c r="G244" i="5"/>
  <c r="T244" i="5" s="1"/>
  <c r="R257" i="1"/>
  <c r="N243" i="5"/>
  <c r="AA243" i="5" s="1"/>
  <c r="Y256" i="1"/>
  <c r="J243" i="5"/>
  <c r="W243" i="5" s="1"/>
  <c r="U256" i="1"/>
  <c r="F243" i="5"/>
  <c r="S243" i="5" s="1"/>
  <c r="Q256" i="1"/>
  <c r="N242" i="5"/>
  <c r="AA242" i="5" s="1"/>
  <c r="Y255" i="1"/>
  <c r="J242" i="5"/>
  <c r="W242" i="5" s="1"/>
  <c r="U255" i="1"/>
  <c r="F242" i="5"/>
  <c r="S242" i="5" s="1"/>
  <c r="Q255" i="1"/>
  <c r="N241" i="5"/>
  <c r="AA241" i="5" s="1"/>
  <c r="Y254" i="1"/>
  <c r="J241" i="5"/>
  <c r="W241" i="5" s="1"/>
  <c r="U254" i="1"/>
  <c r="F241" i="5"/>
  <c r="S241" i="5" s="1"/>
  <c r="Q254" i="1"/>
  <c r="N240" i="5"/>
  <c r="AA240" i="5" s="1"/>
  <c r="Y253" i="1"/>
  <c r="J240" i="5"/>
  <c r="W240" i="5" s="1"/>
  <c r="U253" i="1"/>
  <c r="F240" i="5"/>
  <c r="S240" i="5" s="1"/>
  <c r="Q253" i="1"/>
  <c r="N239" i="5"/>
  <c r="AA239" i="5" s="1"/>
  <c r="Y252" i="1"/>
  <c r="J239" i="5"/>
  <c r="W239" i="5" s="1"/>
  <c r="U252" i="1"/>
  <c r="F239" i="5"/>
  <c r="S239" i="5" s="1"/>
  <c r="Q252" i="1"/>
  <c r="N238" i="5"/>
  <c r="AA238" i="5" s="1"/>
  <c r="Y251" i="1"/>
  <c r="J238" i="5"/>
  <c r="W238" i="5" s="1"/>
  <c r="U251" i="1"/>
  <c r="F238" i="5"/>
  <c r="S238" i="5" s="1"/>
  <c r="Q251" i="1"/>
  <c r="N237" i="5"/>
  <c r="AA237" i="5" s="1"/>
  <c r="Y250" i="1"/>
  <c r="J237" i="5"/>
  <c r="W237" i="5" s="1"/>
  <c r="U250" i="1"/>
  <c r="F237" i="5"/>
  <c r="S237" i="5" s="1"/>
  <c r="Q250" i="1"/>
  <c r="N236" i="5"/>
  <c r="AA236" i="5" s="1"/>
  <c r="Y249" i="1"/>
  <c r="J236" i="5"/>
  <c r="W236" i="5" s="1"/>
  <c r="U249" i="1"/>
  <c r="F236" i="5"/>
  <c r="S236" i="5" s="1"/>
  <c r="Q249" i="1"/>
  <c r="N235" i="5"/>
  <c r="AA235" i="5" s="1"/>
  <c r="Y248" i="1"/>
  <c r="J235" i="5"/>
  <c r="W235" i="5" s="1"/>
  <c r="U248" i="1"/>
  <c r="F235" i="5"/>
  <c r="S235" i="5" s="1"/>
  <c r="Q248" i="1"/>
  <c r="N234" i="5"/>
  <c r="AA234" i="5" s="1"/>
  <c r="Y247" i="1"/>
  <c r="J234" i="5"/>
  <c r="W234" i="5" s="1"/>
  <c r="U247" i="1"/>
  <c r="F234" i="5"/>
  <c r="S234" i="5" s="1"/>
  <c r="Q247" i="1"/>
  <c r="N233" i="5"/>
  <c r="AA233" i="5" s="1"/>
  <c r="Y246" i="1"/>
  <c r="J233" i="5"/>
  <c r="W233" i="5" s="1"/>
  <c r="U246" i="1"/>
  <c r="F233" i="5"/>
  <c r="S233" i="5" s="1"/>
  <c r="Q246" i="1"/>
  <c r="N232" i="5"/>
  <c r="AA232" i="5" s="1"/>
  <c r="Y245" i="1"/>
  <c r="J232" i="5"/>
  <c r="W232" i="5" s="1"/>
  <c r="U245" i="1"/>
  <c r="F232" i="5"/>
  <c r="S232" i="5" s="1"/>
  <c r="Q245" i="1"/>
  <c r="N231" i="5"/>
  <c r="AA231" i="5" s="1"/>
  <c r="Y244" i="1"/>
  <c r="J231" i="5"/>
  <c r="W231" i="5" s="1"/>
  <c r="U244" i="1"/>
  <c r="F231" i="5"/>
  <c r="S231" i="5" s="1"/>
  <c r="Q244" i="1"/>
  <c r="N230" i="5"/>
  <c r="AA230" i="5" s="1"/>
  <c r="Y243" i="1"/>
  <c r="J230" i="5"/>
  <c r="W230" i="5" s="1"/>
  <c r="U243" i="1"/>
  <c r="F230" i="5"/>
  <c r="S230" i="5" s="1"/>
  <c r="Q243" i="1"/>
  <c r="N229" i="5"/>
  <c r="AA229" i="5" s="1"/>
  <c r="Y242" i="1"/>
  <c r="J229" i="5"/>
  <c r="W229" i="5" s="1"/>
  <c r="U242" i="1"/>
  <c r="I228" i="5"/>
  <c r="V228" i="5" s="1"/>
  <c r="T241" i="1"/>
  <c r="D228" i="5"/>
  <c r="Q228" i="5" s="1"/>
  <c r="O241" i="1"/>
  <c r="D227" i="5"/>
  <c r="Q227" i="5" s="1"/>
  <c r="O240" i="1"/>
  <c r="J226" i="5"/>
  <c r="W226" i="5" s="1"/>
  <c r="U239" i="1"/>
  <c r="E226" i="5"/>
  <c r="R226" i="5" s="1"/>
  <c r="P239" i="1"/>
  <c r="K225" i="5"/>
  <c r="X225" i="5" s="1"/>
  <c r="V238" i="1"/>
  <c r="K224" i="5"/>
  <c r="X224" i="5" s="1"/>
  <c r="V237" i="1"/>
  <c r="F224" i="5"/>
  <c r="S224" i="5" s="1"/>
  <c r="Q237" i="1"/>
  <c r="E223" i="5"/>
  <c r="R223" i="5" s="1"/>
  <c r="P236" i="1"/>
  <c r="L222" i="5"/>
  <c r="Y222" i="5" s="1"/>
  <c r="W235" i="1"/>
  <c r="L221" i="5"/>
  <c r="Y221" i="5" s="1"/>
  <c r="W234" i="1"/>
  <c r="F221" i="5"/>
  <c r="S221" i="5" s="1"/>
  <c r="Q234" i="1"/>
  <c r="M220" i="5"/>
  <c r="Z220" i="5" s="1"/>
  <c r="X233" i="1"/>
  <c r="G220" i="5"/>
  <c r="T220" i="5" s="1"/>
  <c r="R233" i="1"/>
  <c r="G219" i="5"/>
  <c r="T219" i="5" s="1"/>
  <c r="R232" i="1"/>
  <c r="K218" i="5"/>
  <c r="X218" i="5" s="1"/>
  <c r="V231" i="1"/>
  <c r="G217" i="5"/>
  <c r="T217" i="5" s="1"/>
  <c r="R230" i="1"/>
  <c r="K216" i="5"/>
  <c r="X216" i="5" s="1"/>
  <c r="V229" i="1"/>
  <c r="G215" i="5"/>
  <c r="T215" i="5" s="1"/>
  <c r="R228" i="1"/>
  <c r="K214" i="5"/>
  <c r="X214" i="5" s="1"/>
  <c r="V227" i="1"/>
  <c r="G213" i="5"/>
  <c r="T213" i="5" s="1"/>
  <c r="R226" i="1"/>
  <c r="K212" i="5"/>
  <c r="X212" i="5" s="1"/>
  <c r="V225" i="1"/>
  <c r="G211" i="5"/>
  <c r="T211" i="5" s="1"/>
  <c r="R224" i="1"/>
  <c r="K210" i="5"/>
  <c r="X210" i="5" s="1"/>
  <c r="V223" i="1"/>
  <c r="G209" i="5"/>
  <c r="T209" i="5" s="1"/>
  <c r="R222" i="1"/>
  <c r="K208" i="5"/>
  <c r="X208" i="5" s="1"/>
  <c r="V221" i="1"/>
  <c r="G207" i="5"/>
  <c r="T207" i="5" s="1"/>
  <c r="R220" i="1"/>
  <c r="K206" i="5"/>
  <c r="X206" i="5" s="1"/>
  <c r="V219" i="1"/>
  <c r="G205" i="5"/>
  <c r="T205" i="5" s="1"/>
  <c r="R218" i="1"/>
  <c r="K204" i="5"/>
  <c r="X204" i="5" s="1"/>
  <c r="V217" i="1"/>
  <c r="G203" i="5"/>
  <c r="T203" i="5" s="1"/>
  <c r="R216" i="1"/>
  <c r="K202" i="5"/>
  <c r="X202" i="5" s="1"/>
  <c r="V215" i="1"/>
  <c r="G201" i="5"/>
  <c r="T201" i="5" s="1"/>
  <c r="R214" i="1"/>
  <c r="K200" i="5"/>
  <c r="X200" i="5" s="1"/>
  <c r="V213" i="1"/>
  <c r="G199" i="5"/>
  <c r="T199" i="5" s="1"/>
  <c r="R212" i="1"/>
  <c r="K198" i="5"/>
  <c r="X198" i="5" s="1"/>
  <c r="V211" i="1"/>
  <c r="G197" i="5"/>
  <c r="T197" i="5" s="1"/>
  <c r="R210" i="1"/>
  <c r="K196" i="5"/>
  <c r="X196" i="5" s="1"/>
  <c r="V209" i="1"/>
  <c r="G195" i="5"/>
  <c r="T195" i="5" s="1"/>
  <c r="R208" i="1"/>
  <c r="K194" i="5"/>
  <c r="X194" i="5" s="1"/>
  <c r="V207" i="1"/>
  <c r="G193" i="5"/>
  <c r="T193" i="5" s="1"/>
  <c r="R206" i="1"/>
  <c r="K192" i="5"/>
  <c r="X192" i="5" s="1"/>
  <c r="V205" i="1"/>
  <c r="G191" i="5"/>
  <c r="T191" i="5" s="1"/>
  <c r="R204" i="1"/>
  <c r="K190" i="5"/>
  <c r="X190" i="5" s="1"/>
  <c r="V203" i="1"/>
  <c r="G189" i="5"/>
  <c r="T189" i="5" s="1"/>
  <c r="R202" i="1"/>
  <c r="K188" i="5"/>
  <c r="X188" i="5" s="1"/>
  <c r="V201" i="1"/>
  <c r="G187" i="5"/>
  <c r="T187" i="5" s="1"/>
  <c r="R200" i="1"/>
  <c r="K186" i="5"/>
  <c r="X186" i="5" s="1"/>
  <c r="V199" i="1"/>
  <c r="G185" i="5"/>
  <c r="T185" i="5" s="1"/>
  <c r="R198" i="1"/>
  <c r="N183" i="5"/>
  <c r="AA183" i="5" s="1"/>
  <c r="Y196" i="1"/>
  <c r="H183" i="5"/>
  <c r="U183" i="5" s="1"/>
  <c r="S196" i="1"/>
  <c r="I182" i="5"/>
  <c r="V182" i="5" s="1"/>
  <c r="T195" i="1"/>
  <c r="D182" i="5"/>
  <c r="Q182" i="5" s="1"/>
  <c r="O195" i="1"/>
  <c r="K181" i="5"/>
  <c r="X181" i="5" s="1"/>
  <c r="V194" i="1"/>
  <c r="M180" i="5"/>
  <c r="Z180" i="5" s="1"/>
  <c r="X193" i="1"/>
  <c r="H180" i="5"/>
  <c r="U180" i="5" s="1"/>
  <c r="S193" i="1"/>
  <c r="F179" i="5"/>
  <c r="S179" i="5" s="1"/>
  <c r="Q192" i="1"/>
  <c r="J177" i="5"/>
  <c r="W177" i="5" s="1"/>
  <c r="U190" i="1"/>
  <c r="E177" i="5"/>
  <c r="R177" i="5" s="1"/>
  <c r="P190" i="1"/>
  <c r="L176" i="5"/>
  <c r="Y176" i="5" s="1"/>
  <c r="W189" i="1"/>
  <c r="G176" i="5"/>
  <c r="T176" i="5" s="1"/>
  <c r="R189" i="1"/>
  <c r="I175" i="5"/>
  <c r="V175" i="5" s="1"/>
  <c r="T188" i="1"/>
  <c r="D175" i="5"/>
  <c r="Q175" i="5" s="1"/>
  <c r="O188" i="1"/>
  <c r="N173" i="5"/>
  <c r="AA173" i="5" s="1"/>
  <c r="Y186" i="1"/>
  <c r="J173" i="5"/>
  <c r="W173" i="5" s="1"/>
  <c r="U186" i="1"/>
  <c r="F173" i="5"/>
  <c r="S173" i="5" s="1"/>
  <c r="Q186" i="1"/>
  <c r="N172" i="5"/>
  <c r="AA172" i="5" s="1"/>
  <c r="Y185" i="1"/>
  <c r="J172" i="5"/>
  <c r="W172" i="5" s="1"/>
  <c r="U185" i="1"/>
  <c r="K170" i="5"/>
  <c r="X170" i="5" s="1"/>
  <c r="V183" i="1"/>
  <c r="D170" i="5"/>
  <c r="Q170" i="5" s="1"/>
  <c r="O183" i="1"/>
  <c r="K168" i="5"/>
  <c r="X168" i="5" s="1"/>
  <c r="V181" i="1"/>
  <c r="E168" i="5"/>
  <c r="R168" i="5" s="1"/>
  <c r="P181" i="1"/>
  <c r="K167" i="5"/>
  <c r="X167" i="5" s="1"/>
  <c r="V180" i="1"/>
  <c r="J166" i="5"/>
  <c r="W166" i="5" s="1"/>
  <c r="U179" i="1"/>
  <c r="N165" i="5"/>
  <c r="AA165" i="5" s="1"/>
  <c r="Y178" i="1"/>
  <c r="F165" i="5"/>
  <c r="S165" i="5" s="1"/>
  <c r="Q178" i="1"/>
  <c r="J164" i="5"/>
  <c r="W164" i="5" s="1"/>
  <c r="U177" i="1"/>
  <c r="N163" i="5"/>
  <c r="AA163" i="5" s="1"/>
  <c r="Y176" i="1"/>
  <c r="F163" i="5"/>
  <c r="S163" i="5" s="1"/>
  <c r="Q176" i="1"/>
  <c r="J162" i="5"/>
  <c r="W162" i="5" s="1"/>
  <c r="U175" i="1"/>
  <c r="N161" i="5"/>
  <c r="AA161" i="5" s="1"/>
  <c r="Y174" i="1"/>
  <c r="L160" i="5"/>
  <c r="Y160" i="5" s="1"/>
  <c r="W173" i="1"/>
  <c r="E160" i="5"/>
  <c r="R160" i="5" s="1"/>
  <c r="P173" i="1"/>
  <c r="D159" i="5"/>
  <c r="Q159" i="5" s="1"/>
  <c r="O172" i="1"/>
  <c r="I158" i="5"/>
  <c r="V158" i="5" s="1"/>
  <c r="T171" i="1"/>
  <c r="N157" i="5"/>
  <c r="AA157" i="5" s="1"/>
  <c r="Y170" i="1"/>
  <c r="L156" i="5"/>
  <c r="Y156" i="5" s="1"/>
  <c r="W169" i="1"/>
  <c r="E156" i="5"/>
  <c r="R156" i="5" s="1"/>
  <c r="P169" i="1"/>
  <c r="G154" i="5"/>
  <c r="T154" i="5" s="1"/>
  <c r="R167" i="1"/>
  <c r="M153" i="5"/>
  <c r="Z153" i="5" s="1"/>
  <c r="X166" i="1"/>
  <c r="F153" i="5"/>
  <c r="S153" i="5" s="1"/>
  <c r="Q166" i="1"/>
  <c r="J152" i="5"/>
  <c r="W152" i="5" s="1"/>
  <c r="U165" i="1"/>
  <c r="H151" i="5"/>
  <c r="U151" i="5" s="1"/>
  <c r="S164" i="1"/>
  <c r="N150" i="5"/>
  <c r="AA150" i="5" s="1"/>
  <c r="Y163" i="1"/>
  <c r="H150" i="5"/>
  <c r="U150" i="5" s="1"/>
  <c r="S163" i="1"/>
  <c r="N149" i="5"/>
  <c r="AA149" i="5" s="1"/>
  <c r="Y162" i="1"/>
  <c r="L148" i="5"/>
  <c r="Y148" i="5" s="1"/>
  <c r="W161" i="1"/>
  <c r="F148" i="5"/>
  <c r="S148" i="5" s="1"/>
  <c r="Q161" i="1"/>
  <c r="K147" i="5"/>
  <c r="X147" i="5" s="1"/>
  <c r="V160" i="1"/>
  <c r="I146" i="5"/>
  <c r="V146" i="5" s="1"/>
  <c r="T159" i="1"/>
  <c r="M145" i="5"/>
  <c r="Z145" i="5" s="1"/>
  <c r="X158" i="1"/>
  <c r="F145" i="5"/>
  <c r="S145" i="5" s="1"/>
  <c r="Q158" i="1"/>
  <c r="K144" i="5"/>
  <c r="X144" i="5" s="1"/>
  <c r="V157" i="1"/>
  <c r="D144" i="5"/>
  <c r="Q144" i="5" s="1"/>
  <c r="O157" i="1"/>
  <c r="I143" i="5"/>
  <c r="V143" i="5" s="1"/>
  <c r="T156" i="1"/>
  <c r="N142" i="5"/>
  <c r="AA142" i="5" s="1"/>
  <c r="Y155" i="1"/>
  <c r="G142" i="5"/>
  <c r="T142" i="5" s="1"/>
  <c r="R155" i="1"/>
  <c r="E141" i="5"/>
  <c r="R141" i="5" s="1"/>
  <c r="P154" i="1"/>
  <c r="J140" i="5"/>
  <c r="W140" i="5" s="1"/>
  <c r="U153" i="1"/>
  <c r="N139" i="5"/>
  <c r="AA139" i="5" s="1"/>
  <c r="Y152" i="1"/>
  <c r="G139" i="5"/>
  <c r="T139" i="5" s="1"/>
  <c r="R152" i="1"/>
  <c r="L138" i="5"/>
  <c r="Y138" i="5" s="1"/>
  <c r="W151" i="1"/>
  <c r="E138" i="5"/>
  <c r="R138" i="5" s="1"/>
  <c r="P151" i="1"/>
  <c r="I137" i="5"/>
  <c r="V137" i="5" s="1"/>
  <c r="T150" i="1"/>
  <c r="N136" i="5"/>
  <c r="AA136" i="5" s="1"/>
  <c r="Y149" i="1"/>
  <c r="G136" i="5"/>
  <c r="T136" i="5" s="1"/>
  <c r="R149" i="1"/>
  <c r="L135" i="5"/>
  <c r="Y135" i="5" s="1"/>
  <c r="W148" i="1"/>
  <c r="D135" i="5"/>
  <c r="Q135" i="5" s="1"/>
  <c r="O148" i="1"/>
  <c r="H134" i="5"/>
  <c r="U134" i="5" s="1"/>
  <c r="S147" i="1"/>
  <c r="M133" i="5"/>
  <c r="Z133" i="5" s="1"/>
  <c r="X146" i="1"/>
  <c r="G133" i="5"/>
  <c r="T133" i="5" s="1"/>
  <c r="R146" i="1"/>
  <c r="K132" i="5"/>
  <c r="X132" i="5" s="1"/>
  <c r="V145" i="1"/>
  <c r="H131" i="5"/>
  <c r="U131" i="5" s="1"/>
  <c r="S144" i="1"/>
  <c r="M130" i="5"/>
  <c r="Z130" i="5" s="1"/>
  <c r="X143" i="1"/>
  <c r="F130" i="5"/>
  <c r="S130" i="5" s="1"/>
  <c r="Q143" i="1"/>
  <c r="K129" i="5"/>
  <c r="X129" i="5" s="1"/>
  <c r="V142" i="1"/>
  <c r="H128" i="5"/>
  <c r="U128" i="5" s="1"/>
  <c r="S141" i="1"/>
  <c r="N127" i="5"/>
  <c r="AA127" i="5" s="1"/>
  <c r="Y140" i="1"/>
  <c r="F127" i="5"/>
  <c r="S127" i="5" s="1"/>
  <c r="Q140" i="1"/>
  <c r="K126" i="5"/>
  <c r="X126" i="5" s="1"/>
  <c r="V139" i="1"/>
  <c r="D126" i="5"/>
  <c r="Q126" i="5" s="1"/>
  <c r="O139" i="1"/>
  <c r="I125" i="5"/>
  <c r="V125" i="5" s="1"/>
  <c r="T138" i="1"/>
  <c r="N124" i="5"/>
  <c r="AA124" i="5" s="1"/>
  <c r="Y137" i="1"/>
  <c r="G124" i="5"/>
  <c r="T124" i="5" s="1"/>
  <c r="R137" i="1"/>
  <c r="D123" i="5"/>
  <c r="Q123" i="5" s="1"/>
  <c r="O136" i="1"/>
  <c r="J122" i="5"/>
  <c r="W122" i="5" s="1"/>
  <c r="U135" i="1"/>
  <c r="H121" i="5"/>
  <c r="U121" i="5" s="1"/>
  <c r="S134" i="1"/>
  <c r="M120" i="5"/>
  <c r="Z120" i="5" s="1"/>
  <c r="X133" i="1"/>
  <c r="F120" i="5"/>
  <c r="S120" i="5" s="1"/>
  <c r="Q133" i="1"/>
  <c r="K119" i="5"/>
  <c r="X119" i="5" s="1"/>
  <c r="V132" i="1"/>
  <c r="D119" i="5"/>
  <c r="Q119" i="5" s="1"/>
  <c r="O132" i="1"/>
  <c r="I118" i="5"/>
  <c r="V118" i="5" s="1"/>
  <c r="T131" i="1"/>
  <c r="N117" i="5"/>
  <c r="AA117" i="5" s="1"/>
  <c r="Y130" i="1"/>
  <c r="L116" i="5"/>
  <c r="Y116" i="5" s="1"/>
  <c r="W129" i="1"/>
  <c r="F116" i="5"/>
  <c r="S116" i="5" s="1"/>
  <c r="Q129" i="1"/>
  <c r="K115" i="5"/>
  <c r="X115" i="5" s="1"/>
  <c r="V128" i="1"/>
  <c r="I114" i="5"/>
  <c r="V114" i="5" s="1"/>
  <c r="T127" i="1"/>
  <c r="N113" i="5"/>
  <c r="AA113" i="5" s="1"/>
  <c r="Y126" i="1"/>
  <c r="G113" i="5"/>
  <c r="T113" i="5" s="1"/>
  <c r="R126" i="1"/>
  <c r="L112" i="5"/>
  <c r="Y112" i="5" s="1"/>
  <c r="W125" i="1"/>
  <c r="E112" i="5"/>
  <c r="R112" i="5" s="1"/>
  <c r="P125" i="1"/>
  <c r="J111" i="5"/>
  <c r="W111" i="5" s="1"/>
  <c r="U124" i="1"/>
  <c r="H110" i="5"/>
  <c r="U110" i="5" s="1"/>
  <c r="S123" i="1"/>
  <c r="M109" i="5"/>
  <c r="Z109" i="5" s="1"/>
  <c r="X122" i="1"/>
  <c r="G109" i="5"/>
  <c r="T109" i="5" s="1"/>
  <c r="R122" i="1"/>
  <c r="E108" i="5"/>
  <c r="R108" i="5" s="1"/>
  <c r="P121" i="1"/>
  <c r="J107" i="5"/>
  <c r="W107" i="5" s="1"/>
  <c r="U120" i="1"/>
  <c r="H106" i="5"/>
  <c r="U106" i="5" s="1"/>
  <c r="S119" i="1"/>
  <c r="M105" i="5"/>
  <c r="Z105" i="5" s="1"/>
  <c r="X118" i="1"/>
  <c r="F105" i="5"/>
  <c r="S105" i="5" s="1"/>
  <c r="Q118" i="1"/>
  <c r="K104" i="5"/>
  <c r="X104" i="5" s="1"/>
  <c r="V117" i="1"/>
  <c r="D104" i="5"/>
  <c r="Q104" i="5" s="1"/>
  <c r="O117" i="1"/>
  <c r="I103" i="5"/>
  <c r="V103" i="5" s="1"/>
  <c r="T116" i="1"/>
  <c r="L101" i="5"/>
  <c r="Y101" i="5" s="1"/>
  <c r="W114" i="1"/>
  <c r="F101" i="5"/>
  <c r="S101" i="5" s="1"/>
  <c r="Q114" i="1"/>
  <c r="K100" i="5"/>
  <c r="X100" i="5" s="1"/>
  <c r="V113" i="1"/>
  <c r="D100" i="5"/>
  <c r="Q100" i="5" s="1"/>
  <c r="O113" i="1"/>
  <c r="I99" i="5"/>
  <c r="V99" i="5" s="1"/>
  <c r="T112" i="1"/>
  <c r="I98" i="5"/>
  <c r="V98" i="5" s="1"/>
  <c r="T111" i="1"/>
  <c r="J97" i="5"/>
  <c r="W97" i="5" s="1"/>
  <c r="U110" i="1"/>
  <c r="L96" i="5"/>
  <c r="Y96" i="5" s="1"/>
  <c r="W109" i="1"/>
  <c r="J95" i="5"/>
  <c r="W95" i="5" s="1"/>
  <c r="U108" i="1"/>
  <c r="D95" i="5"/>
  <c r="Q95" i="5" s="1"/>
  <c r="O108" i="1"/>
  <c r="H93" i="5"/>
  <c r="U93" i="5" s="1"/>
  <c r="S106" i="1"/>
  <c r="M92" i="5"/>
  <c r="Z92" i="5" s="1"/>
  <c r="X105" i="1"/>
  <c r="F92" i="5"/>
  <c r="S92" i="5" s="1"/>
  <c r="Q105" i="1"/>
  <c r="L91" i="5"/>
  <c r="Y91" i="5" s="1"/>
  <c r="W104" i="1"/>
  <c r="J90" i="5"/>
  <c r="W90" i="5" s="1"/>
  <c r="U103" i="1"/>
  <c r="I89" i="5"/>
  <c r="V89" i="5" s="1"/>
  <c r="T102" i="1"/>
  <c r="G88" i="5"/>
  <c r="T88" i="5" s="1"/>
  <c r="R101" i="1"/>
  <c r="K87" i="5"/>
  <c r="X87" i="5" s="1"/>
  <c r="V100" i="1"/>
  <c r="E87" i="5"/>
  <c r="R87" i="5" s="1"/>
  <c r="P100" i="1"/>
  <c r="J86" i="5"/>
  <c r="W86" i="5" s="1"/>
  <c r="U99" i="1"/>
  <c r="D86" i="5"/>
  <c r="Q86" i="5" s="1"/>
  <c r="O99" i="1"/>
  <c r="I85" i="5"/>
  <c r="V85" i="5" s="1"/>
  <c r="T98" i="1"/>
  <c r="G84" i="5"/>
  <c r="T84" i="5" s="1"/>
  <c r="R97" i="1"/>
  <c r="M83" i="5"/>
  <c r="Z83" i="5" s="1"/>
  <c r="X96" i="1"/>
  <c r="F83" i="5"/>
  <c r="S83" i="5" s="1"/>
  <c r="Q96" i="1"/>
  <c r="K82" i="5"/>
  <c r="X82" i="5" s="1"/>
  <c r="V95" i="1"/>
  <c r="D82" i="5"/>
  <c r="Q82" i="5" s="1"/>
  <c r="O95" i="1"/>
  <c r="I80" i="5"/>
  <c r="V80" i="5" s="1"/>
  <c r="T93" i="1"/>
  <c r="M79" i="5"/>
  <c r="Z79" i="5" s="1"/>
  <c r="X92" i="1"/>
  <c r="F79" i="5"/>
  <c r="S79" i="5" s="1"/>
  <c r="Q92" i="1"/>
  <c r="L78" i="5"/>
  <c r="Y78" i="5" s="1"/>
  <c r="W91" i="1"/>
  <c r="E78" i="5"/>
  <c r="R78" i="5" s="1"/>
  <c r="P91" i="1"/>
  <c r="J77" i="5"/>
  <c r="W77" i="5" s="1"/>
  <c r="U90" i="1"/>
  <c r="N76" i="5"/>
  <c r="AA76" i="5" s="1"/>
  <c r="Y89" i="1"/>
  <c r="H76" i="5"/>
  <c r="U76" i="5" s="1"/>
  <c r="S89" i="1"/>
  <c r="G75" i="5"/>
  <c r="T75" i="5" s="1"/>
  <c r="R88" i="1"/>
  <c r="L74" i="5"/>
  <c r="Y74" i="5" s="1"/>
  <c r="W87" i="1"/>
  <c r="E74" i="5"/>
  <c r="R74" i="5" s="1"/>
  <c r="P87" i="1"/>
  <c r="J73" i="5"/>
  <c r="W73" i="5" s="1"/>
  <c r="U86" i="1"/>
  <c r="D73" i="5"/>
  <c r="Q73" i="5" s="1"/>
  <c r="O86" i="1"/>
  <c r="N71" i="5"/>
  <c r="AA71" i="5" s="1"/>
  <c r="Y84" i="1"/>
  <c r="G71" i="5"/>
  <c r="T71" i="5" s="1"/>
  <c r="R84" i="1"/>
  <c r="G70" i="5"/>
  <c r="T70" i="5" s="1"/>
  <c r="R83" i="1"/>
  <c r="F69" i="5"/>
  <c r="S69" i="5" s="1"/>
  <c r="Q82" i="1"/>
  <c r="J68" i="5"/>
  <c r="W68" i="5" s="1"/>
  <c r="U81" i="1"/>
  <c r="H67" i="5"/>
  <c r="U67" i="5" s="1"/>
  <c r="S80" i="1"/>
  <c r="N66" i="5"/>
  <c r="AA66" i="5" s="1"/>
  <c r="Y79" i="1"/>
  <c r="F66" i="5"/>
  <c r="S66" i="5" s="1"/>
  <c r="Q79" i="1"/>
  <c r="K65" i="5"/>
  <c r="X65" i="5" s="1"/>
  <c r="V78" i="1"/>
  <c r="I64" i="5"/>
  <c r="V64" i="5" s="1"/>
  <c r="T77" i="1"/>
  <c r="N63" i="5"/>
  <c r="AA63" i="5" s="1"/>
  <c r="Y76" i="1"/>
  <c r="F63" i="5"/>
  <c r="S63" i="5" s="1"/>
  <c r="Q76" i="1"/>
  <c r="K62" i="5"/>
  <c r="X62" i="5" s="1"/>
  <c r="V75" i="1"/>
  <c r="D62" i="5"/>
  <c r="Q62" i="5" s="1"/>
  <c r="O75" i="1"/>
  <c r="J61" i="5"/>
  <c r="W61" i="5" s="1"/>
  <c r="U74" i="1"/>
  <c r="N60" i="5"/>
  <c r="AA60" i="5" s="1"/>
  <c r="Y73" i="1"/>
  <c r="G60" i="5"/>
  <c r="T60" i="5" s="1"/>
  <c r="R73" i="1"/>
  <c r="E59" i="5"/>
  <c r="R59" i="5" s="1"/>
  <c r="P72" i="1"/>
  <c r="J58" i="5"/>
  <c r="W58" i="5" s="1"/>
  <c r="U71" i="1"/>
  <c r="N57" i="5"/>
  <c r="AA57" i="5" s="1"/>
  <c r="Y70" i="1"/>
  <c r="G57" i="5"/>
  <c r="T57" i="5" s="1"/>
  <c r="R70" i="1"/>
  <c r="L56" i="5"/>
  <c r="Y56" i="5" s="1"/>
  <c r="W69" i="1"/>
  <c r="F56" i="5"/>
  <c r="S56" i="5" s="1"/>
  <c r="Q69" i="1"/>
  <c r="J55" i="5"/>
  <c r="W55" i="5" s="1"/>
  <c r="U68" i="1"/>
  <c r="M53" i="5"/>
  <c r="Z53" i="5" s="1"/>
  <c r="X66" i="1"/>
  <c r="F53" i="5"/>
  <c r="S53" i="5" s="1"/>
  <c r="Q66" i="1"/>
  <c r="J52" i="5"/>
  <c r="W52" i="5" s="1"/>
  <c r="U65" i="1"/>
  <c r="H51" i="5"/>
  <c r="U51" i="5" s="1"/>
  <c r="S64" i="1"/>
  <c r="N50" i="5"/>
  <c r="AA50" i="5" s="1"/>
  <c r="Y63" i="1"/>
  <c r="F50" i="5"/>
  <c r="S50" i="5" s="1"/>
  <c r="Q63" i="1"/>
  <c r="K49" i="5"/>
  <c r="X49" i="5" s="1"/>
  <c r="V62" i="1"/>
  <c r="I48" i="5"/>
  <c r="V48" i="5" s="1"/>
  <c r="T61" i="1"/>
  <c r="N47" i="5"/>
  <c r="AA47" i="5" s="1"/>
  <c r="Y60" i="1"/>
  <c r="F47" i="5"/>
  <c r="S47" i="5" s="1"/>
  <c r="Q60" i="1"/>
  <c r="K46" i="5"/>
  <c r="X46" i="5" s="1"/>
  <c r="V59" i="1"/>
  <c r="D46" i="5"/>
  <c r="Q46" i="5" s="1"/>
  <c r="O59" i="1"/>
  <c r="J45" i="5"/>
  <c r="W45" i="5" s="1"/>
  <c r="U58" i="1"/>
  <c r="N44" i="5"/>
  <c r="AA44" i="5" s="1"/>
  <c r="Y57" i="1"/>
  <c r="G44" i="5"/>
  <c r="T44" i="5" s="1"/>
  <c r="R57" i="1"/>
  <c r="E43" i="5"/>
  <c r="R43" i="5" s="1"/>
  <c r="P56" i="1"/>
  <c r="N41" i="5"/>
  <c r="AA41" i="5" s="1"/>
  <c r="Y54" i="1"/>
  <c r="I41" i="5"/>
  <c r="V41" i="5" s="1"/>
  <c r="T54" i="1"/>
  <c r="F40" i="5"/>
  <c r="S40" i="5" s="1"/>
  <c r="Q53" i="1"/>
  <c r="M39" i="5"/>
  <c r="Z39" i="5" s="1"/>
  <c r="X52" i="1"/>
  <c r="H39" i="5"/>
  <c r="U39" i="5" s="1"/>
  <c r="S52" i="1"/>
  <c r="J38" i="5"/>
  <c r="W38" i="5" s="1"/>
  <c r="U51" i="1"/>
  <c r="M37" i="5"/>
  <c r="Z37" i="5" s="1"/>
  <c r="X50" i="1"/>
  <c r="D37" i="5"/>
  <c r="Q37" i="5" s="1"/>
  <c r="O50" i="1"/>
  <c r="K36" i="5"/>
  <c r="X36" i="5" s="1"/>
  <c r="V49" i="1"/>
  <c r="N35" i="5"/>
  <c r="AA35" i="5" s="1"/>
  <c r="Y48" i="1"/>
  <c r="E35" i="5"/>
  <c r="R35" i="5" s="1"/>
  <c r="P48" i="1"/>
  <c r="K34" i="5"/>
  <c r="X34" i="5" s="1"/>
  <c r="V47" i="1"/>
  <c r="K33" i="5"/>
  <c r="X33" i="5" s="1"/>
  <c r="V46" i="1"/>
  <c r="M31" i="5"/>
  <c r="Z31" i="5" s="1"/>
  <c r="X44" i="1"/>
  <c r="F31" i="5"/>
  <c r="S31" i="5" s="1"/>
  <c r="Q44" i="1"/>
  <c r="K30" i="5"/>
  <c r="X30" i="5" s="1"/>
  <c r="V43" i="1"/>
  <c r="D30" i="5"/>
  <c r="Q30" i="5" s="1"/>
  <c r="O43" i="1"/>
  <c r="I29" i="5"/>
  <c r="V29" i="5" s="1"/>
  <c r="T42" i="1"/>
  <c r="G28" i="5"/>
  <c r="T28" i="5" s="1"/>
  <c r="R41" i="1"/>
  <c r="K27" i="5"/>
  <c r="X27" i="5" s="1"/>
  <c r="V40" i="1"/>
  <c r="I26" i="5"/>
  <c r="V26" i="5" s="1"/>
  <c r="T39" i="1"/>
  <c r="N25" i="5"/>
  <c r="AA25" i="5" s="1"/>
  <c r="Y38" i="1"/>
  <c r="G25" i="5"/>
  <c r="T25" i="5" s="1"/>
  <c r="R38" i="1"/>
  <c r="L24" i="5"/>
  <c r="Y24" i="5" s="1"/>
  <c r="W37" i="1"/>
  <c r="E24" i="5"/>
  <c r="R24" i="5" s="1"/>
  <c r="P37" i="1"/>
  <c r="G22" i="5"/>
  <c r="T22" i="5" s="1"/>
  <c r="R35" i="1"/>
  <c r="E21" i="5"/>
  <c r="R21" i="5" s="1"/>
  <c r="P34" i="1"/>
  <c r="J20" i="5"/>
  <c r="W20" i="5" s="1"/>
  <c r="U33" i="1"/>
  <c r="H19" i="5"/>
  <c r="U19" i="5" s="1"/>
  <c r="S32" i="1"/>
  <c r="M18" i="5"/>
  <c r="Z18" i="5" s="1"/>
  <c r="X31" i="1"/>
  <c r="K17" i="5"/>
  <c r="X17" i="5" s="1"/>
  <c r="V30" i="1"/>
  <c r="M15" i="5"/>
  <c r="Z15" i="5" s="1"/>
  <c r="X28" i="1"/>
  <c r="F15" i="5"/>
  <c r="S15" i="5" s="1"/>
  <c r="Q28" i="1"/>
  <c r="K14" i="5"/>
  <c r="X14" i="5" s="1"/>
  <c r="V27" i="1"/>
  <c r="D14" i="5"/>
  <c r="Q14" i="5" s="1"/>
  <c r="O27" i="1"/>
  <c r="I13" i="5"/>
  <c r="V13" i="5" s="1"/>
  <c r="T26" i="1"/>
  <c r="G12" i="5"/>
  <c r="T12" i="5" s="1"/>
  <c r="R25" i="1"/>
  <c r="G11" i="5"/>
  <c r="T11" i="5" s="1"/>
  <c r="R24" i="1"/>
  <c r="M10" i="5"/>
  <c r="Z10" i="5" s="1"/>
  <c r="X23" i="1"/>
  <c r="G10" i="5"/>
  <c r="T10" i="5" s="1"/>
  <c r="R23" i="1"/>
  <c r="M9" i="5"/>
  <c r="Z9" i="5" s="1"/>
  <c r="X22" i="1"/>
  <c r="H9" i="5"/>
  <c r="U9" i="5" s="1"/>
  <c r="S22" i="1"/>
  <c r="I8" i="5"/>
  <c r="V8" i="5" s="1"/>
  <c r="T21" i="1"/>
  <c r="D8" i="5"/>
  <c r="Q8" i="5" s="1"/>
  <c r="O21" i="1"/>
  <c r="K7" i="5"/>
  <c r="X7" i="5" s="1"/>
  <c r="V20" i="1"/>
  <c r="F7" i="5"/>
  <c r="S7" i="5" s="1"/>
  <c r="Q20" i="1"/>
  <c r="M6" i="5"/>
  <c r="Z6" i="5" s="1"/>
  <c r="X19" i="1"/>
  <c r="D6" i="5"/>
  <c r="Q6" i="5" s="1"/>
  <c r="X1612" i="1"/>
  <c r="H1598" i="5"/>
  <c r="S1611" i="1"/>
  <c r="N1597" i="5"/>
  <c r="Y1610" i="1"/>
  <c r="N1596" i="5"/>
  <c r="Y1609" i="1"/>
  <c r="D1596" i="5"/>
  <c r="O1609" i="1"/>
  <c r="E1594" i="5"/>
  <c r="P1607" i="1"/>
  <c r="K1593" i="5"/>
  <c r="V1606" i="1"/>
  <c r="E1592" i="5"/>
  <c r="P1605" i="1"/>
  <c r="L1589" i="5"/>
  <c r="W1602" i="1"/>
  <c r="G1589" i="5"/>
  <c r="R1602" i="1"/>
  <c r="H1588" i="5"/>
  <c r="S1601" i="1"/>
  <c r="I1587" i="5"/>
  <c r="T1600" i="1"/>
  <c r="J1586" i="5"/>
  <c r="U1599" i="1"/>
  <c r="E1586" i="5"/>
  <c r="P1599" i="1"/>
  <c r="L1585" i="5"/>
  <c r="W1598" i="1"/>
  <c r="F1585" i="5"/>
  <c r="Q1598" i="1"/>
  <c r="K1584" i="5"/>
  <c r="V1597" i="1"/>
  <c r="K1583" i="5"/>
  <c r="V1596" i="1"/>
  <c r="F1583" i="5"/>
  <c r="Q1596" i="1"/>
  <c r="M1582" i="5"/>
  <c r="X1595" i="1"/>
  <c r="N1581" i="5"/>
  <c r="Y1594" i="1"/>
  <c r="N1580" i="5"/>
  <c r="Y1593" i="1"/>
  <c r="J1578" i="5"/>
  <c r="U1591" i="1"/>
  <c r="E1577" i="5"/>
  <c r="P1590" i="1"/>
  <c r="K1576" i="5"/>
  <c r="V1589" i="1"/>
  <c r="M1575" i="5"/>
  <c r="X1588" i="1"/>
  <c r="G1575" i="5"/>
  <c r="R1588" i="1"/>
  <c r="M1573" i="5"/>
  <c r="X1586" i="1"/>
  <c r="G1573" i="5"/>
  <c r="R1586" i="1"/>
  <c r="H1572" i="5"/>
  <c r="S1585" i="1"/>
  <c r="I1571" i="5"/>
  <c r="T1584" i="1"/>
  <c r="J1570" i="5"/>
  <c r="U1583" i="1"/>
  <c r="E1570" i="5"/>
  <c r="P1583" i="1"/>
  <c r="L1569" i="5"/>
  <c r="W1582" i="1"/>
  <c r="F1569" i="5"/>
  <c r="Q1582" i="1"/>
  <c r="N1567" i="5"/>
  <c r="Y1580" i="1"/>
  <c r="D1565" i="5"/>
  <c r="O1578" i="1"/>
  <c r="K1564" i="5"/>
  <c r="V1577" i="1"/>
  <c r="F1564" i="5"/>
  <c r="Q1577" i="1"/>
  <c r="G1563" i="5"/>
  <c r="R1576" i="1"/>
  <c r="I1562" i="5"/>
  <c r="T1575" i="1"/>
  <c r="E1560" i="5"/>
  <c r="P1573" i="1"/>
  <c r="K1559" i="5"/>
  <c r="V1572" i="1"/>
  <c r="K1558" i="5"/>
  <c r="V1571" i="1"/>
  <c r="L1557" i="5"/>
  <c r="W1570" i="1"/>
  <c r="M1556" i="5"/>
  <c r="X1569" i="1"/>
  <c r="H1556" i="5"/>
  <c r="S1569" i="1"/>
  <c r="I1555" i="5"/>
  <c r="T1568" i="1"/>
  <c r="N1554" i="5"/>
  <c r="Y1567" i="1"/>
  <c r="H1554" i="5"/>
  <c r="S1567" i="1"/>
  <c r="I1552" i="5"/>
  <c r="T1565" i="1"/>
  <c r="D1552" i="5"/>
  <c r="O1565" i="1"/>
  <c r="D1551" i="5"/>
  <c r="O1564" i="1"/>
  <c r="J1550" i="5"/>
  <c r="U1563" i="1"/>
  <c r="E1550" i="5"/>
  <c r="P1563" i="1"/>
  <c r="J1549" i="5"/>
  <c r="U1562" i="1"/>
  <c r="D1549" i="5"/>
  <c r="O1562" i="1"/>
  <c r="K1548" i="5"/>
  <c r="V1561" i="1"/>
  <c r="K1547" i="5"/>
  <c r="V1560" i="1"/>
  <c r="E1547" i="5"/>
  <c r="P1560" i="1"/>
  <c r="L1546" i="5"/>
  <c r="W1559" i="1"/>
  <c r="F1546" i="5"/>
  <c r="Q1559" i="1"/>
  <c r="M1545" i="5"/>
  <c r="X1558" i="1"/>
  <c r="G1545" i="5"/>
  <c r="R1558" i="1"/>
  <c r="N1543" i="5"/>
  <c r="Y1556" i="1"/>
  <c r="H1543" i="5"/>
  <c r="S1556" i="1"/>
  <c r="M1542" i="5"/>
  <c r="X1555" i="1"/>
  <c r="M1541" i="5"/>
  <c r="X1554" i="1"/>
  <c r="H1541" i="5"/>
  <c r="S1554" i="1"/>
  <c r="G1540" i="5"/>
  <c r="R1553" i="1"/>
  <c r="M1539" i="5"/>
  <c r="X1552" i="1"/>
  <c r="N1538" i="5"/>
  <c r="Y1551" i="1"/>
  <c r="I1538" i="5"/>
  <c r="T1551" i="1"/>
  <c r="I1537" i="5"/>
  <c r="T1550" i="1"/>
  <c r="J1536" i="5"/>
  <c r="U1549" i="1"/>
  <c r="J1535" i="5"/>
  <c r="U1548" i="1"/>
  <c r="D1535" i="5"/>
  <c r="O1548" i="1"/>
  <c r="K1534" i="5"/>
  <c r="V1547" i="1"/>
  <c r="E1533" i="5"/>
  <c r="P1546" i="1"/>
  <c r="L1532" i="5"/>
  <c r="W1545" i="1"/>
  <c r="F1532" i="5"/>
  <c r="Q1545" i="1"/>
  <c r="L1531" i="5"/>
  <c r="W1544" i="1"/>
  <c r="G1531" i="5"/>
  <c r="R1544" i="1"/>
  <c r="M1530" i="5"/>
  <c r="X1543" i="1"/>
  <c r="F1530" i="5"/>
  <c r="Q1543" i="1"/>
  <c r="L1529" i="5"/>
  <c r="W1542" i="1"/>
  <c r="G1529" i="5"/>
  <c r="R1542" i="1"/>
  <c r="N1527" i="5"/>
  <c r="Y1540" i="1"/>
  <c r="I1525" i="5"/>
  <c r="T1538" i="1"/>
  <c r="J1524" i="5"/>
  <c r="U1537" i="1"/>
  <c r="E1524" i="5"/>
  <c r="P1537" i="1"/>
  <c r="K1523" i="5"/>
  <c r="V1536" i="1"/>
  <c r="F1523" i="5"/>
  <c r="Q1536" i="1"/>
  <c r="I1520" i="5"/>
  <c r="T1533" i="1"/>
  <c r="D1520" i="5"/>
  <c r="O1533" i="1"/>
  <c r="J1519" i="5"/>
  <c r="U1532" i="1"/>
  <c r="E1519" i="5"/>
  <c r="P1532" i="1"/>
  <c r="L1518" i="5"/>
  <c r="W1531" i="1"/>
  <c r="F1518" i="5"/>
  <c r="Q1531" i="1"/>
  <c r="L1517" i="5"/>
  <c r="W1530" i="1"/>
  <c r="G1517" i="5"/>
  <c r="R1530" i="1"/>
  <c r="H1516" i="5"/>
  <c r="S1529" i="1"/>
  <c r="E1514" i="5"/>
  <c r="P1527" i="1"/>
  <c r="K1513" i="5"/>
  <c r="V1526" i="1"/>
  <c r="F1513" i="5"/>
  <c r="Q1526" i="1"/>
  <c r="M1512" i="5"/>
  <c r="X1525" i="1"/>
  <c r="N1511" i="5"/>
  <c r="Y1524" i="1"/>
  <c r="I1510" i="5"/>
  <c r="T1523" i="1"/>
  <c r="J1509" i="5"/>
  <c r="U1522" i="1"/>
  <c r="E1509" i="5"/>
  <c r="P1522" i="1"/>
  <c r="L1508" i="5"/>
  <c r="W1521" i="1"/>
  <c r="F1508" i="5"/>
  <c r="Q1521" i="1"/>
  <c r="H1507" i="5"/>
  <c r="S1520" i="1"/>
  <c r="H1506" i="5"/>
  <c r="S1519" i="1"/>
  <c r="D1505" i="5"/>
  <c r="O1518" i="1"/>
  <c r="K1504" i="5"/>
  <c r="V1517" i="1"/>
  <c r="E1504" i="5"/>
  <c r="P1517" i="1"/>
  <c r="K1503" i="5"/>
  <c r="V1516" i="1"/>
  <c r="F1503" i="5"/>
  <c r="Q1516" i="1"/>
  <c r="M1502" i="5"/>
  <c r="X1515" i="1"/>
  <c r="G1502" i="5"/>
  <c r="R1515" i="1"/>
  <c r="N1501" i="5"/>
  <c r="Y1514" i="1"/>
  <c r="E1499" i="5"/>
  <c r="P1512" i="1"/>
  <c r="L1498" i="5"/>
  <c r="W1511" i="1"/>
  <c r="F1498" i="5"/>
  <c r="Q1511" i="1"/>
  <c r="M1497" i="5"/>
  <c r="X1510" i="1"/>
  <c r="H1497" i="5"/>
  <c r="S1510" i="1"/>
  <c r="N1496" i="5"/>
  <c r="Y1509" i="1"/>
  <c r="H1496" i="5"/>
  <c r="S1509" i="1"/>
  <c r="D1495" i="5"/>
  <c r="O1508" i="1"/>
  <c r="K1494" i="5"/>
  <c r="V1507" i="1"/>
  <c r="K1493" i="5"/>
  <c r="V1506" i="1"/>
  <c r="M1492" i="5"/>
  <c r="X1505" i="1"/>
  <c r="G1492" i="5"/>
  <c r="R1505" i="1"/>
  <c r="N1491" i="5"/>
  <c r="Y1504" i="1"/>
  <c r="I1491" i="5"/>
  <c r="T1504" i="1"/>
  <c r="J1490" i="5"/>
  <c r="U1503" i="1"/>
  <c r="E1489" i="5"/>
  <c r="P1502" i="1"/>
  <c r="F1488" i="5"/>
  <c r="Q1501" i="1"/>
  <c r="M1487" i="5"/>
  <c r="X1500" i="1"/>
  <c r="H1487" i="5"/>
  <c r="S1500" i="1"/>
  <c r="N1486" i="5"/>
  <c r="Y1499" i="1"/>
  <c r="D1486" i="5"/>
  <c r="O1499" i="1"/>
  <c r="D1485" i="5"/>
  <c r="O1498" i="1"/>
  <c r="K1484" i="5"/>
  <c r="V1497" i="1"/>
  <c r="L1483" i="5"/>
  <c r="W1496" i="1"/>
  <c r="G1483" i="5"/>
  <c r="R1496" i="1"/>
  <c r="M1482" i="5"/>
  <c r="X1495" i="1"/>
  <c r="G1482" i="5"/>
  <c r="R1495" i="1"/>
  <c r="N1481" i="5"/>
  <c r="Y1494" i="1"/>
  <c r="I1481" i="5"/>
  <c r="T1494" i="1"/>
  <c r="J1480" i="5"/>
  <c r="U1493" i="1"/>
  <c r="M1477" i="5"/>
  <c r="X1490" i="1"/>
  <c r="H1477" i="5"/>
  <c r="S1490" i="1"/>
  <c r="N1476" i="5"/>
  <c r="Y1489" i="1"/>
  <c r="I1476" i="5"/>
  <c r="T1489" i="1"/>
  <c r="D1476" i="5"/>
  <c r="O1489" i="1"/>
  <c r="I1474" i="5"/>
  <c r="T1487" i="1"/>
  <c r="M1473" i="5"/>
  <c r="X1486" i="1"/>
  <c r="F1473" i="5"/>
  <c r="Q1486" i="1"/>
  <c r="K1472" i="5"/>
  <c r="V1485" i="1"/>
  <c r="D1472" i="5"/>
  <c r="O1485" i="1"/>
  <c r="I1471" i="5"/>
  <c r="T1484" i="1"/>
  <c r="N1470" i="5"/>
  <c r="Y1483" i="1"/>
  <c r="G1470" i="5"/>
  <c r="R1483" i="1"/>
  <c r="K1469" i="5"/>
  <c r="V1482" i="1"/>
  <c r="D1469" i="5"/>
  <c r="O1482" i="1"/>
  <c r="H1468" i="5"/>
  <c r="S1481" i="1"/>
  <c r="F1467" i="5"/>
  <c r="Q1480" i="1"/>
  <c r="K1466" i="5"/>
  <c r="V1479" i="1"/>
  <c r="D1466" i="5"/>
  <c r="O1479" i="1"/>
  <c r="H1465" i="5"/>
  <c r="S1478" i="1"/>
  <c r="L1464" i="5"/>
  <c r="W1477" i="1"/>
  <c r="E1464" i="5"/>
  <c r="P1477" i="1"/>
  <c r="K1461" i="5"/>
  <c r="V1474" i="1"/>
  <c r="D1461" i="5"/>
  <c r="O1474" i="1"/>
  <c r="H1460" i="5"/>
  <c r="S1473" i="1"/>
  <c r="L1459" i="5"/>
  <c r="W1472" i="1"/>
  <c r="D1459" i="5"/>
  <c r="O1472" i="1"/>
  <c r="H1458" i="5"/>
  <c r="S1471" i="1"/>
  <c r="L1457" i="5"/>
  <c r="W1470" i="1"/>
  <c r="D1457" i="5"/>
  <c r="O1470" i="1"/>
  <c r="H1456" i="5"/>
  <c r="S1469" i="1"/>
  <c r="H1454" i="5"/>
  <c r="S1467" i="1"/>
  <c r="L1453" i="5"/>
  <c r="W1466" i="1"/>
  <c r="D1449" i="5"/>
  <c r="O1462" i="1"/>
  <c r="H1448" i="5"/>
  <c r="S1461" i="1"/>
  <c r="L1443" i="5"/>
  <c r="W1456" i="1"/>
  <c r="D1443" i="5"/>
  <c r="O1456" i="1"/>
  <c r="F1432" i="5"/>
  <c r="Q1445" i="1"/>
  <c r="K1428" i="5"/>
  <c r="V1441" i="1"/>
  <c r="I1426" i="5"/>
  <c r="T1439" i="1"/>
  <c r="H1418" i="5"/>
  <c r="S1431" i="1"/>
  <c r="L1417" i="5"/>
  <c r="W1430" i="1"/>
  <c r="I1409" i="5"/>
  <c r="T1422" i="1"/>
  <c r="D1407" i="5"/>
  <c r="O1420" i="1"/>
  <c r="I1406" i="5"/>
  <c r="T1419" i="1"/>
  <c r="M1405" i="5"/>
  <c r="X1418" i="1"/>
  <c r="E1405" i="5"/>
  <c r="P1418" i="1"/>
  <c r="I1394" i="5"/>
  <c r="T1407" i="1"/>
  <c r="E1393" i="5"/>
  <c r="P1406" i="1"/>
  <c r="L1340" i="5"/>
  <c r="W1353" i="1"/>
  <c r="D1326" i="5"/>
  <c r="O1339" i="1"/>
  <c r="E1308" i="5"/>
  <c r="P1321" i="1"/>
  <c r="I1297" i="5"/>
  <c r="T1310" i="1"/>
  <c r="L1288" i="5"/>
  <c r="W1301" i="1"/>
  <c r="D1288" i="5"/>
  <c r="O1301" i="1"/>
  <c r="H1287" i="5"/>
  <c r="S1300" i="1"/>
  <c r="E1284" i="5"/>
  <c r="P1297" i="1"/>
  <c r="M1277" i="5"/>
  <c r="X1290" i="1"/>
  <c r="E1277" i="5"/>
  <c r="P1290" i="1"/>
  <c r="I1276" i="5"/>
  <c r="T1289" i="1"/>
  <c r="M1270" i="5"/>
  <c r="X1283" i="1"/>
  <c r="M1267" i="5"/>
  <c r="X1280" i="1"/>
  <c r="I1254" i="5"/>
  <c r="T1267" i="1"/>
  <c r="F1228" i="5"/>
  <c r="Q1241" i="1"/>
  <c r="J1227" i="5"/>
  <c r="U1240" i="1"/>
  <c r="N1226" i="5"/>
  <c r="Y1239" i="1"/>
  <c r="K1219" i="5"/>
  <c r="V1232" i="1"/>
  <c r="L1216" i="5"/>
  <c r="W1229" i="1"/>
  <c r="D1216" i="5"/>
  <c r="O1229" i="1"/>
  <c r="F1214" i="5"/>
  <c r="Q1227" i="1"/>
  <c r="D1213" i="5"/>
  <c r="O1226" i="1"/>
  <c r="J1211" i="5"/>
  <c r="U1224" i="1"/>
  <c r="H1210" i="5"/>
  <c r="S1223" i="1"/>
  <c r="F1208" i="5"/>
  <c r="Q1221" i="1"/>
  <c r="D1207" i="5"/>
  <c r="O1220" i="1"/>
  <c r="H1206" i="5"/>
  <c r="S1219" i="1"/>
  <c r="F1202" i="5"/>
  <c r="Q1215" i="1"/>
  <c r="D1201" i="5"/>
  <c r="O1214" i="1"/>
  <c r="G1198" i="5"/>
  <c r="R1211" i="1"/>
  <c r="K1197" i="5"/>
  <c r="V1210" i="1"/>
  <c r="N1195" i="5"/>
  <c r="Y1208" i="1"/>
  <c r="H1195" i="5"/>
  <c r="S1208" i="1"/>
  <c r="L1193" i="5"/>
  <c r="W1206" i="1"/>
  <c r="H1188" i="5"/>
  <c r="S1201" i="1"/>
  <c r="K1185" i="5"/>
  <c r="V1198" i="1"/>
  <c r="H1180" i="5"/>
  <c r="S1193" i="1"/>
  <c r="L1179" i="5"/>
  <c r="W1192" i="1"/>
  <c r="K1165" i="5"/>
  <c r="V1178" i="1"/>
  <c r="J1158" i="5"/>
  <c r="U1171" i="1"/>
  <c r="K1145" i="5"/>
  <c r="V1158" i="1"/>
  <c r="K1141" i="5"/>
  <c r="V1154" i="1"/>
  <c r="N1139" i="5"/>
  <c r="Y1152" i="1"/>
  <c r="K1137" i="5"/>
  <c r="V1150" i="1"/>
  <c r="J1133" i="5"/>
  <c r="U1146" i="1"/>
  <c r="N1124" i="5"/>
  <c r="Y1137" i="1"/>
  <c r="G1123" i="5"/>
  <c r="R1136" i="1"/>
  <c r="F1121" i="5"/>
  <c r="Q1134" i="1"/>
  <c r="F1112" i="5"/>
  <c r="Q1125" i="1"/>
  <c r="E1106" i="5"/>
  <c r="P1119" i="1"/>
  <c r="I1105" i="5"/>
  <c r="T1118" i="1"/>
  <c r="M1104" i="5"/>
  <c r="X1117" i="1"/>
  <c r="F1104" i="5"/>
  <c r="Q1117" i="1"/>
  <c r="L1103" i="5"/>
  <c r="W1116" i="1"/>
  <c r="N1099" i="5"/>
  <c r="Y1112" i="1"/>
  <c r="L1098" i="5"/>
  <c r="W1111" i="1"/>
  <c r="J1096" i="5"/>
  <c r="U1109" i="1"/>
  <c r="N1093" i="5"/>
  <c r="Y1106" i="1"/>
  <c r="F1093" i="5"/>
  <c r="Q1106" i="1"/>
  <c r="J1092" i="5"/>
  <c r="U1105" i="1"/>
  <c r="G1091" i="5"/>
  <c r="R1104" i="1"/>
  <c r="K1088" i="5"/>
  <c r="V1101" i="1"/>
  <c r="N1085" i="5"/>
  <c r="Y1098" i="1"/>
  <c r="G1083" i="5"/>
  <c r="R1096" i="1"/>
  <c r="D1078" i="5"/>
  <c r="O1091" i="1"/>
  <c r="D1070" i="5"/>
  <c r="O1083" i="1"/>
  <c r="D1067" i="5"/>
  <c r="O1080" i="1"/>
  <c r="J1058" i="5"/>
  <c r="U1071" i="1"/>
  <c r="N1057" i="5"/>
  <c r="Y1070" i="1"/>
  <c r="G1057" i="5"/>
  <c r="R1070" i="1"/>
  <c r="K1055" i="5"/>
  <c r="V1068" i="1"/>
  <c r="K1048" i="5"/>
  <c r="V1061" i="1"/>
  <c r="M1038" i="5"/>
  <c r="X1051" i="1"/>
  <c r="G1036" i="5"/>
  <c r="R1049" i="1"/>
  <c r="K1030" i="5"/>
  <c r="V1043" i="1"/>
  <c r="K1025" i="5"/>
  <c r="V1038" i="1"/>
  <c r="G1019" i="5"/>
  <c r="R1032" i="1"/>
  <c r="G1011" i="5"/>
  <c r="R1024" i="1"/>
  <c r="G1006" i="5"/>
  <c r="R1019" i="1"/>
  <c r="M977" i="5"/>
  <c r="X990" i="1"/>
  <c r="J976" i="5"/>
  <c r="U989" i="1"/>
  <c r="G967" i="5"/>
  <c r="R980" i="1"/>
  <c r="K954" i="5"/>
  <c r="V967" i="1"/>
  <c r="G944" i="5"/>
  <c r="R957" i="1"/>
  <c r="G937" i="5"/>
  <c r="R950" i="1"/>
  <c r="G921" i="5"/>
  <c r="R934" i="1"/>
  <c r="F866" i="5"/>
  <c r="Q879" i="1"/>
  <c r="J865" i="5"/>
  <c r="U878" i="1"/>
  <c r="N864" i="5"/>
  <c r="Y877" i="1"/>
  <c r="D860" i="5"/>
  <c r="O873" i="1"/>
  <c r="H850" i="5"/>
  <c r="S863" i="1"/>
  <c r="L845" i="5"/>
  <c r="W858" i="1"/>
  <c r="L837" i="5"/>
  <c r="W850" i="1"/>
  <c r="N835" i="5"/>
  <c r="Y848" i="1"/>
  <c r="H832" i="5"/>
  <c r="S845" i="1"/>
  <c r="H817" i="5"/>
  <c r="S830" i="1"/>
  <c r="L816" i="5"/>
  <c r="W829" i="1"/>
  <c r="D811" i="5"/>
  <c r="O824" i="1"/>
  <c r="H800" i="5"/>
  <c r="S813" i="1"/>
  <c r="D794" i="5"/>
  <c r="O807" i="1"/>
  <c r="H788" i="5"/>
  <c r="S801" i="1"/>
  <c r="H785" i="5"/>
  <c r="S798" i="1"/>
  <c r="D779" i="5"/>
  <c r="O792" i="1"/>
  <c r="L766" i="5"/>
  <c r="W779" i="1"/>
  <c r="D766" i="5"/>
  <c r="O779" i="1"/>
  <c r="H760" i="5"/>
  <c r="S773" i="1"/>
  <c r="M750" i="5"/>
  <c r="Z750" i="5" s="1"/>
  <c r="X763" i="1"/>
  <c r="N747" i="5"/>
  <c r="AA747" i="5" s="1"/>
  <c r="Y760" i="1"/>
  <c r="M746" i="5"/>
  <c r="Z746" i="5" s="1"/>
  <c r="X759" i="1"/>
  <c r="E743" i="5"/>
  <c r="R743" i="5" s="1"/>
  <c r="P756" i="1"/>
  <c r="D737" i="5"/>
  <c r="Q737" i="5" s="1"/>
  <c r="O750" i="1"/>
  <c r="N732" i="5"/>
  <c r="AA732" i="5" s="1"/>
  <c r="Y745" i="1"/>
  <c r="L731" i="5"/>
  <c r="Y731" i="5" s="1"/>
  <c r="W744" i="1"/>
  <c r="N723" i="5"/>
  <c r="AA723" i="5" s="1"/>
  <c r="Y736" i="1"/>
  <c r="F723" i="5"/>
  <c r="S723" i="5" s="1"/>
  <c r="Q736" i="1"/>
  <c r="N720" i="5"/>
  <c r="AA720" i="5" s="1"/>
  <c r="Y733" i="1"/>
  <c r="J717" i="5"/>
  <c r="W717" i="5" s="1"/>
  <c r="U730" i="1"/>
  <c r="M715" i="5"/>
  <c r="Z715" i="5" s="1"/>
  <c r="X728" i="1"/>
  <c r="D713" i="5"/>
  <c r="Q713" i="5" s="1"/>
  <c r="O726" i="1"/>
  <c r="H711" i="5"/>
  <c r="U711" i="5" s="1"/>
  <c r="S724" i="1"/>
  <c r="E707" i="5"/>
  <c r="R707" i="5" s="1"/>
  <c r="P720" i="1"/>
  <c r="I706" i="5"/>
  <c r="V706" i="5" s="1"/>
  <c r="T719" i="1"/>
  <c r="I703" i="5"/>
  <c r="V703" i="5" s="1"/>
  <c r="T716" i="1"/>
  <c r="M702" i="5"/>
  <c r="Z702" i="5" s="1"/>
  <c r="X715" i="1"/>
  <c r="I698" i="5"/>
  <c r="V698" i="5" s="1"/>
  <c r="T711" i="1"/>
  <c r="L696" i="5"/>
  <c r="Y696" i="5" s="1"/>
  <c r="W709" i="1"/>
  <c r="M694" i="5"/>
  <c r="Z694" i="5" s="1"/>
  <c r="X707" i="1"/>
  <c r="I690" i="5"/>
  <c r="V690" i="5" s="1"/>
  <c r="T703" i="1"/>
  <c r="E679" i="5"/>
  <c r="R679" i="5" s="1"/>
  <c r="P692" i="1"/>
  <c r="M667" i="5"/>
  <c r="Z667" i="5" s="1"/>
  <c r="X680" i="1"/>
  <c r="H665" i="5"/>
  <c r="U665" i="5" s="1"/>
  <c r="S678" i="1"/>
  <c r="K647" i="5"/>
  <c r="X647" i="5" s="1"/>
  <c r="V660" i="1"/>
  <c r="D636" i="5"/>
  <c r="Q636" i="5" s="1"/>
  <c r="O649" i="1"/>
  <c r="E621" i="5"/>
  <c r="R621" i="5" s="1"/>
  <c r="P634" i="1"/>
  <c r="I620" i="5"/>
  <c r="V620" i="5" s="1"/>
  <c r="T633" i="1"/>
  <c r="L618" i="5"/>
  <c r="Y618" i="5" s="1"/>
  <c r="W631" i="1"/>
  <c r="H616" i="5"/>
  <c r="U616" i="5" s="1"/>
  <c r="S629" i="1"/>
  <c r="M615" i="5"/>
  <c r="Z615" i="5" s="1"/>
  <c r="X628" i="1"/>
  <c r="E614" i="5"/>
  <c r="R614" i="5" s="1"/>
  <c r="P627" i="1"/>
  <c r="F611" i="5"/>
  <c r="S611" i="5" s="1"/>
  <c r="Q624" i="1"/>
  <c r="G608" i="5"/>
  <c r="T608" i="5" s="1"/>
  <c r="R621" i="1"/>
  <c r="L607" i="5"/>
  <c r="Y607" i="5" s="1"/>
  <c r="W620" i="1"/>
  <c r="D607" i="5"/>
  <c r="Q607" i="5" s="1"/>
  <c r="O620" i="1"/>
  <c r="N605" i="5"/>
  <c r="AA605" i="5" s="1"/>
  <c r="Y618" i="1"/>
  <c r="G605" i="5"/>
  <c r="T605" i="5" s="1"/>
  <c r="R618" i="1"/>
  <c r="L604" i="5"/>
  <c r="Y604" i="5" s="1"/>
  <c r="W617" i="1"/>
  <c r="F598" i="5"/>
  <c r="S598" i="5" s="1"/>
  <c r="Q611" i="1"/>
  <c r="J597" i="5"/>
  <c r="W597" i="5" s="1"/>
  <c r="U610" i="1"/>
  <c r="F586" i="5"/>
  <c r="S586" i="5" s="1"/>
  <c r="Q599" i="1"/>
  <c r="D582" i="5"/>
  <c r="Q582" i="5" s="1"/>
  <c r="O595" i="1"/>
  <c r="J579" i="5"/>
  <c r="W579" i="5" s="1"/>
  <c r="U592" i="1"/>
  <c r="G567" i="5"/>
  <c r="T567" i="5" s="1"/>
  <c r="R580" i="1"/>
  <c r="J562" i="5"/>
  <c r="W562" i="5" s="1"/>
  <c r="U575" i="1"/>
  <c r="I558" i="5"/>
  <c r="V558" i="5" s="1"/>
  <c r="T571" i="1"/>
  <c r="M552" i="5"/>
  <c r="Z552" i="5" s="1"/>
  <c r="X565" i="1"/>
  <c r="M547" i="5"/>
  <c r="Z547" i="5" s="1"/>
  <c r="X560" i="1"/>
  <c r="M535" i="5"/>
  <c r="Z535" i="5" s="1"/>
  <c r="X548" i="1"/>
  <c r="E535" i="5"/>
  <c r="R535" i="5" s="1"/>
  <c r="P548" i="1"/>
  <c r="K526" i="5"/>
  <c r="X526" i="5" s="1"/>
  <c r="V539" i="1"/>
  <c r="G508" i="5"/>
  <c r="T508" i="5" s="1"/>
  <c r="R521" i="1"/>
  <c r="H497" i="5"/>
  <c r="U497" i="5" s="1"/>
  <c r="S510" i="1"/>
  <c r="H496" i="5"/>
  <c r="U496" i="5" s="1"/>
  <c r="S509" i="1"/>
  <c r="L493" i="5"/>
  <c r="Y493" i="5" s="1"/>
  <c r="W506" i="1"/>
  <c r="M490" i="5"/>
  <c r="Z490" i="5" s="1"/>
  <c r="X503" i="1"/>
  <c r="K489" i="5"/>
  <c r="X489" i="5" s="1"/>
  <c r="V502" i="1"/>
  <c r="F486" i="5"/>
  <c r="S486" i="5" s="1"/>
  <c r="Q499" i="1"/>
  <c r="N503" i="5"/>
  <c r="AA503" i="5" s="1"/>
  <c r="Y516" i="1"/>
  <c r="N501" i="5"/>
  <c r="AA501" i="5" s="1"/>
  <c r="Y514" i="1"/>
  <c r="N499" i="5"/>
  <c r="AA499" i="5" s="1"/>
  <c r="Y512" i="1"/>
  <c r="F497" i="5"/>
  <c r="S497" i="5" s="1"/>
  <c r="Q510" i="1"/>
  <c r="J490" i="5"/>
  <c r="W490" i="5" s="1"/>
  <c r="U503" i="1"/>
  <c r="K487" i="5"/>
  <c r="X487" i="5" s="1"/>
  <c r="V500" i="1"/>
  <c r="E487" i="5"/>
  <c r="R487" i="5" s="1"/>
  <c r="P500" i="1"/>
  <c r="J486" i="5"/>
  <c r="W486" i="5" s="1"/>
  <c r="U499" i="1"/>
  <c r="H485" i="5"/>
  <c r="U485" i="5" s="1"/>
  <c r="S498" i="1"/>
  <c r="L483" i="5"/>
  <c r="Y483" i="5" s="1"/>
  <c r="W496" i="1"/>
  <c r="M480" i="5"/>
  <c r="Z480" i="5" s="1"/>
  <c r="X493" i="1"/>
  <c r="D479" i="5"/>
  <c r="Q479" i="5" s="1"/>
  <c r="O492" i="1"/>
  <c r="G477" i="5"/>
  <c r="T477" i="5" s="1"/>
  <c r="R490" i="1"/>
  <c r="L468" i="5"/>
  <c r="Y468" i="5" s="1"/>
  <c r="W481" i="1"/>
  <c r="E468" i="5"/>
  <c r="R468" i="5" s="1"/>
  <c r="P481" i="1"/>
  <c r="H504" i="5"/>
  <c r="U504" i="5" s="1"/>
  <c r="S517" i="1"/>
  <c r="L503" i="5"/>
  <c r="Y503" i="5" s="1"/>
  <c r="W516" i="1"/>
  <c r="D503" i="5"/>
  <c r="Q503" i="5" s="1"/>
  <c r="O516" i="1"/>
  <c r="H502" i="5"/>
  <c r="U502" i="5" s="1"/>
  <c r="S515" i="1"/>
  <c r="L501" i="5"/>
  <c r="Y501" i="5" s="1"/>
  <c r="W514" i="1"/>
  <c r="D501" i="5"/>
  <c r="Q501" i="5" s="1"/>
  <c r="O514" i="1"/>
  <c r="H500" i="5"/>
  <c r="U500" i="5" s="1"/>
  <c r="S513" i="1"/>
  <c r="F499" i="5"/>
  <c r="S499" i="5" s="1"/>
  <c r="Q512" i="1"/>
  <c r="E498" i="5"/>
  <c r="R498" i="5" s="1"/>
  <c r="P511" i="1"/>
  <c r="K497" i="5"/>
  <c r="X497" i="5" s="1"/>
  <c r="V510" i="1"/>
  <c r="E496" i="5"/>
  <c r="R496" i="5" s="1"/>
  <c r="P509" i="1"/>
  <c r="D495" i="5"/>
  <c r="Q495" i="5" s="1"/>
  <c r="O508" i="1"/>
  <c r="G493" i="5"/>
  <c r="T493" i="5" s="1"/>
  <c r="R506" i="1"/>
  <c r="L492" i="5"/>
  <c r="Y492" i="5" s="1"/>
  <c r="W505" i="1"/>
  <c r="K491" i="5"/>
  <c r="X491" i="5" s="1"/>
  <c r="V504" i="1"/>
  <c r="D491" i="5"/>
  <c r="Q491" i="5" s="1"/>
  <c r="O504" i="1"/>
  <c r="H490" i="5"/>
  <c r="U490" i="5" s="1"/>
  <c r="S503" i="1"/>
  <c r="G489" i="5"/>
  <c r="T489" i="5" s="1"/>
  <c r="R502" i="1"/>
  <c r="L488" i="5"/>
  <c r="Y488" i="5" s="1"/>
  <c r="W501" i="1"/>
  <c r="E488" i="5"/>
  <c r="R488" i="5" s="1"/>
  <c r="P501" i="1"/>
  <c r="I486" i="5"/>
  <c r="V486" i="5" s="1"/>
  <c r="T499" i="1"/>
  <c r="F485" i="5"/>
  <c r="S485" i="5" s="1"/>
  <c r="Q498" i="1"/>
  <c r="K484" i="5"/>
  <c r="X484" i="5" s="1"/>
  <c r="V497" i="1"/>
  <c r="E484" i="5"/>
  <c r="R484" i="5" s="1"/>
  <c r="P497" i="1"/>
  <c r="U496" i="1"/>
  <c r="J483" i="5"/>
  <c r="W483" i="5" s="1"/>
  <c r="G482" i="5"/>
  <c r="T482" i="5" s="1"/>
  <c r="R495" i="1"/>
  <c r="M481" i="5"/>
  <c r="Z481" i="5" s="1"/>
  <c r="X494" i="1"/>
  <c r="K480" i="5"/>
  <c r="X480" i="5" s="1"/>
  <c r="V493" i="1"/>
  <c r="D480" i="5"/>
  <c r="Q480" i="5" s="1"/>
  <c r="O493" i="1"/>
  <c r="I479" i="5"/>
  <c r="V479" i="5" s="1"/>
  <c r="T492" i="1"/>
  <c r="H478" i="5"/>
  <c r="U478" i="5" s="1"/>
  <c r="S491" i="1"/>
  <c r="M477" i="5"/>
  <c r="Z477" i="5" s="1"/>
  <c r="X490" i="1"/>
  <c r="E477" i="5"/>
  <c r="R477" i="5" s="1"/>
  <c r="P490" i="1"/>
  <c r="D476" i="5"/>
  <c r="Q476" i="5" s="1"/>
  <c r="O489" i="1"/>
  <c r="I475" i="5"/>
  <c r="V475" i="5" s="1"/>
  <c r="T488" i="1"/>
  <c r="N474" i="5"/>
  <c r="AA474" i="5" s="1"/>
  <c r="Y487" i="1"/>
  <c r="L473" i="5"/>
  <c r="Y473" i="5" s="1"/>
  <c r="W486" i="1"/>
  <c r="J472" i="5"/>
  <c r="W472" i="5" s="1"/>
  <c r="U485" i="1"/>
  <c r="H471" i="5"/>
  <c r="U471" i="5" s="1"/>
  <c r="S484" i="1"/>
  <c r="I470" i="5"/>
  <c r="V470" i="5" s="1"/>
  <c r="T483" i="1"/>
  <c r="N469" i="5"/>
  <c r="AA469" i="5" s="1"/>
  <c r="Y482" i="1"/>
  <c r="Q482" i="1"/>
  <c r="F469" i="5"/>
  <c r="S469" i="5" s="1"/>
  <c r="H467" i="5"/>
  <c r="U467" i="5" s="1"/>
  <c r="S480" i="1"/>
  <c r="M466" i="5"/>
  <c r="Z466" i="5" s="1"/>
  <c r="X479" i="1"/>
  <c r="F466" i="5"/>
  <c r="S466" i="5" s="1"/>
  <c r="Q479" i="1"/>
  <c r="K465" i="5"/>
  <c r="X465" i="5" s="1"/>
  <c r="V478" i="1"/>
  <c r="D465" i="5"/>
  <c r="Q465" i="5" s="1"/>
  <c r="O478" i="1"/>
  <c r="I464" i="5"/>
  <c r="V464" i="5" s="1"/>
  <c r="T477" i="1"/>
  <c r="M463" i="5"/>
  <c r="Z463" i="5" s="1"/>
  <c r="X476" i="1"/>
  <c r="F463" i="5"/>
  <c r="S463" i="5" s="1"/>
  <c r="Q476" i="1"/>
  <c r="H461" i="5"/>
  <c r="U461" i="5" s="1"/>
  <c r="S474" i="1"/>
  <c r="M460" i="5"/>
  <c r="Z460" i="5" s="1"/>
  <c r="X473" i="1"/>
  <c r="F460" i="5"/>
  <c r="S460" i="5" s="1"/>
  <c r="Q473" i="1"/>
  <c r="K459" i="5"/>
  <c r="X459" i="5" s="1"/>
  <c r="V472" i="1"/>
  <c r="D459" i="5"/>
  <c r="Q459" i="5" s="1"/>
  <c r="O472" i="1"/>
  <c r="I458" i="5"/>
  <c r="V458" i="5" s="1"/>
  <c r="T471" i="1"/>
  <c r="N457" i="5"/>
  <c r="AA457" i="5" s="1"/>
  <c r="Y470" i="1"/>
  <c r="D456" i="5"/>
  <c r="Q456" i="5" s="1"/>
  <c r="O469" i="1"/>
  <c r="I455" i="5"/>
  <c r="V455" i="5" s="1"/>
  <c r="T468" i="1"/>
  <c r="N454" i="5"/>
  <c r="AA454" i="5" s="1"/>
  <c r="Y467" i="1"/>
  <c r="G454" i="5"/>
  <c r="T454" i="5" s="1"/>
  <c r="R467" i="1"/>
  <c r="L453" i="5"/>
  <c r="Y453" i="5" s="1"/>
  <c r="W466" i="1"/>
  <c r="E453" i="5"/>
  <c r="R453" i="5" s="1"/>
  <c r="P466" i="1"/>
  <c r="J452" i="5"/>
  <c r="W452" i="5" s="1"/>
  <c r="U465" i="1"/>
  <c r="L450" i="5"/>
  <c r="Y450" i="5" s="1"/>
  <c r="W463" i="1"/>
  <c r="E450" i="5"/>
  <c r="R450" i="5" s="1"/>
  <c r="P463" i="1"/>
  <c r="J449" i="5"/>
  <c r="W449" i="5" s="1"/>
  <c r="U462" i="1"/>
  <c r="H448" i="5"/>
  <c r="U448" i="5" s="1"/>
  <c r="S461" i="1"/>
  <c r="M447" i="5"/>
  <c r="Z447" i="5" s="1"/>
  <c r="X460" i="1"/>
  <c r="F447" i="5"/>
  <c r="S447" i="5" s="1"/>
  <c r="Q460" i="1"/>
  <c r="D446" i="5"/>
  <c r="Q446" i="5" s="1"/>
  <c r="O459" i="1"/>
  <c r="J444" i="5"/>
  <c r="W444" i="5" s="1"/>
  <c r="U457" i="1"/>
  <c r="I443" i="5"/>
  <c r="V443" i="5" s="1"/>
  <c r="T456" i="1"/>
  <c r="F442" i="5"/>
  <c r="S442" i="5" s="1"/>
  <c r="Q455" i="1"/>
  <c r="J441" i="5"/>
  <c r="W441" i="5" s="1"/>
  <c r="U454" i="1"/>
  <c r="G440" i="5"/>
  <c r="T440" i="5" s="1"/>
  <c r="R453" i="1"/>
  <c r="L439" i="5"/>
  <c r="Y439" i="5" s="1"/>
  <c r="W452" i="1"/>
  <c r="D439" i="5"/>
  <c r="Q439" i="5" s="1"/>
  <c r="O452" i="1"/>
  <c r="T451" i="1"/>
  <c r="I438" i="5"/>
  <c r="V438" i="5" s="1"/>
  <c r="M437" i="5"/>
  <c r="Z437" i="5" s="1"/>
  <c r="X450" i="1"/>
  <c r="F437" i="5"/>
  <c r="S437" i="5" s="1"/>
  <c r="Q450" i="1"/>
  <c r="J436" i="5"/>
  <c r="W436" i="5" s="1"/>
  <c r="U449" i="1"/>
  <c r="G435" i="5"/>
  <c r="T435" i="5" s="1"/>
  <c r="R448" i="1"/>
  <c r="L434" i="5"/>
  <c r="Y434" i="5" s="1"/>
  <c r="W447" i="1"/>
  <c r="D434" i="5"/>
  <c r="Q434" i="5" s="1"/>
  <c r="O447" i="1"/>
  <c r="M432" i="5"/>
  <c r="Z432" i="5" s="1"/>
  <c r="X445" i="1"/>
  <c r="J431" i="5"/>
  <c r="W431" i="5" s="1"/>
  <c r="U444" i="1"/>
  <c r="N430" i="5"/>
  <c r="AA430" i="5" s="1"/>
  <c r="Y443" i="1"/>
  <c r="H430" i="5"/>
  <c r="U430" i="5" s="1"/>
  <c r="S443" i="1"/>
  <c r="L429" i="5"/>
  <c r="Y429" i="5" s="1"/>
  <c r="W442" i="1"/>
  <c r="J428" i="5"/>
  <c r="W428" i="5" s="1"/>
  <c r="U441" i="1"/>
  <c r="H427" i="5"/>
  <c r="U427" i="5" s="1"/>
  <c r="S440" i="1"/>
  <c r="F426" i="5"/>
  <c r="S426" i="5" s="1"/>
  <c r="Q439" i="1"/>
  <c r="J425" i="5"/>
  <c r="W425" i="5" s="1"/>
  <c r="U438" i="1"/>
  <c r="D425" i="5"/>
  <c r="Q425" i="5" s="1"/>
  <c r="O438" i="1"/>
  <c r="H424" i="5"/>
  <c r="U424" i="5" s="1"/>
  <c r="S437" i="1"/>
  <c r="M423" i="5"/>
  <c r="Z423" i="5" s="1"/>
  <c r="X436" i="1"/>
  <c r="F423" i="5"/>
  <c r="S423" i="5" s="1"/>
  <c r="Q436" i="1"/>
  <c r="K422" i="5"/>
  <c r="X422" i="5" s="1"/>
  <c r="V435" i="1"/>
  <c r="H421" i="5"/>
  <c r="U421" i="5" s="1"/>
  <c r="S434" i="1"/>
  <c r="M420" i="5"/>
  <c r="Z420" i="5" s="1"/>
  <c r="X433" i="1"/>
  <c r="F420" i="5"/>
  <c r="S420" i="5" s="1"/>
  <c r="Q433" i="1"/>
  <c r="K419" i="5"/>
  <c r="X419" i="5" s="1"/>
  <c r="V432" i="1"/>
  <c r="G417" i="5"/>
  <c r="T417" i="5" s="1"/>
  <c r="R430" i="1"/>
  <c r="K416" i="5"/>
  <c r="X416" i="5" s="1"/>
  <c r="V429" i="1"/>
  <c r="H415" i="5"/>
  <c r="U415" i="5" s="1"/>
  <c r="S428" i="1"/>
  <c r="F414" i="5"/>
  <c r="S414" i="5" s="1"/>
  <c r="Q427" i="1"/>
  <c r="J413" i="5"/>
  <c r="W413" i="5" s="1"/>
  <c r="U426" i="1"/>
  <c r="D413" i="5"/>
  <c r="Q413" i="5" s="1"/>
  <c r="O426" i="1"/>
  <c r="N411" i="5"/>
  <c r="AA411" i="5" s="1"/>
  <c r="Y424" i="1"/>
  <c r="F411" i="5"/>
  <c r="S411" i="5" s="1"/>
  <c r="Q424" i="1"/>
  <c r="K410" i="5"/>
  <c r="X410" i="5" s="1"/>
  <c r="V423" i="1"/>
  <c r="D410" i="5"/>
  <c r="Q410" i="5" s="1"/>
  <c r="O423" i="1"/>
  <c r="I409" i="5"/>
  <c r="V409" i="5" s="1"/>
  <c r="T422" i="1"/>
  <c r="G408" i="5"/>
  <c r="T408" i="5" s="1"/>
  <c r="R421" i="1"/>
  <c r="L407" i="5"/>
  <c r="Y407" i="5" s="1"/>
  <c r="W420" i="1"/>
  <c r="J406" i="5"/>
  <c r="W406" i="5" s="1"/>
  <c r="U419" i="1"/>
  <c r="N405" i="5"/>
  <c r="AA405" i="5" s="1"/>
  <c r="Y418" i="1"/>
  <c r="F405" i="5"/>
  <c r="S405" i="5" s="1"/>
  <c r="Q418" i="1"/>
  <c r="K404" i="5"/>
  <c r="X404" i="5" s="1"/>
  <c r="V417" i="1"/>
  <c r="J403" i="5"/>
  <c r="W403" i="5" s="1"/>
  <c r="U416" i="1"/>
  <c r="N402" i="5"/>
  <c r="AA402" i="5" s="1"/>
  <c r="Y415" i="1"/>
  <c r="G402" i="5"/>
  <c r="T402" i="5" s="1"/>
  <c r="R415" i="1"/>
  <c r="L401" i="5"/>
  <c r="Y401" i="5" s="1"/>
  <c r="W414" i="1"/>
  <c r="J400" i="5"/>
  <c r="W400" i="5" s="1"/>
  <c r="U413" i="1"/>
  <c r="N399" i="5"/>
  <c r="AA399" i="5" s="1"/>
  <c r="Y412" i="1"/>
  <c r="G399" i="5"/>
  <c r="T399" i="5" s="1"/>
  <c r="R412" i="1"/>
  <c r="M397" i="5"/>
  <c r="Z397" i="5" s="1"/>
  <c r="X410" i="1"/>
  <c r="N395" i="5"/>
  <c r="AA395" i="5" s="1"/>
  <c r="Y408" i="1"/>
  <c r="H395" i="5"/>
  <c r="U395" i="5" s="1"/>
  <c r="S408" i="1"/>
  <c r="N394" i="5"/>
  <c r="AA394" i="5" s="1"/>
  <c r="Y407" i="1"/>
  <c r="H394" i="5"/>
  <c r="U394" i="5" s="1"/>
  <c r="S407" i="1"/>
  <c r="I393" i="5"/>
  <c r="V393" i="5" s="1"/>
  <c r="T406" i="1"/>
  <c r="J392" i="5"/>
  <c r="W392" i="5" s="1"/>
  <c r="U405" i="1"/>
  <c r="G389" i="5"/>
  <c r="T389" i="5" s="1"/>
  <c r="R402" i="1"/>
  <c r="N388" i="5"/>
  <c r="AA388" i="5" s="1"/>
  <c r="Y401" i="1"/>
  <c r="N387" i="5"/>
  <c r="AA387" i="5" s="1"/>
  <c r="Y400" i="1"/>
  <c r="I386" i="5"/>
  <c r="V386" i="5" s="1"/>
  <c r="T399" i="1"/>
  <c r="D386" i="5"/>
  <c r="Q386" i="5" s="1"/>
  <c r="O399" i="1"/>
  <c r="K384" i="5"/>
  <c r="X384" i="5" s="1"/>
  <c r="V397" i="1"/>
  <c r="E384" i="5"/>
  <c r="R384" i="5" s="1"/>
  <c r="P397" i="1"/>
  <c r="F383" i="5"/>
  <c r="S383" i="5" s="1"/>
  <c r="Q396" i="1"/>
  <c r="L382" i="5"/>
  <c r="Y382" i="5" s="1"/>
  <c r="W395" i="1"/>
  <c r="F382" i="5"/>
  <c r="S382" i="5" s="1"/>
  <c r="Q395" i="1"/>
  <c r="J380" i="5"/>
  <c r="W380" i="5" s="1"/>
  <c r="U393" i="1"/>
  <c r="D380" i="5"/>
  <c r="Q380" i="5" s="1"/>
  <c r="O393" i="1"/>
  <c r="K379" i="5"/>
  <c r="X379" i="5" s="1"/>
  <c r="V392" i="1"/>
  <c r="E379" i="5"/>
  <c r="R379" i="5" s="1"/>
  <c r="P392" i="1"/>
  <c r="L378" i="5"/>
  <c r="Y378" i="5" s="1"/>
  <c r="W391" i="1"/>
  <c r="E378" i="5"/>
  <c r="R378" i="5" s="1"/>
  <c r="P391" i="1"/>
  <c r="L377" i="5"/>
  <c r="Y377" i="5" s="1"/>
  <c r="W390" i="1"/>
  <c r="F377" i="5"/>
  <c r="S377" i="5" s="1"/>
  <c r="Q390" i="1"/>
  <c r="M376" i="5"/>
  <c r="Z376" i="5" s="1"/>
  <c r="X389" i="1"/>
  <c r="F376" i="5"/>
  <c r="S376" i="5" s="1"/>
  <c r="Q389" i="1"/>
  <c r="M375" i="5"/>
  <c r="Z375" i="5" s="1"/>
  <c r="X388" i="1"/>
  <c r="G375" i="5"/>
  <c r="T375" i="5" s="1"/>
  <c r="R388" i="1"/>
  <c r="M374" i="5"/>
  <c r="Z374" i="5" s="1"/>
  <c r="X387" i="1"/>
  <c r="M373" i="5"/>
  <c r="Z373" i="5" s="1"/>
  <c r="X386" i="1"/>
  <c r="G373" i="5"/>
  <c r="T373" i="5" s="1"/>
  <c r="R386" i="1"/>
  <c r="M372" i="5"/>
  <c r="Z372" i="5" s="1"/>
  <c r="X385" i="1"/>
  <c r="K369" i="5"/>
  <c r="X369" i="5" s="1"/>
  <c r="V382" i="1"/>
  <c r="L367" i="5"/>
  <c r="Y367" i="5" s="1"/>
  <c r="W380" i="1"/>
  <c r="G367" i="5"/>
  <c r="T367" i="5" s="1"/>
  <c r="R380" i="1"/>
  <c r="G366" i="5"/>
  <c r="T366" i="5" s="1"/>
  <c r="R379" i="1"/>
  <c r="G365" i="5"/>
  <c r="T365" i="5" s="1"/>
  <c r="R378" i="1"/>
  <c r="H364" i="5"/>
  <c r="U364" i="5" s="1"/>
  <c r="S377" i="1"/>
  <c r="N363" i="5"/>
  <c r="AA363" i="5" s="1"/>
  <c r="Y376" i="1"/>
  <c r="E362" i="5"/>
  <c r="R362" i="5" s="1"/>
  <c r="P375" i="1"/>
  <c r="J361" i="5"/>
  <c r="W361" i="5" s="1"/>
  <c r="U374" i="1"/>
  <c r="H360" i="5"/>
  <c r="U360" i="5" s="1"/>
  <c r="S373" i="1"/>
  <c r="F357" i="5"/>
  <c r="S357" i="5" s="1"/>
  <c r="Q370" i="1"/>
  <c r="M356" i="5"/>
  <c r="Z356" i="5" s="1"/>
  <c r="X369" i="1"/>
  <c r="H354" i="5"/>
  <c r="U354" i="5" s="1"/>
  <c r="S367" i="1"/>
  <c r="D352" i="5"/>
  <c r="Q352" i="5" s="1"/>
  <c r="O365" i="1"/>
  <c r="J350" i="5"/>
  <c r="W350" i="5" s="1"/>
  <c r="U363" i="1"/>
  <c r="D349" i="5"/>
  <c r="Q349" i="5" s="1"/>
  <c r="O362" i="1"/>
  <c r="E347" i="5"/>
  <c r="R347" i="5" s="1"/>
  <c r="P360" i="1"/>
  <c r="K346" i="5"/>
  <c r="X346" i="5" s="1"/>
  <c r="V359" i="1"/>
  <c r="F345" i="5"/>
  <c r="S345" i="5" s="1"/>
  <c r="Q358" i="1"/>
  <c r="K343" i="5"/>
  <c r="X343" i="5" s="1"/>
  <c r="V356" i="1"/>
  <c r="E342" i="5"/>
  <c r="R342" i="5" s="1"/>
  <c r="P355" i="1"/>
  <c r="K341" i="5"/>
  <c r="X341" i="5" s="1"/>
  <c r="V354" i="1"/>
  <c r="K340" i="5"/>
  <c r="X340" i="5" s="1"/>
  <c r="V353" i="1"/>
  <c r="E340" i="5"/>
  <c r="R340" i="5" s="1"/>
  <c r="P353" i="1"/>
  <c r="E339" i="5"/>
  <c r="R339" i="5" s="1"/>
  <c r="P352" i="1"/>
  <c r="K338" i="5"/>
  <c r="X338" i="5" s="1"/>
  <c r="V351" i="1"/>
  <c r="F337" i="5"/>
  <c r="S337" i="5" s="1"/>
  <c r="Q350" i="1"/>
  <c r="L336" i="5"/>
  <c r="Y336" i="5" s="1"/>
  <c r="W349" i="1"/>
  <c r="G334" i="5"/>
  <c r="T334" i="5" s="1"/>
  <c r="R347" i="1"/>
  <c r="M333" i="5"/>
  <c r="Z333" i="5" s="1"/>
  <c r="X346" i="1"/>
  <c r="I331" i="5"/>
  <c r="V331" i="5" s="1"/>
  <c r="T344" i="1"/>
  <c r="D330" i="5"/>
  <c r="Q330" i="5" s="1"/>
  <c r="O343" i="1"/>
  <c r="J329" i="5"/>
  <c r="W329" i="5" s="1"/>
  <c r="U342" i="1"/>
  <c r="D328" i="5"/>
  <c r="Q328" i="5" s="1"/>
  <c r="O341" i="1"/>
  <c r="F326" i="5"/>
  <c r="S326" i="5" s="1"/>
  <c r="Q339" i="1"/>
  <c r="L324" i="5"/>
  <c r="Y324" i="5" s="1"/>
  <c r="W337" i="1"/>
  <c r="G324" i="5"/>
  <c r="T324" i="5" s="1"/>
  <c r="R337" i="1"/>
  <c r="I321" i="5"/>
  <c r="V321" i="5" s="1"/>
  <c r="T334" i="1"/>
  <c r="K318" i="5"/>
  <c r="X318" i="5" s="1"/>
  <c r="V331" i="1"/>
  <c r="E318" i="5"/>
  <c r="R318" i="5" s="1"/>
  <c r="P331" i="1"/>
  <c r="L316" i="5"/>
  <c r="Y316" i="5" s="1"/>
  <c r="W329" i="1"/>
  <c r="G316" i="5"/>
  <c r="T316" i="5" s="1"/>
  <c r="R329" i="1"/>
  <c r="G315" i="5"/>
  <c r="T315" i="5" s="1"/>
  <c r="R328" i="1"/>
  <c r="H314" i="5"/>
  <c r="U314" i="5" s="1"/>
  <c r="S327" i="1"/>
  <c r="F310" i="5"/>
  <c r="S310" i="5" s="1"/>
  <c r="Q323" i="1"/>
  <c r="L309" i="5"/>
  <c r="Y309" i="5" s="1"/>
  <c r="W322" i="1"/>
  <c r="G308" i="5"/>
  <c r="T308" i="5" s="1"/>
  <c r="R321" i="1"/>
  <c r="L306" i="5"/>
  <c r="Y306" i="5" s="1"/>
  <c r="W319" i="1"/>
  <c r="F306" i="5"/>
  <c r="S306" i="5" s="1"/>
  <c r="Q319" i="1"/>
  <c r="F305" i="5"/>
  <c r="S305" i="5" s="1"/>
  <c r="Q318" i="1"/>
  <c r="L303" i="5"/>
  <c r="Y303" i="5" s="1"/>
  <c r="W316" i="1"/>
  <c r="F303" i="5"/>
  <c r="S303" i="5" s="1"/>
  <c r="Q316" i="1"/>
  <c r="G302" i="5"/>
  <c r="T302" i="5" s="1"/>
  <c r="R315" i="1"/>
  <c r="L301" i="5"/>
  <c r="Y301" i="5" s="1"/>
  <c r="W314" i="1"/>
  <c r="L300" i="5"/>
  <c r="Y300" i="5" s="1"/>
  <c r="W313" i="1"/>
  <c r="F300" i="5"/>
  <c r="S300" i="5" s="1"/>
  <c r="Q313" i="1"/>
  <c r="K298" i="5"/>
  <c r="X298" i="5" s="1"/>
  <c r="V311" i="1"/>
  <c r="G297" i="5"/>
  <c r="T297" i="5" s="1"/>
  <c r="R310" i="1"/>
  <c r="L296" i="5"/>
  <c r="Y296" i="5" s="1"/>
  <c r="W309" i="1"/>
  <c r="L295" i="5"/>
  <c r="Y295" i="5" s="1"/>
  <c r="W308" i="1"/>
  <c r="E294" i="5"/>
  <c r="R294" i="5" s="1"/>
  <c r="P307" i="1"/>
  <c r="K293" i="5"/>
  <c r="X293" i="5" s="1"/>
  <c r="V306" i="1"/>
  <c r="K292" i="5"/>
  <c r="X292" i="5" s="1"/>
  <c r="V305" i="1"/>
  <c r="E292" i="5"/>
  <c r="R292" i="5" s="1"/>
  <c r="P305" i="1"/>
  <c r="J291" i="5"/>
  <c r="W291" i="5" s="1"/>
  <c r="U304" i="1"/>
  <c r="D291" i="5"/>
  <c r="Q291" i="5" s="1"/>
  <c r="O304" i="1"/>
  <c r="N289" i="5"/>
  <c r="AA289" i="5" s="1"/>
  <c r="Y302" i="1"/>
  <c r="I288" i="5"/>
  <c r="V288" i="5" s="1"/>
  <c r="T301" i="1"/>
  <c r="H287" i="5"/>
  <c r="U287" i="5" s="1"/>
  <c r="S300" i="1"/>
  <c r="N284" i="5"/>
  <c r="AA284" i="5" s="1"/>
  <c r="Y297" i="1"/>
  <c r="N283" i="5"/>
  <c r="AA283" i="5" s="1"/>
  <c r="Y296" i="1"/>
  <c r="H283" i="5"/>
  <c r="U283" i="5" s="1"/>
  <c r="S296" i="1"/>
  <c r="M282" i="5"/>
  <c r="Z282" i="5" s="1"/>
  <c r="X295" i="1"/>
  <c r="H282" i="5"/>
  <c r="U282" i="5" s="1"/>
  <c r="S295" i="1"/>
  <c r="G281" i="5"/>
  <c r="T281" i="5" s="1"/>
  <c r="R294" i="1"/>
  <c r="G280" i="5"/>
  <c r="T280" i="5" s="1"/>
  <c r="R293" i="1"/>
  <c r="F279" i="5"/>
  <c r="S279" i="5" s="1"/>
  <c r="Q292" i="1"/>
  <c r="G278" i="5"/>
  <c r="T278" i="5" s="1"/>
  <c r="R291" i="1"/>
  <c r="M277" i="5"/>
  <c r="Z277" i="5" s="1"/>
  <c r="X290" i="1"/>
  <c r="G277" i="5"/>
  <c r="T277" i="5" s="1"/>
  <c r="R290" i="1"/>
  <c r="M275" i="5"/>
  <c r="Z275" i="5" s="1"/>
  <c r="X288" i="1"/>
  <c r="M274" i="5"/>
  <c r="Z274" i="5" s="1"/>
  <c r="X287" i="1"/>
  <c r="H274" i="5"/>
  <c r="U274" i="5" s="1"/>
  <c r="S287" i="1"/>
  <c r="N272" i="5"/>
  <c r="AA272" i="5" s="1"/>
  <c r="Y285" i="1"/>
  <c r="H272" i="5"/>
  <c r="U272" i="5" s="1"/>
  <c r="S285" i="1"/>
  <c r="H271" i="5"/>
  <c r="U271" i="5" s="1"/>
  <c r="S284" i="1"/>
  <c r="D269" i="5"/>
  <c r="Q269" i="5" s="1"/>
  <c r="O282" i="1"/>
  <c r="K267" i="5"/>
  <c r="X267" i="5" s="1"/>
  <c r="V280" i="1"/>
  <c r="G263" i="5"/>
  <c r="T263" i="5" s="1"/>
  <c r="R276" i="1"/>
  <c r="K260" i="5"/>
  <c r="X260" i="5" s="1"/>
  <c r="V273" i="1"/>
  <c r="G255" i="5"/>
  <c r="T255" i="5" s="1"/>
  <c r="R268" i="1"/>
  <c r="K252" i="5"/>
  <c r="X252" i="5" s="1"/>
  <c r="V265" i="1"/>
  <c r="G247" i="5"/>
  <c r="T247" i="5" s="1"/>
  <c r="R260" i="1"/>
  <c r="K244" i="5"/>
  <c r="X244" i="5" s="1"/>
  <c r="V257" i="1"/>
  <c r="I229" i="5"/>
  <c r="V229" i="5" s="1"/>
  <c r="T242" i="1"/>
  <c r="J227" i="5"/>
  <c r="W227" i="5" s="1"/>
  <c r="U240" i="1"/>
  <c r="D226" i="5"/>
  <c r="Q226" i="5" s="1"/>
  <c r="O239" i="1"/>
  <c r="J224" i="5"/>
  <c r="W224" i="5" s="1"/>
  <c r="U237" i="1"/>
  <c r="E224" i="5"/>
  <c r="R224" i="5" s="1"/>
  <c r="P237" i="1"/>
  <c r="K222" i="5"/>
  <c r="X222" i="5" s="1"/>
  <c r="V235" i="1"/>
  <c r="F222" i="5"/>
  <c r="S222" i="5" s="1"/>
  <c r="Q235" i="1"/>
  <c r="L220" i="5"/>
  <c r="Y220" i="5" s="1"/>
  <c r="W233" i="1"/>
  <c r="F219" i="5"/>
  <c r="S219" i="5" s="1"/>
  <c r="Q232" i="1"/>
  <c r="J218" i="5"/>
  <c r="W218" i="5" s="1"/>
  <c r="U231" i="1"/>
  <c r="N217" i="5"/>
  <c r="AA217" i="5" s="1"/>
  <c r="Y230" i="1"/>
  <c r="F217" i="5"/>
  <c r="S217" i="5" s="1"/>
  <c r="Q230" i="1"/>
  <c r="J216" i="5"/>
  <c r="W216" i="5" s="1"/>
  <c r="U229" i="1"/>
  <c r="N215" i="5"/>
  <c r="AA215" i="5" s="1"/>
  <c r="Y228" i="1"/>
  <c r="F215" i="5"/>
  <c r="S215" i="5" s="1"/>
  <c r="Q228" i="1"/>
  <c r="J214" i="5"/>
  <c r="W214" i="5" s="1"/>
  <c r="U227" i="1"/>
  <c r="N213" i="5"/>
  <c r="AA213" i="5" s="1"/>
  <c r="Y226" i="1"/>
  <c r="F213" i="5"/>
  <c r="S213" i="5" s="1"/>
  <c r="Q226" i="1"/>
  <c r="J212" i="5"/>
  <c r="W212" i="5" s="1"/>
  <c r="U225" i="1"/>
  <c r="N211" i="5"/>
  <c r="AA211" i="5" s="1"/>
  <c r="Y224" i="1"/>
  <c r="F211" i="5"/>
  <c r="S211" i="5" s="1"/>
  <c r="Q224" i="1"/>
  <c r="J210" i="5"/>
  <c r="W210" i="5" s="1"/>
  <c r="U223" i="1"/>
  <c r="N209" i="5"/>
  <c r="AA209" i="5" s="1"/>
  <c r="Y222" i="1"/>
  <c r="F209" i="5"/>
  <c r="S209" i="5" s="1"/>
  <c r="Q222" i="1"/>
  <c r="J208" i="5"/>
  <c r="W208" i="5" s="1"/>
  <c r="U221" i="1"/>
  <c r="N207" i="5"/>
  <c r="AA207" i="5" s="1"/>
  <c r="Y220" i="1"/>
  <c r="F207" i="5"/>
  <c r="S207" i="5" s="1"/>
  <c r="Q220" i="1"/>
  <c r="J206" i="5"/>
  <c r="W206" i="5" s="1"/>
  <c r="U219" i="1"/>
  <c r="N205" i="5"/>
  <c r="AA205" i="5" s="1"/>
  <c r="Y218" i="1"/>
  <c r="F205" i="5"/>
  <c r="S205" i="5" s="1"/>
  <c r="Q218" i="1"/>
  <c r="J204" i="5"/>
  <c r="W204" i="5" s="1"/>
  <c r="U217" i="1"/>
  <c r="N203" i="5"/>
  <c r="AA203" i="5" s="1"/>
  <c r="Y216" i="1"/>
  <c r="F203" i="5"/>
  <c r="S203" i="5" s="1"/>
  <c r="Q216" i="1"/>
  <c r="J202" i="5"/>
  <c r="W202" i="5" s="1"/>
  <c r="U215" i="1"/>
  <c r="N201" i="5"/>
  <c r="AA201" i="5" s="1"/>
  <c r="Y214" i="1"/>
  <c r="F201" i="5"/>
  <c r="S201" i="5" s="1"/>
  <c r="Q214" i="1"/>
  <c r="J200" i="5"/>
  <c r="W200" i="5" s="1"/>
  <c r="U213" i="1"/>
  <c r="N199" i="5"/>
  <c r="AA199" i="5" s="1"/>
  <c r="Y212" i="1"/>
  <c r="F199" i="5"/>
  <c r="S199" i="5" s="1"/>
  <c r="Q212" i="1"/>
  <c r="J198" i="5"/>
  <c r="W198" i="5" s="1"/>
  <c r="U211" i="1"/>
  <c r="N197" i="5"/>
  <c r="AA197" i="5" s="1"/>
  <c r="Y210" i="1"/>
  <c r="F197" i="5"/>
  <c r="S197" i="5" s="1"/>
  <c r="Q210" i="1"/>
  <c r="J196" i="5"/>
  <c r="W196" i="5" s="1"/>
  <c r="U209" i="1"/>
  <c r="N195" i="5"/>
  <c r="AA195" i="5" s="1"/>
  <c r="Y208" i="1"/>
  <c r="F195" i="5"/>
  <c r="S195" i="5" s="1"/>
  <c r="Q208" i="1"/>
  <c r="J194" i="5"/>
  <c r="W194" i="5" s="1"/>
  <c r="U207" i="1"/>
  <c r="N193" i="5"/>
  <c r="AA193" i="5" s="1"/>
  <c r="Y206" i="1"/>
  <c r="F193" i="5"/>
  <c r="S193" i="5" s="1"/>
  <c r="Q206" i="1"/>
  <c r="J192" i="5"/>
  <c r="W192" i="5" s="1"/>
  <c r="U205" i="1"/>
  <c r="N191" i="5"/>
  <c r="AA191" i="5" s="1"/>
  <c r="Y204" i="1"/>
  <c r="F191" i="5"/>
  <c r="S191" i="5" s="1"/>
  <c r="Q204" i="1"/>
  <c r="J190" i="5"/>
  <c r="W190" i="5" s="1"/>
  <c r="U203" i="1"/>
  <c r="N189" i="5"/>
  <c r="AA189" i="5" s="1"/>
  <c r="Y202" i="1"/>
  <c r="F189" i="5"/>
  <c r="S189" i="5" s="1"/>
  <c r="Q202" i="1"/>
  <c r="J188" i="5"/>
  <c r="W188" i="5" s="1"/>
  <c r="U201" i="1"/>
  <c r="N187" i="5"/>
  <c r="AA187" i="5" s="1"/>
  <c r="Y200" i="1"/>
  <c r="F187" i="5"/>
  <c r="S187" i="5" s="1"/>
  <c r="Q200" i="1"/>
  <c r="J186" i="5"/>
  <c r="W186" i="5" s="1"/>
  <c r="U199" i="1"/>
  <c r="N185" i="5"/>
  <c r="AA185" i="5" s="1"/>
  <c r="Y198" i="1"/>
  <c r="F185" i="5"/>
  <c r="S185" i="5" s="1"/>
  <c r="Q198" i="1"/>
  <c r="L184" i="5"/>
  <c r="Y184" i="5" s="1"/>
  <c r="W197" i="1"/>
  <c r="F184" i="5"/>
  <c r="S184" i="5" s="1"/>
  <c r="Q197" i="1"/>
  <c r="M183" i="5"/>
  <c r="Z183" i="5" s="1"/>
  <c r="X196" i="1"/>
  <c r="N182" i="5"/>
  <c r="AA182" i="5" s="1"/>
  <c r="Y195" i="1"/>
  <c r="F181" i="5"/>
  <c r="S181" i="5" s="1"/>
  <c r="Q194" i="1"/>
  <c r="J179" i="5"/>
  <c r="W179" i="5" s="1"/>
  <c r="U192" i="1"/>
  <c r="E179" i="5"/>
  <c r="R179" i="5" s="1"/>
  <c r="P192" i="1"/>
  <c r="N175" i="5"/>
  <c r="AA175" i="5" s="1"/>
  <c r="Y188" i="1"/>
  <c r="F174" i="5"/>
  <c r="S174" i="5" s="1"/>
  <c r="Q187" i="1"/>
  <c r="J171" i="5"/>
  <c r="W171" i="5" s="1"/>
  <c r="U184" i="1"/>
  <c r="E171" i="5"/>
  <c r="R171" i="5" s="1"/>
  <c r="P184" i="1"/>
  <c r="K169" i="5"/>
  <c r="X169" i="5" s="1"/>
  <c r="V182" i="1"/>
  <c r="E169" i="5"/>
  <c r="R169" i="5" s="1"/>
  <c r="P182" i="1"/>
  <c r="J167" i="5"/>
  <c r="W167" i="5" s="1"/>
  <c r="U180" i="1"/>
  <c r="E167" i="5"/>
  <c r="R167" i="5" s="1"/>
  <c r="P180" i="1"/>
  <c r="I166" i="5"/>
  <c r="V166" i="5" s="1"/>
  <c r="T179" i="1"/>
  <c r="M165" i="5"/>
  <c r="Z165" i="5" s="1"/>
  <c r="X178" i="1"/>
  <c r="E165" i="5"/>
  <c r="R165" i="5" s="1"/>
  <c r="P178" i="1"/>
  <c r="I164" i="5"/>
  <c r="V164" i="5" s="1"/>
  <c r="T177" i="1"/>
  <c r="M163" i="5"/>
  <c r="Z163" i="5" s="1"/>
  <c r="X176" i="1"/>
  <c r="E163" i="5"/>
  <c r="R163" i="5" s="1"/>
  <c r="P176" i="1"/>
  <c r="I162" i="5"/>
  <c r="V162" i="5" s="1"/>
  <c r="T175" i="1"/>
  <c r="M161" i="5"/>
  <c r="Z161" i="5" s="1"/>
  <c r="X174" i="1"/>
  <c r="F161" i="5"/>
  <c r="S161" i="5" s="1"/>
  <c r="Q174" i="1"/>
  <c r="D160" i="5"/>
  <c r="Q160" i="5" s="1"/>
  <c r="O173" i="1"/>
  <c r="J159" i="5"/>
  <c r="W159" i="5" s="1"/>
  <c r="U172" i="1"/>
  <c r="H158" i="5"/>
  <c r="U158" i="5" s="1"/>
  <c r="S171" i="1"/>
  <c r="M157" i="5"/>
  <c r="Z157" i="5" s="1"/>
  <c r="X170" i="1"/>
  <c r="F157" i="5"/>
  <c r="S157" i="5" s="1"/>
  <c r="Q170" i="1"/>
  <c r="D156" i="5"/>
  <c r="Q156" i="5" s="1"/>
  <c r="O169" i="1"/>
  <c r="J155" i="5"/>
  <c r="W155" i="5" s="1"/>
  <c r="U168" i="1"/>
  <c r="N154" i="5"/>
  <c r="AA154" i="5" s="1"/>
  <c r="Y167" i="1"/>
  <c r="L153" i="5"/>
  <c r="Y153" i="5" s="1"/>
  <c r="W166" i="1"/>
  <c r="E153" i="5"/>
  <c r="R153" i="5" s="1"/>
  <c r="P166" i="1"/>
  <c r="I152" i="5"/>
  <c r="V152" i="5" s="1"/>
  <c r="T165" i="1"/>
  <c r="N151" i="5"/>
  <c r="AA151" i="5" s="1"/>
  <c r="Y164" i="1"/>
  <c r="G151" i="5"/>
  <c r="T151" i="5" s="1"/>
  <c r="R164" i="1"/>
  <c r="M149" i="5"/>
  <c r="Z149" i="5" s="1"/>
  <c r="X162" i="1"/>
  <c r="G149" i="5"/>
  <c r="T149" i="5" s="1"/>
  <c r="R162" i="1"/>
  <c r="E148" i="5"/>
  <c r="R148" i="5" s="1"/>
  <c r="P161" i="1"/>
  <c r="J147" i="5"/>
  <c r="W147" i="5" s="1"/>
  <c r="U160" i="1"/>
  <c r="H146" i="5"/>
  <c r="U146" i="5" s="1"/>
  <c r="S159" i="1"/>
  <c r="E145" i="5"/>
  <c r="R145" i="5" s="1"/>
  <c r="P158" i="1"/>
  <c r="J144" i="5"/>
  <c r="W144" i="5" s="1"/>
  <c r="U157" i="1"/>
  <c r="H143" i="5"/>
  <c r="U143" i="5" s="1"/>
  <c r="S156" i="1"/>
  <c r="M142" i="5"/>
  <c r="Z142" i="5" s="1"/>
  <c r="X155" i="1"/>
  <c r="F142" i="5"/>
  <c r="S142" i="5" s="1"/>
  <c r="Q155" i="1"/>
  <c r="K141" i="5"/>
  <c r="X141" i="5" s="1"/>
  <c r="V154" i="1"/>
  <c r="D141" i="5"/>
  <c r="Q141" i="5" s="1"/>
  <c r="O154" i="1"/>
  <c r="I140" i="5"/>
  <c r="V140" i="5" s="1"/>
  <c r="T153" i="1"/>
  <c r="M139" i="5"/>
  <c r="Z139" i="5" s="1"/>
  <c r="X152" i="1"/>
  <c r="F139" i="5"/>
  <c r="S139" i="5" s="1"/>
  <c r="Q152" i="1"/>
  <c r="D138" i="5"/>
  <c r="Q138" i="5" s="1"/>
  <c r="O151" i="1"/>
  <c r="H137" i="5"/>
  <c r="U137" i="5" s="1"/>
  <c r="S150" i="1"/>
  <c r="M136" i="5"/>
  <c r="Z136" i="5" s="1"/>
  <c r="X149" i="1"/>
  <c r="F136" i="5"/>
  <c r="S136" i="5" s="1"/>
  <c r="Q149" i="1"/>
  <c r="K135" i="5"/>
  <c r="X135" i="5" s="1"/>
  <c r="V148" i="1"/>
  <c r="F133" i="5"/>
  <c r="S133" i="5" s="1"/>
  <c r="Q146" i="1"/>
  <c r="J132" i="5"/>
  <c r="W132" i="5" s="1"/>
  <c r="U145" i="1"/>
  <c r="N131" i="5"/>
  <c r="AA131" i="5" s="1"/>
  <c r="Y144" i="1"/>
  <c r="G131" i="5"/>
  <c r="T131" i="5" s="1"/>
  <c r="R144" i="1"/>
  <c r="E130" i="5"/>
  <c r="R130" i="5" s="1"/>
  <c r="P143" i="1"/>
  <c r="J129" i="5"/>
  <c r="W129" i="5" s="1"/>
  <c r="U142" i="1"/>
  <c r="M127" i="5"/>
  <c r="Z127" i="5" s="1"/>
  <c r="X140" i="1"/>
  <c r="E127" i="5"/>
  <c r="R127" i="5" s="1"/>
  <c r="P140" i="1"/>
  <c r="J126" i="5"/>
  <c r="W126" i="5" s="1"/>
  <c r="U139" i="1"/>
  <c r="M124" i="5"/>
  <c r="Z124" i="5" s="1"/>
  <c r="X137" i="1"/>
  <c r="F124" i="5"/>
  <c r="S124" i="5" s="1"/>
  <c r="Q137" i="1"/>
  <c r="K123" i="5"/>
  <c r="X123" i="5" s="1"/>
  <c r="V136" i="1"/>
  <c r="I122" i="5"/>
  <c r="V122" i="5" s="1"/>
  <c r="T135" i="1"/>
  <c r="N121" i="5"/>
  <c r="AA121" i="5" s="1"/>
  <c r="Y134" i="1"/>
  <c r="G121" i="5"/>
  <c r="T121" i="5" s="1"/>
  <c r="R134" i="1"/>
  <c r="L120" i="5"/>
  <c r="Y120" i="5" s="1"/>
  <c r="W133" i="1"/>
  <c r="E120" i="5"/>
  <c r="R120" i="5" s="1"/>
  <c r="P133" i="1"/>
  <c r="J119" i="5"/>
  <c r="W119" i="5" s="1"/>
  <c r="U132" i="1"/>
  <c r="M117" i="5"/>
  <c r="Z117" i="5" s="1"/>
  <c r="X130" i="1"/>
  <c r="G117" i="5"/>
  <c r="T117" i="5" s="1"/>
  <c r="R130" i="1"/>
  <c r="E116" i="5"/>
  <c r="R116" i="5" s="1"/>
  <c r="P129" i="1"/>
  <c r="J115" i="5"/>
  <c r="W115" i="5" s="1"/>
  <c r="U128" i="1"/>
  <c r="H114" i="5"/>
  <c r="U114" i="5" s="1"/>
  <c r="S127" i="1"/>
  <c r="M113" i="5"/>
  <c r="Z113" i="5" s="1"/>
  <c r="X126" i="1"/>
  <c r="F113" i="5"/>
  <c r="S113" i="5" s="1"/>
  <c r="Q126" i="1"/>
  <c r="K112" i="5"/>
  <c r="X112" i="5" s="1"/>
  <c r="V125" i="1"/>
  <c r="I111" i="5"/>
  <c r="V111" i="5" s="1"/>
  <c r="T124" i="1"/>
  <c r="F109" i="5"/>
  <c r="S109" i="5" s="1"/>
  <c r="Q122" i="1"/>
  <c r="K108" i="5"/>
  <c r="X108" i="5" s="1"/>
  <c r="V121" i="1"/>
  <c r="D108" i="5"/>
  <c r="Q108" i="5" s="1"/>
  <c r="O121" i="1"/>
  <c r="I107" i="5"/>
  <c r="V107" i="5" s="1"/>
  <c r="T120" i="1"/>
  <c r="N106" i="5"/>
  <c r="AA106" i="5" s="1"/>
  <c r="Y119" i="1"/>
  <c r="G106" i="5"/>
  <c r="T106" i="5" s="1"/>
  <c r="R119" i="1"/>
  <c r="E105" i="5"/>
  <c r="R105" i="5" s="1"/>
  <c r="P118" i="1"/>
  <c r="J104" i="5"/>
  <c r="W104" i="5" s="1"/>
  <c r="U117" i="1"/>
  <c r="N102" i="5"/>
  <c r="AA102" i="5" s="1"/>
  <c r="Y115" i="1"/>
  <c r="G102" i="5"/>
  <c r="T102" i="5" s="1"/>
  <c r="R115" i="1"/>
  <c r="E101" i="5"/>
  <c r="R101" i="5" s="1"/>
  <c r="P114" i="1"/>
  <c r="J100" i="5"/>
  <c r="W100" i="5" s="1"/>
  <c r="U113" i="1"/>
  <c r="H99" i="5"/>
  <c r="U99" i="5" s="1"/>
  <c r="S112" i="1"/>
  <c r="N98" i="5"/>
  <c r="AA98" i="5" s="1"/>
  <c r="Y111" i="1"/>
  <c r="I94" i="5"/>
  <c r="V94" i="5" s="1"/>
  <c r="T107" i="1"/>
  <c r="G93" i="5"/>
  <c r="T93" i="5" s="1"/>
  <c r="R106" i="1"/>
  <c r="L92" i="5"/>
  <c r="Y92" i="5" s="1"/>
  <c r="W105" i="1"/>
  <c r="K91" i="5"/>
  <c r="X91" i="5" s="1"/>
  <c r="V104" i="1"/>
  <c r="E91" i="5"/>
  <c r="R91" i="5" s="1"/>
  <c r="P104" i="1"/>
  <c r="I90" i="5"/>
  <c r="V90" i="5" s="1"/>
  <c r="T103" i="1"/>
  <c r="H89" i="5"/>
  <c r="U89" i="5" s="1"/>
  <c r="S102" i="1"/>
  <c r="M88" i="5"/>
  <c r="Z88" i="5" s="1"/>
  <c r="X101" i="1"/>
  <c r="F88" i="5"/>
  <c r="S88" i="5" s="1"/>
  <c r="Q101" i="1"/>
  <c r="D87" i="5"/>
  <c r="Q87" i="5" s="1"/>
  <c r="O100" i="1"/>
  <c r="H85" i="5"/>
  <c r="U85" i="5" s="1"/>
  <c r="S98" i="1"/>
  <c r="M84" i="5"/>
  <c r="Z84" i="5" s="1"/>
  <c r="X97" i="1"/>
  <c r="L83" i="5"/>
  <c r="Y83" i="5" s="1"/>
  <c r="W96" i="1"/>
  <c r="J82" i="5"/>
  <c r="W82" i="5" s="1"/>
  <c r="U95" i="1"/>
  <c r="I81" i="5"/>
  <c r="V81" i="5" s="1"/>
  <c r="T94" i="1"/>
  <c r="H80" i="5"/>
  <c r="U80" i="5" s="1"/>
  <c r="S93" i="1"/>
  <c r="L79" i="5"/>
  <c r="Y79" i="5" s="1"/>
  <c r="W92" i="1"/>
  <c r="K78" i="5"/>
  <c r="X78" i="5" s="1"/>
  <c r="V91" i="1"/>
  <c r="D78" i="5"/>
  <c r="Q78" i="5" s="1"/>
  <c r="O91" i="1"/>
  <c r="I77" i="5"/>
  <c r="V77" i="5" s="1"/>
  <c r="T90" i="1"/>
  <c r="G76" i="5"/>
  <c r="T76" i="5" s="1"/>
  <c r="R89" i="1"/>
  <c r="M75" i="5"/>
  <c r="Z75" i="5" s="1"/>
  <c r="X88" i="1"/>
  <c r="K74" i="5"/>
  <c r="X74" i="5" s="1"/>
  <c r="V87" i="1"/>
  <c r="D74" i="5"/>
  <c r="Q74" i="5" s="1"/>
  <c r="O87" i="1"/>
  <c r="I72" i="5"/>
  <c r="V72" i="5" s="1"/>
  <c r="T85" i="1"/>
  <c r="M71" i="5"/>
  <c r="Z71" i="5" s="1"/>
  <c r="X84" i="1"/>
  <c r="F70" i="5"/>
  <c r="S70" i="5" s="1"/>
  <c r="Q83" i="1"/>
  <c r="E69" i="5"/>
  <c r="R69" i="5" s="1"/>
  <c r="P82" i="1"/>
  <c r="I68" i="5"/>
  <c r="V68" i="5" s="1"/>
  <c r="T81" i="1"/>
  <c r="N67" i="5"/>
  <c r="AA67" i="5" s="1"/>
  <c r="Y80" i="1"/>
  <c r="M66" i="5"/>
  <c r="Z66" i="5" s="1"/>
  <c r="X79" i="1"/>
  <c r="E66" i="5"/>
  <c r="R66" i="5" s="1"/>
  <c r="P79" i="1"/>
  <c r="J65" i="5"/>
  <c r="W65" i="5" s="1"/>
  <c r="U78" i="1"/>
  <c r="M63" i="5"/>
  <c r="Z63" i="5" s="1"/>
  <c r="X76" i="1"/>
  <c r="E63" i="5"/>
  <c r="R63" i="5" s="1"/>
  <c r="P76" i="1"/>
  <c r="J62" i="5"/>
  <c r="W62" i="5" s="1"/>
  <c r="U75" i="1"/>
  <c r="I61" i="5"/>
  <c r="V61" i="5" s="1"/>
  <c r="T74" i="1"/>
  <c r="M60" i="5"/>
  <c r="Z60" i="5" s="1"/>
  <c r="X73" i="1"/>
  <c r="F60" i="5"/>
  <c r="S60" i="5" s="1"/>
  <c r="Q73" i="1"/>
  <c r="K59" i="5"/>
  <c r="X59" i="5" s="1"/>
  <c r="V72" i="1"/>
  <c r="I58" i="5"/>
  <c r="V58" i="5" s="1"/>
  <c r="T71" i="1"/>
  <c r="M57" i="5"/>
  <c r="Z57" i="5" s="1"/>
  <c r="X70" i="1"/>
  <c r="F57" i="5"/>
  <c r="S57" i="5" s="1"/>
  <c r="Q70" i="1"/>
  <c r="E56" i="5"/>
  <c r="R56" i="5" s="1"/>
  <c r="P69" i="1"/>
  <c r="I55" i="5"/>
  <c r="V55" i="5" s="1"/>
  <c r="T68" i="1"/>
  <c r="N54" i="5"/>
  <c r="AA54" i="5" s="1"/>
  <c r="Y67" i="1"/>
  <c r="G54" i="5"/>
  <c r="T54" i="5" s="1"/>
  <c r="R67" i="1"/>
  <c r="E53" i="5"/>
  <c r="R53" i="5" s="1"/>
  <c r="P66" i="1"/>
  <c r="I52" i="5"/>
  <c r="V52" i="5" s="1"/>
  <c r="T65" i="1"/>
  <c r="N51" i="5"/>
  <c r="AA51" i="5" s="1"/>
  <c r="Y64" i="1"/>
  <c r="M50" i="5"/>
  <c r="Z50" i="5" s="1"/>
  <c r="X63" i="1"/>
  <c r="E50" i="5"/>
  <c r="R50" i="5" s="1"/>
  <c r="P63" i="1"/>
  <c r="J49" i="5"/>
  <c r="W49" i="5" s="1"/>
  <c r="U62" i="1"/>
  <c r="M47" i="5"/>
  <c r="Z47" i="5" s="1"/>
  <c r="X60" i="1"/>
  <c r="E47" i="5"/>
  <c r="R47" i="5" s="1"/>
  <c r="P60" i="1"/>
  <c r="J46" i="5"/>
  <c r="W46" i="5" s="1"/>
  <c r="U59" i="1"/>
  <c r="I45" i="5"/>
  <c r="V45" i="5" s="1"/>
  <c r="T58" i="1"/>
  <c r="M44" i="5"/>
  <c r="Z44" i="5" s="1"/>
  <c r="X57" i="1"/>
  <c r="F44" i="5"/>
  <c r="S44" i="5" s="1"/>
  <c r="Q57" i="1"/>
  <c r="K43" i="5"/>
  <c r="X43" i="5" s="1"/>
  <c r="V56" i="1"/>
  <c r="H41" i="5"/>
  <c r="U41" i="5" s="1"/>
  <c r="S54" i="1"/>
  <c r="H37" i="5"/>
  <c r="U37" i="5" s="1"/>
  <c r="S50" i="1"/>
  <c r="E34" i="5"/>
  <c r="R34" i="5" s="1"/>
  <c r="P47" i="1"/>
  <c r="J33" i="5"/>
  <c r="W33" i="5" s="1"/>
  <c r="U46" i="1"/>
  <c r="H32" i="5"/>
  <c r="U32" i="5" s="1"/>
  <c r="S45" i="1"/>
  <c r="L31" i="5"/>
  <c r="Y31" i="5" s="1"/>
  <c r="W44" i="1"/>
  <c r="J30" i="5"/>
  <c r="W30" i="5" s="1"/>
  <c r="U43" i="1"/>
  <c r="H29" i="5"/>
  <c r="U29" i="5" s="1"/>
  <c r="S42" i="1"/>
  <c r="M28" i="5"/>
  <c r="Z28" i="5" s="1"/>
  <c r="X41" i="1"/>
  <c r="F28" i="5"/>
  <c r="S28" i="5" s="1"/>
  <c r="Q41" i="1"/>
  <c r="D27" i="5"/>
  <c r="Q27" i="5" s="1"/>
  <c r="O40" i="1"/>
  <c r="H26" i="5"/>
  <c r="U26" i="5" s="1"/>
  <c r="S39" i="1"/>
  <c r="F25" i="5"/>
  <c r="S25" i="5" s="1"/>
  <c r="Q38" i="1"/>
  <c r="K24" i="5"/>
  <c r="X24" i="5" s="1"/>
  <c r="V37" i="1"/>
  <c r="D24" i="5"/>
  <c r="Q24" i="5" s="1"/>
  <c r="O37" i="1"/>
  <c r="I23" i="5"/>
  <c r="V23" i="5" s="1"/>
  <c r="T36" i="1"/>
  <c r="N22" i="5"/>
  <c r="AA22" i="5" s="1"/>
  <c r="Y35" i="1"/>
  <c r="L21" i="5"/>
  <c r="Y21" i="5" s="1"/>
  <c r="W34" i="1"/>
  <c r="D21" i="5"/>
  <c r="Q21" i="5" s="1"/>
  <c r="O34" i="1"/>
  <c r="N19" i="5"/>
  <c r="AA19" i="5" s="1"/>
  <c r="Y32" i="1"/>
  <c r="G19" i="5"/>
  <c r="T19" i="5" s="1"/>
  <c r="R32" i="1"/>
  <c r="L18" i="5"/>
  <c r="Y18" i="5" s="1"/>
  <c r="W31" i="1"/>
  <c r="E18" i="5"/>
  <c r="R18" i="5" s="1"/>
  <c r="P31" i="1"/>
  <c r="J17" i="5"/>
  <c r="W17" i="5" s="1"/>
  <c r="U30" i="1"/>
  <c r="H16" i="5"/>
  <c r="U16" i="5" s="1"/>
  <c r="S29" i="1"/>
  <c r="L15" i="5"/>
  <c r="Y15" i="5" s="1"/>
  <c r="W28" i="1"/>
  <c r="J14" i="5"/>
  <c r="W14" i="5" s="1"/>
  <c r="U27" i="1"/>
  <c r="H13" i="5"/>
  <c r="U13" i="5" s="1"/>
  <c r="S26" i="1"/>
  <c r="M12" i="5"/>
  <c r="Z12" i="5" s="1"/>
  <c r="X25" i="1"/>
  <c r="F12" i="5"/>
  <c r="S12" i="5" s="1"/>
  <c r="Q25" i="1"/>
  <c r="L11" i="5"/>
  <c r="Y11" i="5" s="1"/>
  <c r="W24" i="1"/>
  <c r="F11" i="5"/>
  <c r="S11" i="5" s="1"/>
  <c r="Q24" i="1"/>
  <c r="G9" i="5"/>
  <c r="T9" i="5" s="1"/>
  <c r="R22" i="1"/>
  <c r="Q1616" i="1"/>
  <c r="V1613" i="1"/>
  <c r="N1598" i="5"/>
  <c r="Y1611" i="1"/>
  <c r="G1598" i="5"/>
  <c r="R1611" i="1"/>
  <c r="M1597" i="5"/>
  <c r="X1610" i="1"/>
  <c r="H1597" i="5"/>
  <c r="S1610" i="1"/>
  <c r="H1596" i="5"/>
  <c r="S1609" i="1"/>
  <c r="I1595" i="5"/>
  <c r="T1608" i="1"/>
  <c r="J1594" i="5"/>
  <c r="U1607" i="1"/>
  <c r="J1593" i="5"/>
  <c r="U1606" i="1"/>
  <c r="D1593" i="5"/>
  <c r="O1606" i="1"/>
  <c r="J1592" i="5"/>
  <c r="U1605" i="1"/>
  <c r="D1592" i="5"/>
  <c r="O1605" i="1"/>
  <c r="E1591" i="5"/>
  <c r="P1604" i="1"/>
  <c r="L1590" i="5"/>
  <c r="W1603" i="1"/>
  <c r="F1590" i="5"/>
  <c r="Q1603" i="1"/>
  <c r="K1589" i="5"/>
  <c r="V1602" i="1"/>
  <c r="M1588" i="5"/>
  <c r="X1601" i="1"/>
  <c r="G1588" i="5"/>
  <c r="R1601" i="1"/>
  <c r="N1587" i="5"/>
  <c r="Y1600" i="1"/>
  <c r="K1585" i="5"/>
  <c r="V1598" i="1"/>
  <c r="E1585" i="5"/>
  <c r="P1598" i="1"/>
  <c r="E1584" i="5"/>
  <c r="P1597" i="1"/>
  <c r="F1582" i="5"/>
  <c r="Q1595" i="1"/>
  <c r="M1581" i="5"/>
  <c r="X1594" i="1"/>
  <c r="H1581" i="5"/>
  <c r="S1594" i="1"/>
  <c r="H1580" i="5"/>
  <c r="S1593" i="1"/>
  <c r="N1579" i="5"/>
  <c r="Y1592" i="1"/>
  <c r="I1579" i="5"/>
  <c r="T1592" i="1"/>
  <c r="D1578" i="5"/>
  <c r="O1591" i="1"/>
  <c r="D1577" i="5"/>
  <c r="O1590" i="1"/>
  <c r="L1575" i="5"/>
  <c r="W1588" i="1"/>
  <c r="F1575" i="5"/>
  <c r="Q1588" i="1"/>
  <c r="L1574" i="5"/>
  <c r="W1587" i="1"/>
  <c r="L1573" i="5"/>
  <c r="W1586" i="1"/>
  <c r="N1571" i="5"/>
  <c r="Y1584" i="1"/>
  <c r="E1569" i="5"/>
  <c r="P1582" i="1"/>
  <c r="L1568" i="5"/>
  <c r="W1581" i="1"/>
  <c r="H1567" i="5"/>
  <c r="S1580" i="1"/>
  <c r="N1566" i="5"/>
  <c r="Y1579" i="1"/>
  <c r="H1566" i="5"/>
  <c r="S1579" i="1"/>
  <c r="J1564" i="5"/>
  <c r="U1577" i="1"/>
  <c r="L1563" i="5"/>
  <c r="W1576" i="1"/>
  <c r="H1562" i="5"/>
  <c r="S1575" i="1"/>
  <c r="N1561" i="5"/>
  <c r="Y1574" i="1"/>
  <c r="D1561" i="5"/>
  <c r="O1574" i="1"/>
  <c r="J1560" i="5"/>
  <c r="U1573" i="1"/>
  <c r="J1559" i="5"/>
  <c r="U1572" i="1"/>
  <c r="E1559" i="5"/>
  <c r="P1572" i="1"/>
  <c r="K1557" i="5"/>
  <c r="V1570" i="1"/>
  <c r="F1557" i="5"/>
  <c r="Q1570" i="1"/>
  <c r="N1555" i="5"/>
  <c r="Y1568" i="1"/>
  <c r="H1555" i="5"/>
  <c r="S1568" i="1"/>
  <c r="I1553" i="5"/>
  <c r="T1566" i="1"/>
  <c r="H1552" i="5"/>
  <c r="S1565" i="1"/>
  <c r="I1550" i="5"/>
  <c r="T1563" i="1"/>
  <c r="D1550" i="5"/>
  <c r="O1563" i="1"/>
  <c r="J1548" i="5"/>
  <c r="U1561" i="1"/>
  <c r="E1548" i="5"/>
  <c r="P1561" i="1"/>
  <c r="D1547" i="5"/>
  <c r="O1560" i="1"/>
  <c r="K1546" i="5"/>
  <c r="V1559" i="1"/>
  <c r="L1545" i="5"/>
  <c r="W1558" i="1"/>
  <c r="F1545" i="5"/>
  <c r="Q1558" i="1"/>
  <c r="M1544" i="5"/>
  <c r="X1557" i="1"/>
  <c r="F1544" i="5"/>
  <c r="Q1557" i="1"/>
  <c r="M1543" i="5"/>
  <c r="X1556" i="1"/>
  <c r="G1543" i="5"/>
  <c r="R1556" i="1"/>
  <c r="F1542" i="5"/>
  <c r="Q1555" i="1"/>
  <c r="L1541" i="5"/>
  <c r="W1554" i="1"/>
  <c r="G1541" i="5"/>
  <c r="R1554" i="1"/>
  <c r="M1540" i="5"/>
  <c r="X1553" i="1"/>
  <c r="H1539" i="5"/>
  <c r="S1552" i="1"/>
  <c r="H1538" i="5"/>
  <c r="S1551" i="1"/>
  <c r="N1537" i="5"/>
  <c r="Y1550" i="1"/>
  <c r="I1536" i="5"/>
  <c r="T1549" i="1"/>
  <c r="D1536" i="5"/>
  <c r="O1549" i="1"/>
  <c r="J1534" i="5"/>
  <c r="U1547" i="1"/>
  <c r="E1534" i="5"/>
  <c r="P1547" i="1"/>
  <c r="J1533" i="5"/>
  <c r="U1546" i="1"/>
  <c r="D1533" i="5"/>
  <c r="O1546" i="1"/>
  <c r="K1532" i="5"/>
  <c r="V1545" i="1"/>
  <c r="K1531" i="5"/>
  <c r="V1544" i="1"/>
  <c r="F1531" i="5"/>
  <c r="Q1544" i="1"/>
  <c r="K1529" i="5"/>
  <c r="V1542" i="1"/>
  <c r="F1529" i="5"/>
  <c r="Q1542" i="1"/>
  <c r="M1528" i="5"/>
  <c r="X1541" i="1"/>
  <c r="F1528" i="5"/>
  <c r="Q1541" i="1"/>
  <c r="M1527" i="5"/>
  <c r="X1540" i="1"/>
  <c r="H1527" i="5"/>
  <c r="S1540" i="1"/>
  <c r="N1526" i="5"/>
  <c r="Y1539" i="1"/>
  <c r="H1526" i="5"/>
  <c r="S1539" i="1"/>
  <c r="N1525" i="5"/>
  <c r="Y1538" i="1"/>
  <c r="E1523" i="5"/>
  <c r="P1536" i="1"/>
  <c r="L1522" i="5"/>
  <c r="W1535" i="1"/>
  <c r="M1521" i="5"/>
  <c r="X1534" i="1"/>
  <c r="H1521" i="5"/>
  <c r="S1534" i="1"/>
  <c r="H1520" i="5"/>
  <c r="S1533" i="1"/>
  <c r="D1519" i="5"/>
  <c r="O1532" i="1"/>
  <c r="K1518" i="5"/>
  <c r="V1531" i="1"/>
  <c r="N1515" i="5"/>
  <c r="Y1528" i="1"/>
  <c r="J1514" i="5"/>
  <c r="U1527" i="1"/>
  <c r="M1511" i="5"/>
  <c r="X1524" i="1"/>
  <c r="H1511" i="5"/>
  <c r="S1524" i="1"/>
  <c r="N1510" i="5"/>
  <c r="Y1523" i="1"/>
  <c r="D1510" i="5"/>
  <c r="O1523" i="1"/>
  <c r="D1509" i="5"/>
  <c r="O1522" i="1"/>
  <c r="K1508" i="5"/>
  <c r="V1521" i="1"/>
  <c r="L1507" i="5"/>
  <c r="W1520" i="1"/>
  <c r="G1507" i="5"/>
  <c r="R1520" i="1"/>
  <c r="J1504" i="5"/>
  <c r="U1517" i="1"/>
  <c r="M1501" i="5"/>
  <c r="X1514" i="1"/>
  <c r="H1501" i="5"/>
  <c r="S1514" i="1"/>
  <c r="I1500" i="5"/>
  <c r="T1513" i="1"/>
  <c r="D1500" i="5"/>
  <c r="O1513" i="1"/>
  <c r="D1499" i="5"/>
  <c r="O1512" i="1"/>
  <c r="L1497" i="5"/>
  <c r="W1510" i="1"/>
  <c r="G1497" i="5"/>
  <c r="R1510" i="1"/>
  <c r="J1494" i="5"/>
  <c r="U1507" i="1"/>
  <c r="E1494" i="5"/>
  <c r="P1507" i="1"/>
  <c r="F1493" i="5"/>
  <c r="Q1506" i="1"/>
  <c r="N1490" i="5"/>
  <c r="Y1503" i="1"/>
  <c r="I1490" i="5"/>
  <c r="T1503" i="1"/>
  <c r="D1490" i="5"/>
  <c r="O1503" i="1"/>
  <c r="J1489" i="5"/>
  <c r="U1502" i="1"/>
  <c r="L1488" i="5"/>
  <c r="W1501" i="1"/>
  <c r="L1487" i="5"/>
  <c r="W1500" i="1"/>
  <c r="G1487" i="5"/>
  <c r="R1500" i="1"/>
  <c r="H1486" i="5"/>
  <c r="S1499" i="1"/>
  <c r="E1484" i="5"/>
  <c r="P1497" i="1"/>
  <c r="K1483" i="5"/>
  <c r="V1496" i="1"/>
  <c r="F1483" i="5"/>
  <c r="Q1496" i="1"/>
  <c r="I1480" i="5"/>
  <c r="T1493" i="1"/>
  <c r="D1480" i="5"/>
  <c r="O1493" i="1"/>
  <c r="J1479" i="5"/>
  <c r="U1492" i="1"/>
  <c r="E1479" i="5"/>
  <c r="P1492" i="1"/>
  <c r="L1478" i="5"/>
  <c r="W1491" i="1"/>
  <c r="F1478" i="5"/>
  <c r="Q1491" i="1"/>
  <c r="L1477" i="5"/>
  <c r="W1490" i="1"/>
  <c r="G1477" i="5"/>
  <c r="R1490" i="1"/>
  <c r="H1476" i="5"/>
  <c r="S1489" i="1"/>
  <c r="I1475" i="5"/>
  <c r="T1488" i="1"/>
  <c r="H1474" i="5"/>
  <c r="S1487" i="1"/>
  <c r="L1473" i="5"/>
  <c r="W1486" i="1"/>
  <c r="J1472" i="5"/>
  <c r="U1485" i="1"/>
  <c r="H1471" i="5"/>
  <c r="S1484" i="1"/>
  <c r="M1470" i="5"/>
  <c r="X1483" i="1"/>
  <c r="F1470" i="5"/>
  <c r="Q1483" i="1"/>
  <c r="G1468" i="5"/>
  <c r="R1481" i="1"/>
  <c r="M1467" i="5"/>
  <c r="X1480" i="1"/>
  <c r="E1467" i="5"/>
  <c r="P1480" i="1"/>
  <c r="J1466" i="5"/>
  <c r="U1479" i="1"/>
  <c r="G1465" i="5"/>
  <c r="R1478" i="1"/>
  <c r="H1463" i="5"/>
  <c r="S1476" i="1"/>
  <c r="M1462" i="5"/>
  <c r="X1475" i="1"/>
  <c r="F1462" i="5"/>
  <c r="Q1475" i="1"/>
  <c r="G1460" i="5"/>
  <c r="R1473" i="1"/>
  <c r="K1457" i="5"/>
  <c r="V1470" i="1"/>
  <c r="G1456" i="5"/>
  <c r="R1469" i="1"/>
  <c r="K1453" i="5"/>
  <c r="V1466" i="1"/>
  <c r="G1452" i="5"/>
  <c r="R1465" i="1"/>
  <c r="K1449" i="5"/>
  <c r="V1462" i="1"/>
  <c r="G1448" i="5"/>
  <c r="R1461" i="1"/>
  <c r="K1445" i="5"/>
  <c r="V1458" i="1"/>
  <c r="G1444" i="5"/>
  <c r="R1457" i="1"/>
  <c r="K1441" i="5"/>
  <c r="V1454" i="1"/>
  <c r="G1440" i="5"/>
  <c r="R1453" i="1"/>
  <c r="K1437" i="5"/>
  <c r="V1450" i="1"/>
  <c r="G1436" i="5"/>
  <c r="R1449" i="1"/>
  <c r="J1428" i="5"/>
  <c r="U1441" i="1"/>
  <c r="H1426" i="5"/>
  <c r="S1439" i="1"/>
  <c r="L1425" i="5"/>
  <c r="W1438" i="1"/>
  <c r="I1424" i="5"/>
  <c r="T1437" i="1"/>
  <c r="G1422" i="5"/>
  <c r="R1435" i="1"/>
  <c r="E1420" i="5"/>
  <c r="P1433" i="1"/>
  <c r="K1417" i="5"/>
  <c r="V1430" i="1"/>
  <c r="H1411" i="5"/>
  <c r="S1424" i="1"/>
  <c r="L1408" i="5"/>
  <c r="W1421" i="1"/>
  <c r="H1406" i="5"/>
  <c r="S1419" i="1"/>
  <c r="D1405" i="5"/>
  <c r="O1418" i="1"/>
  <c r="I1356" i="5"/>
  <c r="T1369" i="1"/>
  <c r="E1355" i="5"/>
  <c r="P1368" i="1"/>
  <c r="M1353" i="5"/>
  <c r="X1366" i="1"/>
  <c r="I1352" i="5"/>
  <c r="T1365" i="1"/>
  <c r="E1351" i="5"/>
  <c r="P1364" i="1"/>
  <c r="M1349" i="5"/>
  <c r="X1362" i="1"/>
  <c r="I1348" i="5"/>
  <c r="T1361" i="1"/>
  <c r="E1347" i="5"/>
  <c r="P1360" i="1"/>
  <c r="M1345" i="5"/>
  <c r="X1358" i="1"/>
  <c r="D1338" i="5"/>
  <c r="O1351" i="1"/>
  <c r="L1336" i="5"/>
  <c r="W1349" i="1"/>
  <c r="L1324" i="5"/>
  <c r="W1337" i="1"/>
  <c r="D1313" i="5"/>
  <c r="O1326" i="1"/>
  <c r="I1312" i="5"/>
  <c r="T1325" i="1"/>
  <c r="H1307" i="5"/>
  <c r="S1320" i="1"/>
  <c r="H1302" i="5"/>
  <c r="S1315" i="1"/>
  <c r="M1301" i="5"/>
  <c r="X1314" i="1"/>
  <c r="L1296" i="5"/>
  <c r="W1309" i="1"/>
  <c r="L1291" i="5"/>
  <c r="W1304" i="1"/>
  <c r="E1291" i="5"/>
  <c r="P1304" i="1"/>
  <c r="D1286" i="5"/>
  <c r="O1299" i="1"/>
  <c r="H1285" i="5"/>
  <c r="S1298" i="1"/>
  <c r="L1284" i="5"/>
  <c r="W1297" i="1"/>
  <c r="I1281" i="5"/>
  <c r="T1294" i="1"/>
  <c r="E1275" i="5"/>
  <c r="P1288" i="1"/>
  <c r="I1274" i="5"/>
  <c r="T1287" i="1"/>
  <c r="H1271" i="5"/>
  <c r="S1284" i="1"/>
  <c r="I1266" i="5"/>
  <c r="T1279" i="1"/>
  <c r="E1265" i="5"/>
  <c r="P1278" i="1"/>
  <c r="H1259" i="5"/>
  <c r="S1272" i="1"/>
  <c r="J1230" i="5"/>
  <c r="U1243" i="1"/>
  <c r="N1229" i="5"/>
  <c r="Y1242" i="1"/>
  <c r="F1220" i="5"/>
  <c r="Q1233" i="1"/>
  <c r="J1219" i="5"/>
  <c r="U1232" i="1"/>
  <c r="F1217" i="5"/>
  <c r="Q1230" i="1"/>
  <c r="N1210" i="5"/>
  <c r="Y1223" i="1"/>
  <c r="F1209" i="5"/>
  <c r="Q1222" i="1"/>
  <c r="G1206" i="5"/>
  <c r="R1219" i="1"/>
  <c r="J1204" i="5"/>
  <c r="U1217" i="1"/>
  <c r="N1203" i="5"/>
  <c r="Y1216" i="1"/>
  <c r="L1202" i="5"/>
  <c r="W1215" i="1"/>
  <c r="G1199" i="5"/>
  <c r="R1212" i="1"/>
  <c r="F1198" i="5"/>
  <c r="Q1211" i="1"/>
  <c r="J1197" i="5"/>
  <c r="U1210" i="1"/>
  <c r="K1193" i="5"/>
  <c r="V1206" i="1"/>
  <c r="D1192" i="5"/>
  <c r="O1205" i="1"/>
  <c r="H1190" i="5"/>
  <c r="S1203" i="1"/>
  <c r="N1184" i="5"/>
  <c r="Y1197" i="1"/>
  <c r="L1183" i="5"/>
  <c r="W1196" i="1"/>
  <c r="G1180" i="5"/>
  <c r="R1193" i="1"/>
  <c r="K1179" i="5"/>
  <c r="V1192" i="1"/>
  <c r="D1174" i="5"/>
  <c r="O1187" i="1"/>
  <c r="N1155" i="5"/>
  <c r="Y1168" i="1"/>
  <c r="J1154" i="5"/>
  <c r="U1167" i="1"/>
  <c r="J1145" i="5"/>
  <c r="U1158" i="1"/>
  <c r="J1141" i="5"/>
  <c r="U1154" i="1"/>
  <c r="K1138" i="5"/>
  <c r="V1151" i="1"/>
  <c r="G1131" i="5"/>
  <c r="R1144" i="1"/>
  <c r="K1129" i="5"/>
  <c r="V1142" i="1"/>
  <c r="N1126" i="5"/>
  <c r="Y1139" i="1"/>
  <c r="F1122" i="5"/>
  <c r="Q1135" i="1"/>
  <c r="J1118" i="5"/>
  <c r="U1131" i="1"/>
  <c r="K1112" i="5"/>
  <c r="V1125" i="1"/>
  <c r="D1106" i="5"/>
  <c r="O1119" i="1"/>
  <c r="H1105" i="5"/>
  <c r="S1118" i="1"/>
  <c r="L1104" i="5"/>
  <c r="W1117" i="1"/>
  <c r="K1103" i="5"/>
  <c r="V1116" i="1"/>
  <c r="D1102" i="5"/>
  <c r="O1115" i="1"/>
  <c r="F1091" i="5"/>
  <c r="Q1104" i="1"/>
  <c r="J1088" i="5"/>
  <c r="U1101" i="1"/>
  <c r="N1086" i="5"/>
  <c r="Y1099" i="1"/>
  <c r="F1083" i="5"/>
  <c r="Q1096" i="1"/>
  <c r="H1077" i="5"/>
  <c r="S1090" i="1"/>
  <c r="L1076" i="5"/>
  <c r="W1089" i="1"/>
  <c r="G1074" i="5"/>
  <c r="R1087" i="1"/>
  <c r="K1070" i="5"/>
  <c r="V1083" i="1"/>
  <c r="D1068" i="5"/>
  <c r="O1081" i="1"/>
  <c r="H1064" i="5"/>
  <c r="S1077" i="1"/>
  <c r="N1061" i="5"/>
  <c r="Y1074" i="1"/>
  <c r="F1057" i="5"/>
  <c r="Q1070" i="1"/>
  <c r="G1047" i="5"/>
  <c r="R1060" i="1"/>
  <c r="N1043" i="5"/>
  <c r="Y1056" i="1"/>
  <c r="K1041" i="5"/>
  <c r="V1054" i="1"/>
  <c r="K1023" i="5"/>
  <c r="V1036" i="1"/>
  <c r="G1014" i="5"/>
  <c r="R1027" i="1"/>
  <c r="I976" i="5"/>
  <c r="T989" i="1"/>
  <c r="K973" i="5"/>
  <c r="V986" i="1"/>
  <c r="G928" i="5"/>
  <c r="R941" i="1"/>
  <c r="G919" i="5"/>
  <c r="R932" i="1"/>
  <c r="K918" i="5"/>
  <c r="V931" i="1"/>
  <c r="G917" i="5"/>
  <c r="R930" i="1"/>
  <c r="F870" i="5"/>
  <c r="Q883" i="1"/>
  <c r="E869" i="5"/>
  <c r="P882" i="1"/>
  <c r="I867" i="5"/>
  <c r="T880" i="1"/>
  <c r="M866" i="5"/>
  <c r="X879" i="1"/>
  <c r="I865" i="5"/>
  <c r="T878" i="1"/>
  <c r="I860" i="5"/>
  <c r="T873" i="1"/>
  <c r="H859" i="5"/>
  <c r="S872" i="1"/>
  <c r="L856" i="5"/>
  <c r="W869" i="1"/>
  <c r="H854" i="5"/>
  <c r="S867" i="1"/>
  <c r="L848" i="5"/>
  <c r="W861" i="1"/>
  <c r="D842" i="5"/>
  <c r="O855" i="1"/>
  <c r="D837" i="5"/>
  <c r="O850" i="1"/>
  <c r="H836" i="5"/>
  <c r="S849" i="1"/>
  <c r="L831" i="5"/>
  <c r="W844" i="1"/>
  <c r="L809" i="5"/>
  <c r="W822" i="1"/>
  <c r="D804" i="5"/>
  <c r="O817" i="1"/>
  <c r="L797" i="5"/>
  <c r="W810" i="1"/>
  <c r="L777" i="5"/>
  <c r="W790" i="1"/>
  <c r="L769" i="5"/>
  <c r="W782" i="1"/>
  <c r="D759" i="5"/>
  <c r="Q759" i="5" s="1"/>
  <c r="O772" i="1"/>
  <c r="N751" i="5"/>
  <c r="AA751" i="5" s="1"/>
  <c r="Y764" i="1"/>
  <c r="I748" i="5"/>
  <c r="V748" i="5" s="1"/>
  <c r="T761" i="1"/>
  <c r="D746" i="5"/>
  <c r="Q746" i="5" s="1"/>
  <c r="O759" i="1"/>
  <c r="E744" i="5"/>
  <c r="R744" i="5" s="1"/>
  <c r="P757" i="1"/>
  <c r="E735" i="5"/>
  <c r="R735" i="5" s="1"/>
  <c r="P748" i="1"/>
  <c r="M732" i="5"/>
  <c r="Z732" i="5" s="1"/>
  <c r="X745" i="1"/>
  <c r="H730" i="5"/>
  <c r="U730" i="5" s="1"/>
  <c r="S743" i="1"/>
  <c r="M729" i="5"/>
  <c r="Z729" i="5" s="1"/>
  <c r="X742" i="1"/>
  <c r="F729" i="5"/>
  <c r="S729" i="5" s="1"/>
  <c r="Q742" i="1"/>
  <c r="J722" i="5"/>
  <c r="W722" i="5" s="1"/>
  <c r="U735" i="1"/>
  <c r="I717" i="5"/>
  <c r="V717" i="5" s="1"/>
  <c r="T730" i="1"/>
  <c r="N716" i="5"/>
  <c r="AA716" i="5" s="1"/>
  <c r="Y729" i="1"/>
  <c r="L715" i="5"/>
  <c r="Y715" i="5" s="1"/>
  <c r="W728" i="1"/>
  <c r="F709" i="5"/>
  <c r="S709" i="5" s="1"/>
  <c r="Q722" i="1"/>
  <c r="F708" i="5"/>
  <c r="S708" i="5" s="1"/>
  <c r="Q721" i="1"/>
  <c r="F705" i="5"/>
  <c r="S705" i="5" s="1"/>
  <c r="Q718" i="1"/>
  <c r="I701" i="5"/>
  <c r="V701" i="5" s="1"/>
  <c r="T714" i="1"/>
  <c r="H695" i="5"/>
  <c r="U695" i="5" s="1"/>
  <c r="S708" i="1"/>
  <c r="M689" i="5"/>
  <c r="Z689" i="5" s="1"/>
  <c r="X702" i="1"/>
  <c r="E677" i="5"/>
  <c r="R677" i="5" s="1"/>
  <c r="P690" i="1"/>
  <c r="I676" i="5"/>
  <c r="V676" i="5" s="1"/>
  <c r="T689" i="1"/>
  <c r="G665" i="5"/>
  <c r="T665" i="5" s="1"/>
  <c r="R678" i="1"/>
  <c r="L662" i="5"/>
  <c r="Y662" i="5" s="1"/>
  <c r="W675" i="1"/>
  <c r="D662" i="5"/>
  <c r="Q662" i="5" s="1"/>
  <c r="O675" i="1"/>
  <c r="K643" i="5"/>
  <c r="X643" i="5" s="1"/>
  <c r="V656" i="1"/>
  <c r="G637" i="5"/>
  <c r="T637" i="5" s="1"/>
  <c r="R650" i="1"/>
  <c r="H633" i="5"/>
  <c r="U633" i="5" s="1"/>
  <c r="S646" i="1"/>
  <c r="L623" i="5"/>
  <c r="Y623" i="5" s="1"/>
  <c r="W636" i="1"/>
  <c r="D623" i="5"/>
  <c r="Q623" i="5" s="1"/>
  <c r="O636" i="1"/>
  <c r="L621" i="5"/>
  <c r="Y621" i="5" s="1"/>
  <c r="W634" i="1"/>
  <c r="H620" i="5"/>
  <c r="U620" i="5" s="1"/>
  <c r="S633" i="1"/>
  <c r="E618" i="5"/>
  <c r="R618" i="5" s="1"/>
  <c r="P631" i="1"/>
  <c r="G616" i="5"/>
  <c r="T616" i="5" s="1"/>
  <c r="R629" i="1"/>
  <c r="K610" i="5"/>
  <c r="X610" i="5" s="1"/>
  <c r="V623" i="1"/>
  <c r="D610" i="5"/>
  <c r="Q610" i="5" s="1"/>
  <c r="O623" i="1"/>
  <c r="L601" i="5"/>
  <c r="Y601" i="5" s="1"/>
  <c r="W614" i="1"/>
  <c r="D601" i="5"/>
  <c r="Q601" i="5" s="1"/>
  <c r="O614" i="1"/>
  <c r="G590" i="5"/>
  <c r="T590" i="5" s="1"/>
  <c r="R603" i="1"/>
  <c r="K589" i="5"/>
  <c r="X589" i="5" s="1"/>
  <c r="V602" i="1"/>
  <c r="L577" i="5"/>
  <c r="Y577" i="5" s="1"/>
  <c r="W590" i="1"/>
  <c r="D577" i="5"/>
  <c r="Q577" i="5" s="1"/>
  <c r="O590" i="1"/>
  <c r="D569" i="5"/>
  <c r="Q569" i="5" s="1"/>
  <c r="O582" i="1"/>
  <c r="D565" i="5"/>
  <c r="Q565" i="5" s="1"/>
  <c r="O578" i="1"/>
  <c r="H564" i="5"/>
  <c r="U564" i="5" s="1"/>
  <c r="S577" i="1"/>
  <c r="L563" i="5"/>
  <c r="Y563" i="5" s="1"/>
  <c r="W576" i="1"/>
  <c r="D563" i="5"/>
  <c r="Q563" i="5" s="1"/>
  <c r="O576" i="1"/>
  <c r="I556" i="5"/>
  <c r="V556" i="5" s="1"/>
  <c r="T569" i="1"/>
  <c r="M555" i="5"/>
  <c r="Z555" i="5" s="1"/>
  <c r="X568" i="1"/>
  <c r="G518" i="5"/>
  <c r="T518" i="5" s="1"/>
  <c r="R531" i="1"/>
  <c r="K517" i="5"/>
  <c r="X517" i="5" s="1"/>
  <c r="V530" i="1"/>
  <c r="G506" i="5"/>
  <c r="T506" i="5" s="1"/>
  <c r="R519" i="1"/>
  <c r="F503" i="5"/>
  <c r="S503" i="5" s="1"/>
  <c r="Q516" i="1"/>
  <c r="J500" i="5"/>
  <c r="W500" i="5" s="1"/>
  <c r="U513" i="1"/>
  <c r="G498" i="5"/>
  <c r="T498" i="5" s="1"/>
  <c r="R511" i="1"/>
  <c r="L497" i="5"/>
  <c r="Y497" i="5" s="1"/>
  <c r="W510" i="1"/>
  <c r="L495" i="5"/>
  <c r="Y495" i="5" s="1"/>
  <c r="W508" i="1"/>
  <c r="I493" i="5"/>
  <c r="V493" i="5" s="1"/>
  <c r="T506" i="1"/>
  <c r="G488" i="5"/>
  <c r="T488" i="5" s="1"/>
  <c r="R501" i="1"/>
  <c r="I482" i="5"/>
  <c r="V482" i="5" s="1"/>
  <c r="T495" i="1"/>
  <c r="G504" i="5"/>
  <c r="T504" i="5" s="1"/>
  <c r="R517" i="1"/>
  <c r="G502" i="5"/>
  <c r="T502" i="5" s="1"/>
  <c r="R515" i="1"/>
  <c r="K501" i="5"/>
  <c r="X501" i="5" s="1"/>
  <c r="V514" i="1"/>
  <c r="G500" i="5"/>
  <c r="T500" i="5" s="1"/>
  <c r="R513" i="1"/>
  <c r="E499" i="5"/>
  <c r="R499" i="5" s="1"/>
  <c r="P512" i="1"/>
  <c r="K498" i="5"/>
  <c r="X498" i="5" s="1"/>
  <c r="V511" i="1"/>
  <c r="D498" i="5"/>
  <c r="Q498" i="5" s="1"/>
  <c r="O511" i="1"/>
  <c r="U510" i="1"/>
  <c r="J497" i="5"/>
  <c r="W497" i="5" s="1"/>
  <c r="J496" i="5"/>
  <c r="W496" i="5" s="1"/>
  <c r="U509" i="1"/>
  <c r="D496" i="5"/>
  <c r="Q496" i="5" s="1"/>
  <c r="O509" i="1"/>
  <c r="I494" i="5"/>
  <c r="V494" i="5" s="1"/>
  <c r="T507" i="1"/>
  <c r="F493" i="5"/>
  <c r="S493" i="5" s="1"/>
  <c r="Q506" i="1"/>
  <c r="K492" i="5"/>
  <c r="X492" i="5" s="1"/>
  <c r="V505" i="1"/>
  <c r="E492" i="5"/>
  <c r="R492" i="5" s="1"/>
  <c r="P505" i="1"/>
  <c r="J491" i="5"/>
  <c r="W491" i="5" s="1"/>
  <c r="U504" i="1"/>
  <c r="G490" i="5"/>
  <c r="T490" i="5" s="1"/>
  <c r="R503" i="1"/>
  <c r="M489" i="5"/>
  <c r="Z489" i="5" s="1"/>
  <c r="X502" i="1"/>
  <c r="K488" i="5"/>
  <c r="X488" i="5" s="1"/>
  <c r="V501" i="1"/>
  <c r="D488" i="5"/>
  <c r="Q488" i="5" s="1"/>
  <c r="O501" i="1"/>
  <c r="I487" i="5"/>
  <c r="V487" i="5" s="1"/>
  <c r="T500" i="1"/>
  <c r="H486" i="5"/>
  <c r="U486" i="5" s="1"/>
  <c r="S499" i="1"/>
  <c r="M485" i="5"/>
  <c r="Z485" i="5" s="1"/>
  <c r="X498" i="1"/>
  <c r="E485" i="5"/>
  <c r="R485" i="5" s="1"/>
  <c r="P498" i="1"/>
  <c r="D484" i="5"/>
  <c r="Q484" i="5" s="1"/>
  <c r="O497" i="1"/>
  <c r="I483" i="5"/>
  <c r="V483" i="5" s="1"/>
  <c r="T496" i="1"/>
  <c r="Y495" i="1"/>
  <c r="N482" i="5"/>
  <c r="AA482" i="5" s="1"/>
  <c r="L481" i="5"/>
  <c r="Y481" i="5" s="1"/>
  <c r="W494" i="1"/>
  <c r="J480" i="5"/>
  <c r="W480" i="5" s="1"/>
  <c r="U493" i="1"/>
  <c r="H479" i="5"/>
  <c r="U479" i="5" s="1"/>
  <c r="S492" i="1"/>
  <c r="G478" i="5"/>
  <c r="T478" i="5" s="1"/>
  <c r="R491" i="1"/>
  <c r="L477" i="5"/>
  <c r="Y477" i="5" s="1"/>
  <c r="W490" i="1"/>
  <c r="D477" i="5"/>
  <c r="Q477" i="5" s="1"/>
  <c r="O490" i="1"/>
  <c r="H475" i="5"/>
  <c r="U475" i="5" s="1"/>
  <c r="S488" i="1"/>
  <c r="M474" i="5"/>
  <c r="Z474" i="5" s="1"/>
  <c r="X487" i="1"/>
  <c r="K473" i="5"/>
  <c r="X473" i="5" s="1"/>
  <c r="V486" i="1"/>
  <c r="E473" i="5"/>
  <c r="R473" i="5" s="1"/>
  <c r="P486" i="1"/>
  <c r="N471" i="5"/>
  <c r="AA471" i="5" s="1"/>
  <c r="Y484" i="1"/>
  <c r="G471" i="5"/>
  <c r="T471" i="5" s="1"/>
  <c r="R484" i="1"/>
  <c r="N470" i="5"/>
  <c r="AA470" i="5" s="1"/>
  <c r="Y483" i="1"/>
  <c r="H470" i="5"/>
  <c r="U470" i="5" s="1"/>
  <c r="S483" i="1"/>
  <c r="M469" i="5"/>
  <c r="Z469" i="5" s="1"/>
  <c r="X482" i="1"/>
  <c r="E469" i="5"/>
  <c r="R469" i="5" s="1"/>
  <c r="P482" i="1"/>
  <c r="J468" i="5"/>
  <c r="W468" i="5" s="1"/>
  <c r="U481" i="1"/>
  <c r="G467" i="5"/>
  <c r="T467" i="5" s="1"/>
  <c r="R480" i="1"/>
  <c r="L466" i="5"/>
  <c r="Y466" i="5" s="1"/>
  <c r="W479" i="1"/>
  <c r="E466" i="5"/>
  <c r="R466" i="5" s="1"/>
  <c r="P479" i="1"/>
  <c r="J465" i="5"/>
  <c r="W465" i="5" s="1"/>
  <c r="U478" i="1"/>
  <c r="H464" i="5"/>
  <c r="U464" i="5" s="1"/>
  <c r="S477" i="1"/>
  <c r="L463" i="5"/>
  <c r="Y463" i="5" s="1"/>
  <c r="W476" i="1"/>
  <c r="E463" i="5"/>
  <c r="R463" i="5" s="1"/>
  <c r="P476" i="1"/>
  <c r="J462" i="5"/>
  <c r="W462" i="5" s="1"/>
  <c r="U475" i="1"/>
  <c r="G461" i="5"/>
  <c r="T461" i="5" s="1"/>
  <c r="R474" i="1"/>
  <c r="L460" i="5"/>
  <c r="Y460" i="5" s="1"/>
  <c r="W473" i="1"/>
  <c r="E460" i="5"/>
  <c r="R460" i="5" s="1"/>
  <c r="P473" i="1"/>
  <c r="J459" i="5"/>
  <c r="W459" i="5" s="1"/>
  <c r="U472" i="1"/>
  <c r="H458" i="5"/>
  <c r="U458" i="5" s="1"/>
  <c r="S471" i="1"/>
  <c r="M457" i="5"/>
  <c r="Z457" i="5" s="1"/>
  <c r="X470" i="1"/>
  <c r="F457" i="5"/>
  <c r="S457" i="5" s="1"/>
  <c r="Q470" i="1"/>
  <c r="H455" i="5"/>
  <c r="U455" i="5" s="1"/>
  <c r="S468" i="1"/>
  <c r="M454" i="5"/>
  <c r="Z454" i="5" s="1"/>
  <c r="X467" i="1"/>
  <c r="F454" i="5"/>
  <c r="S454" i="5" s="1"/>
  <c r="Q467" i="1"/>
  <c r="K453" i="5"/>
  <c r="X453" i="5" s="1"/>
  <c r="V466" i="1"/>
  <c r="D453" i="5"/>
  <c r="Q453" i="5" s="1"/>
  <c r="O466" i="1"/>
  <c r="I452" i="5"/>
  <c r="V452" i="5" s="1"/>
  <c r="T465" i="1"/>
  <c r="N451" i="5"/>
  <c r="AA451" i="5" s="1"/>
  <c r="Y464" i="1"/>
  <c r="K450" i="5"/>
  <c r="X450" i="5" s="1"/>
  <c r="V463" i="1"/>
  <c r="D450" i="5"/>
  <c r="Q450" i="5" s="1"/>
  <c r="O463" i="1"/>
  <c r="I449" i="5"/>
  <c r="V449" i="5" s="1"/>
  <c r="T462" i="1"/>
  <c r="N448" i="5"/>
  <c r="AA448" i="5" s="1"/>
  <c r="Y461" i="1"/>
  <c r="G448" i="5"/>
  <c r="T448" i="5" s="1"/>
  <c r="R461" i="1"/>
  <c r="L447" i="5"/>
  <c r="Y447" i="5" s="1"/>
  <c r="W460" i="1"/>
  <c r="E447" i="5"/>
  <c r="R447" i="5" s="1"/>
  <c r="P460" i="1"/>
  <c r="I445" i="5"/>
  <c r="V445" i="5" s="1"/>
  <c r="T458" i="1"/>
  <c r="I444" i="5"/>
  <c r="V444" i="5" s="1"/>
  <c r="T457" i="1"/>
  <c r="H443" i="5"/>
  <c r="U443" i="5" s="1"/>
  <c r="S456" i="1"/>
  <c r="E442" i="5"/>
  <c r="R442" i="5" s="1"/>
  <c r="P455" i="1"/>
  <c r="I441" i="5"/>
  <c r="V441" i="5" s="1"/>
  <c r="T454" i="1"/>
  <c r="N440" i="5"/>
  <c r="AA440" i="5" s="1"/>
  <c r="Y453" i="1"/>
  <c r="F440" i="5"/>
  <c r="S440" i="5" s="1"/>
  <c r="Q453" i="1"/>
  <c r="K439" i="5"/>
  <c r="X439" i="5" s="1"/>
  <c r="V452" i="1"/>
  <c r="H438" i="5"/>
  <c r="U438" i="5" s="1"/>
  <c r="S451" i="1"/>
  <c r="L437" i="5"/>
  <c r="Y437" i="5" s="1"/>
  <c r="W450" i="1"/>
  <c r="E437" i="5"/>
  <c r="R437" i="5" s="1"/>
  <c r="P450" i="1"/>
  <c r="I436" i="5"/>
  <c r="V436" i="5" s="1"/>
  <c r="T449" i="1"/>
  <c r="Y448" i="1"/>
  <c r="N435" i="5"/>
  <c r="AA435" i="5" s="1"/>
  <c r="Q448" i="1"/>
  <c r="F435" i="5"/>
  <c r="S435" i="5" s="1"/>
  <c r="K434" i="5"/>
  <c r="X434" i="5" s="1"/>
  <c r="V447" i="1"/>
  <c r="H433" i="5"/>
  <c r="U433" i="5" s="1"/>
  <c r="S446" i="1"/>
  <c r="L432" i="5"/>
  <c r="Y432" i="5" s="1"/>
  <c r="W445" i="1"/>
  <c r="I431" i="5"/>
  <c r="V431" i="5" s="1"/>
  <c r="T444" i="1"/>
  <c r="G430" i="5"/>
  <c r="T430" i="5" s="1"/>
  <c r="R443" i="1"/>
  <c r="K429" i="5"/>
  <c r="X429" i="5" s="1"/>
  <c r="V442" i="1"/>
  <c r="I428" i="5"/>
  <c r="V428" i="5" s="1"/>
  <c r="T441" i="1"/>
  <c r="Y440" i="1"/>
  <c r="N427" i="5"/>
  <c r="AA427" i="5" s="1"/>
  <c r="G427" i="5"/>
  <c r="T427" i="5" s="1"/>
  <c r="R440" i="1"/>
  <c r="L426" i="5"/>
  <c r="Y426" i="5" s="1"/>
  <c r="W439" i="1"/>
  <c r="E426" i="5"/>
  <c r="R426" i="5" s="1"/>
  <c r="P439" i="1"/>
  <c r="I425" i="5"/>
  <c r="V425" i="5" s="1"/>
  <c r="T438" i="1"/>
  <c r="G424" i="5"/>
  <c r="T424" i="5" s="1"/>
  <c r="R437" i="1"/>
  <c r="E423" i="5"/>
  <c r="R423" i="5" s="1"/>
  <c r="P436" i="1"/>
  <c r="J422" i="5"/>
  <c r="W422" i="5" s="1"/>
  <c r="U435" i="1"/>
  <c r="N421" i="5"/>
  <c r="AA421" i="5" s="1"/>
  <c r="Y434" i="1"/>
  <c r="G421" i="5"/>
  <c r="T421" i="5" s="1"/>
  <c r="R434" i="1"/>
  <c r="L420" i="5"/>
  <c r="Y420" i="5" s="1"/>
  <c r="W433" i="1"/>
  <c r="J419" i="5"/>
  <c r="W419" i="5" s="1"/>
  <c r="U432" i="1"/>
  <c r="N418" i="5"/>
  <c r="AA418" i="5" s="1"/>
  <c r="Y431" i="1"/>
  <c r="H418" i="5"/>
  <c r="U418" i="5" s="1"/>
  <c r="S431" i="1"/>
  <c r="F417" i="5"/>
  <c r="S417" i="5" s="1"/>
  <c r="Q430" i="1"/>
  <c r="J416" i="5"/>
  <c r="W416" i="5" s="1"/>
  <c r="U429" i="1"/>
  <c r="N415" i="5"/>
  <c r="AA415" i="5" s="1"/>
  <c r="Y428" i="1"/>
  <c r="G415" i="5"/>
  <c r="T415" i="5" s="1"/>
  <c r="R428" i="1"/>
  <c r="E414" i="5"/>
  <c r="R414" i="5" s="1"/>
  <c r="P427" i="1"/>
  <c r="H412" i="5"/>
  <c r="U412" i="5" s="1"/>
  <c r="S425" i="1"/>
  <c r="M411" i="5"/>
  <c r="Z411" i="5" s="1"/>
  <c r="X424" i="1"/>
  <c r="E411" i="5"/>
  <c r="R411" i="5" s="1"/>
  <c r="P424" i="1"/>
  <c r="J410" i="5"/>
  <c r="W410" i="5" s="1"/>
  <c r="U423" i="1"/>
  <c r="N408" i="5"/>
  <c r="AA408" i="5" s="1"/>
  <c r="Y421" i="1"/>
  <c r="F408" i="5"/>
  <c r="S408" i="5" s="1"/>
  <c r="Q421" i="1"/>
  <c r="K407" i="5"/>
  <c r="X407" i="5" s="1"/>
  <c r="V420" i="1"/>
  <c r="D407" i="5"/>
  <c r="Q407" i="5" s="1"/>
  <c r="O420" i="1"/>
  <c r="I406" i="5"/>
  <c r="V406" i="5" s="1"/>
  <c r="T419" i="1"/>
  <c r="M405" i="5"/>
  <c r="Z405" i="5" s="1"/>
  <c r="X418" i="1"/>
  <c r="J404" i="5"/>
  <c r="W404" i="5" s="1"/>
  <c r="U417" i="1"/>
  <c r="D404" i="5"/>
  <c r="Q404" i="5" s="1"/>
  <c r="O417" i="1"/>
  <c r="I403" i="5"/>
  <c r="V403" i="5" s="1"/>
  <c r="T416" i="1"/>
  <c r="M402" i="5"/>
  <c r="Z402" i="5" s="1"/>
  <c r="X415" i="1"/>
  <c r="F402" i="5"/>
  <c r="S402" i="5" s="1"/>
  <c r="Q415" i="1"/>
  <c r="K401" i="5"/>
  <c r="X401" i="5" s="1"/>
  <c r="V414" i="1"/>
  <c r="I400" i="5"/>
  <c r="V400" i="5" s="1"/>
  <c r="T413" i="1"/>
  <c r="M399" i="5"/>
  <c r="Z399" i="5" s="1"/>
  <c r="X412" i="1"/>
  <c r="F399" i="5"/>
  <c r="S399" i="5" s="1"/>
  <c r="Q412" i="1"/>
  <c r="L398" i="5"/>
  <c r="Y398" i="5" s="1"/>
  <c r="W411" i="1"/>
  <c r="F398" i="5"/>
  <c r="S398" i="5" s="1"/>
  <c r="Q411" i="1"/>
  <c r="L397" i="5"/>
  <c r="Y397" i="5" s="1"/>
  <c r="W410" i="1"/>
  <c r="M395" i="5"/>
  <c r="Z395" i="5" s="1"/>
  <c r="X408" i="1"/>
  <c r="M394" i="5"/>
  <c r="Z394" i="5" s="1"/>
  <c r="X407" i="1"/>
  <c r="G394" i="5"/>
  <c r="T394" i="5" s="1"/>
  <c r="R407" i="1"/>
  <c r="N393" i="5"/>
  <c r="AA393" i="5" s="1"/>
  <c r="Y406" i="1"/>
  <c r="H393" i="5"/>
  <c r="U393" i="5" s="1"/>
  <c r="S406" i="1"/>
  <c r="I392" i="5"/>
  <c r="V392" i="5" s="1"/>
  <c r="T405" i="1"/>
  <c r="F390" i="5"/>
  <c r="S390" i="5" s="1"/>
  <c r="Q403" i="1"/>
  <c r="L389" i="5"/>
  <c r="Y389" i="5" s="1"/>
  <c r="W402" i="1"/>
  <c r="F389" i="5"/>
  <c r="S389" i="5" s="1"/>
  <c r="Q402" i="1"/>
  <c r="M388" i="5"/>
  <c r="Z388" i="5" s="1"/>
  <c r="X401" i="1"/>
  <c r="M387" i="5"/>
  <c r="Z387" i="5" s="1"/>
  <c r="X400" i="1"/>
  <c r="H387" i="5"/>
  <c r="U387" i="5" s="1"/>
  <c r="S400" i="1"/>
  <c r="J385" i="5"/>
  <c r="W385" i="5" s="1"/>
  <c r="U398" i="1"/>
  <c r="D385" i="5"/>
  <c r="Q385" i="5" s="1"/>
  <c r="O398" i="1"/>
  <c r="J384" i="5"/>
  <c r="W384" i="5" s="1"/>
  <c r="U397" i="1"/>
  <c r="E383" i="5"/>
  <c r="R383" i="5" s="1"/>
  <c r="P396" i="1"/>
  <c r="K382" i="5"/>
  <c r="X382" i="5" s="1"/>
  <c r="V395" i="1"/>
  <c r="I380" i="5"/>
  <c r="V380" i="5" s="1"/>
  <c r="T393" i="1"/>
  <c r="D379" i="5"/>
  <c r="Q379" i="5" s="1"/>
  <c r="O392" i="1"/>
  <c r="K378" i="5"/>
  <c r="X378" i="5" s="1"/>
  <c r="V391" i="1"/>
  <c r="K377" i="5"/>
  <c r="X377" i="5" s="1"/>
  <c r="V390" i="1"/>
  <c r="L376" i="5"/>
  <c r="Y376" i="5" s="1"/>
  <c r="W389" i="1"/>
  <c r="L375" i="5"/>
  <c r="Y375" i="5" s="1"/>
  <c r="W388" i="1"/>
  <c r="G374" i="5"/>
  <c r="T374" i="5" s="1"/>
  <c r="R387" i="1"/>
  <c r="L373" i="5"/>
  <c r="Y373" i="5" s="1"/>
  <c r="W386" i="1"/>
  <c r="H372" i="5"/>
  <c r="U372" i="5" s="1"/>
  <c r="S385" i="1"/>
  <c r="N371" i="5"/>
  <c r="AA371" i="5" s="1"/>
  <c r="Y384" i="1"/>
  <c r="I371" i="5"/>
  <c r="V371" i="5" s="1"/>
  <c r="T384" i="1"/>
  <c r="I370" i="5"/>
  <c r="V370" i="5" s="1"/>
  <c r="T383" i="1"/>
  <c r="J369" i="5"/>
  <c r="W369" i="5" s="1"/>
  <c r="U382" i="1"/>
  <c r="D369" i="5"/>
  <c r="Q369" i="5" s="1"/>
  <c r="O382" i="1"/>
  <c r="K368" i="5"/>
  <c r="X368" i="5" s="1"/>
  <c r="V381" i="1"/>
  <c r="E368" i="5"/>
  <c r="R368" i="5" s="1"/>
  <c r="P381" i="1"/>
  <c r="K367" i="5"/>
  <c r="X367" i="5" s="1"/>
  <c r="V380" i="1"/>
  <c r="F367" i="5"/>
  <c r="S367" i="5" s="1"/>
  <c r="Q380" i="1"/>
  <c r="L366" i="5"/>
  <c r="Y366" i="5" s="1"/>
  <c r="W379" i="1"/>
  <c r="F366" i="5"/>
  <c r="S366" i="5" s="1"/>
  <c r="Q379" i="1"/>
  <c r="F365" i="5"/>
  <c r="S365" i="5" s="1"/>
  <c r="Q378" i="1"/>
  <c r="L364" i="5"/>
  <c r="Y364" i="5" s="1"/>
  <c r="W377" i="1"/>
  <c r="G364" i="5"/>
  <c r="T364" i="5" s="1"/>
  <c r="R377" i="1"/>
  <c r="M363" i="5"/>
  <c r="Z363" i="5" s="1"/>
  <c r="X376" i="1"/>
  <c r="L362" i="5"/>
  <c r="Y362" i="5" s="1"/>
  <c r="W375" i="1"/>
  <c r="D362" i="5"/>
  <c r="Q362" i="5" s="1"/>
  <c r="O375" i="1"/>
  <c r="I361" i="5"/>
  <c r="V361" i="5" s="1"/>
  <c r="T374" i="1"/>
  <c r="N360" i="5"/>
  <c r="AA360" i="5" s="1"/>
  <c r="Y373" i="1"/>
  <c r="G360" i="5"/>
  <c r="T360" i="5" s="1"/>
  <c r="R373" i="1"/>
  <c r="H359" i="5"/>
  <c r="U359" i="5" s="1"/>
  <c r="S372" i="1"/>
  <c r="D358" i="5"/>
  <c r="Q358" i="5" s="1"/>
  <c r="O371" i="1"/>
  <c r="K357" i="5"/>
  <c r="X357" i="5" s="1"/>
  <c r="V370" i="1"/>
  <c r="E357" i="5"/>
  <c r="R357" i="5" s="1"/>
  <c r="P370" i="1"/>
  <c r="L356" i="5"/>
  <c r="Y356" i="5" s="1"/>
  <c r="W369" i="1"/>
  <c r="N355" i="5"/>
  <c r="AA355" i="5" s="1"/>
  <c r="Y368" i="1"/>
  <c r="G354" i="5"/>
  <c r="T354" i="5" s="1"/>
  <c r="R367" i="1"/>
  <c r="I351" i="5"/>
  <c r="V351" i="5" s="1"/>
  <c r="T364" i="1"/>
  <c r="I350" i="5"/>
  <c r="V350" i="5" s="1"/>
  <c r="T363" i="1"/>
  <c r="N349" i="5"/>
  <c r="AA349" i="5" s="1"/>
  <c r="Y362" i="1"/>
  <c r="I349" i="5"/>
  <c r="V349" i="5" s="1"/>
  <c r="T362" i="1"/>
  <c r="K347" i="5"/>
  <c r="X347" i="5" s="1"/>
  <c r="V360" i="1"/>
  <c r="D347" i="5"/>
  <c r="Q347" i="5" s="1"/>
  <c r="O360" i="1"/>
  <c r="J346" i="5"/>
  <c r="W346" i="5" s="1"/>
  <c r="U359" i="1"/>
  <c r="K345" i="5"/>
  <c r="X345" i="5" s="1"/>
  <c r="V358" i="1"/>
  <c r="E345" i="5"/>
  <c r="R345" i="5" s="1"/>
  <c r="P358" i="1"/>
  <c r="K344" i="5"/>
  <c r="X344" i="5" s="1"/>
  <c r="V357" i="1"/>
  <c r="E344" i="5"/>
  <c r="R344" i="5" s="1"/>
  <c r="P357" i="1"/>
  <c r="J343" i="5"/>
  <c r="W343" i="5" s="1"/>
  <c r="U356" i="1"/>
  <c r="K342" i="5"/>
  <c r="X342" i="5" s="1"/>
  <c r="V355" i="1"/>
  <c r="D342" i="5"/>
  <c r="Q342" i="5" s="1"/>
  <c r="O355" i="1"/>
  <c r="J341" i="5"/>
  <c r="W341" i="5" s="1"/>
  <c r="U354" i="1"/>
  <c r="D341" i="5"/>
  <c r="Q341" i="5" s="1"/>
  <c r="O354" i="1"/>
  <c r="J340" i="5"/>
  <c r="W340" i="5" s="1"/>
  <c r="U353" i="1"/>
  <c r="D340" i="5"/>
  <c r="Q340" i="5" s="1"/>
  <c r="O353" i="1"/>
  <c r="K339" i="5"/>
  <c r="X339" i="5" s="1"/>
  <c r="V352" i="1"/>
  <c r="D339" i="5"/>
  <c r="Q339" i="5" s="1"/>
  <c r="O352" i="1"/>
  <c r="J338" i="5"/>
  <c r="W338" i="5" s="1"/>
  <c r="U351" i="1"/>
  <c r="K337" i="5"/>
  <c r="X337" i="5" s="1"/>
  <c r="V350" i="1"/>
  <c r="E337" i="5"/>
  <c r="R337" i="5" s="1"/>
  <c r="P350" i="1"/>
  <c r="K336" i="5"/>
  <c r="X336" i="5" s="1"/>
  <c r="V349" i="1"/>
  <c r="L335" i="5"/>
  <c r="Y335" i="5" s="1"/>
  <c r="W348" i="1"/>
  <c r="L334" i="5"/>
  <c r="Y334" i="5" s="1"/>
  <c r="W347" i="1"/>
  <c r="F334" i="5"/>
  <c r="S334" i="5" s="1"/>
  <c r="Q347" i="1"/>
  <c r="L333" i="5"/>
  <c r="Y333" i="5" s="1"/>
  <c r="W346" i="1"/>
  <c r="N331" i="5"/>
  <c r="AA331" i="5" s="1"/>
  <c r="Y344" i="1"/>
  <c r="H331" i="5"/>
  <c r="U331" i="5" s="1"/>
  <c r="S344" i="1"/>
  <c r="N330" i="5"/>
  <c r="AA330" i="5" s="1"/>
  <c r="Y343" i="1"/>
  <c r="I329" i="5"/>
  <c r="V329" i="5" s="1"/>
  <c r="T342" i="1"/>
  <c r="I328" i="5"/>
  <c r="V328" i="5" s="1"/>
  <c r="T341" i="1"/>
  <c r="E326" i="5"/>
  <c r="R326" i="5" s="1"/>
  <c r="P339" i="1"/>
  <c r="K325" i="5"/>
  <c r="X325" i="5" s="1"/>
  <c r="V338" i="1"/>
  <c r="E325" i="5"/>
  <c r="R325" i="5" s="1"/>
  <c r="P338" i="1"/>
  <c r="K324" i="5"/>
  <c r="X324" i="5" s="1"/>
  <c r="V337" i="1"/>
  <c r="F324" i="5"/>
  <c r="S324" i="5" s="1"/>
  <c r="Q337" i="1"/>
  <c r="G323" i="5"/>
  <c r="T323" i="5" s="1"/>
  <c r="R336" i="1"/>
  <c r="H322" i="5"/>
  <c r="U322" i="5" s="1"/>
  <c r="S335" i="1"/>
  <c r="N321" i="5"/>
  <c r="AA321" i="5" s="1"/>
  <c r="Y334" i="1"/>
  <c r="H321" i="5"/>
  <c r="U321" i="5" s="1"/>
  <c r="S334" i="1"/>
  <c r="I320" i="5"/>
  <c r="V320" i="5" s="1"/>
  <c r="T333" i="1"/>
  <c r="N319" i="5"/>
  <c r="AA319" i="5" s="1"/>
  <c r="Y332" i="1"/>
  <c r="I319" i="5"/>
  <c r="V319" i="5" s="1"/>
  <c r="T332" i="1"/>
  <c r="J318" i="5"/>
  <c r="W318" i="5" s="1"/>
  <c r="U331" i="1"/>
  <c r="D318" i="5"/>
  <c r="Q318" i="5" s="1"/>
  <c r="O331" i="1"/>
  <c r="K317" i="5"/>
  <c r="X317" i="5" s="1"/>
  <c r="V330" i="1"/>
  <c r="E317" i="5"/>
  <c r="R317" i="5" s="1"/>
  <c r="P330" i="1"/>
  <c r="K316" i="5"/>
  <c r="X316" i="5" s="1"/>
  <c r="V329" i="1"/>
  <c r="F316" i="5"/>
  <c r="S316" i="5" s="1"/>
  <c r="Q329" i="1"/>
  <c r="F315" i="5"/>
  <c r="S315" i="5" s="1"/>
  <c r="Q328" i="1"/>
  <c r="M314" i="5"/>
  <c r="Z314" i="5" s="1"/>
  <c r="X327" i="1"/>
  <c r="G314" i="5"/>
  <c r="T314" i="5" s="1"/>
  <c r="R327" i="1"/>
  <c r="I312" i="5"/>
  <c r="V312" i="5" s="1"/>
  <c r="T325" i="1"/>
  <c r="N311" i="5"/>
  <c r="AA311" i="5" s="1"/>
  <c r="Y324" i="1"/>
  <c r="I311" i="5"/>
  <c r="V311" i="5" s="1"/>
  <c r="T324" i="1"/>
  <c r="D311" i="5"/>
  <c r="Q311" i="5" s="1"/>
  <c r="O324" i="1"/>
  <c r="K310" i="5"/>
  <c r="X310" i="5" s="1"/>
  <c r="V323" i="1"/>
  <c r="E310" i="5"/>
  <c r="R310" i="5" s="1"/>
  <c r="P323" i="1"/>
  <c r="K309" i="5"/>
  <c r="X309" i="5" s="1"/>
  <c r="V322" i="1"/>
  <c r="E309" i="5"/>
  <c r="R309" i="5" s="1"/>
  <c r="P322" i="1"/>
  <c r="L308" i="5"/>
  <c r="Y308" i="5" s="1"/>
  <c r="W321" i="1"/>
  <c r="F308" i="5"/>
  <c r="S308" i="5" s="1"/>
  <c r="Q321" i="1"/>
  <c r="L307" i="5"/>
  <c r="Y307" i="5" s="1"/>
  <c r="W320" i="1"/>
  <c r="K306" i="5"/>
  <c r="X306" i="5" s="1"/>
  <c r="V319" i="1"/>
  <c r="E306" i="5"/>
  <c r="R306" i="5" s="1"/>
  <c r="P319" i="1"/>
  <c r="E305" i="5"/>
  <c r="R305" i="5" s="1"/>
  <c r="P318" i="1"/>
  <c r="K304" i="5"/>
  <c r="X304" i="5" s="1"/>
  <c r="V317" i="1"/>
  <c r="E304" i="5"/>
  <c r="R304" i="5" s="1"/>
  <c r="P317" i="1"/>
  <c r="K303" i="5"/>
  <c r="X303" i="5" s="1"/>
  <c r="V316" i="1"/>
  <c r="E303" i="5"/>
  <c r="R303" i="5" s="1"/>
  <c r="P316" i="1"/>
  <c r="L302" i="5"/>
  <c r="Y302" i="5" s="1"/>
  <c r="W315" i="1"/>
  <c r="F302" i="5"/>
  <c r="S302" i="5" s="1"/>
  <c r="Q315" i="1"/>
  <c r="K301" i="5"/>
  <c r="X301" i="5" s="1"/>
  <c r="V314" i="1"/>
  <c r="E301" i="5"/>
  <c r="R301" i="5" s="1"/>
  <c r="P314" i="1"/>
  <c r="K300" i="5"/>
  <c r="X300" i="5" s="1"/>
  <c r="V313" i="1"/>
  <c r="E300" i="5"/>
  <c r="R300" i="5" s="1"/>
  <c r="P313" i="1"/>
  <c r="K299" i="5"/>
  <c r="X299" i="5" s="1"/>
  <c r="V312" i="1"/>
  <c r="E299" i="5"/>
  <c r="R299" i="5" s="1"/>
  <c r="P312" i="1"/>
  <c r="J298" i="5"/>
  <c r="W298" i="5" s="1"/>
  <c r="U311" i="1"/>
  <c r="E298" i="5"/>
  <c r="R298" i="5" s="1"/>
  <c r="P311" i="1"/>
  <c r="F297" i="5"/>
  <c r="S297" i="5" s="1"/>
  <c r="Q310" i="1"/>
  <c r="K296" i="5"/>
  <c r="X296" i="5" s="1"/>
  <c r="V309" i="1"/>
  <c r="E296" i="5"/>
  <c r="R296" i="5" s="1"/>
  <c r="P309" i="1"/>
  <c r="K295" i="5"/>
  <c r="X295" i="5" s="1"/>
  <c r="V308" i="1"/>
  <c r="K294" i="5"/>
  <c r="X294" i="5" s="1"/>
  <c r="V307" i="1"/>
  <c r="D294" i="5"/>
  <c r="Q294" i="5" s="1"/>
  <c r="O307" i="1"/>
  <c r="J293" i="5"/>
  <c r="W293" i="5" s="1"/>
  <c r="U306" i="1"/>
  <c r="J292" i="5"/>
  <c r="W292" i="5" s="1"/>
  <c r="U305" i="1"/>
  <c r="D292" i="5"/>
  <c r="Q292" i="5" s="1"/>
  <c r="O305" i="1"/>
  <c r="I291" i="5"/>
  <c r="V291" i="5" s="1"/>
  <c r="T304" i="1"/>
  <c r="M289" i="5"/>
  <c r="Z289" i="5" s="1"/>
  <c r="X302" i="1"/>
  <c r="N288" i="5"/>
  <c r="AA288" i="5" s="1"/>
  <c r="Y301" i="1"/>
  <c r="H288" i="5"/>
  <c r="U288" i="5" s="1"/>
  <c r="S301" i="1"/>
  <c r="G287" i="5"/>
  <c r="T287" i="5" s="1"/>
  <c r="R300" i="1"/>
  <c r="G286" i="5"/>
  <c r="T286" i="5" s="1"/>
  <c r="R299" i="1"/>
  <c r="G285" i="5"/>
  <c r="T285" i="5" s="1"/>
  <c r="R298" i="1"/>
  <c r="M284" i="5"/>
  <c r="Z284" i="5" s="1"/>
  <c r="X297" i="1"/>
  <c r="G284" i="5"/>
  <c r="T284" i="5" s="1"/>
  <c r="R297" i="1"/>
  <c r="M283" i="5"/>
  <c r="Z283" i="5" s="1"/>
  <c r="X296" i="1"/>
  <c r="G283" i="5"/>
  <c r="T283" i="5" s="1"/>
  <c r="R296" i="1"/>
  <c r="L282" i="5"/>
  <c r="Y282" i="5" s="1"/>
  <c r="W295" i="1"/>
  <c r="G282" i="5"/>
  <c r="T282" i="5" s="1"/>
  <c r="R295" i="1"/>
  <c r="L281" i="5"/>
  <c r="Y281" i="5" s="1"/>
  <c r="W294" i="1"/>
  <c r="F281" i="5"/>
  <c r="S281" i="5" s="1"/>
  <c r="Q294" i="1"/>
  <c r="L280" i="5"/>
  <c r="Y280" i="5" s="1"/>
  <c r="W293" i="1"/>
  <c r="F280" i="5"/>
  <c r="S280" i="5" s="1"/>
  <c r="Q293" i="1"/>
  <c r="E279" i="5"/>
  <c r="R279" i="5" s="1"/>
  <c r="P292" i="1"/>
  <c r="F278" i="5"/>
  <c r="S278" i="5" s="1"/>
  <c r="Q291" i="1"/>
  <c r="L277" i="5"/>
  <c r="Y277" i="5" s="1"/>
  <c r="W290" i="1"/>
  <c r="F277" i="5"/>
  <c r="S277" i="5" s="1"/>
  <c r="Q290" i="1"/>
  <c r="M276" i="5"/>
  <c r="Z276" i="5" s="1"/>
  <c r="X289" i="1"/>
  <c r="G276" i="5"/>
  <c r="T276" i="5" s="1"/>
  <c r="R289" i="1"/>
  <c r="L275" i="5"/>
  <c r="Y275" i="5" s="1"/>
  <c r="W288" i="1"/>
  <c r="G275" i="5"/>
  <c r="T275" i="5" s="1"/>
  <c r="R288" i="1"/>
  <c r="L274" i="5"/>
  <c r="Y274" i="5" s="1"/>
  <c r="W287" i="1"/>
  <c r="G274" i="5"/>
  <c r="T274" i="5" s="1"/>
  <c r="R287" i="1"/>
  <c r="H273" i="5"/>
  <c r="U273" i="5" s="1"/>
  <c r="S286" i="1"/>
  <c r="M272" i="5"/>
  <c r="Z272" i="5" s="1"/>
  <c r="X285" i="1"/>
  <c r="G272" i="5"/>
  <c r="T272" i="5" s="1"/>
  <c r="R285" i="1"/>
  <c r="M271" i="5"/>
  <c r="Z271" i="5" s="1"/>
  <c r="X284" i="1"/>
  <c r="G271" i="5"/>
  <c r="T271" i="5" s="1"/>
  <c r="R284" i="1"/>
  <c r="G270" i="5"/>
  <c r="T270" i="5" s="1"/>
  <c r="R283" i="1"/>
  <c r="H269" i="5"/>
  <c r="U269" i="5" s="1"/>
  <c r="S282" i="1"/>
  <c r="D268" i="5"/>
  <c r="Q268" i="5" s="1"/>
  <c r="O281" i="1"/>
  <c r="J267" i="5"/>
  <c r="W267" i="5" s="1"/>
  <c r="U280" i="1"/>
  <c r="E267" i="5"/>
  <c r="R267" i="5" s="1"/>
  <c r="P280" i="1"/>
  <c r="L266" i="5"/>
  <c r="Y266" i="5" s="1"/>
  <c r="W279" i="1"/>
  <c r="E265" i="5"/>
  <c r="R265" i="5" s="1"/>
  <c r="P278" i="1"/>
  <c r="H264" i="5"/>
  <c r="U264" i="5" s="1"/>
  <c r="S277" i="1"/>
  <c r="K263" i="5"/>
  <c r="X263" i="5" s="1"/>
  <c r="V276" i="1"/>
  <c r="F263" i="5"/>
  <c r="S263" i="5" s="1"/>
  <c r="Q276" i="1"/>
  <c r="I262" i="5"/>
  <c r="V262" i="5" s="1"/>
  <c r="T275" i="1"/>
  <c r="L261" i="5"/>
  <c r="Y261" i="5" s="1"/>
  <c r="W274" i="1"/>
  <c r="J260" i="5"/>
  <c r="W260" i="5" s="1"/>
  <c r="U273" i="1"/>
  <c r="M259" i="5"/>
  <c r="Z259" i="5" s="1"/>
  <c r="X272" i="1"/>
  <c r="D259" i="5"/>
  <c r="Q259" i="5" s="1"/>
  <c r="O272" i="1"/>
  <c r="G258" i="5"/>
  <c r="T258" i="5" s="1"/>
  <c r="R271" i="1"/>
  <c r="N257" i="5"/>
  <c r="AA257" i="5" s="1"/>
  <c r="Y270" i="1"/>
  <c r="E257" i="5"/>
  <c r="R257" i="5" s="1"/>
  <c r="P270" i="1"/>
  <c r="H256" i="5"/>
  <c r="U256" i="5" s="1"/>
  <c r="S269" i="1"/>
  <c r="K255" i="5"/>
  <c r="X255" i="5" s="1"/>
  <c r="V268" i="1"/>
  <c r="F255" i="5"/>
  <c r="S255" i="5" s="1"/>
  <c r="Q268" i="1"/>
  <c r="I254" i="5"/>
  <c r="V254" i="5" s="1"/>
  <c r="T267" i="1"/>
  <c r="L253" i="5"/>
  <c r="Y253" i="5" s="1"/>
  <c r="W266" i="1"/>
  <c r="J252" i="5"/>
  <c r="W252" i="5" s="1"/>
  <c r="U265" i="1"/>
  <c r="M251" i="5"/>
  <c r="Z251" i="5" s="1"/>
  <c r="X264" i="1"/>
  <c r="D251" i="5"/>
  <c r="Q251" i="5" s="1"/>
  <c r="O264" i="1"/>
  <c r="G250" i="5"/>
  <c r="T250" i="5" s="1"/>
  <c r="R263" i="1"/>
  <c r="N249" i="5"/>
  <c r="AA249" i="5" s="1"/>
  <c r="Y262" i="1"/>
  <c r="E249" i="5"/>
  <c r="R249" i="5" s="1"/>
  <c r="P262" i="1"/>
  <c r="H248" i="5"/>
  <c r="U248" i="5" s="1"/>
  <c r="S261" i="1"/>
  <c r="K247" i="5"/>
  <c r="X247" i="5" s="1"/>
  <c r="V260" i="1"/>
  <c r="F247" i="5"/>
  <c r="S247" i="5" s="1"/>
  <c r="Q260" i="1"/>
  <c r="I246" i="5"/>
  <c r="V246" i="5" s="1"/>
  <c r="T259" i="1"/>
  <c r="L245" i="5"/>
  <c r="Y245" i="5" s="1"/>
  <c r="W258" i="1"/>
  <c r="J244" i="5"/>
  <c r="W244" i="5" s="1"/>
  <c r="U257" i="1"/>
  <c r="M243" i="5"/>
  <c r="Z243" i="5" s="1"/>
  <c r="X256" i="1"/>
  <c r="I243" i="5"/>
  <c r="V243" i="5" s="1"/>
  <c r="T256" i="1"/>
  <c r="E243" i="5"/>
  <c r="R243" i="5" s="1"/>
  <c r="P256" i="1"/>
  <c r="M242" i="5"/>
  <c r="Z242" i="5" s="1"/>
  <c r="X255" i="1"/>
  <c r="I242" i="5"/>
  <c r="V242" i="5" s="1"/>
  <c r="T255" i="1"/>
  <c r="E242" i="5"/>
  <c r="R242" i="5" s="1"/>
  <c r="P255" i="1"/>
  <c r="M241" i="5"/>
  <c r="Z241" i="5" s="1"/>
  <c r="X254" i="1"/>
  <c r="I241" i="5"/>
  <c r="V241" i="5" s="1"/>
  <c r="T254" i="1"/>
  <c r="E241" i="5"/>
  <c r="R241" i="5" s="1"/>
  <c r="P254" i="1"/>
  <c r="M240" i="5"/>
  <c r="Z240" i="5" s="1"/>
  <c r="X253" i="1"/>
  <c r="I240" i="5"/>
  <c r="V240" i="5" s="1"/>
  <c r="T253" i="1"/>
  <c r="E240" i="5"/>
  <c r="R240" i="5" s="1"/>
  <c r="P253" i="1"/>
  <c r="M239" i="5"/>
  <c r="Z239" i="5" s="1"/>
  <c r="X252" i="1"/>
  <c r="I239" i="5"/>
  <c r="V239" i="5" s="1"/>
  <c r="T252" i="1"/>
  <c r="E239" i="5"/>
  <c r="R239" i="5" s="1"/>
  <c r="P252" i="1"/>
  <c r="M238" i="5"/>
  <c r="Z238" i="5" s="1"/>
  <c r="X251" i="1"/>
  <c r="I238" i="5"/>
  <c r="V238" i="5" s="1"/>
  <c r="T251" i="1"/>
  <c r="E238" i="5"/>
  <c r="R238" i="5" s="1"/>
  <c r="P251" i="1"/>
  <c r="M237" i="5"/>
  <c r="Z237" i="5" s="1"/>
  <c r="X250" i="1"/>
  <c r="I237" i="5"/>
  <c r="V237" i="5" s="1"/>
  <c r="T250" i="1"/>
  <c r="E237" i="5"/>
  <c r="R237" i="5" s="1"/>
  <c r="P250" i="1"/>
  <c r="M236" i="5"/>
  <c r="Z236" i="5" s="1"/>
  <c r="X249" i="1"/>
  <c r="I236" i="5"/>
  <c r="V236" i="5" s="1"/>
  <c r="T249" i="1"/>
  <c r="E236" i="5"/>
  <c r="R236" i="5" s="1"/>
  <c r="P249" i="1"/>
  <c r="M235" i="5"/>
  <c r="Z235" i="5" s="1"/>
  <c r="X248" i="1"/>
  <c r="I235" i="5"/>
  <c r="V235" i="5" s="1"/>
  <c r="T248" i="1"/>
  <c r="E235" i="5"/>
  <c r="R235" i="5" s="1"/>
  <c r="P248" i="1"/>
  <c r="M234" i="5"/>
  <c r="Z234" i="5" s="1"/>
  <c r="X247" i="1"/>
  <c r="I234" i="5"/>
  <c r="V234" i="5" s="1"/>
  <c r="T247" i="1"/>
  <c r="E234" i="5"/>
  <c r="R234" i="5" s="1"/>
  <c r="P247" i="1"/>
  <c r="M233" i="5"/>
  <c r="Z233" i="5" s="1"/>
  <c r="X246" i="1"/>
  <c r="I233" i="5"/>
  <c r="V233" i="5" s="1"/>
  <c r="T246" i="1"/>
  <c r="E233" i="5"/>
  <c r="R233" i="5" s="1"/>
  <c r="P246" i="1"/>
  <c r="M232" i="5"/>
  <c r="Z232" i="5" s="1"/>
  <c r="X245" i="1"/>
  <c r="I232" i="5"/>
  <c r="V232" i="5" s="1"/>
  <c r="T245" i="1"/>
  <c r="E232" i="5"/>
  <c r="R232" i="5" s="1"/>
  <c r="P245" i="1"/>
  <c r="M231" i="5"/>
  <c r="Z231" i="5" s="1"/>
  <c r="X244" i="1"/>
  <c r="I231" i="5"/>
  <c r="V231" i="5" s="1"/>
  <c r="T244" i="1"/>
  <c r="E231" i="5"/>
  <c r="R231" i="5" s="1"/>
  <c r="P244" i="1"/>
  <c r="M230" i="5"/>
  <c r="Z230" i="5" s="1"/>
  <c r="X243" i="1"/>
  <c r="I230" i="5"/>
  <c r="V230" i="5" s="1"/>
  <c r="T243" i="1"/>
  <c r="E230" i="5"/>
  <c r="R230" i="5" s="1"/>
  <c r="P243" i="1"/>
  <c r="M229" i="5"/>
  <c r="Z229" i="5" s="1"/>
  <c r="X242" i="1"/>
  <c r="H229" i="5"/>
  <c r="U229" i="5" s="1"/>
  <c r="S242" i="1"/>
  <c r="H228" i="5"/>
  <c r="U228" i="5" s="1"/>
  <c r="S241" i="1"/>
  <c r="N227" i="5"/>
  <c r="AA227" i="5" s="1"/>
  <c r="Y240" i="1"/>
  <c r="I227" i="5"/>
  <c r="V227" i="5" s="1"/>
  <c r="T240" i="1"/>
  <c r="J225" i="5"/>
  <c r="W225" i="5" s="1"/>
  <c r="U238" i="1"/>
  <c r="I224" i="5"/>
  <c r="V224" i="5" s="1"/>
  <c r="T237" i="1"/>
  <c r="D224" i="5"/>
  <c r="Q224" i="5" s="1"/>
  <c r="O237" i="1"/>
  <c r="D223" i="5"/>
  <c r="Q223" i="5" s="1"/>
  <c r="O236" i="1"/>
  <c r="J222" i="5"/>
  <c r="W222" i="5" s="1"/>
  <c r="U235" i="1"/>
  <c r="E222" i="5"/>
  <c r="R222" i="5" s="1"/>
  <c r="P235" i="1"/>
  <c r="K221" i="5"/>
  <c r="X221" i="5" s="1"/>
  <c r="V234" i="1"/>
  <c r="K220" i="5"/>
  <c r="X220" i="5" s="1"/>
  <c r="V233" i="1"/>
  <c r="F220" i="5"/>
  <c r="S220" i="5" s="1"/>
  <c r="Q233" i="1"/>
  <c r="E219" i="5"/>
  <c r="R219" i="5" s="1"/>
  <c r="P232" i="1"/>
  <c r="I218" i="5"/>
  <c r="V218" i="5" s="1"/>
  <c r="T231" i="1"/>
  <c r="M217" i="5"/>
  <c r="Z217" i="5" s="1"/>
  <c r="X230" i="1"/>
  <c r="E217" i="5"/>
  <c r="R217" i="5" s="1"/>
  <c r="P230" i="1"/>
  <c r="I216" i="5"/>
  <c r="V216" i="5" s="1"/>
  <c r="T229" i="1"/>
  <c r="M215" i="5"/>
  <c r="Z215" i="5" s="1"/>
  <c r="X228" i="1"/>
  <c r="E215" i="5"/>
  <c r="R215" i="5" s="1"/>
  <c r="P228" i="1"/>
  <c r="I214" i="5"/>
  <c r="V214" i="5" s="1"/>
  <c r="T227" i="1"/>
  <c r="M213" i="5"/>
  <c r="Z213" i="5" s="1"/>
  <c r="X226" i="1"/>
  <c r="E213" i="5"/>
  <c r="R213" i="5" s="1"/>
  <c r="P226" i="1"/>
  <c r="I212" i="5"/>
  <c r="V212" i="5" s="1"/>
  <c r="T225" i="1"/>
  <c r="M211" i="5"/>
  <c r="Z211" i="5" s="1"/>
  <c r="X224" i="1"/>
  <c r="E211" i="5"/>
  <c r="R211" i="5" s="1"/>
  <c r="P224" i="1"/>
  <c r="I210" i="5"/>
  <c r="V210" i="5" s="1"/>
  <c r="T223" i="1"/>
  <c r="M209" i="5"/>
  <c r="Z209" i="5" s="1"/>
  <c r="X222" i="1"/>
  <c r="E209" i="5"/>
  <c r="R209" i="5" s="1"/>
  <c r="P222" i="1"/>
  <c r="I208" i="5"/>
  <c r="V208" i="5" s="1"/>
  <c r="T221" i="1"/>
  <c r="M207" i="5"/>
  <c r="Z207" i="5" s="1"/>
  <c r="X220" i="1"/>
  <c r="E207" i="5"/>
  <c r="R207" i="5" s="1"/>
  <c r="P220" i="1"/>
  <c r="I206" i="5"/>
  <c r="V206" i="5" s="1"/>
  <c r="T219" i="1"/>
  <c r="M205" i="5"/>
  <c r="Z205" i="5" s="1"/>
  <c r="X218" i="1"/>
  <c r="E205" i="5"/>
  <c r="R205" i="5" s="1"/>
  <c r="P218" i="1"/>
  <c r="I204" i="5"/>
  <c r="V204" i="5" s="1"/>
  <c r="T217" i="1"/>
  <c r="M203" i="5"/>
  <c r="Z203" i="5" s="1"/>
  <c r="X216" i="1"/>
  <c r="E203" i="5"/>
  <c r="R203" i="5" s="1"/>
  <c r="P216" i="1"/>
  <c r="I202" i="5"/>
  <c r="V202" i="5" s="1"/>
  <c r="T215" i="1"/>
  <c r="M201" i="5"/>
  <c r="Z201" i="5" s="1"/>
  <c r="X214" i="1"/>
  <c r="E201" i="5"/>
  <c r="R201" i="5" s="1"/>
  <c r="P214" i="1"/>
  <c r="I200" i="5"/>
  <c r="V200" i="5" s="1"/>
  <c r="T213" i="1"/>
  <c r="M199" i="5"/>
  <c r="Z199" i="5" s="1"/>
  <c r="X212" i="1"/>
  <c r="E199" i="5"/>
  <c r="R199" i="5" s="1"/>
  <c r="P212" i="1"/>
  <c r="I198" i="5"/>
  <c r="V198" i="5" s="1"/>
  <c r="T211" i="1"/>
  <c r="M197" i="5"/>
  <c r="Z197" i="5" s="1"/>
  <c r="X210" i="1"/>
  <c r="E197" i="5"/>
  <c r="R197" i="5" s="1"/>
  <c r="P210" i="1"/>
  <c r="I196" i="5"/>
  <c r="V196" i="5" s="1"/>
  <c r="T209" i="1"/>
  <c r="M195" i="5"/>
  <c r="Z195" i="5" s="1"/>
  <c r="X208" i="1"/>
  <c r="E195" i="5"/>
  <c r="R195" i="5" s="1"/>
  <c r="P208" i="1"/>
  <c r="I194" i="5"/>
  <c r="V194" i="5" s="1"/>
  <c r="T207" i="1"/>
  <c r="M193" i="5"/>
  <c r="Z193" i="5" s="1"/>
  <c r="X206" i="1"/>
  <c r="E193" i="5"/>
  <c r="R193" i="5" s="1"/>
  <c r="P206" i="1"/>
  <c r="I192" i="5"/>
  <c r="V192" i="5" s="1"/>
  <c r="T205" i="1"/>
  <c r="M191" i="5"/>
  <c r="Z191" i="5" s="1"/>
  <c r="X204" i="1"/>
  <c r="E191" i="5"/>
  <c r="R191" i="5" s="1"/>
  <c r="P204" i="1"/>
  <c r="I190" i="5"/>
  <c r="V190" i="5" s="1"/>
  <c r="T203" i="1"/>
  <c r="M189" i="5"/>
  <c r="Z189" i="5" s="1"/>
  <c r="X202" i="1"/>
  <c r="E189" i="5"/>
  <c r="R189" i="5" s="1"/>
  <c r="P202" i="1"/>
  <c r="I188" i="5"/>
  <c r="V188" i="5" s="1"/>
  <c r="T201" i="1"/>
  <c r="M187" i="5"/>
  <c r="Z187" i="5" s="1"/>
  <c r="X200" i="1"/>
  <c r="E187" i="5"/>
  <c r="R187" i="5" s="1"/>
  <c r="P200" i="1"/>
  <c r="I186" i="5"/>
  <c r="V186" i="5" s="1"/>
  <c r="T199" i="1"/>
  <c r="M185" i="5"/>
  <c r="Z185" i="5" s="1"/>
  <c r="X198" i="1"/>
  <c r="E185" i="5"/>
  <c r="R185" i="5" s="1"/>
  <c r="P198" i="1"/>
  <c r="K184" i="5"/>
  <c r="X184" i="5" s="1"/>
  <c r="V197" i="1"/>
  <c r="E184" i="5"/>
  <c r="R184" i="5" s="1"/>
  <c r="P197" i="1"/>
  <c r="L183" i="5"/>
  <c r="Y183" i="5" s="1"/>
  <c r="W196" i="1"/>
  <c r="G183" i="5"/>
  <c r="T183" i="5" s="1"/>
  <c r="R196" i="1"/>
  <c r="M182" i="5"/>
  <c r="Z182" i="5" s="1"/>
  <c r="X195" i="1"/>
  <c r="J181" i="5"/>
  <c r="W181" i="5" s="1"/>
  <c r="U194" i="1"/>
  <c r="E181" i="5"/>
  <c r="R181" i="5" s="1"/>
  <c r="P194" i="1"/>
  <c r="L180" i="5"/>
  <c r="Y180" i="5" s="1"/>
  <c r="W193" i="1"/>
  <c r="G180" i="5"/>
  <c r="T180" i="5" s="1"/>
  <c r="R193" i="1"/>
  <c r="I179" i="5"/>
  <c r="V179" i="5" s="1"/>
  <c r="T192" i="1"/>
  <c r="D179" i="5"/>
  <c r="Q179" i="5" s="1"/>
  <c r="O192" i="1"/>
  <c r="N177" i="5"/>
  <c r="AA177" i="5" s="1"/>
  <c r="Y190" i="1"/>
  <c r="K176" i="5"/>
  <c r="X176" i="5" s="1"/>
  <c r="V189" i="1"/>
  <c r="F176" i="5"/>
  <c r="S176" i="5" s="1"/>
  <c r="Q189" i="1"/>
  <c r="M175" i="5"/>
  <c r="Z175" i="5" s="1"/>
  <c r="X188" i="1"/>
  <c r="H175" i="5"/>
  <c r="U175" i="5" s="1"/>
  <c r="S188" i="1"/>
  <c r="E174" i="5"/>
  <c r="R174" i="5" s="1"/>
  <c r="P187" i="1"/>
  <c r="M173" i="5"/>
  <c r="Z173" i="5" s="1"/>
  <c r="X186" i="1"/>
  <c r="I173" i="5"/>
  <c r="V173" i="5" s="1"/>
  <c r="T186" i="1"/>
  <c r="E173" i="5"/>
  <c r="R173" i="5" s="1"/>
  <c r="P186" i="1"/>
  <c r="M172" i="5"/>
  <c r="Z172" i="5" s="1"/>
  <c r="X185" i="1"/>
  <c r="I172" i="5"/>
  <c r="V172" i="5" s="1"/>
  <c r="T185" i="1"/>
  <c r="I171" i="5"/>
  <c r="V171" i="5" s="1"/>
  <c r="T184" i="1"/>
  <c r="D171" i="5"/>
  <c r="Q171" i="5" s="1"/>
  <c r="O184" i="1"/>
  <c r="J170" i="5"/>
  <c r="W170" i="5" s="1"/>
  <c r="U183" i="1"/>
  <c r="J169" i="5"/>
  <c r="W169" i="5" s="1"/>
  <c r="U182" i="1"/>
  <c r="D169" i="5"/>
  <c r="Q169" i="5" s="1"/>
  <c r="O182" i="1"/>
  <c r="I167" i="5"/>
  <c r="V167" i="5" s="1"/>
  <c r="T180" i="1"/>
  <c r="D167" i="5"/>
  <c r="Q167" i="5" s="1"/>
  <c r="O180" i="1"/>
  <c r="H166" i="5"/>
  <c r="U166" i="5" s="1"/>
  <c r="S179" i="1"/>
  <c r="L165" i="5"/>
  <c r="Y165" i="5" s="1"/>
  <c r="W178" i="1"/>
  <c r="D165" i="5"/>
  <c r="Q165" i="5" s="1"/>
  <c r="O178" i="1"/>
  <c r="H164" i="5"/>
  <c r="U164" i="5" s="1"/>
  <c r="S177" i="1"/>
  <c r="L163" i="5"/>
  <c r="Y163" i="5" s="1"/>
  <c r="W176" i="1"/>
  <c r="D163" i="5"/>
  <c r="Q163" i="5" s="1"/>
  <c r="O176" i="1"/>
  <c r="H162" i="5"/>
  <c r="U162" i="5" s="1"/>
  <c r="S175" i="1"/>
  <c r="L161" i="5"/>
  <c r="Y161" i="5" s="1"/>
  <c r="W174" i="1"/>
  <c r="E161" i="5"/>
  <c r="R161" i="5" s="1"/>
  <c r="P174" i="1"/>
  <c r="I159" i="5"/>
  <c r="V159" i="5" s="1"/>
  <c r="T172" i="1"/>
  <c r="N158" i="5"/>
  <c r="AA158" i="5" s="1"/>
  <c r="Y171" i="1"/>
  <c r="G158" i="5"/>
  <c r="T158" i="5" s="1"/>
  <c r="R171" i="1"/>
  <c r="L157" i="5"/>
  <c r="Y157" i="5" s="1"/>
  <c r="W170" i="1"/>
  <c r="E157" i="5"/>
  <c r="R157" i="5" s="1"/>
  <c r="P170" i="1"/>
  <c r="I155" i="5"/>
  <c r="V155" i="5" s="1"/>
  <c r="T168" i="1"/>
  <c r="M154" i="5"/>
  <c r="Z154" i="5" s="1"/>
  <c r="X167" i="1"/>
  <c r="F154" i="5"/>
  <c r="S154" i="5" s="1"/>
  <c r="Q167" i="1"/>
  <c r="K153" i="5"/>
  <c r="X153" i="5" s="1"/>
  <c r="V166" i="1"/>
  <c r="D153" i="5"/>
  <c r="Q153" i="5" s="1"/>
  <c r="O166" i="1"/>
  <c r="H152" i="5"/>
  <c r="U152" i="5" s="1"/>
  <c r="S165" i="1"/>
  <c r="M151" i="5"/>
  <c r="Z151" i="5" s="1"/>
  <c r="X164" i="1"/>
  <c r="F151" i="5"/>
  <c r="S151" i="5" s="1"/>
  <c r="Q164" i="1"/>
  <c r="M150" i="5"/>
  <c r="Z150" i="5" s="1"/>
  <c r="X163" i="1"/>
  <c r="G150" i="5"/>
  <c r="T150" i="5" s="1"/>
  <c r="R163" i="1"/>
  <c r="L149" i="5"/>
  <c r="Y149" i="5" s="1"/>
  <c r="W162" i="1"/>
  <c r="F149" i="5"/>
  <c r="S149" i="5" s="1"/>
  <c r="Q162" i="1"/>
  <c r="K148" i="5"/>
  <c r="X148" i="5" s="1"/>
  <c r="V161" i="1"/>
  <c r="D148" i="5"/>
  <c r="Q148" i="5" s="1"/>
  <c r="O161" i="1"/>
  <c r="I147" i="5"/>
  <c r="V147" i="5" s="1"/>
  <c r="T160" i="1"/>
  <c r="N146" i="5"/>
  <c r="AA146" i="5" s="1"/>
  <c r="Y159" i="1"/>
  <c r="G146" i="5"/>
  <c r="T146" i="5" s="1"/>
  <c r="R159" i="1"/>
  <c r="D145" i="5"/>
  <c r="Q145" i="5" s="1"/>
  <c r="O158" i="1"/>
  <c r="I144" i="5"/>
  <c r="V144" i="5" s="1"/>
  <c r="T157" i="1"/>
  <c r="G143" i="5"/>
  <c r="T143" i="5" s="1"/>
  <c r="R156" i="1"/>
  <c r="L142" i="5"/>
  <c r="Y142" i="5" s="1"/>
  <c r="W155" i="1"/>
  <c r="E142" i="5"/>
  <c r="R142" i="5" s="1"/>
  <c r="P155" i="1"/>
  <c r="J141" i="5"/>
  <c r="W141" i="5" s="1"/>
  <c r="U154" i="1"/>
  <c r="H140" i="5"/>
  <c r="U140" i="5" s="1"/>
  <c r="S153" i="1"/>
  <c r="L139" i="5"/>
  <c r="Y139" i="5" s="1"/>
  <c r="W152" i="1"/>
  <c r="E139" i="5"/>
  <c r="R139" i="5" s="1"/>
  <c r="P152" i="1"/>
  <c r="K138" i="5"/>
  <c r="X138" i="5" s="1"/>
  <c r="V151" i="1"/>
  <c r="G137" i="5"/>
  <c r="T137" i="5" s="1"/>
  <c r="R150" i="1"/>
  <c r="L136" i="5"/>
  <c r="Y136" i="5" s="1"/>
  <c r="W149" i="1"/>
  <c r="E136" i="5"/>
  <c r="R136" i="5" s="1"/>
  <c r="P149" i="1"/>
  <c r="J135" i="5"/>
  <c r="W135" i="5" s="1"/>
  <c r="U148" i="1"/>
  <c r="N134" i="5"/>
  <c r="AA134" i="5" s="1"/>
  <c r="Y147" i="1"/>
  <c r="G134" i="5"/>
  <c r="T134" i="5" s="1"/>
  <c r="R147" i="1"/>
  <c r="E133" i="5"/>
  <c r="R133" i="5" s="1"/>
  <c r="P146" i="1"/>
  <c r="I132" i="5"/>
  <c r="V132" i="5" s="1"/>
  <c r="T145" i="1"/>
  <c r="M131" i="5"/>
  <c r="Z131" i="5" s="1"/>
  <c r="X144" i="1"/>
  <c r="F131" i="5"/>
  <c r="S131" i="5" s="1"/>
  <c r="Q144" i="1"/>
  <c r="D130" i="5"/>
  <c r="Q130" i="5" s="1"/>
  <c r="O143" i="1"/>
  <c r="I129" i="5"/>
  <c r="V129" i="5" s="1"/>
  <c r="T142" i="1"/>
  <c r="N128" i="5"/>
  <c r="AA128" i="5" s="1"/>
  <c r="Y141" i="1"/>
  <c r="G128" i="5"/>
  <c r="T128" i="5" s="1"/>
  <c r="R141" i="1"/>
  <c r="L127" i="5"/>
  <c r="Y127" i="5" s="1"/>
  <c r="W140" i="1"/>
  <c r="D127" i="5"/>
  <c r="Q127" i="5" s="1"/>
  <c r="O140" i="1"/>
  <c r="I126" i="5"/>
  <c r="V126" i="5" s="1"/>
  <c r="T139" i="1"/>
  <c r="N125" i="5"/>
  <c r="AA125" i="5" s="1"/>
  <c r="Y138" i="1"/>
  <c r="L124" i="5"/>
  <c r="Y124" i="5" s="1"/>
  <c r="W137" i="1"/>
  <c r="E124" i="5"/>
  <c r="R124" i="5" s="1"/>
  <c r="P137" i="1"/>
  <c r="J123" i="5"/>
  <c r="W123" i="5" s="1"/>
  <c r="U136" i="1"/>
  <c r="H122" i="5"/>
  <c r="U122" i="5" s="1"/>
  <c r="S135" i="1"/>
  <c r="M121" i="5"/>
  <c r="Z121" i="5" s="1"/>
  <c r="X134" i="1"/>
  <c r="F121" i="5"/>
  <c r="S121" i="5" s="1"/>
  <c r="Q134" i="1"/>
  <c r="K120" i="5"/>
  <c r="X120" i="5" s="1"/>
  <c r="V133" i="1"/>
  <c r="D120" i="5"/>
  <c r="Q120" i="5" s="1"/>
  <c r="O133" i="1"/>
  <c r="I119" i="5"/>
  <c r="V119" i="5" s="1"/>
  <c r="T132" i="1"/>
  <c r="L117" i="5"/>
  <c r="Y117" i="5" s="1"/>
  <c r="W130" i="1"/>
  <c r="F117" i="5"/>
  <c r="S117" i="5" s="1"/>
  <c r="Q130" i="1"/>
  <c r="K116" i="5"/>
  <c r="X116" i="5" s="1"/>
  <c r="V129" i="1"/>
  <c r="D116" i="5"/>
  <c r="Q116" i="5" s="1"/>
  <c r="O129" i="1"/>
  <c r="I115" i="5"/>
  <c r="V115" i="5" s="1"/>
  <c r="T128" i="1"/>
  <c r="N114" i="5"/>
  <c r="AA114" i="5" s="1"/>
  <c r="Y127" i="1"/>
  <c r="G114" i="5"/>
  <c r="T114" i="5" s="1"/>
  <c r="R127" i="1"/>
  <c r="L113" i="5"/>
  <c r="Y113" i="5" s="1"/>
  <c r="W126" i="1"/>
  <c r="E113" i="5"/>
  <c r="R113" i="5" s="1"/>
  <c r="P126" i="1"/>
  <c r="J112" i="5"/>
  <c r="W112" i="5" s="1"/>
  <c r="U125" i="1"/>
  <c r="H111" i="5"/>
  <c r="U111" i="5" s="1"/>
  <c r="S124" i="1"/>
  <c r="N110" i="5"/>
  <c r="AA110" i="5" s="1"/>
  <c r="Y123" i="1"/>
  <c r="G110" i="5"/>
  <c r="T110" i="5" s="1"/>
  <c r="R123" i="1"/>
  <c r="E109" i="5"/>
  <c r="R109" i="5" s="1"/>
  <c r="P122" i="1"/>
  <c r="J108" i="5"/>
  <c r="W108" i="5" s="1"/>
  <c r="U121" i="1"/>
  <c r="H107" i="5"/>
  <c r="U107" i="5" s="1"/>
  <c r="S120" i="1"/>
  <c r="M106" i="5"/>
  <c r="Z106" i="5" s="1"/>
  <c r="X119" i="1"/>
  <c r="F106" i="5"/>
  <c r="S106" i="5" s="1"/>
  <c r="Q119" i="1"/>
  <c r="D105" i="5"/>
  <c r="Q105" i="5" s="1"/>
  <c r="O118" i="1"/>
  <c r="I104" i="5"/>
  <c r="V104" i="5" s="1"/>
  <c r="T117" i="1"/>
  <c r="M102" i="5"/>
  <c r="Z102" i="5" s="1"/>
  <c r="X115" i="1"/>
  <c r="F102" i="5"/>
  <c r="S102" i="5" s="1"/>
  <c r="Q115" i="1"/>
  <c r="K101" i="5"/>
  <c r="X101" i="5" s="1"/>
  <c r="V114" i="1"/>
  <c r="D101" i="5"/>
  <c r="Q101" i="5" s="1"/>
  <c r="O114" i="1"/>
  <c r="I100" i="5"/>
  <c r="V100" i="5" s="1"/>
  <c r="T113" i="1"/>
  <c r="N99" i="5"/>
  <c r="AA99" i="5" s="1"/>
  <c r="Y112" i="1"/>
  <c r="G99" i="5"/>
  <c r="T99" i="5" s="1"/>
  <c r="R112" i="1"/>
  <c r="M98" i="5"/>
  <c r="Z98" i="5" s="1"/>
  <c r="X111" i="1"/>
  <c r="N97" i="5"/>
  <c r="AA97" i="5" s="1"/>
  <c r="Y110" i="1"/>
  <c r="K96" i="5"/>
  <c r="X96" i="5" s="1"/>
  <c r="V109" i="1"/>
  <c r="N95" i="5"/>
  <c r="AA95" i="5" s="1"/>
  <c r="Y108" i="1"/>
  <c r="I95" i="5"/>
  <c r="V95" i="5" s="1"/>
  <c r="T108" i="1"/>
  <c r="N94" i="5"/>
  <c r="AA94" i="5" s="1"/>
  <c r="Y107" i="1"/>
  <c r="H94" i="5"/>
  <c r="U94" i="5" s="1"/>
  <c r="S107" i="1"/>
  <c r="F93" i="5"/>
  <c r="S93" i="5" s="1"/>
  <c r="Q106" i="1"/>
  <c r="K92" i="5"/>
  <c r="X92" i="5" s="1"/>
  <c r="V105" i="1"/>
  <c r="E92" i="5"/>
  <c r="R92" i="5" s="1"/>
  <c r="P105" i="1"/>
  <c r="J91" i="5"/>
  <c r="W91" i="5" s="1"/>
  <c r="U104" i="1"/>
  <c r="D91" i="5"/>
  <c r="Q91" i="5" s="1"/>
  <c r="O104" i="1"/>
  <c r="H90" i="5"/>
  <c r="U90" i="5" s="1"/>
  <c r="S103" i="1"/>
  <c r="G89" i="5"/>
  <c r="T89" i="5" s="1"/>
  <c r="R102" i="1"/>
  <c r="L88" i="5"/>
  <c r="Y88" i="5" s="1"/>
  <c r="W101" i="1"/>
  <c r="E88" i="5"/>
  <c r="R88" i="5" s="1"/>
  <c r="P101" i="1"/>
  <c r="I86" i="5"/>
  <c r="V86" i="5" s="1"/>
  <c r="T99" i="1"/>
  <c r="N85" i="5"/>
  <c r="AA85" i="5" s="1"/>
  <c r="Y98" i="1"/>
  <c r="G85" i="5"/>
  <c r="T85" i="5" s="1"/>
  <c r="R98" i="1"/>
  <c r="L84" i="5"/>
  <c r="Y84" i="5" s="1"/>
  <c r="W97" i="1"/>
  <c r="K83" i="5"/>
  <c r="X83" i="5" s="1"/>
  <c r="V96" i="1"/>
  <c r="E83" i="5"/>
  <c r="R83" i="5" s="1"/>
  <c r="P96" i="1"/>
  <c r="I82" i="5"/>
  <c r="V82" i="5" s="1"/>
  <c r="T95" i="1"/>
  <c r="N81" i="5"/>
  <c r="AA81" i="5" s="1"/>
  <c r="Y94" i="1"/>
  <c r="H81" i="5"/>
  <c r="U81" i="5" s="1"/>
  <c r="S94" i="1"/>
  <c r="G80" i="5"/>
  <c r="T80" i="5" s="1"/>
  <c r="R93" i="1"/>
  <c r="K79" i="5"/>
  <c r="X79" i="5" s="1"/>
  <c r="V92" i="1"/>
  <c r="E79" i="5"/>
  <c r="R79" i="5" s="1"/>
  <c r="P92" i="1"/>
  <c r="J78" i="5"/>
  <c r="W78" i="5" s="1"/>
  <c r="U91" i="1"/>
  <c r="H77" i="5"/>
  <c r="U77" i="5" s="1"/>
  <c r="S90" i="1"/>
  <c r="M76" i="5"/>
  <c r="Z76" i="5" s="1"/>
  <c r="X89" i="1"/>
  <c r="F76" i="5"/>
  <c r="S76" i="5" s="1"/>
  <c r="Q89" i="1"/>
  <c r="L75" i="5"/>
  <c r="Y75" i="5" s="1"/>
  <c r="W88" i="1"/>
  <c r="J74" i="5"/>
  <c r="W74" i="5" s="1"/>
  <c r="U87" i="1"/>
  <c r="I73" i="5"/>
  <c r="V73" i="5" s="1"/>
  <c r="T86" i="1"/>
  <c r="N72" i="5"/>
  <c r="AA72" i="5" s="1"/>
  <c r="Y85" i="1"/>
  <c r="H72" i="5"/>
  <c r="U72" i="5" s="1"/>
  <c r="S85" i="1"/>
  <c r="L71" i="5"/>
  <c r="Y71" i="5" s="1"/>
  <c r="W84" i="1"/>
  <c r="E70" i="5"/>
  <c r="R70" i="5" s="1"/>
  <c r="P83" i="1"/>
  <c r="D69" i="5"/>
  <c r="Q69" i="5" s="1"/>
  <c r="O82" i="1"/>
  <c r="H68" i="5"/>
  <c r="U68" i="5" s="1"/>
  <c r="S81" i="1"/>
  <c r="M67" i="5"/>
  <c r="Z67" i="5" s="1"/>
  <c r="X80" i="1"/>
  <c r="G67" i="5"/>
  <c r="T67" i="5" s="1"/>
  <c r="R80" i="1"/>
  <c r="L66" i="5"/>
  <c r="Y66" i="5" s="1"/>
  <c r="W79" i="1"/>
  <c r="D66" i="5"/>
  <c r="Q66" i="5" s="1"/>
  <c r="O79" i="1"/>
  <c r="I65" i="5"/>
  <c r="V65" i="5" s="1"/>
  <c r="T78" i="1"/>
  <c r="N64" i="5"/>
  <c r="AA64" i="5" s="1"/>
  <c r="Y77" i="1"/>
  <c r="L63" i="5"/>
  <c r="Y63" i="5" s="1"/>
  <c r="W76" i="1"/>
  <c r="D63" i="5"/>
  <c r="Q63" i="5" s="1"/>
  <c r="O76" i="1"/>
  <c r="I62" i="5"/>
  <c r="V62" i="5" s="1"/>
  <c r="T75" i="1"/>
  <c r="H61" i="5"/>
  <c r="U61" i="5" s="1"/>
  <c r="S74" i="1"/>
  <c r="L60" i="5"/>
  <c r="Y60" i="5" s="1"/>
  <c r="W73" i="1"/>
  <c r="E60" i="5"/>
  <c r="R60" i="5" s="1"/>
  <c r="P73" i="1"/>
  <c r="J59" i="5"/>
  <c r="W59" i="5" s="1"/>
  <c r="U72" i="1"/>
  <c r="H58" i="5"/>
  <c r="U58" i="5" s="1"/>
  <c r="S71" i="1"/>
  <c r="L57" i="5"/>
  <c r="Y57" i="5" s="1"/>
  <c r="W70" i="1"/>
  <c r="E57" i="5"/>
  <c r="R57" i="5" s="1"/>
  <c r="P70" i="1"/>
  <c r="K56" i="5"/>
  <c r="X56" i="5" s="1"/>
  <c r="V69" i="1"/>
  <c r="D56" i="5"/>
  <c r="Q56" i="5" s="1"/>
  <c r="O69" i="1"/>
  <c r="H55" i="5"/>
  <c r="U55" i="5" s="1"/>
  <c r="S68" i="1"/>
  <c r="M54" i="5"/>
  <c r="Z54" i="5" s="1"/>
  <c r="X67" i="1"/>
  <c r="F54" i="5"/>
  <c r="S54" i="5" s="1"/>
  <c r="Q67" i="1"/>
  <c r="D53" i="5"/>
  <c r="Q53" i="5" s="1"/>
  <c r="O66" i="1"/>
  <c r="H52" i="5"/>
  <c r="U52" i="5" s="1"/>
  <c r="S65" i="1"/>
  <c r="M51" i="5"/>
  <c r="Z51" i="5" s="1"/>
  <c r="X64" i="1"/>
  <c r="G51" i="5"/>
  <c r="T51" i="5" s="1"/>
  <c r="R64" i="1"/>
  <c r="L50" i="5"/>
  <c r="Y50" i="5" s="1"/>
  <c r="W63" i="1"/>
  <c r="D50" i="5"/>
  <c r="Q50" i="5" s="1"/>
  <c r="O63" i="1"/>
  <c r="I49" i="5"/>
  <c r="V49" i="5" s="1"/>
  <c r="T62" i="1"/>
  <c r="N48" i="5"/>
  <c r="AA48" i="5" s="1"/>
  <c r="Y61" i="1"/>
  <c r="L47" i="5"/>
  <c r="Y47" i="5" s="1"/>
  <c r="W60" i="1"/>
  <c r="D47" i="5"/>
  <c r="Q47" i="5" s="1"/>
  <c r="O60" i="1"/>
  <c r="I46" i="5"/>
  <c r="V46" i="5" s="1"/>
  <c r="T59" i="1"/>
  <c r="H45" i="5"/>
  <c r="U45" i="5" s="1"/>
  <c r="S58" i="1"/>
  <c r="L44" i="5"/>
  <c r="Y44" i="5" s="1"/>
  <c r="W57" i="1"/>
  <c r="E44" i="5"/>
  <c r="R44" i="5" s="1"/>
  <c r="P57" i="1"/>
  <c r="J43" i="5"/>
  <c r="W43" i="5" s="1"/>
  <c r="U56" i="1"/>
  <c r="M41" i="5"/>
  <c r="Z41" i="5" s="1"/>
  <c r="X54" i="1"/>
  <c r="G41" i="5"/>
  <c r="T41" i="5" s="1"/>
  <c r="R54" i="1"/>
  <c r="E40" i="5"/>
  <c r="R40" i="5" s="1"/>
  <c r="P53" i="1"/>
  <c r="G39" i="5"/>
  <c r="T39" i="5" s="1"/>
  <c r="R52" i="1"/>
  <c r="N38" i="5"/>
  <c r="AA38" i="5" s="1"/>
  <c r="Y51" i="1"/>
  <c r="I38" i="5"/>
  <c r="V38" i="5" s="1"/>
  <c r="T51" i="1"/>
  <c r="L37" i="5"/>
  <c r="Y37" i="5" s="1"/>
  <c r="W50" i="1"/>
  <c r="G37" i="5"/>
  <c r="T37" i="5" s="1"/>
  <c r="R50" i="1"/>
  <c r="J36" i="5"/>
  <c r="W36" i="5" s="1"/>
  <c r="U49" i="1"/>
  <c r="M35" i="5"/>
  <c r="Z35" i="5" s="1"/>
  <c r="X48" i="1"/>
  <c r="D35" i="5"/>
  <c r="Q35" i="5" s="1"/>
  <c r="O48" i="1"/>
  <c r="D34" i="5"/>
  <c r="Q34" i="5" s="1"/>
  <c r="O47" i="1"/>
  <c r="I33" i="5"/>
  <c r="V33" i="5" s="1"/>
  <c r="T46" i="1"/>
  <c r="G32" i="5"/>
  <c r="T32" i="5" s="1"/>
  <c r="R45" i="1"/>
  <c r="K31" i="5"/>
  <c r="X31" i="5" s="1"/>
  <c r="V44" i="1"/>
  <c r="I30" i="5"/>
  <c r="V30" i="5" s="1"/>
  <c r="T43" i="1"/>
  <c r="N29" i="5"/>
  <c r="AA29" i="5" s="1"/>
  <c r="Y42" i="1"/>
  <c r="G29" i="5"/>
  <c r="T29" i="5" s="1"/>
  <c r="R42" i="1"/>
  <c r="L28" i="5"/>
  <c r="Y28" i="5" s="1"/>
  <c r="W41" i="1"/>
  <c r="E28" i="5"/>
  <c r="R28" i="5" s="1"/>
  <c r="P41" i="1"/>
  <c r="G26" i="5"/>
  <c r="T26" i="5" s="1"/>
  <c r="R39" i="1"/>
  <c r="E25" i="5"/>
  <c r="R25" i="5" s="1"/>
  <c r="P38" i="1"/>
  <c r="J24" i="5"/>
  <c r="W24" i="5" s="1"/>
  <c r="U37" i="1"/>
  <c r="H23" i="5"/>
  <c r="U23" i="5" s="1"/>
  <c r="S36" i="1"/>
  <c r="M22" i="5"/>
  <c r="Z22" i="5" s="1"/>
  <c r="X35" i="1"/>
  <c r="K21" i="5"/>
  <c r="X21" i="5" s="1"/>
  <c r="V34" i="1"/>
  <c r="M19" i="5"/>
  <c r="Z19" i="5" s="1"/>
  <c r="X32" i="1"/>
  <c r="F19" i="5"/>
  <c r="S19" i="5" s="1"/>
  <c r="Q32" i="1"/>
  <c r="K18" i="5"/>
  <c r="X18" i="5" s="1"/>
  <c r="V31" i="1"/>
  <c r="D18" i="5"/>
  <c r="Q18" i="5" s="1"/>
  <c r="O31" i="1"/>
  <c r="I17" i="5"/>
  <c r="V17" i="5" s="1"/>
  <c r="T30" i="1"/>
  <c r="G16" i="5"/>
  <c r="T16" i="5" s="1"/>
  <c r="R29" i="1"/>
  <c r="K15" i="5"/>
  <c r="X15" i="5" s="1"/>
  <c r="V28" i="1"/>
  <c r="I14" i="5"/>
  <c r="V14" i="5" s="1"/>
  <c r="T27" i="1"/>
  <c r="N13" i="5"/>
  <c r="AA13" i="5" s="1"/>
  <c r="Y26" i="1"/>
  <c r="G13" i="5"/>
  <c r="T13" i="5" s="1"/>
  <c r="R26" i="1"/>
  <c r="L12" i="5"/>
  <c r="Y12" i="5" s="1"/>
  <c r="W25" i="1"/>
  <c r="E12" i="5"/>
  <c r="R12" i="5" s="1"/>
  <c r="P25" i="1"/>
  <c r="K11" i="5"/>
  <c r="X11" i="5" s="1"/>
  <c r="V24" i="1"/>
  <c r="E11" i="5"/>
  <c r="R11" i="5" s="1"/>
  <c r="P24" i="1"/>
  <c r="L10" i="5"/>
  <c r="Y10" i="5" s="1"/>
  <c r="W23" i="1"/>
  <c r="L9" i="5"/>
  <c r="Y9" i="5" s="1"/>
  <c r="W22" i="1"/>
  <c r="F9" i="5"/>
  <c r="S9" i="5" s="1"/>
  <c r="Q22" i="1"/>
  <c r="H8" i="5"/>
  <c r="U8" i="5" s="1"/>
  <c r="S21" i="1"/>
  <c r="E7" i="5"/>
  <c r="R7" i="5" s="1"/>
  <c r="P20" i="1"/>
  <c r="L6" i="5"/>
  <c r="Y6" i="5" s="1"/>
  <c r="W19" i="1"/>
  <c r="O1614" i="1"/>
  <c r="U1613" i="1"/>
  <c r="L1597" i="5"/>
  <c r="W1610" i="1"/>
  <c r="G1597" i="5"/>
  <c r="R1610" i="1"/>
  <c r="N1595" i="5"/>
  <c r="Y1608" i="1"/>
  <c r="H1595" i="5"/>
  <c r="S1608" i="1"/>
  <c r="D1594" i="5"/>
  <c r="O1607" i="1"/>
  <c r="I1592" i="5"/>
  <c r="T1605" i="1"/>
  <c r="K1590" i="5"/>
  <c r="V1603" i="1"/>
  <c r="E1590" i="5"/>
  <c r="P1603" i="1"/>
  <c r="M1587" i="5"/>
  <c r="X1600" i="1"/>
  <c r="H1587" i="5"/>
  <c r="S1600" i="1"/>
  <c r="I1586" i="5"/>
  <c r="T1599" i="1"/>
  <c r="D1586" i="5"/>
  <c r="O1599" i="1"/>
  <c r="D1585" i="5"/>
  <c r="O1598" i="1"/>
  <c r="J1584" i="5"/>
  <c r="U1597" i="1"/>
  <c r="D1584" i="5"/>
  <c r="O1597" i="1"/>
  <c r="L1582" i="5"/>
  <c r="W1595" i="1"/>
  <c r="L1581" i="5"/>
  <c r="W1594" i="1"/>
  <c r="G1581" i="5"/>
  <c r="R1594" i="1"/>
  <c r="H1579" i="5"/>
  <c r="S1592" i="1"/>
  <c r="I1578" i="5"/>
  <c r="T1591" i="1"/>
  <c r="J1576" i="5"/>
  <c r="U1589" i="1"/>
  <c r="K1575" i="5"/>
  <c r="V1588" i="1"/>
  <c r="K1574" i="5"/>
  <c r="V1587" i="1"/>
  <c r="M1571" i="5"/>
  <c r="X1584" i="1"/>
  <c r="H1571" i="5"/>
  <c r="S1584" i="1"/>
  <c r="I1570" i="5"/>
  <c r="T1583" i="1"/>
  <c r="D1570" i="5"/>
  <c r="O1583" i="1"/>
  <c r="D1569" i="5"/>
  <c r="O1582" i="1"/>
  <c r="M1567" i="5"/>
  <c r="X1580" i="1"/>
  <c r="G1567" i="5"/>
  <c r="R1580" i="1"/>
  <c r="N1565" i="5"/>
  <c r="Y1578" i="1"/>
  <c r="F1563" i="5"/>
  <c r="Q1576" i="1"/>
  <c r="G1562" i="5"/>
  <c r="R1575" i="1"/>
  <c r="I1560" i="5"/>
  <c r="T1573" i="1"/>
  <c r="D1560" i="5"/>
  <c r="O1573" i="1"/>
  <c r="D1559" i="5"/>
  <c r="O1572" i="1"/>
  <c r="E1557" i="5"/>
  <c r="P1570" i="1"/>
  <c r="L1556" i="5"/>
  <c r="W1569" i="1"/>
  <c r="M1555" i="5"/>
  <c r="X1568" i="1"/>
  <c r="N1551" i="5"/>
  <c r="Y1564" i="1"/>
  <c r="L1544" i="5"/>
  <c r="W1557" i="1"/>
  <c r="L1543" i="5"/>
  <c r="W1556" i="1"/>
  <c r="F1543" i="5"/>
  <c r="Q1556" i="1"/>
  <c r="L1542" i="5"/>
  <c r="W1555" i="1"/>
  <c r="F1540" i="5"/>
  <c r="Q1553" i="1"/>
  <c r="L1539" i="5"/>
  <c r="W1552" i="1"/>
  <c r="G1539" i="5"/>
  <c r="R1552" i="1"/>
  <c r="G1538" i="5"/>
  <c r="R1551" i="1"/>
  <c r="M1537" i="5"/>
  <c r="X1550" i="1"/>
  <c r="H1537" i="5"/>
  <c r="S1550" i="1"/>
  <c r="H1536" i="5"/>
  <c r="S1549" i="1"/>
  <c r="D1534" i="5"/>
  <c r="O1547" i="1"/>
  <c r="E1531" i="5"/>
  <c r="P1544" i="1"/>
  <c r="L1530" i="5"/>
  <c r="W1543" i="1"/>
  <c r="L1528" i="5"/>
  <c r="W1541" i="1"/>
  <c r="L1527" i="5"/>
  <c r="W1540" i="1"/>
  <c r="G1527" i="5"/>
  <c r="R1540" i="1"/>
  <c r="M1525" i="5"/>
  <c r="X1538" i="1"/>
  <c r="H1525" i="5"/>
  <c r="S1538" i="1"/>
  <c r="I1524" i="5"/>
  <c r="T1537" i="1"/>
  <c r="D1524" i="5"/>
  <c r="O1537" i="1"/>
  <c r="D1523" i="5"/>
  <c r="O1536" i="1"/>
  <c r="L1521" i="5"/>
  <c r="W1534" i="1"/>
  <c r="G1521" i="5"/>
  <c r="R1534" i="1"/>
  <c r="J1518" i="5"/>
  <c r="U1531" i="1"/>
  <c r="F1517" i="5"/>
  <c r="Q1530" i="1"/>
  <c r="I1514" i="5"/>
  <c r="T1527" i="1"/>
  <c r="D1514" i="5"/>
  <c r="O1527" i="1"/>
  <c r="L1512" i="5"/>
  <c r="W1525" i="1"/>
  <c r="L1511" i="5"/>
  <c r="W1524" i="1"/>
  <c r="G1511" i="5"/>
  <c r="R1524" i="1"/>
  <c r="H1510" i="5"/>
  <c r="S1523" i="1"/>
  <c r="F1507" i="5"/>
  <c r="Q1520" i="1"/>
  <c r="I1504" i="5"/>
  <c r="T1517" i="1"/>
  <c r="D1504" i="5"/>
  <c r="O1517" i="1"/>
  <c r="E1503" i="5"/>
  <c r="P1516" i="1"/>
  <c r="L1502" i="5"/>
  <c r="W1515" i="1"/>
  <c r="L1501" i="5"/>
  <c r="W1514" i="1"/>
  <c r="H1500" i="5"/>
  <c r="S1513" i="1"/>
  <c r="F1497" i="5"/>
  <c r="Q1510" i="1"/>
  <c r="N1495" i="5"/>
  <c r="Y1508" i="1"/>
  <c r="E1493" i="5"/>
  <c r="P1506" i="1"/>
  <c r="L1492" i="5"/>
  <c r="W1505" i="1"/>
  <c r="H1491" i="5"/>
  <c r="S1504" i="1"/>
  <c r="H1490" i="5"/>
  <c r="S1503" i="1"/>
  <c r="D1489" i="5"/>
  <c r="O1502" i="1"/>
  <c r="K1488" i="5"/>
  <c r="V1501" i="1"/>
  <c r="N1485" i="5"/>
  <c r="Y1498" i="1"/>
  <c r="E1483" i="5"/>
  <c r="P1496" i="1"/>
  <c r="L1482" i="5"/>
  <c r="W1495" i="1"/>
  <c r="M1481" i="5"/>
  <c r="X1494" i="1"/>
  <c r="H1481" i="5"/>
  <c r="S1494" i="1"/>
  <c r="H1480" i="5"/>
  <c r="S1493" i="1"/>
  <c r="D1479" i="5"/>
  <c r="O1492" i="1"/>
  <c r="K1478" i="5"/>
  <c r="V1491" i="1"/>
  <c r="N1475" i="5"/>
  <c r="Y1488" i="1"/>
  <c r="N1474" i="5"/>
  <c r="Y1487" i="1"/>
  <c r="G1474" i="5"/>
  <c r="R1487" i="1"/>
  <c r="E1473" i="5"/>
  <c r="P1486" i="1"/>
  <c r="I1472" i="5"/>
  <c r="T1485" i="1"/>
  <c r="G1471" i="5"/>
  <c r="R1484" i="1"/>
  <c r="L1470" i="5"/>
  <c r="W1483" i="1"/>
  <c r="E1470" i="5"/>
  <c r="P1483" i="1"/>
  <c r="J1469" i="5"/>
  <c r="U1482" i="1"/>
  <c r="N1468" i="5"/>
  <c r="Y1481" i="1"/>
  <c r="L1467" i="5"/>
  <c r="W1480" i="1"/>
  <c r="D1467" i="5"/>
  <c r="O1480" i="1"/>
  <c r="N1465" i="5"/>
  <c r="Y1478" i="1"/>
  <c r="F1465" i="5"/>
  <c r="Q1478" i="1"/>
  <c r="J1464" i="5"/>
  <c r="U1477" i="1"/>
  <c r="I1461" i="5"/>
  <c r="T1474" i="1"/>
  <c r="N1460" i="5"/>
  <c r="Y1473" i="1"/>
  <c r="J1459" i="5"/>
  <c r="U1472" i="1"/>
  <c r="F1458" i="5"/>
  <c r="Q1471" i="1"/>
  <c r="J1455" i="5"/>
  <c r="U1468" i="1"/>
  <c r="N1452" i="5"/>
  <c r="Y1465" i="1"/>
  <c r="F1450" i="5"/>
  <c r="Q1463" i="1"/>
  <c r="N1444" i="5"/>
  <c r="Y1457" i="1"/>
  <c r="F1436" i="5"/>
  <c r="Q1449" i="1"/>
  <c r="N1430" i="5"/>
  <c r="Y1443" i="1"/>
  <c r="K1425" i="5"/>
  <c r="V1438" i="1"/>
  <c r="M1422" i="5"/>
  <c r="X1435" i="1"/>
  <c r="K1420" i="5"/>
  <c r="V1433" i="1"/>
  <c r="E1413" i="5"/>
  <c r="P1426" i="1"/>
  <c r="G1406" i="5"/>
  <c r="R1419" i="1"/>
  <c r="K1405" i="5"/>
  <c r="V1418" i="1"/>
  <c r="I1344" i="5"/>
  <c r="T1357" i="1"/>
  <c r="E1343" i="5"/>
  <c r="P1356" i="1"/>
  <c r="H1335" i="5"/>
  <c r="S1348" i="1"/>
  <c r="I1328" i="5"/>
  <c r="T1341" i="1"/>
  <c r="E1311" i="5"/>
  <c r="P1324" i="1"/>
  <c r="M1309" i="5"/>
  <c r="X1322" i="1"/>
  <c r="I1300" i="5"/>
  <c r="T1313" i="1"/>
  <c r="E1299" i="5"/>
  <c r="P1312" i="1"/>
  <c r="M1289" i="5"/>
  <c r="X1302" i="1"/>
  <c r="H1283" i="5"/>
  <c r="S1296" i="1"/>
  <c r="L1282" i="5"/>
  <c r="W1295" i="1"/>
  <c r="D1282" i="5"/>
  <c r="O1295" i="1"/>
  <c r="I1262" i="5"/>
  <c r="T1275" i="1"/>
  <c r="D1258" i="5"/>
  <c r="O1271" i="1"/>
  <c r="J1222" i="5"/>
  <c r="U1235" i="1"/>
  <c r="N1221" i="5"/>
  <c r="Y1234" i="1"/>
  <c r="H1218" i="5"/>
  <c r="S1231" i="1"/>
  <c r="G1215" i="5"/>
  <c r="R1228" i="1"/>
  <c r="N1212" i="5"/>
  <c r="Y1225" i="1"/>
  <c r="H1211" i="5"/>
  <c r="S1224" i="1"/>
  <c r="L1209" i="5"/>
  <c r="W1222" i="1"/>
  <c r="D1208" i="5"/>
  <c r="O1221" i="1"/>
  <c r="K1205" i="5"/>
  <c r="V1218" i="1"/>
  <c r="N1200" i="5"/>
  <c r="Y1213" i="1"/>
  <c r="F1199" i="5"/>
  <c r="Q1212" i="1"/>
  <c r="H1196" i="5"/>
  <c r="S1209" i="1"/>
  <c r="K1161" i="5"/>
  <c r="V1174" i="1"/>
  <c r="G1160" i="5"/>
  <c r="R1173" i="1"/>
  <c r="F1153" i="5"/>
  <c r="Q1166" i="1"/>
  <c r="K1149" i="5"/>
  <c r="V1162" i="1"/>
  <c r="N1147" i="5"/>
  <c r="Y1160" i="1"/>
  <c r="G1147" i="5"/>
  <c r="R1160" i="1"/>
  <c r="K1146" i="5"/>
  <c r="V1159" i="1"/>
  <c r="N1144" i="5"/>
  <c r="Y1157" i="1"/>
  <c r="G1140" i="5"/>
  <c r="R1153" i="1"/>
  <c r="G1136" i="5"/>
  <c r="R1149" i="1"/>
  <c r="J1134" i="5"/>
  <c r="U1147" i="1"/>
  <c r="G1132" i="5"/>
  <c r="R1145" i="1"/>
  <c r="K1130" i="5"/>
  <c r="V1143" i="1"/>
  <c r="J1129" i="5"/>
  <c r="U1142" i="1"/>
  <c r="G1127" i="5"/>
  <c r="R1140" i="1"/>
  <c r="K1121" i="5"/>
  <c r="V1134" i="1"/>
  <c r="J1120" i="5"/>
  <c r="U1133" i="1"/>
  <c r="G1105" i="5"/>
  <c r="R1118" i="1"/>
  <c r="K1104" i="5"/>
  <c r="V1117" i="1"/>
  <c r="J1103" i="5"/>
  <c r="U1116" i="1"/>
  <c r="H1101" i="5"/>
  <c r="S1114" i="1"/>
  <c r="F1099" i="5"/>
  <c r="Q1112" i="1"/>
  <c r="J1097" i="5"/>
  <c r="U1110" i="1"/>
  <c r="N1094" i="5"/>
  <c r="Y1107" i="1"/>
  <c r="L1093" i="5"/>
  <c r="W1106" i="1"/>
  <c r="K1090" i="5"/>
  <c r="V1103" i="1"/>
  <c r="D1090" i="5"/>
  <c r="O1103" i="1"/>
  <c r="F1084" i="5"/>
  <c r="Q1097" i="1"/>
  <c r="D1082" i="5"/>
  <c r="O1095" i="1"/>
  <c r="H1080" i="5"/>
  <c r="S1093" i="1"/>
  <c r="N1077" i="5"/>
  <c r="Y1090" i="1"/>
  <c r="G1077" i="5"/>
  <c r="R1090" i="1"/>
  <c r="K1076" i="5"/>
  <c r="V1089" i="1"/>
  <c r="D1076" i="5"/>
  <c r="O1089" i="1"/>
  <c r="H1075" i="5"/>
  <c r="S1088" i="1"/>
  <c r="J1073" i="5"/>
  <c r="U1086" i="1"/>
  <c r="H1065" i="5"/>
  <c r="S1078" i="1"/>
  <c r="N1062" i="5"/>
  <c r="Y1075" i="1"/>
  <c r="L1060" i="5"/>
  <c r="W1073" i="1"/>
  <c r="N1054" i="5"/>
  <c r="Y1067" i="1"/>
  <c r="F1054" i="5"/>
  <c r="Q1067" i="1"/>
  <c r="J1053" i="5"/>
  <c r="U1066" i="1"/>
  <c r="N1052" i="5"/>
  <c r="Y1065" i="1"/>
  <c r="F1052" i="5"/>
  <c r="Q1065" i="1"/>
  <c r="J1045" i="5"/>
  <c r="U1058" i="1"/>
  <c r="F1043" i="5"/>
  <c r="Q1056" i="1"/>
  <c r="K1038" i="5"/>
  <c r="V1051" i="1"/>
  <c r="I1037" i="5"/>
  <c r="T1050" i="1"/>
  <c r="M1036" i="5"/>
  <c r="X1049" i="1"/>
  <c r="K1028" i="5"/>
  <c r="V1041" i="1"/>
  <c r="G1009" i="5"/>
  <c r="R1022" i="1"/>
  <c r="I979" i="5"/>
  <c r="T992" i="1"/>
  <c r="G970" i="5"/>
  <c r="R983" i="1"/>
  <c r="K957" i="5"/>
  <c r="V970" i="1"/>
  <c r="G951" i="5"/>
  <c r="R964" i="1"/>
  <c r="K941" i="5"/>
  <c r="V954" i="1"/>
  <c r="K934" i="5"/>
  <c r="V947" i="1"/>
  <c r="K925" i="5"/>
  <c r="V938" i="1"/>
  <c r="K875" i="5"/>
  <c r="V888" i="1"/>
  <c r="G871" i="5"/>
  <c r="R884" i="1"/>
  <c r="H867" i="5"/>
  <c r="S880" i="1"/>
  <c r="L866" i="5"/>
  <c r="W879" i="1"/>
  <c r="D866" i="5"/>
  <c r="O879" i="1"/>
  <c r="L863" i="5"/>
  <c r="W876" i="1"/>
  <c r="L857" i="5"/>
  <c r="W870" i="1"/>
  <c r="N850" i="5"/>
  <c r="Y863" i="1"/>
  <c r="F850" i="5"/>
  <c r="Q863" i="1"/>
  <c r="J845" i="5"/>
  <c r="U858" i="1"/>
  <c r="F838" i="5"/>
  <c r="Q851" i="1"/>
  <c r="N832" i="5"/>
  <c r="Y845" i="1"/>
  <c r="H824" i="5"/>
  <c r="S837" i="1"/>
  <c r="D823" i="5"/>
  <c r="O836" i="1"/>
  <c r="L821" i="5"/>
  <c r="W834" i="1"/>
  <c r="H820" i="5"/>
  <c r="S833" i="1"/>
  <c r="D807" i="5"/>
  <c r="O820" i="1"/>
  <c r="D802" i="5"/>
  <c r="O815" i="1"/>
  <c r="H796" i="5"/>
  <c r="S809" i="1"/>
  <c r="D787" i="5"/>
  <c r="O800" i="1"/>
  <c r="I752" i="5"/>
  <c r="V752" i="5" s="1"/>
  <c r="T765" i="1"/>
  <c r="F741" i="5"/>
  <c r="S741" i="5" s="1"/>
  <c r="Q754" i="1"/>
  <c r="E738" i="5"/>
  <c r="R738" i="5" s="1"/>
  <c r="P751" i="1"/>
  <c r="E732" i="5"/>
  <c r="R732" i="5" s="1"/>
  <c r="P745" i="1"/>
  <c r="N730" i="5"/>
  <c r="AA730" i="5" s="1"/>
  <c r="Y743" i="1"/>
  <c r="N721" i="5"/>
  <c r="AA721" i="5" s="1"/>
  <c r="Y734" i="1"/>
  <c r="F719" i="5"/>
  <c r="S719" i="5" s="1"/>
  <c r="Q732" i="1"/>
  <c r="J718" i="5"/>
  <c r="W718" i="5" s="1"/>
  <c r="U731" i="1"/>
  <c r="M716" i="5"/>
  <c r="Z716" i="5" s="1"/>
  <c r="X729" i="1"/>
  <c r="E715" i="5"/>
  <c r="R715" i="5" s="1"/>
  <c r="P728" i="1"/>
  <c r="J714" i="5"/>
  <c r="W714" i="5" s="1"/>
  <c r="U727" i="1"/>
  <c r="J713" i="5"/>
  <c r="W713" i="5" s="1"/>
  <c r="U726" i="1"/>
  <c r="I712" i="5"/>
  <c r="V712" i="5" s="1"/>
  <c r="T725" i="1"/>
  <c r="N711" i="5"/>
  <c r="AA711" i="5" s="1"/>
  <c r="Y724" i="1"/>
  <c r="F710" i="5"/>
  <c r="S710" i="5" s="1"/>
  <c r="Q723" i="1"/>
  <c r="E708" i="5"/>
  <c r="R708" i="5" s="1"/>
  <c r="P721" i="1"/>
  <c r="E705" i="5"/>
  <c r="R705" i="5" s="1"/>
  <c r="P718" i="1"/>
  <c r="D702" i="5"/>
  <c r="Q702" i="5" s="1"/>
  <c r="O715" i="1"/>
  <c r="E700" i="5"/>
  <c r="R700" i="5" s="1"/>
  <c r="P713" i="1"/>
  <c r="I693" i="5"/>
  <c r="V693" i="5" s="1"/>
  <c r="T706" i="1"/>
  <c r="M687" i="5"/>
  <c r="Z687" i="5" s="1"/>
  <c r="X700" i="1"/>
  <c r="E682" i="5"/>
  <c r="R682" i="5" s="1"/>
  <c r="P695" i="1"/>
  <c r="M675" i="5"/>
  <c r="Z675" i="5" s="1"/>
  <c r="X688" i="1"/>
  <c r="I674" i="5"/>
  <c r="V674" i="5" s="1"/>
  <c r="T687" i="1"/>
  <c r="F665" i="5"/>
  <c r="S665" i="5" s="1"/>
  <c r="Q678" i="1"/>
  <c r="F663" i="5"/>
  <c r="S663" i="5" s="1"/>
  <c r="Q676" i="1"/>
  <c r="K662" i="5"/>
  <c r="X662" i="5" s="1"/>
  <c r="V675" i="1"/>
  <c r="H661" i="5"/>
  <c r="U661" i="5" s="1"/>
  <c r="S674" i="1"/>
  <c r="D660" i="5"/>
  <c r="Q660" i="5" s="1"/>
  <c r="O673" i="1"/>
  <c r="L658" i="5"/>
  <c r="Y658" i="5" s="1"/>
  <c r="W671" i="1"/>
  <c r="H657" i="5"/>
  <c r="U657" i="5" s="1"/>
  <c r="S670" i="1"/>
  <c r="D656" i="5"/>
  <c r="Q656" i="5" s="1"/>
  <c r="O669" i="1"/>
  <c r="L654" i="5"/>
  <c r="Y654" i="5" s="1"/>
  <c r="W667" i="1"/>
  <c r="H653" i="5"/>
  <c r="U653" i="5" s="1"/>
  <c r="S666" i="1"/>
  <c r="D652" i="5"/>
  <c r="Q652" i="5" s="1"/>
  <c r="O665" i="1"/>
  <c r="L650" i="5"/>
  <c r="Y650" i="5" s="1"/>
  <c r="W663" i="1"/>
  <c r="H649" i="5"/>
  <c r="U649" i="5" s="1"/>
  <c r="S662" i="1"/>
  <c r="G642" i="5"/>
  <c r="T642" i="5" s="1"/>
  <c r="R655" i="1"/>
  <c r="K634" i="5"/>
  <c r="X634" i="5" s="1"/>
  <c r="V647" i="1"/>
  <c r="G633" i="5"/>
  <c r="T633" i="5" s="1"/>
  <c r="R646" i="1"/>
  <c r="L619" i="5"/>
  <c r="Y619" i="5" s="1"/>
  <c r="W632" i="1"/>
  <c r="K615" i="5"/>
  <c r="X615" i="5" s="1"/>
  <c r="V628" i="1"/>
  <c r="I614" i="5"/>
  <c r="V614" i="5" s="1"/>
  <c r="T627" i="1"/>
  <c r="H613" i="5"/>
  <c r="U613" i="5" s="1"/>
  <c r="S626" i="1"/>
  <c r="K611" i="5"/>
  <c r="X611" i="5" s="1"/>
  <c r="V624" i="1"/>
  <c r="J607" i="5"/>
  <c r="W607" i="5" s="1"/>
  <c r="U620" i="1"/>
  <c r="H606" i="5"/>
  <c r="U606" i="5" s="1"/>
  <c r="S619" i="1"/>
  <c r="K601" i="5"/>
  <c r="X601" i="5" s="1"/>
  <c r="V614" i="1"/>
  <c r="H594" i="5"/>
  <c r="U594" i="5" s="1"/>
  <c r="S607" i="1"/>
  <c r="F590" i="5"/>
  <c r="S590" i="5" s="1"/>
  <c r="Q603" i="1"/>
  <c r="D583" i="5"/>
  <c r="Q583" i="5" s="1"/>
  <c r="O596" i="1"/>
  <c r="H582" i="5"/>
  <c r="U582" i="5" s="1"/>
  <c r="S595" i="1"/>
  <c r="K577" i="5"/>
  <c r="X577" i="5" s="1"/>
  <c r="V590" i="1"/>
  <c r="G573" i="5"/>
  <c r="T573" i="5" s="1"/>
  <c r="R586" i="1"/>
  <c r="H568" i="5"/>
  <c r="U568" i="5" s="1"/>
  <c r="S581" i="1"/>
  <c r="I554" i="5"/>
  <c r="V554" i="5" s="1"/>
  <c r="T567" i="1"/>
  <c r="E550" i="5"/>
  <c r="R550" i="5" s="1"/>
  <c r="P563" i="1"/>
  <c r="E540" i="5"/>
  <c r="R540" i="5" s="1"/>
  <c r="P553" i="1"/>
  <c r="I539" i="5"/>
  <c r="V539" i="5" s="1"/>
  <c r="T552" i="1"/>
  <c r="K529" i="5"/>
  <c r="X529" i="5" s="1"/>
  <c r="V542" i="1"/>
  <c r="K505" i="5"/>
  <c r="X505" i="5" s="1"/>
  <c r="V518" i="1"/>
  <c r="M1460" i="5"/>
  <c r="X1473" i="1"/>
  <c r="K1459" i="5"/>
  <c r="V1472" i="1"/>
  <c r="I1458" i="5"/>
  <c r="T1471" i="1"/>
  <c r="M1457" i="5"/>
  <c r="X1470" i="1"/>
  <c r="K1456" i="5"/>
  <c r="V1469" i="1"/>
  <c r="D1456" i="5"/>
  <c r="O1469" i="1"/>
  <c r="I1455" i="5"/>
  <c r="T1468" i="1"/>
  <c r="N1454" i="5"/>
  <c r="Y1467" i="1"/>
  <c r="G1454" i="5"/>
  <c r="R1467" i="1"/>
  <c r="E1453" i="5"/>
  <c r="P1466" i="1"/>
  <c r="I1452" i="5"/>
  <c r="T1465" i="1"/>
  <c r="G1451" i="5"/>
  <c r="R1464" i="1"/>
  <c r="E1450" i="5"/>
  <c r="P1463" i="1"/>
  <c r="J1449" i="5"/>
  <c r="U1462" i="1"/>
  <c r="H1445" i="5"/>
  <c r="S1458" i="1"/>
  <c r="M1444" i="5"/>
  <c r="X1457" i="1"/>
  <c r="K1443" i="5"/>
  <c r="V1456" i="1"/>
  <c r="I1442" i="5"/>
  <c r="T1455" i="1"/>
  <c r="M1441" i="5"/>
  <c r="X1454" i="1"/>
  <c r="K1440" i="5"/>
  <c r="V1453" i="1"/>
  <c r="D1440" i="5"/>
  <c r="O1453" i="1"/>
  <c r="I1439" i="5"/>
  <c r="T1452" i="1"/>
  <c r="N1438" i="5"/>
  <c r="Y1451" i="1"/>
  <c r="G1438" i="5"/>
  <c r="R1451" i="1"/>
  <c r="E1437" i="5"/>
  <c r="P1450" i="1"/>
  <c r="I1436" i="5"/>
  <c r="T1449" i="1"/>
  <c r="H1435" i="5"/>
  <c r="S1448" i="1"/>
  <c r="H1434" i="5"/>
  <c r="S1447" i="1"/>
  <c r="M1433" i="5"/>
  <c r="X1446" i="1"/>
  <c r="L1432" i="5"/>
  <c r="W1445" i="1"/>
  <c r="L1431" i="5"/>
  <c r="W1444" i="1"/>
  <c r="K1430" i="5"/>
  <c r="V1443" i="1"/>
  <c r="D1430" i="5"/>
  <c r="O1443" i="1"/>
  <c r="D1429" i="5"/>
  <c r="O1442" i="1"/>
  <c r="E1428" i="5"/>
  <c r="P1441" i="1"/>
  <c r="J1427" i="5"/>
  <c r="U1440" i="1"/>
  <c r="F1424" i="5"/>
  <c r="Q1437" i="1"/>
  <c r="N1421" i="5"/>
  <c r="Y1434" i="1"/>
  <c r="H1420" i="5"/>
  <c r="S1433" i="1"/>
  <c r="G1419" i="5"/>
  <c r="R1432" i="1"/>
  <c r="N1418" i="5"/>
  <c r="Y1431" i="1"/>
  <c r="N1415" i="5"/>
  <c r="Y1428" i="1"/>
  <c r="I1415" i="5"/>
  <c r="T1428" i="1"/>
  <c r="I1414" i="5"/>
  <c r="T1427" i="1"/>
  <c r="I1413" i="5"/>
  <c r="T1426" i="1"/>
  <c r="D1412" i="5"/>
  <c r="O1425" i="1"/>
  <c r="J1411" i="5"/>
  <c r="U1424" i="1"/>
  <c r="D1411" i="5"/>
  <c r="O1424" i="1"/>
  <c r="J1409" i="5"/>
  <c r="U1422" i="1"/>
  <c r="K1408" i="5"/>
  <c r="V1421" i="1"/>
  <c r="F1408" i="5"/>
  <c r="Q1421" i="1"/>
  <c r="K1406" i="5"/>
  <c r="V1419" i="1"/>
  <c r="F1406" i="5"/>
  <c r="Q1419" i="1"/>
  <c r="L1405" i="5"/>
  <c r="W1418" i="1"/>
  <c r="L1404" i="5"/>
  <c r="W1417" i="1"/>
  <c r="I1401" i="5"/>
  <c r="T1414" i="1"/>
  <c r="M1400" i="5"/>
  <c r="X1413" i="1"/>
  <c r="E1400" i="5"/>
  <c r="P1413" i="1"/>
  <c r="J1399" i="5"/>
  <c r="U1412" i="1"/>
  <c r="N1398" i="5"/>
  <c r="Y1411" i="1"/>
  <c r="G1398" i="5"/>
  <c r="R1411" i="1"/>
  <c r="L1397" i="5"/>
  <c r="W1410" i="1"/>
  <c r="D1397" i="5"/>
  <c r="O1410" i="1"/>
  <c r="I1396" i="5"/>
  <c r="T1409" i="1"/>
  <c r="M1395" i="5"/>
  <c r="X1408" i="1"/>
  <c r="E1395" i="5"/>
  <c r="P1408" i="1"/>
  <c r="N1393" i="5"/>
  <c r="Y1406" i="1"/>
  <c r="F1393" i="5"/>
  <c r="Q1406" i="1"/>
  <c r="D1392" i="5"/>
  <c r="O1405" i="1"/>
  <c r="H1391" i="5"/>
  <c r="S1404" i="1"/>
  <c r="L1390" i="5"/>
  <c r="W1403" i="1"/>
  <c r="D1390" i="5"/>
  <c r="O1403" i="1"/>
  <c r="H1389" i="5"/>
  <c r="S1402" i="1"/>
  <c r="L1388" i="5"/>
  <c r="W1401" i="1"/>
  <c r="D1388" i="5"/>
  <c r="O1401" i="1"/>
  <c r="H1387" i="5"/>
  <c r="S1400" i="1"/>
  <c r="H1385" i="5"/>
  <c r="S1398" i="1"/>
  <c r="L1384" i="5"/>
  <c r="W1397" i="1"/>
  <c r="D1384" i="5"/>
  <c r="O1397" i="1"/>
  <c r="H1383" i="5"/>
  <c r="S1396" i="1"/>
  <c r="L1382" i="5"/>
  <c r="W1395" i="1"/>
  <c r="D1382" i="5"/>
  <c r="O1395" i="1"/>
  <c r="H1381" i="5"/>
  <c r="S1394" i="1"/>
  <c r="L1380" i="5"/>
  <c r="W1393" i="1"/>
  <c r="D1380" i="5"/>
  <c r="O1393" i="1"/>
  <c r="H1379" i="5"/>
  <c r="S1392" i="1"/>
  <c r="H1377" i="5"/>
  <c r="S1390" i="1"/>
  <c r="L1376" i="5"/>
  <c r="W1389" i="1"/>
  <c r="D1376" i="5"/>
  <c r="O1389" i="1"/>
  <c r="H1375" i="5"/>
  <c r="S1388" i="1"/>
  <c r="L1374" i="5"/>
  <c r="W1387" i="1"/>
  <c r="D1374" i="5"/>
  <c r="O1387" i="1"/>
  <c r="H1373" i="5"/>
  <c r="S1386" i="1"/>
  <c r="L1372" i="5"/>
  <c r="W1385" i="1"/>
  <c r="D1372" i="5"/>
  <c r="O1385" i="1"/>
  <c r="H1371" i="5"/>
  <c r="S1384" i="1"/>
  <c r="H1369" i="5"/>
  <c r="S1382" i="1"/>
  <c r="L1368" i="5"/>
  <c r="W1381" i="1"/>
  <c r="D1368" i="5"/>
  <c r="O1381" i="1"/>
  <c r="H1367" i="5"/>
  <c r="S1380" i="1"/>
  <c r="L1366" i="5"/>
  <c r="W1379" i="1"/>
  <c r="D1366" i="5"/>
  <c r="O1379" i="1"/>
  <c r="H1365" i="5"/>
  <c r="S1378" i="1"/>
  <c r="L1364" i="5"/>
  <c r="W1377" i="1"/>
  <c r="D1364" i="5"/>
  <c r="O1377" i="1"/>
  <c r="H1363" i="5"/>
  <c r="S1376" i="1"/>
  <c r="H1361" i="5"/>
  <c r="S1374" i="1"/>
  <c r="L1360" i="5"/>
  <c r="W1373" i="1"/>
  <c r="D1360" i="5"/>
  <c r="O1373" i="1"/>
  <c r="H1359" i="5"/>
  <c r="S1372" i="1"/>
  <c r="L1358" i="5"/>
  <c r="W1371" i="1"/>
  <c r="D1358" i="5"/>
  <c r="O1371" i="1"/>
  <c r="H1357" i="5"/>
  <c r="S1370" i="1"/>
  <c r="J1355" i="5"/>
  <c r="U1368" i="1"/>
  <c r="D1355" i="5"/>
  <c r="O1368" i="1"/>
  <c r="H1354" i="5"/>
  <c r="S1367" i="1"/>
  <c r="F1353" i="5"/>
  <c r="Q1366" i="1"/>
  <c r="K1352" i="5"/>
  <c r="V1365" i="1"/>
  <c r="D1352" i="5"/>
  <c r="O1365" i="1"/>
  <c r="N1350" i="5"/>
  <c r="Y1363" i="1"/>
  <c r="F1350" i="5"/>
  <c r="Q1363" i="1"/>
  <c r="L1349" i="5"/>
  <c r="W1362" i="1"/>
  <c r="D1349" i="5"/>
  <c r="O1362" i="1"/>
  <c r="N1347" i="5"/>
  <c r="Y1360" i="1"/>
  <c r="G1347" i="5"/>
  <c r="R1360" i="1"/>
  <c r="J1345" i="5"/>
  <c r="U1358" i="1"/>
  <c r="N1344" i="5"/>
  <c r="Y1357" i="1"/>
  <c r="H1344" i="5"/>
  <c r="S1357" i="1"/>
  <c r="L1343" i="5"/>
  <c r="W1356" i="1"/>
  <c r="J1342" i="5"/>
  <c r="U1355" i="1"/>
  <c r="H1341" i="5"/>
  <c r="S1354" i="1"/>
  <c r="F1340" i="5"/>
  <c r="Q1353" i="1"/>
  <c r="J1339" i="5"/>
  <c r="U1352" i="1"/>
  <c r="D1339" i="5"/>
  <c r="O1352" i="1"/>
  <c r="H1338" i="5"/>
  <c r="S1351" i="1"/>
  <c r="F1337" i="5"/>
  <c r="Q1350" i="1"/>
  <c r="K1336" i="5"/>
  <c r="V1349" i="1"/>
  <c r="D1336" i="5"/>
  <c r="O1349" i="1"/>
  <c r="N1334" i="5"/>
  <c r="Y1347" i="1"/>
  <c r="F1334" i="5"/>
  <c r="Q1347" i="1"/>
  <c r="L1333" i="5"/>
  <c r="W1346" i="1"/>
  <c r="D1333" i="5"/>
  <c r="O1346" i="1"/>
  <c r="N1331" i="5"/>
  <c r="Y1344" i="1"/>
  <c r="G1331" i="5"/>
  <c r="R1344" i="1"/>
  <c r="L1330" i="5"/>
  <c r="W1343" i="1"/>
  <c r="J1329" i="5"/>
  <c r="U1342" i="1"/>
  <c r="N1328" i="5"/>
  <c r="Y1341" i="1"/>
  <c r="H1328" i="5"/>
  <c r="S1341" i="1"/>
  <c r="L1327" i="5"/>
  <c r="W1340" i="1"/>
  <c r="J1326" i="5"/>
  <c r="U1339" i="1"/>
  <c r="H1325" i="5"/>
  <c r="S1338" i="1"/>
  <c r="F1324" i="5"/>
  <c r="Q1337" i="1"/>
  <c r="J1323" i="5"/>
  <c r="U1336" i="1"/>
  <c r="D1323" i="5"/>
  <c r="O1336" i="1"/>
  <c r="H1322" i="5"/>
  <c r="S1335" i="1"/>
  <c r="F1321" i="5"/>
  <c r="Q1334" i="1"/>
  <c r="K1320" i="5"/>
  <c r="V1333" i="1"/>
  <c r="D1320" i="5"/>
  <c r="O1333" i="1"/>
  <c r="N1318" i="5"/>
  <c r="Y1331" i="1"/>
  <c r="F1318" i="5"/>
  <c r="Q1331" i="1"/>
  <c r="L1317" i="5"/>
  <c r="W1330" i="1"/>
  <c r="D1317" i="5"/>
  <c r="O1330" i="1"/>
  <c r="N1315" i="5"/>
  <c r="Y1328" i="1"/>
  <c r="G1315" i="5"/>
  <c r="R1328" i="1"/>
  <c r="L1314" i="5"/>
  <c r="W1327" i="1"/>
  <c r="J1313" i="5"/>
  <c r="U1326" i="1"/>
  <c r="M1310" i="5"/>
  <c r="X1323" i="1"/>
  <c r="E1310" i="5"/>
  <c r="P1323" i="1"/>
  <c r="K1309" i="5"/>
  <c r="V1322" i="1"/>
  <c r="D1309" i="5"/>
  <c r="O1322" i="1"/>
  <c r="N1306" i="5"/>
  <c r="Y1319" i="1"/>
  <c r="G1306" i="5"/>
  <c r="R1319" i="1"/>
  <c r="E1305" i="5"/>
  <c r="P1318" i="1"/>
  <c r="J1304" i="5"/>
  <c r="U1317" i="1"/>
  <c r="N1302" i="5"/>
  <c r="Y1315" i="1"/>
  <c r="G1301" i="5"/>
  <c r="R1314" i="1"/>
  <c r="E1300" i="5"/>
  <c r="P1313" i="1"/>
  <c r="I1299" i="5"/>
  <c r="T1312" i="1"/>
  <c r="H1298" i="5"/>
  <c r="S1311" i="1"/>
  <c r="G1297" i="5"/>
  <c r="R1310" i="1"/>
  <c r="F1296" i="5"/>
  <c r="Q1309" i="1"/>
  <c r="K1295" i="5"/>
  <c r="V1308" i="1"/>
  <c r="I1294" i="5"/>
  <c r="T1307" i="1"/>
  <c r="N1293" i="5"/>
  <c r="Y1306" i="1"/>
  <c r="G1293" i="5"/>
  <c r="R1306" i="1"/>
  <c r="F1292" i="5"/>
  <c r="Q1305" i="1"/>
  <c r="K1290" i="5"/>
  <c r="V1303" i="1"/>
  <c r="N1287" i="5"/>
  <c r="Y1300" i="1"/>
  <c r="G1286" i="5"/>
  <c r="R1299" i="1"/>
  <c r="F1285" i="5"/>
  <c r="Q1298" i="1"/>
  <c r="K1283" i="5"/>
  <c r="V1296" i="1"/>
  <c r="J1282" i="5"/>
  <c r="U1295" i="1"/>
  <c r="N1279" i="5"/>
  <c r="Y1292" i="1"/>
  <c r="M1278" i="5"/>
  <c r="X1291" i="1"/>
  <c r="G1278" i="5"/>
  <c r="R1291" i="1"/>
  <c r="F1277" i="5"/>
  <c r="Q1290" i="1"/>
  <c r="K1275" i="5"/>
  <c r="V1288" i="1"/>
  <c r="J1274" i="5"/>
  <c r="U1287" i="1"/>
  <c r="N1272" i="5"/>
  <c r="Y1285" i="1"/>
  <c r="G1272" i="5"/>
  <c r="R1285" i="1"/>
  <c r="F1271" i="5"/>
  <c r="Q1284" i="1"/>
  <c r="K1270" i="5"/>
  <c r="V1283" i="1"/>
  <c r="D1270" i="5"/>
  <c r="O1283" i="1"/>
  <c r="I1269" i="5"/>
  <c r="T1282" i="1"/>
  <c r="H1268" i="5"/>
  <c r="S1281" i="1"/>
  <c r="F1267" i="5"/>
  <c r="Q1280" i="1"/>
  <c r="J1266" i="5"/>
  <c r="U1279" i="1"/>
  <c r="H1265" i="5"/>
  <c r="S1278" i="1"/>
  <c r="M1264" i="5"/>
  <c r="X1277" i="1"/>
  <c r="F1264" i="5"/>
  <c r="Q1277" i="1"/>
  <c r="K1263" i="5"/>
  <c r="V1276" i="1"/>
  <c r="D1263" i="5"/>
  <c r="O1276" i="1"/>
  <c r="N1261" i="5"/>
  <c r="Y1274" i="1"/>
  <c r="F1261" i="5"/>
  <c r="Q1274" i="1"/>
  <c r="D1260" i="5"/>
  <c r="O1273" i="1"/>
  <c r="I1259" i="5"/>
  <c r="T1272" i="1"/>
  <c r="N1258" i="5"/>
  <c r="Y1271" i="1"/>
  <c r="G1258" i="5"/>
  <c r="R1271" i="1"/>
  <c r="L1257" i="5"/>
  <c r="W1270" i="1"/>
  <c r="J1256" i="5"/>
  <c r="U1269" i="1"/>
  <c r="N1255" i="5"/>
  <c r="Y1268" i="1"/>
  <c r="L1254" i="5"/>
  <c r="W1267" i="1"/>
  <c r="E1254" i="5"/>
  <c r="P1267" i="1"/>
  <c r="J1253" i="5"/>
  <c r="U1266" i="1"/>
  <c r="H1252" i="5"/>
  <c r="S1265" i="1"/>
  <c r="L1251" i="5"/>
  <c r="W1264" i="1"/>
  <c r="D1251" i="5"/>
  <c r="O1264" i="1"/>
  <c r="H1250" i="5"/>
  <c r="S1263" i="1"/>
  <c r="L1249" i="5"/>
  <c r="W1262" i="1"/>
  <c r="D1249" i="5"/>
  <c r="O1262" i="1"/>
  <c r="H1248" i="5"/>
  <c r="S1261" i="1"/>
  <c r="L1247" i="5"/>
  <c r="W1260" i="1"/>
  <c r="D1247" i="5"/>
  <c r="O1260" i="1"/>
  <c r="H1246" i="5"/>
  <c r="S1259" i="1"/>
  <c r="L1245" i="5"/>
  <c r="W1258" i="1"/>
  <c r="D1245" i="5"/>
  <c r="O1258" i="1"/>
  <c r="H1244" i="5"/>
  <c r="S1257" i="1"/>
  <c r="L1243" i="5"/>
  <c r="W1256" i="1"/>
  <c r="D1243" i="5"/>
  <c r="O1256" i="1"/>
  <c r="H1242" i="5"/>
  <c r="S1255" i="1"/>
  <c r="L1241" i="5"/>
  <c r="W1254" i="1"/>
  <c r="D1241" i="5"/>
  <c r="O1254" i="1"/>
  <c r="H1240" i="5"/>
  <c r="S1253" i="1"/>
  <c r="L1239" i="5"/>
  <c r="W1252" i="1"/>
  <c r="D1239" i="5"/>
  <c r="O1252" i="1"/>
  <c r="H1238" i="5"/>
  <c r="S1251" i="1"/>
  <c r="L1237" i="5"/>
  <c r="W1250" i="1"/>
  <c r="D1237" i="5"/>
  <c r="O1250" i="1"/>
  <c r="H1236" i="5"/>
  <c r="S1249" i="1"/>
  <c r="L1235" i="5"/>
  <c r="W1248" i="1"/>
  <c r="D1235" i="5"/>
  <c r="O1248" i="1"/>
  <c r="H1234" i="5"/>
  <c r="S1247" i="1"/>
  <c r="L1233" i="5"/>
  <c r="W1246" i="1"/>
  <c r="D1233" i="5"/>
  <c r="O1246" i="1"/>
  <c r="H1232" i="5"/>
  <c r="S1245" i="1"/>
  <c r="L1231" i="5"/>
  <c r="W1244" i="1"/>
  <c r="D1231" i="5"/>
  <c r="O1244" i="1"/>
  <c r="K1230" i="5"/>
  <c r="V1243" i="1"/>
  <c r="E1230" i="5"/>
  <c r="P1243" i="1"/>
  <c r="D1229" i="5"/>
  <c r="O1242" i="1"/>
  <c r="I1227" i="5"/>
  <c r="T1240" i="1"/>
  <c r="H1226" i="5"/>
  <c r="S1239" i="1"/>
  <c r="G1225" i="5"/>
  <c r="R1238" i="1"/>
  <c r="M1224" i="5"/>
  <c r="X1237" i="1"/>
  <c r="L1223" i="5"/>
  <c r="W1236" i="1"/>
  <c r="K1222" i="5"/>
  <c r="V1235" i="1"/>
  <c r="E1222" i="5"/>
  <c r="P1235" i="1"/>
  <c r="D1221" i="5"/>
  <c r="O1234" i="1"/>
  <c r="E1218" i="5"/>
  <c r="P1231" i="1"/>
  <c r="E1217" i="5"/>
  <c r="P1230" i="1"/>
  <c r="L1215" i="5"/>
  <c r="W1228" i="1"/>
  <c r="N1214" i="5"/>
  <c r="Y1227" i="1"/>
  <c r="N1213" i="5"/>
  <c r="Y1226" i="1"/>
  <c r="D1212" i="5"/>
  <c r="O1225" i="1"/>
  <c r="E1211" i="5"/>
  <c r="P1224" i="1"/>
  <c r="N1207" i="5"/>
  <c r="Y1220" i="1"/>
  <c r="H1207" i="5"/>
  <c r="S1220" i="1"/>
  <c r="I1206" i="5"/>
  <c r="T1219" i="1"/>
  <c r="D1205" i="5"/>
  <c r="O1218" i="1"/>
  <c r="F1204" i="5"/>
  <c r="Q1217" i="1"/>
  <c r="F1203" i="5"/>
  <c r="Q1216" i="1"/>
  <c r="G1202" i="5"/>
  <c r="R1215" i="1"/>
  <c r="M1201" i="5"/>
  <c r="X1214" i="1"/>
  <c r="G1201" i="5"/>
  <c r="R1214" i="1"/>
  <c r="H1200" i="5"/>
  <c r="S1213" i="1"/>
  <c r="I1199" i="5"/>
  <c r="T1212" i="1"/>
  <c r="E1198" i="5"/>
  <c r="P1211" i="1"/>
  <c r="E1197" i="5"/>
  <c r="P1210" i="1"/>
  <c r="F1196" i="5"/>
  <c r="Q1209" i="1"/>
  <c r="G1195" i="5"/>
  <c r="R1208" i="1"/>
  <c r="M1194" i="5"/>
  <c r="X1207" i="1"/>
  <c r="G1194" i="5"/>
  <c r="R1207" i="1"/>
  <c r="H1193" i="5"/>
  <c r="S1206" i="1"/>
  <c r="H1192" i="5"/>
  <c r="S1205" i="1"/>
  <c r="E1190" i="5"/>
  <c r="P1203" i="1"/>
  <c r="E1189" i="5"/>
  <c r="P1202" i="1"/>
  <c r="K1188" i="5"/>
  <c r="V1201" i="1"/>
  <c r="E1188" i="5"/>
  <c r="P1201" i="1"/>
  <c r="D1187" i="5"/>
  <c r="O1200" i="1"/>
  <c r="J1186" i="5"/>
  <c r="U1199" i="1"/>
  <c r="D1186" i="5"/>
  <c r="O1199" i="1"/>
  <c r="J1185" i="5"/>
  <c r="U1198" i="1"/>
  <c r="I1184" i="5"/>
  <c r="T1197" i="1"/>
  <c r="I1183" i="5"/>
  <c r="T1196" i="1"/>
  <c r="N1181" i="5"/>
  <c r="Y1194" i="1"/>
  <c r="H1181" i="5"/>
  <c r="S1194" i="1"/>
  <c r="G1179" i="5"/>
  <c r="R1192" i="1"/>
  <c r="M1178" i="5"/>
  <c r="X1191" i="1"/>
  <c r="E1177" i="5"/>
  <c r="P1190" i="1"/>
  <c r="L1176" i="5"/>
  <c r="W1189" i="1"/>
  <c r="L1174" i="5"/>
  <c r="W1187" i="1"/>
  <c r="L1173" i="5"/>
  <c r="W1186" i="1"/>
  <c r="E1173" i="5"/>
  <c r="P1186" i="1"/>
  <c r="I1172" i="5"/>
  <c r="T1185" i="1"/>
  <c r="N1171" i="5"/>
  <c r="Y1184" i="1"/>
  <c r="F1171" i="5"/>
  <c r="Q1184" i="1"/>
  <c r="H1169" i="5"/>
  <c r="S1182" i="1"/>
  <c r="M1168" i="5"/>
  <c r="X1181" i="1"/>
  <c r="F1168" i="5"/>
  <c r="Q1181" i="1"/>
  <c r="K1167" i="5"/>
  <c r="V1180" i="1"/>
  <c r="I1166" i="5"/>
  <c r="T1179" i="1"/>
  <c r="M1165" i="5"/>
  <c r="X1178" i="1"/>
  <c r="K1164" i="5"/>
  <c r="V1177" i="1"/>
  <c r="D1164" i="5"/>
  <c r="O1177" i="1"/>
  <c r="I1163" i="5"/>
  <c r="T1176" i="1"/>
  <c r="N1162" i="5"/>
  <c r="Y1175" i="1"/>
  <c r="G1162" i="5"/>
  <c r="R1175" i="1"/>
  <c r="E1161" i="5"/>
  <c r="P1174" i="1"/>
  <c r="I1160" i="5"/>
  <c r="T1173" i="1"/>
  <c r="G1159" i="5"/>
  <c r="R1172" i="1"/>
  <c r="L1158" i="5"/>
  <c r="W1171" i="1"/>
  <c r="E1158" i="5"/>
  <c r="P1171" i="1"/>
  <c r="J1157" i="5"/>
  <c r="U1170" i="1"/>
  <c r="M1155" i="5"/>
  <c r="X1168" i="1"/>
  <c r="E1155" i="5"/>
  <c r="P1168" i="1"/>
  <c r="H1153" i="5"/>
  <c r="S1166" i="1"/>
  <c r="M1152" i="5"/>
  <c r="X1165" i="1"/>
  <c r="L1151" i="5"/>
  <c r="W1164" i="1"/>
  <c r="E1151" i="5"/>
  <c r="P1164" i="1"/>
  <c r="K1150" i="5"/>
  <c r="V1163" i="1"/>
  <c r="D1150" i="5"/>
  <c r="O1163" i="1"/>
  <c r="D1149" i="5"/>
  <c r="O1162" i="1"/>
  <c r="I1148" i="5"/>
  <c r="T1161" i="1"/>
  <c r="D1146" i="5"/>
  <c r="O1159" i="1"/>
  <c r="E1145" i="5"/>
  <c r="P1158" i="1"/>
  <c r="E1144" i="5"/>
  <c r="P1157" i="1"/>
  <c r="K1143" i="5"/>
  <c r="V1156" i="1"/>
  <c r="E1143" i="5"/>
  <c r="P1156" i="1"/>
  <c r="L1140" i="5"/>
  <c r="W1153" i="1"/>
  <c r="M1139" i="5"/>
  <c r="X1152" i="1"/>
  <c r="M1138" i="5"/>
  <c r="X1151" i="1"/>
  <c r="G1138" i="5"/>
  <c r="R1151" i="1"/>
  <c r="M1137" i="5"/>
  <c r="X1150" i="1"/>
  <c r="H1135" i="5"/>
  <c r="S1148" i="1"/>
  <c r="I1134" i="5"/>
  <c r="T1147" i="1"/>
  <c r="I1133" i="5"/>
  <c r="T1146" i="1"/>
  <c r="I1132" i="5"/>
  <c r="T1145" i="1"/>
  <c r="J1130" i="5"/>
  <c r="U1143" i="1"/>
  <c r="D1130" i="5"/>
  <c r="O1143" i="1"/>
  <c r="E1129" i="5"/>
  <c r="P1142" i="1"/>
  <c r="L1127" i="5"/>
  <c r="W1140" i="1"/>
  <c r="F1127" i="5"/>
  <c r="Q1140" i="1"/>
  <c r="M1126" i="5"/>
  <c r="X1139" i="1"/>
  <c r="G1126" i="5"/>
  <c r="R1139" i="1"/>
  <c r="H1125" i="5"/>
  <c r="S1138" i="1"/>
  <c r="I1124" i="5"/>
  <c r="T1137" i="1"/>
  <c r="D1123" i="5"/>
  <c r="O1136" i="1"/>
  <c r="E1122" i="5"/>
  <c r="P1135" i="1"/>
  <c r="L1120" i="5"/>
  <c r="W1133" i="1"/>
  <c r="I1118" i="5"/>
  <c r="T1131" i="1"/>
  <c r="D1117" i="5"/>
  <c r="O1130" i="1"/>
  <c r="J1116" i="5"/>
  <c r="U1129" i="1"/>
  <c r="E1116" i="5"/>
  <c r="P1129" i="1"/>
  <c r="K1115" i="5"/>
  <c r="V1128" i="1"/>
  <c r="L1114" i="5"/>
  <c r="W1127" i="1"/>
  <c r="M1113" i="5"/>
  <c r="X1126" i="1"/>
  <c r="G1113" i="5"/>
  <c r="R1126" i="1"/>
  <c r="H1112" i="5"/>
  <c r="S1125" i="1"/>
  <c r="D1111" i="5"/>
  <c r="O1124" i="1"/>
  <c r="L1109" i="5"/>
  <c r="W1122" i="1"/>
  <c r="H1108" i="5"/>
  <c r="S1121" i="1"/>
  <c r="D1107" i="5"/>
  <c r="O1120" i="1"/>
  <c r="F1103" i="5"/>
  <c r="Q1116" i="1"/>
  <c r="L1102" i="5"/>
  <c r="W1115" i="1"/>
  <c r="G1102" i="5"/>
  <c r="R1115" i="1"/>
  <c r="J1099" i="5"/>
  <c r="U1112" i="1"/>
  <c r="E1099" i="5"/>
  <c r="P1112" i="1"/>
  <c r="K1098" i="5"/>
  <c r="V1111" i="1"/>
  <c r="F1098" i="5"/>
  <c r="Q1111" i="1"/>
  <c r="M1097" i="5"/>
  <c r="X1110" i="1"/>
  <c r="G1097" i="5"/>
  <c r="R1110" i="1"/>
  <c r="M1096" i="5"/>
  <c r="X1109" i="1"/>
  <c r="H1096" i="5"/>
  <c r="S1109" i="1"/>
  <c r="N1095" i="5"/>
  <c r="Y1108" i="1"/>
  <c r="H1095" i="5"/>
  <c r="S1108" i="1"/>
  <c r="J1094" i="5"/>
  <c r="U1107" i="1"/>
  <c r="K1093" i="5"/>
  <c r="V1106" i="1"/>
  <c r="F1092" i="5"/>
  <c r="Q1105" i="1"/>
  <c r="M1091" i="5"/>
  <c r="X1104" i="1"/>
  <c r="M1090" i="5"/>
  <c r="X1103" i="1"/>
  <c r="H1090" i="5"/>
  <c r="S1103" i="1"/>
  <c r="H1089" i="5"/>
  <c r="S1102" i="1"/>
  <c r="E1087" i="5"/>
  <c r="P1100" i="1"/>
  <c r="K1086" i="5"/>
  <c r="V1099" i="1"/>
  <c r="E1086" i="5"/>
  <c r="P1099" i="1"/>
  <c r="L1085" i="5"/>
  <c r="W1098" i="1"/>
  <c r="M1084" i="5"/>
  <c r="X1097" i="1"/>
  <c r="H1084" i="5"/>
  <c r="S1097" i="1"/>
  <c r="E1081" i="5"/>
  <c r="P1094" i="1"/>
  <c r="E1080" i="5"/>
  <c r="P1093" i="1"/>
  <c r="L1079" i="5"/>
  <c r="W1092" i="1"/>
  <c r="M1078" i="5"/>
  <c r="X1091" i="1"/>
  <c r="H1078" i="5"/>
  <c r="S1091" i="1"/>
  <c r="K1075" i="5"/>
  <c r="V1088" i="1"/>
  <c r="K1074" i="5"/>
  <c r="V1087" i="1"/>
  <c r="F1074" i="5"/>
  <c r="Q1087" i="1"/>
  <c r="M1073" i="5"/>
  <c r="X1086" i="1"/>
  <c r="G1073" i="5"/>
  <c r="R1086" i="1"/>
  <c r="M1072" i="5"/>
  <c r="X1085" i="1"/>
  <c r="H1072" i="5"/>
  <c r="S1085" i="1"/>
  <c r="I1071" i="5"/>
  <c r="T1084" i="1"/>
  <c r="D1071" i="5"/>
  <c r="O1084" i="1"/>
  <c r="K1069" i="5"/>
  <c r="V1082" i="1"/>
  <c r="F1068" i="5"/>
  <c r="Q1081" i="1"/>
  <c r="M1067" i="5"/>
  <c r="X1080" i="1"/>
  <c r="M1066" i="5"/>
  <c r="X1079" i="1"/>
  <c r="H1066" i="5"/>
  <c r="S1079" i="1"/>
  <c r="F1062" i="5"/>
  <c r="Q1075" i="1"/>
  <c r="M1061" i="5"/>
  <c r="X1074" i="1"/>
  <c r="G1060" i="5"/>
  <c r="R1073" i="1"/>
  <c r="N1058" i="5"/>
  <c r="Y1071" i="1"/>
  <c r="I1058" i="5"/>
  <c r="T1071" i="1"/>
  <c r="E1057" i="5"/>
  <c r="P1070" i="1"/>
  <c r="M1055" i="5"/>
  <c r="X1068" i="1"/>
  <c r="H1054" i="5"/>
  <c r="S1067" i="1"/>
  <c r="N1053" i="5"/>
  <c r="Y1066" i="1"/>
  <c r="M1052" i="5"/>
  <c r="X1065" i="1"/>
  <c r="L1051" i="5"/>
  <c r="W1064" i="1"/>
  <c r="F1051" i="5"/>
  <c r="Q1064" i="1"/>
  <c r="E1050" i="5"/>
  <c r="P1063" i="1"/>
  <c r="D1049" i="5"/>
  <c r="O1062" i="1"/>
  <c r="J1048" i="5"/>
  <c r="U1061" i="1"/>
  <c r="M1046" i="5"/>
  <c r="X1059" i="1"/>
  <c r="N1045" i="5"/>
  <c r="Y1058" i="1"/>
  <c r="I1045" i="5"/>
  <c r="T1058" i="1"/>
  <c r="N1044" i="5"/>
  <c r="Y1057" i="1"/>
  <c r="H1044" i="5"/>
  <c r="S1057" i="1"/>
  <c r="H1043" i="5"/>
  <c r="S1056" i="1"/>
  <c r="H1042" i="5"/>
  <c r="S1055" i="1"/>
  <c r="N1041" i="5"/>
  <c r="Y1054" i="1"/>
  <c r="H1041" i="5"/>
  <c r="S1054" i="1"/>
  <c r="N1040" i="5"/>
  <c r="Y1053" i="1"/>
  <c r="N1039" i="5"/>
  <c r="Y1052" i="1"/>
  <c r="G1039" i="5"/>
  <c r="R1052" i="1"/>
  <c r="G1038" i="5"/>
  <c r="R1051" i="1"/>
  <c r="L1037" i="5"/>
  <c r="W1050" i="1"/>
  <c r="L1036" i="5"/>
  <c r="W1049" i="1"/>
  <c r="F1036" i="5"/>
  <c r="Q1049" i="1"/>
  <c r="K1035" i="5"/>
  <c r="V1048" i="1"/>
  <c r="D1035" i="5"/>
  <c r="O1048" i="1"/>
  <c r="H1034" i="5"/>
  <c r="S1047" i="1"/>
  <c r="N1033" i="5"/>
  <c r="Y1046" i="1"/>
  <c r="G1033" i="5"/>
  <c r="R1046" i="1"/>
  <c r="D1032" i="5"/>
  <c r="O1045" i="1"/>
  <c r="I1031" i="5"/>
  <c r="T1044" i="1"/>
  <c r="H1030" i="5"/>
  <c r="S1043" i="1"/>
  <c r="M1029" i="5"/>
  <c r="X1042" i="1"/>
  <c r="E1029" i="5"/>
  <c r="P1042" i="1"/>
  <c r="D1028" i="5"/>
  <c r="O1041" i="1"/>
  <c r="I1027" i="5"/>
  <c r="T1040" i="1"/>
  <c r="N1026" i="5"/>
  <c r="Y1039" i="1"/>
  <c r="F1026" i="5"/>
  <c r="Q1039" i="1"/>
  <c r="E1025" i="5"/>
  <c r="P1038" i="1"/>
  <c r="J1024" i="5"/>
  <c r="U1037" i="1"/>
  <c r="N1023" i="5"/>
  <c r="Y1036" i="1"/>
  <c r="M1022" i="5"/>
  <c r="X1035" i="1"/>
  <c r="E1022" i="5"/>
  <c r="P1035" i="1"/>
  <c r="J1021" i="5"/>
  <c r="U1034" i="1"/>
  <c r="H1020" i="5"/>
  <c r="S1033" i="1"/>
  <c r="N1019" i="5"/>
  <c r="Y1032" i="1"/>
  <c r="L1018" i="5"/>
  <c r="W1031" i="1"/>
  <c r="D1018" i="5"/>
  <c r="O1031" i="1"/>
  <c r="J1017" i="5"/>
  <c r="U1030" i="1"/>
  <c r="I1016" i="5"/>
  <c r="T1029" i="1"/>
  <c r="M1015" i="5"/>
  <c r="X1028" i="1"/>
  <c r="L1014" i="5"/>
  <c r="W1027" i="1"/>
  <c r="F1014" i="5"/>
  <c r="Q1027" i="1"/>
  <c r="K1013" i="5"/>
  <c r="V1026" i="1"/>
  <c r="H1012" i="5"/>
  <c r="S1025" i="1"/>
  <c r="N1011" i="5"/>
  <c r="Y1024" i="1"/>
  <c r="L1010" i="5"/>
  <c r="W1023" i="1"/>
  <c r="E1010" i="5"/>
  <c r="P1023" i="1"/>
  <c r="D1009" i="5"/>
  <c r="O1022" i="1"/>
  <c r="J1008" i="5"/>
  <c r="U1021" i="1"/>
  <c r="N1007" i="5"/>
  <c r="Y1020" i="1"/>
  <c r="L1006" i="5"/>
  <c r="W1019" i="1"/>
  <c r="F1006" i="5"/>
  <c r="Q1019" i="1"/>
  <c r="K1005" i="5"/>
  <c r="V1018" i="1"/>
  <c r="G1004" i="5"/>
  <c r="R1017" i="1"/>
  <c r="K1003" i="5"/>
  <c r="V1016" i="1"/>
  <c r="G1002" i="5"/>
  <c r="R1015" i="1"/>
  <c r="K1001" i="5"/>
  <c r="V1014" i="1"/>
  <c r="G1000" i="5"/>
  <c r="R1013" i="1"/>
  <c r="K999" i="5"/>
  <c r="V1012" i="1"/>
  <c r="G998" i="5"/>
  <c r="R1011" i="1"/>
  <c r="K997" i="5"/>
  <c r="V1010" i="1"/>
  <c r="G996" i="5"/>
  <c r="R1009" i="1"/>
  <c r="K995" i="5"/>
  <c r="V1008" i="1"/>
  <c r="G994" i="5"/>
  <c r="R1007" i="1"/>
  <c r="K993" i="5"/>
  <c r="V1006" i="1"/>
  <c r="G992" i="5"/>
  <c r="R1005" i="1"/>
  <c r="K991" i="5"/>
  <c r="V1004" i="1"/>
  <c r="G990" i="5"/>
  <c r="R1003" i="1"/>
  <c r="K989" i="5"/>
  <c r="V1002" i="1"/>
  <c r="G988" i="5"/>
  <c r="R1001" i="1"/>
  <c r="K987" i="5"/>
  <c r="V1000" i="1"/>
  <c r="G986" i="5"/>
  <c r="R999" i="1"/>
  <c r="K985" i="5"/>
  <c r="V998" i="1"/>
  <c r="G984" i="5"/>
  <c r="R997" i="1"/>
  <c r="K983" i="5"/>
  <c r="V996" i="1"/>
  <c r="G982" i="5"/>
  <c r="R995" i="1"/>
  <c r="K981" i="5"/>
  <c r="V994" i="1"/>
  <c r="G980" i="5"/>
  <c r="R993" i="1"/>
  <c r="K979" i="5"/>
  <c r="V992" i="1"/>
  <c r="J978" i="5"/>
  <c r="U991" i="1"/>
  <c r="D978" i="5"/>
  <c r="O991" i="1"/>
  <c r="N975" i="5"/>
  <c r="Y988" i="1"/>
  <c r="H975" i="5"/>
  <c r="S988" i="1"/>
  <c r="H974" i="5"/>
  <c r="S987" i="1"/>
  <c r="H973" i="5"/>
  <c r="S986" i="1"/>
  <c r="L972" i="5"/>
  <c r="W985" i="1"/>
  <c r="E972" i="5"/>
  <c r="P985" i="1"/>
  <c r="I971" i="5"/>
  <c r="T984" i="1"/>
  <c r="N970" i="5"/>
  <c r="Y983" i="1"/>
  <c r="M969" i="5"/>
  <c r="X982" i="1"/>
  <c r="E969" i="5"/>
  <c r="P982" i="1"/>
  <c r="I968" i="5"/>
  <c r="T981" i="1"/>
  <c r="L966" i="5"/>
  <c r="W979" i="1"/>
  <c r="D966" i="5"/>
  <c r="O979" i="1"/>
  <c r="I965" i="5"/>
  <c r="T978" i="1"/>
  <c r="N964" i="5"/>
  <c r="Y977" i="1"/>
  <c r="G964" i="5"/>
  <c r="R977" i="1"/>
  <c r="K963" i="5"/>
  <c r="V976" i="1"/>
  <c r="I962" i="5"/>
  <c r="T975" i="1"/>
  <c r="N961" i="5"/>
  <c r="Y974" i="1"/>
  <c r="F961" i="5"/>
  <c r="Q974" i="1"/>
  <c r="J960" i="5"/>
  <c r="U973" i="1"/>
  <c r="H959" i="5"/>
  <c r="S972" i="1"/>
  <c r="M958" i="5"/>
  <c r="X971" i="1"/>
  <c r="E958" i="5"/>
  <c r="P971" i="1"/>
  <c r="J957" i="5"/>
  <c r="U970" i="1"/>
  <c r="H956" i="5"/>
  <c r="S969" i="1"/>
  <c r="L955" i="5"/>
  <c r="W968" i="1"/>
  <c r="D955" i="5"/>
  <c r="O968" i="1"/>
  <c r="J954" i="5"/>
  <c r="U967" i="1"/>
  <c r="G953" i="5"/>
  <c r="R966" i="1"/>
  <c r="K952" i="5"/>
  <c r="V965" i="1"/>
  <c r="D952" i="5"/>
  <c r="O965" i="1"/>
  <c r="I951" i="5"/>
  <c r="T964" i="1"/>
  <c r="N950" i="5"/>
  <c r="Y963" i="1"/>
  <c r="F950" i="5"/>
  <c r="Q963" i="1"/>
  <c r="D949" i="5"/>
  <c r="O962" i="1"/>
  <c r="I948" i="5"/>
  <c r="T961" i="1"/>
  <c r="M947" i="5"/>
  <c r="X960" i="1"/>
  <c r="E947" i="5"/>
  <c r="P960" i="1"/>
  <c r="H945" i="5"/>
  <c r="S958" i="1"/>
  <c r="L944" i="5"/>
  <c r="W957" i="1"/>
  <c r="E944" i="5"/>
  <c r="P957" i="1"/>
  <c r="J943" i="5"/>
  <c r="U956" i="1"/>
  <c r="G942" i="5"/>
  <c r="R955" i="1"/>
  <c r="E941" i="5"/>
  <c r="P954" i="1"/>
  <c r="J940" i="5"/>
  <c r="U953" i="1"/>
  <c r="N939" i="5"/>
  <c r="Y952" i="1"/>
  <c r="F939" i="5"/>
  <c r="Q952" i="1"/>
  <c r="D938" i="5"/>
  <c r="O951" i="1"/>
  <c r="I937" i="5"/>
  <c r="T950" i="1"/>
  <c r="N936" i="5"/>
  <c r="Y949" i="1"/>
  <c r="L935" i="5"/>
  <c r="W948" i="1"/>
  <c r="E935" i="5"/>
  <c r="P948" i="1"/>
  <c r="J934" i="5"/>
  <c r="U947" i="1"/>
  <c r="N933" i="5"/>
  <c r="Y946" i="1"/>
  <c r="L932" i="5"/>
  <c r="W945" i="1"/>
  <c r="E932" i="5"/>
  <c r="P945" i="1"/>
  <c r="J931" i="5"/>
  <c r="U944" i="1"/>
  <c r="H930" i="5"/>
  <c r="S943" i="1"/>
  <c r="M929" i="5"/>
  <c r="X942" i="1"/>
  <c r="F929" i="5"/>
  <c r="Q942" i="1"/>
  <c r="J928" i="5"/>
  <c r="U941" i="1"/>
  <c r="H927" i="5"/>
  <c r="S940" i="1"/>
  <c r="M926" i="5"/>
  <c r="X939" i="1"/>
  <c r="F926" i="5"/>
  <c r="Q939" i="1"/>
  <c r="D925" i="5"/>
  <c r="O938" i="1"/>
  <c r="I924" i="5"/>
  <c r="T937" i="1"/>
  <c r="N923" i="5"/>
  <c r="Y936" i="1"/>
  <c r="F923" i="5"/>
  <c r="Q936" i="1"/>
  <c r="D922" i="5"/>
  <c r="O935" i="1"/>
  <c r="I921" i="5"/>
  <c r="T934" i="1"/>
  <c r="N920" i="5"/>
  <c r="Y933" i="1"/>
  <c r="L919" i="5"/>
  <c r="W932" i="1"/>
  <c r="E919" i="5"/>
  <c r="P932" i="1"/>
  <c r="J918" i="5"/>
  <c r="U931" i="1"/>
  <c r="N917" i="5"/>
  <c r="Y930" i="1"/>
  <c r="L916" i="5"/>
  <c r="W929" i="1"/>
  <c r="E916" i="5"/>
  <c r="P929" i="1"/>
  <c r="J915" i="5"/>
  <c r="U928" i="1"/>
  <c r="H914" i="5"/>
  <c r="S927" i="1"/>
  <c r="L913" i="5"/>
  <c r="W926" i="1"/>
  <c r="E913" i="5"/>
  <c r="P926" i="1"/>
  <c r="I912" i="5"/>
  <c r="T925" i="1"/>
  <c r="G911" i="5"/>
  <c r="R924" i="1"/>
  <c r="D910" i="5"/>
  <c r="O923" i="1"/>
  <c r="I909" i="5"/>
  <c r="T922" i="1"/>
  <c r="N908" i="5"/>
  <c r="Y921" i="1"/>
  <c r="F908" i="5"/>
  <c r="Q921" i="1"/>
  <c r="K907" i="5"/>
  <c r="V920" i="1"/>
  <c r="I906" i="5"/>
  <c r="T919" i="1"/>
  <c r="M905" i="5"/>
  <c r="X918" i="1"/>
  <c r="F905" i="5"/>
  <c r="Q918" i="1"/>
  <c r="J904" i="5"/>
  <c r="U917" i="1"/>
  <c r="H903" i="5"/>
  <c r="S916" i="1"/>
  <c r="L902" i="5"/>
  <c r="W915" i="1"/>
  <c r="E902" i="5"/>
  <c r="P915" i="1"/>
  <c r="I901" i="5"/>
  <c r="T914" i="1"/>
  <c r="M900" i="5"/>
  <c r="X913" i="1"/>
  <c r="E900" i="5"/>
  <c r="P913" i="1"/>
  <c r="I899" i="5"/>
  <c r="T912" i="1"/>
  <c r="M898" i="5"/>
  <c r="X911" i="1"/>
  <c r="E898" i="5"/>
  <c r="P911" i="1"/>
  <c r="I897" i="5"/>
  <c r="T910" i="1"/>
  <c r="M896" i="5"/>
  <c r="X909" i="1"/>
  <c r="E896" i="5"/>
  <c r="P909" i="1"/>
  <c r="I895" i="5"/>
  <c r="T908" i="1"/>
  <c r="M894" i="5"/>
  <c r="X907" i="1"/>
  <c r="E894" i="5"/>
  <c r="P907" i="1"/>
  <c r="I893" i="5"/>
  <c r="T906" i="1"/>
  <c r="M892" i="5"/>
  <c r="X905" i="1"/>
  <c r="E892" i="5"/>
  <c r="P905" i="1"/>
  <c r="I891" i="5"/>
  <c r="T904" i="1"/>
  <c r="M890" i="5"/>
  <c r="X903" i="1"/>
  <c r="E890" i="5"/>
  <c r="P903" i="1"/>
  <c r="I889" i="5"/>
  <c r="T902" i="1"/>
  <c r="M888" i="5"/>
  <c r="X901" i="1"/>
  <c r="E888" i="5"/>
  <c r="P901" i="1"/>
  <c r="I887" i="5"/>
  <c r="T900" i="1"/>
  <c r="M886" i="5"/>
  <c r="X899" i="1"/>
  <c r="E886" i="5"/>
  <c r="P899" i="1"/>
  <c r="I885" i="5"/>
  <c r="T898" i="1"/>
  <c r="M884" i="5"/>
  <c r="X897" i="1"/>
  <c r="E884" i="5"/>
  <c r="P897" i="1"/>
  <c r="I883" i="5"/>
  <c r="T896" i="1"/>
  <c r="M882" i="5"/>
  <c r="X895" i="1"/>
  <c r="E882" i="5"/>
  <c r="P895" i="1"/>
  <c r="I881" i="5"/>
  <c r="T894" i="1"/>
  <c r="M880" i="5"/>
  <c r="X893" i="1"/>
  <c r="E880" i="5"/>
  <c r="P893" i="1"/>
  <c r="I879" i="5"/>
  <c r="T892" i="1"/>
  <c r="M878" i="5"/>
  <c r="X891" i="1"/>
  <c r="E878" i="5"/>
  <c r="P891" i="1"/>
  <c r="I877" i="5"/>
  <c r="T890" i="1"/>
  <c r="M876" i="5"/>
  <c r="X889" i="1"/>
  <c r="E876" i="5"/>
  <c r="P889" i="1"/>
  <c r="J875" i="5"/>
  <c r="U888" i="1"/>
  <c r="I874" i="5"/>
  <c r="T887" i="1"/>
  <c r="H873" i="5"/>
  <c r="S886" i="1"/>
  <c r="N872" i="5"/>
  <c r="Y885" i="1"/>
  <c r="M871" i="5"/>
  <c r="X884" i="1"/>
  <c r="L870" i="5"/>
  <c r="W883" i="1"/>
  <c r="M869" i="5"/>
  <c r="X882" i="1"/>
  <c r="G869" i="5"/>
  <c r="R882" i="1"/>
  <c r="M868" i="5"/>
  <c r="X881" i="1"/>
  <c r="G868" i="5"/>
  <c r="R881" i="1"/>
  <c r="M867" i="5"/>
  <c r="X880" i="1"/>
  <c r="H866" i="5"/>
  <c r="S879" i="1"/>
  <c r="N865" i="5"/>
  <c r="Y878" i="1"/>
  <c r="I864" i="5"/>
  <c r="T877" i="1"/>
  <c r="K863" i="5"/>
  <c r="V876" i="1"/>
  <c r="G862" i="5"/>
  <c r="R875" i="1"/>
  <c r="G861" i="5"/>
  <c r="R874" i="1"/>
  <c r="M860" i="5"/>
  <c r="X873" i="1"/>
  <c r="N859" i="5"/>
  <c r="Y872" i="1"/>
  <c r="N858" i="5"/>
  <c r="Y871" i="1"/>
  <c r="K857" i="5"/>
  <c r="V870" i="1"/>
  <c r="D857" i="5"/>
  <c r="O870" i="1"/>
  <c r="K856" i="5"/>
  <c r="V869" i="1"/>
  <c r="E856" i="5"/>
  <c r="P869" i="1"/>
  <c r="K855" i="5"/>
  <c r="V868" i="1"/>
  <c r="N853" i="5"/>
  <c r="Y866" i="1"/>
  <c r="H853" i="5"/>
  <c r="S866" i="1"/>
  <c r="I852" i="5"/>
  <c r="T865" i="1"/>
  <c r="M851" i="5"/>
  <c r="X864" i="1"/>
  <c r="G851" i="5"/>
  <c r="R864" i="1"/>
  <c r="L850" i="5"/>
  <c r="W863" i="1"/>
  <c r="E847" i="5"/>
  <c r="P860" i="1"/>
  <c r="I846" i="5"/>
  <c r="T859" i="1"/>
  <c r="I844" i="5"/>
  <c r="T857" i="1"/>
  <c r="I843" i="5"/>
  <c r="T856" i="1"/>
  <c r="M842" i="5"/>
  <c r="X855" i="1"/>
  <c r="M840" i="5"/>
  <c r="X853" i="1"/>
  <c r="E839" i="5"/>
  <c r="P852" i="1"/>
  <c r="E838" i="5"/>
  <c r="P851" i="1"/>
  <c r="J837" i="5"/>
  <c r="U850" i="1"/>
  <c r="H835" i="5"/>
  <c r="S848" i="1"/>
  <c r="M833" i="5"/>
  <c r="X846" i="1"/>
  <c r="M832" i="5"/>
  <c r="X845" i="1"/>
  <c r="F832" i="5"/>
  <c r="Q845" i="1"/>
  <c r="E831" i="5"/>
  <c r="P844" i="1"/>
  <c r="K830" i="5"/>
  <c r="V843" i="1"/>
  <c r="K829" i="5"/>
  <c r="V842" i="1"/>
  <c r="N827" i="5"/>
  <c r="Y840" i="1"/>
  <c r="F827" i="5"/>
  <c r="Q840" i="1"/>
  <c r="K826" i="5"/>
  <c r="V839" i="1"/>
  <c r="I825" i="5"/>
  <c r="T838" i="1"/>
  <c r="N824" i="5"/>
  <c r="Y837" i="1"/>
  <c r="G824" i="5"/>
  <c r="R837" i="1"/>
  <c r="K823" i="5"/>
  <c r="V836" i="1"/>
  <c r="J822" i="5"/>
  <c r="U835" i="1"/>
  <c r="H821" i="5"/>
  <c r="S834" i="1"/>
  <c r="F820" i="5"/>
  <c r="Q833" i="1"/>
  <c r="K819" i="5"/>
  <c r="V832" i="1"/>
  <c r="I818" i="5"/>
  <c r="T831" i="1"/>
  <c r="N817" i="5"/>
  <c r="Y830" i="1"/>
  <c r="F816" i="5"/>
  <c r="Q829" i="1"/>
  <c r="J815" i="5"/>
  <c r="U828" i="1"/>
  <c r="I814" i="5"/>
  <c r="T827" i="1"/>
  <c r="M813" i="5"/>
  <c r="X826" i="1"/>
  <c r="F813" i="5"/>
  <c r="Q826" i="1"/>
  <c r="K812" i="5"/>
  <c r="V825" i="1"/>
  <c r="I811" i="5"/>
  <c r="T824" i="1"/>
  <c r="G810" i="5"/>
  <c r="R823" i="1"/>
  <c r="F809" i="5"/>
  <c r="Q822" i="1"/>
  <c r="K808" i="5"/>
  <c r="V821" i="1"/>
  <c r="D808" i="5"/>
  <c r="O821" i="1"/>
  <c r="N806" i="5"/>
  <c r="Y819" i="1"/>
  <c r="G806" i="5"/>
  <c r="R819" i="1"/>
  <c r="D805" i="5"/>
  <c r="O818" i="1"/>
  <c r="I804" i="5"/>
  <c r="T817" i="1"/>
  <c r="G803" i="5"/>
  <c r="R816" i="1"/>
  <c r="L802" i="5"/>
  <c r="W815" i="1"/>
  <c r="J801" i="5"/>
  <c r="U814" i="1"/>
  <c r="M799" i="5"/>
  <c r="X812" i="1"/>
  <c r="F799" i="5"/>
  <c r="Q812" i="1"/>
  <c r="J797" i="5"/>
  <c r="U810" i="1"/>
  <c r="N796" i="5"/>
  <c r="Y809" i="1"/>
  <c r="M795" i="5"/>
  <c r="X808" i="1"/>
  <c r="F795" i="5"/>
  <c r="Q808" i="1"/>
  <c r="K794" i="5"/>
  <c r="V807" i="1"/>
  <c r="I793" i="5"/>
  <c r="T806" i="1"/>
  <c r="N792" i="5"/>
  <c r="Y805" i="1"/>
  <c r="G792" i="5"/>
  <c r="R805" i="1"/>
  <c r="K791" i="5"/>
  <c r="V804" i="1"/>
  <c r="J790" i="5"/>
  <c r="U803" i="1"/>
  <c r="H789" i="5"/>
  <c r="S802" i="1"/>
  <c r="F788" i="5"/>
  <c r="Q801" i="1"/>
  <c r="K787" i="5"/>
  <c r="V800" i="1"/>
  <c r="I786" i="5"/>
  <c r="T799" i="1"/>
  <c r="N785" i="5"/>
  <c r="Y798" i="1"/>
  <c r="L784" i="5"/>
  <c r="W797" i="1"/>
  <c r="E784" i="5"/>
  <c r="P797" i="1"/>
  <c r="I783" i="5"/>
  <c r="T796" i="1"/>
  <c r="H782" i="5"/>
  <c r="S795" i="1"/>
  <c r="E781" i="5"/>
  <c r="P794" i="1"/>
  <c r="J780" i="5"/>
  <c r="U793" i="1"/>
  <c r="N778" i="5"/>
  <c r="Y791" i="1"/>
  <c r="F778" i="5"/>
  <c r="Q791" i="1"/>
  <c r="E777" i="5"/>
  <c r="P790" i="1"/>
  <c r="J776" i="5"/>
  <c r="U789" i="1"/>
  <c r="M774" i="5"/>
  <c r="X787" i="1"/>
  <c r="F774" i="5"/>
  <c r="Q787" i="1"/>
  <c r="D773" i="5"/>
  <c r="O786" i="1"/>
  <c r="I772" i="5"/>
  <c r="T785" i="1"/>
  <c r="G771" i="5"/>
  <c r="R784" i="1"/>
  <c r="L770" i="5"/>
  <c r="W783" i="1"/>
  <c r="J769" i="5"/>
  <c r="U782" i="1"/>
  <c r="M767" i="5"/>
  <c r="X780" i="1"/>
  <c r="F767" i="5"/>
  <c r="Q780" i="1"/>
  <c r="J765" i="5"/>
  <c r="U778" i="1"/>
  <c r="N764" i="5"/>
  <c r="Y777" i="1"/>
  <c r="M763" i="5"/>
  <c r="X776" i="1"/>
  <c r="E763" i="5"/>
  <c r="P776" i="1"/>
  <c r="J762" i="5"/>
  <c r="U775" i="1"/>
  <c r="M760" i="5"/>
  <c r="X773" i="1"/>
  <c r="F760" i="5"/>
  <c r="Q773" i="1"/>
  <c r="J759" i="5"/>
  <c r="W759" i="5" s="1"/>
  <c r="U772" i="1"/>
  <c r="I758" i="5"/>
  <c r="V758" i="5" s="1"/>
  <c r="T771" i="1"/>
  <c r="N757" i="5"/>
  <c r="AA757" i="5" s="1"/>
  <c r="Y770" i="1"/>
  <c r="H757" i="5"/>
  <c r="U757" i="5" s="1"/>
  <c r="S770" i="1"/>
  <c r="N756" i="5"/>
  <c r="AA756" i="5" s="1"/>
  <c r="Y769" i="1"/>
  <c r="G756" i="5"/>
  <c r="T756" i="5" s="1"/>
  <c r="R769" i="1"/>
  <c r="M755" i="5"/>
  <c r="Z755" i="5" s="1"/>
  <c r="X768" i="1"/>
  <c r="F755" i="5"/>
  <c r="S755" i="5" s="1"/>
  <c r="Q768" i="1"/>
  <c r="K754" i="5"/>
  <c r="X754" i="5" s="1"/>
  <c r="V767" i="1"/>
  <c r="K753" i="5"/>
  <c r="X753" i="5" s="1"/>
  <c r="V766" i="1"/>
  <c r="I751" i="5"/>
  <c r="V751" i="5" s="1"/>
  <c r="T764" i="1"/>
  <c r="N750" i="5"/>
  <c r="AA750" i="5" s="1"/>
  <c r="Y763" i="1"/>
  <c r="N749" i="5"/>
  <c r="AA749" i="5" s="1"/>
  <c r="Y762" i="1"/>
  <c r="G749" i="5"/>
  <c r="T749" i="5" s="1"/>
  <c r="R762" i="1"/>
  <c r="H748" i="5"/>
  <c r="U748" i="5" s="1"/>
  <c r="S761" i="1"/>
  <c r="M747" i="5"/>
  <c r="Z747" i="5" s="1"/>
  <c r="X760" i="1"/>
  <c r="G747" i="5"/>
  <c r="T747" i="5" s="1"/>
  <c r="R760" i="1"/>
  <c r="G746" i="5"/>
  <c r="T746" i="5" s="1"/>
  <c r="R759" i="1"/>
  <c r="L744" i="5"/>
  <c r="Y744" i="5" s="1"/>
  <c r="W757" i="1"/>
  <c r="F743" i="5"/>
  <c r="S743" i="5" s="1"/>
  <c r="Q756" i="1"/>
  <c r="L742" i="5"/>
  <c r="Y742" i="5" s="1"/>
  <c r="W755" i="1"/>
  <c r="F742" i="5"/>
  <c r="S742" i="5" s="1"/>
  <c r="Q755" i="1"/>
  <c r="L741" i="5"/>
  <c r="Y741" i="5" s="1"/>
  <c r="W754" i="1"/>
  <c r="E741" i="5"/>
  <c r="R741" i="5" s="1"/>
  <c r="P754" i="1"/>
  <c r="J740" i="5"/>
  <c r="W740" i="5" s="1"/>
  <c r="U753" i="1"/>
  <c r="D740" i="5"/>
  <c r="Q740" i="5" s="1"/>
  <c r="O753" i="1"/>
  <c r="J739" i="5"/>
  <c r="W739" i="5" s="1"/>
  <c r="U752" i="1"/>
  <c r="D739" i="5"/>
  <c r="Q739" i="5" s="1"/>
  <c r="O752" i="1"/>
  <c r="I738" i="5"/>
  <c r="V738" i="5" s="1"/>
  <c r="T751" i="1"/>
  <c r="H736" i="5"/>
  <c r="U736" i="5" s="1"/>
  <c r="S749" i="1"/>
  <c r="H735" i="5"/>
  <c r="U735" i="5" s="1"/>
  <c r="S748" i="1"/>
  <c r="M734" i="5"/>
  <c r="Z734" i="5" s="1"/>
  <c r="X747" i="1"/>
  <c r="G734" i="5"/>
  <c r="T734" i="5" s="1"/>
  <c r="R747" i="1"/>
  <c r="L733" i="5"/>
  <c r="Y733" i="5" s="1"/>
  <c r="W746" i="1"/>
  <c r="F732" i="5"/>
  <c r="S732" i="5" s="1"/>
  <c r="Q745" i="1"/>
  <c r="M731" i="5"/>
  <c r="Z731" i="5" s="1"/>
  <c r="X744" i="1"/>
  <c r="F731" i="5"/>
  <c r="S731" i="5" s="1"/>
  <c r="Q744" i="1"/>
  <c r="L730" i="5"/>
  <c r="Y730" i="5" s="1"/>
  <c r="W743" i="1"/>
  <c r="G729" i="5"/>
  <c r="T729" i="5" s="1"/>
  <c r="R742" i="1"/>
  <c r="M728" i="5"/>
  <c r="Z728" i="5" s="1"/>
  <c r="X741" i="1"/>
  <c r="L727" i="5"/>
  <c r="Y727" i="5" s="1"/>
  <c r="W740" i="1"/>
  <c r="K726" i="5"/>
  <c r="X726" i="5" s="1"/>
  <c r="V739" i="1"/>
  <c r="K725" i="5"/>
  <c r="X725" i="5" s="1"/>
  <c r="V738" i="1"/>
  <c r="D725" i="5"/>
  <c r="Q725" i="5" s="1"/>
  <c r="O738" i="1"/>
  <c r="H722" i="5"/>
  <c r="U722" i="5" s="1"/>
  <c r="S735" i="1"/>
  <c r="H721" i="5"/>
  <c r="U721" i="5" s="1"/>
  <c r="S734" i="1"/>
  <c r="H720" i="5"/>
  <c r="U720" i="5" s="1"/>
  <c r="S733" i="1"/>
  <c r="K718" i="5"/>
  <c r="X718" i="5" s="1"/>
  <c r="V731" i="1"/>
  <c r="D714" i="5"/>
  <c r="Q714" i="5" s="1"/>
  <c r="O727" i="1"/>
  <c r="K713" i="5"/>
  <c r="X713" i="5" s="1"/>
  <c r="V726" i="1"/>
  <c r="L710" i="5"/>
  <c r="Y710" i="5" s="1"/>
  <c r="W723" i="1"/>
  <c r="G710" i="5"/>
  <c r="T710" i="5" s="1"/>
  <c r="R723" i="1"/>
  <c r="I709" i="5"/>
  <c r="V709" i="5" s="1"/>
  <c r="T722" i="1"/>
  <c r="D709" i="5"/>
  <c r="Q709" i="5" s="1"/>
  <c r="O722" i="1"/>
  <c r="K708" i="5"/>
  <c r="X708" i="5" s="1"/>
  <c r="V721" i="1"/>
  <c r="K705" i="5"/>
  <c r="X705" i="5" s="1"/>
  <c r="V718" i="1"/>
  <c r="G704" i="5"/>
  <c r="T704" i="5" s="1"/>
  <c r="R717" i="1"/>
  <c r="G703" i="5"/>
  <c r="T703" i="5" s="1"/>
  <c r="R716" i="1"/>
  <c r="G702" i="5"/>
  <c r="T702" i="5" s="1"/>
  <c r="R715" i="1"/>
  <c r="L701" i="5"/>
  <c r="Y701" i="5" s="1"/>
  <c r="W714" i="1"/>
  <c r="K699" i="5"/>
  <c r="X699" i="5" s="1"/>
  <c r="V712" i="1"/>
  <c r="D699" i="5"/>
  <c r="Q699" i="5" s="1"/>
  <c r="O712" i="1"/>
  <c r="H696" i="5"/>
  <c r="U696" i="5" s="1"/>
  <c r="S709" i="1"/>
  <c r="G694" i="5"/>
  <c r="T694" i="5" s="1"/>
  <c r="R707" i="1"/>
  <c r="L693" i="5"/>
  <c r="Y693" i="5" s="1"/>
  <c r="W706" i="1"/>
  <c r="J691" i="5"/>
  <c r="W691" i="5" s="1"/>
  <c r="U704" i="1"/>
  <c r="N690" i="5"/>
  <c r="AA690" i="5" s="1"/>
  <c r="Y703" i="1"/>
  <c r="G690" i="5"/>
  <c r="T690" i="5" s="1"/>
  <c r="R703" i="1"/>
  <c r="F689" i="5"/>
  <c r="S689" i="5" s="1"/>
  <c r="Q702" i="1"/>
  <c r="J688" i="5"/>
  <c r="W688" i="5" s="1"/>
  <c r="U701" i="1"/>
  <c r="N687" i="5"/>
  <c r="AA687" i="5" s="1"/>
  <c r="Y700" i="1"/>
  <c r="H687" i="5"/>
  <c r="U687" i="5" s="1"/>
  <c r="S700" i="1"/>
  <c r="F686" i="5"/>
  <c r="S686" i="5" s="1"/>
  <c r="Q699" i="1"/>
  <c r="J685" i="5"/>
  <c r="W685" i="5" s="1"/>
  <c r="U698" i="1"/>
  <c r="N683" i="5"/>
  <c r="AA683" i="5" s="1"/>
  <c r="Y696" i="1"/>
  <c r="G683" i="5"/>
  <c r="T683" i="5" s="1"/>
  <c r="R696" i="1"/>
  <c r="K682" i="5"/>
  <c r="X682" i="5" s="1"/>
  <c r="V695" i="1"/>
  <c r="J681" i="5"/>
  <c r="W681" i="5" s="1"/>
  <c r="U694" i="1"/>
  <c r="G680" i="5"/>
  <c r="T680" i="5" s="1"/>
  <c r="R693" i="1"/>
  <c r="L679" i="5"/>
  <c r="Y679" i="5" s="1"/>
  <c r="W692" i="1"/>
  <c r="K678" i="5"/>
  <c r="X678" i="5" s="1"/>
  <c r="V691" i="1"/>
  <c r="D678" i="5"/>
  <c r="Q678" i="5" s="1"/>
  <c r="O691" i="1"/>
  <c r="H677" i="5"/>
  <c r="U677" i="5" s="1"/>
  <c r="S690" i="1"/>
  <c r="G676" i="5"/>
  <c r="T676" i="5" s="1"/>
  <c r="R689" i="1"/>
  <c r="E675" i="5"/>
  <c r="R675" i="5" s="1"/>
  <c r="P688" i="1"/>
  <c r="N672" i="5"/>
  <c r="AA672" i="5" s="1"/>
  <c r="Y685" i="1"/>
  <c r="F672" i="5"/>
  <c r="S672" i="5" s="1"/>
  <c r="Q685" i="1"/>
  <c r="K671" i="5"/>
  <c r="X671" i="5" s="1"/>
  <c r="V684" i="1"/>
  <c r="J670" i="5"/>
  <c r="W670" i="5" s="1"/>
  <c r="U683" i="1"/>
  <c r="G669" i="5"/>
  <c r="T669" i="5" s="1"/>
  <c r="R682" i="1"/>
  <c r="F668" i="5"/>
  <c r="S668" i="5" s="1"/>
  <c r="Q681" i="1"/>
  <c r="K667" i="5"/>
  <c r="X667" i="5" s="1"/>
  <c r="V680" i="1"/>
  <c r="D666" i="5"/>
  <c r="Q666" i="5" s="1"/>
  <c r="O679" i="1"/>
  <c r="K665" i="5"/>
  <c r="X665" i="5" s="1"/>
  <c r="V678" i="1"/>
  <c r="K664" i="5"/>
  <c r="X664" i="5" s="1"/>
  <c r="V677" i="1"/>
  <c r="F664" i="5"/>
  <c r="S664" i="5" s="1"/>
  <c r="Q677" i="1"/>
  <c r="M663" i="5"/>
  <c r="Z663" i="5" s="1"/>
  <c r="X676" i="1"/>
  <c r="G663" i="5"/>
  <c r="T663" i="5" s="1"/>
  <c r="R676" i="1"/>
  <c r="M662" i="5"/>
  <c r="Z662" i="5" s="1"/>
  <c r="X675" i="1"/>
  <c r="G662" i="5"/>
  <c r="T662" i="5" s="1"/>
  <c r="R675" i="1"/>
  <c r="G660" i="5"/>
  <c r="T660" i="5" s="1"/>
  <c r="R673" i="1"/>
  <c r="L659" i="5"/>
  <c r="Y659" i="5" s="1"/>
  <c r="W672" i="1"/>
  <c r="E659" i="5"/>
  <c r="R659" i="5" s="1"/>
  <c r="P672" i="1"/>
  <c r="J658" i="5"/>
  <c r="W658" i="5" s="1"/>
  <c r="U671" i="1"/>
  <c r="M656" i="5"/>
  <c r="Z656" i="5" s="1"/>
  <c r="X669" i="1"/>
  <c r="E656" i="5"/>
  <c r="R656" i="5" s="1"/>
  <c r="P669" i="1"/>
  <c r="H654" i="5"/>
  <c r="U654" i="5" s="1"/>
  <c r="S667" i="1"/>
  <c r="M653" i="5"/>
  <c r="Z653" i="5" s="1"/>
  <c r="X666" i="1"/>
  <c r="F653" i="5"/>
  <c r="S653" i="5" s="1"/>
  <c r="Q666" i="1"/>
  <c r="K652" i="5"/>
  <c r="X652" i="5" s="1"/>
  <c r="V665" i="1"/>
  <c r="I651" i="5"/>
  <c r="V651" i="5" s="1"/>
  <c r="T664" i="1"/>
  <c r="M650" i="5"/>
  <c r="Z650" i="5" s="1"/>
  <c r="X663" i="1"/>
  <c r="K649" i="5"/>
  <c r="X649" i="5" s="1"/>
  <c r="V662" i="1"/>
  <c r="D649" i="5"/>
  <c r="Q649" i="5" s="1"/>
  <c r="O662" i="1"/>
  <c r="I648" i="5"/>
  <c r="V648" i="5" s="1"/>
  <c r="T661" i="1"/>
  <c r="N647" i="5"/>
  <c r="AA647" i="5" s="1"/>
  <c r="Y660" i="1"/>
  <c r="G647" i="5"/>
  <c r="T647" i="5" s="1"/>
  <c r="R660" i="1"/>
  <c r="E646" i="5"/>
  <c r="R646" i="5" s="1"/>
  <c r="P659" i="1"/>
  <c r="I645" i="5"/>
  <c r="V645" i="5" s="1"/>
  <c r="T658" i="1"/>
  <c r="G644" i="5"/>
  <c r="T644" i="5" s="1"/>
  <c r="R657" i="1"/>
  <c r="L643" i="5"/>
  <c r="Y643" i="5" s="1"/>
  <c r="W656" i="1"/>
  <c r="E643" i="5"/>
  <c r="R643" i="5" s="1"/>
  <c r="P656" i="1"/>
  <c r="J642" i="5"/>
  <c r="W642" i="5" s="1"/>
  <c r="U655" i="1"/>
  <c r="M640" i="5"/>
  <c r="Z640" i="5" s="1"/>
  <c r="X653" i="1"/>
  <c r="E640" i="5"/>
  <c r="R640" i="5" s="1"/>
  <c r="P653" i="1"/>
  <c r="H638" i="5"/>
  <c r="U638" i="5" s="1"/>
  <c r="S651" i="1"/>
  <c r="M637" i="5"/>
  <c r="Z637" i="5" s="1"/>
  <c r="X650" i="1"/>
  <c r="L636" i="5"/>
  <c r="Y636" i="5" s="1"/>
  <c r="W649" i="1"/>
  <c r="E636" i="5"/>
  <c r="R636" i="5" s="1"/>
  <c r="P649" i="1"/>
  <c r="D634" i="5"/>
  <c r="Q634" i="5" s="1"/>
  <c r="O647" i="1"/>
  <c r="I633" i="5"/>
  <c r="V633" i="5" s="1"/>
  <c r="T646" i="1"/>
  <c r="H632" i="5"/>
  <c r="U632" i="5" s="1"/>
  <c r="S645" i="1"/>
  <c r="F631" i="5"/>
  <c r="S631" i="5" s="1"/>
  <c r="Q644" i="1"/>
  <c r="D630" i="5"/>
  <c r="Q630" i="5" s="1"/>
  <c r="O643" i="1"/>
  <c r="H629" i="5"/>
  <c r="U629" i="5" s="1"/>
  <c r="S642" i="1"/>
  <c r="M628" i="5"/>
  <c r="Z628" i="5" s="1"/>
  <c r="X641" i="1"/>
  <c r="G628" i="5"/>
  <c r="T628" i="5" s="1"/>
  <c r="R641" i="1"/>
  <c r="L627" i="5"/>
  <c r="Y627" i="5" s="1"/>
  <c r="W640" i="1"/>
  <c r="D627" i="5"/>
  <c r="Q627" i="5" s="1"/>
  <c r="O640" i="1"/>
  <c r="N625" i="5"/>
  <c r="AA625" i="5" s="1"/>
  <c r="Y638" i="1"/>
  <c r="L624" i="5"/>
  <c r="Y624" i="5" s="1"/>
  <c r="W637" i="1"/>
  <c r="D624" i="5"/>
  <c r="Q624" i="5" s="1"/>
  <c r="O637" i="1"/>
  <c r="I623" i="5"/>
  <c r="V623" i="5" s="1"/>
  <c r="T636" i="1"/>
  <c r="H622" i="5"/>
  <c r="U622" i="5" s="1"/>
  <c r="S635" i="1"/>
  <c r="M621" i="5"/>
  <c r="Z621" i="5" s="1"/>
  <c r="X634" i="1"/>
  <c r="N620" i="5"/>
  <c r="AA620" i="5" s="1"/>
  <c r="Y633" i="1"/>
  <c r="J619" i="5"/>
  <c r="W619" i="5" s="1"/>
  <c r="U632" i="1"/>
  <c r="K618" i="5"/>
  <c r="X618" i="5" s="1"/>
  <c r="V631" i="1"/>
  <c r="F617" i="5"/>
  <c r="S617" i="5" s="1"/>
  <c r="Q630" i="1"/>
  <c r="N615" i="5"/>
  <c r="AA615" i="5" s="1"/>
  <c r="Y628" i="1"/>
  <c r="E612" i="5"/>
  <c r="R612" i="5" s="1"/>
  <c r="P625" i="1"/>
  <c r="L610" i="5"/>
  <c r="Y610" i="5" s="1"/>
  <c r="W623" i="1"/>
  <c r="L609" i="5"/>
  <c r="Y609" i="5" s="1"/>
  <c r="W622" i="1"/>
  <c r="F609" i="5"/>
  <c r="S609" i="5" s="1"/>
  <c r="Q622" i="1"/>
  <c r="F608" i="5"/>
  <c r="S608" i="5" s="1"/>
  <c r="Q621" i="1"/>
  <c r="M606" i="5"/>
  <c r="Z606" i="5" s="1"/>
  <c r="X619" i="1"/>
  <c r="G606" i="5"/>
  <c r="T606" i="5" s="1"/>
  <c r="R619" i="1"/>
  <c r="M605" i="5"/>
  <c r="Z605" i="5" s="1"/>
  <c r="X618" i="1"/>
  <c r="M604" i="5"/>
  <c r="Z604" i="5" s="1"/>
  <c r="X617" i="1"/>
  <c r="G603" i="5"/>
  <c r="T603" i="5" s="1"/>
  <c r="R616" i="1"/>
  <c r="M602" i="5"/>
  <c r="Z602" i="5" s="1"/>
  <c r="X615" i="1"/>
  <c r="E601" i="5"/>
  <c r="R601" i="5" s="1"/>
  <c r="P614" i="1"/>
  <c r="L600" i="5"/>
  <c r="Y600" i="5" s="1"/>
  <c r="W613" i="1"/>
  <c r="K599" i="5"/>
  <c r="X599" i="5" s="1"/>
  <c r="V612" i="1"/>
  <c r="J598" i="5"/>
  <c r="W598" i="5" s="1"/>
  <c r="U611" i="1"/>
  <c r="E598" i="5"/>
  <c r="R598" i="5" s="1"/>
  <c r="P611" i="1"/>
  <c r="I596" i="5"/>
  <c r="V596" i="5" s="1"/>
  <c r="T609" i="1"/>
  <c r="N593" i="5"/>
  <c r="AA593" i="5" s="1"/>
  <c r="Y606" i="1"/>
  <c r="H593" i="5"/>
  <c r="U593" i="5" s="1"/>
  <c r="S606" i="1"/>
  <c r="M591" i="5"/>
  <c r="Z591" i="5" s="1"/>
  <c r="X604" i="1"/>
  <c r="G591" i="5"/>
  <c r="T591" i="5" s="1"/>
  <c r="R604" i="1"/>
  <c r="M590" i="5"/>
  <c r="Z590" i="5" s="1"/>
  <c r="X603" i="1"/>
  <c r="L589" i="5"/>
  <c r="Y589" i="5" s="1"/>
  <c r="W602" i="1"/>
  <c r="F589" i="5"/>
  <c r="S589" i="5" s="1"/>
  <c r="Q602" i="1"/>
  <c r="L588" i="5"/>
  <c r="Y588" i="5" s="1"/>
  <c r="W601" i="1"/>
  <c r="F588" i="5"/>
  <c r="S588" i="5" s="1"/>
  <c r="Q601" i="1"/>
  <c r="E587" i="5"/>
  <c r="R587" i="5" s="1"/>
  <c r="P600" i="1"/>
  <c r="K586" i="5"/>
  <c r="X586" i="5" s="1"/>
  <c r="V599" i="1"/>
  <c r="E586" i="5"/>
  <c r="R586" i="5" s="1"/>
  <c r="P599" i="1"/>
  <c r="J584" i="5"/>
  <c r="W584" i="5" s="1"/>
  <c r="U597" i="1"/>
  <c r="D584" i="5"/>
  <c r="Q584" i="5" s="1"/>
  <c r="O597" i="1"/>
  <c r="I582" i="5"/>
  <c r="V582" i="5" s="1"/>
  <c r="T595" i="1"/>
  <c r="D580" i="5"/>
  <c r="Q580" i="5" s="1"/>
  <c r="O593" i="1"/>
  <c r="J578" i="5"/>
  <c r="W578" i="5" s="1"/>
  <c r="U591" i="1"/>
  <c r="D578" i="5"/>
  <c r="Q578" i="5" s="1"/>
  <c r="O591" i="1"/>
  <c r="J577" i="5"/>
  <c r="W577" i="5" s="1"/>
  <c r="U590" i="1"/>
  <c r="J576" i="5"/>
  <c r="W576" i="5" s="1"/>
  <c r="U589" i="1"/>
  <c r="D576" i="5"/>
  <c r="Q576" i="5" s="1"/>
  <c r="O589" i="1"/>
  <c r="H575" i="5"/>
  <c r="U575" i="5" s="1"/>
  <c r="S588" i="1"/>
  <c r="M574" i="5"/>
  <c r="Z574" i="5" s="1"/>
  <c r="X587" i="1"/>
  <c r="F574" i="5"/>
  <c r="S574" i="5" s="1"/>
  <c r="Q587" i="1"/>
  <c r="K573" i="5"/>
  <c r="X573" i="5" s="1"/>
  <c r="V586" i="1"/>
  <c r="D573" i="5"/>
  <c r="Q573" i="5" s="1"/>
  <c r="O586" i="1"/>
  <c r="H572" i="5"/>
  <c r="U572" i="5" s="1"/>
  <c r="S585" i="1"/>
  <c r="N571" i="5"/>
  <c r="AA571" i="5" s="1"/>
  <c r="Y584" i="1"/>
  <c r="L570" i="5"/>
  <c r="Y570" i="5" s="1"/>
  <c r="W583" i="1"/>
  <c r="E570" i="5"/>
  <c r="R570" i="5" s="1"/>
  <c r="P583" i="1"/>
  <c r="K569" i="5"/>
  <c r="X569" i="5" s="1"/>
  <c r="V582" i="1"/>
  <c r="I568" i="5"/>
  <c r="V568" i="5" s="1"/>
  <c r="T581" i="1"/>
  <c r="N567" i="5"/>
  <c r="AA567" i="5" s="1"/>
  <c r="Y580" i="1"/>
  <c r="I566" i="5"/>
  <c r="V566" i="5" s="1"/>
  <c r="T579" i="1"/>
  <c r="J565" i="5"/>
  <c r="W565" i="5" s="1"/>
  <c r="U578" i="1"/>
  <c r="I564" i="5"/>
  <c r="V564" i="5" s="1"/>
  <c r="T577" i="1"/>
  <c r="D562" i="5"/>
  <c r="Q562" i="5" s="1"/>
  <c r="O575" i="1"/>
  <c r="J561" i="5"/>
  <c r="W561" i="5" s="1"/>
  <c r="U574" i="1"/>
  <c r="D561" i="5"/>
  <c r="Q561" i="5" s="1"/>
  <c r="O574" i="1"/>
  <c r="J560" i="5"/>
  <c r="W560" i="5" s="1"/>
  <c r="U573" i="1"/>
  <c r="E560" i="5"/>
  <c r="R560" i="5" s="1"/>
  <c r="P573" i="1"/>
  <c r="K559" i="5"/>
  <c r="X559" i="5" s="1"/>
  <c r="V572" i="1"/>
  <c r="E559" i="5"/>
  <c r="R559" i="5" s="1"/>
  <c r="P572" i="1"/>
  <c r="L558" i="5"/>
  <c r="Y558" i="5" s="1"/>
  <c r="W571" i="1"/>
  <c r="F558" i="5"/>
  <c r="S558" i="5" s="1"/>
  <c r="Q571" i="1"/>
  <c r="K557" i="5"/>
  <c r="X557" i="5" s="1"/>
  <c r="V570" i="1"/>
  <c r="D557" i="5"/>
  <c r="Q557" i="5" s="1"/>
  <c r="O570" i="1"/>
  <c r="N555" i="5"/>
  <c r="AA555" i="5" s="1"/>
  <c r="Y568" i="1"/>
  <c r="H555" i="5"/>
  <c r="U555" i="5" s="1"/>
  <c r="S568" i="1"/>
  <c r="F554" i="5"/>
  <c r="S554" i="5" s="1"/>
  <c r="Q567" i="1"/>
  <c r="K553" i="5"/>
  <c r="X553" i="5" s="1"/>
  <c r="V566" i="1"/>
  <c r="D553" i="5"/>
  <c r="Q553" i="5" s="1"/>
  <c r="O566" i="1"/>
  <c r="I552" i="5"/>
  <c r="V552" i="5" s="1"/>
  <c r="T565" i="1"/>
  <c r="M551" i="5"/>
  <c r="Z551" i="5" s="1"/>
  <c r="X564" i="1"/>
  <c r="F551" i="5"/>
  <c r="S551" i="5" s="1"/>
  <c r="Q564" i="1"/>
  <c r="K550" i="5"/>
  <c r="X550" i="5" s="1"/>
  <c r="V563" i="1"/>
  <c r="I549" i="5"/>
  <c r="V549" i="5" s="1"/>
  <c r="T562" i="1"/>
  <c r="N548" i="5"/>
  <c r="AA548" i="5" s="1"/>
  <c r="Y561" i="1"/>
  <c r="G548" i="5"/>
  <c r="T548" i="5" s="1"/>
  <c r="R561" i="1"/>
  <c r="F547" i="5"/>
  <c r="S547" i="5" s="1"/>
  <c r="Q560" i="1"/>
  <c r="K546" i="5"/>
  <c r="X546" i="5" s="1"/>
  <c r="V559" i="1"/>
  <c r="D546" i="5"/>
  <c r="Q546" i="5" s="1"/>
  <c r="O559" i="1"/>
  <c r="I545" i="5"/>
  <c r="V545" i="5" s="1"/>
  <c r="T558" i="1"/>
  <c r="N544" i="5"/>
  <c r="AA544" i="5" s="1"/>
  <c r="Y557" i="1"/>
  <c r="G544" i="5"/>
  <c r="T544" i="5" s="1"/>
  <c r="R557" i="1"/>
  <c r="E543" i="5"/>
  <c r="R543" i="5" s="1"/>
  <c r="P556" i="1"/>
  <c r="J542" i="5"/>
  <c r="W542" i="5" s="1"/>
  <c r="U555" i="1"/>
  <c r="D542" i="5"/>
  <c r="Q542" i="5" s="1"/>
  <c r="O555" i="1"/>
  <c r="H541" i="5"/>
  <c r="U541" i="5" s="1"/>
  <c r="S554" i="1"/>
  <c r="M540" i="5"/>
  <c r="Z540" i="5" s="1"/>
  <c r="X553" i="1"/>
  <c r="F540" i="5"/>
  <c r="S540" i="5" s="1"/>
  <c r="Q553" i="1"/>
  <c r="L539" i="5"/>
  <c r="Y539" i="5" s="1"/>
  <c r="W552" i="1"/>
  <c r="E539" i="5"/>
  <c r="R539" i="5" s="1"/>
  <c r="P552" i="1"/>
  <c r="I538" i="5"/>
  <c r="V538" i="5" s="1"/>
  <c r="T551" i="1"/>
  <c r="N537" i="5"/>
  <c r="AA537" i="5" s="1"/>
  <c r="Y550" i="1"/>
  <c r="G537" i="5"/>
  <c r="T537" i="5" s="1"/>
  <c r="R550" i="1"/>
  <c r="E536" i="5"/>
  <c r="R536" i="5" s="1"/>
  <c r="P549" i="1"/>
  <c r="J535" i="5"/>
  <c r="W535" i="5" s="1"/>
  <c r="U548" i="1"/>
  <c r="D535" i="5"/>
  <c r="Q535" i="5" s="1"/>
  <c r="O548" i="1"/>
  <c r="I534" i="5"/>
  <c r="V534" i="5" s="1"/>
  <c r="T547" i="1"/>
  <c r="G532" i="5"/>
  <c r="T532" i="5" s="1"/>
  <c r="R545" i="1"/>
  <c r="M531" i="5"/>
  <c r="Z531" i="5" s="1"/>
  <c r="X544" i="1"/>
  <c r="F531" i="5"/>
  <c r="S531" i="5" s="1"/>
  <c r="Q544" i="1"/>
  <c r="K530" i="5"/>
  <c r="X530" i="5" s="1"/>
  <c r="V543" i="1"/>
  <c r="E530" i="5"/>
  <c r="R530" i="5" s="1"/>
  <c r="P543" i="1"/>
  <c r="U542" i="1"/>
  <c r="J529" i="5"/>
  <c r="W529" i="5" s="1"/>
  <c r="H528" i="5"/>
  <c r="U528" i="5" s="1"/>
  <c r="S541" i="1"/>
  <c r="M527" i="5"/>
  <c r="Z527" i="5" s="1"/>
  <c r="X540" i="1"/>
  <c r="E527" i="5"/>
  <c r="R527" i="5" s="1"/>
  <c r="P540" i="1"/>
  <c r="D526" i="5"/>
  <c r="Q526" i="5" s="1"/>
  <c r="O539" i="1"/>
  <c r="I525" i="5"/>
  <c r="V525" i="5" s="1"/>
  <c r="T538" i="1"/>
  <c r="N524" i="5"/>
  <c r="AA524" i="5" s="1"/>
  <c r="Y537" i="1"/>
  <c r="L523" i="5"/>
  <c r="Y523" i="5" s="1"/>
  <c r="W536" i="1"/>
  <c r="E523" i="5"/>
  <c r="R523" i="5" s="1"/>
  <c r="P536" i="1"/>
  <c r="H521" i="5"/>
  <c r="U521" i="5" s="1"/>
  <c r="S534" i="1"/>
  <c r="Y533" i="1"/>
  <c r="N520" i="5"/>
  <c r="AA520" i="5" s="1"/>
  <c r="G520" i="5"/>
  <c r="T520" i="5" s="1"/>
  <c r="R533" i="1"/>
  <c r="L519" i="5"/>
  <c r="Y519" i="5" s="1"/>
  <c r="W532" i="1"/>
  <c r="D519" i="5"/>
  <c r="Q519" i="5" s="1"/>
  <c r="O532" i="1"/>
  <c r="J518" i="5"/>
  <c r="W518" i="5" s="1"/>
  <c r="U531" i="1"/>
  <c r="H517" i="5"/>
  <c r="U517" i="5" s="1"/>
  <c r="S530" i="1"/>
  <c r="M516" i="5"/>
  <c r="Z516" i="5" s="1"/>
  <c r="X529" i="1"/>
  <c r="F516" i="5"/>
  <c r="S516" i="5" s="1"/>
  <c r="Q529" i="1"/>
  <c r="K515" i="5"/>
  <c r="X515" i="5" s="1"/>
  <c r="V528" i="1"/>
  <c r="D515" i="5"/>
  <c r="Q515" i="5" s="1"/>
  <c r="O528" i="1"/>
  <c r="J514" i="5"/>
  <c r="W514" i="5" s="1"/>
  <c r="U527" i="1"/>
  <c r="N513" i="5"/>
  <c r="AA513" i="5" s="1"/>
  <c r="Y526" i="1"/>
  <c r="G513" i="5"/>
  <c r="T513" i="5" s="1"/>
  <c r="R526" i="1"/>
  <c r="M512" i="5"/>
  <c r="Z512" i="5" s="1"/>
  <c r="X525" i="1"/>
  <c r="E512" i="5"/>
  <c r="R512" i="5" s="1"/>
  <c r="P525" i="1"/>
  <c r="J511" i="5"/>
  <c r="W511" i="5" s="1"/>
  <c r="U524" i="1"/>
  <c r="H510" i="5"/>
  <c r="U510" i="5" s="1"/>
  <c r="S523" i="1"/>
  <c r="M509" i="5"/>
  <c r="Z509" i="5" s="1"/>
  <c r="X522" i="1"/>
  <c r="K508" i="5"/>
  <c r="X508" i="5" s="1"/>
  <c r="V521" i="1"/>
  <c r="D508" i="5"/>
  <c r="Q508" i="5" s="1"/>
  <c r="O521" i="1"/>
  <c r="J507" i="5"/>
  <c r="W507" i="5" s="1"/>
  <c r="U520" i="1"/>
  <c r="H506" i="5"/>
  <c r="U506" i="5" s="1"/>
  <c r="S519" i="1"/>
  <c r="N505" i="5"/>
  <c r="AA505" i="5" s="1"/>
  <c r="Y518" i="1"/>
  <c r="G505" i="5"/>
  <c r="T505" i="5" s="1"/>
  <c r="R518" i="1"/>
  <c r="U1469" i="1"/>
  <c r="W1463" i="1"/>
  <c r="P1452" i="1"/>
  <c r="R1446" i="1"/>
  <c r="T1440" i="1"/>
  <c r="V1434" i="1"/>
  <c r="X1428" i="1"/>
  <c r="O1423" i="1"/>
  <c r="Q1417" i="1"/>
  <c r="S1411" i="1"/>
  <c r="U1405" i="1"/>
  <c r="W1399" i="1"/>
  <c r="Y1393" i="1"/>
  <c r="P1388" i="1"/>
  <c r="R1382" i="1"/>
  <c r="T1376" i="1"/>
  <c r="V1370" i="1"/>
  <c r="X1364" i="1"/>
  <c r="H1455" i="5"/>
  <c r="S1468" i="1"/>
  <c r="M1454" i="5"/>
  <c r="X1467" i="1"/>
  <c r="F1454" i="5"/>
  <c r="Q1467" i="1"/>
  <c r="D1453" i="5"/>
  <c r="O1466" i="1"/>
  <c r="H1452" i="5"/>
  <c r="S1465" i="1"/>
  <c r="F1451" i="5"/>
  <c r="Q1464" i="1"/>
  <c r="K1450" i="5"/>
  <c r="V1463" i="1"/>
  <c r="I1449" i="5"/>
  <c r="T1462" i="1"/>
  <c r="N1448" i="5"/>
  <c r="Y1461" i="1"/>
  <c r="L1447" i="5"/>
  <c r="W1460" i="1"/>
  <c r="D1447" i="5"/>
  <c r="O1460" i="1"/>
  <c r="N1445" i="5"/>
  <c r="Y1458" i="1"/>
  <c r="G1445" i="5"/>
  <c r="R1458" i="1"/>
  <c r="L1444" i="5"/>
  <c r="W1457" i="1"/>
  <c r="E1444" i="5"/>
  <c r="P1457" i="1"/>
  <c r="J1443" i="5"/>
  <c r="U1456" i="1"/>
  <c r="H1442" i="5"/>
  <c r="S1455" i="1"/>
  <c r="L1441" i="5"/>
  <c r="W1454" i="1"/>
  <c r="H1439" i="5"/>
  <c r="S1452" i="1"/>
  <c r="M1438" i="5"/>
  <c r="X1451" i="1"/>
  <c r="F1438" i="5"/>
  <c r="Q1451" i="1"/>
  <c r="D1437" i="5"/>
  <c r="O1450" i="1"/>
  <c r="H1436" i="5"/>
  <c r="S1449" i="1"/>
  <c r="N1435" i="5"/>
  <c r="Y1448" i="1"/>
  <c r="G1435" i="5"/>
  <c r="R1448" i="1"/>
  <c r="G1434" i="5"/>
  <c r="R1447" i="1"/>
  <c r="L1433" i="5"/>
  <c r="W1446" i="1"/>
  <c r="F1433" i="5"/>
  <c r="Q1446" i="1"/>
  <c r="K1432" i="5"/>
  <c r="V1445" i="1"/>
  <c r="K1431" i="5"/>
  <c r="V1444" i="1"/>
  <c r="D1431" i="5"/>
  <c r="O1444" i="1"/>
  <c r="J1430" i="5"/>
  <c r="U1443" i="1"/>
  <c r="D1428" i="5"/>
  <c r="O1441" i="1"/>
  <c r="D1427" i="5"/>
  <c r="O1440" i="1"/>
  <c r="J1426" i="5"/>
  <c r="U1439" i="1"/>
  <c r="F1425" i="5"/>
  <c r="Q1438" i="1"/>
  <c r="E1424" i="5"/>
  <c r="P1437" i="1"/>
  <c r="F1423" i="5"/>
  <c r="Q1436" i="1"/>
  <c r="M1421" i="5"/>
  <c r="X1434" i="1"/>
  <c r="G1421" i="5"/>
  <c r="R1434" i="1"/>
  <c r="G1420" i="5"/>
  <c r="R1433" i="1"/>
  <c r="N1419" i="5"/>
  <c r="Y1432" i="1"/>
  <c r="F1419" i="5"/>
  <c r="Q1432" i="1"/>
  <c r="M1418" i="5"/>
  <c r="X1431" i="1"/>
  <c r="N1416" i="5"/>
  <c r="Y1429" i="1"/>
  <c r="H1416" i="5"/>
  <c r="S1429" i="1"/>
  <c r="H1415" i="5"/>
  <c r="S1428" i="1"/>
  <c r="H1413" i="5"/>
  <c r="S1426" i="1"/>
  <c r="N1409" i="5"/>
  <c r="Y1422" i="1"/>
  <c r="E1408" i="5"/>
  <c r="P1421" i="1"/>
  <c r="K1407" i="5"/>
  <c r="V1420" i="1"/>
  <c r="J1406" i="5"/>
  <c r="U1419" i="1"/>
  <c r="E1406" i="5"/>
  <c r="P1419" i="1"/>
  <c r="K1404" i="5"/>
  <c r="V1417" i="1"/>
  <c r="G1403" i="5"/>
  <c r="R1416" i="1"/>
  <c r="K1402" i="5"/>
  <c r="V1415" i="1"/>
  <c r="H1401" i="5"/>
  <c r="S1414" i="1"/>
  <c r="L1400" i="5"/>
  <c r="W1413" i="1"/>
  <c r="D1400" i="5"/>
  <c r="O1413" i="1"/>
  <c r="I1399" i="5"/>
  <c r="T1412" i="1"/>
  <c r="M1398" i="5"/>
  <c r="X1411" i="1"/>
  <c r="F1398" i="5"/>
  <c r="Q1411" i="1"/>
  <c r="H1396" i="5"/>
  <c r="S1409" i="1"/>
  <c r="L1395" i="5"/>
  <c r="W1408" i="1"/>
  <c r="D1395" i="5"/>
  <c r="O1408" i="1"/>
  <c r="M1393" i="5"/>
  <c r="X1406" i="1"/>
  <c r="K1392" i="5"/>
  <c r="V1405" i="1"/>
  <c r="G1391" i="5"/>
  <c r="R1404" i="1"/>
  <c r="K1390" i="5"/>
  <c r="V1403" i="1"/>
  <c r="G1389" i="5"/>
  <c r="R1402" i="1"/>
  <c r="K1388" i="5"/>
  <c r="V1401" i="1"/>
  <c r="G1387" i="5"/>
  <c r="R1400" i="1"/>
  <c r="K1386" i="5"/>
  <c r="V1399" i="1"/>
  <c r="K1384" i="5"/>
  <c r="V1397" i="1"/>
  <c r="G1383" i="5"/>
  <c r="R1396" i="1"/>
  <c r="K1382" i="5"/>
  <c r="V1395" i="1"/>
  <c r="G1381" i="5"/>
  <c r="R1394" i="1"/>
  <c r="K1380" i="5"/>
  <c r="V1393" i="1"/>
  <c r="G1379" i="5"/>
  <c r="R1392" i="1"/>
  <c r="K1378" i="5"/>
  <c r="V1391" i="1"/>
  <c r="K1376" i="5"/>
  <c r="V1389" i="1"/>
  <c r="G1375" i="5"/>
  <c r="R1388" i="1"/>
  <c r="K1374" i="5"/>
  <c r="V1387" i="1"/>
  <c r="G1373" i="5"/>
  <c r="R1386" i="1"/>
  <c r="K1372" i="5"/>
  <c r="V1385" i="1"/>
  <c r="G1371" i="5"/>
  <c r="R1384" i="1"/>
  <c r="K1370" i="5"/>
  <c r="V1383" i="1"/>
  <c r="K1368" i="5"/>
  <c r="V1381" i="1"/>
  <c r="G1367" i="5"/>
  <c r="R1380" i="1"/>
  <c r="K1366" i="5"/>
  <c r="V1379" i="1"/>
  <c r="G1365" i="5"/>
  <c r="R1378" i="1"/>
  <c r="K1364" i="5"/>
  <c r="V1377" i="1"/>
  <c r="G1363" i="5"/>
  <c r="R1376" i="1"/>
  <c r="K1362" i="5"/>
  <c r="V1375" i="1"/>
  <c r="K1360" i="5"/>
  <c r="V1373" i="1"/>
  <c r="G1359" i="5"/>
  <c r="R1372" i="1"/>
  <c r="K1358" i="5"/>
  <c r="V1371" i="1"/>
  <c r="G1357" i="5"/>
  <c r="R1370" i="1"/>
  <c r="E1356" i="5"/>
  <c r="P1369" i="1"/>
  <c r="G1354" i="5"/>
  <c r="R1367" i="1"/>
  <c r="E1353" i="5"/>
  <c r="P1366" i="1"/>
  <c r="M1350" i="5"/>
  <c r="X1363" i="1"/>
  <c r="E1350" i="5"/>
  <c r="P1363" i="1"/>
  <c r="M1347" i="5"/>
  <c r="X1360" i="1"/>
  <c r="F1347" i="5"/>
  <c r="Q1360" i="1"/>
  <c r="K1346" i="5"/>
  <c r="V1359" i="1"/>
  <c r="I1345" i="5"/>
  <c r="T1358" i="1"/>
  <c r="M1344" i="5"/>
  <c r="X1357" i="1"/>
  <c r="G1344" i="5"/>
  <c r="R1357" i="1"/>
  <c r="K1343" i="5"/>
  <c r="V1356" i="1"/>
  <c r="I1342" i="5"/>
  <c r="T1355" i="1"/>
  <c r="N1341" i="5"/>
  <c r="Y1354" i="1"/>
  <c r="G1341" i="5"/>
  <c r="R1354" i="1"/>
  <c r="E1340" i="5"/>
  <c r="P1353" i="1"/>
  <c r="I1339" i="5"/>
  <c r="T1352" i="1"/>
  <c r="G1338" i="5"/>
  <c r="R1351" i="1"/>
  <c r="E1337" i="5"/>
  <c r="P1350" i="1"/>
  <c r="J1336" i="5"/>
  <c r="U1349" i="1"/>
  <c r="M1334" i="5"/>
  <c r="X1347" i="1"/>
  <c r="E1334" i="5"/>
  <c r="P1347" i="1"/>
  <c r="K1333" i="5"/>
  <c r="V1346" i="1"/>
  <c r="M1331" i="5"/>
  <c r="X1344" i="1"/>
  <c r="F1331" i="5"/>
  <c r="Q1344" i="1"/>
  <c r="K1330" i="5"/>
  <c r="V1343" i="1"/>
  <c r="I1329" i="5"/>
  <c r="T1342" i="1"/>
  <c r="M1328" i="5"/>
  <c r="X1341" i="1"/>
  <c r="G1328" i="5"/>
  <c r="R1341" i="1"/>
  <c r="K1327" i="5"/>
  <c r="V1340" i="1"/>
  <c r="I1326" i="5"/>
  <c r="T1339" i="1"/>
  <c r="N1325" i="5"/>
  <c r="Y1338" i="1"/>
  <c r="G1325" i="5"/>
  <c r="R1338" i="1"/>
  <c r="E1324" i="5"/>
  <c r="P1337" i="1"/>
  <c r="I1323" i="5"/>
  <c r="T1336" i="1"/>
  <c r="G1322" i="5"/>
  <c r="R1335" i="1"/>
  <c r="E1321" i="5"/>
  <c r="P1334" i="1"/>
  <c r="J1320" i="5"/>
  <c r="U1333" i="1"/>
  <c r="M1318" i="5"/>
  <c r="X1331" i="1"/>
  <c r="E1318" i="5"/>
  <c r="P1331" i="1"/>
  <c r="K1317" i="5"/>
  <c r="V1330" i="1"/>
  <c r="M1315" i="5"/>
  <c r="X1328" i="1"/>
  <c r="F1315" i="5"/>
  <c r="Q1328" i="1"/>
  <c r="K1314" i="5"/>
  <c r="V1327" i="1"/>
  <c r="N1311" i="5"/>
  <c r="Y1324" i="1"/>
  <c r="G1311" i="5"/>
  <c r="R1324" i="1"/>
  <c r="L1310" i="5"/>
  <c r="W1323" i="1"/>
  <c r="J1309" i="5"/>
  <c r="U1322" i="1"/>
  <c r="N1307" i="5"/>
  <c r="Y1320" i="1"/>
  <c r="M1306" i="5"/>
  <c r="X1319" i="1"/>
  <c r="F1306" i="5"/>
  <c r="Q1319" i="1"/>
  <c r="L1305" i="5"/>
  <c r="W1318" i="1"/>
  <c r="D1305" i="5"/>
  <c r="O1318" i="1"/>
  <c r="N1303" i="5"/>
  <c r="Y1316" i="1"/>
  <c r="G1302" i="5"/>
  <c r="R1315" i="1"/>
  <c r="F1301" i="5"/>
  <c r="Q1314" i="1"/>
  <c r="K1300" i="5"/>
  <c r="V1313" i="1"/>
  <c r="D1300" i="5"/>
  <c r="O1313" i="1"/>
  <c r="N1298" i="5"/>
  <c r="Y1311" i="1"/>
  <c r="G1298" i="5"/>
  <c r="R1311" i="1"/>
  <c r="F1297" i="5"/>
  <c r="Q1310" i="1"/>
  <c r="E1296" i="5"/>
  <c r="P1309" i="1"/>
  <c r="J1295" i="5"/>
  <c r="U1308" i="1"/>
  <c r="D1295" i="5"/>
  <c r="O1308" i="1"/>
  <c r="H1294" i="5"/>
  <c r="S1307" i="1"/>
  <c r="F1293" i="5"/>
  <c r="Q1306" i="1"/>
  <c r="K1291" i="5"/>
  <c r="V1304" i="1"/>
  <c r="J1290" i="5"/>
  <c r="U1303" i="1"/>
  <c r="N1288" i="5"/>
  <c r="Y1301" i="1"/>
  <c r="H1288" i="5"/>
  <c r="S1301" i="1"/>
  <c r="G1287" i="5"/>
  <c r="R1300" i="1"/>
  <c r="F1286" i="5"/>
  <c r="Q1299" i="1"/>
  <c r="L1285" i="5"/>
  <c r="W1298" i="1"/>
  <c r="K1284" i="5"/>
  <c r="V1297" i="1"/>
  <c r="J1283" i="5"/>
  <c r="U1296" i="1"/>
  <c r="D1283" i="5"/>
  <c r="O1296" i="1"/>
  <c r="N1280" i="5"/>
  <c r="Y1293" i="1"/>
  <c r="H1280" i="5"/>
  <c r="S1293" i="1"/>
  <c r="G1279" i="5"/>
  <c r="R1292" i="1"/>
  <c r="F1278" i="5"/>
  <c r="Q1291" i="1"/>
  <c r="L1277" i="5"/>
  <c r="W1290" i="1"/>
  <c r="K1276" i="5"/>
  <c r="V1289" i="1"/>
  <c r="J1275" i="5"/>
  <c r="U1288" i="1"/>
  <c r="D1275" i="5"/>
  <c r="O1288" i="1"/>
  <c r="H1273" i="5"/>
  <c r="S1286" i="1"/>
  <c r="M1272" i="5"/>
  <c r="X1285" i="1"/>
  <c r="F1272" i="5"/>
  <c r="Q1285" i="1"/>
  <c r="L1271" i="5"/>
  <c r="W1284" i="1"/>
  <c r="E1271" i="5"/>
  <c r="P1284" i="1"/>
  <c r="J1270" i="5"/>
  <c r="U1283" i="1"/>
  <c r="N1268" i="5"/>
  <c r="Y1281" i="1"/>
  <c r="G1268" i="5"/>
  <c r="R1281" i="1"/>
  <c r="L1267" i="5"/>
  <c r="W1280" i="1"/>
  <c r="E1267" i="5"/>
  <c r="P1280" i="1"/>
  <c r="G1265" i="5"/>
  <c r="R1278" i="1"/>
  <c r="E1264" i="5"/>
  <c r="P1277" i="1"/>
  <c r="J1263" i="5"/>
  <c r="U1276" i="1"/>
  <c r="H1262" i="5"/>
  <c r="S1275" i="1"/>
  <c r="M1261" i="5"/>
  <c r="X1274" i="1"/>
  <c r="K1260" i="5"/>
  <c r="V1273" i="1"/>
  <c r="M1258" i="5"/>
  <c r="X1271" i="1"/>
  <c r="F1258" i="5"/>
  <c r="Q1271" i="1"/>
  <c r="K1257" i="5"/>
  <c r="V1270" i="1"/>
  <c r="D1257" i="5"/>
  <c r="O1270" i="1"/>
  <c r="I1256" i="5"/>
  <c r="T1269" i="1"/>
  <c r="G1255" i="5"/>
  <c r="R1268" i="1"/>
  <c r="K1254" i="5"/>
  <c r="V1267" i="1"/>
  <c r="I1253" i="5"/>
  <c r="T1266" i="1"/>
  <c r="N1252" i="5"/>
  <c r="Y1265" i="1"/>
  <c r="G1252" i="5"/>
  <c r="R1265" i="1"/>
  <c r="K1251" i="5"/>
  <c r="V1264" i="1"/>
  <c r="G1250" i="5"/>
  <c r="R1263" i="1"/>
  <c r="K1249" i="5"/>
  <c r="V1262" i="1"/>
  <c r="G1248" i="5"/>
  <c r="R1261" i="1"/>
  <c r="K1247" i="5"/>
  <c r="V1260" i="1"/>
  <c r="G1246" i="5"/>
  <c r="R1259" i="1"/>
  <c r="K1245" i="5"/>
  <c r="V1258" i="1"/>
  <c r="G1244" i="5"/>
  <c r="R1257" i="1"/>
  <c r="K1243" i="5"/>
  <c r="V1256" i="1"/>
  <c r="G1242" i="5"/>
  <c r="R1255" i="1"/>
  <c r="K1241" i="5"/>
  <c r="V1254" i="1"/>
  <c r="G1240" i="5"/>
  <c r="R1253" i="1"/>
  <c r="K1239" i="5"/>
  <c r="V1252" i="1"/>
  <c r="G1238" i="5"/>
  <c r="R1251" i="1"/>
  <c r="K1237" i="5"/>
  <c r="V1250" i="1"/>
  <c r="G1236" i="5"/>
  <c r="R1249" i="1"/>
  <c r="K1235" i="5"/>
  <c r="V1248" i="1"/>
  <c r="G1234" i="5"/>
  <c r="R1247" i="1"/>
  <c r="K1233" i="5"/>
  <c r="V1246" i="1"/>
  <c r="G1232" i="5"/>
  <c r="R1245" i="1"/>
  <c r="K1231" i="5"/>
  <c r="V1244" i="1"/>
  <c r="D1230" i="5"/>
  <c r="O1243" i="1"/>
  <c r="I1228" i="5"/>
  <c r="T1241" i="1"/>
  <c r="H1227" i="5"/>
  <c r="S1240" i="1"/>
  <c r="G1226" i="5"/>
  <c r="R1239" i="1"/>
  <c r="M1225" i="5"/>
  <c r="X1238" i="1"/>
  <c r="L1224" i="5"/>
  <c r="W1237" i="1"/>
  <c r="K1223" i="5"/>
  <c r="V1236" i="1"/>
  <c r="E1223" i="5"/>
  <c r="P1236" i="1"/>
  <c r="D1222" i="5"/>
  <c r="O1235" i="1"/>
  <c r="I1220" i="5"/>
  <c r="T1233" i="1"/>
  <c r="J1218" i="5"/>
  <c r="U1231" i="1"/>
  <c r="D1218" i="5"/>
  <c r="O1231" i="1"/>
  <c r="M1214" i="5"/>
  <c r="X1227" i="1"/>
  <c r="M1213" i="5"/>
  <c r="X1226" i="1"/>
  <c r="I1212" i="5"/>
  <c r="T1225" i="1"/>
  <c r="D1211" i="5"/>
  <c r="O1224" i="1"/>
  <c r="K1210" i="5"/>
  <c r="V1223" i="1"/>
  <c r="E1210" i="5"/>
  <c r="P1223" i="1"/>
  <c r="M1208" i="5"/>
  <c r="X1221" i="1"/>
  <c r="M1207" i="5"/>
  <c r="X1220" i="1"/>
  <c r="E1204" i="5"/>
  <c r="P1217" i="1"/>
  <c r="E1203" i="5"/>
  <c r="P1216" i="1"/>
  <c r="G1200" i="5"/>
  <c r="R1213" i="1"/>
  <c r="N1199" i="5"/>
  <c r="Y1212" i="1"/>
  <c r="H1199" i="5"/>
  <c r="S1212" i="1"/>
  <c r="I1198" i="5"/>
  <c r="T1211" i="1"/>
  <c r="D1198" i="5"/>
  <c r="O1211" i="1"/>
  <c r="D1197" i="5"/>
  <c r="O1210" i="1"/>
  <c r="E1196" i="5"/>
  <c r="P1209" i="1"/>
  <c r="K1195" i="5"/>
  <c r="V1208" i="1"/>
  <c r="F1195" i="5"/>
  <c r="Q1208" i="1"/>
  <c r="L1194" i="5"/>
  <c r="W1207" i="1"/>
  <c r="F1194" i="5"/>
  <c r="Q1207" i="1"/>
  <c r="M1193" i="5"/>
  <c r="X1206" i="1"/>
  <c r="G1193" i="5"/>
  <c r="R1206" i="1"/>
  <c r="N1192" i="5"/>
  <c r="Y1205" i="1"/>
  <c r="G1192" i="5"/>
  <c r="R1205" i="1"/>
  <c r="I1191" i="5"/>
  <c r="T1204" i="1"/>
  <c r="I1190" i="5"/>
  <c r="T1203" i="1"/>
  <c r="D1190" i="5"/>
  <c r="O1203" i="1"/>
  <c r="J1189" i="5"/>
  <c r="U1202" i="1"/>
  <c r="D1189" i="5"/>
  <c r="O1202" i="1"/>
  <c r="J1188" i="5"/>
  <c r="U1201" i="1"/>
  <c r="D1188" i="5"/>
  <c r="O1201" i="1"/>
  <c r="J1187" i="5"/>
  <c r="U1200" i="1"/>
  <c r="I1186" i="5"/>
  <c r="T1199" i="1"/>
  <c r="I1185" i="5"/>
  <c r="T1198" i="1"/>
  <c r="H1184" i="5"/>
  <c r="S1197" i="1"/>
  <c r="N1183" i="5"/>
  <c r="Y1196" i="1"/>
  <c r="H1183" i="5"/>
  <c r="S1196" i="1"/>
  <c r="N1182" i="5"/>
  <c r="Y1195" i="1"/>
  <c r="G1182" i="5"/>
  <c r="R1195" i="1"/>
  <c r="M1181" i="5"/>
  <c r="X1194" i="1"/>
  <c r="G1181" i="5"/>
  <c r="R1194" i="1"/>
  <c r="M1180" i="5"/>
  <c r="X1193" i="1"/>
  <c r="F1179" i="5"/>
  <c r="Q1192" i="1"/>
  <c r="L1178" i="5"/>
  <c r="W1191" i="1"/>
  <c r="K1177" i="5"/>
  <c r="V1190" i="1"/>
  <c r="D1177" i="5"/>
  <c r="O1190" i="1"/>
  <c r="K1176" i="5"/>
  <c r="V1189" i="1"/>
  <c r="E1176" i="5"/>
  <c r="P1189" i="1"/>
  <c r="K1175" i="5"/>
  <c r="V1188" i="1"/>
  <c r="E1175" i="5"/>
  <c r="P1188" i="1"/>
  <c r="K1174" i="5"/>
  <c r="V1187" i="1"/>
  <c r="K1173" i="5"/>
  <c r="V1186" i="1"/>
  <c r="D1173" i="5"/>
  <c r="O1186" i="1"/>
  <c r="H1172" i="5"/>
  <c r="S1185" i="1"/>
  <c r="M1171" i="5"/>
  <c r="X1184" i="1"/>
  <c r="E1171" i="5"/>
  <c r="P1184" i="1"/>
  <c r="N1169" i="5"/>
  <c r="Y1182" i="1"/>
  <c r="G1169" i="5"/>
  <c r="R1182" i="1"/>
  <c r="L1168" i="5"/>
  <c r="W1181" i="1"/>
  <c r="E1168" i="5"/>
  <c r="P1181" i="1"/>
  <c r="J1167" i="5"/>
  <c r="U1180" i="1"/>
  <c r="H1166" i="5"/>
  <c r="S1179" i="1"/>
  <c r="L1165" i="5"/>
  <c r="W1178" i="1"/>
  <c r="J1164" i="5"/>
  <c r="U1177" i="1"/>
  <c r="H1163" i="5"/>
  <c r="S1176" i="1"/>
  <c r="M1162" i="5"/>
  <c r="X1175" i="1"/>
  <c r="F1162" i="5"/>
  <c r="Q1175" i="1"/>
  <c r="D1161" i="5"/>
  <c r="O1174" i="1"/>
  <c r="H1160" i="5"/>
  <c r="S1173" i="1"/>
  <c r="F1159" i="5"/>
  <c r="Q1172" i="1"/>
  <c r="K1158" i="5"/>
  <c r="V1171" i="1"/>
  <c r="D1158" i="5"/>
  <c r="O1171" i="1"/>
  <c r="I1157" i="5"/>
  <c r="T1170" i="1"/>
  <c r="N1156" i="5"/>
  <c r="Y1169" i="1"/>
  <c r="L1155" i="5"/>
  <c r="W1168" i="1"/>
  <c r="D1155" i="5"/>
  <c r="O1168" i="1"/>
  <c r="N1153" i="5"/>
  <c r="Y1166" i="1"/>
  <c r="G1153" i="5"/>
  <c r="R1166" i="1"/>
  <c r="L1152" i="5"/>
  <c r="W1165" i="1"/>
  <c r="K1151" i="5"/>
  <c r="V1164" i="1"/>
  <c r="D1151" i="5"/>
  <c r="O1164" i="1"/>
  <c r="J1150" i="5"/>
  <c r="U1163" i="1"/>
  <c r="H1148" i="5"/>
  <c r="S1161" i="1"/>
  <c r="I1147" i="5"/>
  <c r="T1160" i="1"/>
  <c r="D1145" i="5"/>
  <c r="O1158" i="1"/>
  <c r="J1144" i="5"/>
  <c r="U1157" i="1"/>
  <c r="D1144" i="5"/>
  <c r="O1157" i="1"/>
  <c r="J1143" i="5"/>
  <c r="U1156" i="1"/>
  <c r="D1143" i="5"/>
  <c r="O1156" i="1"/>
  <c r="E1142" i="5"/>
  <c r="P1155" i="1"/>
  <c r="K1140" i="5"/>
  <c r="V1153" i="1"/>
  <c r="L1139" i="5"/>
  <c r="W1152" i="1"/>
  <c r="F1139" i="5"/>
  <c r="Q1152" i="1"/>
  <c r="L1138" i="5"/>
  <c r="W1151" i="1"/>
  <c r="F1138" i="5"/>
  <c r="Q1151" i="1"/>
  <c r="L1137" i="5"/>
  <c r="W1150" i="1"/>
  <c r="M1136" i="5"/>
  <c r="X1149" i="1"/>
  <c r="G1135" i="5"/>
  <c r="R1148" i="1"/>
  <c r="H1134" i="5"/>
  <c r="S1147" i="1"/>
  <c r="N1133" i="5"/>
  <c r="Y1146" i="1"/>
  <c r="H1133" i="5"/>
  <c r="S1146" i="1"/>
  <c r="N1132" i="5"/>
  <c r="Y1145" i="1"/>
  <c r="H1132" i="5"/>
  <c r="S1145" i="1"/>
  <c r="I1131" i="5"/>
  <c r="T1144" i="1"/>
  <c r="D1129" i="5"/>
  <c r="O1142" i="1"/>
  <c r="J1128" i="5"/>
  <c r="U1141" i="1"/>
  <c r="E1128" i="5"/>
  <c r="P1141" i="1"/>
  <c r="K1127" i="5"/>
  <c r="V1140" i="1"/>
  <c r="L1126" i="5"/>
  <c r="W1139" i="1"/>
  <c r="F1126" i="5"/>
  <c r="Q1139" i="1"/>
  <c r="M1125" i="5"/>
  <c r="X1138" i="1"/>
  <c r="G1125" i="5"/>
  <c r="R1138" i="1"/>
  <c r="H1124" i="5"/>
  <c r="S1137" i="1"/>
  <c r="I1123" i="5"/>
  <c r="T1136" i="1"/>
  <c r="J1122" i="5"/>
  <c r="U1135" i="1"/>
  <c r="D1122" i="5"/>
  <c r="O1135" i="1"/>
  <c r="K1120" i="5"/>
  <c r="V1133" i="1"/>
  <c r="F1120" i="5"/>
  <c r="Q1133" i="1"/>
  <c r="M1119" i="5"/>
  <c r="X1132" i="1"/>
  <c r="H1118" i="5"/>
  <c r="S1131" i="1"/>
  <c r="N1117" i="5"/>
  <c r="Y1130" i="1"/>
  <c r="I1117" i="5"/>
  <c r="T1130" i="1"/>
  <c r="D1116" i="5"/>
  <c r="O1129" i="1"/>
  <c r="J1115" i="5"/>
  <c r="U1128" i="1"/>
  <c r="E1115" i="5"/>
  <c r="P1128" i="1"/>
  <c r="K1114" i="5"/>
  <c r="V1127" i="1"/>
  <c r="L1113" i="5"/>
  <c r="W1126" i="1"/>
  <c r="M1112" i="5"/>
  <c r="X1125" i="1"/>
  <c r="G1112" i="5"/>
  <c r="R1125" i="1"/>
  <c r="N1111" i="5"/>
  <c r="Y1124" i="1"/>
  <c r="I1111" i="5"/>
  <c r="T1124" i="1"/>
  <c r="J1110" i="5"/>
  <c r="U1123" i="1"/>
  <c r="E1110" i="5"/>
  <c r="P1123" i="1"/>
  <c r="K1109" i="5"/>
  <c r="V1122" i="1"/>
  <c r="F1109" i="5"/>
  <c r="Q1122" i="1"/>
  <c r="M1108" i="5"/>
  <c r="X1121" i="1"/>
  <c r="G1108" i="5"/>
  <c r="R1121" i="1"/>
  <c r="N1107" i="5"/>
  <c r="Y1120" i="1"/>
  <c r="I1107" i="5"/>
  <c r="T1120" i="1"/>
  <c r="J1106" i="5"/>
  <c r="U1119" i="1"/>
  <c r="F1102" i="5"/>
  <c r="Q1115" i="1"/>
  <c r="M1101" i="5"/>
  <c r="X1114" i="1"/>
  <c r="N1100" i="5"/>
  <c r="Y1113" i="1"/>
  <c r="I1100" i="5"/>
  <c r="T1113" i="1"/>
  <c r="I1099" i="5"/>
  <c r="T1112" i="1"/>
  <c r="E1098" i="5"/>
  <c r="P1111" i="1"/>
  <c r="L1097" i="5"/>
  <c r="W1110" i="1"/>
  <c r="G1096" i="5"/>
  <c r="R1109" i="1"/>
  <c r="J1093" i="5"/>
  <c r="U1106" i="1"/>
  <c r="E1093" i="5"/>
  <c r="P1106" i="1"/>
  <c r="L1091" i="5"/>
  <c r="W1104" i="1"/>
  <c r="L1090" i="5"/>
  <c r="W1103" i="1"/>
  <c r="G1090" i="5"/>
  <c r="R1103" i="1"/>
  <c r="N1089" i="5"/>
  <c r="Y1102" i="1"/>
  <c r="N1088" i="5"/>
  <c r="Y1101" i="1"/>
  <c r="I1088" i="5"/>
  <c r="T1101" i="1"/>
  <c r="J1087" i="5"/>
  <c r="U1100" i="1"/>
  <c r="D1087" i="5"/>
  <c r="O1100" i="1"/>
  <c r="D1086" i="5"/>
  <c r="O1099" i="1"/>
  <c r="F1085" i="5"/>
  <c r="Q1098" i="1"/>
  <c r="L1084" i="5"/>
  <c r="W1097" i="1"/>
  <c r="G1084" i="5"/>
  <c r="R1097" i="1"/>
  <c r="N1083" i="5"/>
  <c r="Y1096" i="1"/>
  <c r="I1082" i="5"/>
  <c r="T1095" i="1"/>
  <c r="I1081" i="5"/>
  <c r="T1094" i="1"/>
  <c r="D1081" i="5"/>
  <c r="O1094" i="1"/>
  <c r="J1080" i="5"/>
  <c r="U1093" i="1"/>
  <c r="D1080" i="5"/>
  <c r="O1093" i="1"/>
  <c r="K1079" i="5"/>
  <c r="V1092" i="1"/>
  <c r="F1079" i="5"/>
  <c r="Q1092" i="1"/>
  <c r="L1078" i="5"/>
  <c r="W1091" i="1"/>
  <c r="G1078" i="5"/>
  <c r="R1091" i="1"/>
  <c r="J1075" i="5"/>
  <c r="U1088" i="1"/>
  <c r="E1075" i="5"/>
  <c r="P1088" i="1"/>
  <c r="E1074" i="5"/>
  <c r="P1087" i="1"/>
  <c r="L1073" i="5"/>
  <c r="W1086" i="1"/>
  <c r="L1072" i="5"/>
  <c r="W1085" i="1"/>
  <c r="N1071" i="5"/>
  <c r="Y1084" i="1"/>
  <c r="H1071" i="5"/>
  <c r="S1084" i="1"/>
  <c r="J1070" i="5"/>
  <c r="U1083" i="1"/>
  <c r="J1069" i="5"/>
  <c r="U1082" i="1"/>
  <c r="E1069" i="5"/>
  <c r="P1082" i="1"/>
  <c r="K1068" i="5"/>
  <c r="V1081" i="1"/>
  <c r="E1068" i="5"/>
  <c r="P1081" i="1"/>
  <c r="L1067" i="5"/>
  <c r="W1080" i="1"/>
  <c r="F1067" i="5"/>
  <c r="Q1080" i="1"/>
  <c r="L1066" i="5"/>
  <c r="W1079" i="1"/>
  <c r="G1066" i="5"/>
  <c r="R1079" i="1"/>
  <c r="N1064" i="5"/>
  <c r="Y1077" i="1"/>
  <c r="I1064" i="5"/>
  <c r="T1077" i="1"/>
  <c r="J1063" i="5"/>
  <c r="U1076" i="1"/>
  <c r="E1063" i="5"/>
  <c r="P1076" i="1"/>
  <c r="K1062" i="5"/>
  <c r="V1075" i="1"/>
  <c r="E1062" i="5"/>
  <c r="P1075" i="1"/>
  <c r="L1061" i="5"/>
  <c r="W1074" i="1"/>
  <c r="F1061" i="5"/>
  <c r="Q1074" i="1"/>
  <c r="F1060" i="5"/>
  <c r="Q1073" i="1"/>
  <c r="G1059" i="5"/>
  <c r="R1072" i="1"/>
  <c r="M1058" i="5"/>
  <c r="X1071" i="1"/>
  <c r="H1058" i="5"/>
  <c r="S1071" i="1"/>
  <c r="I1057" i="5"/>
  <c r="T1070" i="1"/>
  <c r="D1057" i="5"/>
  <c r="O1070" i="1"/>
  <c r="J1056" i="5"/>
  <c r="U1069" i="1"/>
  <c r="E1056" i="5"/>
  <c r="P1069" i="1"/>
  <c r="L1055" i="5"/>
  <c r="W1068" i="1"/>
  <c r="G1054" i="5"/>
  <c r="R1067" i="1"/>
  <c r="M1053" i="5"/>
  <c r="X1066" i="1"/>
  <c r="L1052" i="5"/>
  <c r="W1065" i="1"/>
  <c r="K1051" i="5"/>
  <c r="V1064" i="1"/>
  <c r="E1051" i="5"/>
  <c r="P1064" i="1"/>
  <c r="D1050" i="5"/>
  <c r="O1063" i="1"/>
  <c r="I1048" i="5"/>
  <c r="T1061" i="1"/>
  <c r="N1047" i="5"/>
  <c r="Y1060" i="1"/>
  <c r="L1046" i="5"/>
  <c r="W1059" i="1"/>
  <c r="G1044" i="5"/>
  <c r="R1057" i="1"/>
  <c r="M1043" i="5"/>
  <c r="X1056" i="1"/>
  <c r="G1043" i="5"/>
  <c r="R1056" i="1"/>
  <c r="N1042" i="5"/>
  <c r="Y1055" i="1"/>
  <c r="G1042" i="5"/>
  <c r="R1055" i="1"/>
  <c r="M1041" i="5"/>
  <c r="X1054" i="1"/>
  <c r="G1041" i="5"/>
  <c r="R1054" i="1"/>
  <c r="M1040" i="5"/>
  <c r="X1053" i="1"/>
  <c r="M1039" i="5"/>
  <c r="X1052" i="1"/>
  <c r="F1039" i="5"/>
  <c r="Q1052" i="1"/>
  <c r="F1038" i="5"/>
  <c r="Q1051" i="1"/>
  <c r="K1037" i="5"/>
  <c r="V1050" i="1"/>
  <c r="F1037" i="5"/>
  <c r="Q1050" i="1"/>
  <c r="K1036" i="5"/>
  <c r="V1049" i="1"/>
  <c r="E1036" i="5"/>
  <c r="P1049" i="1"/>
  <c r="J1035" i="5"/>
  <c r="U1048" i="1"/>
  <c r="G1034" i="5"/>
  <c r="R1047" i="1"/>
  <c r="M1033" i="5"/>
  <c r="X1046" i="1"/>
  <c r="F1033" i="5"/>
  <c r="Q1046" i="1"/>
  <c r="H1031" i="5"/>
  <c r="S1044" i="1"/>
  <c r="N1030" i="5"/>
  <c r="Y1043" i="1"/>
  <c r="G1030" i="5"/>
  <c r="R1043" i="1"/>
  <c r="L1029" i="5"/>
  <c r="W1042" i="1"/>
  <c r="D1029" i="5"/>
  <c r="O1042" i="1"/>
  <c r="J1028" i="5"/>
  <c r="U1041" i="1"/>
  <c r="H1027" i="5"/>
  <c r="S1040" i="1"/>
  <c r="M1026" i="5"/>
  <c r="X1039" i="1"/>
  <c r="E1026" i="5"/>
  <c r="P1039" i="1"/>
  <c r="D1025" i="5"/>
  <c r="O1038" i="1"/>
  <c r="I1024" i="5"/>
  <c r="T1037" i="1"/>
  <c r="M1023" i="5"/>
  <c r="X1036" i="1"/>
  <c r="L1022" i="5"/>
  <c r="W1035" i="1"/>
  <c r="D1022" i="5"/>
  <c r="O1035" i="1"/>
  <c r="I1021" i="5"/>
  <c r="T1034" i="1"/>
  <c r="N1020" i="5"/>
  <c r="Y1033" i="1"/>
  <c r="G1020" i="5"/>
  <c r="R1033" i="1"/>
  <c r="M1019" i="5"/>
  <c r="X1032" i="1"/>
  <c r="K1018" i="5"/>
  <c r="V1031" i="1"/>
  <c r="I1017" i="5"/>
  <c r="T1030" i="1"/>
  <c r="H1016" i="5"/>
  <c r="S1029" i="1"/>
  <c r="L1015" i="5"/>
  <c r="W1028" i="1"/>
  <c r="F1015" i="5"/>
  <c r="Q1028" i="1"/>
  <c r="K1014" i="5"/>
  <c r="V1027" i="1"/>
  <c r="E1014" i="5"/>
  <c r="P1027" i="1"/>
  <c r="J1013" i="5"/>
  <c r="U1026" i="1"/>
  <c r="N1012" i="5"/>
  <c r="Y1025" i="1"/>
  <c r="G1012" i="5"/>
  <c r="R1025" i="1"/>
  <c r="M1011" i="5"/>
  <c r="X1024" i="1"/>
  <c r="K1010" i="5"/>
  <c r="V1023" i="1"/>
  <c r="D1010" i="5"/>
  <c r="O1023" i="1"/>
  <c r="J1009" i="5"/>
  <c r="U1022" i="1"/>
  <c r="I1008" i="5"/>
  <c r="T1021" i="1"/>
  <c r="M1007" i="5"/>
  <c r="X1020" i="1"/>
  <c r="F1007" i="5"/>
  <c r="Q1020" i="1"/>
  <c r="K1006" i="5"/>
  <c r="V1019" i="1"/>
  <c r="E1006" i="5"/>
  <c r="P1019" i="1"/>
  <c r="J1005" i="5"/>
  <c r="U1018" i="1"/>
  <c r="N1004" i="5"/>
  <c r="Y1017" i="1"/>
  <c r="F1004" i="5"/>
  <c r="Q1017" i="1"/>
  <c r="J1003" i="5"/>
  <c r="U1016" i="1"/>
  <c r="N1002" i="5"/>
  <c r="Y1015" i="1"/>
  <c r="F1002" i="5"/>
  <c r="Q1015" i="1"/>
  <c r="J1001" i="5"/>
  <c r="U1014" i="1"/>
  <c r="N1000" i="5"/>
  <c r="Y1013" i="1"/>
  <c r="F1000" i="5"/>
  <c r="Q1013" i="1"/>
  <c r="J999" i="5"/>
  <c r="U1012" i="1"/>
  <c r="N998" i="5"/>
  <c r="Y1011" i="1"/>
  <c r="F998" i="5"/>
  <c r="Q1011" i="1"/>
  <c r="J997" i="5"/>
  <c r="U1010" i="1"/>
  <c r="N996" i="5"/>
  <c r="Y1009" i="1"/>
  <c r="F996" i="5"/>
  <c r="Q1009" i="1"/>
  <c r="J995" i="5"/>
  <c r="U1008" i="1"/>
  <c r="N994" i="5"/>
  <c r="Y1007" i="1"/>
  <c r="F994" i="5"/>
  <c r="Q1007" i="1"/>
  <c r="J993" i="5"/>
  <c r="U1006" i="1"/>
  <c r="N992" i="5"/>
  <c r="Y1005" i="1"/>
  <c r="F992" i="5"/>
  <c r="Q1005" i="1"/>
  <c r="J991" i="5"/>
  <c r="U1004" i="1"/>
  <c r="N990" i="5"/>
  <c r="Y1003" i="1"/>
  <c r="F990" i="5"/>
  <c r="Q1003" i="1"/>
  <c r="J989" i="5"/>
  <c r="U1002" i="1"/>
  <c r="N988" i="5"/>
  <c r="Y1001" i="1"/>
  <c r="F988" i="5"/>
  <c r="Q1001" i="1"/>
  <c r="J987" i="5"/>
  <c r="U1000" i="1"/>
  <c r="N986" i="5"/>
  <c r="Y999" i="1"/>
  <c r="F986" i="5"/>
  <c r="Q999" i="1"/>
  <c r="J985" i="5"/>
  <c r="U998" i="1"/>
  <c r="N984" i="5"/>
  <c r="Y997" i="1"/>
  <c r="F984" i="5"/>
  <c r="Q997" i="1"/>
  <c r="J983" i="5"/>
  <c r="U996" i="1"/>
  <c r="N982" i="5"/>
  <c r="Y995" i="1"/>
  <c r="F982" i="5"/>
  <c r="Q995" i="1"/>
  <c r="J981" i="5"/>
  <c r="U994" i="1"/>
  <c r="N980" i="5"/>
  <c r="Y993" i="1"/>
  <c r="F980" i="5"/>
  <c r="Q993" i="1"/>
  <c r="J979" i="5"/>
  <c r="U992" i="1"/>
  <c r="D979" i="5"/>
  <c r="O992" i="1"/>
  <c r="I978" i="5"/>
  <c r="T991" i="1"/>
  <c r="N976" i="5"/>
  <c r="Y989" i="1"/>
  <c r="M975" i="5"/>
  <c r="X988" i="1"/>
  <c r="G975" i="5"/>
  <c r="R988" i="1"/>
  <c r="N974" i="5"/>
  <c r="Y987" i="1"/>
  <c r="G974" i="5"/>
  <c r="R987" i="1"/>
  <c r="G973" i="5"/>
  <c r="R986" i="1"/>
  <c r="K972" i="5"/>
  <c r="V985" i="1"/>
  <c r="D972" i="5"/>
  <c r="O985" i="1"/>
  <c r="H971" i="5"/>
  <c r="S984" i="1"/>
  <c r="M970" i="5"/>
  <c r="X983" i="1"/>
  <c r="L969" i="5"/>
  <c r="W982" i="1"/>
  <c r="D969" i="5"/>
  <c r="O982" i="1"/>
  <c r="H968" i="5"/>
  <c r="S981" i="1"/>
  <c r="N967" i="5"/>
  <c r="Y980" i="1"/>
  <c r="K966" i="5"/>
  <c r="V979" i="1"/>
  <c r="H965" i="5"/>
  <c r="S978" i="1"/>
  <c r="M964" i="5"/>
  <c r="X977" i="1"/>
  <c r="F964" i="5"/>
  <c r="Q977" i="1"/>
  <c r="J963" i="5"/>
  <c r="U976" i="1"/>
  <c r="H962" i="5"/>
  <c r="S975" i="1"/>
  <c r="M961" i="5"/>
  <c r="X974" i="1"/>
  <c r="E961" i="5"/>
  <c r="P974" i="1"/>
  <c r="I960" i="5"/>
  <c r="T973" i="1"/>
  <c r="G959" i="5"/>
  <c r="R972" i="1"/>
  <c r="L958" i="5"/>
  <c r="W971" i="1"/>
  <c r="D958" i="5"/>
  <c r="O971" i="1"/>
  <c r="I957" i="5"/>
  <c r="T970" i="1"/>
  <c r="N956" i="5"/>
  <c r="Y969" i="1"/>
  <c r="G956" i="5"/>
  <c r="R969" i="1"/>
  <c r="K955" i="5"/>
  <c r="V968" i="1"/>
  <c r="I954" i="5"/>
  <c r="T967" i="1"/>
  <c r="N953" i="5"/>
  <c r="Y966" i="1"/>
  <c r="F953" i="5"/>
  <c r="Q966" i="1"/>
  <c r="J952" i="5"/>
  <c r="U965" i="1"/>
  <c r="H951" i="5"/>
  <c r="S964" i="1"/>
  <c r="M950" i="5"/>
  <c r="X963" i="1"/>
  <c r="E950" i="5"/>
  <c r="P963" i="1"/>
  <c r="J949" i="5"/>
  <c r="U962" i="1"/>
  <c r="H948" i="5"/>
  <c r="S961" i="1"/>
  <c r="L947" i="5"/>
  <c r="W960" i="1"/>
  <c r="D947" i="5"/>
  <c r="O960" i="1"/>
  <c r="J946" i="5"/>
  <c r="U959" i="1"/>
  <c r="G945" i="5"/>
  <c r="R958" i="1"/>
  <c r="K944" i="5"/>
  <c r="V957" i="1"/>
  <c r="D944" i="5"/>
  <c r="O957" i="1"/>
  <c r="I943" i="5"/>
  <c r="T956" i="1"/>
  <c r="N942" i="5"/>
  <c r="Y955" i="1"/>
  <c r="F942" i="5"/>
  <c r="Q955" i="1"/>
  <c r="D941" i="5"/>
  <c r="O954" i="1"/>
  <c r="I940" i="5"/>
  <c r="T953" i="1"/>
  <c r="M939" i="5"/>
  <c r="X952" i="1"/>
  <c r="E939" i="5"/>
  <c r="P952" i="1"/>
  <c r="H937" i="5"/>
  <c r="S950" i="1"/>
  <c r="M936" i="5"/>
  <c r="X949" i="1"/>
  <c r="F936" i="5"/>
  <c r="Q949" i="1"/>
  <c r="K935" i="5"/>
  <c r="V948" i="1"/>
  <c r="D935" i="5"/>
  <c r="O948" i="1"/>
  <c r="I934" i="5"/>
  <c r="T947" i="1"/>
  <c r="M933" i="5"/>
  <c r="X946" i="1"/>
  <c r="K932" i="5"/>
  <c r="V945" i="1"/>
  <c r="D932" i="5"/>
  <c r="O945" i="1"/>
  <c r="I931" i="5"/>
  <c r="T944" i="1"/>
  <c r="N930" i="5"/>
  <c r="Y943" i="1"/>
  <c r="G930" i="5"/>
  <c r="R943" i="1"/>
  <c r="L929" i="5"/>
  <c r="W942" i="1"/>
  <c r="E929" i="5"/>
  <c r="P942" i="1"/>
  <c r="I928" i="5"/>
  <c r="T941" i="1"/>
  <c r="G927" i="5"/>
  <c r="R940" i="1"/>
  <c r="L926" i="5"/>
  <c r="W939" i="1"/>
  <c r="E926" i="5"/>
  <c r="P939" i="1"/>
  <c r="J925" i="5"/>
  <c r="U938" i="1"/>
  <c r="H924" i="5"/>
  <c r="S937" i="1"/>
  <c r="M923" i="5"/>
  <c r="X936" i="1"/>
  <c r="E923" i="5"/>
  <c r="P936" i="1"/>
  <c r="H921" i="5"/>
  <c r="S934" i="1"/>
  <c r="M920" i="5"/>
  <c r="X933" i="1"/>
  <c r="F920" i="5"/>
  <c r="Q933" i="1"/>
  <c r="K919" i="5"/>
  <c r="V932" i="1"/>
  <c r="D919" i="5"/>
  <c r="O932" i="1"/>
  <c r="I918" i="5"/>
  <c r="T931" i="1"/>
  <c r="M917" i="5"/>
  <c r="X930" i="1"/>
  <c r="K916" i="5"/>
  <c r="V929" i="1"/>
  <c r="D916" i="5"/>
  <c r="O929" i="1"/>
  <c r="I915" i="5"/>
  <c r="T928" i="1"/>
  <c r="N914" i="5"/>
  <c r="Y927" i="1"/>
  <c r="G914" i="5"/>
  <c r="R927" i="1"/>
  <c r="K913" i="5"/>
  <c r="V926" i="1"/>
  <c r="D913" i="5"/>
  <c r="O926" i="1"/>
  <c r="H912" i="5"/>
  <c r="S925" i="1"/>
  <c r="N911" i="5"/>
  <c r="Y924" i="1"/>
  <c r="F911" i="5"/>
  <c r="Q924" i="1"/>
  <c r="H909" i="5"/>
  <c r="S922" i="1"/>
  <c r="M908" i="5"/>
  <c r="X921" i="1"/>
  <c r="E908" i="5"/>
  <c r="P921" i="1"/>
  <c r="J907" i="5"/>
  <c r="U920" i="1"/>
  <c r="H906" i="5"/>
  <c r="S919" i="1"/>
  <c r="L905" i="5"/>
  <c r="W918" i="1"/>
  <c r="E905" i="5"/>
  <c r="P918" i="1"/>
  <c r="I904" i="5"/>
  <c r="T917" i="1"/>
  <c r="G903" i="5"/>
  <c r="R916" i="1"/>
  <c r="K902" i="5"/>
  <c r="V915" i="1"/>
  <c r="D902" i="5"/>
  <c r="O915" i="1"/>
  <c r="H901" i="5"/>
  <c r="S914" i="1"/>
  <c r="L900" i="5"/>
  <c r="W913" i="1"/>
  <c r="D900" i="5"/>
  <c r="O913" i="1"/>
  <c r="H899" i="5"/>
  <c r="S912" i="1"/>
  <c r="L898" i="5"/>
  <c r="W911" i="1"/>
  <c r="D898" i="5"/>
  <c r="O911" i="1"/>
  <c r="H897" i="5"/>
  <c r="S910" i="1"/>
  <c r="L896" i="5"/>
  <c r="W909" i="1"/>
  <c r="D896" i="5"/>
  <c r="O909" i="1"/>
  <c r="H895" i="5"/>
  <c r="S908" i="1"/>
  <c r="L894" i="5"/>
  <c r="W907" i="1"/>
  <c r="D894" i="5"/>
  <c r="O907" i="1"/>
  <c r="H893" i="5"/>
  <c r="S906" i="1"/>
  <c r="L892" i="5"/>
  <c r="W905" i="1"/>
  <c r="D892" i="5"/>
  <c r="O905" i="1"/>
  <c r="H891" i="5"/>
  <c r="S904" i="1"/>
  <c r="L890" i="5"/>
  <c r="W903" i="1"/>
  <c r="D890" i="5"/>
  <c r="O903" i="1"/>
  <c r="H889" i="5"/>
  <c r="S902" i="1"/>
  <c r="L888" i="5"/>
  <c r="W901" i="1"/>
  <c r="D888" i="5"/>
  <c r="O901" i="1"/>
  <c r="H887" i="5"/>
  <c r="S900" i="1"/>
  <c r="L886" i="5"/>
  <c r="W899" i="1"/>
  <c r="D886" i="5"/>
  <c r="O899" i="1"/>
  <c r="H885" i="5"/>
  <c r="S898" i="1"/>
  <c r="L884" i="5"/>
  <c r="W897" i="1"/>
  <c r="D884" i="5"/>
  <c r="O897" i="1"/>
  <c r="H883" i="5"/>
  <c r="S896" i="1"/>
  <c r="L882" i="5"/>
  <c r="W895" i="1"/>
  <c r="D882" i="5"/>
  <c r="O895" i="1"/>
  <c r="H881" i="5"/>
  <c r="S894" i="1"/>
  <c r="L880" i="5"/>
  <c r="W893" i="1"/>
  <c r="D880" i="5"/>
  <c r="O893" i="1"/>
  <c r="H879" i="5"/>
  <c r="S892" i="1"/>
  <c r="L878" i="5"/>
  <c r="W891" i="1"/>
  <c r="D878" i="5"/>
  <c r="O891" i="1"/>
  <c r="H877" i="5"/>
  <c r="S890" i="1"/>
  <c r="L876" i="5"/>
  <c r="W889" i="1"/>
  <c r="D876" i="5"/>
  <c r="O889" i="1"/>
  <c r="I875" i="5"/>
  <c r="T888" i="1"/>
  <c r="H874" i="5"/>
  <c r="S887" i="1"/>
  <c r="N873" i="5"/>
  <c r="Y886" i="1"/>
  <c r="G873" i="5"/>
  <c r="R886" i="1"/>
  <c r="M872" i="5"/>
  <c r="X885" i="1"/>
  <c r="L871" i="5"/>
  <c r="W884" i="1"/>
  <c r="F871" i="5"/>
  <c r="Q884" i="1"/>
  <c r="K870" i="5"/>
  <c r="V883" i="1"/>
  <c r="E870" i="5"/>
  <c r="P883" i="1"/>
  <c r="L869" i="5"/>
  <c r="W882" i="1"/>
  <c r="F869" i="5"/>
  <c r="Q882" i="1"/>
  <c r="L868" i="5"/>
  <c r="W881" i="1"/>
  <c r="F868" i="5"/>
  <c r="Q881" i="1"/>
  <c r="L867" i="5"/>
  <c r="W880" i="1"/>
  <c r="G867" i="5"/>
  <c r="R880" i="1"/>
  <c r="G866" i="5"/>
  <c r="R879" i="1"/>
  <c r="M865" i="5"/>
  <c r="X878" i="1"/>
  <c r="H865" i="5"/>
  <c r="S878" i="1"/>
  <c r="M864" i="5"/>
  <c r="X877" i="1"/>
  <c r="H864" i="5"/>
  <c r="S877" i="1"/>
  <c r="J863" i="5"/>
  <c r="U876" i="1"/>
  <c r="L862" i="5"/>
  <c r="W875" i="1"/>
  <c r="F862" i="5"/>
  <c r="Q875" i="1"/>
  <c r="M861" i="5"/>
  <c r="X874" i="1"/>
  <c r="F861" i="5"/>
  <c r="Q874" i="1"/>
  <c r="L860" i="5"/>
  <c r="W873" i="1"/>
  <c r="G860" i="5"/>
  <c r="R873" i="1"/>
  <c r="M859" i="5"/>
  <c r="X872" i="1"/>
  <c r="M858" i="5"/>
  <c r="X871" i="1"/>
  <c r="J857" i="5"/>
  <c r="U870" i="1"/>
  <c r="J856" i="5"/>
  <c r="U869" i="1"/>
  <c r="D856" i="5"/>
  <c r="O869" i="1"/>
  <c r="J855" i="5"/>
  <c r="U868" i="1"/>
  <c r="N854" i="5"/>
  <c r="Y867" i="1"/>
  <c r="G854" i="5"/>
  <c r="R867" i="1"/>
  <c r="M853" i="5"/>
  <c r="X866" i="1"/>
  <c r="G853" i="5"/>
  <c r="R866" i="1"/>
  <c r="H852" i="5"/>
  <c r="S865" i="1"/>
  <c r="L851" i="5"/>
  <c r="W864" i="1"/>
  <c r="F851" i="5"/>
  <c r="Q864" i="1"/>
  <c r="K850" i="5"/>
  <c r="V863" i="1"/>
  <c r="E850" i="5"/>
  <c r="P863" i="1"/>
  <c r="K849" i="5"/>
  <c r="V862" i="1"/>
  <c r="E849" i="5"/>
  <c r="P862" i="1"/>
  <c r="D847" i="5"/>
  <c r="O860" i="1"/>
  <c r="H846" i="5"/>
  <c r="S859" i="1"/>
  <c r="N845" i="5"/>
  <c r="Y858" i="1"/>
  <c r="I845" i="5"/>
  <c r="T858" i="1"/>
  <c r="H844" i="5"/>
  <c r="S857" i="1"/>
  <c r="N843" i="5"/>
  <c r="Y856" i="1"/>
  <c r="H843" i="5"/>
  <c r="S856" i="1"/>
  <c r="L842" i="5"/>
  <c r="W855" i="1"/>
  <c r="L840" i="5"/>
  <c r="W853" i="1"/>
  <c r="E840" i="5"/>
  <c r="P853" i="1"/>
  <c r="K839" i="5"/>
  <c r="V852" i="1"/>
  <c r="D839" i="5"/>
  <c r="O852" i="1"/>
  <c r="D838" i="5"/>
  <c r="O851" i="1"/>
  <c r="I837" i="5"/>
  <c r="T850" i="1"/>
  <c r="G835" i="5"/>
  <c r="R848" i="1"/>
  <c r="M834" i="5"/>
  <c r="X847" i="1"/>
  <c r="G834" i="5"/>
  <c r="R847" i="1"/>
  <c r="L833" i="5"/>
  <c r="W846" i="1"/>
  <c r="L832" i="5"/>
  <c r="W845" i="1"/>
  <c r="E832" i="5"/>
  <c r="P845" i="1"/>
  <c r="K831" i="5"/>
  <c r="V844" i="1"/>
  <c r="D831" i="5"/>
  <c r="O844" i="1"/>
  <c r="J830" i="5"/>
  <c r="U843" i="1"/>
  <c r="E830" i="5"/>
  <c r="P843" i="1"/>
  <c r="J829" i="5"/>
  <c r="U842" i="1"/>
  <c r="N828" i="5"/>
  <c r="Y841" i="1"/>
  <c r="M827" i="5"/>
  <c r="X840" i="1"/>
  <c r="E827" i="5"/>
  <c r="P840" i="1"/>
  <c r="J826" i="5"/>
  <c r="U839" i="1"/>
  <c r="H825" i="5"/>
  <c r="S838" i="1"/>
  <c r="M824" i="5"/>
  <c r="X837" i="1"/>
  <c r="F824" i="5"/>
  <c r="Q837" i="1"/>
  <c r="J823" i="5"/>
  <c r="U836" i="1"/>
  <c r="I822" i="5"/>
  <c r="T835" i="1"/>
  <c r="N821" i="5"/>
  <c r="Y834" i="1"/>
  <c r="G821" i="5"/>
  <c r="R834" i="1"/>
  <c r="E820" i="5"/>
  <c r="P833" i="1"/>
  <c r="J819" i="5"/>
  <c r="U832" i="1"/>
  <c r="H818" i="5"/>
  <c r="S831" i="1"/>
  <c r="M817" i="5"/>
  <c r="X830" i="1"/>
  <c r="G817" i="5"/>
  <c r="R830" i="1"/>
  <c r="E816" i="5"/>
  <c r="P829" i="1"/>
  <c r="I815" i="5"/>
  <c r="T828" i="1"/>
  <c r="H814" i="5"/>
  <c r="S827" i="1"/>
  <c r="L813" i="5"/>
  <c r="W826" i="1"/>
  <c r="E813" i="5"/>
  <c r="P826" i="1"/>
  <c r="J812" i="5"/>
  <c r="U825" i="1"/>
  <c r="H811" i="5"/>
  <c r="S824" i="1"/>
  <c r="N810" i="5"/>
  <c r="Y823" i="1"/>
  <c r="F810" i="5"/>
  <c r="Q823" i="1"/>
  <c r="E809" i="5"/>
  <c r="P822" i="1"/>
  <c r="J808" i="5"/>
  <c r="U821" i="1"/>
  <c r="M806" i="5"/>
  <c r="X819" i="1"/>
  <c r="F806" i="5"/>
  <c r="Q819" i="1"/>
  <c r="K805" i="5"/>
  <c r="V818" i="1"/>
  <c r="H804" i="5"/>
  <c r="S817" i="1"/>
  <c r="N803" i="5"/>
  <c r="Y816" i="1"/>
  <c r="F803" i="5"/>
  <c r="Q816" i="1"/>
  <c r="K802" i="5"/>
  <c r="V815" i="1"/>
  <c r="I801" i="5"/>
  <c r="T814" i="1"/>
  <c r="N800" i="5"/>
  <c r="Y813" i="1"/>
  <c r="L799" i="5"/>
  <c r="W812" i="1"/>
  <c r="E799" i="5"/>
  <c r="P812" i="1"/>
  <c r="K798" i="5"/>
  <c r="V811" i="1"/>
  <c r="I797" i="5"/>
  <c r="T810" i="1"/>
  <c r="M796" i="5"/>
  <c r="X809" i="1"/>
  <c r="G796" i="5"/>
  <c r="R809" i="1"/>
  <c r="L795" i="5"/>
  <c r="W808" i="1"/>
  <c r="E795" i="5"/>
  <c r="P808" i="1"/>
  <c r="J794" i="5"/>
  <c r="U807" i="1"/>
  <c r="H793" i="5"/>
  <c r="S806" i="1"/>
  <c r="M792" i="5"/>
  <c r="X805" i="1"/>
  <c r="F792" i="5"/>
  <c r="Q805" i="1"/>
  <c r="J791" i="5"/>
  <c r="U804" i="1"/>
  <c r="I790" i="5"/>
  <c r="T803" i="1"/>
  <c r="N789" i="5"/>
  <c r="Y802" i="1"/>
  <c r="G789" i="5"/>
  <c r="R802" i="1"/>
  <c r="E788" i="5"/>
  <c r="P801" i="1"/>
  <c r="J787" i="5"/>
  <c r="U800" i="1"/>
  <c r="H786" i="5"/>
  <c r="S799" i="1"/>
  <c r="M785" i="5"/>
  <c r="X798" i="1"/>
  <c r="G785" i="5"/>
  <c r="R798" i="1"/>
  <c r="K784" i="5"/>
  <c r="V797" i="1"/>
  <c r="D784" i="5"/>
  <c r="O797" i="1"/>
  <c r="H783" i="5"/>
  <c r="S796" i="1"/>
  <c r="N782" i="5"/>
  <c r="Y795" i="1"/>
  <c r="G782" i="5"/>
  <c r="R795" i="1"/>
  <c r="D781" i="5"/>
  <c r="O794" i="1"/>
  <c r="I780" i="5"/>
  <c r="T793" i="1"/>
  <c r="M778" i="5"/>
  <c r="X791" i="1"/>
  <c r="E778" i="5"/>
  <c r="P791" i="1"/>
  <c r="K777" i="5"/>
  <c r="V790" i="1"/>
  <c r="D777" i="5"/>
  <c r="O790" i="1"/>
  <c r="I776" i="5"/>
  <c r="T789" i="1"/>
  <c r="N775" i="5"/>
  <c r="Y788" i="1"/>
  <c r="G775" i="5"/>
  <c r="R788" i="1"/>
  <c r="L774" i="5"/>
  <c r="W787" i="1"/>
  <c r="E774" i="5"/>
  <c r="P787" i="1"/>
  <c r="K773" i="5"/>
  <c r="V786" i="1"/>
  <c r="H772" i="5"/>
  <c r="S785" i="1"/>
  <c r="N771" i="5"/>
  <c r="Y784" i="1"/>
  <c r="F771" i="5"/>
  <c r="Q784" i="1"/>
  <c r="K770" i="5"/>
  <c r="V783" i="1"/>
  <c r="I769" i="5"/>
  <c r="T782" i="1"/>
  <c r="N768" i="5"/>
  <c r="Y781" i="1"/>
  <c r="L767" i="5"/>
  <c r="W780" i="1"/>
  <c r="E767" i="5"/>
  <c r="P780" i="1"/>
  <c r="K766" i="5"/>
  <c r="V779" i="1"/>
  <c r="I765" i="5"/>
  <c r="T778" i="1"/>
  <c r="M764" i="5"/>
  <c r="X777" i="1"/>
  <c r="G764" i="5"/>
  <c r="R777" i="1"/>
  <c r="L763" i="5"/>
  <c r="W776" i="1"/>
  <c r="D763" i="5"/>
  <c r="O776" i="1"/>
  <c r="I762" i="5"/>
  <c r="T775" i="1"/>
  <c r="N761" i="5"/>
  <c r="Y774" i="1"/>
  <c r="L760" i="5"/>
  <c r="W773" i="1"/>
  <c r="E760" i="5"/>
  <c r="P773" i="1"/>
  <c r="I759" i="5"/>
  <c r="V759" i="5" s="1"/>
  <c r="T772" i="1"/>
  <c r="H758" i="5"/>
  <c r="U758" i="5" s="1"/>
  <c r="S771" i="1"/>
  <c r="M757" i="5"/>
  <c r="Z757" i="5" s="1"/>
  <c r="X770" i="1"/>
  <c r="G757" i="5"/>
  <c r="T757" i="5" s="1"/>
  <c r="R770" i="1"/>
  <c r="M756" i="5"/>
  <c r="Z756" i="5" s="1"/>
  <c r="X769" i="1"/>
  <c r="F756" i="5"/>
  <c r="S756" i="5" s="1"/>
  <c r="Q769" i="1"/>
  <c r="J754" i="5"/>
  <c r="W754" i="5" s="1"/>
  <c r="U767" i="1"/>
  <c r="E754" i="5"/>
  <c r="R754" i="5" s="1"/>
  <c r="P767" i="1"/>
  <c r="J753" i="5"/>
  <c r="W753" i="5" s="1"/>
  <c r="U766" i="1"/>
  <c r="H751" i="5"/>
  <c r="U751" i="5" s="1"/>
  <c r="S764" i="1"/>
  <c r="F749" i="5"/>
  <c r="S749" i="5" s="1"/>
  <c r="Q762" i="1"/>
  <c r="M748" i="5"/>
  <c r="Z748" i="5" s="1"/>
  <c r="X761" i="1"/>
  <c r="G748" i="5"/>
  <c r="T748" i="5" s="1"/>
  <c r="R761" i="1"/>
  <c r="L747" i="5"/>
  <c r="Y747" i="5" s="1"/>
  <c r="W760" i="1"/>
  <c r="F747" i="5"/>
  <c r="S747" i="5" s="1"/>
  <c r="Q760" i="1"/>
  <c r="L746" i="5"/>
  <c r="Y746" i="5" s="1"/>
  <c r="W759" i="1"/>
  <c r="F746" i="5"/>
  <c r="S746" i="5" s="1"/>
  <c r="Q759" i="1"/>
  <c r="L745" i="5"/>
  <c r="Y745" i="5" s="1"/>
  <c r="W758" i="1"/>
  <c r="K744" i="5"/>
  <c r="X744" i="5" s="1"/>
  <c r="V757" i="1"/>
  <c r="K743" i="5"/>
  <c r="X743" i="5" s="1"/>
  <c r="V756" i="1"/>
  <c r="K742" i="5"/>
  <c r="X742" i="5" s="1"/>
  <c r="V755" i="1"/>
  <c r="E742" i="5"/>
  <c r="R742" i="5" s="1"/>
  <c r="P755" i="1"/>
  <c r="K741" i="5"/>
  <c r="X741" i="5" s="1"/>
  <c r="V754" i="1"/>
  <c r="I739" i="5"/>
  <c r="V739" i="5" s="1"/>
  <c r="T752" i="1"/>
  <c r="N737" i="5"/>
  <c r="AA737" i="5" s="1"/>
  <c r="Y750" i="1"/>
  <c r="H737" i="5"/>
  <c r="U737" i="5" s="1"/>
  <c r="S750" i="1"/>
  <c r="N736" i="5"/>
  <c r="AA736" i="5" s="1"/>
  <c r="Y749" i="1"/>
  <c r="G736" i="5"/>
  <c r="T736" i="5" s="1"/>
  <c r="R749" i="1"/>
  <c r="M735" i="5"/>
  <c r="Z735" i="5" s="1"/>
  <c r="X748" i="1"/>
  <c r="G735" i="5"/>
  <c r="T735" i="5" s="1"/>
  <c r="R748" i="1"/>
  <c r="L734" i="5"/>
  <c r="Y734" i="5" s="1"/>
  <c r="W747" i="1"/>
  <c r="F734" i="5"/>
  <c r="S734" i="5" s="1"/>
  <c r="Q747" i="1"/>
  <c r="K733" i="5"/>
  <c r="X733" i="5" s="1"/>
  <c r="V746" i="1"/>
  <c r="E733" i="5"/>
  <c r="R733" i="5" s="1"/>
  <c r="P746" i="1"/>
  <c r="L732" i="5"/>
  <c r="Y732" i="5" s="1"/>
  <c r="W745" i="1"/>
  <c r="K730" i="5"/>
  <c r="X730" i="5" s="1"/>
  <c r="V743" i="1"/>
  <c r="L729" i="5"/>
  <c r="Y729" i="5" s="1"/>
  <c r="W742" i="1"/>
  <c r="L728" i="5"/>
  <c r="Y728" i="5" s="1"/>
  <c r="W741" i="1"/>
  <c r="K727" i="5"/>
  <c r="X727" i="5" s="1"/>
  <c r="V740" i="1"/>
  <c r="E727" i="5"/>
  <c r="R727" i="5" s="1"/>
  <c r="P740" i="1"/>
  <c r="J725" i="5"/>
  <c r="W725" i="5" s="1"/>
  <c r="U738" i="1"/>
  <c r="I724" i="5"/>
  <c r="V724" i="5" s="1"/>
  <c r="T737" i="1"/>
  <c r="N722" i="5"/>
  <c r="AA722" i="5" s="1"/>
  <c r="Y735" i="1"/>
  <c r="G722" i="5"/>
  <c r="T722" i="5" s="1"/>
  <c r="R735" i="1"/>
  <c r="M721" i="5"/>
  <c r="Z721" i="5" s="1"/>
  <c r="X734" i="1"/>
  <c r="G721" i="5"/>
  <c r="T721" i="5" s="1"/>
  <c r="R734" i="1"/>
  <c r="M720" i="5"/>
  <c r="Z720" i="5" s="1"/>
  <c r="X733" i="1"/>
  <c r="G720" i="5"/>
  <c r="T720" i="5" s="1"/>
  <c r="R733" i="1"/>
  <c r="D719" i="5"/>
  <c r="Q719" i="5" s="1"/>
  <c r="O732" i="1"/>
  <c r="H717" i="5"/>
  <c r="U717" i="5" s="1"/>
  <c r="S730" i="1"/>
  <c r="G715" i="5"/>
  <c r="T715" i="5" s="1"/>
  <c r="R728" i="1"/>
  <c r="H712" i="5"/>
  <c r="U712" i="5" s="1"/>
  <c r="S725" i="1"/>
  <c r="K710" i="5"/>
  <c r="X710" i="5" s="1"/>
  <c r="V723" i="1"/>
  <c r="J705" i="5"/>
  <c r="W705" i="5" s="1"/>
  <c r="U718" i="1"/>
  <c r="L702" i="5"/>
  <c r="Y702" i="5" s="1"/>
  <c r="W715" i="1"/>
  <c r="F702" i="5"/>
  <c r="S702" i="5" s="1"/>
  <c r="Q715" i="1"/>
  <c r="K701" i="5"/>
  <c r="X701" i="5" s="1"/>
  <c r="V714" i="1"/>
  <c r="K700" i="5"/>
  <c r="X700" i="5" s="1"/>
  <c r="V713" i="1"/>
  <c r="D700" i="5"/>
  <c r="Q700" i="5" s="1"/>
  <c r="O713" i="1"/>
  <c r="J699" i="5"/>
  <c r="W699" i="5" s="1"/>
  <c r="U712" i="1"/>
  <c r="H697" i="5"/>
  <c r="U697" i="5" s="1"/>
  <c r="S710" i="1"/>
  <c r="N696" i="5"/>
  <c r="AA696" i="5" s="1"/>
  <c r="Y709" i="1"/>
  <c r="G696" i="5"/>
  <c r="T696" i="5" s="1"/>
  <c r="R709" i="1"/>
  <c r="G695" i="5"/>
  <c r="T695" i="5" s="1"/>
  <c r="R708" i="1"/>
  <c r="L694" i="5"/>
  <c r="Y694" i="5" s="1"/>
  <c r="W707" i="1"/>
  <c r="F694" i="5"/>
  <c r="S694" i="5" s="1"/>
  <c r="Q707" i="1"/>
  <c r="K693" i="5"/>
  <c r="X693" i="5" s="1"/>
  <c r="V706" i="1"/>
  <c r="K692" i="5"/>
  <c r="X692" i="5" s="1"/>
  <c r="V705" i="1"/>
  <c r="D692" i="5"/>
  <c r="Q692" i="5" s="1"/>
  <c r="O705" i="1"/>
  <c r="I691" i="5"/>
  <c r="V691" i="5" s="1"/>
  <c r="T704" i="1"/>
  <c r="M690" i="5"/>
  <c r="Z690" i="5" s="1"/>
  <c r="X703" i="1"/>
  <c r="F690" i="5"/>
  <c r="S690" i="5" s="1"/>
  <c r="Q703" i="1"/>
  <c r="L689" i="5"/>
  <c r="Y689" i="5" s="1"/>
  <c r="W702" i="1"/>
  <c r="E689" i="5"/>
  <c r="R689" i="5" s="1"/>
  <c r="P702" i="1"/>
  <c r="I688" i="5"/>
  <c r="V688" i="5" s="1"/>
  <c r="T701" i="1"/>
  <c r="G687" i="5"/>
  <c r="T687" i="5" s="1"/>
  <c r="R700" i="1"/>
  <c r="E686" i="5"/>
  <c r="R686" i="5" s="1"/>
  <c r="P699" i="1"/>
  <c r="I685" i="5"/>
  <c r="V685" i="5" s="1"/>
  <c r="T698" i="1"/>
  <c r="N684" i="5"/>
  <c r="AA684" i="5" s="1"/>
  <c r="Y697" i="1"/>
  <c r="H684" i="5"/>
  <c r="U684" i="5" s="1"/>
  <c r="S697" i="1"/>
  <c r="F683" i="5"/>
  <c r="S683" i="5" s="1"/>
  <c r="Q696" i="1"/>
  <c r="J682" i="5"/>
  <c r="W682" i="5" s="1"/>
  <c r="U695" i="1"/>
  <c r="D682" i="5"/>
  <c r="Q682" i="5" s="1"/>
  <c r="O695" i="1"/>
  <c r="N680" i="5"/>
  <c r="AA680" i="5" s="1"/>
  <c r="Y693" i="1"/>
  <c r="F680" i="5"/>
  <c r="S680" i="5" s="1"/>
  <c r="Q693" i="1"/>
  <c r="K679" i="5"/>
  <c r="X679" i="5" s="1"/>
  <c r="V692" i="1"/>
  <c r="J678" i="5"/>
  <c r="W678" i="5" s="1"/>
  <c r="U691" i="1"/>
  <c r="G677" i="5"/>
  <c r="T677" i="5" s="1"/>
  <c r="R690" i="1"/>
  <c r="F676" i="5"/>
  <c r="S676" i="5" s="1"/>
  <c r="Q689" i="1"/>
  <c r="L675" i="5"/>
  <c r="Y675" i="5" s="1"/>
  <c r="W688" i="1"/>
  <c r="D675" i="5"/>
  <c r="Q675" i="5" s="1"/>
  <c r="O688" i="1"/>
  <c r="N673" i="5"/>
  <c r="AA673" i="5" s="1"/>
  <c r="Y686" i="1"/>
  <c r="H673" i="5"/>
  <c r="U673" i="5" s="1"/>
  <c r="S686" i="1"/>
  <c r="M672" i="5"/>
  <c r="Z672" i="5" s="1"/>
  <c r="X685" i="1"/>
  <c r="E672" i="5"/>
  <c r="R672" i="5" s="1"/>
  <c r="P685" i="1"/>
  <c r="J671" i="5"/>
  <c r="W671" i="5" s="1"/>
  <c r="U684" i="1"/>
  <c r="D671" i="5"/>
  <c r="Q671" i="5" s="1"/>
  <c r="O684" i="1"/>
  <c r="N669" i="5"/>
  <c r="AA669" i="5" s="1"/>
  <c r="Y682" i="1"/>
  <c r="F669" i="5"/>
  <c r="S669" i="5" s="1"/>
  <c r="Q682" i="1"/>
  <c r="L668" i="5"/>
  <c r="Y668" i="5" s="1"/>
  <c r="W681" i="1"/>
  <c r="E668" i="5"/>
  <c r="R668" i="5" s="1"/>
  <c r="P681" i="1"/>
  <c r="J667" i="5"/>
  <c r="W667" i="5" s="1"/>
  <c r="U680" i="1"/>
  <c r="E667" i="5"/>
  <c r="R667" i="5" s="1"/>
  <c r="P680" i="1"/>
  <c r="J665" i="5"/>
  <c r="W665" i="5" s="1"/>
  <c r="U678" i="1"/>
  <c r="E665" i="5"/>
  <c r="R665" i="5" s="1"/>
  <c r="P678" i="1"/>
  <c r="E664" i="5"/>
  <c r="R664" i="5" s="1"/>
  <c r="P677" i="1"/>
  <c r="L663" i="5"/>
  <c r="Y663" i="5" s="1"/>
  <c r="W676" i="1"/>
  <c r="F662" i="5"/>
  <c r="S662" i="5" s="1"/>
  <c r="Q675" i="1"/>
  <c r="M661" i="5"/>
  <c r="Z661" i="5" s="1"/>
  <c r="X674" i="1"/>
  <c r="N660" i="5"/>
  <c r="AA660" i="5" s="1"/>
  <c r="Y673" i="1"/>
  <c r="F660" i="5"/>
  <c r="S660" i="5" s="1"/>
  <c r="Q673" i="1"/>
  <c r="D659" i="5"/>
  <c r="Q659" i="5" s="1"/>
  <c r="O672" i="1"/>
  <c r="I658" i="5"/>
  <c r="V658" i="5" s="1"/>
  <c r="T671" i="1"/>
  <c r="N657" i="5"/>
  <c r="AA657" i="5" s="1"/>
  <c r="Y670" i="1"/>
  <c r="G657" i="5"/>
  <c r="T657" i="5" s="1"/>
  <c r="R670" i="1"/>
  <c r="L656" i="5"/>
  <c r="Y656" i="5" s="1"/>
  <c r="W669" i="1"/>
  <c r="J655" i="5"/>
  <c r="W655" i="5" s="1"/>
  <c r="U668" i="1"/>
  <c r="N654" i="5"/>
  <c r="AA654" i="5" s="1"/>
  <c r="Y667" i="1"/>
  <c r="L653" i="5"/>
  <c r="Y653" i="5" s="1"/>
  <c r="W666" i="1"/>
  <c r="E653" i="5"/>
  <c r="R653" i="5" s="1"/>
  <c r="P666" i="1"/>
  <c r="J652" i="5"/>
  <c r="W652" i="5" s="1"/>
  <c r="U665" i="1"/>
  <c r="H651" i="5"/>
  <c r="U651" i="5" s="1"/>
  <c r="S664" i="1"/>
  <c r="F650" i="5"/>
  <c r="S650" i="5" s="1"/>
  <c r="Q663" i="1"/>
  <c r="J649" i="5"/>
  <c r="W649" i="5" s="1"/>
  <c r="U662" i="1"/>
  <c r="H648" i="5"/>
  <c r="U648" i="5" s="1"/>
  <c r="S661" i="1"/>
  <c r="M647" i="5"/>
  <c r="Z647" i="5" s="1"/>
  <c r="X660" i="1"/>
  <c r="F647" i="5"/>
  <c r="S647" i="5" s="1"/>
  <c r="Q660" i="1"/>
  <c r="K646" i="5"/>
  <c r="X646" i="5" s="1"/>
  <c r="V659" i="1"/>
  <c r="D646" i="5"/>
  <c r="Q646" i="5" s="1"/>
  <c r="O659" i="1"/>
  <c r="N644" i="5"/>
  <c r="AA644" i="5" s="1"/>
  <c r="Y657" i="1"/>
  <c r="F644" i="5"/>
  <c r="S644" i="5" s="1"/>
  <c r="Q657" i="1"/>
  <c r="D643" i="5"/>
  <c r="Q643" i="5" s="1"/>
  <c r="O656" i="1"/>
  <c r="I642" i="5"/>
  <c r="V642" i="5" s="1"/>
  <c r="T655" i="1"/>
  <c r="N641" i="5"/>
  <c r="AA641" i="5" s="1"/>
  <c r="Y654" i="1"/>
  <c r="G641" i="5"/>
  <c r="T641" i="5" s="1"/>
  <c r="R654" i="1"/>
  <c r="L640" i="5"/>
  <c r="Y640" i="5" s="1"/>
  <c r="W653" i="1"/>
  <c r="J639" i="5"/>
  <c r="W639" i="5" s="1"/>
  <c r="U652" i="1"/>
  <c r="N638" i="5"/>
  <c r="AA638" i="5" s="1"/>
  <c r="Y651" i="1"/>
  <c r="L637" i="5"/>
  <c r="Y637" i="5" s="1"/>
  <c r="W650" i="1"/>
  <c r="F637" i="5"/>
  <c r="S637" i="5" s="1"/>
  <c r="Q650" i="1"/>
  <c r="K636" i="5"/>
  <c r="X636" i="5" s="1"/>
  <c r="V649" i="1"/>
  <c r="J634" i="5"/>
  <c r="W634" i="5" s="1"/>
  <c r="U647" i="1"/>
  <c r="G632" i="5"/>
  <c r="T632" i="5" s="1"/>
  <c r="R645" i="1"/>
  <c r="E631" i="5"/>
  <c r="R631" i="5" s="1"/>
  <c r="P644" i="1"/>
  <c r="K630" i="5"/>
  <c r="X630" i="5" s="1"/>
  <c r="V643" i="1"/>
  <c r="G629" i="5"/>
  <c r="T629" i="5" s="1"/>
  <c r="R642" i="1"/>
  <c r="F628" i="5"/>
  <c r="S628" i="5" s="1"/>
  <c r="Q641" i="1"/>
  <c r="K627" i="5"/>
  <c r="X627" i="5" s="1"/>
  <c r="V640" i="1"/>
  <c r="M625" i="5"/>
  <c r="Z625" i="5" s="1"/>
  <c r="X638" i="1"/>
  <c r="G625" i="5"/>
  <c r="T625" i="5" s="1"/>
  <c r="R638" i="1"/>
  <c r="K624" i="5"/>
  <c r="X624" i="5" s="1"/>
  <c r="V637" i="1"/>
  <c r="N622" i="5"/>
  <c r="AA622" i="5" s="1"/>
  <c r="Y635" i="1"/>
  <c r="G622" i="5"/>
  <c r="T622" i="5" s="1"/>
  <c r="R635" i="1"/>
  <c r="G621" i="5"/>
  <c r="T621" i="5" s="1"/>
  <c r="R634" i="1"/>
  <c r="N619" i="5"/>
  <c r="AA619" i="5" s="1"/>
  <c r="Y632" i="1"/>
  <c r="J618" i="5"/>
  <c r="W618" i="5" s="1"/>
  <c r="U631" i="1"/>
  <c r="H615" i="5"/>
  <c r="U615" i="5" s="1"/>
  <c r="S628" i="1"/>
  <c r="D614" i="5"/>
  <c r="Q614" i="5" s="1"/>
  <c r="O627" i="1"/>
  <c r="J613" i="5"/>
  <c r="W613" i="5" s="1"/>
  <c r="U626" i="1"/>
  <c r="D613" i="5"/>
  <c r="Q613" i="5" s="1"/>
  <c r="O626" i="1"/>
  <c r="J612" i="5"/>
  <c r="W612" i="5" s="1"/>
  <c r="U625" i="1"/>
  <c r="D612" i="5"/>
  <c r="Q612" i="5" s="1"/>
  <c r="O625" i="1"/>
  <c r="E611" i="5"/>
  <c r="R611" i="5" s="1"/>
  <c r="P624" i="1"/>
  <c r="E609" i="5"/>
  <c r="R609" i="5" s="1"/>
  <c r="P622" i="1"/>
  <c r="E608" i="5"/>
  <c r="R608" i="5" s="1"/>
  <c r="P621" i="1"/>
  <c r="L606" i="5"/>
  <c r="Y606" i="5" s="1"/>
  <c r="W619" i="1"/>
  <c r="L605" i="5"/>
  <c r="Y605" i="5" s="1"/>
  <c r="W618" i="1"/>
  <c r="F605" i="5"/>
  <c r="S605" i="5" s="1"/>
  <c r="Q618" i="1"/>
  <c r="L602" i="5"/>
  <c r="Y602" i="5" s="1"/>
  <c r="W615" i="1"/>
  <c r="K600" i="5"/>
  <c r="X600" i="5" s="1"/>
  <c r="V613" i="1"/>
  <c r="E600" i="5"/>
  <c r="R600" i="5" s="1"/>
  <c r="P613" i="1"/>
  <c r="I598" i="5"/>
  <c r="V598" i="5" s="1"/>
  <c r="T611" i="1"/>
  <c r="D598" i="5"/>
  <c r="Q598" i="5" s="1"/>
  <c r="O611" i="1"/>
  <c r="N595" i="5"/>
  <c r="AA595" i="5" s="1"/>
  <c r="Y608" i="1"/>
  <c r="I595" i="5"/>
  <c r="V595" i="5" s="1"/>
  <c r="T608" i="1"/>
  <c r="M593" i="5"/>
  <c r="Z593" i="5" s="1"/>
  <c r="X606" i="1"/>
  <c r="G593" i="5"/>
  <c r="T593" i="5" s="1"/>
  <c r="R606" i="1"/>
  <c r="F591" i="5"/>
  <c r="S591" i="5" s="1"/>
  <c r="Q604" i="1"/>
  <c r="L590" i="5"/>
  <c r="Y590" i="5" s="1"/>
  <c r="W603" i="1"/>
  <c r="E589" i="5"/>
  <c r="R589" i="5" s="1"/>
  <c r="P602" i="1"/>
  <c r="K588" i="5"/>
  <c r="X588" i="5" s="1"/>
  <c r="V601" i="1"/>
  <c r="E588" i="5"/>
  <c r="R588" i="5" s="1"/>
  <c r="P601" i="1"/>
  <c r="D587" i="5"/>
  <c r="Q587" i="5" s="1"/>
  <c r="O600" i="1"/>
  <c r="J586" i="5"/>
  <c r="W586" i="5" s="1"/>
  <c r="U599" i="1"/>
  <c r="D586" i="5"/>
  <c r="Q586" i="5" s="1"/>
  <c r="O599" i="1"/>
  <c r="J585" i="5"/>
  <c r="W585" i="5" s="1"/>
  <c r="U598" i="1"/>
  <c r="I584" i="5"/>
  <c r="V584" i="5" s="1"/>
  <c r="T597" i="1"/>
  <c r="I580" i="5"/>
  <c r="V580" i="5" s="1"/>
  <c r="T593" i="1"/>
  <c r="I578" i="5"/>
  <c r="V578" i="5" s="1"/>
  <c r="T591" i="1"/>
  <c r="I577" i="5"/>
  <c r="V577" i="5" s="1"/>
  <c r="T590" i="1"/>
  <c r="I576" i="5"/>
  <c r="V576" i="5" s="1"/>
  <c r="T589" i="1"/>
  <c r="G575" i="5"/>
  <c r="T575" i="5" s="1"/>
  <c r="R588" i="1"/>
  <c r="L574" i="5"/>
  <c r="Y574" i="5" s="1"/>
  <c r="W587" i="1"/>
  <c r="E574" i="5"/>
  <c r="R574" i="5" s="1"/>
  <c r="P587" i="1"/>
  <c r="J573" i="5"/>
  <c r="W573" i="5" s="1"/>
  <c r="U586" i="1"/>
  <c r="M571" i="5"/>
  <c r="Z571" i="5" s="1"/>
  <c r="X584" i="1"/>
  <c r="F571" i="5"/>
  <c r="S571" i="5" s="1"/>
  <c r="Q584" i="1"/>
  <c r="K570" i="5"/>
  <c r="X570" i="5" s="1"/>
  <c r="V583" i="1"/>
  <c r="D570" i="5"/>
  <c r="Q570" i="5" s="1"/>
  <c r="O583" i="1"/>
  <c r="J569" i="5"/>
  <c r="W569" i="5" s="1"/>
  <c r="U582" i="1"/>
  <c r="M567" i="5"/>
  <c r="Z567" i="5" s="1"/>
  <c r="X580" i="1"/>
  <c r="N566" i="5"/>
  <c r="AA566" i="5" s="1"/>
  <c r="Y579" i="1"/>
  <c r="I565" i="5"/>
  <c r="V565" i="5" s="1"/>
  <c r="T578" i="1"/>
  <c r="I563" i="5"/>
  <c r="V563" i="5" s="1"/>
  <c r="T576" i="1"/>
  <c r="I562" i="5"/>
  <c r="V562" i="5" s="1"/>
  <c r="T575" i="1"/>
  <c r="D560" i="5"/>
  <c r="Q560" i="5" s="1"/>
  <c r="O573" i="1"/>
  <c r="K558" i="5"/>
  <c r="X558" i="5" s="1"/>
  <c r="V571" i="1"/>
  <c r="J557" i="5"/>
  <c r="W557" i="5" s="1"/>
  <c r="U570" i="1"/>
  <c r="H556" i="5"/>
  <c r="U556" i="5" s="1"/>
  <c r="S569" i="1"/>
  <c r="G555" i="5"/>
  <c r="T555" i="5" s="1"/>
  <c r="R568" i="1"/>
  <c r="L554" i="5"/>
  <c r="Y554" i="5" s="1"/>
  <c r="W567" i="1"/>
  <c r="E554" i="5"/>
  <c r="R554" i="5" s="1"/>
  <c r="P567" i="1"/>
  <c r="J553" i="5"/>
  <c r="W553" i="5" s="1"/>
  <c r="U566" i="1"/>
  <c r="H552" i="5"/>
  <c r="U552" i="5" s="1"/>
  <c r="S565" i="1"/>
  <c r="J550" i="5"/>
  <c r="W550" i="5" s="1"/>
  <c r="U563" i="1"/>
  <c r="D550" i="5"/>
  <c r="Q550" i="5" s="1"/>
  <c r="O563" i="1"/>
  <c r="H549" i="5"/>
  <c r="U549" i="5" s="1"/>
  <c r="S562" i="1"/>
  <c r="M548" i="5"/>
  <c r="Z548" i="5" s="1"/>
  <c r="X561" i="1"/>
  <c r="F548" i="5"/>
  <c r="S548" i="5" s="1"/>
  <c r="Q561" i="1"/>
  <c r="L547" i="5"/>
  <c r="Y547" i="5" s="1"/>
  <c r="W560" i="1"/>
  <c r="E547" i="5"/>
  <c r="R547" i="5" s="1"/>
  <c r="P560" i="1"/>
  <c r="J546" i="5"/>
  <c r="W546" i="5" s="1"/>
  <c r="U559" i="1"/>
  <c r="H545" i="5"/>
  <c r="U545" i="5" s="1"/>
  <c r="S558" i="1"/>
  <c r="F544" i="5"/>
  <c r="S544" i="5" s="1"/>
  <c r="Q557" i="1"/>
  <c r="L543" i="5"/>
  <c r="Y543" i="5" s="1"/>
  <c r="W556" i="1"/>
  <c r="G541" i="5"/>
  <c r="T541" i="5" s="1"/>
  <c r="R554" i="1"/>
  <c r="L540" i="5"/>
  <c r="Y540" i="5" s="1"/>
  <c r="W553" i="1"/>
  <c r="K539" i="5"/>
  <c r="X539" i="5" s="1"/>
  <c r="V552" i="1"/>
  <c r="D539" i="5"/>
  <c r="Q539" i="5" s="1"/>
  <c r="O552" i="1"/>
  <c r="F537" i="5"/>
  <c r="S537" i="5" s="1"/>
  <c r="Q550" i="1"/>
  <c r="L536" i="5"/>
  <c r="Y536" i="5" s="1"/>
  <c r="W549" i="1"/>
  <c r="D536" i="5"/>
  <c r="Q536" i="5" s="1"/>
  <c r="O549" i="1"/>
  <c r="N533" i="5"/>
  <c r="AA533" i="5" s="1"/>
  <c r="Y546" i="1"/>
  <c r="H533" i="5"/>
  <c r="U533" i="5" s="1"/>
  <c r="S546" i="1"/>
  <c r="N532" i="5"/>
  <c r="AA532" i="5" s="1"/>
  <c r="Y545" i="1"/>
  <c r="L531" i="5"/>
  <c r="Y531" i="5" s="1"/>
  <c r="W544" i="1"/>
  <c r="E531" i="5"/>
  <c r="R531" i="5" s="1"/>
  <c r="P544" i="1"/>
  <c r="D530" i="5"/>
  <c r="Q530" i="5" s="1"/>
  <c r="O543" i="1"/>
  <c r="I529" i="5"/>
  <c r="V529" i="5" s="1"/>
  <c r="T542" i="1"/>
  <c r="Y541" i="1"/>
  <c r="N528" i="5"/>
  <c r="AA528" i="5" s="1"/>
  <c r="G528" i="5"/>
  <c r="T528" i="5" s="1"/>
  <c r="R541" i="1"/>
  <c r="L527" i="5"/>
  <c r="Y527" i="5" s="1"/>
  <c r="W540" i="1"/>
  <c r="D527" i="5"/>
  <c r="Q527" i="5" s="1"/>
  <c r="O540" i="1"/>
  <c r="J526" i="5"/>
  <c r="W526" i="5" s="1"/>
  <c r="U539" i="1"/>
  <c r="H525" i="5"/>
  <c r="U525" i="5" s="1"/>
  <c r="S538" i="1"/>
  <c r="M524" i="5"/>
  <c r="Z524" i="5" s="1"/>
  <c r="X537" i="1"/>
  <c r="F524" i="5"/>
  <c r="S524" i="5" s="1"/>
  <c r="Q537" i="1"/>
  <c r="K523" i="5"/>
  <c r="X523" i="5" s="1"/>
  <c r="V536" i="1"/>
  <c r="D523" i="5"/>
  <c r="Q523" i="5" s="1"/>
  <c r="O536" i="1"/>
  <c r="J522" i="5"/>
  <c r="W522" i="5" s="1"/>
  <c r="U535" i="1"/>
  <c r="N521" i="5"/>
  <c r="AA521" i="5" s="1"/>
  <c r="Y534" i="1"/>
  <c r="M520" i="5"/>
  <c r="Z520" i="5" s="1"/>
  <c r="X533" i="1"/>
  <c r="Q533" i="1"/>
  <c r="F520" i="5"/>
  <c r="S520" i="5" s="1"/>
  <c r="K519" i="5"/>
  <c r="X519" i="5" s="1"/>
  <c r="V532" i="1"/>
  <c r="I518" i="5"/>
  <c r="V518" i="5" s="1"/>
  <c r="T531" i="1"/>
  <c r="N517" i="5"/>
  <c r="AA517" i="5" s="1"/>
  <c r="Y530" i="1"/>
  <c r="L516" i="5"/>
  <c r="Y516" i="5" s="1"/>
  <c r="W529" i="1"/>
  <c r="E516" i="5"/>
  <c r="R516" i="5" s="1"/>
  <c r="P529" i="1"/>
  <c r="I514" i="5"/>
  <c r="V514" i="5" s="1"/>
  <c r="T527" i="1"/>
  <c r="M513" i="5"/>
  <c r="Z513" i="5" s="1"/>
  <c r="X526" i="1"/>
  <c r="L512" i="5"/>
  <c r="Y512" i="5" s="1"/>
  <c r="W525" i="1"/>
  <c r="D512" i="5"/>
  <c r="Q512" i="5" s="1"/>
  <c r="O525" i="1"/>
  <c r="I511" i="5"/>
  <c r="V511" i="5" s="1"/>
  <c r="T524" i="1"/>
  <c r="N510" i="5"/>
  <c r="AA510" i="5" s="1"/>
  <c r="Y523" i="1"/>
  <c r="L509" i="5"/>
  <c r="Y509" i="5" s="1"/>
  <c r="W522" i="1"/>
  <c r="F509" i="5"/>
  <c r="S509" i="5" s="1"/>
  <c r="Q522" i="1"/>
  <c r="J508" i="5"/>
  <c r="W508" i="5" s="1"/>
  <c r="U521" i="1"/>
  <c r="I507" i="5"/>
  <c r="V507" i="5" s="1"/>
  <c r="T520" i="1"/>
  <c r="N506" i="5"/>
  <c r="AA506" i="5" s="1"/>
  <c r="Y519" i="1"/>
  <c r="M505" i="5"/>
  <c r="Z505" i="5" s="1"/>
  <c r="X518" i="1"/>
  <c r="F505" i="5"/>
  <c r="S505" i="5" s="1"/>
  <c r="Q518" i="1"/>
  <c r="T1480" i="1"/>
  <c r="X1468" i="1"/>
  <c r="O1463" i="1"/>
  <c r="Q1457" i="1"/>
  <c r="S1451" i="1"/>
  <c r="U1445" i="1"/>
  <c r="W1439" i="1"/>
  <c r="Y1433" i="1"/>
  <c r="R1422" i="1"/>
  <c r="T1416" i="1"/>
  <c r="V1410" i="1"/>
  <c r="X1404" i="1"/>
  <c r="O1399" i="1"/>
  <c r="Q1393" i="1"/>
  <c r="S1387" i="1"/>
  <c r="U1381" i="1"/>
  <c r="W1375" i="1"/>
  <c r="Y1369" i="1"/>
  <c r="R1358" i="1"/>
  <c r="N1458" i="5"/>
  <c r="Y1471" i="1"/>
  <c r="G1458" i="5"/>
  <c r="R1471" i="1"/>
  <c r="E1457" i="5"/>
  <c r="P1470" i="1"/>
  <c r="I1456" i="5"/>
  <c r="T1469" i="1"/>
  <c r="G1455" i="5"/>
  <c r="R1468" i="1"/>
  <c r="L1454" i="5"/>
  <c r="W1467" i="1"/>
  <c r="E1454" i="5"/>
  <c r="P1467" i="1"/>
  <c r="J1453" i="5"/>
  <c r="U1466" i="1"/>
  <c r="M1451" i="5"/>
  <c r="X1464" i="1"/>
  <c r="E1451" i="5"/>
  <c r="P1464" i="1"/>
  <c r="H1449" i="5"/>
  <c r="S1462" i="1"/>
  <c r="M1448" i="5"/>
  <c r="X1461" i="1"/>
  <c r="F1448" i="5"/>
  <c r="Q1461" i="1"/>
  <c r="K1447" i="5"/>
  <c r="V1460" i="1"/>
  <c r="I1446" i="5"/>
  <c r="T1459" i="1"/>
  <c r="M1445" i="5"/>
  <c r="X1458" i="1"/>
  <c r="K1444" i="5"/>
  <c r="V1457" i="1"/>
  <c r="D1444" i="5"/>
  <c r="O1457" i="1"/>
  <c r="N1442" i="5"/>
  <c r="Y1455" i="1"/>
  <c r="G1442" i="5"/>
  <c r="R1455" i="1"/>
  <c r="E1441" i="5"/>
  <c r="P1454" i="1"/>
  <c r="I1440" i="5"/>
  <c r="T1453" i="1"/>
  <c r="G1439" i="5"/>
  <c r="R1452" i="1"/>
  <c r="L1438" i="5"/>
  <c r="W1451" i="1"/>
  <c r="E1438" i="5"/>
  <c r="P1451" i="1"/>
  <c r="J1437" i="5"/>
  <c r="U1450" i="1"/>
  <c r="M1434" i="5"/>
  <c r="X1447" i="1"/>
  <c r="F1434" i="5"/>
  <c r="Q1447" i="1"/>
  <c r="E1432" i="5"/>
  <c r="P1445" i="1"/>
  <c r="J1431" i="5"/>
  <c r="U1444" i="1"/>
  <c r="I1429" i="5"/>
  <c r="T1442" i="1"/>
  <c r="I1428" i="5"/>
  <c r="T1441" i="1"/>
  <c r="E1425" i="5"/>
  <c r="P1438" i="1"/>
  <c r="K1424" i="5"/>
  <c r="V1437" i="1"/>
  <c r="D1424" i="5"/>
  <c r="O1437" i="1"/>
  <c r="K1423" i="5"/>
  <c r="V1436" i="1"/>
  <c r="L1422" i="5"/>
  <c r="W1435" i="1"/>
  <c r="F1422" i="5"/>
  <c r="Q1435" i="1"/>
  <c r="M1420" i="5"/>
  <c r="X1433" i="1"/>
  <c r="M1419" i="5"/>
  <c r="X1432" i="1"/>
  <c r="G1418" i="5"/>
  <c r="R1431" i="1"/>
  <c r="M1416" i="5"/>
  <c r="X1429" i="1"/>
  <c r="G1415" i="5"/>
  <c r="R1428" i="1"/>
  <c r="N1414" i="5"/>
  <c r="Y1427" i="1"/>
  <c r="N1413" i="5"/>
  <c r="Y1426" i="1"/>
  <c r="G1413" i="5"/>
  <c r="R1426" i="1"/>
  <c r="N1411" i="5"/>
  <c r="Y1424" i="1"/>
  <c r="D1408" i="5"/>
  <c r="O1421" i="1"/>
  <c r="J1407" i="5"/>
  <c r="U1420" i="1"/>
  <c r="J1404" i="5"/>
  <c r="U1417" i="1"/>
  <c r="F1403" i="5"/>
  <c r="Q1416" i="1"/>
  <c r="J1402" i="5"/>
  <c r="U1415" i="1"/>
  <c r="K1400" i="5"/>
  <c r="V1413" i="1"/>
  <c r="H1399" i="5"/>
  <c r="S1412" i="1"/>
  <c r="L1398" i="5"/>
  <c r="W1411" i="1"/>
  <c r="E1398" i="5"/>
  <c r="P1411" i="1"/>
  <c r="J1397" i="5"/>
  <c r="U1410" i="1"/>
  <c r="G1396" i="5"/>
  <c r="R1409" i="1"/>
  <c r="K1395" i="5"/>
  <c r="V1408" i="1"/>
  <c r="H1394" i="5"/>
  <c r="S1407" i="1"/>
  <c r="L1393" i="5"/>
  <c r="W1406" i="1"/>
  <c r="N1391" i="5"/>
  <c r="Y1404" i="1"/>
  <c r="F1391" i="5"/>
  <c r="Q1404" i="1"/>
  <c r="J1390" i="5"/>
  <c r="U1403" i="1"/>
  <c r="N1389" i="5"/>
  <c r="Y1402" i="1"/>
  <c r="F1389" i="5"/>
  <c r="Q1402" i="1"/>
  <c r="J1388" i="5"/>
  <c r="U1401" i="1"/>
  <c r="N1387" i="5"/>
  <c r="Y1400" i="1"/>
  <c r="F1387" i="5"/>
  <c r="Q1400" i="1"/>
  <c r="J1386" i="5"/>
  <c r="U1399" i="1"/>
  <c r="N1385" i="5"/>
  <c r="Y1398" i="1"/>
  <c r="F1385" i="5"/>
  <c r="Q1398" i="1"/>
  <c r="N1383" i="5"/>
  <c r="Y1396" i="1"/>
  <c r="F1383" i="5"/>
  <c r="Q1396" i="1"/>
  <c r="J1382" i="5"/>
  <c r="U1395" i="1"/>
  <c r="N1381" i="5"/>
  <c r="Y1394" i="1"/>
  <c r="F1381" i="5"/>
  <c r="Q1394" i="1"/>
  <c r="J1380" i="5"/>
  <c r="U1393" i="1"/>
  <c r="N1379" i="5"/>
  <c r="Y1392" i="1"/>
  <c r="F1379" i="5"/>
  <c r="Q1392" i="1"/>
  <c r="J1378" i="5"/>
  <c r="U1391" i="1"/>
  <c r="N1377" i="5"/>
  <c r="Y1390" i="1"/>
  <c r="F1377" i="5"/>
  <c r="Q1390" i="1"/>
  <c r="N1375" i="5"/>
  <c r="Y1388" i="1"/>
  <c r="F1375" i="5"/>
  <c r="Q1388" i="1"/>
  <c r="J1374" i="5"/>
  <c r="U1387" i="1"/>
  <c r="N1373" i="5"/>
  <c r="Y1386" i="1"/>
  <c r="F1373" i="5"/>
  <c r="Q1386" i="1"/>
  <c r="J1372" i="5"/>
  <c r="U1385" i="1"/>
  <c r="N1371" i="5"/>
  <c r="Y1384" i="1"/>
  <c r="F1371" i="5"/>
  <c r="Q1384" i="1"/>
  <c r="J1370" i="5"/>
  <c r="U1383" i="1"/>
  <c r="N1369" i="5"/>
  <c r="Y1382" i="1"/>
  <c r="F1369" i="5"/>
  <c r="Q1382" i="1"/>
  <c r="N1367" i="5"/>
  <c r="Y1380" i="1"/>
  <c r="F1367" i="5"/>
  <c r="Q1380" i="1"/>
  <c r="J1366" i="5"/>
  <c r="U1379" i="1"/>
  <c r="N1365" i="5"/>
  <c r="Y1378" i="1"/>
  <c r="F1365" i="5"/>
  <c r="Q1378" i="1"/>
  <c r="J1364" i="5"/>
  <c r="U1377" i="1"/>
  <c r="N1363" i="5"/>
  <c r="Y1376" i="1"/>
  <c r="F1363" i="5"/>
  <c r="Q1376" i="1"/>
  <c r="J1362" i="5"/>
  <c r="U1375" i="1"/>
  <c r="N1361" i="5"/>
  <c r="Y1374" i="1"/>
  <c r="F1361" i="5"/>
  <c r="Q1374" i="1"/>
  <c r="N1359" i="5"/>
  <c r="Y1372" i="1"/>
  <c r="F1359" i="5"/>
  <c r="Q1372" i="1"/>
  <c r="J1358" i="5"/>
  <c r="U1371" i="1"/>
  <c r="N1357" i="5"/>
  <c r="Y1370" i="1"/>
  <c r="F1357" i="5"/>
  <c r="Q1370" i="1"/>
  <c r="K1356" i="5"/>
  <c r="V1369" i="1"/>
  <c r="D1356" i="5"/>
  <c r="O1369" i="1"/>
  <c r="N1354" i="5"/>
  <c r="Y1367" i="1"/>
  <c r="F1354" i="5"/>
  <c r="Q1367" i="1"/>
  <c r="L1353" i="5"/>
  <c r="W1366" i="1"/>
  <c r="D1353" i="5"/>
  <c r="O1366" i="1"/>
  <c r="N1351" i="5"/>
  <c r="Y1364" i="1"/>
  <c r="G1351" i="5"/>
  <c r="R1364" i="1"/>
  <c r="L1350" i="5"/>
  <c r="W1363" i="1"/>
  <c r="J1349" i="5"/>
  <c r="U1362" i="1"/>
  <c r="H1348" i="5"/>
  <c r="S1361" i="1"/>
  <c r="L1347" i="5"/>
  <c r="W1360" i="1"/>
  <c r="J1346" i="5"/>
  <c r="U1359" i="1"/>
  <c r="H1345" i="5"/>
  <c r="S1358" i="1"/>
  <c r="L1344" i="5"/>
  <c r="W1357" i="1"/>
  <c r="F1344" i="5"/>
  <c r="Q1357" i="1"/>
  <c r="J1343" i="5"/>
  <c r="U1356" i="1"/>
  <c r="D1343" i="5"/>
  <c r="O1356" i="1"/>
  <c r="M1341" i="5"/>
  <c r="X1354" i="1"/>
  <c r="F1341" i="5"/>
  <c r="Q1354" i="1"/>
  <c r="K1340" i="5"/>
  <c r="V1353" i="1"/>
  <c r="D1340" i="5"/>
  <c r="O1353" i="1"/>
  <c r="H1339" i="5"/>
  <c r="S1352" i="1"/>
  <c r="N1338" i="5"/>
  <c r="Y1351" i="1"/>
  <c r="F1338" i="5"/>
  <c r="Q1351" i="1"/>
  <c r="L1337" i="5"/>
  <c r="W1350" i="1"/>
  <c r="D1337" i="5"/>
  <c r="O1350" i="1"/>
  <c r="I1336" i="5"/>
  <c r="T1349" i="1"/>
  <c r="N1335" i="5"/>
  <c r="Y1348" i="1"/>
  <c r="G1335" i="5"/>
  <c r="R1348" i="1"/>
  <c r="L1334" i="5"/>
  <c r="W1347" i="1"/>
  <c r="D1334" i="5"/>
  <c r="O1347" i="1"/>
  <c r="J1333" i="5"/>
  <c r="U1346" i="1"/>
  <c r="N1332" i="5"/>
  <c r="Y1345" i="1"/>
  <c r="H1332" i="5"/>
  <c r="S1345" i="1"/>
  <c r="L1331" i="5"/>
  <c r="W1344" i="1"/>
  <c r="E1331" i="5"/>
  <c r="P1344" i="1"/>
  <c r="J1330" i="5"/>
  <c r="U1343" i="1"/>
  <c r="H1329" i="5"/>
  <c r="S1342" i="1"/>
  <c r="L1328" i="5"/>
  <c r="W1341" i="1"/>
  <c r="F1328" i="5"/>
  <c r="Q1341" i="1"/>
  <c r="J1327" i="5"/>
  <c r="U1340" i="1"/>
  <c r="D1327" i="5"/>
  <c r="O1340" i="1"/>
  <c r="H1326" i="5"/>
  <c r="S1339" i="1"/>
  <c r="M1325" i="5"/>
  <c r="X1338" i="1"/>
  <c r="F1325" i="5"/>
  <c r="Q1338" i="1"/>
  <c r="K1324" i="5"/>
  <c r="V1337" i="1"/>
  <c r="D1324" i="5"/>
  <c r="O1337" i="1"/>
  <c r="H1323" i="5"/>
  <c r="S1336" i="1"/>
  <c r="N1322" i="5"/>
  <c r="Y1335" i="1"/>
  <c r="F1322" i="5"/>
  <c r="Q1335" i="1"/>
  <c r="L1321" i="5"/>
  <c r="W1334" i="1"/>
  <c r="D1321" i="5"/>
  <c r="O1334" i="1"/>
  <c r="I1320" i="5"/>
  <c r="T1333" i="1"/>
  <c r="N1319" i="5"/>
  <c r="Y1332" i="1"/>
  <c r="G1319" i="5"/>
  <c r="R1332" i="1"/>
  <c r="L1318" i="5"/>
  <c r="W1331" i="1"/>
  <c r="D1318" i="5"/>
  <c r="O1331" i="1"/>
  <c r="J1317" i="5"/>
  <c r="U1330" i="1"/>
  <c r="N1316" i="5"/>
  <c r="Y1329" i="1"/>
  <c r="H1316" i="5"/>
  <c r="S1329" i="1"/>
  <c r="L1315" i="5"/>
  <c r="W1328" i="1"/>
  <c r="E1315" i="5"/>
  <c r="P1328" i="1"/>
  <c r="J1314" i="5"/>
  <c r="U1327" i="1"/>
  <c r="N1312" i="5"/>
  <c r="Y1325" i="1"/>
  <c r="H1312" i="5"/>
  <c r="S1325" i="1"/>
  <c r="M1311" i="5"/>
  <c r="X1324" i="1"/>
  <c r="F1311" i="5"/>
  <c r="Q1324" i="1"/>
  <c r="K1310" i="5"/>
  <c r="V1323" i="1"/>
  <c r="I1309" i="5"/>
  <c r="T1322" i="1"/>
  <c r="N1308" i="5"/>
  <c r="Y1321" i="1"/>
  <c r="H1308" i="5"/>
  <c r="S1321" i="1"/>
  <c r="M1307" i="5"/>
  <c r="X1320" i="1"/>
  <c r="G1307" i="5"/>
  <c r="R1320" i="1"/>
  <c r="L1306" i="5"/>
  <c r="W1319" i="1"/>
  <c r="E1306" i="5"/>
  <c r="P1319" i="1"/>
  <c r="K1305" i="5"/>
  <c r="V1318" i="1"/>
  <c r="M1303" i="5"/>
  <c r="X1316" i="1"/>
  <c r="G1303" i="5"/>
  <c r="R1316" i="1"/>
  <c r="F1302" i="5"/>
  <c r="Q1315" i="1"/>
  <c r="L1301" i="5"/>
  <c r="W1314" i="1"/>
  <c r="E1301" i="5"/>
  <c r="P1314" i="1"/>
  <c r="J1300" i="5"/>
  <c r="U1313" i="1"/>
  <c r="M1298" i="5"/>
  <c r="X1311" i="1"/>
  <c r="F1298" i="5"/>
  <c r="Q1311" i="1"/>
  <c r="L1297" i="5"/>
  <c r="W1310" i="1"/>
  <c r="E1297" i="5"/>
  <c r="P1310" i="1"/>
  <c r="K1296" i="5"/>
  <c r="V1309" i="1"/>
  <c r="D1296" i="5"/>
  <c r="O1309" i="1"/>
  <c r="I1295" i="5"/>
  <c r="T1308" i="1"/>
  <c r="G1294" i="5"/>
  <c r="R1307" i="1"/>
  <c r="E1293" i="5"/>
  <c r="P1306" i="1"/>
  <c r="K1292" i="5"/>
  <c r="V1305" i="1"/>
  <c r="J1291" i="5"/>
  <c r="U1304" i="1"/>
  <c r="D1291" i="5"/>
  <c r="O1304" i="1"/>
  <c r="I1290" i="5"/>
  <c r="T1303" i="1"/>
  <c r="N1289" i="5"/>
  <c r="Y1302" i="1"/>
  <c r="H1289" i="5"/>
  <c r="S1302" i="1"/>
  <c r="M1288" i="5"/>
  <c r="X1301" i="1"/>
  <c r="G1288" i="5"/>
  <c r="R1301" i="1"/>
  <c r="F1287" i="5"/>
  <c r="Q1300" i="1"/>
  <c r="L1286" i="5"/>
  <c r="W1299" i="1"/>
  <c r="E1286" i="5"/>
  <c r="P1299" i="1"/>
  <c r="K1285" i="5"/>
  <c r="V1298" i="1"/>
  <c r="J1284" i="5"/>
  <c r="U1297" i="1"/>
  <c r="D1284" i="5"/>
  <c r="O1297" i="1"/>
  <c r="I1283" i="5"/>
  <c r="T1296" i="1"/>
  <c r="N1281" i="5"/>
  <c r="Y1294" i="1"/>
  <c r="H1281" i="5"/>
  <c r="S1294" i="1"/>
  <c r="M1280" i="5"/>
  <c r="X1293" i="1"/>
  <c r="G1280" i="5"/>
  <c r="R1293" i="1"/>
  <c r="F1279" i="5"/>
  <c r="Q1292" i="1"/>
  <c r="L1278" i="5"/>
  <c r="W1291" i="1"/>
  <c r="E1278" i="5"/>
  <c r="P1291" i="1"/>
  <c r="K1277" i="5"/>
  <c r="V1290" i="1"/>
  <c r="J1276" i="5"/>
  <c r="U1289" i="1"/>
  <c r="D1276" i="5"/>
  <c r="O1289" i="1"/>
  <c r="I1275" i="5"/>
  <c r="T1288" i="1"/>
  <c r="N1273" i="5"/>
  <c r="Y1286" i="1"/>
  <c r="G1273" i="5"/>
  <c r="R1286" i="1"/>
  <c r="L1272" i="5"/>
  <c r="W1285" i="1"/>
  <c r="E1272" i="5"/>
  <c r="P1285" i="1"/>
  <c r="K1271" i="5"/>
  <c r="V1284" i="1"/>
  <c r="D1271" i="5"/>
  <c r="O1284" i="1"/>
  <c r="I1270" i="5"/>
  <c r="T1283" i="1"/>
  <c r="H1269" i="5"/>
  <c r="S1282" i="1"/>
  <c r="M1268" i="5"/>
  <c r="X1281" i="1"/>
  <c r="F1268" i="5"/>
  <c r="Q1281" i="1"/>
  <c r="K1267" i="5"/>
  <c r="V1280" i="1"/>
  <c r="D1267" i="5"/>
  <c r="O1280" i="1"/>
  <c r="N1265" i="5"/>
  <c r="Y1278" i="1"/>
  <c r="F1265" i="5"/>
  <c r="Q1278" i="1"/>
  <c r="D1264" i="5"/>
  <c r="O1277" i="1"/>
  <c r="I1263" i="5"/>
  <c r="T1276" i="1"/>
  <c r="N1262" i="5"/>
  <c r="Y1275" i="1"/>
  <c r="G1262" i="5"/>
  <c r="R1275" i="1"/>
  <c r="L1261" i="5"/>
  <c r="W1274" i="1"/>
  <c r="J1260" i="5"/>
  <c r="U1273" i="1"/>
  <c r="N1259" i="5"/>
  <c r="Y1272" i="1"/>
  <c r="L1258" i="5"/>
  <c r="W1271" i="1"/>
  <c r="E1258" i="5"/>
  <c r="P1271" i="1"/>
  <c r="J1257" i="5"/>
  <c r="U1270" i="1"/>
  <c r="H1256" i="5"/>
  <c r="S1269" i="1"/>
  <c r="F1255" i="5"/>
  <c r="Q1268" i="1"/>
  <c r="J1254" i="5"/>
  <c r="U1267" i="1"/>
  <c r="H1253" i="5"/>
  <c r="S1266" i="1"/>
  <c r="M1252" i="5"/>
  <c r="X1265" i="1"/>
  <c r="F1252" i="5"/>
  <c r="Q1265" i="1"/>
  <c r="J1251" i="5"/>
  <c r="U1264" i="1"/>
  <c r="N1250" i="5"/>
  <c r="Y1263" i="1"/>
  <c r="F1250" i="5"/>
  <c r="Q1263" i="1"/>
  <c r="J1249" i="5"/>
  <c r="U1262" i="1"/>
  <c r="N1248" i="5"/>
  <c r="Y1261" i="1"/>
  <c r="F1248" i="5"/>
  <c r="Q1261" i="1"/>
  <c r="J1247" i="5"/>
  <c r="U1260" i="1"/>
  <c r="N1246" i="5"/>
  <c r="Y1259" i="1"/>
  <c r="F1246" i="5"/>
  <c r="Q1259" i="1"/>
  <c r="J1245" i="5"/>
  <c r="U1258" i="1"/>
  <c r="N1244" i="5"/>
  <c r="Y1257" i="1"/>
  <c r="F1244" i="5"/>
  <c r="Q1257" i="1"/>
  <c r="J1243" i="5"/>
  <c r="U1256" i="1"/>
  <c r="N1242" i="5"/>
  <c r="Y1255" i="1"/>
  <c r="F1242" i="5"/>
  <c r="Q1255" i="1"/>
  <c r="J1241" i="5"/>
  <c r="U1254" i="1"/>
  <c r="N1240" i="5"/>
  <c r="Y1253" i="1"/>
  <c r="F1240" i="5"/>
  <c r="Q1253" i="1"/>
  <c r="J1239" i="5"/>
  <c r="U1252" i="1"/>
  <c r="N1238" i="5"/>
  <c r="Y1251" i="1"/>
  <c r="F1238" i="5"/>
  <c r="Q1251" i="1"/>
  <c r="J1237" i="5"/>
  <c r="U1250" i="1"/>
  <c r="N1236" i="5"/>
  <c r="Y1249" i="1"/>
  <c r="F1236" i="5"/>
  <c r="Q1249" i="1"/>
  <c r="J1235" i="5"/>
  <c r="U1248" i="1"/>
  <c r="N1234" i="5"/>
  <c r="Y1247" i="1"/>
  <c r="F1234" i="5"/>
  <c r="Q1247" i="1"/>
  <c r="J1233" i="5"/>
  <c r="U1246" i="1"/>
  <c r="N1232" i="5"/>
  <c r="Y1245" i="1"/>
  <c r="F1232" i="5"/>
  <c r="Q1245" i="1"/>
  <c r="J1231" i="5"/>
  <c r="U1244" i="1"/>
  <c r="N1230" i="5"/>
  <c r="Y1243" i="1"/>
  <c r="I1229" i="5"/>
  <c r="T1242" i="1"/>
  <c r="N1228" i="5"/>
  <c r="Y1241" i="1"/>
  <c r="H1228" i="5"/>
  <c r="S1241" i="1"/>
  <c r="G1227" i="5"/>
  <c r="R1240" i="1"/>
  <c r="M1226" i="5"/>
  <c r="X1239" i="1"/>
  <c r="F1226" i="5"/>
  <c r="Q1239" i="1"/>
  <c r="L1225" i="5"/>
  <c r="W1238" i="1"/>
  <c r="K1224" i="5"/>
  <c r="V1237" i="1"/>
  <c r="E1224" i="5"/>
  <c r="P1237" i="1"/>
  <c r="J1223" i="5"/>
  <c r="U1236" i="1"/>
  <c r="D1223" i="5"/>
  <c r="O1236" i="1"/>
  <c r="I1221" i="5"/>
  <c r="T1234" i="1"/>
  <c r="N1220" i="5"/>
  <c r="Y1233" i="1"/>
  <c r="H1220" i="5"/>
  <c r="S1233" i="1"/>
  <c r="I1219" i="5"/>
  <c r="T1232" i="1"/>
  <c r="N1218" i="5"/>
  <c r="Y1231" i="1"/>
  <c r="I1218" i="5"/>
  <c r="T1231" i="1"/>
  <c r="J1217" i="5"/>
  <c r="U1230" i="1"/>
  <c r="K1216" i="5"/>
  <c r="V1229" i="1"/>
  <c r="E1216" i="5"/>
  <c r="P1229" i="1"/>
  <c r="K1215" i="5"/>
  <c r="V1228" i="1"/>
  <c r="L1214" i="5"/>
  <c r="W1227" i="1"/>
  <c r="L1213" i="5"/>
  <c r="W1226" i="1"/>
  <c r="G1213" i="5"/>
  <c r="R1226" i="1"/>
  <c r="H1212" i="5"/>
  <c r="S1225" i="1"/>
  <c r="N1211" i="5"/>
  <c r="Y1224" i="1"/>
  <c r="J1210" i="5"/>
  <c r="U1223" i="1"/>
  <c r="D1210" i="5"/>
  <c r="O1223" i="1"/>
  <c r="K1209" i="5"/>
  <c r="V1222" i="1"/>
  <c r="E1209" i="5"/>
  <c r="P1222" i="1"/>
  <c r="L1208" i="5"/>
  <c r="W1221" i="1"/>
  <c r="L1207" i="5"/>
  <c r="W1220" i="1"/>
  <c r="N1206" i="5"/>
  <c r="Y1219" i="1"/>
  <c r="I1205" i="5"/>
  <c r="T1218" i="1"/>
  <c r="D1204" i="5"/>
  <c r="O1217" i="1"/>
  <c r="D1203" i="5"/>
  <c r="O1216" i="1"/>
  <c r="K1202" i="5"/>
  <c r="V1215" i="1"/>
  <c r="M1200" i="5"/>
  <c r="X1213" i="1"/>
  <c r="M1199" i="5"/>
  <c r="X1212" i="1"/>
  <c r="I1197" i="5"/>
  <c r="T1210" i="1"/>
  <c r="J1196" i="5"/>
  <c r="U1209" i="1"/>
  <c r="D1196" i="5"/>
  <c r="O1209" i="1"/>
  <c r="E1195" i="5"/>
  <c r="P1208" i="1"/>
  <c r="F1193" i="5"/>
  <c r="Q1206" i="1"/>
  <c r="N1191" i="5"/>
  <c r="Y1204" i="1"/>
  <c r="H1191" i="5"/>
  <c r="S1204" i="1"/>
  <c r="I1188" i="5"/>
  <c r="T1201" i="1"/>
  <c r="N1185" i="5"/>
  <c r="Y1198" i="1"/>
  <c r="H1185" i="5"/>
  <c r="S1198" i="1"/>
  <c r="G1184" i="5"/>
  <c r="R1197" i="1"/>
  <c r="M1183" i="5"/>
  <c r="X1196" i="1"/>
  <c r="G1183" i="5"/>
  <c r="R1196" i="1"/>
  <c r="M1182" i="5"/>
  <c r="X1195" i="1"/>
  <c r="L1181" i="5"/>
  <c r="W1194" i="1"/>
  <c r="F1181" i="5"/>
  <c r="Q1194" i="1"/>
  <c r="L1180" i="5"/>
  <c r="W1193" i="1"/>
  <c r="F1180" i="5"/>
  <c r="Q1193" i="1"/>
  <c r="E1179" i="5"/>
  <c r="P1192" i="1"/>
  <c r="K1178" i="5"/>
  <c r="V1191" i="1"/>
  <c r="E1178" i="5"/>
  <c r="P1191" i="1"/>
  <c r="J1176" i="5"/>
  <c r="U1189" i="1"/>
  <c r="D1176" i="5"/>
  <c r="O1189" i="1"/>
  <c r="J1174" i="5"/>
  <c r="U1187" i="1"/>
  <c r="E1174" i="5"/>
  <c r="P1187" i="1"/>
  <c r="J1173" i="5"/>
  <c r="U1186" i="1"/>
  <c r="L1171" i="5"/>
  <c r="W1184" i="1"/>
  <c r="D1171" i="5"/>
  <c r="O1184" i="1"/>
  <c r="I1170" i="5"/>
  <c r="T1183" i="1"/>
  <c r="M1169" i="5"/>
  <c r="X1182" i="1"/>
  <c r="K1168" i="5"/>
  <c r="V1181" i="1"/>
  <c r="D1168" i="5"/>
  <c r="O1181" i="1"/>
  <c r="I1167" i="5"/>
  <c r="T1180" i="1"/>
  <c r="N1166" i="5"/>
  <c r="Y1179" i="1"/>
  <c r="G1166" i="5"/>
  <c r="R1179" i="1"/>
  <c r="E1165" i="5"/>
  <c r="P1178" i="1"/>
  <c r="I1164" i="5"/>
  <c r="T1177" i="1"/>
  <c r="G1163" i="5"/>
  <c r="R1176" i="1"/>
  <c r="L1162" i="5"/>
  <c r="W1175" i="1"/>
  <c r="E1162" i="5"/>
  <c r="P1175" i="1"/>
  <c r="J1161" i="5"/>
  <c r="U1174" i="1"/>
  <c r="M1159" i="5"/>
  <c r="X1172" i="1"/>
  <c r="E1159" i="5"/>
  <c r="P1172" i="1"/>
  <c r="H1157" i="5"/>
  <c r="S1170" i="1"/>
  <c r="M1156" i="5"/>
  <c r="X1169" i="1"/>
  <c r="F1156" i="5"/>
  <c r="Q1169" i="1"/>
  <c r="K1155" i="5"/>
  <c r="V1168" i="1"/>
  <c r="I1154" i="5"/>
  <c r="T1167" i="1"/>
  <c r="M1153" i="5"/>
  <c r="X1166" i="1"/>
  <c r="K1152" i="5"/>
  <c r="V1165" i="1"/>
  <c r="E1152" i="5"/>
  <c r="P1165" i="1"/>
  <c r="J1151" i="5"/>
  <c r="U1164" i="1"/>
  <c r="I1149" i="5"/>
  <c r="T1162" i="1"/>
  <c r="N1148" i="5"/>
  <c r="Y1161" i="1"/>
  <c r="H1147" i="5"/>
  <c r="S1160" i="1"/>
  <c r="I1146" i="5"/>
  <c r="T1159" i="1"/>
  <c r="I1145" i="5"/>
  <c r="T1158" i="1"/>
  <c r="I1144" i="5"/>
  <c r="T1157" i="1"/>
  <c r="D1142" i="5"/>
  <c r="O1155" i="1"/>
  <c r="E1141" i="5"/>
  <c r="P1154" i="1"/>
  <c r="E1140" i="5"/>
  <c r="P1153" i="1"/>
  <c r="K1139" i="5"/>
  <c r="V1152" i="1"/>
  <c r="E1139" i="5"/>
  <c r="P1152" i="1"/>
  <c r="L1136" i="5"/>
  <c r="W1149" i="1"/>
  <c r="M1135" i="5"/>
  <c r="X1148" i="1"/>
  <c r="M1134" i="5"/>
  <c r="X1147" i="1"/>
  <c r="G1134" i="5"/>
  <c r="R1147" i="1"/>
  <c r="M1133" i="5"/>
  <c r="X1146" i="1"/>
  <c r="N1131" i="5"/>
  <c r="Y1144" i="1"/>
  <c r="H1131" i="5"/>
  <c r="S1144" i="1"/>
  <c r="N1130" i="5"/>
  <c r="Y1143" i="1"/>
  <c r="I1130" i="5"/>
  <c r="T1143" i="1"/>
  <c r="I1129" i="5"/>
  <c r="T1142" i="1"/>
  <c r="D1128" i="5"/>
  <c r="O1141" i="1"/>
  <c r="E1127" i="5"/>
  <c r="P1140" i="1"/>
  <c r="K1126" i="5"/>
  <c r="V1139" i="1"/>
  <c r="L1125" i="5"/>
  <c r="W1138" i="1"/>
  <c r="M1124" i="5"/>
  <c r="X1137" i="1"/>
  <c r="G1124" i="5"/>
  <c r="R1137" i="1"/>
  <c r="N1123" i="5"/>
  <c r="Y1136" i="1"/>
  <c r="H1123" i="5"/>
  <c r="S1136" i="1"/>
  <c r="J1121" i="5"/>
  <c r="U1134" i="1"/>
  <c r="E1121" i="5"/>
  <c r="P1134" i="1"/>
  <c r="L1119" i="5"/>
  <c r="W1132" i="1"/>
  <c r="F1119" i="5"/>
  <c r="Q1132" i="1"/>
  <c r="M1118" i="5"/>
  <c r="X1131" i="1"/>
  <c r="G1118" i="5"/>
  <c r="R1131" i="1"/>
  <c r="H1117" i="5"/>
  <c r="S1130" i="1"/>
  <c r="N1116" i="5"/>
  <c r="Y1129" i="1"/>
  <c r="I1116" i="5"/>
  <c r="T1129" i="1"/>
  <c r="D1115" i="5"/>
  <c r="O1128" i="1"/>
  <c r="E1114" i="5"/>
  <c r="P1127" i="1"/>
  <c r="K1113" i="5"/>
  <c r="V1126" i="1"/>
  <c r="F1113" i="5"/>
  <c r="Q1126" i="1"/>
  <c r="L1112" i="5"/>
  <c r="W1125" i="1"/>
  <c r="H1111" i="5"/>
  <c r="S1124" i="1"/>
  <c r="D1110" i="5"/>
  <c r="O1123" i="1"/>
  <c r="L1108" i="5"/>
  <c r="W1121" i="1"/>
  <c r="H1107" i="5"/>
  <c r="S1120" i="1"/>
  <c r="I1104" i="5"/>
  <c r="T1117" i="1"/>
  <c r="E1104" i="5"/>
  <c r="P1117" i="1"/>
  <c r="M1103" i="5"/>
  <c r="X1116" i="1"/>
  <c r="I1103" i="5"/>
  <c r="T1116" i="1"/>
  <c r="E1103" i="5"/>
  <c r="P1116" i="1"/>
  <c r="K1102" i="5"/>
  <c r="V1115" i="1"/>
  <c r="E1102" i="5"/>
  <c r="P1115" i="1"/>
  <c r="L1101" i="5"/>
  <c r="W1114" i="1"/>
  <c r="M1100" i="5"/>
  <c r="X1113" i="1"/>
  <c r="H1100" i="5"/>
  <c r="S1113" i="1"/>
  <c r="H1099" i="5"/>
  <c r="S1112" i="1"/>
  <c r="J1098" i="5"/>
  <c r="U1111" i="1"/>
  <c r="D1098" i="5"/>
  <c r="O1111" i="1"/>
  <c r="K1097" i="5"/>
  <c r="V1110" i="1"/>
  <c r="F1097" i="5"/>
  <c r="Q1110" i="1"/>
  <c r="F1096" i="5"/>
  <c r="Q1109" i="1"/>
  <c r="M1095" i="5"/>
  <c r="X1108" i="1"/>
  <c r="G1095" i="5"/>
  <c r="R1108" i="1"/>
  <c r="I1094" i="5"/>
  <c r="T1107" i="1"/>
  <c r="I1093" i="5"/>
  <c r="T1106" i="1"/>
  <c r="D1093" i="5"/>
  <c r="O1106" i="1"/>
  <c r="E1092" i="5"/>
  <c r="P1105" i="1"/>
  <c r="K1091" i="5"/>
  <c r="V1104" i="1"/>
  <c r="G1089" i="5"/>
  <c r="R1102" i="1"/>
  <c r="M1088" i="5"/>
  <c r="X1101" i="1"/>
  <c r="H1088" i="5"/>
  <c r="S1101" i="1"/>
  <c r="I1087" i="5"/>
  <c r="T1100" i="1"/>
  <c r="K1085" i="5"/>
  <c r="V1098" i="1"/>
  <c r="N1082" i="5"/>
  <c r="Y1095" i="1"/>
  <c r="H1082" i="5"/>
  <c r="S1095" i="1"/>
  <c r="F1078" i="5"/>
  <c r="Q1091" i="1"/>
  <c r="M1077" i="5"/>
  <c r="X1090" i="1"/>
  <c r="N1076" i="5"/>
  <c r="Y1089" i="1"/>
  <c r="I1076" i="5"/>
  <c r="T1089" i="1"/>
  <c r="I1075" i="5"/>
  <c r="T1088" i="1"/>
  <c r="D1075" i="5"/>
  <c r="O1088" i="1"/>
  <c r="K1073" i="5"/>
  <c r="V1086" i="1"/>
  <c r="G1072" i="5"/>
  <c r="R1085" i="1"/>
  <c r="I1070" i="5"/>
  <c r="T1083" i="1"/>
  <c r="I1069" i="5"/>
  <c r="T1082" i="1"/>
  <c r="D1069" i="5"/>
  <c r="O1082" i="1"/>
  <c r="K1067" i="5"/>
  <c r="V1080" i="1"/>
  <c r="M1065" i="5"/>
  <c r="X1078" i="1"/>
  <c r="M1064" i="5"/>
  <c r="X1077" i="1"/>
  <c r="I1063" i="5"/>
  <c r="T1076" i="1"/>
  <c r="D1063" i="5"/>
  <c r="O1076" i="1"/>
  <c r="M1059" i="5"/>
  <c r="X1072" i="1"/>
  <c r="M1054" i="5"/>
  <c r="X1067" i="1"/>
  <c r="L1053" i="5"/>
  <c r="W1066" i="1"/>
  <c r="F1053" i="5"/>
  <c r="Q1066" i="1"/>
  <c r="E1052" i="5"/>
  <c r="P1065" i="1"/>
  <c r="J1051" i="5"/>
  <c r="U1064" i="1"/>
  <c r="D1051" i="5"/>
  <c r="O1064" i="1"/>
  <c r="J1050" i="5"/>
  <c r="U1063" i="1"/>
  <c r="I1049" i="5"/>
  <c r="T1062" i="1"/>
  <c r="N1048" i="5"/>
  <c r="Y1061" i="1"/>
  <c r="M1047" i="5"/>
  <c r="X1060" i="1"/>
  <c r="F1047" i="5"/>
  <c r="Q1060" i="1"/>
  <c r="K1046" i="5"/>
  <c r="V1059" i="1"/>
  <c r="F1046" i="5"/>
  <c r="Q1059" i="1"/>
  <c r="M1045" i="5"/>
  <c r="X1058" i="1"/>
  <c r="H1045" i="5"/>
  <c r="S1058" i="1"/>
  <c r="L1043" i="5"/>
  <c r="W1056" i="1"/>
  <c r="M1042" i="5"/>
  <c r="X1055" i="1"/>
  <c r="F1040" i="5"/>
  <c r="Q1053" i="1"/>
  <c r="L1039" i="5"/>
  <c r="W1052" i="1"/>
  <c r="E1039" i="5"/>
  <c r="P1052" i="1"/>
  <c r="L1038" i="5"/>
  <c r="W1051" i="1"/>
  <c r="E1038" i="5"/>
  <c r="P1051" i="1"/>
  <c r="E1037" i="5"/>
  <c r="P1050" i="1"/>
  <c r="J1036" i="5"/>
  <c r="U1049" i="1"/>
  <c r="D1036" i="5"/>
  <c r="O1049" i="1"/>
  <c r="I1035" i="5"/>
  <c r="T1048" i="1"/>
  <c r="N1034" i="5"/>
  <c r="Y1047" i="1"/>
  <c r="L1033" i="5"/>
  <c r="W1046" i="1"/>
  <c r="E1033" i="5"/>
  <c r="P1046" i="1"/>
  <c r="J1032" i="5"/>
  <c r="U1045" i="1"/>
  <c r="N1031" i="5"/>
  <c r="Y1044" i="1"/>
  <c r="G1031" i="5"/>
  <c r="R1044" i="1"/>
  <c r="M1030" i="5"/>
  <c r="X1043" i="1"/>
  <c r="F1030" i="5"/>
  <c r="Q1043" i="1"/>
  <c r="K1029" i="5"/>
  <c r="V1042" i="1"/>
  <c r="I1028" i="5"/>
  <c r="T1041" i="1"/>
  <c r="G1027" i="5"/>
  <c r="R1040" i="1"/>
  <c r="L1026" i="5"/>
  <c r="W1039" i="1"/>
  <c r="D1026" i="5"/>
  <c r="O1039" i="1"/>
  <c r="J1025" i="5"/>
  <c r="U1038" i="1"/>
  <c r="H1024" i="5"/>
  <c r="S1037" i="1"/>
  <c r="L1023" i="5"/>
  <c r="W1036" i="1"/>
  <c r="F1023" i="5"/>
  <c r="Q1036" i="1"/>
  <c r="K1022" i="5"/>
  <c r="V1035" i="1"/>
  <c r="H1021" i="5"/>
  <c r="S1034" i="1"/>
  <c r="M1020" i="5"/>
  <c r="X1033" i="1"/>
  <c r="L1019" i="5"/>
  <c r="W1032" i="1"/>
  <c r="F1019" i="5"/>
  <c r="Q1032" i="1"/>
  <c r="J1018" i="5"/>
  <c r="U1031" i="1"/>
  <c r="H1017" i="5"/>
  <c r="S1030" i="1"/>
  <c r="N1016" i="5"/>
  <c r="Y1029" i="1"/>
  <c r="G1016" i="5"/>
  <c r="R1029" i="1"/>
  <c r="K1015" i="5"/>
  <c r="V1028" i="1"/>
  <c r="E1015" i="5"/>
  <c r="P1028" i="1"/>
  <c r="D1014" i="5"/>
  <c r="O1027" i="1"/>
  <c r="I1013" i="5"/>
  <c r="T1026" i="1"/>
  <c r="M1012" i="5"/>
  <c r="X1025" i="1"/>
  <c r="L1011" i="5"/>
  <c r="W1024" i="1"/>
  <c r="F1011" i="5"/>
  <c r="Q1024" i="1"/>
  <c r="J1010" i="5"/>
  <c r="U1023" i="1"/>
  <c r="I1009" i="5"/>
  <c r="T1022" i="1"/>
  <c r="H1008" i="5"/>
  <c r="S1021" i="1"/>
  <c r="L1007" i="5"/>
  <c r="W1020" i="1"/>
  <c r="E1007" i="5"/>
  <c r="P1020" i="1"/>
  <c r="D1006" i="5"/>
  <c r="O1019" i="1"/>
  <c r="I1005" i="5"/>
  <c r="T1018" i="1"/>
  <c r="M1004" i="5"/>
  <c r="X1017" i="1"/>
  <c r="E1004" i="5"/>
  <c r="P1017" i="1"/>
  <c r="I1003" i="5"/>
  <c r="T1016" i="1"/>
  <c r="M1002" i="5"/>
  <c r="X1015" i="1"/>
  <c r="E1002" i="5"/>
  <c r="P1015" i="1"/>
  <c r="I1001" i="5"/>
  <c r="T1014" i="1"/>
  <c r="M1000" i="5"/>
  <c r="X1013" i="1"/>
  <c r="E1000" i="5"/>
  <c r="P1013" i="1"/>
  <c r="I999" i="5"/>
  <c r="T1012" i="1"/>
  <c r="M998" i="5"/>
  <c r="X1011" i="1"/>
  <c r="E998" i="5"/>
  <c r="P1011" i="1"/>
  <c r="I997" i="5"/>
  <c r="T1010" i="1"/>
  <c r="M996" i="5"/>
  <c r="X1009" i="1"/>
  <c r="E996" i="5"/>
  <c r="P1009" i="1"/>
  <c r="I995" i="5"/>
  <c r="T1008" i="1"/>
  <c r="M994" i="5"/>
  <c r="X1007" i="1"/>
  <c r="E994" i="5"/>
  <c r="P1007" i="1"/>
  <c r="I993" i="5"/>
  <c r="T1006" i="1"/>
  <c r="M992" i="5"/>
  <c r="X1005" i="1"/>
  <c r="E992" i="5"/>
  <c r="P1005" i="1"/>
  <c r="I991" i="5"/>
  <c r="T1004" i="1"/>
  <c r="M990" i="5"/>
  <c r="X1003" i="1"/>
  <c r="E990" i="5"/>
  <c r="P1003" i="1"/>
  <c r="I989" i="5"/>
  <c r="T1002" i="1"/>
  <c r="M988" i="5"/>
  <c r="X1001" i="1"/>
  <c r="E988" i="5"/>
  <c r="P1001" i="1"/>
  <c r="I987" i="5"/>
  <c r="T1000" i="1"/>
  <c r="M986" i="5"/>
  <c r="X999" i="1"/>
  <c r="E986" i="5"/>
  <c r="P999" i="1"/>
  <c r="I985" i="5"/>
  <c r="T998" i="1"/>
  <c r="M984" i="5"/>
  <c r="X997" i="1"/>
  <c r="E984" i="5"/>
  <c r="P997" i="1"/>
  <c r="I983" i="5"/>
  <c r="T996" i="1"/>
  <c r="M982" i="5"/>
  <c r="X995" i="1"/>
  <c r="E982" i="5"/>
  <c r="P995" i="1"/>
  <c r="I981" i="5"/>
  <c r="T994" i="1"/>
  <c r="M980" i="5"/>
  <c r="X993" i="1"/>
  <c r="E980" i="5"/>
  <c r="P993" i="1"/>
  <c r="N977" i="5"/>
  <c r="Y990" i="1"/>
  <c r="H977" i="5"/>
  <c r="S990" i="1"/>
  <c r="H976" i="5"/>
  <c r="S989" i="1"/>
  <c r="M974" i="5"/>
  <c r="X987" i="1"/>
  <c r="F974" i="5"/>
  <c r="Q987" i="1"/>
  <c r="L973" i="5"/>
  <c r="W986" i="1"/>
  <c r="F973" i="5"/>
  <c r="Q986" i="1"/>
  <c r="G971" i="5"/>
  <c r="R984" i="1"/>
  <c r="L970" i="5"/>
  <c r="W983" i="1"/>
  <c r="F970" i="5"/>
  <c r="Q983" i="1"/>
  <c r="K969" i="5"/>
  <c r="V982" i="1"/>
  <c r="M967" i="5"/>
  <c r="X980" i="1"/>
  <c r="F967" i="5"/>
  <c r="Q980" i="1"/>
  <c r="J966" i="5"/>
  <c r="U979" i="1"/>
  <c r="N965" i="5"/>
  <c r="Y978" i="1"/>
  <c r="G965" i="5"/>
  <c r="R978" i="1"/>
  <c r="L964" i="5"/>
  <c r="W977" i="1"/>
  <c r="E964" i="5"/>
  <c r="P977" i="1"/>
  <c r="I963" i="5"/>
  <c r="T976" i="1"/>
  <c r="N962" i="5"/>
  <c r="Y975" i="1"/>
  <c r="G962" i="5"/>
  <c r="R975" i="1"/>
  <c r="L961" i="5"/>
  <c r="W974" i="1"/>
  <c r="D961" i="5"/>
  <c r="O974" i="1"/>
  <c r="H960" i="5"/>
  <c r="S973" i="1"/>
  <c r="N959" i="5"/>
  <c r="Y972" i="1"/>
  <c r="K958" i="5"/>
  <c r="V971" i="1"/>
  <c r="H957" i="5"/>
  <c r="S970" i="1"/>
  <c r="M956" i="5"/>
  <c r="X969" i="1"/>
  <c r="F956" i="5"/>
  <c r="Q969" i="1"/>
  <c r="J955" i="5"/>
  <c r="U968" i="1"/>
  <c r="H954" i="5"/>
  <c r="S967" i="1"/>
  <c r="M953" i="5"/>
  <c r="X966" i="1"/>
  <c r="E953" i="5"/>
  <c r="P966" i="1"/>
  <c r="I952" i="5"/>
  <c r="T965" i="1"/>
  <c r="L950" i="5"/>
  <c r="W963" i="1"/>
  <c r="D950" i="5"/>
  <c r="O963" i="1"/>
  <c r="I949" i="5"/>
  <c r="T962" i="1"/>
  <c r="N948" i="5"/>
  <c r="Y961" i="1"/>
  <c r="G948" i="5"/>
  <c r="R961" i="1"/>
  <c r="K947" i="5"/>
  <c r="V960" i="1"/>
  <c r="I946" i="5"/>
  <c r="T959" i="1"/>
  <c r="N945" i="5"/>
  <c r="Y958" i="1"/>
  <c r="F945" i="5"/>
  <c r="Q958" i="1"/>
  <c r="J944" i="5"/>
  <c r="U957" i="1"/>
  <c r="H943" i="5"/>
  <c r="S956" i="1"/>
  <c r="M942" i="5"/>
  <c r="X955" i="1"/>
  <c r="E942" i="5"/>
  <c r="P955" i="1"/>
  <c r="J941" i="5"/>
  <c r="U954" i="1"/>
  <c r="H940" i="5"/>
  <c r="S953" i="1"/>
  <c r="L939" i="5"/>
  <c r="W952" i="1"/>
  <c r="D939" i="5"/>
  <c r="O952" i="1"/>
  <c r="J938" i="5"/>
  <c r="U951" i="1"/>
  <c r="L936" i="5"/>
  <c r="W949" i="1"/>
  <c r="E936" i="5"/>
  <c r="P949" i="1"/>
  <c r="J935" i="5"/>
  <c r="U948" i="1"/>
  <c r="H934" i="5"/>
  <c r="S947" i="1"/>
  <c r="L933" i="5"/>
  <c r="W946" i="1"/>
  <c r="F933" i="5"/>
  <c r="Q946" i="1"/>
  <c r="H931" i="5"/>
  <c r="S944" i="1"/>
  <c r="M930" i="5"/>
  <c r="X943" i="1"/>
  <c r="F930" i="5"/>
  <c r="Q943" i="1"/>
  <c r="K929" i="5"/>
  <c r="V942" i="1"/>
  <c r="D929" i="5"/>
  <c r="O942" i="1"/>
  <c r="H928" i="5"/>
  <c r="S941" i="1"/>
  <c r="N927" i="5"/>
  <c r="Y940" i="1"/>
  <c r="D926" i="5"/>
  <c r="O939" i="1"/>
  <c r="I925" i="5"/>
  <c r="T938" i="1"/>
  <c r="N924" i="5"/>
  <c r="Y937" i="1"/>
  <c r="G924" i="5"/>
  <c r="R937" i="1"/>
  <c r="L923" i="5"/>
  <c r="W936" i="1"/>
  <c r="D923" i="5"/>
  <c r="O936" i="1"/>
  <c r="J922" i="5"/>
  <c r="U935" i="1"/>
  <c r="L920" i="5"/>
  <c r="W933" i="1"/>
  <c r="E920" i="5"/>
  <c r="P933" i="1"/>
  <c r="J919" i="5"/>
  <c r="U932" i="1"/>
  <c r="H918" i="5"/>
  <c r="S931" i="1"/>
  <c r="L917" i="5"/>
  <c r="W930" i="1"/>
  <c r="F917" i="5"/>
  <c r="Q930" i="1"/>
  <c r="H915" i="5"/>
  <c r="S928" i="1"/>
  <c r="M914" i="5"/>
  <c r="X927" i="1"/>
  <c r="F914" i="5"/>
  <c r="Q927" i="1"/>
  <c r="J913" i="5"/>
  <c r="U926" i="1"/>
  <c r="M911" i="5"/>
  <c r="X924" i="1"/>
  <c r="E911" i="5"/>
  <c r="P924" i="1"/>
  <c r="J910" i="5"/>
  <c r="U923" i="1"/>
  <c r="N909" i="5"/>
  <c r="Y922" i="1"/>
  <c r="L908" i="5"/>
  <c r="W921" i="1"/>
  <c r="D908" i="5"/>
  <c r="O921" i="1"/>
  <c r="I907" i="5"/>
  <c r="T920" i="1"/>
  <c r="N906" i="5"/>
  <c r="Y919" i="1"/>
  <c r="G906" i="5"/>
  <c r="R919" i="1"/>
  <c r="K905" i="5"/>
  <c r="V918" i="1"/>
  <c r="D905" i="5"/>
  <c r="O918" i="1"/>
  <c r="H904" i="5"/>
  <c r="S917" i="1"/>
  <c r="N903" i="5"/>
  <c r="Y916" i="1"/>
  <c r="F903" i="5"/>
  <c r="Q916" i="1"/>
  <c r="G901" i="5"/>
  <c r="R914" i="1"/>
  <c r="K900" i="5"/>
  <c r="V913" i="1"/>
  <c r="G899" i="5"/>
  <c r="R912" i="1"/>
  <c r="K898" i="5"/>
  <c r="V911" i="1"/>
  <c r="G897" i="5"/>
  <c r="R910" i="1"/>
  <c r="K896" i="5"/>
  <c r="V909" i="1"/>
  <c r="G895" i="5"/>
  <c r="R908" i="1"/>
  <c r="K894" i="5"/>
  <c r="V907" i="1"/>
  <c r="G893" i="5"/>
  <c r="R906" i="1"/>
  <c r="K892" i="5"/>
  <c r="V905" i="1"/>
  <c r="G891" i="5"/>
  <c r="R904" i="1"/>
  <c r="K890" i="5"/>
  <c r="V903" i="1"/>
  <c r="G889" i="5"/>
  <c r="R902" i="1"/>
  <c r="K888" i="5"/>
  <c r="V901" i="1"/>
  <c r="G887" i="5"/>
  <c r="R900" i="1"/>
  <c r="K886" i="5"/>
  <c r="V899" i="1"/>
  <c r="G885" i="5"/>
  <c r="R898" i="1"/>
  <c r="K884" i="5"/>
  <c r="V897" i="1"/>
  <c r="G883" i="5"/>
  <c r="R896" i="1"/>
  <c r="K882" i="5"/>
  <c r="V895" i="1"/>
  <c r="G881" i="5"/>
  <c r="R894" i="1"/>
  <c r="K880" i="5"/>
  <c r="V893" i="1"/>
  <c r="G879" i="5"/>
  <c r="R892" i="1"/>
  <c r="K878" i="5"/>
  <c r="V891" i="1"/>
  <c r="G877" i="5"/>
  <c r="R890" i="1"/>
  <c r="K876" i="5"/>
  <c r="V889" i="1"/>
  <c r="H875" i="5"/>
  <c r="S888" i="1"/>
  <c r="N874" i="5"/>
  <c r="Y887" i="1"/>
  <c r="M873" i="5"/>
  <c r="X886" i="1"/>
  <c r="L872" i="5"/>
  <c r="W885" i="1"/>
  <c r="F872" i="5"/>
  <c r="Q885" i="1"/>
  <c r="E871" i="5"/>
  <c r="P884" i="1"/>
  <c r="K869" i="5"/>
  <c r="V882" i="1"/>
  <c r="K867" i="5"/>
  <c r="V880" i="1"/>
  <c r="G865" i="5"/>
  <c r="R878" i="1"/>
  <c r="K862" i="5"/>
  <c r="V875" i="1"/>
  <c r="E862" i="5"/>
  <c r="P875" i="1"/>
  <c r="L861" i="5"/>
  <c r="W874" i="1"/>
  <c r="E861" i="5"/>
  <c r="P874" i="1"/>
  <c r="K860" i="5"/>
  <c r="V873" i="1"/>
  <c r="F860" i="5"/>
  <c r="Q873" i="1"/>
  <c r="G859" i="5"/>
  <c r="R872" i="1"/>
  <c r="H858" i="5"/>
  <c r="S871" i="1"/>
  <c r="N857" i="5"/>
  <c r="Y870" i="1"/>
  <c r="I857" i="5"/>
  <c r="T870" i="1"/>
  <c r="N856" i="5"/>
  <c r="Y869" i="1"/>
  <c r="I855" i="5"/>
  <c r="T868" i="1"/>
  <c r="M854" i="5"/>
  <c r="X867" i="1"/>
  <c r="F854" i="5"/>
  <c r="Q867" i="1"/>
  <c r="L853" i="5"/>
  <c r="W866" i="1"/>
  <c r="F853" i="5"/>
  <c r="Q866" i="1"/>
  <c r="M852" i="5"/>
  <c r="X865" i="1"/>
  <c r="G852" i="5"/>
  <c r="R865" i="1"/>
  <c r="E851" i="5"/>
  <c r="P864" i="1"/>
  <c r="J850" i="5"/>
  <c r="U863" i="1"/>
  <c r="D850" i="5"/>
  <c r="O863" i="1"/>
  <c r="J849" i="5"/>
  <c r="U862" i="1"/>
  <c r="D849" i="5"/>
  <c r="O862" i="1"/>
  <c r="K848" i="5"/>
  <c r="V861" i="1"/>
  <c r="E848" i="5"/>
  <c r="P861" i="1"/>
  <c r="K847" i="5"/>
  <c r="V860" i="1"/>
  <c r="H845" i="5"/>
  <c r="S858" i="1"/>
  <c r="N844" i="5"/>
  <c r="Y857" i="1"/>
  <c r="G843" i="5"/>
  <c r="R856" i="1"/>
  <c r="K842" i="5"/>
  <c r="V855" i="1"/>
  <c r="E842" i="5"/>
  <c r="P855" i="1"/>
  <c r="K841" i="5"/>
  <c r="V854" i="1"/>
  <c r="E841" i="5"/>
  <c r="P854" i="1"/>
  <c r="K840" i="5"/>
  <c r="V853" i="1"/>
  <c r="D840" i="5"/>
  <c r="O853" i="1"/>
  <c r="J839" i="5"/>
  <c r="U852" i="1"/>
  <c r="I838" i="5"/>
  <c r="T851" i="1"/>
  <c r="H837" i="5"/>
  <c r="S850" i="1"/>
  <c r="N836" i="5"/>
  <c r="Y849" i="1"/>
  <c r="G836" i="5"/>
  <c r="R849" i="1"/>
  <c r="M835" i="5"/>
  <c r="X848" i="1"/>
  <c r="F835" i="5"/>
  <c r="Q848" i="1"/>
  <c r="L834" i="5"/>
  <c r="W847" i="1"/>
  <c r="F834" i="5"/>
  <c r="Q847" i="1"/>
  <c r="E833" i="5"/>
  <c r="P846" i="1"/>
  <c r="K832" i="5"/>
  <c r="V845" i="1"/>
  <c r="D832" i="5"/>
  <c r="O845" i="1"/>
  <c r="J831" i="5"/>
  <c r="U844" i="1"/>
  <c r="D830" i="5"/>
  <c r="O843" i="1"/>
  <c r="I829" i="5"/>
  <c r="T842" i="1"/>
  <c r="M828" i="5"/>
  <c r="X841" i="1"/>
  <c r="G828" i="5"/>
  <c r="R841" i="1"/>
  <c r="L827" i="5"/>
  <c r="W840" i="1"/>
  <c r="D827" i="5"/>
  <c r="O840" i="1"/>
  <c r="I826" i="5"/>
  <c r="T839" i="1"/>
  <c r="N825" i="5"/>
  <c r="Y838" i="1"/>
  <c r="L824" i="5"/>
  <c r="W837" i="1"/>
  <c r="E824" i="5"/>
  <c r="P837" i="1"/>
  <c r="I823" i="5"/>
  <c r="T836" i="1"/>
  <c r="H822" i="5"/>
  <c r="S835" i="1"/>
  <c r="M821" i="5"/>
  <c r="X834" i="1"/>
  <c r="F821" i="5"/>
  <c r="Q834" i="1"/>
  <c r="K820" i="5"/>
  <c r="V833" i="1"/>
  <c r="D820" i="5"/>
  <c r="O833" i="1"/>
  <c r="I819" i="5"/>
  <c r="T832" i="1"/>
  <c r="G818" i="5"/>
  <c r="R831" i="1"/>
  <c r="L817" i="5"/>
  <c r="W830" i="1"/>
  <c r="F817" i="5"/>
  <c r="Q830" i="1"/>
  <c r="K816" i="5"/>
  <c r="V829" i="1"/>
  <c r="D816" i="5"/>
  <c r="O829" i="1"/>
  <c r="H815" i="5"/>
  <c r="S828" i="1"/>
  <c r="N814" i="5"/>
  <c r="Y827" i="1"/>
  <c r="G814" i="5"/>
  <c r="R827" i="1"/>
  <c r="D813" i="5"/>
  <c r="O826" i="1"/>
  <c r="I812" i="5"/>
  <c r="T825" i="1"/>
  <c r="M810" i="5"/>
  <c r="X823" i="1"/>
  <c r="E810" i="5"/>
  <c r="P823" i="1"/>
  <c r="K809" i="5"/>
  <c r="V822" i="1"/>
  <c r="D809" i="5"/>
  <c r="O822" i="1"/>
  <c r="I808" i="5"/>
  <c r="T821" i="1"/>
  <c r="N807" i="5"/>
  <c r="Y820" i="1"/>
  <c r="G807" i="5"/>
  <c r="R820" i="1"/>
  <c r="L806" i="5"/>
  <c r="W819" i="1"/>
  <c r="E806" i="5"/>
  <c r="P819" i="1"/>
  <c r="J805" i="5"/>
  <c r="U818" i="1"/>
  <c r="N804" i="5"/>
  <c r="Y817" i="1"/>
  <c r="M803" i="5"/>
  <c r="X816" i="1"/>
  <c r="E803" i="5"/>
  <c r="P816" i="1"/>
  <c r="J802" i="5"/>
  <c r="U815" i="1"/>
  <c r="H801" i="5"/>
  <c r="S814" i="1"/>
  <c r="M800" i="5"/>
  <c r="X813" i="1"/>
  <c r="G800" i="5"/>
  <c r="R813" i="1"/>
  <c r="K799" i="5"/>
  <c r="V812" i="1"/>
  <c r="D799" i="5"/>
  <c r="O812" i="1"/>
  <c r="J798" i="5"/>
  <c r="U811" i="1"/>
  <c r="H797" i="5"/>
  <c r="S810" i="1"/>
  <c r="L796" i="5"/>
  <c r="W809" i="1"/>
  <c r="F796" i="5"/>
  <c r="Q809" i="1"/>
  <c r="K795" i="5"/>
  <c r="V808" i="1"/>
  <c r="D795" i="5"/>
  <c r="O808" i="1"/>
  <c r="I794" i="5"/>
  <c r="T807" i="1"/>
  <c r="N793" i="5"/>
  <c r="Y806" i="1"/>
  <c r="L792" i="5"/>
  <c r="W805" i="1"/>
  <c r="E792" i="5"/>
  <c r="P805" i="1"/>
  <c r="I791" i="5"/>
  <c r="T804" i="1"/>
  <c r="H790" i="5"/>
  <c r="S803" i="1"/>
  <c r="M789" i="5"/>
  <c r="X802" i="1"/>
  <c r="F789" i="5"/>
  <c r="Q802" i="1"/>
  <c r="K788" i="5"/>
  <c r="V801" i="1"/>
  <c r="D788" i="5"/>
  <c r="O801" i="1"/>
  <c r="I787" i="5"/>
  <c r="T800" i="1"/>
  <c r="G786" i="5"/>
  <c r="R799" i="1"/>
  <c r="L785" i="5"/>
  <c r="W798" i="1"/>
  <c r="F785" i="5"/>
  <c r="Q798" i="1"/>
  <c r="J784" i="5"/>
  <c r="U797" i="1"/>
  <c r="M782" i="5"/>
  <c r="X795" i="1"/>
  <c r="F782" i="5"/>
  <c r="Q795" i="1"/>
  <c r="K781" i="5"/>
  <c r="V794" i="1"/>
  <c r="H780" i="5"/>
  <c r="S793" i="1"/>
  <c r="N779" i="5"/>
  <c r="Y792" i="1"/>
  <c r="G779" i="5"/>
  <c r="R792" i="1"/>
  <c r="L778" i="5"/>
  <c r="W791" i="1"/>
  <c r="D778" i="5"/>
  <c r="O791" i="1"/>
  <c r="J777" i="5"/>
  <c r="U790" i="1"/>
  <c r="H776" i="5"/>
  <c r="S789" i="1"/>
  <c r="M775" i="5"/>
  <c r="X788" i="1"/>
  <c r="F775" i="5"/>
  <c r="Q788" i="1"/>
  <c r="D774" i="5"/>
  <c r="O787" i="1"/>
  <c r="J773" i="5"/>
  <c r="U786" i="1"/>
  <c r="N772" i="5"/>
  <c r="Y785" i="1"/>
  <c r="M771" i="5"/>
  <c r="X784" i="1"/>
  <c r="E771" i="5"/>
  <c r="P784" i="1"/>
  <c r="J770" i="5"/>
  <c r="U783" i="1"/>
  <c r="H769" i="5"/>
  <c r="S782" i="1"/>
  <c r="M768" i="5"/>
  <c r="X781" i="1"/>
  <c r="G768" i="5"/>
  <c r="R781" i="1"/>
  <c r="K767" i="5"/>
  <c r="V780" i="1"/>
  <c r="D767" i="5"/>
  <c r="O780" i="1"/>
  <c r="J766" i="5"/>
  <c r="U779" i="1"/>
  <c r="H765" i="5"/>
  <c r="S778" i="1"/>
  <c r="L764" i="5"/>
  <c r="W777" i="1"/>
  <c r="F764" i="5"/>
  <c r="Q777" i="1"/>
  <c r="K763" i="5"/>
  <c r="V776" i="1"/>
  <c r="H762" i="5"/>
  <c r="S775" i="1"/>
  <c r="M761" i="5"/>
  <c r="X774" i="1"/>
  <c r="G761" i="5"/>
  <c r="R774" i="1"/>
  <c r="K760" i="5"/>
  <c r="V773" i="1"/>
  <c r="D760" i="5"/>
  <c r="O773" i="1"/>
  <c r="H759" i="5"/>
  <c r="U759" i="5" s="1"/>
  <c r="S772" i="1"/>
  <c r="N758" i="5"/>
  <c r="AA758" i="5" s="1"/>
  <c r="Y771" i="1"/>
  <c r="G758" i="5"/>
  <c r="T758" i="5" s="1"/>
  <c r="R771" i="1"/>
  <c r="F757" i="5"/>
  <c r="S757" i="5" s="1"/>
  <c r="Q770" i="1"/>
  <c r="L756" i="5"/>
  <c r="Y756" i="5" s="1"/>
  <c r="W769" i="1"/>
  <c r="E756" i="5"/>
  <c r="R756" i="5" s="1"/>
  <c r="P769" i="1"/>
  <c r="D754" i="5"/>
  <c r="Q754" i="5" s="1"/>
  <c r="O767" i="1"/>
  <c r="I753" i="5"/>
  <c r="V753" i="5" s="1"/>
  <c r="T766" i="1"/>
  <c r="H752" i="5"/>
  <c r="U752" i="5" s="1"/>
  <c r="S765" i="1"/>
  <c r="M751" i="5"/>
  <c r="Z751" i="5" s="1"/>
  <c r="X764" i="1"/>
  <c r="G751" i="5"/>
  <c r="T751" i="5" s="1"/>
  <c r="R764" i="1"/>
  <c r="G750" i="5"/>
  <c r="T750" i="5" s="1"/>
  <c r="R763" i="1"/>
  <c r="L748" i="5"/>
  <c r="Y748" i="5" s="1"/>
  <c r="W761" i="1"/>
  <c r="F748" i="5"/>
  <c r="S748" i="5" s="1"/>
  <c r="Q761" i="1"/>
  <c r="E747" i="5"/>
  <c r="R747" i="5" s="1"/>
  <c r="P760" i="1"/>
  <c r="K746" i="5"/>
  <c r="X746" i="5" s="1"/>
  <c r="V759" i="1"/>
  <c r="E746" i="5"/>
  <c r="R746" i="5" s="1"/>
  <c r="P759" i="1"/>
  <c r="K745" i="5"/>
  <c r="X745" i="5" s="1"/>
  <c r="V758" i="1"/>
  <c r="E745" i="5"/>
  <c r="R745" i="5" s="1"/>
  <c r="P758" i="1"/>
  <c r="J744" i="5"/>
  <c r="W744" i="5" s="1"/>
  <c r="U757" i="1"/>
  <c r="D744" i="5"/>
  <c r="Q744" i="5" s="1"/>
  <c r="O757" i="1"/>
  <c r="J743" i="5"/>
  <c r="W743" i="5" s="1"/>
  <c r="U756" i="1"/>
  <c r="J742" i="5"/>
  <c r="W742" i="5" s="1"/>
  <c r="U755" i="1"/>
  <c r="D742" i="5"/>
  <c r="Q742" i="5" s="1"/>
  <c r="O755" i="1"/>
  <c r="J741" i="5"/>
  <c r="W741" i="5" s="1"/>
  <c r="U754" i="1"/>
  <c r="N739" i="5"/>
  <c r="AA739" i="5" s="1"/>
  <c r="Y752" i="1"/>
  <c r="H739" i="5"/>
  <c r="U739" i="5" s="1"/>
  <c r="S752" i="1"/>
  <c r="N738" i="5"/>
  <c r="AA738" i="5" s="1"/>
  <c r="Y751" i="1"/>
  <c r="M737" i="5"/>
  <c r="Z737" i="5" s="1"/>
  <c r="X750" i="1"/>
  <c r="G737" i="5"/>
  <c r="T737" i="5" s="1"/>
  <c r="R750" i="1"/>
  <c r="M736" i="5"/>
  <c r="Z736" i="5" s="1"/>
  <c r="X749" i="1"/>
  <c r="F736" i="5"/>
  <c r="S736" i="5" s="1"/>
  <c r="Q749" i="1"/>
  <c r="L735" i="5"/>
  <c r="Y735" i="5" s="1"/>
  <c r="W748" i="1"/>
  <c r="F735" i="5"/>
  <c r="S735" i="5" s="1"/>
  <c r="Q748" i="1"/>
  <c r="K734" i="5"/>
  <c r="X734" i="5" s="1"/>
  <c r="V747" i="1"/>
  <c r="E734" i="5"/>
  <c r="R734" i="5" s="1"/>
  <c r="P747" i="1"/>
  <c r="J733" i="5"/>
  <c r="W733" i="5" s="1"/>
  <c r="U746" i="1"/>
  <c r="D733" i="5"/>
  <c r="Q733" i="5" s="1"/>
  <c r="O746" i="1"/>
  <c r="K732" i="5"/>
  <c r="X732" i="5" s="1"/>
  <c r="V745" i="1"/>
  <c r="J730" i="5"/>
  <c r="W730" i="5" s="1"/>
  <c r="U743" i="1"/>
  <c r="E730" i="5"/>
  <c r="R730" i="5" s="1"/>
  <c r="P743" i="1"/>
  <c r="K729" i="5"/>
  <c r="X729" i="5" s="1"/>
  <c r="V742" i="1"/>
  <c r="K728" i="5"/>
  <c r="X728" i="5" s="1"/>
  <c r="V741" i="1"/>
  <c r="E728" i="5"/>
  <c r="R728" i="5" s="1"/>
  <c r="P741" i="1"/>
  <c r="J727" i="5"/>
  <c r="W727" i="5" s="1"/>
  <c r="U740" i="1"/>
  <c r="D727" i="5"/>
  <c r="Q727" i="5" s="1"/>
  <c r="O740" i="1"/>
  <c r="I725" i="5"/>
  <c r="V725" i="5" s="1"/>
  <c r="T738" i="1"/>
  <c r="N724" i="5"/>
  <c r="AA724" i="5" s="1"/>
  <c r="Y737" i="1"/>
  <c r="H724" i="5"/>
  <c r="U724" i="5" s="1"/>
  <c r="S737" i="1"/>
  <c r="G723" i="5"/>
  <c r="T723" i="5" s="1"/>
  <c r="R736" i="1"/>
  <c r="M722" i="5"/>
  <c r="Z722" i="5" s="1"/>
  <c r="X735" i="1"/>
  <c r="F722" i="5"/>
  <c r="S722" i="5" s="1"/>
  <c r="Q735" i="1"/>
  <c r="L721" i="5"/>
  <c r="Y721" i="5" s="1"/>
  <c r="W734" i="1"/>
  <c r="F721" i="5"/>
  <c r="S721" i="5" s="1"/>
  <c r="Q734" i="1"/>
  <c r="L720" i="5"/>
  <c r="Y720" i="5" s="1"/>
  <c r="W733" i="1"/>
  <c r="F720" i="5"/>
  <c r="S720" i="5" s="1"/>
  <c r="Q733" i="1"/>
  <c r="M719" i="5"/>
  <c r="Z719" i="5" s="1"/>
  <c r="X732" i="1"/>
  <c r="H719" i="5"/>
  <c r="U719" i="5" s="1"/>
  <c r="S732" i="1"/>
  <c r="E718" i="5"/>
  <c r="R718" i="5" s="1"/>
  <c r="P731" i="1"/>
  <c r="G717" i="5"/>
  <c r="T717" i="5" s="1"/>
  <c r="R730" i="1"/>
  <c r="I716" i="5"/>
  <c r="V716" i="5" s="1"/>
  <c r="T729" i="1"/>
  <c r="D716" i="5"/>
  <c r="Q716" i="5" s="1"/>
  <c r="O729" i="1"/>
  <c r="K715" i="5"/>
  <c r="X715" i="5" s="1"/>
  <c r="V728" i="1"/>
  <c r="F715" i="5"/>
  <c r="S715" i="5" s="1"/>
  <c r="Q728" i="1"/>
  <c r="M714" i="5"/>
  <c r="Z714" i="5" s="1"/>
  <c r="X727" i="1"/>
  <c r="H714" i="5"/>
  <c r="U714" i="5" s="1"/>
  <c r="S727" i="1"/>
  <c r="L712" i="5"/>
  <c r="Y712" i="5" s="1"/>
  <c r="W725" i="1"/>
  <c r="G712" i="5"/>
  <c r="T712" i="5" s="1"/>
  <c r="R725" i="1"/>
  <c r="D711" i="5"/>
  <c r="Q711" i="5" s="1"/>
  <c r="O724" i="1"/>
  <c r="J710" i="5"/>
  <c r="W710" i="5" s="1"/>
  <c r="U723" i="1"/>
  <c r="M709" i="5"/>
  <c r="Z709" i="5" s="1"/>
  <c r="X722" i="1"/>
  <c r="H709" i="5"/>
  <c r="U709" i="5" s="1"/>
  <c r="S722" i="1"/>
  <c r="N708" i="5"/>
  <c r="AA708" i="5" s="1"/>
  <c r="Y721" i="1"/>
  <c r="G707" i="5"/>
  <c r="T707" i="5" s="1"/>
  <c r="R720" i="1"/>
  <c r="I705" i="5"/>
  <c r="V705" i="5" s="1"/>
  <c r="T718" i="1"/>
  <c r="K704" i="5"/>
  <c r="X704" i="5" s="1"/>
  <c r="V717" i="1"/>
  <c r="K703" i="5"/>
  <c r="X703" i="5" s="1"/>
  <c r="V716" i="1"/>
  <c r="K702" i="5"/>
  <c r="X702" i="5" s="1"/>
  <c r="V715" i="1"/>
  <c r="E702" i="5"/>
  <c r="R702" i="5" s="1"/>
  <c r="P715" i="1"/>
  <c r="J701" i="5"/>
  <c r="W701" i="5" s="1"/>
  <c r="U714" i="1"/>
  <c r="D701" i="5"/>
  <c r="Q701" i="5" s="1"/>
  <c r="O714" i="1"/>
  <c r="J700" i="5"/>
  <c r="W700" i="5" s="1"/>
  <c r="U713" i="1"/>
  <c r="I699" i="5"/>
  <c r="V699" i="5" s="1"/>
  <c r="T712" i="1"/>
  <c r="N698" i="5"/>
  <c r="AA698" i="5" s="1"/>
  <c r="Y711" i="1"/>
  <c r="H698" i="5"/>
  <c r="U698" i="5" s="1"/>
  <c r="S711" i="1"/>
  <c r="N697" i="5"/>
  <c r="AA697" i="5" s="1"/>
  <c r="Y710" i="1"/>
  <c r="G697" i="5"/>
  <c r="T697" i="5" s="1"/>
  <c r="R710" i="1"/>
  <c r="M696" i="5"/>
  <c r="Z696" i="5" s="1"/>
  <c r="X709" i="1"/>
  <c r="F696" i="5"/>
  <c r="S696" i="5" s="1"/>
  <c r="Q709" i="1"/>
  <c r="L695" i="5"/>
  <c r="Y695" i="5" s="1"/>
  <c r="W708" i="1"/>
  <c r="F695" i="5"/>
  <c r="S695" i="5" s="1"/>
  <c r="Q708" i="1"/>
  <c r="K694" i="5"/>
  <c r="X694" i="5" s="1"/>
  <c r="V707" i="1"/>
  <c r="E694" i="5"/>
  <c r="R694" i="5" s="1"/>
  <c r="P707" i="1"/>
  <c r="J693" i="5"/>
  <c r="W693" i="5" s="1"/>
  <c r="U706" i="1"/>
  <c r="D693" i="5"/>
  <c r="Q693" i="5" s="1"/>
  <c r="O706" i="1"/>
  <c r="J692" i="5"/>
  <c r="W692" i="5" s="1"/>
  <c r="U705" i="1"/>
  <c r="H691" i="5"/>
  <c r="U691" i="5" s="1"/>
  <c r="S704" i="1"/>
  <c r="L690" i="5"/>
  <c r="Y690" i="5" s="1"/>
  <c r="W703" i="1"/>
  <c r="E690" i="5"/>
  <c r="R690" i="5" s="1"/>
  <c r="P703" i="1"/>
  <c r="K689" i="5"/>
  <c r="X689" i="5" s="1"/>
  <c r="V702" i="1"/>
  <c r="D689" i="5"/>
  <c r="Q689" i="5" s="1"/>
  <c r="O702" i="1"/>
  <c r="H688" i="5"/>
  <c r="U688" i="5" s="1"/>
  <c r="S701" i="1"/>
  <c r="F687" i="5"/>
  <c r="S687" i="5" s="1"/>
  <c r="Q700" i="1"/>
  <c r="L686" i="5"/>
  <c r="Y686" i="5" s="1"/>
  <c r="W699" i="1"/>
  <c r="D686" i="5"/>
  <c r="Q686" i="5" s="1"/>
  <c r="O699" i="1"/>
  <c r="H685" i="5"/>
  <c r="U685" i="5" s="1"/>
  <c r="S698" i="1"/>
  <c r="M684" i="5"/>
  <c r="Z684" i="5" s="1"/>
  <c r="X697" i="1"/>
  <c r="G684" i="5"/>
  <c r="T684" i="5" s="1"/>
  <c r="R697" i="1"/>
  <c r="E683" i="5"/>
  <c r="R683" i="5" s="1"/>
  <c r="P696" i="1"/>
  <c r="I682" i="5"/>
  <c r="V682" i="5" s="1"/>
  <c r="T695" i="1"/>
  <c r="M680" i="5"/>
  <c r="Z680" i="5" s="1"/>
  <c r="X693" i="1"/>
  <c r="E680" i="5"/>
  <c r="R680" i="5" s="1"/>
  <c r="P693" i="1"/>
  <c r="J679" i="5"/>
  <c r="W679" i="5" s="1"/>
  <c r="U692" i="1"/>
  <c r="D679" i="5"/>
  <c r="Q679" i="5" s="1"/>
  <c r="O692" i="1"/>
  <c r="I678" i="5"/>
  <c r="V678" i="5" s="1"/>
  <c r="T691" i="1"/>
  <c r="N677" i="5"/>
  <c r="AA677" i="5" s="1"/>
  <c r="Y690" i="1"/>
  <c r="F677" i="5"/>
  <c r="S677" i="5" s="1"/>
  <c r="Q690" i="1"/>
  <c r="L676" i="5"/>
  <c r="Y676" i="5" s="1"/>
  <c r="W689" i="1"/>
  <c r="E676" i="5"/>
  <c r="R676" i="5" s="1"/>
  <c r="P689" i="1"/>
  <c r="K675" i="5"/>
  <c r="X675" i="5" s="1"/>
  <c r="V688" i="1"/>
  <c r="H674" i="5"/>
  <c r="U674" i="5" s="1"/>
  <c r="S687" i="1"/>
  <c r="M673" i="5"/>
  <c r="Z673" i="5" s="1"/>
  <c r="X686" i="1"/>
  <c r="G673" i="5"/>
  <c r="T673" i="5" s="1"/>
  <c r="R686" i="1"/>
  <c r="L672" i="5"/>
  <c r="Y672" i="5" s="1"/>
  <c r="W685" i="1"/>
  <c r="D672" i="5"/>
  <c r="Q672" i="5" s="1"/>
  <c r="O685" i="1"/>
  <c r="I671" i="5"/>
  <c r="V671" i="5" s="1"/>
  <c r="T684" i="1"/>
  <c r="M669" i="5"/>
  <c r="Z669" i="5" s="1"/>
  <c r="X682" i="1"/>
  <c r="E669" i="5"/>
  <c r="R669" i="5" s="1"/>
  <c r="P682" i="1"/>
  <c r="K668" i="5"/>
  <c r="X668" i="5" s="1"/>
  <c r="V681" i="1"/>
  <c r="D668" i="5"/>
  <c r="Q668" i="5" s="1"/>
  <c r="O681" i="1"/>
  <c r="I667" i="5"/>
  <c r="V667" i="5" s="1"/>
  <c r="T680" i="1"/>
  <c r="D667" i="5"/>
  <c r="Q667" i="5" s="1"/>
  <c r="O680" i="1"/>
  <c r="I665" i="5"/>
  <c r="V665" i="5" s="1"/>
  <c r="T678" i="1"/>
  <c r="D665" i="5"/>
  <c r="Q665" i="5" s="1"/>
  <c r="O678" i="1"/>
  <c r="J664" i="5"/>
  <c r="W664" i="5" s="1"/>
  <c r="U677" i="1"/>
  <c r="D664" i="5"/>
  <c r="Q664" i="5" s="1"/>
  <c r="O677" i="1"/>
  <c r="K663" i="5"/>
  <c r="X663" i="5" s="1"/>
  <c r="V676" i="1"/>
  <c r="E662" i="5"/>
  <c r="R662" i="5" s="1"/>
  <c r="P675" i="1"/>
  <c r="L661" i="5"/>
  <c r="Y661" i="5" s="1"/>
  <c r="W674" i="1"/>
  <c r="M660" i="5"/>
  <c r="Z660" i="5" s="1"/>
  <c r="X673" i="1"/>
  <c r="E660" i="5"/>
  <c r="R660" i="5" s="1"/>
  <c r="P673" i="1"/>
  <c r="H658" i="5"/>
  <c r="U658" i="5" s="1"/>
  <c r="S671" i="1"/>
  <c r="M657" i="5"/>
  <c r="Z657" i="5" s="1"/>
  <c r="X670" i="1"/>
  <c r="F657" i="5"/>
  <c r="S657" i="5" s="1"/>
  <c r="Q670" i="1"/>
  <c r="K656" i="5"/>
  <c r="X656" i="5" s="1"/>
  <c r="V669" i="1"/>
  <c r="I655" i="5"/>
  <c r="V655" i="5" s="1"/>
  <c r="T668" i="1"/>
  <c r="M654" i="5"/>
  <c r="Z654" i="5" s="1"/>
  <c r="X667" i="1"/>
  <c r="K653" i="5"/>
  <c r="X653" i="5" s="1"/>
  <c r="V666" i="1"/>
  <c r="D653" i="5"/>
  <c r="Q653" i="5" s="1"/>
  <c r="O666" i="1"/>
  <c r="I652" i="5"/>
  <c r="V652" i="5" s="1"/>
  <c r="T665" i="1"/>
  <c r="N651" i="5"/>
  <c r="AA651" i="5" s="1"/>
  <c r="Y664" i="1"/>
  <c r="G651" i="5"/>
  <c r="T651" i="5" s="1"/>
  <c r="R664" i="1"/>
  <c r="E650" i="5"/>
  <c r="R650" i="5" s="1"/>
  <c r="P663" i="1"/>
  <c r="I649" i="5"/>
  <c r="V649" i="5" s="1"/>
  <c r="T662" i="1"/>
  <c r="G648" i="5"/>
  <c r="T648" i="5" s="1"/>
  <c r="R661" i="1"/>
  <c r="L647" i="5"/>
  <c r="Y647" i="5" s="1"/>
  <c r="W660" i="1"/>
  <c r="E647" i="5"/>
  <c r="R647" i="5" s="1"/>
  <c r="P660" i="1"/>
  <c r="J646" i="5"/>
  <c r="W646" i="5" s="1"/>
  <c r="U659" i="1"/>
  <c r="M644" i="5"/>
  <c r="Z644" i="5" s="1"/>
  <c r="X657" i="1"/>
  <c r="E644" i="5"/>
  <c r="R644" i="5" s="1"/>
  <c r="P657" i="1"/>
  <c r="H642" i="5"/>
  <c r="U642" i="5" s="1"/>
  <c r="S655" i="1"/>
  <c r="M641" i="5"/>
  <c r="Z641" i="5" s="1"/>
  <c r="X654" i="1"/>
  <c r="F641" i="5"/>
  <c r="S641" i="5" s="1"/>
  <c r="Q654" i="1"/>
  <c r="K640" i="5"/>
  <c r="X640" i="5" s="1"/>
  <c r="V653" i="1"/>
  <c r="I639" i="5"/>
  <c r="V639" i="5" s="1"/>
  <c r="T652" i="1"/>
  <c r="M638" i="5"/>
  <c r="Z638" i="5" s="1"/>
  <c r="X651" i="1"/>
  <c r="K637" i="5"/>
  <c r="X637" i="5" s="1"/>
  <c r="V650" i="1"/>
  <c r="E637" i="5"/>
  <c r="R637" i="5" s="1"/>
  <c r="P650" i="1"/>
  <c r="J636" i="5"/>
  <c r="W636" i="5" s="1"/>
  <c r="U649" i="1"/>
  <c r="J635" i="5"/>
  <c r="W635" i="5" s="1"/>
  <c r="U648" i="1"/>
  <c r="I634" i="5"/>
  <c r="V634" i="5" s="1"/>
  <c r="T647" i="1"/>
  <c r="N633" i="5"/>
  <c r="AA633" i="5" s="1"/>
  <c r="Y646" i="1"/>
  <c r="N632" i="5"/>
  <c r="AA632" i="5" s="1"/>
  <c r="Y645" i="1"/>
  <c r="F632" i="5"/>
  <c r="S632" i="5" s="1"/>
  <c r="Q645" i="1"/>
  <c r="K631" i="5"/>
  <c r="X631" i="5" s="1"/>
  <c r="V644" i="1"/>
  <c r="D631" i="5"/>
  <c r="Q631" i="5" s="1"/>
  <c r="O644" i="1"/>
  <c r="J630" i="5"/>
  <c r="W630" i="5" s="1"/>
  <c r="U643" i="1"/>
  <c r="N629" i="5"/>
  <c r="AA629" i="5" s="1"/>
  <c r="Y642" i="1"/>
  <c r="F629" i="5"/>
  <c r="S629" i="5" s="1"/>
  <c r="Q642" i="1"/>
  <c r="E628" i="5"/>
  <c r="R628" i="5" s="1"/>
  <c r="P641" i="1"/>
  <c r="J627" i="5"/>
  <c r="W627" i="5" s="1"/>
  <c r="U640" i="1"/>
  <c r="N626" i="5"/>
  <c r="AA626" i="5" s="1"/>
  <c r="Y639" i="1"/>
  <c r="G626" i="5"/>
  <c r="T626" i="5" s="1"/>
  <c r="R639" i="1"/>
  <c r="L625" i="5"/>
  <c r="Y625" i="5" s="1"/>
  <c r="W638" i="1"/>
  <c r="F625" i="5"/>
  <c r="S625" i="5" s="1"/>
  <c r="Q638" i="1"/>
  <c r="J624" i="5"/>
  <c r="W624" i="5" s="1"/>
  <c r="U637" i="1"/>
  <c r="N623" i="5"/>
  <c r="AA623" i="5" s="1"/>
  <c r="Y636" i="1"/>
  <c r="M622" i="5"/>
  <c r="Z622" i="5" s="1"/>
  <c r="X635" i="1"/>
  <c r="F622" i="5"/>
  <c r="S622" i="5" s="1"/>
  <c r="Q635" i="1"/>
  <c r="F621" i="5"/>
  <c r="S621" i="5" s="1"/>
  <c r="Q634" i="1"/>
  <c r="M619" i="5"/>
  <c r="Z619" i="5" s="1"/>
  <c r="X632" i="1"/>
  <c r="I618" i="5"/>
  <c r="V618" i="5" s="1"/>
  <c r="T631" i="1"/>
  <c r="D618" i="5"/>
  <c r="Q618" i="5" s="1"/>
  <c r="O631" i="1"/>
  <c r="K617" i="5"/>
  <c r="X617" i="5" s="1"/>
  <c r="V630" i="1"/>
  <c r="L616" i="5"/>
  <c r="Y616" i="5" s="1"/>
  <c r="W629" i="1"/>
  <c r="G615" i="5"/>
  <c r="T615" i="5" s="1"/>
  <c r="R628" i="1"/>
  <c r="N614" i="5"/>
  <c r="AA614" i="5" s="1"/>
  <c r="Y627" i="1"/>
  <c r="H614" i="5"/>
  <c r="U614" i="5" s="1"/>
  <c r="S627" i="1"/>
  <c r="I613" i="5"/>
  <c r="V613" i="5" s="1"/>
  <c r="T626" i="1"/>
  <c r="I612" i="5"/>
  <c r="V612" i="5" s="1"/>
  <c r="T625" i="1"/>
  <c r="I611" i="5"/>
  <c r="V611" i="5" s="1"/>
  <c r="T624" i="1"/>
  <c r="D611" i="5"/>
  <c r="Q611" i="5" s="1"/>
  <c r="O624" i="1"/>
  <c r="E610" i="5"/>
  <c r="R610" i="5" s="1"/>
  <c r="P623" i="1"/>
  <c r="D609" i="5"/>
  <c r="Q609" i="5" s="1"/>
  <c r="O622" i="1"/>
  <c r="K608" i="5"/>
  <c r="X608" i="5" s="1"/>
  <c r="V621" i="1"/>
  <c r="D608" i="5"/>
  <c r="Q608" i="5" s="1"/>
  <c r="O621" i="1"/>
  <c r="K607" i="5"/>
  <c r="X607" i="5" s="1"/>
  <c r="V620" i="1"/>
  <c r="E607" i="5"/>
  <c r="R607" i="5" s="1"/>
  <c r="P620" i="1"/>
  <c r="K606" i="5"/>
  <c r="X606" i="5" s="1"/>
  <c r="V619" i="1"/>
  <c r="K605" i="5"/>
  <c r="X605" i="5" s="1"/>
  <c r="V618" i="1"/>
  <c r="E605" i="5"/>
  <c r="R605" i="5" s="1"/>
  <c r="P618" i="1"/>
  <c r="F604" i="5"/>
  <c r="S604" i="5" s="1"/>
  <c r="Q617" i="1"/>
  <c r="K603" i="5"/>
  <c r="X603" i="5" s="1"/>
  <c r="V616" i="1"/>
  <c r="K602" i="5"/>
  <c r="X602" i="5" s="1"/>
  <c r="V615" i="1"/>
  <c r="E602" i="5"/>
  <c r="R602" i="5" s="1"/>
  <c r="P615" i="1"/>
  <c r="J600" i="5"/>
  <c r="W600" i="5" s="1"/>
  <c r="U613" i="1"/>
  <c r="D600" i="5"/>
  <c r="Q600" i="5" s="1"/>
  <c r="O613" i="1"/>
  <c r="H598" i="5"/>
  <c r="U598" i="5" s="1"/>
  <c r="S611" i="1"/>
  <c r="I597" i="5"/>
  <c r="V597" i="5" s="1"/>
  <c r="T610" i="1"/>
  <c r="N596" i="5"/>
  <c r="AA596" i="5" s="1"/>
  <c r="Y609" i="1"/>
  <c r="M595" i="5"/>
  <c r="Z595" i="5" s="1"/>
  <c r="X608" i="1"/>
  <c r="H595" i="5"/>
  <c r="U595" i="5" s="1"/>
  <c r="S608" i="1"/>
  <c r="G594" i="5"/>
  <c r="T594" i="5" s="1"/>
  <c r="R607" i="1"/>
  <c r="L593" i="5"/>
  <c r="Y593" i="5" s="1"/>
  <c r="W606" i="1"/>
  <c r="F593" i="5"/>
  <c r="S593" i="5" s="1"/>
  <c r="Q606" i="1"/>
  <c r="M592" i="5"/>
  <c r="Z592" i="5" s="1"/>
  <c r="X605" i="1"/>
  <c r="F592" i="5"/>
  <c r="S592" i="5" s="1"/>
  <c r="Q605" i="1"/>
  <c r="E591" i="5"/>
  <c r="R591" i="5" s="1"/>
  <c r="P604" i="1"/>
  <c r="K590" i="5"/>
  <c r="X590" i="5" s="1"/>
  <c r="V603" i="1"/>
  <c r="D589" i="5"/>
  <c r="Q589" i="5" s="1"/>
  <c r="O602" i="1"/>
  <c r="J588" i="5"/>
  <c r="W588" i="5" s="1"/>
  <c r="U601" i="1"/>
  <c r="D588" i="5"/>
  <c r="Q588" i="5" s="1"/>
  <c r="O601" i="1"/>
  <c r="J587" i="5"/>
  <c r="W587" i="5" s="1"/>
  <c r="U600" i="1"/>
  <c r="I586" i="5"/>
  <c r="V586" i="5" s="1"/>
  <c r="T599" i="1"/>
  <c r="I585" i="5"/>
  <c r="V585" i="5" s="1"/>
  <c r="T598" i="1"/>
  <c r="H584" i="5"/>
  <c r="U584" i="5" s="1"/>
  <c r="S597" i="1"/>
  <c r="I583" i="5"/>
  <c r="V583" i="5" s="1"/>
  <c r="T596" i="1"/>
  <c r="I581" i="5"/>
  <c r="V581" i="5" s="1"/>
  <c r="T594" i="1"/>
  <c r="N580" i="5"/>
  <c r="AA580" i="5" s="1"/>
  <c r="Y593" i="1"/>
  <c r="H580" i="5"/>
  <c r="U580" i="5" s="1"/>
  <c r="S593" i="1"/>
  <c r="N579" i="5"/>
  <c r="AA579" i="5" s="1"/>
  <c r="Y592" i="1"/>
  <c r="I579" i="5"/>
  <c r="V579" i="5" s="1"/>
  <c r="T592" i="1"/>
  <c r="N578" i="5"/>
  <c r="AA578" i="5" s="1"/>
  <c r="Y591" i="1"/>
  <c r="H578" i="5"/>
  <c r="U578" i="5" s="1"/>
  <c r="S591" i="1"/>
  <c r="N577" i="5"/>
  <c r="AA577" i="5" s="1"/>
  <c r="Y590" i="1"/>
  <c r="H577" i="5"/>
  <c r="U577" i="5" s="1"/>
  <c r="S590" i="1"/>
  <c r="N576" i="5"/>
  <c r="AA576" i="5" s="1"/>
  <c r="Y589" i="1"/>
  <c r="H576" i="5"/>
  <c r="U576" i="5" s="1"/>
  <c r="S589" i="1"/>
  <c r="N575" i="5"/>
  <c r="AA575" i="5" s="1"/>
  <c r="Y588" i="1"/>
  <c r="F575" i="5"/>
  <c r="S575" i="5" s="1"/>
  <c r="Q588" i="1"/>
  <c r="K574" i="5"/>
  <c r="X574" i="5" s="1"/>
  <c r="V587" i="1"/>
  <c r="D574" i="5"/>
  <c r="Q574" i="5" s="1"/>
  <c r="O587" i="1"/>
  <c r="I573" i="5"/>
  <c r="V573" i="5" s="1"/>
  <c r="T586" i="1"/>
  <c r="N572" i="5"/>
  <c r="AA572" i="5" s="1"/>
  <c r="Y585" i="1"/>
  <c r="G572" i="5"/>
  <c r="T572" i="5" s="1"/>
  <c r="R585" i="1"/>
  <c r="L571" i="5"/>
  <c r="Y571" i="5" s="1"/>
  <c r="W584" i="1"/>
  <c r="E571" i="5"/>
  <c r="R571" i="5" s="1"/>
  <c r="P584" i="1"/>
  <c r="J570" i="5"/>
  <c r="W570" i="5" s="1"/>
  <c r="U583" i="1"/>
  <c r="I569" i="5"/>
  <c r="V569" i="5" s="1"/>
  <c r="T582" i="1"/>
  <c r="N568" i="5"/>
  <c r="AA568" i="5" s="1"/>
  <c r="Y581" i="1"/>
  <c r="L567" i="5"/>
  <c r="Y567" i="5" s="1"/>
  <c r="W580" i="1"/>
  <c r="M566" i="5"/>
  <c r="Z566" i="5" s="1"/>
  <c r="X579" i="1"/>
  <c r="H565" i="5"/>
  <c r="U565" i="5" s="1"/>
  <c r="S578" i="1"/>
  <c r="N564" i="5"/>
  <c r="AA564" i="5" s="1"/>
  <c r="Y577" i="1"/>
  <c r="H563" i="5"/>
  <c r="U563" i="5" s="1"/>
  <c r="S576" i="1"/>
  <c r="N562" i="5"/>
  <c r="AA562" i="5" s="1"/>
  <c r="Y575" i="1"/>
  <c r="H562" i="5"/>
  <c r="U562" i="5" s="1"/>
  <c r="S575" i="1"/>
  <c r="N561" i="5"/>
  <c r="AA561" i="5" s="1"/>
  <c r="Y574" i="1"/>
  <c r="I561" i="5"/>
  <c r="V561" i="5" s="1"/>
  <c r="T574" i="1"/>
  <c r="I560" i="5"/>
  <c r="V560" i="5" s="1"/>
  <c r="T573" i="1"/>
  <c r="J558" i="5"/>
  <c r="W558" i="5" s="1"/>
  <c r="U571" i="1"/>
  <c r="I557" i="5"/>
  <c r="V557" i="5" s="1"/>
  <c r="T570" i="1"/>
  <c r="N556" i="5"/>
  <c r="AA556" i="5" s="1"/>
  <c r="Y569" i="1"/>
  <c r="G556" i="5"/>
  <c r="T556" i="5" s="1"/>
  <c r="R569" i="1"/>
  <c r="F555" i="5"/>
  <c r="S555" i="5" s="1"/>
  <c r="Q568" i="1"/>
  <c r="K554" i="5"/>
  <c r="X554" i="5" s="1"/>
  <c r="V567" i="1"/>
  <c r="D554" i="5"/>
  <c r="Q554" i="5" s="1"/>
  <c r="O567" i="1"/>
  <c r="I553" i="5"/>
  <c r="V553" i="5" s="1"/>
  <c r="T566" i="1"/>
  <c r="N552" i="5"/>
  <c r="AA552" i="5" s="1"/>
  <c r="Y565" i="1"/>
  <c r="G552" i="5"/>
  <c r="T552" i="5" s="1"/>
  <c r="R565" i="1"/>
  <c r="L551" i="5"/>
  <c r="Y551" i="5" s="1"/>
  <c r="W564" i="1"/>
  <c r="I550" i="5"/>
  <c r="V550" i="5" s="1"/>
  <c r="T563" i="1"/>
  <c r="G549" i="5"/>
  <c r="T549" i="5" s="1"/>
  <c r="R562" i="1"/>
  <c r="L548" i="5"/>
  <c r="Y548" i="5" s="1"/>
  <c r="W561" i="1"/>
  <c r="E548" i="5"/>
  <c r="R548" i="5" s="1"/>
  <c r="P561" i="1"/>
  <c r="K547" i="5"/>
  <c r="X547" i="5" s="1"/>
  <c r="V560" i="1"/>
  <c r="D547" i="5"/>
  <c r="Q547" i="5" s="1"/>
  <c r="O560" i="1"/>
  <c r="I546" i="5"/>
  <c r="V546" i="5" s="1"/>
  <c r="T559" i="1"/>
  <c r="N545" i="5"/>
  <c r="AA545" i="5" s="1"/>
  <c r="Y558" i="1"/>
  <c r="G545" i="5"/>
  <c r="T545" i="5" s="1"/>
  <c r="R558" i="1"/>
  <c r="E544" i="5"/>
  <c r="R544" i="5" s="1"/>
  <c r="P557" i="1"/>
  <c r="K543" i="5"/>
  <c r="X543" i="5" s="1"/>
  <c r="V556" i="1"/>
  <c r="D543" i="5"/>
  <c r="Q543" i="5" s="1"/>
  <c r="O556" i="1"/>
  <c r="N541" i="5"/>
  <c r="AA541" i="5" s="1"/>
  <c r="Y554" i="1"/>
  <c r="F541" i="5"/>
  <c r="S541" i="5" s="1"/>
  <c r="Q554" i="1"/>
  <c r="K540" i="5"/>
  <c r="X540" i="5" s="1"/>
  <c r="V553" i="1"/>
  <c r="J539" i="5"/>
  <c r="W539" i="5" s="1"/>
  <c r="U552" i="1"/>
  <c r="H538" i="5"/>
  <c r="U538" i="5" s="1"/>
  <c r="S551" i="1"/>
  <c r="E537" i="5"/>
  <c r="R537" i="5" s="1"/>
  <c r="P550" i="1"/>
  <c r="K536" i="5"/>
  <c r="X536" i="5" s="1"/>
  <c r="V549" i="1"/>
  <c r="Y547" i="1"/>
  <c r="N534" i="5"/>
  <c r="AA534" i="5" s="1"/>
  <c r="H534" i="5"/>
  <c r="U534" i="5" s="1"/>
  <c r="S547" i="1"/>
  <c r="M533" i="5"/>
  <c r="Z533" i="5" s="1"/>
  <c r="X546" i="1"/>
  <c r="G533" i="5"/>
  <c r="T533" i="5" s="1"/>
  <c r="R546" i="1"/>
  <c r="M532" i="5"/>
  <c r="Z532" i="5" s="1"/>
  <c r="X545" i="1"/>
  <c r="F532" i="5"/>
  <c r="S532" i="5" s="1"/>
  <c r="Q545" i="1"/>
  <c r="K531" i="5"/>
  <c r="X531" i="5" s="1"/>
  <c r="V544" i="1"/>
  <c r="D531" i="5"/>
  <c r="Q531" i="5" s="1"/>
  <c r="O544" i="1"/>
  <c r="J530" i="5"/>
  <c r="W530" i="5" s="1"/>
  <c r="U543" i="1"/>
  <c r="H529" i="5"/>
  <c r="U529" i="5" s="1"/>
  <c r="S542" i="1"/>
  <c r="M528" i="5"/>
  <c r="Z528" i="5" s="1"/>
  <c r="X541" i="1"/>
  <c r="Q541" i="1"/>
  <c r="F528" i="5"/>
  <c r="S528" i="5" s="1"/>
  <c r="K527" i="5"/>
  <c r="X527" i="5" s="1"/>
  <c r="V540" i="1"/>
  <c r="I526" i="5"/>
  <c r="V526" i="5" s="1"/>
  <c r="T539" i="1"/>
  <c r="G525" i="5"/>
  <c r="T525" i="5" s="1"/>
  <c r="R538" i="1"/>
  <c r="L524" i="5"/>
  <c r="Y524" i="5" s="1"/>
  <c r="W537" i="1"/>
  <c r="E524" i="5"/>
  <c r="R524" i="5" s="1"/>
  <c r="P537" i="1"/>
  <c r="J523" i="5"/>
  <c r="W523" i="5" s="1"/>
  <c r="U536" i="1"/>
  <c r="I522" i="5"/>
  <c r="V522" i="5" s="1"/>
  <c r="T535" i="1"/>
  <c r="M521" i="5"/>
  <c r="Z521" i="5" s="1"/>
  <c r="X534" i="1"/>
  <c r="L520" i="5"/>
  <c r="Y520" i="5" s="1"/>
  <c r="W533" i="1"/>
  <c r="E520" i="5"/>
  <c r="R520" i="5" s="1"/>
  <c r="P533" i="1"/>
  <c r="U532" i="1"/>
  <c r="J519" i="5"/>
  <c r="W519" i="5" s="1"/>
  <c r="H518" i="5"/>
  <c r="U518" i="5" s="1"/>
  <c r="S531" i="1"/>
  <c r="M517" i="5"/>
  <c r="Z517" i="5" s="1"/>
  <c r="X530" i="1"/>
  <c r="K516" i="5"/>
  <c r="X516" i="5" s="1"/>
  <c r="V529" i="1"/>
  <c r="D516" i="5"/>
  <c r="Q516" i="5" s="1"/>
  <c r="O529" i="1"/>
  <c r="J515" i="5"/>
  <c r="W515" i="5" s="1"/>
  <c r="U528" i="1"/>
  <c r="H514" i="5"/>
  <c r="U514" i="5" s="1"/>
  <c r="S527" i="1"/>
  <c r="L513" i="5"/>
  <c r="Y513" i="5" s="1"/>
  <c r="W526" i="1"/>
  <c r="F513" i="5"/>
  <c r="S513" i="5" s="1"/>
  <c r="Q526" i="1"/>
  <c r="K512" i="5"/>
  <c r="X512" i="5" s="1"/>
  <c r="V525" i="1"/>
  <c r="H511" i="5"/>
  <c r="U511" i="5" s="1"/>
  <c r="S524" i="1"/>
  <c r="M510" i="5"/>
  <c r="Z510" i="5" s="1"/>
  <c r="X523" i="1"/>
  <c r="K509" i="5"/>
  <c r="X509" i="5" s="1"/>
  <c r="V522" i="1"/>
  <c r="E509" i="5"/>
  <c r="R509" i="5" s="1"/>
  <c r="P522" i="1"/>
  <c r="I508" i="5"/>
  <c r="V508" i="5" s="1"/>
  <c r="T521" i="1"/>
  <c r="H507" i="5"/>
  <c r="U507" i="5" s="1"/>
  <c r="S520" i="1"/>
  <c r="M506" i="5"/>
  <c r="Z506" i="5" s="1"/>
  <c r="X519" i="1"/>
  <c r="L505" i="5"/>
  <c r="Y505" i="5" s="1"/>
  <c r="W518" i="1"/>
  <c r="E505" i="5"/>
  <c r="R505" i="5" s="1"/>
  <c r="P518" i="1"/>
  <c r="P1468" i="1"/>
  <c r="R1462" i="1"/>
  <c r="T1456" i="1"/>
  <c r="X1444" i="1"/>
  <c r="Q1433" i="1"/>
  <c r="S1427" i="1"/>
  <c r="U1421" i="1"/>
  <c r="W1415" i="1"/>
  <c r="Y1409" i="1"/>
  <c r="P1404" i="1"/>
  <c r="R1398" i="1"/>
  <c r="T1392" i="1"/>
  <c r="V1386" i="1"/>
  <c r="X1380" i="1"/>
  <c r="O1375" i="1"/>
  <c r="Q1369" i="1"/>
  <c r="S1363" i="1"/>
  <c r="U1357" i="1"/>
  <c r="L1451" i="5"/>
  <c r="W1464" i="1"/>
  <c r="D1451" i="5"/>
  <c r="O1464" i="1"/>
  <c r="N1449" i="5"/>
  <c r="Y1462" i="1"/>
  <c r="L1448" i="5"/>
  <c r="W1461" i="1"/>
  <c r="E1448" i="5"/>
  <c r="P1461" i="1"/>
  <c r="J1447" i="5"/>
  <c r="U1460" i="1"/>
  <c r="L1445" i="5"/>
  <c r="W1458" i="1"/>
  <c r="J1444" i="5"/>
  <c r="U1457" i="1"/>
  <c r="H1443" i="5"/>
  <c r="S1456" i="1"/>
  <c r="M1442" i="5"/>
  <c r="X1455" i="1"/>
  <c r="F1442" i="5"/>
  <c r="Q1455" i="1"/>
  <c r="D1441" i="5"/>
  <c r="O1454" i="1"/>
  <c r="H1440" i="5"/>
  <c r="S1453" i="1"/>
  <c r="F1439" i="5"/>
  <c r="Q1452" i="1"/>
  <c r="K1438" i="5"/>
  <c r="V1451" i="1"/>
  <c r="D1438" i="5"/>
  <c r="O1451" i="1"/>
  <c r="I1437" i="5"/>
  <c r="T1450" i="1"/>
  <c r="M1435" i="5"/>
  <c r="X1448" i="1"/>
  <c r="F1435" i="5"/>
  <c r="Q1448" i="1"/>
  <c r="E1434" i="5"/>
  <c r="P1447" i="1"/>
  <c r="E1433" i="5"/>
  <c r="P1446" i="1"/>
  <c r="D1432" i="5"/>
  <c r="O1445" i="1"/>
  <c r="I1431" i="5"/>
  <c r="T1444" i="1"/>
  <c r="I1430" i="5"/>
  <c r="T1443" i="1"/>
  <c r="N1429" i="5"/>
  <c r="Y1442" i="1"/>
  <c r="H1429" i="5"/>
  <c r="S1442" i="1"/>
  <c r="H1428" i="5"/>
  <c r="S1441" i="1"/>
  <c r="N1427" i="5"/>
  <c r="Y1440" i="1"/>
  <c r="H1427" i="5"/>
  <c r="S1440" i="1"/>
  <c r="N1426" i="5"/>
  <c r="Y1439" i="1"/>
  <c r="D1425" i="5"/>
  <c r="O1438" i="1"/>
  <c r="J1423" i="5"/>
  <c r="U1436" i="1"/>
  <c r="D1423" i="5"/>
  <c r="O1436" i="1"/>
  <c r="K1422" i="5"/>
  <c r="V1435" i="1"/>
  <c r="E1422" i="5"/>
  <c r="P1435" i="1"/>
  <c r="L1421" i="5"/>
  <c r="W1434" i="1"/>
  <c r="F1421" i="5"/>
  <c r="Q1434" i="1"/>
  <c r="L1420" i="5"/>
  <c r="W1433" i="1"/>
  <c r="L1419" i="5"/>
  <c r="W1432" i="1"/>
  <c r="K1418" i="5"/>
  <c r="V1431" i="1"/>
  <c r="F1418" i="5"/>
  <c r="Q1431" i="1"/>
  <c r="F1417" i="5"/>
  <c r="Q1430" i="1"/>
  <c r="L1416" i="5"/>
  <c r="W1429" i="1"/>
  <c r="G1416" i="5"/>
  <c r="R1429" i="1"/>
  <c r="L1415" i="5"/>
  <c r="W1428" i="1"/>
  <c r="F1415" i="5"/>
  <c r="Q1428" i="1"/>
  <c r="M1414" i="5"/>
  <c r="X1427" i="1"/>
  <c r="G1414" i="5"/>
  <c r="R1427" i="1"/>
  <c r="M1413" i="5"/>
  <c r="X1426" i="1"/>
  <c r="F1413" i="5"/>
  <c r="Q1426" i="1"/>
  <c r="M1412" i="5"/>
  <c r="X1425" i="1"/>
  <c r="M1411" i="5"/>
  <c r="X1424" i="1"/>
  <c r="N1410" i="5"/>
  <c r="Y1423" i="1"/>
  <c r="H1409" i="5"/>
  <c r="S1422" i="1"/>
  <c r="I1407" i="5"/>
  <c r="T1420" i="1"/>
  <c r="J1405" i="5"/>
  <c r="U1418" i="1"/>
  <c r="I1404" i="5"/>
  <c r="T1417" i="1"/>
  <c r="K1403" i="5"/>
  <c r="V1416" i="1"/>
  <c r="E1403" i="5"/>
  <c r="P1416" i="1"/>
  <c r="I1402" i="5"/>
  <c r="T1415" i="1"/>
  <c r="N1401" i="5"/>
  <c r="Y1414" i="1"/>
  <c r="F1401" i="5"/>
  <c r="Q1414" i="1"/>
  <c r="N1399" i="5"/>
  <c r="Y1412" i="1"/>
  <c r="G1399" i="5"/>
  <c r="R1412" i="1"/>
  <c r="K1398" i="5"/>
  <c r="V1411" i="1"/>
  <c r="D1398" i="5"/>
  <c r="O1411" i="1"/>
  <c r="I1397" i="5"/>
  <c r="T1410" i="1"/>
  <c r="M1396" i="5"/>
  <c r="X1409" i="1"/>
  <c r="J1395" i="5"/>
  <c r="U1408" i="1"/>
  <c r="N1394" i="5"/>
  <c r="Y1407" i="1"/>
  <c r="G1394" i="5"/>
  <c r="R1407" i="1"/>
  <c r="K1393" i="5"/>
  <c r="V1406" i="1"/>
  <c r="D1393" i="5"/>
  <c r="O1406" i="1"/>
  <c r="I1392" i="5"/>
  <c r="T1405" i="1"/>
  <c r="I1390" i="5"/>
  <c r="T1403" i="1"/>
  <c r="M1389" i="5"/>
  <c r="X1402" i="1"/>
  <c r="E1389" i="5"/>
  <c r="P1402" i="1"/>
  <c r="I1388" i="5"/>
  <c r="T1401" i="1"/>
  <c r="M1387" i="5"/>
  <c r="X1400" i="1"/>
  <c r="E1387" i="5"/>
  <c r="P1400" i="1"/>
  <c r="I1386" i="5"/>
  <c r="T1399" i="1"/>
  <c r="M1385" i="5"/>
  <c r="X1398" i="1"/>
  <c r="E1385" i="5"/>
  <c r="P1398" i="1"/>
  <c r="I1384" i="5"/>
  <c r="T1397" i="1"/>
  <c r="I1382" i="5"/>
  <c r="T1395" i="1"/>
  <c r="M1381" i="5"/>
  <c r="X1394" i="1"/>
  <c r="E1381" i="5"/>
  <c r="P1394" i="1"/>
  <c r="I1380" i="5"/>
  <c r="T1393" i="1"/>
  <c r="M1379" i="5"/>
  <c r="X1392" i="1"/>
  <c r="E1379" i="5"/>
  <c r="P1392" i="1"/>
  <c r="I1378" i="5"/>
  <c r="T1391" i="1"/>
  <c r="M1377" i="5"/>
  <c r="X1390" i="1"/>
  <c r="E1377" i="5"/>
  <c r="P1390" i="1"/>
  <c r="I1376" i="5"/>
  <c r="T1389" i="1"/>
  <c r="I1374" i="5"/>
  <c r="T1387" i="1"/>
  <c r="M1373" i="5"/>
  <c r="X1386" i="1"/>
  <c r="E1373" i="5"/>
  <c r="P1386" i="1"/>
  <c r="I1372" i="5"/>
  <c r="T1385" i="1"/>
  <c r="M1371" i="5"/>
  <c r="X1384" i="1"/>
  <c r="E1371" i="5"/>
  <c r="P1384" i="1"/>
  <c r="I1370" i="5"/>
  <c r="T1383" i="1"/>
  <c r="M1369" i="5"/>
  <c r="X1382" i="1"/>
  <c r="E1369" i="5"/>
  <c r="P1382" i="1"/>
  <c r="I1368" i="5"/>
  <c r="T1381" i="1"/>
  <c r="I1366" i="5"/>
  <c r="T1379" i="1"/>
  <c r="M1365" i="5"/>
  <c r="X1378" i="1"/>
  <c r="E1365" i="5"/>
  <c r="P1378" i="1"/>
  <c r="I1364" i="5"/>
  <c r="T1377" i="1"/>
  <c r="M1363" i="5"/>
  <c r="X1376" i="1"/>
  <c r="E1363" i="5"/>
  <c r="P1376" i="1"/>
  <c r="I1362" i="5"/>
  <c r="T1375" i="1"/>
  <c r="M1361" i="5"/>
  <c r="X1374" i="1"/>
  <c r="E1361" i="5"/>
  <c r="P1374" i="1"/>
  <c r="I1360" i="5"/>
  <c r="T1373" i="1"/>
  <c r="I1358" i="5"/>
  <c r="T1371" i="1"/>
  <c r="M1357" i="5"/>
  <c r="X1370" i="1"/>
  <c r="E1357" i="5"/>
  <c r="P1370" i="1"/>
  <c r="J1356" i="5"/>
  <c r="U1369" i="1"/>
  <c r="M1354" i="5"/>
  <c r="X1367" i="1"/>
  <c r="E1354" i="5"/>
  <c r="P1367" i="1"/>
  <c r="K1353" i="5"/>
  <c r="V1366" i="1"/>
  <c r="F1351" i="5"/>
  <c r="Q1364" i="1"/>
  <c r="K1350" i="5"/>
  <c r="V1363" i="1"/>
  <c r="I1349" i="5"/>
  <c r="T1362" i="1"/>
  <c r="M1348" i="5"/>
  <c r="X1361" i="1"/>
  <c r="G1348" i="5"/>
  <c r="R1361" i="1"/>
  <c r="K1347" i="5"/>
  <c r="V1360" i="1"/>
  <c r="I1346" i="5"/>
  <c r="T1359" i="1"/>
  <c r="N1345" i="5"/>
  <c r="Y1358" i="1"/>
  <c r="E1344" i="5"/>
  <c r="P1357" i="1"/>
  <c r="I1343" i="5"/>
  <c r="T1356" i="1"/>
  <c r="G1342" i="5"/>
  <c r="R1355" i="1"/>
  <c r="E1341" i="5"/>
  <c r="P1354" i="1"/>
  <c r="J1340" i="5"/>
  <c r="U1353" i="1"/>
  <c r="M1338" i="5"/>
  <c r="X1351" i="1"/>
  <c r="E1338" i="5"/>
  <c r="P1351" i="1"/>
  <c r="K1337" i="5"/>
  <c r="V1350" i="1"/>
  <c r="M1335" i="5"/>
  <c r="X1348" i="1"/>
  <c r="F1335" i="5"/>
  <c r="Q1348" i="1"/>
  <c r="K1334" i="5"/>
  <c r="V1347" i="1"/>
  <c r="I1333" i="5"/>
  <c r="T1346" i="1"/>
  <c r="M1332" i="5"/>
  <c r="X1345" i="1"/>
  <c r="G1332" i="5"/>
  <c r="R1345" i="1"/>
  <c r="K1331" i="5"/>
  <c r="V1344" i="1"/>
  <c r="I1330" i="5"/>
  <c r="T1343" i="1"/>
  <c r="N1329" i="5"/>
  <c r="Y1342" i="1"/>
  <c r="G1329" i="5"/>
  <c r="R1342" i="1"/>
  <c r="E1328" i="5"/>
  <c r="P1341" i="1"/>
  <c r="I1327" i="5"/>
  <c r="T1340" i="1"/>
  <c r="G1326" i="5"/>
  <c r="R1339" i="1"/>
  <c r="E1325" i="5"/>
  <c r="P1338" i="1"/>
  <c r="J1324" i="5"/>
  <c r="U1337" i="1"/>
  <c r="M1322" i="5"/>
  <c r="X1335" i="1"/>
  <c r="E1322" i="5"/>
  <c r="P1335" i="1"/>
  <c r="K1321" i="5"/>
  <c r="V1334" i="1"/>
  <c r="M1319" i="5"/>
  <c r="X1332" i="1"/>
  <c r="F1319" i="5"/>
  <c r="Q1332" i="1"/>
  <c r="K1318" i="5"/>
  <c r="V1331" i="1"/>
  <c r="I1317" i="5"/>
  <c r="T1330" i="1"/>
  <c r="M1316" i="5"/>
  <c r="X1329" i="1"/>
  <c r="G1316" i="5"/>
  <c r="R1329" i="1"/>
  <c r="K1315" i="5"/>
  <c r="V1328" i="1"/>
  <c r="I1314" i="5"/>
  <c r="T1327" i="1"/>
  <c r="N1313" i="5"/>
  <c r="Y1326" i="1"/>
  <c r="H1313" i="5"/>
  <c r="S1326" i="1"/>
  <c r="M1312" i="5"/>
  <c r="X1325" i="1"/>
  <c r="G1312" i="5"/>
  <c r="R1325" i="1"/>
  <c r="L1311" i="5"/>
  <c r="W1324" i="1"/>
  <c r="J1310" i="5"/>
  <c r="U1323" i="1"/>
  <c r="H1309" i="5"/>
  <c r="S1322" i="1"/>
  <c r="M1308" i="5"/>
  <c r="X1321" i="1"/>
  <c r="G1308" i="5"/>
  <c r="R1321" i="1"/>
  <c r="F1307" i="5"/>
  <c r="Q1320" i="1"/>
  <c r="J1305" i="5"/>
  <c r="U1318" i="1"/>
  <c r="N1304" i="5"/>
  <c r="Y1317" i="1"/>
  <c r="H1304" i="5"/>
  <c r="S1317" i="1"/>
  <c r="F1303" i="5"/>
  <c r="Q1316" i="1"/>
  <c r="L1302" i="5"/>
  <c r="W1315" i="1"/>
  <c r="E1302" i="5"/>
  <c r="P1315" i="1"/>
  <c r="K1301" i="5"/>
  <c r="V1314" i="1"/>
  <c r="D1301" i="5"/>
  <c r="O1314" i="1"/>
  <c r="N1299" i="5"/>
  <c r="Y1312" i="1"/>
  <c r="G1299" i="5"/>
  <c r="R1312" i="1"/>
  <c r="L1298" i="5"/>
  <c r="W1311" i="1"/>
  <c r="E1298" i="5"/>
  <c r="P1311" i="1"/>
  <c r="K1297" i="5"/>
  <c r="V1310" i="1"/>
  <c r="J1296" i="5"/>
  <c r="U1309" i="1"/>
  <c r="N1294" i="5"/>
  <c r="Y1307" i="1"/>
  <c r="F1294" i="5"/>
  <c r="Q1307" i="1"/>
  <c r="L1293" i="5"/>
  <c r="W1306" i="1"/>
  <c r="J1292" i="5"/>
  <c r="U1305" i="1"/>
  <c r="D1292" i="5"/>
  <c r="O1305" i="1"/>
  <c r="I1291" i="5"/>
  <c r="T1304" i="1"/>
  <c r="H1290" i="5"/>
  <c r="S1303" i="1"/>
  <c r="G1289" i="5"/>
  <c r="R1302" i="1"/>
  <c r="F1288" i="5"/>
  <c r="Q1301" i="1"/>
  <c r="L1287" i="5"/>
  <c r="W1300" i="1"/>
  <c r="K1286" i="5"/>
  <c r="V1299" i="1"/>
  <c r="J1285" i="5"/>
  <c r="U1298" i="1"/>
  <c r="D1285" i="5"/>
  <c r="O1298" i="1"/>
  <c r="N1282" i="5"/>
  <c r="Y1295" i="1"/>
  <c r="H1282" i="5"/>
  <c r="S1295" i="1"/>
  <c r="G1281" i="5"/>
  <c r="R1294" i="1"/>
  <c r="F1280" i="5"/>
  <c r="Q1293" i="1"/>
  <c r="L1279" i="5"/>
  <c r="W1292" i="1"/>
  <c r="K1278" i="5"/>
  <c r="V1291" i="1"/>
  <c r="J1277" i="5"/>
  <c r="U1290" i="1"/>
  <c r="D1277" i="5"/>
  <c r="O1290" i="1"/>
  <c r="N1274" i="5"/>
  <c r="Y1287" i="1"/>
  <c r="H1274" i="5"/>
  <c r="S1287" i="1"/>
  <c r="M1273" i="5"/>
  <c r="X1286" i="1"/>
  <c r="F1273" i="5"/>
  <c r="Q1286" i="1"/>
  <c r="J1271" i="5"/>
  <c r="U1284" i="1"/>
  <c r="N1269" i="5"/>
  <c r="Y1282" i="1"/>
  <c r="G1269" i="5"/>
  <c r="R1282" i="1"/>
  <c r="E1268" i="5"/>
  <c r="P1281" i="1"/>
  <c r="J1267" i="5"/>
  <c r="U1280" i="1"/>
  <c r="H1266" i="5"/>
  <c r="S1279" i="1"/>
  <c r="M1265" i="5"/>
  <c r="X1278" i="1"/>
  <c r="K1264" i="5"/>
  <c r="V1277" i="1"/>
  <c r="M1262" i="5"/>
  <c r="X1275" i="1"/>
  <c r="F1262" i="5"/>
  <c r="Q1275" i="1"/>
  <c r="K1261" i="5"/>
  <c r="V1274" i="1"/>
  <c r="D1261" i="5"/>
  <c r="O1274" i="1"/>
  <c r="I1260" i="5"/>
  <c r="T1273" i="1"/>
  <c r="G1259" i="5"/>
  <c r="R1272" i="1"/>
  <c r="K1258" i="5"/>
  <c r="V1271" i="1"/>
  <c r="I1257" i="5"/>
  <c r="T1270" i="1"/>
  <c r="N1256" i="5"/>
  <c r="Y1269" i="1"/>
  <c r="G1256" i="5"/>
  <c r="R1269" i="1"/>
  <c r="L1255" i="5"/>
  <c r="W1268" i="1"/>
  <c r="E1255" i="5"/>
  <c r="P1268" i="1"/>
  <c r="G1253" i="5"/>
  <c r="R1266" i="1"/>
  <c r="E1252" i="5"/>
  <c r="P1265" i="1"/>
  <c r="I1251" i="5"/>
  <c r="T1264" i="1"/>
  <c r="M1250" i="5"/>
  <c r="X1263" i="1"/>
  <c r="E1250" i="5"/>
  <c r="P1263" i="1"/>
  <c r="I1249" i="5"/>
  <c r="T1262" i="1"/>
  <c r="M1248" i="5"/>
  <c r="X1261" i="1"/>
  <c r="E1248" i="5"/>
  <c r="P1261" i="1"/>
  <c r="I1247" i="5"/>
  <c r="T1260" i="1"/>
  <c r="M1246" i="5"/>
  <c r="X1259" i="1"/>
  <c r="E1246" i="5"/>
  <c r="P1259" i="1"/>
  <c r="I1245" i="5"/>
  <c r="T1258" i="1"/>
  <c r="M1244" i="5"/>
  <c r="X1257" i="1"/>
  <c r="E1244" i="5"/>
  <c r="P1257" i="1"/>
  <c r="I1243" i="5"/>
  <c r="T1256" i="1"/>
  <c r="M1242" i="5"/>
  <c r="X1255" i="1"/>
  <c r="E1242" i="5"/>
  <c r="P1255" i="1"/>
  <c r="I1241" i="5"/>
  <c r="T1254" i="1"/>
  <c r="M1240" i="5"/>
  <c r="X1253" i="1"/>
  <c r="E1240" i="5"/>
  <c r="P1253" i="1"/>
  <c r="I1239" i="5"/>
  <c r="T1252" i="1"/>
  <c r="M1238" i="5"/>
  <c r="X1251" i="1"/>
  <c r="E1238" i="5"/>
  <c r="P1251" i="1"/>
  <c r="I1237" i="5"/>
  <c r="T1250" i="1"/>
  <c r="M1236" i="5"/>
  <c r="X1249" i="1"/>
  <c r="E1236" i="5"/>
  <c r="P1249" i="1"/>
  <c r="I1235" i="5"/>
  <c r="T1248" i="1"/>
  <c r="M1234" i="5"/>
  <c r="X1247" i="1"/>
  <c r="E1234" i="5"/>
  <c r="P1247" i="1"/>
  <c r="I1233" i="5"/>
  <c r="T1246" i="1"/>
  <c r="M1232" i="5"/>
  <c r="X1245" i="1"/>
  <c r="E1232" i="5"/>
  <c r="P1245" i="1"/>
  <c r="I1231" i="5"/>
  <c r="T1244" i="1"/>
  <c r="I1230" i="5"/>
  <c r="T1243" i="1"/>
  <c r="H1229" i="5"/>
  <c r="S1242" i="1"/>
  <c r="G1228" i="5"/>
  <c r="R1241" i="1"/>
  <c r="M1227" i="5"/>
  <c r="X1240" i="1"/>
  <c r="L1226" i="5"/>
  <c r="W1239" i="1"/>
  <c r="K1225" i="5"/>
  <c r="V1238" i="1"/>
  <c r="E1225" i="5"/>
  <c r="P1238" i="1"/>
  <c r="D1224" i="5"/>
  <c r="O1237" i="1"/>
  <c r="I1222" i="5"/>
  <c r="T1235" i="1"/>
  <c r="H1221" i="5"/>
  <c r="S1234" i="1"/>
  <c r="G1220" i="5"/>
  <c r="R1233" i="1"/>
  <c r="M1219" i="5"/>
  <c r="X1232" i="1"/>
  <c r="H1219" i="5"/>
  <c r="S1232" i="1"/>
  <c r="I1217" i="5"/>
  <c r="T1230" i="1"/>
  <c r="J1216" i="5"/>
  <c r="U1229" i="1"/>
  <c r="E1215" i="5"/>
  <c r="P1228" i="1"/>
  <c r="K1214" i="5"/>
  <c r="V1227" i="1"/>
  <c r="M1212" i="5"/>
  <c r="X1225" i="1"/>
  <c r="I1211" i="5"/>
  <c r="T1224" i="1"/>
  <c r="I1210" i="5"/>
  <c r="T1223" i="1"/>
  <c r="K1208" i="5"/>
  <c r="V1221" i="1"/>
  <c r="E1208" i="5"/>
  <c r="P1221" i="1"/>
  <c r="M1206" i="5"/>
  <c r="X1219" i="1"/>
  <c r="N1205" i="5"/>
  <c r="Y1218" i="1"/>
  <c r="I1204" i="5"/>
  <c r="T1217" i="1"/>
  <c r="E1202" i="5"/>
  <c r="P1215" i="1"/>
  <c r="K1201" i="5"/>
  <c r="V1214" i="1"/>
  <c r="E1201" i="5"/>
  <c r="P1214" i="1"/>
  <c r="L1200" i="5"/>
  <c r="W1213" i="1"/>
  <c r="F1200" i="5"/>
  <c r="Q1213" i="1"/>
  <c r="L1199" i="5"/>
  <c r="W1212" i="1"/>
  <c r="N1198" i="5"/>
  <c r="Y1211" i="1"/>
  <c r="N1197" i="5"/>
  <c r="Y1210" i="1"/>
  <c r="H1197" i="5"/>
  <c r="S1210" i="1"/>
  <c r="I1196" i="5"/>
  <c r="T1209" i="1"/>
  <c r="D1195" i="5"/>
  <c r="O1208" i="1"/>
  <c r="K1194" i="5"/>
  <c r="V1207" i="1"/>
  <c r="E1194" i="5"/>
  <c r="P1207" i="1"/>
  <c r="M1192" i="5"/>
  <c r="X1205" i="1"/>
  <c r="M1191" i="5"/>
  <c r="X1204" i="1"/>
  <c r="N1190" i="5"/>
  <c r="Y1203" i="1"/>
  <c r="I1189" i="5"/>
  <c r="T1202" i="1"/>
  <c r="N1187" i="5"/>
  <c r="Y1200" i="1"/>
  <c r="I1187" i="5"/>
  <c r="T1200" i="1"/>
  <c r="M1185" i="5"/>
  <c r="X1198" i="1"/>
  <c r="G1185" i="5"/>
  <c r="R1198" i="1"/>
  <c r="F1183" i="5"/>
  <c r="Q1196" i="1"/>
  <c r="L1182" i="5"/>
  <c r="W1195" i="1"/>
  <c r="E1181" i="5"/>
  <c r="P1194" i="1"/>
  <c r="K1180" i="5"/>
  <c r="V1193" i="1"/>
  <c r="E1180" i="5"/>
  <c r="P1193" i="1"/>
  <c r="D1179" i="5"/>
  <c r="O1192" i="1"/>
  <c r="J1178" i="5"/>
  <c r="U1191" i="1"/>
  <c r="D1178" i="5"/>
  <c r="O1191" i="1"/>
  <c r="J1177" i="5"/>
  <c r="U1190" i="1"/>
  <c r="I1176" i="5"/>
  <c r="T1189" i="1"/>
  <c r="I1174" i="5"/>
  <c r="T1187" i="1"/>
  <c r="I1173" i="5"/>
  <c r="T1186" i="1"/>
  <c r="N1172" i="5"/>
  <c r="Y1185" i="1"/>
  <c r="K1171" i="5"/>
  <c r="V1184" i="1"/>
  <c r="H1170" i="5"/>
  <c r="S1183" i="1"/>
  <c r="L1169" i="5"/>
  <c r="W1182" i="1"/>
  <c r="J1168" i="5"/>
  <c r="U1181" i="1"/>
  <c r="H1167" i="5"/>
  <c r="S1180" i="1"/>
  <c r="M1166" i="5"/>
  <c r="X1179" i="1"/>
  <c r="F1166" i="5"/>
  <c r="Q1179" i="1"/>
  <c r="D1165" i="5"/>
  <c r="O1178" i="1"/>
  <c r="H1164" i="5"/>
  <c r="S1177" i="1"/>
  <c r="F1163" i="5"/>
  <c r="Q1176" i="1"/>
  <c r="K1162" i="5"/>
  <c r="V1175" i="1"/>
  <c r="D1162" i="5"/>
  <c r="O1175" i="1"/>
  <c r="I1161" i="5"/>
  <c r="T1174" i="1"/>
  <c r="N1160" i="5"/>
  <c r="Y1173" i="1"/>
  <c r="L1159" i="5"/>
  <c r="W1172" i="1"/>
  <c r="D1159" i="5"/>
  <c r="O1172" i="1"/>
  <c r="N1157" i="5"/>
  <c r="Y1170" i="1"/>
  <c r="G1157" i="5"/>
  <c r="R1170" i="1"/>
  <c r="L1156" i="5"/>
  <c r="W1169" i="1"/>
  <c r="E1156" i="5"/>
  <c r="P1169" i="1"/>
  <c r="J1155" i="5"/>
  <c r="U1168" i="1"/>
  <c r="H1154" i="5"/>
  <c r="S1167" i="1"/>
  <c r="L1153" i="5"/>
  <c r="W1166" i="1"/>
  <c r="J1152" i="5"/>
  <c r="U1165" i="1"/>
  <c r="D1152" i="5"/>
  <c r="O1165" i="1"/>
  <c r="I1151" i="5"/>
  <c r="T1164" i="1"/>
  <c r="I1150" i="5"/>
  <c r="T1163" i="1"/>
  <c r="N1149" i="5"/>
  <c r="Y1162" i="1"/>
  <c r="H1149" i="5"/>
  <c r="S1162" i="1"/>
  <c r="M1148" i="5"/>
  <c r="X1161" i="1"/>
  <c r="H1146" i="5"/>
  <c r="S1159" i="1"/>
  <c r="N1145" i="5"/>
  <c r="Y1158" i="1"/>
  <c r="H1145" i="5"/>
  <c r="S1158" i="1"/>
  <c r="H1144" i="5"/>
  <c r="S1157" i="1"/>
  <c r="I1143" i="5"/>
  <c r="T1156" i="1"/>
  <c r="D1141" i="5"/>
  <c r="O1154" i="1"/>
  <c r="J1140" i="5"/>
  <c r="U1153" i="1"/>
  <c r="D1140" i="5"/>
  <c r="O1153" i="1"/>
  <c r="D1139" i="5"/>
  <c r="O1152" i="1"/>
  <c r="E1138" i="5"/>
  <c r="P1151" i="1"/>
  <c r="L1135" i="5"/>
  <c r="W1148" i="1"/>
  <c r="F1135" i="5"/>
  <c r="Q1148" i="1"/>
  <c r="L1134" i="5"/>
  <c r="W1147" i="1"/>
  <c r="L1133" i="5"/>
  <c r="W1146" i="1"/>
  <c r="M1132" i="5"/>
  <c r="X1145" i="1"/>
  <c r="H1130" i="5"/>
  <c r="S1143" i="1"/>
  <c r="N1129" i="5"/>
  <c r="Y1142" i="1"/>
  <c r="H1129" i="5"/>
  <c r="S1142" i="1"/>
  <c r="I1128" i="5"/>
  <c r="T1141" i="1"/>
  <c r="D1127" i="5"/>
  <c r="O1140" i="1"/>
  <c r="E1126" i="5"/>
  <c r="P1139" i="1"/>
  <c r="L1124" i="5"/>
  <c r="W1137" i="1"/>
  <c r="I1122" i="5"/>
  <c r="T1135" i="1"/>
  <c r="D1121" i="5"/>
  <c r="O1134" i="1"/>
  <c r="E1120" i="5"/>
  <c r="P1133" i="1"/>
  <c r="K1119" i="5"/>
  <c r="V1132" i="1"/>
  <c r="L1118" i="5"/>
  <c r="W1131" i="1"/>
  <c r="M1117" i="5"/>
  <c r="X1130" i="1"/>
  <c r="H1116" i="5"/>
  <c r="S1129" i="1"/>
  <c r="I1115" i="5"/>
  <c r="T1128" i="1"/>
  <c r="D1114" i="5"/>
  <c r="O1127" i="1"/>
  <c r="M1111" i="5"/>
  <c r="X1124" i="1"/>
  <c r="I1110" i="5"/>
  <c r="T1123" i="1"/>
  <c r="J1109" i="5"/>
  <c r="U1122" i="1"/>
  <c r="E1109" i="5"/>
  <c r="P1122" i="1"/>
  <c r="K1108" i="5"/>
  <c r="V1121" i="1"/>
  <c r="F1108" i="5"/>
  <c r="Q1121" i="1"/>
  <c r="M1107" i="5"/>
  <c r="X1120" i="1"/>
  <c r="G1107" i="5"/>
  <c r="R1120" i="1"/>
  <c r="N1106" i="5"/>
  <c r="Y1119" i="1"/>
  <c r="I1106" i="5"/>
  <c r="T1119" i="1"/>
  <c r="D1103" i="5"/>
  <c r="O1116" i="1"/>
  <c r="G1100" i="5"/>
  <c r="R1113" i="1"/>
  <c r="E1096" i="5"/>
  <c r="P1109" i="1"/>
  <c r="L1095" i="5"/>
  <c r="W1108" i="1"/>
  <c r="M1094" i="5"/>
  <c r="X1107" i="1"/>
  <c r="H1094" i="5"/>
  <c r="S1107" i="1"/>
  <c r="J1091" i="5"/>
  <c r="U1104" i="1"/>
  <c r="E1091" i="5"/>
  <c r="P1104" i="1"/>
  <c r="F1090" i="5"/>
  <c r="Q1103" i="1"/>
  <c r="M1089" i="5"/>
  <c r="X1102" i="1"/>
  <c r="J1085" i="5"/>
  <c r="U1098" i="1"/>
  <c r="E1085" i="5"/>
  <c r="P1098" i="1"/>
  <c r="K1084" i="5"/>
  <c r="V1097" i="1"/>
  <c r="M1083" i="5"/>
  <c r="X1096" i="1"/>
  <c r="M1082" i="5"/>
  <c r="X1095" i="1"/>
  <c r="G1082" i="5"/>
  <c r="R1095" i="1"/>
  <c r="N1080" i="5"/>
  <c r="Y1093" i="1"/>
  <c r="I1080" i="5"/>
  <c r="T1093" i="1"/>
  <c r="J1079" i="5"/>
  <c r="U1092" i="1"/>
  <c r="E1079" i="5"/>
  <c r="P1092" i="1"/>
  <c r="K1078" i="5"/>
  <c r="V1091" i="1"/>
  <c r="E1078" i="5"/>
  <c r="P1091" i="1"/>
  <c r="L1077" i="5"/>
  <c r="W1090" i="1"/>
  <c r="M1076" i="5"/>
  <c r="X1089" i="1"/>
  <c r="H1076" i="5"/>
  <c r="S1089" i="1"/>
  <c r="K1072" i="5"/>
  <c r="V1085" i="1"/>
  <c r="F1072" i="5"/>
  <c r="Q1085" i="1"/>
  <c r="M1071" i="5"/>
  <c r="X1084" i="1"/>
  <c r="G1071" i="5"/>
  <c r="R1084" i="1"/>
  <c r="H1070" i="5"/>
  <c r="S1083" i="1"/>
  <c r="N1069" i="5"/>
  <c r="Y1082" i="1"/>
  <c r="H1069" i="5"/>
  <c r="S1082" i="1"/>
  <c r="J1068" i="5"/>
  <c r="U1081" i="1"/>
  <c r="J1067" i="5"/>
  <c r="U1080" i="1"/>
  <c r="E1067" i="5"/>
  <c r="P1080" i="1"/>
  <c r="K1066" i="5"/>
  <c r="V1079" i="1"/>
  <c r="F1066" i="5"/>
  <c r="Q1079" i="1"/>
  <c r="L1065" i="5"/>
  <c r="W1078" i="1"/>
  <c r="L1064" i="5"/>
  <c r="W1077" i="1"/>
  <c r="N1063" i="5"/>
  <c r="Y1076" i="1"/>
  <c r="H1063" i="5"/>
  <c r="S1076" i="1"/>
  <c r="J1062" i="5"/>
  <c r="U1075" i="1"/>
  <c r="K1061" i="5"/>
  <c r="V1074" i="1"/>
  <c r="E1061" i="5"/>
  <c r="P1074" i="1"/>
  <c r="E1060" i="5"/>
  <c r="P1073" i="1"/>
  <c r="L1059" i="5"/>
  <c r="W1072" i="1"/>
  <c r="F1059" i="5"/>
  <c r="Q1072" i="1"/>
  <c r="N1056" i="5"/>
  <c r="Y1069" i="1"/>
  <c r="I1056" i="5"/>
  <c r="T1069" i="1"/>
  <c r="L1054" i="5"/>
  <c r="W1067" i="1"/>
  <c r="K1053" i="5"/>
  <c r="V1066" i="1"/>
  <c r="E1053" i="5"/>
  <c r="P1066" i="1"/>
  <c r="D1052" i="5"/>
  <c r="O1065" i="1"/>
  <c r="I1050" i="5"/>
  <c r="T1063" i="1"/>
  <c r="H1049" i="5"/>
  <c r="S1062" i="1"/>
  <c r="H1048" i="5"/>
  <c r="S1061" i="1"/>
  <c r="L1047" i="5"/>
  <c r="W1060" i="1"/>
  <c r="G1045" i="5"/>
  <c r="R1058" i="1"/>
  <c r="L1044" i="5"/>
  <c r="W1057" i="1"/>
  <c r="F1044" i="5"/>
  <c r="Q1057" i="1"/>
  <c r="L1042" i="5"/>
  <c r="W1055" i="1"/>
  <c r="F1042" i="5"/>
  <c r="Q1055" i="1"/>
  <c r="L1041" i="5"/>
  <c r="W1054" i="1"/>
  <c r="L1040" i="5"/>
  <c r="W1053" i="1"/>
  <c r="K1039" i="5"/>
  <c r="V1052" i="1"/>
  <c r="J1037" i="5"/>
  <c r="U1050" i="1"/>
  <c r="D1037" i="5"/>
  <c r="O1050" i="1"/>
  <c r="H1035" i="5"/>
  <c r="S1048" i="1"/>
  <c r="M1034" i="5"/>
  <c r="X1047" i="1"/>
  <c r="F1034" i="5"/>
  <c r="Q1047" i="1"/>
  <c r="K1033" i="5"/>
  <c r="V1046" i="1"/>
  <c r="D1033" i="5"/>
  <c r="O1046" i="1"/>
  <c r="I1032" i="5"/>
  <c r="T1045" i="1"/>
  <c r="M1031" i="5"/>
  <c r="X1044" i="1"/>
  <c r="L1030" i="5"/>
  <c r="W1043" i="1"/>
  <c r="E1030" i="5"/>
  <c r="P1043" i="1"/>
  <c r="J1029" i="5"/>
  <c r="U1042" i="1"/>
  <c r="H1028" i="5"/>
  <c r="S1041" i="1"/>
  <c r="N1027" i="5"/>
  <c r="Y1040" i="1"/>
  <c r="K1026" i="5"/>
  <c r="V1039" i="1"/>
  <c r="I1025" i="5"/>
  <c r="T1038" i="1"/>
  <c r="N1024" i="5"/>
  <c r="Y1037" i="1"/>
  <c r="G1024" i="5"/>
  <c r="R1037" i="1"/>
  <c r="E1023" i="5"/>
  <c r="P1036" i="1"/>
  <c r="J1022" i="5"/>
  <c r="U1035" i="1"/>
  <c r="G1021" i="5"/>
  <c r="R1034" i="1"/>
  <c r="L1020" i="5"/>
  <c r="W1033" i="1"/>
  <c r="F1020" i="5"/>
  <c r="Q1033" i="1"/>
  <c r="E1019" i="5"/>
  <c r="P1032" i="1"/>
  <c r="I1018" i="5"/>
  <c r="T1031" i="1"/>
  <c r="N1017" i="5"/>
  <c r="Y1030" i="1"/>
  <c r="G1017" i="5"/>
  <c r="R1030" i="1"/>
  <c r="M1016" i="5"/>
  <c r="X1029" i="1"/>
  <c r="F1016" i="5"/>
  <c r="Q1029" i="1"/>
  <c r="D1015" i="5"/>
  <c r="O1028" i="1"/>
  <c r="J1014" i="5"/>
  <c r="U1027" i="1"/>
  <c r="H1013" i="5"/>
  <c r="S1026" i="1"/>
  <c r="L1012" i="5"/>
  <c r="W1025" i="1"/>
  <c r="F1012" i="5"/>
  <c r="Q1025" i="1"/>
  <c r="K1011" i="5"/>
  <c r="V1024" i="1"/>
  <c r="E1011" i="5"/>
  <c r="P1024" i="1"/>
  <c r="I1010" i="5"/>
  <c r="T1023" i="1"/>
  <c r="H1009" i="5"/>
  <c r="S1022" i="1"/>
  <c r="N1008" i="5"/>
  <c r="Y1021" i="1"/>
  <c r="G1008" i="5"/>
  <c r="R1021" i="1"/>
  <c r="K1007" i="5"/>
  <c r="V1020" i="1"/>
  <c r="D1007" i="5"/>
  <c r="O1020" i="1"/>
  <c r="J1006" i="5"/>
  <c r="U1019" i="1"/>
  <c r="H1005" i="5"/>
  <c r="S1018" i="1"/>
  <c r="L1004" i="5"/>
  <c r="W1017" i="1"/>
  <c r="D1004" i="5"/>
  <c r="O1017" i="1"/>
  <c r="H1003" i="5"/>
  <c r="S1016" i="1"/>
  <c r="L1002" i="5"/>
  <c r="W1015" i="1"/>
  <c r="D1002" i="5"/>
  <c r="O1015" i="1"/>
  <c r="H1001" i="5"/>
  <c r="S1014" i="1"/>
  <c r="L1000" i="5"/>
  <c r="W1013" i="1"/>
  <c r="D1000" i="5"/>
  <c r="O1013" i="1"/>
  <c r="H999" i="5"/>
  <c r="S1012" i="1"/>
  <c r="L998" i="5"/>
  <c r="W1011" i="1"/>
  <c r="D998" i="5"/>
  <c r="O1011" i="1"/>
  <c r="H997" i="5"/>
  <c r="S1010" i="1"/>
  <c r="L996" i="5"/>
  <c r="W1009" i="1"/>
  <c r="D996" i="5"/>
  <c r="O1009" i="1"/>
  <c r="H995" i="5"/>
  <c r="S1008" i="1"/>
  <c r="L994" i="5"/>
  <c r="W1007" i="1"/>
  <c r="D994" i="5"/>
  <c r="O1007" i="1"/>
  <c r="H993" i="5"/>
  <c r="S1006" i="1"/>
  <c r="L992" i="5"/>
  <c r="W1005" i="1"/>
  <c r="D992" i="5"/>
  <c r="O1005" i="1"/>
  <c r="H991" i="5"/>
  <c r="S1004" i="1"/>
  <c r="L990" i="5"/>
  <c r="W1003" i="1"/>
  <c r="D990" i="5"/>
  <c r="O1003" i="1"/>
  <c r="H989" i="5"/>
  <c r="S1002" i="1"/>
  <c r="L988" i="5"/>
  <c r="W1001" i="1"/>
  <c r="D988" i="5"/>
  <c r="O1001" i="1"/>
  <c r="H987" i="5"/>
  <c r="S1000" i="1"/>
  <c r="L986" i="5"/>
  <c r="W999" i="1"/>
  <c r="D986" i="5"/>
  <c r="O999" i="1"/>
  <c r="H985" i="5"/>
  <c r="S998" i="1"/>
  <c r="L984" i="5"/>
  <c r="W997" i="1"/>
  <c r="D984" i="5"/>
  <c r="O997" i="1"/>
  <c r="H983" i="5"/>
  <c r="S996" i="1"/>
  <c r="L982" i="5"/>
  <c r="W995" i="1"/>
  <c r="D982" i="5"/>
  <c r="O995" i="1"/>
  <c r="H981" i="5"/>
  <c r="S994" i="1"/>
  <c r="L980" i="5"/>
  <c r="W993" i="1"/>
  <c r="D980" i="5"/>
  <c r="O993" i="1"/>
  <c r="N978" i="5"/>
  <c r="Y991" i="1"/>
  <c r="H978" i="5"/>
  <c r="S991" i="1"/>
  <c r="G977" i="5"/>
  <c r="R990" i="1"/>
  <c r="G976" i="5"/>
  <c r="R989" i="1"/>
  <c r="L975" i="5"/>
  <c r="W988" i="1"/>
  <c r="F975" i="5"/>
  <c r="Q988" i="1"/>
  <c r="E974" i="5"/>
  <c r="P987" i="1"/>
  <c r="E973" i="5"/>
  <c r="P986" i="1"/>
  <c r="J972" i="5"/>
  <c r="U985" i="1"/>
  <c r="N971" i="5"/>
  <c r="Y984" i="1"/>
  <c r="F971" i="5"/>
  <c r="Q984" i="1"/>
  <c r="E970" i="5"/>
  <c r="P983" i="1"/>
  <c r="J969" i="5"/>
  <c r="U982" i="1"/>
  <c r="N968" i="5"/>
  <c r="Y981" i="1"/>
  <c r="L967" i="5"/>
  <c r="W980" i="1"/>
  <c r="E967" i="5"/>
  <c r="P980" i="1"/>
  <c r="I966" i="5"/>
  <c r="T979" i="1"/>
  <c r="M965" i="5"/>
  <c r="X978" i="1"/>
  <c r="K964" i="5"/>
  <c r="V977" i="1"/>
  <c r="D964" i="5"/>
  <c r="O977" i="1"/>
  <c r="H963" i="5"/>
  <c r="S976" i="1"/>
  <c r="M962" i="5"/>
  <c r="X975" i="1"/>
  <c r="F962" i="5"/>
  <c r="Q975" i="1"/>
  <c r="K961" i="5"/>
  <c r="V974" i="1"/>
  <c r="G960" i="5"/>
  <c r="R973" i="1"/>
  <c r="M959" i="5"/>
  <c r="X972" i="1"/>
  <c r="F959" i="5"/>
  <c r="Q972" i="1"/>
  <c r="J958" i="5"/>
  <c r="U971" i="1"/>
  <c r="N957" i="5"/>
  <c r="Y970" i="1"/>
  <c r="G957" i="5"/>
  <c r="R970" i="1"/>
  <c r="L956" i="5"/>
  <c r="W969" i="1"/>
  <c r="E956" i="5"/>
  <c r="P969" i="1"/>
  <c r="I955" i="5"/>
  <c r="T968" i="1"/>
  <c r="N954" i="5"/>
  <c r="Y967" i="1"/>
  <c r="G954" i="5"/>
  <c r="R967" i="1"/>
  <c r="L953" i="5"/>
  <c r="W966" i="1"/>
  <c r="D953" i="5"/>
  <c r="O966" i="1"/>
  <c r="H952" i="5"/>
  <c r="S965" i="1"/>
  <c r="N951" i="5"/>
  <c r="Y964" i="1"/>
  <c r="K950" i="5"/>
  <c r="V963" i="1"/>
  <c r="H949" i="5"/>
  <c r="S962" i="1"/>
  <c r="M948" i="5"/>
  <c r="X961" i="1"/>
  <c r="F948" i="5"/>
  <c r="Q961" i="1"/>
  <c r="J947" i="5"/>
  <c r="U960" i="1"/>
  <c r="H946" i="5"/>
  <c r="S959" i="1"/>
  <c r="M945" i="5"/>
  <c r="X958" i="1"/>
  <c r="E945" i="5"/>
  <c r="P958" i="1"/>
  <c r="I944" i="5"/>
  <c r="T957" i="1"/>
  <c r="G943" i="5"/>
  <c r="R956" i="1"/>
  <c r="L942" i="5"/>
  <c r="W955" i="1"/>
  <c r="D942" i="5"/>
  <c r="O955" i="1"/>
  <c r="I941" i="5"/>
  <c r="T954" i="1"/>
  <c r="N940" i="5"/>
  <c r="Y953" i="1"/>
  <c r="G940" i="5"/>
  <c r="R953" i="1"/>
  <c r="K939" i="5"/>
  <c r="V952" i="1"/>
  <c r="I938" i="5"/>
  <c r="T951" i="1"/>
  <c r="N937" i="5"/>
  <c r="Y950" i="1"/>
  <c r="K936" i="5"/>
  <c r="V949" i="1"/>
  <c r="D936" i="5"/>
  <c r="O949" i="1"/>
  <c r="I935" i="5"/>
  <c r="T948" i="1"/>
  <c r="N934" i="5"/>
  <c r="Y947" i="1"/>
  <c r="G934" i="5"/>
  <c r="R947" i="1"/>
  <c r="K933" i="5"/>
  <c r="V946" i="1"/>
  <c r="E933" i="5"/>
  <c r="P946" i="1"/>
  <c r="J932" i="5"/>
  <c r="U945" i="1"/>
  <c r="G931" i="5"/>
  <c r="R944" i="1"/>
  <c r="L930" i="5"/>
  <c r="W943" i="1"/>
  <c r="E930" i="5"/>
  <c r="P943" i="1"/>
  <c r="J929" i="5"/>
  <c r="U942" i="1"/>
  <c r="M927" i="5"/>
  <c r="X940" i="1"/>
  <c r="F927" i="5"/>
  <c r="Q940" i="1"/>
  <c r="H925" i="5"/>
  <c r="S938" i="1"/>
  <c r="M924" i="5"/>
  <c r="X937" i="1"/>
  <c r="F924" i="5"/>
  <c r="Q937" i="1"/>
  <c r="K923" i="5"/>
  <c r="V936" i="1"/>
  <c r="I922" i="5"/>
  <c r="T935" i="1"/>
  <c r="N921" i="5"/>
  <c r="Y934" i="1"/>
  <c r="K920" i="5"/>
  <c r="V933" i="1"/>
  <c r="D920" i="5"/>
  <c r="O933" i="1"/>
  <c r="I919" i="5"/>
  <c r="T932" i="1"/>
  <c r="N918" i="5"/>
  <c r="Y931" i="1"/>
  <c r="G918" i="5"/>
  <c r="R931" i="1"/>
  <c r="E917" i="5"/>
  <c r="P930" i="1"/>
  <c r="J916" i="5"/>
  <c r="U929" i="1"/>
  <c r="G915" i="5"/>
  <c r="R928" i="1"/>
  <c r="L914" i="5"/>
  <c r="W927" i="1"/>
  <c r="E914" i="5"/>
  <c r="P927" i="1"/>
  <c r="I913" i="5"/>
  <c r="T926" i="1"/>
  <c r="N912" i="5"/>
  <c r="Y925" i="1"/>
  <c r="L911" i="5"/>
  <c r="W924" i="1"/>
  <c r="D911" i="5"/>
  <c r="O924" i="1"/>
  <c r="I910" i="5"/>
  <c r="T923" i="1"/>
  <c r="M909" i="5"/>
  <c r="X922" i="1"/>
  <c r="K908" i="5"/>
  <c r="V921" i="1"/>
  <c r="H907" i="5"/>
  <c r="S920" i="1"/>
  <c r="M906" i="5"/>
  <c r="X919" i="1"/>
  <c r="F906" i="5"/>
  <c r="Q919" i="1"/>
  <c r="J905" i="5"/>
  <c r="U918" i="1"/>
  <c r="G904" i="5"/>
  <c r="R917" i="1"/>
  <c r="M903" i="5"/>
  <c r="X916" i="1"/>
  <c r="E903" i="5"/>
  <c r="P916" i="1"/>
  <c r="J902" i="5"/>
  <c r="U915" i="1"/>
  <c r="N901" i="5"/>
  <c r="Y914" i="1"/>
  <c r="F901" i="5"/>
  <c r="Q914" i="1"/>
  <c r="J900" i="5"/>
  <c r="U913" i="1"/>
  <c r="N899" i="5"/>
  <c r="Y912" i="1"/>
  <c r="F899" i="5"/>
  <c r="Q912" i="1"/>
  <c r="J898" i="5"/>
  <c r="U911" i="1"/>
  <c r="N897" i="5"/>
  <c r="Y910" i="1"/>
  <c r="F897" i="5"/>
  <c r="Q910" i="1"/>
  <c r="J896" i="5"/>
  <c r="U909" i="1"/>
  <c r="N895" i="5"/>
  <c r="Y908" i="1"/>
  <c r="F895" i="5"/>
  <c r="Q908" i="1"/>
  <c r="J894" i="5"/>
  <c r="U907" i="1"/>
  <c r="N893" i="5"/>
  <c r="Y906" i="1"/>
  <c r="F893" i="5"/>
  <c r="Q906" i="1"/>
  <c r="J892" i="5"/>
  <c r="U905" i="1"/>
  <c r="N891" i="5"/>
  <c r="Y904" i="1"/>
  <c r="F891" i="5"/>
  <c r="Q904" i="1"/>
  <c r="J890" i="5"/>
  <c r="U903" i="1"/>
  <c r="N889" i="5"/>
  <c r="Y902" i="1"/>
  <c r="F889" i="5"/>
  <c r="Q902" i="1"/>
  <c r="J888" i="5"/>
  <c r="U901" i="1"/>
  <c r="N887" i="5"/>
  <c r="Y900" i="1"/>
  <c r="F887" i="5"/>
  <c r="Q900" i="1"/>
  <c r="J886" i="5"/>
  <c r="U899" i="1"/>
  <c r="N885" i="5"/>
  <c r="Y898" i="1"/>
  <c r="F885" i="5"/>
  <c r="Q898" i="1"/>
  <c r="J884" i="5"/>
  <c r="U897" i="1"/>
  <c r="N883" i="5"/>
  <c r="Y896" i="1"/>
  <c r="F883" i="5"/>
  <c r="Q896" i="1"/>
  <c r="J882" i="5"/>
  <c r="U895" i="1"/>
  <c r="N881" i="5"/>
  <c r="Y894" i="1"/>
  <c r="F881" i="5"/>
  <c r="Q894" i="1"/>
  <c r="J880" i="5"/>
  <c r="U893" i="1"/>
  <c r="N879" i="5"/>
  <c r="Y892" i="1"/>
  <c r="F879" i="5"/>
  <c r="Q892" i="1"/>
  <c r="J878" i="5"/>
  <c r="U891" i="1"/>
  <c r="N877" i="5"/>
  <c r="Y890" i="1"/>
  <c r="F877" i="5"/>
  <c r="Q890" i="1"/>
  <c r="J876" i="5"/>
  <c r="U889" i="1"/>
  <c r="N875" i="5"/>
  <c r="Y888" i="1"/>
  <c r="G875" i="5"/>
  <c r="R888" i="1"/>
  <c r="M874" i="5"/>
  <c r="X887" i="1"/>
  <c r="L873" i="5"/>
  <c r="W886" i="1"/>
  <c r="F873" i="5"/>
  <c r="Q886" i="1"/>
  <c r="K872" i="5"/>
  <c r="V885" i="1"/>
  <c r="E872" i="5"/>
  <c r="P885" i="1"/>
  <c r="D871" i="5"/>
  <c r="O884" i="1"/>
  <c r="J870" i="5"/>
  <c r="U883" i="1"/>
  <c r="D870" i="5"/>
  <c r="O883" i="1"/>
  <c r="J869" i="5"/>
  <c r="U882" i="1"/>
  <c r="K868" i="5"/>
  <c r="V881" i="1"/>
  <c r="E868" i="5"/>
  <c r="P881" i="1"/>
  <c r="J867" i="5"/>
  <c r="U880" i="1"/>
  <c r="F865" i="5"/>
  <c r="Q878" i="1"/>
  <c r="L864" i="5"/>
  <c r="W877" i="1"/>
  <c r="G864" i="5"/>
  <c r="R877" i="1"/>
  <c r="I863" i="5"/>
  <c r="T876" i="1"/>
  <c r="J862" i="5"/>
  <c r="U875" i="1"/>
  <c r="J860" i="5"/>
  <c r="U873" i="1"/>
  <c r="L859" i="5"/>
  <c r="W872" i="1"/>
  <c r="F859" i="5"/>
  <c r="Q872" i="1"/>
  <c r="L858" i="5"/>
  <c r="W871" i="1"/>
  <c r="G858" i="5"/>
  <c r="R871" i="1"/>
  <c r="H857" i="5"/>
  <c r="S870" i="1"/>
  <c r="I856" i="5"/>
  <c r="T869" i="1"/>
  <c r="N855" i="5"/>
  <c r="Y868" i="1"/>
  <c r="H855" i="5"/>
  <c r="S868" i="1"/>
  <c r="L854" i="5"/>
  <c r="W867" i="1"/>
  <c r="L852" i="5"/>
  <c r="W865" i="1"/>
  <c r="F852" i="5"/>
  <c r="Q865" i="1"/>
  <c r="K851" i="5"/>
  <c r="V864" i="1"/>
  <c r="D851" i="5"/>
  <c r="O864" i="1"/>
  <c r="I850" i="5"/>
  <c r="T863" i="1"/>
  <c r="J848" i="5"/>
  <c r="U861" i="1"/>
  <c r="D848" i="5"/>
  <c r="O861" i="1"/>
  <c r="J847" i="5"/>
  <c r="U860" i="1"/>
  <c r="N846" i="5"/>
  <c r="Y859" i="1"/>
  <c r="G846" i="5"/>
  <c r="R859" i="1"/>
  <c r="M845" i="5"/>
  <c r="X858" i="1"/>
  <c r="G845" i="5"/>
  <c r="R858" i="1"/>
  <c r="G844" i="5"/>
  <c r="R857" i="1"/>
  <c r="M843" i="5"/>
  <c r="X856" i="1"/>
  <c r="F843" i="5"/>
  <c r="Q856" i="1"/>
  <c r="J842" i="5"/>
  <c r="U855" i="1"/>
  <c r="J840" i="5"/>
  <c r="U853" i="1"/>
  <c r="H838" i="5"/>
  <c r="S851" i="1"/>
  <c r="N837" i="5"/>
  <c r="Y850" i="1"/>
  <c r="G837" i="5"/>
  <c r="R850" i="1"/>
  <c r="M836" i="5"/>
  <c r="X849" i="1"/>
  <c r="F836" i="5"/>
  <c r="Q849" i="1"/>
  <c r="L835" i="5"/>
  <c r="W848" i="1"/>
  <c r="E835" i="5"/>
  <c r="P848" i="1"/>
  <c r="K834" i="5"/>
  <c r="V847" i="1"/>
  <c r="K833" i="5"/>
  <c r="V846" i="1"/>
  <c r="D833" i="5"/>
  <c r="O846" i="1"/>
  <c r="J832" i="5"/>
  <c r="U845" i="1"/>
  <c r="I830" i="5"/>
  <c r="T843" i="1"/>
  <c r="H829" i="5"/>
  <c r="S842" i="1"/>
  <c r="F828" i="5"/>
  <c r="Q841" i="1"/>
  <c r="K827" i="5"/>
  <c r="V840" i="1"/>
  <c r="H826" i="5"/>
  <c r="S839" i="1"/>
  <c r="M825" i="5"/>
  <c r="X838" i="1"/>
  <c r="G825" i="5"/>
  <c r="R838" i="1"/>
  <c r="K824" i="5"/>
  <c r="V837" i="1"/>
  <c r="D824" i="5"/>
  <c r="O837" i="1"/>
  <c r="N822" i="5"/>
  <c r="Y835" i="1"/>
  <c r="G822" i="5"/>
  <c r="R835" i="1"/>
  <c r="E821" i="5"/>
  <c r="P834" i="1"/>
  <c r="J820" i="5"/>
  <c r="U833" i="1"/>
  <c r="N818" i="5"/>
  <c r="Y831" i="1"/>
  <c r="F818" i="5"/>
  <c r="Q831" i="1"/>
  <c r="E817" i="5"/>
  <c r="P830" i="1"/>
  <c r="J816" i="5"/>
  <c r="U829" i="1"/>
  <c r="M814" i="5"/>
  <c r="X827" i="1"/>
  <c r="F814" i="5"/>
  <c r="Q827" i="1"/>
  <c r="K813" i="5"/>
  <c r="V826" i="1"/>
  <c r="N811" i="5"/>
  <c r="Y824" i="1"/>
  <c r="G811" i="5"/>
  <c r="R824" i="1"/>
  <c r="L810" i="5"/>
  <c r="W823" i="1"/>
  <c r="D810" i="5"/>
  <c r="O823" i="1"/>
  <c r="J809" i="5"/>
  <c r="U822" i="1"/>
  <c r="H808" i="5"/>
  <c r="S821" i="1"/>
  <c r="M807" i="5"/>
  <c r="X820" i="1"/>
  <c r="F807" i="5"/>
  <c r="Q820" i="1"/>
  <c r="D806" i="5"/>
  <c r="O819" i="1"/>
  <c r="I805" i="5"/>
  <c r="T818" i="1"/>
  <c r="M804" i="5"/>
  <c r="X817" i="1"/>
  <c r="G804" i="5"/>
  <c r="R817" i="1"/>
  <c r="L803" i="5"/>
  <c r="W816" i="1"/>
  <c r="D803" i="5"/>
  <c r="O816" i="1"/>
  <c r="I802" i="5"/>
  <c r="T815" i="1"/>
  <c r="N801" i="5"/>
  <c r="Y814" i="1"/>
  <c r="L800" i="5"/>
  <c r="W813" i="1"/>
  <c r="F800" i="5"/>
  <c r="Q813" i="1"/>
  <c r="J799" i="5"/>
  <c r="U812" i="1"/>
  <c r="I798" i="5"/>
  <c r="T811" i="1"/>
  <c r="N797" i="5"/>
  <c r="Y810" i="1"/>
  <c r="G797" i="5"/>
  <c r="R810" i="1"/>
  <c r="E796" i="5"/>
  <c r="P809" i="1"/>
  <c r="J795" i="5"/>
  <c r="U808" i="1"/>
  <c r="H794" i="5"/>
  <c r="S807" i="1"/>
  <c r="M793" i="5"/>
  <c r="X806" i="1"/>
  <c r="G793" i="5"/>
  <c r="R806" i="1"/>
  <c r="K792" i="5"/>
  <c r="V805" i="1"/>
  <c r="D792" i="5"/>
  <c r="O805" i="1"/>
  <c r="H791" i="5"/>
  <c r="S804" i="1"/>
  <c r="N790" i="5"/>
  <c r="Y803" i="1"/>
  <c r="G790" i="5"/>
  <c r="R803" i="1"/>
  <c r="L789" i="5"/>
  <c r="W802" i="1"/>
  <c r="E789" i="5"/>
  <c r="P802" i="1"/>
  <c r="J788" i="5"/>
  <c r="U801" i="1"/>
  <c r="H787" i="5"/>
  <c r="S800" i="1"/>
  <c r="N786" i="5"/>
  <c r="Y799" i="1"/>
  <c r="F786" i="5"/>
  <c r="Q799" i="1"/>
  <c r="E785" i="5"/>
  <c r="P798" i="1"/>
  <c r="I784" i="5"/>
  <c r="T797" i="1"/>
  <c r="N783" i="5"/>
  <c r="Y796" i="1"/>
  <c r="G783" i="5"/>
  <c r="R796" i="1"/>
  <c r="L782" i="5"/>
  <c r="W795" i="1"/>
  <c r="E782" i="5"/>
  <c r="P795" i="1"/>
  <c r="J781" i="5"/>
  <c r="U794" i="1"/>
  <c r="N780" i="5"/>
  <c r="Y793" i="1"/>
  <c r="M779" i="5"/>
  <c r="X792" i="1"/>
  <c r="F779" i="5"/>
  <c r="Q792" i="1"/>
  <c r="K778" i="5"/>
  <c r="V791" i="1"/>
  <c r="I777" i="5"/>
  <c r="T790" i="1"/>
  <c r="N776" i="5"/>
  <c r="Y789" i="1"/>
  <c r="L775" i="5"/>
  <c r="W788" i="1"/>
  <c r="E775" i="5"/>
  <c r="P788" i="1"/>
  <c r="K774" i="5"/>
  <c r="V787" i="1"/>
  <c r="I773" i="5"/>
  <c r="T786" i="1"/>
  <c r="M772" i="5"/>
  <c r="X785" i="1"/>
  <c r="G772" i="5"/>
  <c r="R785" i="1"/>
  <c r="L771" i="5"/>
  <c r="W784" i="1"/>
  <c r="D771" i="5"/>
  <c r="O784" i="1"/>
  <c r="I770" i="5"/>
  <c r="T783" i="1"/>
  <c r="N769" i="5"/>
  <c r="Y782" i="1"/>
  <c r="L768" i="5"/>
  <c r="W781" i="1"/>
  <c r="F768" i="5"/>
  <c r="Q781" i="1"/>
  <c r="J767" i="5"/>
  <c r="U780" i="1"/>
  <c r="I766" i="5"/>
  <c r="T779" i="1"/>
  <c r="N765" i="5"/>
  <c r="Y778" i="1"/>
  <c r="G765" i="5"/>
  <c r="R778" i="1"/>
  <c r="E764" i="5"/>
  <c r="P777" i="1"/>
  <c r="J763" i="5"/>
  <c r="U776" i="1"/>
  <c r="G762" i="5"/>
  <c r="R775" i="1"/>
  <c r="L761" i="5"/>
  <c r="W774" i="1"/>
  <c r="F761" i="5"/>
  <c r="Q774" i="1"/>
  <c r="J760" i="5"/>
  <c r="U773" i="1"/>
  <c r="M758" i="5"/>
  <c r="Z758" i="5" s="1"/>
  <c r="X771" i="1"/>
  <c r="F758" i="5"/>
  <c r="S758" i="5" s="1"/>
  <c r="Q771" i="1"/>
  <c r="L757" i="5"/>
  <c r="Y757" i="5" s="1"/>
  <c r="W770" i="1"/>
  <c r="K756" i="5"/>
  <c r="X756" i="5" s="1"/>
  <c r="V769" i="1"/>
  <c r="K755" i="5"/>
  <c r="X755" i="5" s="1"/>
  <c r="V768" i="1"/>
  <c r="D755" i="5"/>
  <c r="Q755" i="5" s="1"/>
  <c r="O768" i="1"/>
  <c r="I754" i="5"/>
  <c r="V754" i="5" s="1"/>
  <c r="T767" i="1"/>
  <c r="H753" i="5"/>
  <c r="U753" i="5" s="1"/>
  <c r="S766" i="1"/>
  <c r="N752" i="5"/>
  <c r="AA752" i="5" s="1"/>
  <c r="Y765" i="1"/>
  <c r="G752" i="5"/>
  <c r="T752" i="5" s="1"/>
  <c r="R765" i="1"/>
  <c r="L751" i="5"/>
  <c r="Y751" i="5" s="1"/>
  <c r="W764" i="1"/>
  <c r="F751" i="5"/>
  <c r="S751" i="5" s="1"/>
  <c r="Q764" i="1"/>
  <c r="L750" i="5"/>
  <c r="Y750" i="5" s="1"/>
  <c r="W763" i="1"/>
  <c r="F750" i="5"/>
  <c r="S750" i="5" s="1"/>
  <c r="Q763" i="1"/>
  <c r="L749" i="5"/>
  <c r="Y749" i="5" s="1"/>
  <c r="W762" i="1"/>
  <c r="E749" i="5"/>
  <c r="R749" i="5" s="1"/>
  <c r="P762" i="1"/>
  <c r="E748" i="5"/>
  <c r="R748" i="5" s="1"/>
  <c r="P761" i="1"/>
  <c r="K747" i="5"/>
  <c r="X747" i="5" s="1"/>
  <c r="V760" i="1"/>
  <c r="J745" i="5"/>
  <c r="W745" i="5" s="1"/>
  <c r="U758" i="1"/>
  <c r="D743" i="5"/>
  <c r="Q743" i="5" s="1"/>
  <c r="O756" i="1"/>
  <c r="I741" i="5"/>
  <c r="V741" i="5" s="1"/>
  <c r="T754" i="1"/>
  <c r="H740" i="5"/>
  <c r="U740" i="5" s="1"/>
  <c r="S753" i="1"/>
  <c r="M738" i="5"/>
  <c r="Z738" i="5" s="1"/>
  <c r="X751" i="1"/>
  <c r="G738" i="5"/>
  <c r="T738" i="5" s="1"/>
  <c r="R751" i="1"/>
  <c r="L736" i="5"/>
  <c r="Y736" i="5" s="1"/>
  <c r="W749" i="1"/>
  <c r="J734" i="5"/>
  <c r="W734" i="5" s="1"/>
  <c r="U747" i="1"/>
  <c r="D734" i="5"/>
  <c r="Q734" i="5" s="1"/>
  <c r="O747" i="1"/>
  <c r="J732" i="5"/>
  <c r="W732" i="5" s="1"/>
  <c r="U745" i="1"/>
  <c r="D732" i="5"/>
  <c r="Q732" i="5" s="1"/>
  <c r="O745" i="1"/>
  <c r="K731" i="5"/>
  <c r="X731" i="5" s="1"/>
  <c r="V744" i="1"/>
  <c r="D731" i="5"/>
  <c r="Q731" i="5" s="1"/>
  <c r="O744" i="1"/>
  <c r="J729" i="5"/>
  <c r="W729" i="5" s="1"/>
  <c r="U742" i="1"/>
  <c r="E729" i="5"/>
  <c r="R729" i="5" s="1"/>
  <c r="P742" i="1"/>
  <c r="J728" i="5"/>
  <c r="W728" i="5" s="1"/>
  <c r="U741" i="1"/>
  <c r="D728" i="5"/>
  <c r="Q728" i="5" s="1"/>
  <c r="O741" i="1"/>
  <c r="I727" i="5"/>
  <c r="V727" i="5" s="1"/>
  <c r="T740" i="1"/>
  <c r="I726" i="5"/>
  <c r="V726" i="5" s="1"/>
  <c r="T739" i="1"/>
  <c r="H725" i="5"/>
  <c r="U725" i="5" s="1"/>
  <c r="S738" i="1"/>
  <c r="M724" i="5"/>
  <c r="Z724" i="5" s="1"/>
  <c r="X737" i="1"/>
  <c r="M723" i="5"/>
  <c r="Z723" i="5" s="1"/>
  <c r="X736" i="1"/>
  <c r="L722" i="5"/>
  <c r="Y722" i="5" s="1"/>
  <c r="W735" i="1"/>
  <c r="E722" i="5"/>
  <c r="R722" i="5" s="1"/>
  <c r="P735" i="1"/>
  <c r="L717" i="5"/>
  <c r="Y717" i="5" s="1"/>
  <c r="W730" i="1"/>
  <c r="G714" i="5"/>
  <c r="T714" i="5" s="1"/>
  <c r="R727" i="1"/>
  <c r="G709" i="5"/>
  <c r="T709" i="5" s="1"/>
  <c r="R722" i="1"/>
  <c r="D708" i="5"/>
  <c r="Q708" i="5" s="1"/>
  <c r="O721" i="1"/>
  <c r="K707" i="5"/>
  <c r="X707" i="5" s="1"/>
  <c r="V720" i="1"/>
  <c r="H706" i="5"/>
  <c r="U706" i="5" s="1"/>
  <c r="S719" i="1"/>
  <c r="D705" i="5"/>
  <c r="Q705" i="5" s="1"/>
  <c r="O718" i="1"/>
  <c r="J704" i="5"/>
  <c r="W704" i="5" s="1"/>
  <c r="U717" i="1"/>
  <c r="E704" i="5"/>
  <c r="R704" i="5" s="1"/>
  <c r="P717" i="1"/>
  <c r="E703" i="5"/>
  <c r="R703" i="5" s="1"/>
  <c r="P716" i="1"/>
  <c r="J702" i="5"/>
  <c r="W702" i="5" s="1"/>
  <c r="U715" i="1"/>
  <c r="I700" i="5"/>
  <c r="V700" i="5" s="1"/>
  <c r="T713" i="1"/>
  <c r="N699" i="5"/>
  <c r="AA699" i="5" s="1"/>
  <c r="Y712" i="1"/>
  <c r="M697" i="5"/>
  <c r="Z697" i="5" s="1"/>
  <c r="X710" i="1"/>
  <c r="F697" i="5"/>
  <c r="S697" i="5" s="1"/>
  <c r="Q710" i="1"/>
  <c r="E695" i="5"/>
  <c r="R695" i="5" s="1"/>
  <c r="P708" i="1"/>
  <c r="J694" i="5"/>
  <c r="W694" i="5" s="1"/>
  <c r="U707" i="1"/>
  <c r="I692" i="5"/>
  <c r="V692" i="5" s="1"/>
  <c r="T705" i="1"/>
  <c r="N691" i="5"/>
  <c r="AA691" i="5" s="1"/>
  <c r="Y704" i="1"/>
  <c r="G691" i="5"/>
  <c r="T691" i="5" s="1"/>
  <c r="R704" i="1"/>
  <c r="K690" i="5"/>
  <c r="X690" i="5" s="1"/>
  <c r="V703" i="1"/>
  <c r="J689" i="5"/>
  <c r="W689" i="5" s="1"/>
  <c r="U702" i="1"/>
  <c r="G688" i="5"/>
  <c r="T688" i="5" s="1"/>
  <c r="R701" i="1"/>
  <c r="L687" i="5"/>
  <c r="Y687" i="5" s="1"/>
  <c r="W700" i="1"/>
  <c r="K686" i="5"/>
  <c r="X686" i="5" s="1"/>
  <c r="V699" i="1"/>
  <c r="G685" i="5"/>
  <c r="T685" i="5" s="1"/>
  <c r="R698" i="1"/>
  <c r="F684" i="5"/>
  <c r="S684" i="5" s="1"/>
  <c r="Q697" i="1"/>
  <c r="L683" i="5"/>
  <c r="Y683" i="5" s="1"/>
  <c r="W696" i="1"/>
  <c r="D683" i="5"/>
  <c r="Q683" i="5" s="1"/>
  <c r="O696" i="1"/>
  <c r="N681" i="5"/>
  <c r="AA681" i="5" s="1"/>
  <c r="Y694" i="1"/>
  <c r="H681" i="5"/>
  <c r="U681" i="5" s="1"/>
  <c r="S694" i="1"/>
  <c r="L680" i="5"/>
  <c r="Y680" i="5" s="1"/>
  <c r="W693" i="1"/>
  <c r="D680" i="5"/>
  <c r="Q680" i="5" s="1"/>
  <c r="O693" i="1"/>
  <c r="M677" i="5"/>
  <c r="Z677" i="5" s="1"/>
  <c r="X690" i="1"/>
  <c r="K676" i="5"/>
  <c r="X676" i="5" s="1"/>
  <c r="V689" i="1"/>
  <c r="J675" i="5"/>
  <c r="W675" i="5" s="1"/>
  <c r="U688" i="1"/>
  <c r="N674" i="5"/>
  <c r="AA674" i="5" s="1"/>
  <c r="Y687" i="1"/>
  <c r="G674" i="5"/>
  <c r="T674" i="5" s="1"/>
  <c r="R687" i="1"/>
  <c r="F673" i="5"/>
  <c r="S673" i="5" s="1"/>
  <c r="Q686" i="1"/>
  <c r="K672" i="5"/>
  <c r="X672" i="5" s="1"/>
  <c r="V685" i="1"/>
  <c r="N670" i="5"/>
  <c r="AA670" i="5" s="1"/>
  <c r="Y683" i="1"/>
  <c r="H670" i="5"/>
  <c r="U670" i="5" s="1"/>
  <c r="S683" i="1"/>
  <c r="L669" i="5"/>
  <c r="Y669" i="5" s="1"/>
  <c r="W682" i="1"/>
  <c r="J668" i="5"/>
  <c r="W668" i="5" s="1"/>
  <c r="U681" i="1"/>
  <c r="I666" i="5"/>
  <c r="V666" i="5" s="1"/>
  <c r="T679" i="1"/>
  <c r="E663" i="5"/>
  <c r="R663" i="5" s="1"/>
  <c r="P676" i="1"/>
  <c r="L660" i="5"/>
  <c r="Y660" i="5" s="1"/>
  <c r="W673" i="1"/>
  <c r="J659" i="5"/>
  <c r="W659" i="5" s="1"/>
  <c r="U672" i="1"/>
  <c r="N658" i="5"/>
  <c r="AA658" i="5" s="1"/>
  <c r="Y671" i="1"/>
  <c r="L657" i="5"/>
  <c r="Y657" i="5" s="1"/>
  <c r="W670" i="1"/>
  <c r="E657" i="5"/>
  <c r="R657" i="5" s="1"/>
  <c r="P670" i="1"/>
  <c r="J656" i="5"/>
  <c r="W656" i="5" s="1"/>
  <c r="U669" i="1"/>
  <c r="H655" i="5"/>
  <c r="U655" i="5" s="1"/>
  <c r="S668" i="1"/>
  <c r="F654" i="5"/>
  <c r="S654" i="5" s="1"/>
  <c r="Q667" i="1"/>
  <c r="J653" i="5"/>
  <c r="W653" i="5" s="1"/>
  <c r="U666" i="1"/>
  <c r="H652" i="5"/>
  <c r="U652" i="5" s="1"/>
  <c r="S665" i="1"/>
  <c r="M651" i="5"/>
  <c r="Z651" i="5" s="1"/>
  <c r="X664" i="1"/>
  <c r="F651" i="5"/>
  <c r="S651" i="5" s="1"/>
  <c r="Q664" i="1"/>
  <c r="K650" i="5"/>
  <c r="X650" i="5" s="1"/>
  <c r="V663" i="1"/>
  <c r="D650" i="5"/>
  <c r="Q650" i="5" s="1"/>
  <c r="O663" i="1"/>
  <c r="N648" i="5"/>
  <c r="AA648" i="5" s="1"/>
  <c r="Y661" i="1"/>
  <c r="F648" i="5"/>
  <c r="S648" i="5" s="1"/>
  <c r="Q661" i="1"/>
  <c r="D647" i="5"/>
  <c r="Q647" i="5" s="1"/>
  <c r="O660" i="1"/>
  <c r="I646" i="5"/>
  <c r="V646" i="5" s="1"/>
  <c r="T659" i="1"/>
  <c r="N645" i="5"/>
  <c r="AA645" i="5" s="1"/>
  <c r="Y658" i="1"/>
  <c r="G645" i="5"/>
  <c r="T645" i="5" s="1"/>
  <c r="R658" i="1"/>
  <c r="L644" i="5"/>
  <c r="Y644" i="5" s="1"/>
  <c r="W657" i="1"/>
  <c r="J643" i="5"/>
  <c r="W643" i="5" s="1"/>
  <c r="U656" i="1"/>
  <c r="N642" i="5"/>
  <c r="AA642" i="5" s="1"/>
  <c r="Y655" i="1"/>
  <c r="L641" i="5"/>
  <c r="Y641" i="5" s="1"/>
  <c r="W654" i="1"/>
  <c r="E641" i="5"/>
  <c r="R641" i="5" s="1"/>
  <c r="P654" i="1"/>
  <c r="J640" i="5"/>
  <c r="W640" i="5" s="1"/>
  <c r="U653" i="1"/>
  <c r="H639" i="5"/>
  <c r="U639" i="5" s="1"/>
  <c r="S652" i="1"/>
  <c r="L638" i="5"/>
  <c r="Y638" i="5" s="1"/>
  <c r="W651" i="1"/>
  <c r="F638" i="5"/>
  <c r="S638" i="5" s="1"/>
  <c r="Q651" i="1"/>
  <c r="J637" i="5"/>
  <c r="W637" i="5" s="1"/>
  <c r="U650" i="1"/>
  <c r="D637" i="5"/>
  <c r="Q637" i="5" s="1"/>
  <c r="O650" i="1"/>
  <c r="I636" i="5"/>
  <c r="V636" i="5" s="1"/>
  <c r="T649" i="1"/>
  <c r="I635" i="5"/>
  <c r="V635" i="5" s="1"/>
  <c r="T648" i="1"/>
  <c r="N634" i="5"/>
  <c r="AA634" i="5" s="1"/>
  <c r="Y647" i="1"/>
  <c r="H634" i="5"/>
  <c r="U634" i="5" s="1"/>
  <c r="S647" i="1"/>
  <c r="M633" i="5"/>
  <c r="Z633" i="5" s="1"/>
  <c r="X646" i="1"/>
  <c r="M632" i="5"/>
  <c r="Z632" i="5" s="1"/>
  <c r="X645" i="1"/>
  <c r="E632" i="5"/>
  <c r="R632" i="5" s="1"/>
  <c r="P645" i="1"/>
  <c r="J631" i="5"/>
  <c r="W631" i="5" s="1"/>
  <c r="U644" i="1"/>
  <c r="I630" i="5"/>
  <c r="V630" i="5" s="1"/>
  <c r="T643" i="1"/>
  <c r="M629" i="5"/>
  <c r="Z629" i="5" s="1"/>
  <c r="X642" i="1"/>
  <c r="E629" i="5"/>
  <c r="R629" i="5" s="1"/>
  <c r="P642" i="1"/>
  <c r="K628" i="5"/>
  <c r="X628" i="5" s="1"/>
  <c r="V641" i="1"/>
  <c r="I627" i="5"/>
  <c r="V627" i="5" s="1"/>
  <c r="T640" i="1"/>
  <c r="M626" i="5"/>
  <c r="Z626" i="5" s="1"/>
  <c r="X639" i="1"/>
  <c r="F626" i="5"/>
  <c r="S626" i="5" s="1"/>
  <c r="Q639" i="1"/>
  <c r="E625" i="5"/>
  <c r="R625" i="5" s="1"/>
  <c r="P638" i="1"/>
  <c r="I624" i="5"/>
  <c r="V624" i="5" s="1"/>
  <c r="T637" i="1"/>
  <c r="M623" i="5"/>
  <c r="Z623" i="5" s="1"/>
  <c r="X636" i="1"/>
  <c r="G623" i="5"/>
  <c r="T623" i="5" s="1"/>
  <c r="R636" i="1"/>
  <c r="E622" i="5"/>
  <c r="R622" i="5" s="1"/>
  <c r="P635" i="1"/>
  <c r="K621" i="5"/>
  <c r="X621" i="5" s="1"/>
  <c r="V634" i="1"/>
  <c r="L620" i="5"/>
  <c r="Y620" i="5" s="1"/>
  <c r="W633" i="1"/>
  <c r="G620" i="5"/>
  <c r="T620" i="5" s="1"/>
  <c r="R633" i="1"/>
  <c r="H619" i="5"/>
  <c r="U619" i="5" s="1"/>
  <c r="S632" i="1"/>
  <c r="J617" i="5"/>
  <c r="W617" i="5" s="1"/>
  <c r="U630" i="1"/>
  <c r="F616" i="5"/>
  <c r="S616" i="5" s="1"/>
  <c r="Q629" i="1"/>
  <c r="L615" i="5"/>
  <c r="Y615" i="5" s="1"/>
  <c r="W628" i="1"/>
  <c r="M614" i="5"/>
  <c r="Z614" i="5" s="1"/>
  <c r="X627" i="1"/>
  <c r="N613" i="5"/>
  <c r="AA613" i="5" s="1"/>
  <c r="Y626" i="1"/>
  <c r="N611" i="5"/>
  <c r="AA611" i="5" s="1"/>
  <c r="Y624" i="1"/>
  <c r="J610" i="5"/>
  <c r="W610" i="5" s="1"/>
  <c r="U623" i="1"/>
  <c r="J609" i="5"/>
  <c r="W609" i="5" s="1"/>
  <c r="U622" i="1"/>
  <c r="J608" i="5"/>
  <c r="W608" i="5" s="1"/>
  <c r="U621" i="1"/>
  <c r="E606" i="5"/>
  <c r="R606" i="5" s="1"/>
  <c r="P619" i="1"/>
  <c r="J605" i="5"/>
  <c r="W605" i="5" s="1"/>
  <c r="U618" i="1"/>
  <c r="D605" i="5"/>
  <c r="Q605" i="5" s="1"/>
  <c r="O618" i="1"/>
  <c r="K604" i="5"/>
  <c r="X604" i="5" s="1"/>
  <c r="V617" i="1"/>
  <c r="E604" i="5"/>
  <c r="R604" i="5" s="1"/>
  <c r="P617" i="1"/>
  <c r="E603" i="5"/>
  <c r="R603" i="5" s="1"/>
  <c r="P616" i="1"/>
  <c r="J602" i="5"/>
  <c r="W602" i="5" s="1"/>
  <c r="U615" i="1"/>
  <c r="D602" i="5"/>
  <c r="Q602" i="5" s="1"/>
  <c r="O615" i="1"/>
  <c r="J601" i="5"/>
  <c r="W601" i="5" s="1"/>
  <c r="U614" i="1"/>
  <c r="I600" i="5"/>
  <c r="V600" i="5" s="1"/>
  <c r="T613" i="1"/>
  <c r="I599" i="5"/>
  <c r="V599" i="5" s="1"/>
  <c r="T612" i="1"/>
  <c r="N597" i="5"/>
  <c r="AA597" i="5" s="1"/>
  <c r="Y610" i="1"/>
  <c r="H597" i="5"/>
  <c r="U597" i="5" s="1"/>
  <c r="S610" i="1"/>
  <c r="G596" i="5"/>
  <c r="T596" i="5" s="1"/>
  <c r="R609" i="1"/>
  <c r="L595" i="5"/>
  <c r="Y595" i="5" s="1"/>
  <c r="W608" i="1"/>
  <c r="G595" i="5"/>
  <c r="T595" i="5" s="1"/>
  <c r="R608" i="1"/>
  <c r="M594" i="5"/>
  <c r="Z594" i="5" s="1"/>
  <c r="X607" i="1"/>
  <c r="F594" i="5"/>
  <c r="S594" i="5" s="1"/>
  <c r="Q607" i="1"/>
  <c r="E593" i="5"/>
  <c r="R593" i="5" s="1"/>
  <c r="P606" i="1"/>
  <c r="L592" i="5"/>
  <c r="Y592" i="5" s="1"/>
  <c r="W605" i="1"/>
  <c r="K591" i="5"/>
  <c r="X591" i="5" s="1"/>
  <c r="V604" i="1"/>
  <c r="D591" i="5"/>
  <c r="Q591" i="5" s="1"/>
  <c r="O604" i="1"/>
  <c r="J590" i="5"/>
  <c r="W590" i="5" s="1"/>
  <c r="U603" i="1"/>
  <c r="E590" i="5"/>
  <c r="R590" i="5" s="1"/>
  <c r="P603" i="1"/>
  <c r="J589" i="5"/>
  <c r="W589" i="5" s="1"/>
  <c r="U602" i="1"/>
  <c r="I588" i="5"/>
  <c r="V588" i="5" s="1"/>
  <c r="T601" i="1"/>
  <c r="H586" i="5"/>
  <c r="U586" i="5" s="1"/>
  <c r="S599" i="1"/>
  <c r="N585" i="5"/>
  <c r="AA585" i="5" s="1"/>
  <c r="Y598" i="1"/>
  <c r="H585" i="5"/>
  <c r="U585" i="5" s="1"/>
  <c r="S598" i="1"/>
  <c r="N584" i="5"/>
  <c r="AA584" i="5" s="1"/>
  <c r="Y597" i="1"/>
  <c r="G584" i="5"/>
  <c r="T584" i="5" s="1"/>
  <c r="R597" i="1"/>
  <c r="N583" i="5"/>
  <c r="AA583" i="5" s="1"/>
  <c r="Y596" i="1"/>
  <c r="H583" i="5"/>
  <c r="U583" i="5" s="1"/>
  <c r="S596" i="1"/>
  <c r="N582" i="5"/>
  <c r="AA582" i="5" s="1"/>
  <c r="Y595" i="1"/>
  <c r="G582" i="5"/>
  <c r="T582" i="5" s="1"/>
  <c r="R595" i="1"/>
  <c r="N581" i="5"/>
  <c r="AA581" i="5" s="1"/>
  <c r="Y594" i="1"/>
  <c r="H581" i="5"/>
  <c r="U581" i="5" s="1"/>
  <c r="S594" i="1"/>
  <c r="M579" i="5"/>
  <c r="Z579" i="5" s="1"/>
  <c r="X592" i="1"/>
  <c r="H579" i="5"/>
  <c r="U579" i="5" s="1"/>
  <c r="S592" i="1"/>
  <c r="M577" i="5"/>
  <c r="Z577" i="5" s="1"/>
  <c r="X590" i="1"/>
  <c r="G577" i="5"/>
  <c r="T577" i="5" s="1"/>
  <c r="R590" i="1"/>
  <c r="G576" i="5"/>
  <c r="T576" i="5" s="1"/>
  <c r="R589" i="1"/>
  <c r="M575" i="5"/>
  <c r="Z575" i="5" s="1"/>
  <c r="X588" i="1"/>
  <c r="E575" i="5"/>
  <c r="R575" i="5" s="1"/>
  <c r="P588" i="1"/>
  <c r="H573" i="5"/>
  <c r="U573" i="5" s="1"/>
  <c r="S586" i="1"/>
  <c r="M572" i="5"/>
  <c r="Z572" i="5" s="1"/>
  <c r="X585" i="1"/>
  <c r="F572" i="5"/>
  <c r="S572" i="5" s="1"/>
  <c r="Q585" i="1"/>
  <c r="K571" i="5"/>
  <c r="X571" i="5" s="1"/>
  <c r="V584" i="1"/>
  <c r="D571" i="5"/>
  <c r="Q571" i="5" s="1"/>
  <c r="O584" i="1"/>
  <c r="I570" i="5"/>
  <c r="V570" i="5" s="1"/>
  <c r="T583" i="1"/>
  <c r="H569" i="5"/>
  <c r="U569" i="5" s="1"/>
  <c r="S582" i="1"/>
  <c r="M568" i="5"/>
  <c r="Z568" i="5" s="1"/>
  <c r="X581" i="1"/>
  <c r="G568" i="5"/>
  <c r="T568" i="5" s="1"/>
  <c r="R581" i="1"/>
  <c r="F567" i="5"/>
  <c r="S567" i="5" s="1"/>
  <c r="Q580" i="1"/>
  <c r="L566" i="5"/>
  <c r="Y566" i="5" s="1"/>
  <c r="W579" i="1"/>
  <c r="G566" i="5"/>
  <c r="T566" i="5" s="1"/>
  <c r="R579" i="1"/>
  <c r="N565" i="5"/>
  <c r="AA565" i="5" s="1"/>
  <c r="Y578" i="1"/>
  <c r="M564" i="5"/>
  <c r="Z564" i="5" s="1"/>
  <c r="X577" i="1"/>
  <c r="G564" i="5"/>
  <c r="T564" i="5" s="1"/>
  <c r="R577" i="1"/>
  <c r="M563" i="5"/>
  <c r="Z563" i="5" s="1"/>
  <c r="X576" i="1"/>
  <c r="G563" i="5"/>
  <c r="T563" i="5" s="1"/>
  <c r="R576" i="1"/>
  <c r="H561" i="5"/>
  <c r="U561" i="5" s="1"/>
  <c r="S574" i="1"/>
  <c r="N560" i="5"/>
  <c r="AA560" i="5" s="1"/>
  <c r="Y573" i="1"/>
  <c r="H560" i="5"/>
  <c r="U560" i="5" s="1"/>
  <c r="S573" i="1"/>
  <c r="N559" i="5"/>
  <c r="AA559" i="5" s="1"/>
  <c r="Y572" i="1"/>
  <c r="I559" i="5"/>
  <c r="V559" i="5" s="1"/>
  <c r="T572" i="1"/>
  <c r="D558" i="5"/>
  <c r="Q558" i="5" s="1"/>
  <c r="O571" i="1"/>
  <c r="H557" i="5"/>
  <c r="U557" i="5" s="1"/>
  <c r="S570" i="1"/>
  <c r="M556" i="5"/>
  <c r="Z556" i="5" s="1"/>
  <c r="X569" i="1"/>
  <c r="F556" i="5"/>
  <c r="S556" i="5" s="1"/>
  <c r="Q569" i="1"/>
  <c r="L555" i="5"/>
  <c r="Y555" i="5" s="1"/>
  <c r="W568" i="1"/>
  <c r="E555" i="5"/>
  <c r="R555" i="5" s="1"/>
  <c r="P568" i="1"/>
  <c r="J554" i="5"/>
  <c r="W554" i="5" s="1"/>
  <c r="U567" i="1"/>
  <c r="H553" i="5"/>
  <c r="U553" i="5" s="1"/>
  <c r="S566" i="1"/>
  <c r="F552" i="5"/>
  <c r="S552" i="5" s="1"/>
  <c r="Q565" i="1"/>
  <c r="K551" i="5"/>
  <c r="X551" i="5" s="1"/>
  <c r="V564" i="1"/>
  <c r="D551" i="5"/>
  <c r="Q551" i="5" s="1"/>
  <c r="O564" i="1"/>
  <c r="N549" i="5"/>
  <c r="AA549" i="5" s="1"/>
  <c r="Y562" i="1"/>
  <c r="F549" i="5"/>
  <c r="S549" i="5" s="1"/>
  <c r="Q562" i="1"/>
  <c r="K548" i="5"/>
  <c r="X548" i="5" s="1"/>
  <c r="V561" i="1"/>
  <c r="J547" i="5"/>
  <c r="W547" i="5" s="1"/>
  <c r="U560" i="1"/>
  <c r="M545" i="5"/>
  <c r="Z545" i="5" s="1"/>
  <c r="X558" i="1"/>
  <c r="F545" i="5"/>
  <c r="S545" i="5" s="1"/>
  <c r="Q558" i="1"/>
  <c r="L544" i="5"/>
  <c r="Y544" i="5" s="1"/>
  <c r="W557" i="1"/>
  <c r="J543" i="5"/>
  <c r="W543" i="5" s="1"/>
  <c r="U556" i="1"/>
  <c r="H542" i="5"/>
  <c r="U542" i="5" s="1"/>
  <c r="S555" i="1"/>
  <c r="M541" i="5"/>
  <c r="Z541" i="5" s="1"/>
  <c r="X554" i="1"/>
  <c r="J540" i="5"/>
  <c r="W540" i="5" s="1"/>
  <c r="U553" i="1"/>
  <c r="D540" i="5"/>
  <c r="Q540" i="5" s="1"/>
  <c r="O553" i="1"/>
  <c r="N538" i="5"/>
  <c r="AA538" i="5" s="1"/>
  <c r="Y551" i="1"/>
  <c r="G538" i="5"/>
  <c r="T538" i="5" s="1"/>
  <c r="R551" i="1"/>
  <c r="L537" i="5"/>
  <c r="Y537" i="5" s="1"/>
  <c r="W550" i="1"/>
  <c r="J536" i="5"/>
  <c r="W536" i="5" s="1"/>
  <c r="U549" i="1"/>
  <c r="N535" i="5"/>
  <c r="AA535" i="5" s="1"/>
  <c r="Y548" i="1"/>
  <c r="H535" i="5"/>
  <c r="U535" i="5" s="1"/>
  <c r="S548" i="1"/>
  <c r="G534" i="5"/>
  <c r="T534" i="5" s="1"/>
  <c r="R547" i="1"/>
  <c r="L532" i="5"/>
  <c r="Y532" i="5" s="1"/>
  <c r="W545" i="1"/>
  <c r="E532" i="5"/>
  <c r="R532" i="5" s="1"/>
  <c r="P545" i="1"/>
  <c r="U544" i="1"/>
  <c r="J531" i="5"/>
  <c r="W531" i="5" s="1"/>
  <c r="I530" i="5"/>
  <c r="V530" i="5" s="1"/>
  <c r="T543" i="1"/>
  <c r="N529" i="5"/>
  <c r="AA529" i="5" s="1"/>
  <c r="Y542" i="1"/>
  <c r="L528" i="5"/>
  <c r="Y528" i="5" s="1"/>
  <c r="W541" i="1"/>
  <c r="E528" i="5"/>
  <c r="R528" i="5" s="1"/>
  <c r="P541" i="1"/>
  <c r="J527" i="5"/>
  <c r="W527" i="5" s="1"/>
  <c r="U540" i="1"/>
  <c r="H526" i="5"/>
  <c r="U526" i="5" s="1"/>
  <c r="S539" i="1"/>
  <c r="N525" i="5"/>
  <c r="AA525" i="5" s="1"/>
  <c r="Y538" i="1"/>
  <c r="K524" i="5"/>
  <c r="X524" i="5" s="1"/>
  <c r="V537" i="1"/>
  <c r="D524" i="5"/>
  <c r="Q524" i="5" s="1"/>
  <c r="O537" i="1"/>
  <c r="I523" i="5"/>
  <c r="V523" i="5" s="1"/>
  <c r="T536" i="1"/>
  <c r="H522" i="5"/>
  <c r="U522" i="5" s="1"/>
  <c r="S535" i="1"/>
  <c r="L521" i="5"/>
  <c r="Y521" i="5" s="1"/>
  <c r="W534" i="1"/>
  <c r="F521" i="5"/>
  <c r="S521" i="5" s="1"/>
  <c r="Q534" i="1"/>
  <c r="D520" i="5"/>
  <c r="Q520" i="5" s="1"/>
  <c r="O533" i="1"/>
  <c r="I519" i="5"/>
  <c r="V519" i="5" s="1"/>
  <c r="T532" i="1"/>
  <c r="Y531" i="1"/>
  <c r="N518" i="5"/>
  <c r="AA518" i="5" s="1"/>
  <c r="L517" i="5"/>
  <c r="Y517" i="5" s="1"/>
  <c r="W530" i="1"/>
  <c r="F517" i="5"/>
  <c r="S517" i="5" s="1"/>
  <c r="Q530" i="1"/>
  <c r="J516" i="5"/>
  <c r="W516" i="5" s="1"/>
  <c r="U529" i="1"/>
  <c r="I515" i="5"/>
  <c r="V515" i="5" s="1"/>
  <c r="T528" i="1"/>
  <c r="N514" i="5"/>
  <c r="AA514" i="5" s="1"/>
  <c r="Y527" i="1"/>
  <c r="G514" i="5"/>
  <c r="T514" i="5" s="1"/>
  <c r="R527" i="1"/>
  <c r="E513" i="5"/>
  <c r="R513" i="5" s="1"/>
  <c r="P526" i="1"/>
  <c r="J512" i="5"/>
  <c r="W512" i="5" s="1"/>
  <c r="U525" i="1"/>
  <c r="G511" i="5"/>
  <c r="T511" i="5" s="1"/>
  <c r="R524" i="1"/>
  <c r="L510" i="5"/>
  <c r="Y510" i="5" s="1"/>
  <c r="W523" i="1"/>
  <c r="Q523" i="1"/>
  <c r="F510" i="5"/>
  <c r="S510" i="5" s="1"/>
  <c r="D509" i="5"/>
  <c r="Q509" i="5" s="1"/>
  <c r="O522" i="1"/>
  <c r="H508" i="5"/>
  <c r="U508" i="5" s="1"/>
  <c r="S521" i="1"/>
  <c r="N507" i="5"/>
  <c r="AA507" i="5" s="1"/>
  <c r="Y520" i="1"/>
  <c r="G507" i="5"/>
  <c r="T507" i="5" s="1"/>
  <c r="R520" i="1"/>
  <c r="L506" i="5"/>
  <c r="Y506" i="5" s="1"/>
  <c r="W519" i="1"/>
  <c r="F506" i="5"/>
  <c r="S506" i="5" s="1"/>
  <c r="Q519" i="1"/>
  <c r="D505" i="5"/>
  <c r="Q505" i="5" s="1"/>
  <c r="O518" i="1"/>
  <c r="Q1473" i="1"/>
  <c r="U1461" i="1"/>
  <c r="W1455" i="1"/>
  <c r="Y1449" i="1"/>
  <c r="P1444" i="1"/>
  <c r="R1438" i="1"/>
  <c r="T1432" i="1"/>
  <c r="V1426" i="1"/>
  <c r="X1420" i="1"/>
  <c r="Q1409" i="1"/>
  <c r="S1403" i="1"/>
  <c r="U1397" i="1"/>
  <c r="W1391" i="1"/>
  <c r="Y1385" i="1"/>
  <c r="P1380" i="1"/>
  <c r="R1374" i="1"/>
  <c r="T1368" i="1"/>
  <c r="V1362" i="1"/>
  <c r="X1356" i="1"/>
  <c r="M1465" i="5"/>
  <c r="X1478" i="1"/>
  <c r="K1464" i="5"/>
  <c r="V1477" i="1"/>
  <c r="D1464" i="5"/>
  <c r="O1477" i="1"/>
  <c r="I1463" i="5"/>
  <c r="T1476" i="1"/>
  <c r="N1462" i="5"/>
  <c r="Y1475" i="1"/>
  <c r="G1462" i="5"/>
  <c r="R1475" i="1"/>
  <c r="E1461" i="5"/>
  <c r="P1474" i="1"/>
  <c r="I1460" i="5"/>
  <c r="T1473" i="1"/>
  <c r="G1459" i="5"/>
  <c r="R1472" i="1"/>
  <c r="E1458" i="5"/>
  <c r="P1471" i="1"/>
  <c r="J1457" i="5"/>
  <c r="U1470" i="1"/>
  <c r="H1453" i="5"/>
  <c r="S1466" i="1"/>
  <c r="M1452" i="5"/>
  <c r="X1465" i="1"/>
  <c r="K1451" i="5"/>
  <c r="V1464" i="1"/>
  <c r="I1450" i="5"/>
  <c r="T1463" i="1"/>
  <c r="M1449" i="5"/>
  <c r="X1462" i="1"/>
  <c r="K1448" i="5"/>
  <c r="V1461" i="1"/>
  <c r="D1448" i="5"/>
  <c r="O1461" i="1"/>
  <c r="I1447" i="5"/>
  <c r="T1460" i="1"/>
  <c r="N1446" i="5"/>
  <c r="Y1459" i="1"/>
  <c r="G1446" i="5"/>
  <c r="R1459" i="1"/>
  <c r="E1445" i="5"/>
  <c r="P1458" i="1"/>
  <c r="I1444" i="5"/>
  <c r="T1457" i="1"/>
  <c r="G1443" i="5"/>
  <c r="R1456" i="1"/>
  <c r="E1442" i="5"/>
  <c r="P1455" i="1"/>
  <c r="J1441" i="5"/>
  <c r="U1454" i="1"/>
  <c r="H1437" i="5"/>
  <c r="S1450" i="1"/>
  <c r="M1436" i="5"/>
  <c r="X1449" i="1"/>
  <c r="L1435" i="5"/>
  <c r="W1448" i="1"/>
  <c r="E1435" i="5"/>
  <c r="P1448" i="1"/>
  <c r="K1434" i="5"/>
  <c r="V1447" i="1"/>
  <c r="D1433" i="5"/>
  <c r="O1446" i="1"/>
  <c r="I1432" i="5"/>
  <c r="T1445" i="1"/>
  <c r="H1431" i="5"/>
  <c r="S1444" i="1"/>
  <c r="M1429" i="5"/>
  <c r="X1442" i="1"/>
  <c r="G1429" i="5"/>
  <c r="R1442" i="1"/>
  <c r="M1428" i="5"/>
  <c r="X1441" i="1"/>
  <c r="M1426" i="5"/>
  <c r="X1439" i="1"/>
  <c r="J1425" i="5"/>
  <c r="U1438" i="1"/>
  <c r="I1423" i="5"/>
  <c r="T1436" i="1"/>
  <c r="K1419" i="5"/>
  <c r="V1432" i="1"/>
  <c r="E1418" i="5"/>
  <c r="P1431" i="1"/>
  <c r="E1417" i="5"/>
  <c r="P1430" i="1"/>
  <c r="F1416" i="5"/>
  <c r="Q1429" i="1"/>
  <c r="G1411" i="5"/>
  <c r="R1424" i="1"/>
  <c r="M1410" i="5"/>
  <c r="X1423" i="1"/>
  <c r="G1410" i="5"/>
  <c r="R1423" i="1"/>
  <c r="N1408" i="5"/>
  <c r="Y1421" i="1"/>
  <c r="N1407" i="5"/>
  <c r="Y1420" i="1"/>
  <c r="H1407" i="5"/>
  <c r="S1420" i="1"/>
  <c r="I1405" i="5"/>
  <c r="T1418" i="1"/>
  <c r="D1404" i="5"/>
  <c r="O1417" i="1"/>
  <c r="D1403" i="5"/>
  <c r="O1416" i="1"/>
  <c r="H1402" i="5"/>
  <c r="S1415" i="1"/>
  <c r="M1401" i="5"/>
  <c r="X1414" i="1"/>
  <c r="E1401" i="5"/>
  <c r="P1414" i="1"/>
  <c r="I1400" i="5"/>
  <c r="T1413" i="1"/>
  <c r="F1399" i="5"/>
  <c r="Q1412" i="1"/>
  <c r="J1398" i="5"/>
  <c r="U1411" i="1"/>
  <c r="H1397" i="5"/>
  <c r="S1410" i="1"/>
  <c r="E1396" i="5"/>
  <c r="P1409" i="1"/>
  <c r="M1394" i="5"/>
  <c r="X1407" i="1"/>
  <c r="F1394" i="5"/>
  <c r="Q1407" i="1"/>
  <c r="J1393" i="5"/>
  <c r="U1406" i="1"/>
  <c r="H1392" i="5"/>
  <c r="S1405" i="1"/>
  <c r="L1391" i="5"/>
  <c r="W1404" i="1"/>
  <c r="D1391" i="5"/>
  <c r="O1404" i="1"/>
  <c r="L1389" i="5"/>
  <c r="W1402" i="1"/>
  <c r="D1389" i="5"/>
  <c r="O1402" i="1"/>
  <c r="H1388" i="5"/>
  <c r="S1401" i="1"/>
  <c r="L1387" i="5"/>
  <c r="W1400" i="1"/>
  <c r="D1387" i="5"/>
  <c r="O1400" i="1"/>
  <c r="H1386" i="5"/>
  <c r="S1399" i="1"/>
  <c r="L1385" i="5"/>
  <c r="W1398" i="1"/>
  <c r="D1385" i="5"/>
  <c r="O1398" i="1"/>
  <c r="H1384" i="5"/>
  <c r="S1397" i="1"/>
  <c r="L1383" i="5"/>
  <c r="W1396" i="1"/>
  <c r="D1383" i="5"/>
  <c r="O1396" i="1"/>
  <c r="L1381" i="5"/>
  <c r="W1394" i="1"/>
  <c r="D1381" i="5"/>
  <c r="O1394" i="1"/>
  <c r="H1380" i="5"/>
  <c r="S1393" i="1"/>
  <c r="L1379" i="5"/>
  <c r="W1392" i="1"/>
  <c r="D1379" i="5"/>
  <c r="O1392" i="1"/>
  <c r="H1378" i="5"/>
  <c r="S1391" i="1"/>
  <c r="L1377" i="5"/>
  <c r="W1390" i="1"/>
  <c r="D1377" i="5"/>
  <c r="O1390" i="1"/>
  <c r="H1376" i="5"/>
  <c r="S1389" i="1"/>
  <c r="L1375" i="5"/>
  <c r="W1388" i="1"/>
  <c r="D1375" i="5"/>
  <c r="O1388" i="1"/>
  <c r="L1373" i="5"/>
  <c r="W1386" i="1"/>
  <c r="D1373" i="5"/>
  <c r="O1386" i="1"/>
  <c r="H1372" i="5"/>
  <c r="S1385" i="1"/>
  <c r="L1371" i="5"/>
  <c r="W1384" i="1"/>
  <c r="D1371" i="5"/>
  <c r="O1384" i="1"/>
  <c r="H1370" i="5"/>
  <c r="S1383" i="1"/>
  <c r="L1369" i="5"/>
  <c r="W1382" i="1"/>
  <c r="D1369" i="5"/>
  <c r="O1382" i="1"/>
  <c r="H1368" i="5"/>
  <c r="S1381" i="1"/>
  <c r="L1367" i="5"/>
  <c r="W1380" i="1"/>
  <c r="D1367" i="5"/>
  <c r="O1380" i="1"/>
  <c r="L1365" i="5"/>
  <c r="W1378" i="1"/>
  <c r="D1365" i="5"/>
  <c r="O1378" i="1"/>
  <c r="H1364" i="5"/>
  <c r="S1377" i="1"/>
  <c r="L1363" i="5"/>
  <c r="W1376" i="1"/>
  <c r="D1363" i="5"/>
  <c r="O1376" i="1"/>
  <c r="H1362" i="5"/>
  <c r="S1375" i="1"/>
  <c r="L1361" i="5"/>
  <c r="W1374" i="1"/>
  <c r="D1361" i="5"/>
  <c r="O1374" i="1"/>
  <c r="H1360" i="5"/>
  <c r="S1373" i="1"/>
  <c r="L1359" i="5"/>
  <c r="W1372" i="1"/>
  <c r="D1359" i="5"/>
  <c r="O1372" i="1"/>
  <c r="L1357" i="5"/>
  <c r="W1370" i="1"/>
  <c r="D1357" i="5"/>
  <c r="O1370" i="1"/>
  <c r="N1355" i="5"/>
  <c r="Y1368" i="1"/>
  <c r="G1355" i="5"/>
  <c r="R1368" i="1"/>
  <c r="J1353" i="5"/>
  <c r="U1366" i="1"/>
  <c r="N1352" i="5"/>
  <c r="Y1365" i="1"/>
  <c r="H1352" i="5"/>
  <c r="S1365" i="1"/>
  <c r="L1351" i="5"/>
  <c r="W1364" i="1"/>
  <c r="J1350" i="5"/>
  <c r="U1363" i="1"/>
  <c r="H1349" i="5"/>
  <c r="S1362" i="1"/>
  <c r="J1347" i="5"/>
  <c r="U1360" i="1"/>
  <c r="D1347" i="5"/>
  <c r="O1360" i="1"/>
  <c r="H1346" i="5"/>
  <c r="S1359" i="1"/>
  <c r="F1345" i="5"/>
  <c r="Q1358" i="1"/>
  <c r="K1344" i="5"/>
  <c r="V1357" i="1"/>
  <c r="D1344" i="5"/>
  <c r="O1357" i="1"/>
  <c r="N1342" i="5"/>
  <c r="Y1355" i="1"/>
  <c r="F1342" i="5"/>
  <c r="Q1355" i="1"/>
  <c r="L1341" i="5"/>
  <c r="W1354" i="1"/>
  <c r="D1341" i="5"/>
  <c r="O1354" i="1"/>
  <c r="N1339" i="5"/>
  <c r="Y1352" i="1"/>
  <c r="G1339" i="5"/>
  <c r="R1352" i="1"/>
  <c r="L1338" i="5"/>
  <c r="W1351" i="1"/>
  <c r="J1337" i="5"/>
  <c r="U1350" i="1"/>
  <c r="N1336" i="5"/>
  <c r="Y1349" i="1"/>
  <c r="H1336" i="5"/>
  <c r="S1349" i="1"/>
  <c r="L1335" i="5"/>
  <c r="W1348" i="1"/>
  <c r="J1334" i="5"/>
  <c r="U1347" i="1"/>
  <c r="H1333" i="5"/>
  <c r="S1346" i="1"/>
  <c r="L1332" i="5"/>
  <c r="W1345" i="1"/>
  <c r="F1332" i="5"/>
  <c r="Q1345" i="1"/>
  <c r="J1331" i="5"/>
  <c r="U1344" i="1"/>
  <c r="D1331" i="5"/>
  <c r="O1344" i="1"/>
  <c r="H1330" i="5"/>
  <c r="S1343" i="1"/>
  <c r="M1329" i="5"/>
  <c r="X1342" i="1"/>
  <c r="F1329" i="5"/>
  <c r="Q1342" i="1"/>
  <c r="K1328" i="5"/>
  <c r="V1341" i="1"/>
  <c r="D1328" i="5"/>
  <c r="O1341" i="1"/>
  <c r="H1327" i="5"/>
  <c r="S1340" i="1"/>
  <c r="N1326" i="5"/>
  <c r="Y1339" i="1"/>
  <c r="F1326" i="5"/>
  <c r="Q1339" i="1"/>
  <c r="L1325" i="5"/>
  <c r="W1338" i="1"/>
  <c r="D1325" i="5"/>
  <c r="O1338" i="1"/>
  <c r="I1324" i="5"/>
  <c r="T1337" i="1"/>
  <c r="N1323" i="5"/>
  <c r="Y1336" i="1"/>
  <c r="G1323" i="5"/>
  <c r="R1336" i="1"/>
  <c r="L1322" i="5"/>
  <c r="W1335" i="1"/>
  <c r="D1322" i="5"/>
  <c r="O1335" i="1"/>
  <c r="J1321" i="5"/>
  <c r="U1334" i="1"/>
  <c r="N1320" i="5"/>
  <c r="Y1333" i="1"/>
  <c r="H1320" i="5"/>
  <c r="S1333" i="1"/>
  <c r="L1319" i="5"/>
  <c r="W1332" i="1"/>
  <c r="E1319" i="5"/>
  <c r="P1332" i="1"/>
  <c r="J1318" i="5"/>
  <c r="U1331" i="1"/>
  <c r="H1317" i="5"/>
  <c r="S1330" i="1"/>
  <c r="L1316" i="5"/>
  <c r="W1329" i="1"/>
  <c r="F1316" i="5"/>
  <c r="Q1329" i="1"/>
  <c r="J1315" i="5"/>
  <c r="U1328" i="1"/>
  <c r="D1315" i="5"/>
  <c r="O1328" i="1"/>
  <c r="H1314" i="5"/>
  <c r="S1327" i="1"/>
  <c r="M1313" i="5"/>
  <c r="X1326" i="1"/>
  <c r="G1313" i="5"/>
  <c r="R1326" i="1"/>
  <c r="L1312" i="5"/>
  <c r="W1325" i="1"/>
  <c r="F1312" i="5"/>
  <c r="Q1325" i="1"/>
  <c r="K1311" i="5"/>
  <c r="V1324" i="1"/>
  <c r="I1310" i="5"/>
  <c r="T1323" i="1"/>
  <c r="N1309" i="5"/>
  <c r="Y1322" i="1"/>
  <c r="G1309" i="5"/>
  <c r="R1322" i="1"/>
  <c r="L1308" i="5"/>
  <c r="W1321" i="1"/>
  <c r="F1308" i="5"/>
  <c r="Q1321" i="1"/>
  <c r="E1307" i="5"/>
  <c r="P1320" i="1"/>
  <c r="K1306" i="5"/>
  <c r="V1319" i="1"/>
  <c r="I1305" i="5"/>
  <c r="T1318" i="1"/>
  <c r="M1304" i="5"/>
  <c r="X1317" i="1"/>
  <c r="G1304" i="5"/>
  <c r="R1317" i="1"/>
  <c r="L1303" i="5"/>
  <c r="W1316" i="1"/>
  <c r="E1303" i="5"/>
  <c r="P1316" i="1"/>
  <c r="K1302" i="5"/>
  <c r="V1315" i="1"/>
  <c r="D1302" i="5"/>
  <c r="O1315" i="1"/>
  <c r="J1301" i="5"/>
  <c r="U1314" i="1"/>
  <c r="M1299" i="5"/>
  <c r="X1312" i="1"/>
  <c r="F1299" i="5"/>
  <c r="Q1312" i="1"/>
  <c r="K1298" i="5"/>
  <c r="V1311" i="1"/>
  <c r="D1298" i="5"/>
  <c r="O1311" i="1"/>
  <c r="J1297" i="5"/>
  <c r="U1310" i="1"/>
  <c r="I1296" i="5"/>
  <c r="T1309" i="1"/>
  <c r="M1294" i="5"/>
  <c r="X1307" i="1"/>
  <c r="E1294" i="5"/>
  <c r="P1307" i="1"/>
  <c r="K1293" i="5"/>
  <c r="V1306" i="1"/>
  <c r="D1293" i="5"/>
  <c r="O1306" i="1"/>
  <c r="I1292" i="5"/>
  <c r="T1305" i="1"/>
  <c r="H1291" i="5"/>
  <c r="S1304" i="1"/>
  <c r="N1290" i="5"/>
  <c r="Y1303" i="1"/>
  <c r="G1290" i="5"/>
  <c r="R1303" i="1"/>
  <c r="F1289" i="5"/>
  <c r="Q1302" i="1"/>
  <c r="E1288" i="5"/>
  <c r="P1301" i="1"/>
  <c r="K1287" i="5"/>
  <c r="V1300" i="1"/>
  <c r="J1286" i="5"/>
  <c r="U1299" i="1"/>
  <c r="I1285" i="5"/>
  <c r="T1298" i="1"/>
  <c r="N1283" i="5"/>
  <c r="Y1296" i="1"/>
  <c r="M1282" i="5"/>
  <c r="X1295" i="1"/>
  <c r="G1282" i="5"/>
  <c r="R1295" i="1"/>
  <c r="F1281" i="5"/>
  <c r="Q1294" i="1"/>
  <c r="E1280" i="5"/>
  <c r="P1293" i="1"/>
  <c r="K1279" i="5"/>
  <c r="V1292" i="1"/>
  <c r="J1278" i="5"/>
  <c r="U1291" i="1"/>
  <c r="I1277" i="5"/>
  <c r="T1290" i="1"/>
  <c r="N1275" i="5"/>
  <c r="Y1288" i="1"/>
  <c r="M1274" i="5"/>
  <c r="X1287" i="1"/>
  <c r="G1274" i="5"/>
  <c r="R1287" i="1"/>
  <c r="L1273" i="5"/>
  <c r="W1286" i="1"/>
  <c r="E1273" i="5"/>
  <c r="P1286" i="1"/>
  <c r="K1272" i="5"/>
  <c r="V1285" i="1"/>
  <c r="D1272" i="5"/>
  <c r="O1285" i="1"/>
  <c r="I1271" i="5"/>
  <c r="T1284" i="1"/>
  <c r="N1270" i="5"/>
  <c r="Y1283" i="1"/>
  <c r="H1270" i="5"/>
  <c r="S1283" i="1"/>
  <c r="M1269" i="5"/>
  <c r="X1282" i="1"/>
  <c r="F1269" i="5"/>
  <c r="Q1282" i="1"/>
  <c r="D1268" i="5"/>
  <c r="O1281" i="1"/>
  <c r="I1267" i="5"/>
  <c r="T1280" i="1"/>
  <c r="N1266" i="5"/>
  <c r="Y1279" i="1"/>
  <c r="G1266" i="5"/>
  <c r="R1279" i="1"/>
  <c r="L1265" i="5"/>
  <c r="W1278" i="1"/>
  <c r="J1264" i="5"/>
  <c r="U1277" i="1"/>
  <c r="N1263" i="5"/>
  <c r="Y1276" i="1"/>
  <c r="L1262" i="5"/>
  <c r="W1275" i="1"/>
  <c r="E1262" i="5"/>
  <c r="P1275" i="1"/>
  <c r="J1261" i="5"/>
  <c r="U1274" i="1"/>
  <c r="H1260" i="5"/>
  <c r="S1273" i="1"/>
  <c r="F1259" i="5"/>
  <c r="Q1272" i="1"/>
  <c r="J1258" i="5"/>
  <c r="U1271" i="1"/>
  <c r="H1257" i="5"/>
  <c r="S1270" i="1"/>
  <c r="M1256" i="5"/>
  <c r="X1269" i="1"/>
  <c r="F1256" i="5"/>
  <c r="Q1269" i="1"/>
  <c r="K1255" i="5"/>
  <c r="V1268" i="1"/>
  <c r="D1255" i="5"/>
  <c r="O1268" i="1"/>
  <c r="N1253" i="5"/>
  <c r="Y1266" i="1"/>
  <c r="F1253" i="5"/>
  <c r="Q1266" i="1"/>
  <c r="D1252" i="5"/>
  <c r="O1265" i="1"/>
  <c r="H1251" i="5"/>
  <c r="S1264" i="1"/>
  <c r="L1250" i="5"/>
  <c r="W1263" i="1"/>
  <c r="D1250" i="5"/>
  <c r="O1263" i="1"/>
  <c r="H1249" i="5"/>
  <c r="S1262" i="1"/>
  <c r="L1248" i="5"/>
  <c r="W1261" i="1"/>
  <c r="D1248" i="5"/>
  <c r="O1261" i="1"/>
  <c r="H1247" i="5"/>
  <c r="S1260" i="1"/>
  <c r="L1246" i="5"/>
  <c r="W1259" i="1"/>
  <c r="D1246" i="5"/>
  <c r="O1259" i="1"/>
  <c r="H1245" i="5"/>
  <c r="S1258" i="1"/>
  <c r="L1244" i="5"/>
  <c r="W1257" i="1"/>
  <c r="D1244" i="5"/>
  <c r="O1257" i="1"/>
  <c r="H1243" i="5"/>
  <c r="S1256" i="1"/>
  <c r="L1242" i="5"/>
  <c r="W1255" i="1"/>
  <c r="D1242" i="5"/>
  <c r="O1255" i="1"/>
  <c r="H1241" i="5"/>
  <c r="S1254" i="1"/>
  <c r="L1240" i="5"/>
  <c r="W1253" i="1"/>
  <c r="D1240" i="5"/>
  <c r="O1253" i="1"/>
  <c r="H1239" i="5"/>
  <c r="S1252" i="1"/>
  <c r="L1238" i="5"/>
  <c r="W1251" i="1"/>
  <c r="D1238" i="5"/>
  <c r="O1251" i="1"/>
  <c r="H1237" i="5"/>
  <c r="S1250" i="1"/>
  <c r="L1236" i="5"/>
  <c r="W1249" i="1"/>
  <c r="D1236" i="5"/>
  <c r="O1249" i="1"/>
  <c r="H1235" i="5"/>
  <c r="S1248" i="1"/>
  <c r="L1234" i="5"/>
  <c r="W1247" i="1"/>
  <c r="D1234" i="5"/>
  <c r="O1247" i="1"/>
  <c r="H1233" i="5"/>
  <c r="S1246" i="1"/>
  <c r="L1232" i="5"/>
  <c r="W1245" i="1"/>
  <c r="D1232" i="5"/>
  <c r="O1245" i="1"/>
  <c r="H1231" i="5"/>
  <c r="S1244" i="1"/>
  <c r="H1230" i="5"/>
  <c r="S1243" i="1"/>
  <c r="G1229" i="5"/>
  <c r="R1242" i="1"/>
  <c r="M1228" i="5"/>
  <c r="X1241" i="1"/>
  <c r="L1227" i="5"/>
  <c r="W1240" i="1"/>
  <c r="K1226" i="5"/>
  <c r="V1239" i="1"/>
  <c r="E1226" i="5"/>
  <c r="P1239" i="1"/>
  <c r="D1225" i="5"/>
  <c r="O1238" i="1"/>
  <c r="I1223" i="5"/>
  <c r="T1236" i="1"/>
  <c r="H1222" i="5"/>
  <c r="S1235" i="1"/>
  <c r="G1221" i="5"/>
  <c r="R1234" i="1"/>
  <c r="M1220" i="5"/>
  <c r="X1233" i="1"/>
  <c r="G1219" i="5"/>
  <c r="R1232" i="1"/>
  <c r="M1218" i="5"/>
  <c r="X1231" i="1"/>
  <c r="N1217" i="5"/>
  <c r="Y1230" i="1"/>
  <c r="H1217" i="5"/>
  <c r="S1230" i="1"/>
  <c r="I1216" i="5"/>
  <c r="T1229" i="1"/>
  <c r="F1213" i="5"/>
  <c r="Q1226" i="1"/>
  <c r="L1212" i="5"/>
  <c r="W1225" i="1"/>
  <c r="M1211" i="5"/>
  <c r="X1224" i="1"/>
  <c r="J1209" i="5"/>
  <c r="U1222" i="1"/>
  <c r="J1208" i="5"/>
  <c r="U1221" i="1"/>
  <c r="K1207" i="5"/>
  <c r="V1220" i="1"/>
  <c r="L1206" i="5"/>
  <c r="W1219" i="1"/>
  <c r="M1205" i="5"/>
  <c r="X1218" i="1"/>
  <c r="J1202" i="5"/>
  <c r="U1215" i="1"/>
  <c r="D1202" i="5"/>
  <c r="O1215" i="1"/>
  <c r="M1198" i="5"/>
  <c r="X1211" i="1"/>
  <c r="M1197" i="5"/>
  <c r="X1210" i="1"/>
  <c r="J1194" i="5"/>
  <c r="U1207" i="1"/>
  <c r="D1194" i="5"/>
  <c r="O1207" i="1"/>
  <c r="E1193" i="5"/>
  <c r="P1206" i="1"/>
  <c r="L1192" i="5"/>
  <c r="W1205" i="1"/>
  <c r="M1190" i="5"/>
  <c r="X1203" i="1"/>
  <c r="G1190" i="5"/>
  <c r="R1203" i="1"/>
  <c r="N1189" i="5"/>
  <c r="Y1202" i="1"/>
  <c r="H1189" i="5"/>
  <c r="S1202" i="1"/>
  <c r="N1188" i="5"/>
  <c r="Y1201" i="1"/>
  <c r="M1187" i="5"/>
  <c r="X1200" i="1"/>
  <c r="H1187" i="5"/>
  <c r="S1200" i="1"/>
  <c r="G1186" i="5"/>
  <c r="R1199" i="1"/>
  <c r="L1185" i="5"/>
  <c r="W1198" i="1"/>
  <c r="F1185" i="5"/>
  <c r="Q1198" i="1"/>
  <c r="M1184" i="5"/>
  <c r="X1197" i="1"/>
  <c r="F1184" i="5"/>
  <c r="Q1197" i="1"/>
  <c r="E1183" i="5"/>
  <c r="P1196" i="1"/>
  <c r="K1182" i="5"/>
  <c r="V1195" i="1"/>
  <c r="D1181" i="5"/>
  <c r="O1194" i="1"/>
  <c r="J1180" i="5"/>
  <c r="U1193" i="1"/>
  <c r="D1180" i="5"/>
  <c r="O1193" i="1"/>
  <c r="J1179" i="5"/>
  <c r="U1192" i="1"/>
  <c r="I1178" i="5"/>
  <c r="T1191" i="1"/>
  <c r="I1177" i="5"/>
  <c r="T1190" i="1"/>
  <c r="H1176" i="5"/>
  <c r="S1189" i="1"/>
  <c r="I1175" i="5"/>
  <c r="T1188" i="1"/>
  <c r="H1174" i="5"/>
  <c r="S1187" i="1"/>
  <c r="H1173" i="5"/>
  <c r="S1186" i="1"/>
  <c r="M1172" i="5"/>
  <c r="X1185" i="1"/>
  <c r="F1172" i="5"/>
  <c r="Q1185" i="1"/>
  <c r="J1171" i="5"/>
  <c r="U1184" i="1"/>
  <c r="N1170" i="5"/>
  <c r="Y1183" i="1"/>
  <c r="G1170" i="5"/>
  <c r="R1183" i="1"/>
  <c r="K1169" i="5"/>
  <c r="V1182" i="1"/>
  <c r="E1169" i="5"/>
  <c r="P1182" i="1"/>
  <c r="I1168" i="5"/>
  <c r="T1181" i="1"/>
  <c r="N1167" i="5"/>
  <c r="Y1180" i="1"/>
  <c r="G1167" i="5"/>
  <c r="R1180" i="1"/>
  <c r="L1166" i="5"/>
  <c r="W1179" i="1"/>
  <c r="E1166" i="5"/>
  <c r="P1179" i="1"/>
  <c r="J1165" i="5"/>
  <c r="U1178" i="1"/>
  <c r="G1164" i="5"/>
  <c r="R1177" i="1"/>
  <c r="M1163" i="5"/>
  <c r="X1176" i="1"/>
  <c r="E1163" i="5"/>
  <c r="P1176" i="1"/>
  <c r="J1162" i="5"/>
  <c r="U1175" i="1"/>
  <c r="H1161" i="5"/>
  <c r="S1174" i="1"/>
  <c r="M1160" i="5"/>
  <c r="X1173" i="1"/>
  <c r="F1160" i="5"/>
  <c r="Q1173" i="1"/>
  <c r="K1159" i="5"/>
  <c r="V1172" i="1"/>
  <c r="I1158" i="5"/>
  <c r="T1171" i="1"/>
  <c r="M1157" i="5"/>
  <c r="X1170" i="1"/>
  <c r="F1157" i="5"/>
  <c r="Q1170" i="1"/>
  <c r="K1156" i="5"/>
  <c r="V1169" i="1"/>
  <c r="D1156" i="5"/>
  <c r="O1169" i="1"/>
  <c r="I1155" i="5"/>
  <c r="T1168" i="1"/>
  <c r="N1154" i="5"/>
  <c r="Y1167" i="1"/>
  <c r="G1154" i="5"/>
  <c r="R1167" i="1"/>
  <c r="K1153" i="5"/>
  <c r="V1166" i="1"/>
  <c r="E1153" i="5"/>
  <c r="P1166" i="1"/>
  <c r="I1152" i="5"/>
  <c r="T1165" i="1"/>
  <c r="H1151" i="5"/>
  <c r="S1164" i="1"/>
  <c r="N1150" i="5"/>
  <c r="Y1163" i="1"/>
  <c r="H1150" i="5"/>
  <c r="S1163" i="1"/>
  <c r="M1149" i="5"/>
  <c r="X1162" i="1"/>
  <c r="G1149" i="5"/>
  <c r="R1162" i="1"/>
  <c r="L1148" i="5"/>
  <c r="W1161" i="1"/>
  <c r="F1148" i="5"/>
  <c r="Q1161" i="1"/>
  <c r="M1147" i="5"/>
  <c r="X1160" i="1"/>
  <c r="M1146" i="5"/>
  <c r="X1159" i="1"/>
  <c r="G1146" i="5"/>
  <c r="R1159" i="1"/>
  <c r="M1145" i="5"/>
  <c r="X1158" i="1"/>
  <c r="G1145" i="5"/>
  <c r="R1158" i="1"/>
  <c r="G1144" i="5"/>
  <c r="R1157" i="1"/>
  <c r="N1143" i="5"/>
  <c r="Y1156" i="1"/>
  <c r="H1143" i="5"/>
  <c r="S1156" i="1"/>
  <c r="N1142" i="5"/>
  <c r="Y1155" i="1"/>
  <c r="I1142" i="5"/>
  <c r="T1155" i="1"/>
  <c r="I1141" i="5"/>
  <c r="T1154" i="1"/>
  <c r="I1140" i="5"/>
  <c r="T1153" i="1"/>
  <c r="J1138" i="5"/>
  <c r="U1151" i="1"/>
  <c r="D1138" i="5"/>
  <c r="O1151" i="1"/>
  <c r="J1137" i="5"/>
  <c r="U1150" i="1"/>
  <c r="E1137" i="5"/>
  <c r="P1150" i="1"/>
  <c r="E1136" i="5"/>
  <c r="P1149" i="1"/>
  <c r="K1135" i="5"/>
  <c r="V1148" i="1"/>
  <c r="E1135" i="5"/>
  <c r="P1148" i="1"/>
  <c r="K1134" i="5"/>
  <c r="V1147" i="1"/>
  <c r="K1133" i="5"/>
  <c r="V1146" i="1"/>
  <c r="F1133" i="5"/>
  <c r="Q1146" i="1"/>
  <c r="L1132" i="5"/>
  <c r="W1145" i="1"/>
  <c r="F1132" i="5"/>
  <c r="Q1145" i="1"/>
  <c r="M1131" i="5"/>
  <c r="X1144" i="1"/>
  <c r="M1130" i="5"/>
  <c r="X1143" i="1"/>
  <c r="G1130" i="5"/>
  <c r="R1143" i="1"/>
  <c r="M1129" i="5"/>
  <c r="X1142" i="1"/>
  <c r="G1129" i="5"/>
  <c r="R1142" i="1"/>
  <c r="H1128" i="5"/>
  <c r="S1141" i="1"/>
  <c r="I1127" i="5"/>
  <c r="T1140" i="1"/>
  <c r="J1126" i="5"/>
  <c r="U1139" i="1"/>
  <c r="D1126" i="5"/>
  <c r="O1139" i="1"/>
  <c r="K1124" i="5"/>
  <c r="V1137" i="1"/>
  <c r="F1124" i="5"/>
  <c r="Q1137" i="1"/>
  <c r="M1123" i="5"/>
  <c r="X1136" i="1"/>
  <c r="H1122" i="5"/>
  <c r="S1135" i="1"/>
  <c r="N1121" i="5"/>
  <c r="Y1134" i="1"/>
  <c r="I1121" i="5"/>
  <c r="T1134" i="1"/>
  <c r="D1120" i="5"/>
  <c r="O1133" i="1"/>
  <c r="J1119" i="5"/>
  <c r="U1132" i="1"/>
  <c r="E1119" i="5"/>
  <c r="P1132" i="1"/>
  <c r="K1118" i="5"/>
  <c r="V1131" i="1"/>
  <c r="L1117" i="5"/>
  <c r="W1130" i="1"/>
  <c r="M1116" i="5"/>
  <c r="X1129" i="1"/>
  <c r="G1116" i="5"/>
  <c r="R1129" i="1"/>
  <c r="N1115" i="5"/>
  <c r="Y1128" i="1"/>
  <c r="H1115" i="5"/>
  <c r="S1128" i="1"/>
  <c r="E1113" i="5"/>
  <c r="P1126" i="1"/>
  <c r="L1111" i="5"/>
  <c r="W1124" i="1"/>
  <c r="H1110" i="5"/>
  <c r="S1123" i="1"/>
  <c r="D1109" i="5"/>
  <c r="O1122" i="1"/>
  <c r="L1107" i="5"/>
  <c r="W1120" i="1"/>
  <c r="H1103" i="5"/>
  <c r="S1116" i="1"/>
  <c r="K1101" i="5"/>
  <c r="V1114" i="1"/>
  <c r="G1099" i="5"/>
  <c r="R1112" i="1"/>
  <c r="N1098" i="5"/>
  <c r="Y1111" i="1"/>
  <c r="I1098" i="5"/>
  <c r="T1111" i="1"/>
  <c r="E1097" i="5"/>
  <c r="P1110" i="1"/>
  <c r="D1096" i="5"/>
  <c r="O1109" i="1"/>
  <c r="K1095" i="5"/>
  <c r="V1108" i="1"/>
  <c r="F1095" i="5"/>
  <c r="Q1108" i="1"/>
  <c r="L1094" i="5"/>
  <c r="W1107" i="1"/>
  <c r="G1094" i="5"/>
  <c r="R1107" i="1"/>
  <c r="I1091" i="5"/>
  <c r="T1104" i="1"/>
  <c r="D1091" i="5"/>
  <c r="O1104" i="1"/>
  <c r="E1090" i="5"/>
  <c r="P1103" i="1"/>
  <c r="L1089" i="5"/>
  <c r="W1102" i="1"/>
  <c r="F1089" i="5"/>
  <c r="Q1102" i="1"/>
  <c r="G1088" i="5"/>
  <c r="R1101" i="1"/>
  <c r="I1086" i="5"/>
  <c r="T1099" i="1"/>
  <c r="I1085" i="5"/>
  <c r="T1098" i="1"/>
  <c r="D1085" i="5"/>
  <c r="O1098" i="1"/>
  <c r="E1084" i="5"/>
  <c r="P1097" i="1"/>
  <c r="L1083" i="5"/>
  <c r="W1096" i="1"/>
  <c r="L1082" i="5"/>
  <c r="W1095" i="1"/>
  <c r="F1082" i="5"/>
  <c r="Q1095" i="1"/>
  <c r="M1081" i="5"/>
  <c r="X1094" i="1"/>
  <c r="M1080" i="5"/>
  <c r="X1093" i="1"/>
  <c r="I1079" i="5"/>
  <c r="T1092" i="1"/>
  <c r="D1079" i="5"/>
  <c r="O1092" i="1"/>
  <c r="G1076" i="5"/>
  <c r="R1089" i="1"/>
  <c r="N1074" i="5"/>
  <c r="Y1087" i="1"/>
  <c r="I1074" i="5"/>
  <c r="T1087" i="1"/>
  <c r="E1073" i="5"/>
  <c r="P1086" i="1"/>
  <c r="E1072" i="5"/>
  <c r="P1085" i="1"/>
  <c r="L1071" i="5"/>
  <c r="W1084" i="1"/>
  <c r="M1070" i="5"/>
  <c r="X1083" i="1"/>
  <c r="G1070" i="5"/>
  <c r="R1083" i="1"/>
  <c r="I1067" i="5"/>
  <c r="T1080" i="1"/>
  <c r="E1066" i="5"/>
  <c r="P1079" i="1"/>
  <c r="K1065" i="5"/>
  <c r="V1078" i="1"/>
  <c r="G1064" i="5"/>
  <c r="R1077" i="1"/>
  <c r="J1061" i="5"/>
  <c r="U1074" i="1"/>
  <c r="D1061" i="5"/>
  <c r="O1074" i="1"/>
  <c r="K1059" i="5"/>
  <c r="V1072" i="1"/>
  <c r="F1058" i="5"/>
  <c r="Q1071" i="1"/>
  <c r="M1057" i="5"/>
  <c r="X1070" i="1"/>
  <c r="M1056" i="5"/>
  <c r="X1069" i="1"/>
  <c r="J1055" i="5"/>
  <c r="U1068" i="1"/>
  <c r="E1055" i="5"/>
  <c r="P1068" i="1"/>
  <c r="E1054" i="5"/>
  <c r="P1067" i="1"/>
  <c r="D1053" i="5"/>
  <c r="O1066" i="1"/>
  <c r="J1052" i="5"/>
  <c r="U1065" i="1"/>
  <c r="I1051" i="5"/>
  <c r="T1064" i="1"/>
  <c r="H1050" i="5"/>
  <c r="S1063" i="1"/>
  <c r="N1049" i="5"/>
  <c r="Y1062" i="1"/>
  <c r="M1048" i="5"/>
  <c r="X1061" i="1"/>
  <c r="G1048" i="5"/>
  <c r="R1061" i="1"/>
  <c r="K1047" i="5"/>
  <c r="V1060" i="1"/>
  <c r="E1046" i="5"/>
  <c r="P1059" i="1"/>
  <c r="L1045" i="5"/>
  <c r="W1058" i="1"/>
  <c r="F1045" i="5"/>
  <c r="Q1058" i="1"/>
  <c r="K1044" i="5"/>
  <c r="V1057" i="1"/>
  <c r="E1044" i="5"/>
  <c r="P1057" i="1"/>
  <c r="K1042" i="5"/>
  <c r="V1055" i="1"/>
  <c r="E1042" i="5"/>
  <c r="P1055" i="1"/>
  <c r="K1040" i="5"/>
  <c r="V1053" i="1"/>
  <c r="J1039" i="5"/>
  <c r="U1052" i="1"/>
  <c r="D1039" i="5"/>
  <c r="O1052" i="1"/>
  <c r="D1038" i="5"/>
  <c r="O1051" i="1"/>
  <c r="L1034" i="5"/>
  <c r="W1047" i="1"/>
  <c r="E1034" i="5"/>
  <c r="P1047" i="1"/>
  <c r="H1032" i="5"/>
  <c r="S1045" i="1"/>
  <c r="L1031" i="5"/>
  <c r="W1044" i="1"/>
  <c r="F1031" i="5"/>
  <c r="Q1044" i="1"/>
  <c r="D1030" i="5"/>
  <c r="O1043" i="1"/>
  <c r="I1029" i="5"/>
  <c r="T1042" i="1"/>
  <c r="N1028" i="5"/>
  <c r="Y1041" i="1"/>
  <c r="M1027" i="5"/>
  <c r="X1040" i="1"/>
  <c r="F1027" i="5"/>
  <c r="Q1040" i="1"/>
  <c r="J1026" i="5"/>
  <c r="U1039" i="1"/>
  <c r="H1025" i="5"/>
  <c r="S1038" i="1"/>
  <c r="M1024" i="5"/>
  <c r="X1037" i="1"/>
  <c r="F1024" i="5"/>
  <c r="Q1037" i="1"/>
  <c r="D1023" i="5"/>
  <c r="O1036" i="1"/>
  <c r="I1022" i="5"/>
  <c r="T1035" i="1"/>
  <c r="N1021" i="5"/>
  <c r="Y1034" i="1"/>
  <c r="F1021" i="5"/>
  <c r="Q1034" i="1"/>
  <c r="E1020" i="5"/>
  <c r="P1033" i="1"/>
  <c r="D1019" i="5"/>
  <c r="O1032" i="1"/>
  <c r="H1018" i="5"/>
  <c r="S1031" i="1"/>
  <c r="M1017" i="5"/>
  <c r="X1030" i="1"/>
  <c r="L1016" i="5"/>
  <c r="W1029" i="1"/>
  <c r="E1016" i="5"/>
  <c r="P1029" i="1"/>
  <c r="J1015" i="5"/>
  <c r="U1028" i="1"/>
  <c r="I1014" i="5"/>
  <c r="T1027" i="1"/>
  <c r="G1013" i="5"/>
  <c r="R1026" i="1"/>
  <c r="E1012" i="5"/>
  <c r="P1025" i="1"/>
  <c r="D1011" i="5"/>
  <c r="O1024" i="1"/>
  <c r="H1010" i="5"/>
  <c r="S1023" i="1"/>
  <c r="N1009" i="5"/>
  <c r="Y1022" i="1"/>
  <c r="M1008" i="5"/>
  <c r="X1021" i="1"/>
  <c r="F1008" i="5"/>
  <c r="Q1021" i="1"/>
  <c r="J1007" i="5"/>
  <c r="U1020" i="1"/>
  <c r="I1006" i="5"/>
  <c r="T1019" i="1"/>
  <c r="G1005" i="5"/>
  <c r="R1018" i="1"/>
  <c r="K1004" i="5"/>
  <c r="V1017" i="1"/>
  <c r="G1003" i="5"/>
  <c r="R1016" i="1"/>
  <c r="K1002" i="5"/>
  <c r="V1015" i="1"/>
  <c r="G1001" i="5"/>
  <c r="R1014" i="1"/>
  <c r="K1000" i="5"/>
  <c r="V1013" i="1"/>
  <c r="G999" i="5"/>
  <c r="R1012" i="1"/>
  <c r="K998" i="5"/>
  <c r="V1011" i="1"/>
  <c r="G997" i="5"/>
  <c r="R1010" i="1"/>
  <c r="K996" i="5"/>
  <c r="V1009" i="1"/>
  <c r="G995" i="5"/>
  <c r="R1008" i="1"/>
  <c r="K994" i="5"/>
  <c r="V1007" i="1"/>
  <c r="G993" i="5"/>
  <c r="R1006" i="1"/>
  <c r="K992" i="5"/>
  <c r="V1005" i="1"/>
  <c r="G991" i="5"/>
  <c r="R1004" i="1"/>
  <c r="K990" i="5"/>
  <c r="V1003" i="1"/>
  <c r="G989" i="5"/>
  <c r="R1002" i="1"/>
  <c r="K988" i="5"/>
  <c r="V1001" i="1"/>
  <c r="G987" i="5"/>
  <c r="R1000" i="1"/>
  <c r="K986" i="5"/>
  <c r="V999" i="1"/>
  <c r="G985" i="5"/>
  <c r="R998" i="1"/>
  <c r="K984" i="5"/>
  <c r="V997" i="1"/>
  <c r="G983" i="5"/>
  <c r="R996" i="1"/>
  <c r="K982" i="5"/>
  <c r="V995" i="1"/>
  <c r="G981" i="5"/>
  <c r="R994" i="1"/>
  <c r="K980" i="5"/>
  <c r="V993" i="1"/>
  <c r="H979" i="5"/>
  <c r="S992" i="1"/>
  <c r="G978" i="5"/>
  <c r="R991" i="1"/>
  <c r="F977" i="5"/>
  <c r="Q990" i="1"/>
  <c r="L976" i="5"/>
  <c r="W989" i="1"/>
  <c r="F976" i="5"/>
  <c r="Q989" i="1"/>
  <c r="E975" i="5"/>
  <c r="P988" i="1"/>
  <c r="L974" i="5"/>
  <c r="W987" i="1"/>
  <c r="D974" i="5"/>
  <c r="O987" i="1"/>
  <c r="D973" i="5"/>
  <c r="O986" i="1"/>
  <c r="I972" i="5"/>
  <c r="T985" i="1"/>
  <c r="M971" i="5"/>
  <c r="X984" i="1"/>
  <c r="E971" i="5"/>
  <c r="P984" i="1"/>
  <c r="D970" i="5"/>
  <c r="O983" i="1"/>
  <c r="I969" i="5"/>
  <c r="T982" i="1"/>
  <c r="M968" i="5"/>
  <c r="X981" i="1"/>
  <c r="F968" i="5"/>
  <c r="Q981" i="1"/>
  <c r="K967" i="5"/>
  <c r="V980" i="1"/>
  <c r="D967" i="5"/>
  <c r="O980" i="1"/>
  <c r="H966" i="5"/>
  <c r="S979" i="1"/>
  <c r="L965" i="5"/>
  <c r="W978" i="1"/>
  <c r="F965" i="5"/>
  <c r="Q978" i="1"/>
  <c r="G963" i="5"/>
  <c r="R976" i="1"/>
  <c r="L962" i="5"/>
  <c r="W975" i="1"/>
  <c r="E962" i="5"/>
  <c r="P975" i="1"/>
  <c r="J961" i="5"/>
  <c r="U974" i="1"/>
  <c r="N960" i="5"/>
  <c r="Y973" i="1"/>
  <c r="L959" i="5"/>
  <c r="W972" i="1"/>
  <c r="E959" i="5"/>
  <c r="P972" i="1"/>
  <c r="I958" i="5"/>
  <c r="T971" i="1"/>
  <c r="M957" i="5"/>
  <c r="X970" i="1"/>
  <c r="D956" i="5"/>
  <c r="O969" i="1"/>
  <c r="H955" i="5"/>
  <c r="S968" i="1"/>
  <c r="M954" i="5"/>
  <c r="X967" i="1"/>
  <c r="F954" i="5"/>
  <c r="Q967" i="1"/>
  <c r="K953" i="5"/>
  <c r="V966" i="1"/>
  <c r="G952" i="5"/>
  <c r="R965" i="1"/>
  <c r="M951" i="5"/>
  <c r="X964" i="1"/>
  <c r="F951" i="5"/>
  <c r="Q964" i="1"/>
  <c r="J950" i="5"/>
  <c r="U963" i="1"/>
  <c r="N949" i="5"/>
  <c r="Y962" i="1"/>
  <c r="G949" i="5"/>
  <c r="R962" i="1"/>
  <c r="L948" i="5"/>
  <c r="W961" i="1"/>
  <c r="E948" i="5"/>
  <c r="P961" i="1"/>
  <c r="I947" i="5"/>
  <c r="T960" i="1"/>
  <c r="N946" i="5"/>
  <c r="Y959" i="1"/>
  <c r="G946" i="5"/>
  <c r="R959" i="1"/>
  <c r="L945" i="5"/>
  <c r="W958" i="1"/>
  <c r="D945" i="5"/>
  <c r="O958" i="1"/>
  <c r="H944" i="5"/>
  <c r="S957" i="1"/>
  <c r="N943" i="5"/>
  <c r="Y956" i="1"/>
  <c r="K942" i="5"/>
  <c r="V955" i="1"/>
  <c r="H941" i="5"/>
  <c r="S954" i="1"/>
  <c r="M940" i="5"/>
  <c r="X953" i="1"/>
  <c r="F940" i="5"/>
  <c r="Q953" i="1"/>
  <c r="J939" i="5"/>
  <c r="U952" i="1"/>
  <c r="H938" i="5"/>
  <c r="S951" i="1"/>
  <c r="M937" i="5"/>
  <c r="X950" i="1"/>
  <c r="F937" i="5"/>
  <c r="Q950" i="1"/>
  <c r="J936" i="5"/>
  <c r="U949" i="1"/>
  <c r="H935" i="5"/>
  <c r="S948" i="1"/>
  <c r="M934" i="5"/>
  <c r="X947" i="1"/>
  <c r="F934" i="5"/>
  <c r="Q947" i="1"/>
  <c r="D933" i="5"/>
  <c r="O946" i="1"/>
  <c r="I932" i="5"/>
  <c r="T945" i="1"/>
  <c r="N931" i="5"/>
  <c r="Y944" i="1"/>
  <c r="F931" i="5"/>
  <c r="Q944" i="1"/>
  <c r="K930" i="5"/>
  <c r="V943" i="1"/>
  <c r="D930" i="5"/>
  <c r="O943" i="1"/>
  <c r="I929" i="5"/>
  <c r="T942" i="1"/>
  <c r="N928" i="5"/>
  <c r="Y941" i="1"/>
  <c r="L927" i="5"/>
  <c r="W940" i="1"/>
  <c r="E927" i="5"/>
  <c r="P940" i="1"/>
  <c r="J926" i="5"/>
  <c r="U939" i="1"/>
  <c r="N925" i="5"/>
  <c r="Y938" i="1"/>
  <c r="G925" i="5"/>
  <c r="R938" i="1"/>
  <c r="L924" i="5"/>
  <c r="W937" i="1"/>
  <c r="E924" i="5"/>
  <c r="P937" i="1"/>
  <c r="J923" i="5"/>
  <c r="U936" i="1"/>
  <c r="H922" i="5"/>
  <c r="S935" i="1"/>
  <c r="M921" i="5"/>
  <c r="X934" i="1"/>
  <c r="F921" i="5"/>
  <c r="Q934" i="1"/>
  <c r="J920" i="5"/>
  <c r="U933" i="1"/>
  <c r="H919" i="5"/>
  <c r="S932" i="1"/>
  <c r="M918" i="5"/>
  <c r="X931" i="1"/>
  <c r="F918" i="5"/>
  <c r="Q931" i="1"/>
  <c r="D917" i="5"/>
  <c r="O930" i="1"/>
  <c r="I916" i="5"/>
  <c r="T929" i="1"/>
  <c r="N915" i="5"/>
  <c r="Y928" i="1"/>
  <c r="F915" i="5"/>
  <c r="Q928" i="1"/>
  <c r="K914" i="5"/>
  <c r="V927" i="1"/>
  <c r="D914" i="5"/>
  <c r="O927" i="1"/>
  <c r="H913" i="5"/>
  <c r="S926" i="1"/>
  <c r="M912" i="5"/>
  <c r="X925" i="1"/>
  <c r="F912" i="5"/>
  <c r="Q925" i="1"/>
  <c r="K911" i="5"/>
  <c r="V924" i="1"/>
  <c r="H910" i="5"/>
  <c r="S923" i="1"/>
  <c r="L909" i="5"/>
  <c r="W922" i="1"/>
  <c r="F909" i="5"/>
  <c r="Q922" i="1"/>
  <c r="J908" i="5"/>
  <c r="U921" i="1"/>
  <c r="G907" i="5"/>
  <c r="R920" i="1"/>
  <c r="L906" i="5"/>
  <c r="W919" i="1"/>
  <c r="E906" i="5"/>
  <c r="P919" i="1"/>
  <c r="I905" i="5"/>
  <c r="T918" i="1"/>
  <c r="N904" i="5"/>
  <c r="Y917" i="1"/>
  <c r="L903" i="5"/>
  <c r="W916" i="1"/>
  <c r="D903" i="5"/>
  <c r="O916" i="1"/>
  <c r="I902" i="5"/>
  <c r="T915" i="1"/>
  <c r="M901" i="5"/>
  <c r="X914" i="1"/>
  <c r="E901" i="5"/>
  <c r="P914" i="1"/>
  <c r="I900" i="5"/>
  <c r="T913" i="1"/>
  <c r="M899" i="5"/>
  <c r="X912" i="1"/>
  <c r="E899" i="5"/>
  <c r="P912" i="1"/>
  <c r="I898" i="5"/>
  <c r="T911" i="1"/>
  <c r="M897" i="5"/>
  <c r="X910" i="1"/>
  <c r="E897" i="5"/>
  <c r="P910" i="1"/>
  <c r="I896" i="5"/>
  <c r="T909" i="1"/>
  <c r="M895" i="5"/>
  <c r="X908" i="1"/>
  <c r="E895" i="5"/>
  <c r="P908" i="1"/>
  <c r="I894" i="5"/>
  <c r="T907" i="1"/>
  <c r="M893" i="5"/>
  <c r="X906" i="1"/>
  <c r="E893" i="5"/>
  <c r="P906" i="1"/>
  <c r="I892" i="5"/>
  <c r="T905" i="1"/>
  <c r="M891" i="5"/>
  <c r="X904" i="1"/>
  <c r="E891" i="5"/>
  <c r="P904" i="1"/>
  <c r="I890" i="5"/>
  <c r="T903" i="1"/>
  <c r="M889" i="5"/>
  <c r="X902" i="1"/>
  <c r="E889" i="5"/>
  <c r="P902" i="1"/>
  <c r="I888" i="5"/>
  <c r="T901" i="1"/>
  <c r="M887" i="5"/>
  <c r="X900" i="1"/>
  <c r="E887" i="5"/>
  <c r="P900" i="1"/>
  <c r="I886" i="5"/>
  <c r="T899" i="1"/>
  <c r="M885" i="5"/>
  <c r="X898" i="1"/>
  <c r="E885" i="5"/>
  <c r="P898" i="1"/>
  <c r="I884" i="5"/>
  <c r="T897" i="1"/>
  <c r="M883" i="5"/>
  <c r="X896" i="1"/>
  <c r="E883" i="5"/>
  <c r="P896" i="1"/>
  <c r="I882" i="5"/>
  <c r="T895" i="1"/>
  <c r="M881" i="5"/>
  <c r="X894" i="1"/>
  <c r="E881" i="5"/>
  <c r="P894" i="1"/>
  <c r="I880" i="5"/>
  <c r="T893" i="1"/>
  <c r="M879" i="5"/>
  <c r="X892" i="1"/>
  <c r="E879" i="5"/>
  <c r="P892" i="1"/>
  <c r="I878" i="5"/>
  <c r="T891" i="1"/>
  <c r="M877" i="5"/>
  <c r="X890" i="1"/>
  <c r="E877" i="5"/>
  <c r="P890" i="1"/>
  <c r="I876" i="5"/>
  <c r="T889" i="1"/>
  <c r="M875" i="5"/>
  <c r="X888" i="1"/>
  <c r="L874" i="5"/>
  <c r="W887" i="1"/>
  <c r="F874" i="5"/>
  <c r="Q887" i="1"/>
  <c r="K873" i="5"/>
  <c r="V886" i="1"/>
  <c r="E873" i="5"/>
  <c r="P886" i="1"/>
  <c r="D872" i="5"/>
  <c r="O885" i="1"/>
  <c r="J871" i="5"/>
  <c r="U884" i="1"/>
  <c r="I870" i="5"/>
  <c r="T883" i="1"/>
  <c r="I869" i="5"/>
  <c r="T882" i="1"/>
  <c r="D869" i="5"/>
  <c r="O882" i="1"/>
  <c r="J868" i="5"/>
  <c r="U881" i="1"/>
  <c r="E867" i="5"/>
  <c r="P880" i="1"/>
  <c r="K866" i="5"/>
  <c r="V879" i="1"/>
  <c r="E866" i="5"/>
  <c r="P879" i="1"/>
  <c r="K865" i="5"/>
  <c r="V878" i="1"/>
  <c r="E865" i="5"/>
  <c r="P878" i="1"/>
  <c r="F864" i="5"/>
  <c r="Q877" i="1"/>
  <c r="M863" i="5"/>
  <c r="X876" i="1"/>
  <c r="H863" i="5"/>
  <c r="S876" i="1"/>
  <c r="I862" i="5"/>
  <c r="T875" i="1"/>
  <c r="D862" i="5"/>
  <c r="O875" i="1"/>
  <c r="K861" i="5"/>
  <c r="V874" i="1"/>
  <c r="D861" i="5"/>
  <c r="O874" i="1"/>
  <c r="E860" i="5"/>
  <c r="P873" i="1"/>
  <c r="K859" i="5"/>
  <c r="V872" i="1"/>
  <c r="F858" i="5"/>
  <c r="Q871" i="1"/>
  <c r="M857" i="5"/>
  <c r="X870" i="1"/>
  <c r="M856" i="5"/>
  <c r="X869" i="1"/>
  <c r="H856" i="5"/>
  <c r="S869" i="1"/>
  <c r="G855" i="5"/>
  <c r="R868" i="1"/>
  <c r="K854" i="5"/>
  <c r="V867" i="1"/>
  <c r="E854" i="5"/>
  <c r="P867" i="1"/>
  <c r="K853" i="5"/>
  <c r="V866" i="1"/>
  <c r="E853" i="5"/>
  <c r="P866" i="1"/>
  <c r="E852" i="5"/>
  <c r="P865" i="1"/>
  <c r="J851" i="5"/>
  <c r="U864" i="1"/>
  <c r="I849" i="5"/>
  <c r="T862" i="1"/>
  <c r="I848" i="5"/>
  <c r="T861" i="1"/>
  <c r="I847" i="5"/>
  <c r="T860" i="1"/>
  <c r="M846" i="5"/>
  <c r="X859" i="1"/>
  <c r="F846" i="5"/>
  <c r="Q859" i="1"/>
  <c r="M844" i="5"/>
  <c r="X857" i="1"/>
  <c r="L843" i="5"/>
  <c r="W856" i="1"/>
  <c r="E843" i="5"/>
  <c r="P856" i="1"/>
  <c r="I842" i="5"/>
  <c r="T855" i="1"/>
  <c r="I840" i="5"/>
  <c r="T853" i="1"/>
  <c r="I839" i="5"/>
  <c r="T852" i="1"/>
  <c r="N838" i="5"/>
  <c r="Y851" i="1"/>
  <c r="M837" i="5"/>
  <c r="X850" i="1"/>
  <c r="F837" i="5"/>
  <c r="Q850" i="1"/>
  <c r="L836" i="5"/>
  <c r="W849" i="1"/>
  <c r="D835" i="5"/>
  <c r="O848" i="1"/>
  <c r="J834" i="5"/>
  <c r="U847" i="1"/>
  <c r="E834" i="5"/>
  <c r="P847" i="1"/>
  <c r="J833" i="5"/>
  <c r="U846" i="1"/>
  <c r="I832" i="5"/>
  <c r="T845" i="1"/>
  <c r="N831" i="5"/>
  <c r="Y844" i="1"/>
  <c r="I831" i="5"/>
  <c r="T844" i="1"/>
  <c r="N830" i="5"/>
  <c r="Y843" i="1"/>
  <c r="H830" i="5"/>
  <c r="S843" i="1"/>
  <c r="N829" i="5"/>
  <c r="Y842" i="1"/>
  <c r="G829" i="5"/>
  <c r="R842" i="1"/>
  <c r="E828" i="5"/>
  <c r="P841" i="1"/>
  <c r="J827" i="5"/>
  <c r="U840" i="1"/>
  <c r="G826" i="5"/>
  <c r="R839" i="1"/>
  <c r="L825" i="5"/>
  <c r="W838" i="1"/>
  <c r="F825" i="5"/>
  <c r="Q838" i="1"/>
  <c r="J824" i="5"/>
  <c r="U837" i="1"/>
  <c r="M822" i="5"/>
  <c r="X835" i="1"/>
  <c r="F822" i="5"/>
  <c r="Q835" i="1"/>
  <c r="D821" i="5"/>
  <c r="O834" i="1"/>
  <c r="I820" i="5"/>
  <c r="T833" i="1"/>
  <c r="M818" i="5"/>
  <c r="X831" i="1"/>
  <c r="E818" i="5"/>
  <c r="P831" i="1"/>
  <c r="K817" i="5"/>
  <c r="V830" i="1"/>
  <c r="D817" i="5"/>
  <c r="O830" i="1"/>
  <c r="I816" i="5"/>
  <c r="T829" i="1"/>
  <c r="N815" i="5"/>
  <c r="Y828" i="1"/>
  <c r="G815" i="5"/>
  <c r="R828" i="1"/>
  <c r="L814" i="5"/>
  <c r="W827" i="1"/>
  <c r="E814" i="5"/>
  <c r="P827" i="1"/>
  <c r="J813" i="5"/>
  <c r="U826" i="1"/>
  <c r="N812" i="5"/>
  <c r="Y825" i="1"/>
  <c r="M811" i="5"/>
  <c r="X824" i="1"/>
  <c r="F811" i="5"/>
  <c r="Q824" i="1"/>
  <c r="K810" i="5"/>
  <c r="V823" i="1"/>
  <c r="I809" i="5"/>
  <c r="T822" i="1"/>
  <c r="N808" i="5"/>
  <c r="Y821" i="1"/>
  <c r="L807" i="5"/>
  <c r="W820" i="1"/>
  <c r="E807" i="5"/>
  <c r="P820" i="1"/>
  <c r="K806" i="5"/>
  <c r="V819" i="1"/>
  <c r="H805" i="5"/>
  <c r="S818" i="1"/>
  <c r="L804" i="5"/>
  <c r="W817" i="1"/>
  <c r="F804" i="5"/>
  <c r="Q817" i="1"/>
  <c r="K803" i="5"/>
  <c r="V816" i="1"/>
  <c r="H802" i="5"/>
  <c r="S815" i="1"/>
  <c r="M801" i="5"/>
  <c r="X814" i="1"/>
  <c r="G801" i="5"/>
  <c r="R814" i="1"/>
  <c r="E800" i="5"/>
  <c r="P813" i="1"/>
  <c r="I799" i="5"/>
  <c r="T812" i="1"/>
  <c r="H798" i="5"/>
  <c r="S811" i="1"/>
  <c r="M797" i="5"/>
  <c r="X810" i="1"/>
  <c r="F797" i="5"/>
  <c r="Q810" i="1"/>
  <c r="K796" i="5"/>
  <c r="V809" i="1"/>
  <c r="D796" i="5"/>
  <c r="O809" i="1"/>
  <c r="I795" i="5"/>
  <c r="T808" i="1"/>
  <c r="G794" i="5"/>
  <c r="R807" i="1"/>
  <c r="L793" i="5"/>
  <c r="W806" i="1"/>
  <c r="F793" i="5"/>
  <c r="Q806" i="1"/>
  <c r="J792" i="5"/>
  <c r="U805" i="1"/>
  <c r="M790" i="5"/>
  <c r="X803" i="1"/>
  <c r="F790" i="5"/>
  <c r="Q803" i="1"/>
  <c r="D789" i="5"/>
  <c r="O802" i="1"/>
  <c r="I788" i="5"/>
  <c r="T801" i="1"/>
  <c r="M786" i="5"/>
  <c r="X799" i="1"/>
  <c r="E786" i="5"/>
  <c r="P799" i="1"/>
  <c r="K785" i="5"/>
  <c r="V798" i="1"/>
  <c r="D785" i="5"/>
  <c r="O798" i="1"/>
  <c r="H784" i="5"/>
  <c r="S797" i="1"/>
  <c r="M783" i="5"/>
  <c r="X796" i="1"/>
  <c r="F783" i="5"/>
  <c r="Q796" i="1"/>
  <c r="D782" i="5"/>
  <c r="O795" i="1"/>
  <c r="I781" i="5"/>
  <c r="T794" i="1"/>
  <c r="M780" i="5"/>
  <c r="X793" i="1"/>
  <c r="G780" i="5"/>
  <c r="R793" i="1"/>
  <c r="L779" i="5"/>
  <c r="W792" i="1"/>
  <c r="E779" i="5"/>
  <c r="P792" i="1"/>
  <c r="J778" i="5"/>
  <c r="U791" i="1"/>
  <c r="H777" i="5"/>
  <c r="S790" i="1"/>
  <c r="M776" i="5"/>
  <c r="X789" i="1"/>
  <c r="G776" i="5"/>
  <c r="R789" i="1"/>
  <c r="K775" i="5"/>
  <c r="V788" i="1"/>
  <c r="D775" i="5"/>
  <c r="O788" i="1"/>
  <c r="J774" i="5"/>
  <c r="U787" i="1"/>
  <c r="H773" i="5"/>
  <c r="S786" i="1"/>
  <c r="L772" i="5"/>
  <c r="W785" i="1"/>
  <c r="F772" i="5"/>
  <c r="Q785" i="1"/>
  <c r="K771" i="5"/>
  <c r="V784" i="1"/>
  <c r="H770" i="5"/>
  <c r="S783" i="1"/>
  <c r="M769" i="5"/>
  <c r="X782" i="1"/>
  <c r="G769" i="5"/>
  <c r="R782" i="1"/>
  <c r="E768" i="5"/>
  <c r="P781" i="1"/>
  <c r="I767" i="5"/>
  <c r="T780" i="1"/>
  <c r="H766" i="5"/>
  <c r="S779" i="1"/>
  <c r="M765" i="5"/>
  <c r="X778" i="1"/>
  <c r="F765" i="5"/>
  <c r="Q778" i="1"/>
  <c r="K764" i="5"/>
  <c r="V777" i="1"/>
  <c r="D764" i="5"/>
  <c r="O777" i="1"/>
  <c r="I763" i="5"/>
  <c r="T776" i="1"/>
  <c r="N762" i="5"/>
  <c r="Y775" i="1"/>
  <c r="F762" i="5"/>
  <c r="Q775" i="1"/>
  <c r="E761" i="5"/>
  <c r="P774" i="1"/>
  <c r="I760" i="5"/>
  <c r="T773" i="1"/>
  <c r="N759" i="5"/>
  <c r="AA759" i="5" s="1"/>
  <c r="Y772" i="1"/>
  <c r="G759" i="5"/>
  <c r="T759" i="5" s="1"/>
  <c r="R772" i="1"/>
  <c r="L758" i="5"/>
  <c r="Y758" i="5" s="1"/>
  <c r="W771" i="1"/>
  <c r="E758" i="5"/>
  <c r="R758" i="5" s="1"/>
  <c r="P771" i="1"/>
  <c r="E757" i="5"/>
  <c r="R757" i="5" s="1"/>
  <c r="P770" i="1"/>
  <c r="J756" i="5"/>
  <c r="W756" i="5" s="1"/>
  <c r="U769" i="1"/>
  <c r="D756" i="5"/>
  <c r="Q756" i="5" s="1"/>
  <c r="O769" i="1"/>
  <c r="J755" i="5"/>
  <c r="W755" i="5" s="1"/>
  <c r="U768" i="1"/>
  <c r="H754" i="5"/>
  <c r="U754" i="5" s="1"/>
  <c r="S767" i="1"/>
  <c r="N753" i="5"/>
  <c r="AA753" i="5" s="1"/>
  <c r="Y766" i="1"/>
  <c r="G753" i="5"/>
  <c r="T753" i="5" s="1"/>
  <c r="R766" i="1"/>
  <c r="M752" i="5"/>
  <c r="Z752" i="5" s="1"/>
  <c r="X765" i="1"/>
  <c r="F752" i="5"/>
  <c r="S752" i="5" s="1"/>
  <c r="Q765" i="1"/>
  <c r="E751" i="5"/>
  <c r="R751" i="5" s="1"/>
  <c r="P764" i="1"/>
  <c r="K750" i="5"/>
  <c r="X750" i="5" s="1"/>
  <c r="V763" i="1"/>
  <c r="E750" i="5"/>
  <c r="R750" i="5" s="1"/>
  <c r="P763" i="1"/>
  <c r="K749" i="5"/>
  <c r="X749" i="5" s="1"/>
  <c r="V762" i="1"/>
  <c r="D749" i="5"/>
  <c r="Q749" i="5" s="1"/>
  <c r="O762" i="1"/>
  <c r="K748" i="5"/>
  <c r="X748" i="5" s="1"/>
  <c r="V761" i="1"/>
  <c r="D748" i="5"/>
  <c r="Q748" i="5" s="1"/>
  <c r="O761" i="1"/>
  <c r="J747" i="5"/>
  <c r="W747" i="5" s="1"/>
  <c r="U760" i="1"/>
  <c r="D747" i="5"/>
  <c r="Q747" i="5" s="1"/>
  <c r="O760" i="1"/>
  <c r="I745" i="5"/>
  <c r="V745" i="5" s="1"/>
  <c r="T758" i="1"/>
  <c r="N743" i="5"/>
  <c r="AA743" i="5" s="1"/>
  <c r="Y756" i="1"/>
  <c r="I743" i="5"/>
  <c r="V743" i="5" s="1"/>
  <c r="T756" i="1"/>
  <c r="I742" i="5"/>
  <c r="V742" i="5" s="1"/>
  <c r="T755" i="1"/>
  <c r="H741" i="5"/>
  <c r="U741" i="5" s="1"/>
  <c r="S754" i="1"/>
  <c r="N740" i="5"/>
  <c r="AA740" i="5" s="1"/>
  <c r="Y753" i="1"/>
  <c r="G740" i="5"/>
  <c r="T740" i="5" s="1"/>
  <c r="R753" i="1"/>
  <c r="M739" i="5"/>
  <c r="Z739" i="5" s="1"/>
  <c r="X752" i="1"/>
  <c r="G739" i="5"/>
  <c r="T739" i="5" s="1"/>
  <c r="R752" i="1"/>
  <c r="L738" i="5"/>
  <c r="Y738" i="5" s="1"/>
  <c r="W751" i="1"/>
  <c r="F738" i="5"/>
  <c r="S738" i="5" s="1"/>
  <c r="Q751" i="1"/>
  <c r="L737" i="5"/>
  <c r="Y737" i="5" s="1"/>
  <c r="W750" i="1"/>
  <c r="K736" i="5"/>
  <c r="X736" i="5" s="1"/>
  <c r="V749" i="1"/>
  <c r="E736" i="5"/>
  <c r="R736" i="5" s="1"/>
  <c r="P749" i="1"/>
  <c r="K735" i="5"/>
  <c r="X735" i="5" s="1"/>
  <c r="V748" i="1"/>
  <c r="I733" i="5"/>
  <c r="V733" i="5" s="1"/>
  <c r="T746" i="1"/>
  <c r="I732" i="5"/>
  <c r="V732" i="5" s="1"/>
  <c r="T745" i="1"/>
  <c r="J731" i="5"/>
  <c r="W731" i="5" s="1"/>
  <c r="U744" i="1"/>
  <c r="I730" i="5"/>
  <c r="V730" i="5" s="1"/>
  <c r="T743" i="1"/>
  <c r="D730" i="5"/>
  <c r="Q730" i="5" s="1"/>
  <c r="O743" i="1"/>
  <c r="I729" i="5"/>
  <c r="V729" i="5" s="1"/>
  <c r="T742" i="1"/>
  <c r="D729" i="5"/>
  <c r="Q729" i="5" s="1"/>
  <c r="O742" i="1"/>
  <c r="I728" i="5"/>
  <c r="V728" i="5" s="1"/>
  <c r="T741" i="1"/>
  <c r="H727" i="5"/>
  <c r="U727" i="5" s="1"/>
  <c r="S740" i="1"/>
  <c r="H726" i="5"/>
  <c r="U726" i="5" s="1"/>
  <c r="S739" i="1"/>
  <c r="G725" i="5"/>
  <c r="T725" i="5" s="1"/>
  <c r="R738" i="1"/>
  <c r="L724" i="5"/>
  <c r="Y724" i="5" s="1"/>
  <c r="W737" i="1"/>
  <c r="G724" i="5"/>
  <c r="T724" i="5" s="1"/>
  <c r="R737" i="1"/>
  <c r="L723" i="5"/>
  <c r="Y723" i="5" s="1"/>
  <c r="W736" i="1"/>
  <c r="K722" i="5"/>
  <c r="X722" i="5" s="1"/>
  <c r="V735" i="1"/>
  <c r="D722" i="5"/>
  <c r="Q722" i="5" s="1"/>
  <c r="O735" i="1"/>
  <c r="K721" i="5"/>
  <c r="X721" i="5" s="1"/>
  <c r="V734" i="1"/>
  <c r="E721" i="5"/>
  <c r="R721" i="5" s="1"/>
  <c r="P734" i="1"/>
  <c r="K720" i="5"/>
  <c r="X720" i="5" s="1"/>
  <c r="V733" i="1"/>
  <c r="E720" i="5"/>
  <c r="R720" i="5" s="1"/>
  <c r="P733" i="1"/>
  <c r="L719" i="5"/>
  <c r="Y719" i="5" s="1"/>
  <c r="W732" i="1"/>
  <c r="G719" i="5"/>
  <c r="T719" i="5" s="1"/>
  <c r="R732" i="1"/>
  <c r="D718" i="5"/>
  <c r="Q718" i="5" s="1"/>
  <c r="O731" i="1"/>
  <c r="K717" i="5"/>
  <c r="X717" i="5" s="1"/>
  <c r="V730" i="1"/>
  <c r="H716" i="5"/>
  <c r="U716" i="5" s="1"/>
  <c r="S729" i="1"/>
  <c r="L714" i="5"/>
  <c r="Y714" i="5" s="1"/>
  <c r="W727" i="1"/>
  <c r="F714" i="5"/>
  <c r="S714" i="5" s="1"/>
  <c r="Q727" i="1"/>
  <c r="K712" i="5"/>
  <c r="X712" i="5" s="1"/>
  <c r="V725" i="1"/>
  <c r="L709" i="5"/>
  <c r="Y709" i="5" s="1"/>
  <c r="W722" i="1"/>
  <c r="M708" i="5"/>
  <c r="Z708" i="5" s="1"/>
  <c r="X721" i="1"/>
  <c r="J707" i="5"/>
  <c r="W707" i="5" s="1"/>
  <c r="U720" i="1"/>
  <c r="G706" i="5"/>
  <c r="T706" i="5" s="1"/>
  <c r="R719" i="1"/>
  <c r="H705" i="5"/>
  <c r="U705" i="5" s="1"/>
  <c r="S718" i="1"/>
  <c r="I704" i="5"/>
  <c r="V704" i="5" s="1"/>
  <c r="T717" i="1"/>
  <c r="D704" i="5"/>
  <c r="Q704" i="5" s="1"/>
  <c r="O717" i="1"/>
  <c r="D703" i="5"/>
  <c r="Q703" i="5" s="1"/>
  <c r="O716" i="1"/>
  <c r="H700" i="5"/>
  <c r="U700" i="5" s="1"/>
  <c r="S713" i="1"/>
  <c r="M699" i="5"/>
  <c r="Z699" i="5" s="1"/>
  <c r="X712" i="1"/>
  <c r="G698" i="5"/>
  <c r="T698" i="5" s="1"/>
  <c r="R711" i="1"/>
  <c r="L697" i="5"/>
  <c r="Y697" i="5" s="1"/>
  <c r="W710" i="1"/>
  <c r="E697" i="5"/>
  <c r="R697" i="5" s="1"/>
  <c r="P710" i="1"/>
  <c r="K695" i="5"/>
  <c r="X695" i="5" s="1"/>
  <c r="V708" i="1"/>
  <c r="D695" i="5"/>
  <c r="Q695" i="5" s="1"/>
  <c r="O708" i="1"/>
  <c r="I694" i="5"/>
  <c r="V694" i="5" s="1"/>
  <c r="T707" i="1"/>
  <c r="H692" i="5"/>
  <c r="U692" i="5" s="1"/>
  <c r="S705" i="1"/>
  <c r="M691" i="5"/>
  <c r="Z691" i="5" s="1"/>
  <c r="X704" i="1"/>
  <c r="F691" i="5"/>
  <c r="S691" i="5" s="1"/>
  <c r="Q704" i="1"/>
  <c r="J690" i="5"/>
  <c r="W690" i="5" s="1"/>
  <c r="U703" i="1"/>
  <c r="D690" i="5"/>
  <c r="Q690" i="5" s="1"/>
  <c r="O703" i="1"/>
  <c r="I689" i="5"/>
  <c r="V689" i="5" s="1"/>
  <c r="T702" i="1"/>
  <c r="N688" i="5"/>
  <c r="AA688" i="5" s="1"/>
  <c r="Y701" i="1"/>
  <c r="F688" i="5"/>
  <c r="S688" i="5" s="1"/>
  <c r="Q701" i="1"/>
  <c r="K687" i="5"/>
  <c r="X687" i="5" s="1"/>
  <c r="V700" i="1"/>
  <c r="J686" i="5"/>
  <c r="W686" i="5" s="1"/>
  <c r="U699" i="1"/>
  <c r="N685" i="5"/>
  <c r="AA685" i="5" s="1"/>
  <c r="Y698" i="1"/>
  <c r="F685" i="5"/>
  <c r="S685" i="5" s="1"/>
  <c r="Q698" i="1"/>
  <c r="L684" i="5"/>
  <c r="Y684" i="5" s="1"/>
  <c r="W697" i="1"/>
  <c r="E684" i="5"/>
  <c r="R684" i="5" s="1"/>
  <c r="P697" i="1"/>
  <c r="K683" i="5"/>
  <c r="X683" i="5" s="1"/>
  <c r="V696" i="1"/>
  <c r="H682" i="5"/>
  <c r="U682" i="5" s="1"/>
  <c r="S695" i="1"/>
  <c r="M681" i="5"/>
  <c r="Z681" i="5" s="1"/>
  <c r="X694" i="1"/>
  <c r="G681" i="5"/>
  <c r="T681" i="5" s="1"/>
  <c r="R694" i="1"/>
  <c r="K680" i="5"/>
  <c r="X680" i="5" s="1"/>
  <c r="V693" i="1"/>
  <c r="N678" i="5"/>
  <c r="AA678" i="5" s="1"/>
  <c r="Y691" i="1"/>
  <c r="H678" i="5"/>
  <c r="U678" i="5" s="1"/>
  <c r="S691" i="1"/>
  <c r="L677" i="5"/>
  <c r="Y677" i="5" s="1"/>
  <c r="W690" i="1"/>
  <c r="J676" i="5"/>
  <c r="W676" i="5" s="1"/>
  <c r="U689" i="1"/>
  <c r="D676" i="5"/>
  <c r="Q676" i="5" s="1"/>
  <c r="O689" i="1"/>
  <c r="I675" i="5"/>
  <c r="V675" i="5" s="1"/>
  <c r="T688" i="1"/>
  <c r="M674" i="5"/>
  <c r="Z674" i="5" s="1"/>
  <c r="X687" i="1"/>
  <c r="F674" i="5"/>
  <c r="S674" i="5" s="1"/>
  <c r="Q687" i="1"/>
  <c r="L673" i="5"/>
  <c r="Y673" i="5" s="1"/>
  <c r="W686" i="1"/>
  <c r="E673" i="5"/>
  <c r="R673" i="5" s="1"/>
  <c r="P686" i="1"/>
  <c r="J672" i="5"/>
  <c r="W672" i="5" s="1"/>
  <c r="U685" i="1"/>
  <c r="N671" i="5"/>
  <c r="AA671" i="5" s="1"/>
  <c r="Y684" i="1"/>
  <c r="H671" i="5"/>
  <c r="U671" i="5" s="1"/>
  <c r="S684" i="1"/>
  <c r="M670" i="5"/>
  <c r="Z670" i="5" s="1"/>
  <c r="X683" i="1"/>
  <c r="G670" i="5"/>
  <c r="T670" i="5" s="1"/>
  <c r="R683" i="1"/>
  <c r="K669" i="5"/>
  <c r="X669" i="5" s="1"/>
  <c r="V682" i="1"/>
  <c r="D669" i="5"/>
  <c r="Q669" i="5" s="1"/>
  <c r="O682" i="1"/>
  <c r="I668" i="5"/>
  <c r="V668" i="5" s="1"/>
  <c r="T681" i="1"/>
  <c r="N667" i="5"/>
  <c r="AA667" i="5" s="1"/>
  <c r="Y680" i="1"/>
  <c r="N666" i="5"/>
  <c r="AA666" i="5" s="1"/>
  <c r="Y679" i="1"/>
  <c r="H666" i="5"/>
  <c r="U666" i="5" s="1"/>
  <c r="S679" i="1"/>
  <c r="N665" i="5"/>
  <c r="AA665" i="5" s="1"/>
  <c r="Y678" i="1"/>
  <c r="N664" i="5"/>
  <c r="AA664" i="5" s="1"/>
  <c r="Y677" i="1"/>
  <c r="I664" i="5"/>
  <c r="V664" i="5" s="1"/>
  <c r="T677" i="1"/>
  <c r="J663" i="5"/>
  <c r="W663" i="5" s="1"/>
  <c r="U676" i="1"/>
  <c r="D663" i="5"/>
  <c r="Q663" i="5" s="1"/>
  <c r="O676" i="1"/>
  <c r="K661" i="5"/>
  <c r="X661" i="5" s="1"/>
  <c r="V674" i="1"/>
  <c r="K660" i="5"/>
  <c r="X660" i="5" s="1"/>
  <c r="V673" i="1"/>
  <c r="I659" i="5"/>
  <c r="V659" i="5" s="1"/>
  <c r="T672" i="1"/>
  <c r="M658" i="5"/>
  <c r="Z658" i="5" s="1"/>
  <c r="X671" i="1"/>
  <c r="K657" i="5"/>
  <c r="X657" i="5" s="1"/>
  <c r="V670" i="1"/>
  <c r="D657" i="5"/>
  <c r="Q657" i="5" s="1"/>
  <c r="O670" i="1"/>
  <c r="I656" i="5"/>
  <c r="V656" i="5" s="1"/>
  <c r="T669" i="1"/>
  <c r="N655" i="5"/>
  <c r="AA655" i="5" s="1"/>
  <c r="Y668" i="1"/>
  <c r="G655" i="5"/>
  <c r="T655" i="5" s="1"/>
  <c r="R668" i="1"/>
  <c r="E654" i="5"/>
  <c r="R654" i="5" s="1"/>
  <c r="P667" i="1"/>
  <c r="I653" i="5"/>
  <c r="V653" i="5" s="1"/>
  <c r="T666" i="1"/>
  <c r="G652" i="5"/>
  <c r="T652" i="5" s="1"/>
  <c r="R665" i="1"/>
  <c r="L651" i="5"/>
  <c r="Y651" i="5" s="1"/>
  <c r="W664" i="1"/>
  <c r="E651" i="5"/>
  <c r="R651" i="5" s="1"/>
  <c r="P664" i="1"/>
  <c r="J650" i="5"/>
  <c r="W650" i="5" s="1"/>
  <c r="U663" i="1"/>
  <c r="M648" i="5"/>
  <c r="Z648" i="5" s="1"/>
  <c r="X661" i="1"/>
  <c r="E648" i="5"/>
  <c r="R648" i="5" s="1"/>
  <c r="P661" i="1"/>
  <c r="H646" i="5"/>
  <c r="U646" i="5" s="1"/>
  <c r="S659" i="1"/>
  <c r="M645" i="5"/>
  <c r="Z645" i="5" s="1"/>
  <c r="X658" i="1"/>
  <c r="F645" i="5"/>
  <c r="S645" i="5" s="1"/>
  <c r="Q658" i="1"/>
  <c r="K644" i="5"/>
  <c r="X644" i="5" s="1"/>
  <c r="V657" i="1"/>
  <c r="I643" i="5"/>
  <c r="V643" i="5" s="1"/>
  <c r="T656" i="1"/>
  <c r="M642" i="5"/>
  <c r="Z642" i="5" s="1"/>
  <c r="X655" i="1"/>
  <c r="K641" i="5"/>
  <c r="X641" i="5" s="1"/>
  <c r="V654" i="1"/>
  <c r="D641" i="5"/>
  <c r="Q641" i="5" s="1"/>
  <c r="O654" i="1"/>
  <c r="I640" i="5"/>
  <c r="V640" i="5" s="1"/>
  <c r="T653" i="1"/>
  <c r="N639" i="5"/>
  <c r="AA639" i="5" s="1"/>
  <c r="Y652" i="1"/>
  <c r="G639" i="5"/>
  <c r="T639" i="5" s="1"/>
  <c r="R652" i="1"/>
  <c r="E638" i="5"/>
  <c r="R638" i="5" s="1"/>
  <c r="P651" i="1"/>
  <c r="I637" i="5"/>
  <c r="V637" i="5" s="1"/>
  <c r="T650" i="1"/>
  <c r="H635" i="5"/>
  <c r="U635" i="5" s="1"/>
  <c r="S648" i="1"/>
  <c r="M634" i="5"/>
  <c r="Z634" i="5" s="1"/>
  <c r="X647" i="1"/>
  <c r="L632" i="5"/>
  <c r="Y632" i="5" s="1"/>
  <c r="W645" i="1"/>
  <c r="D632" i="5"/>
  <c r="Q632" i="5" s="1"/>
  <c r="O645" i="1"/>
  <c r="I631" i="5"/>
  <c r="V631" i="5" s="1"/>
  <c r="T644" i="1"/>
  <c r="H630" i="5"/>
  <c r="U630" i="5" s="1"/>
  <c r="S643" i="1"/>
  <c r="L629" i="5"/>
  <c r="Y629" i="5" s="1"/>
  <c r="W642" i="1"/>
  <c r="J628" i="5"/>
  <c r="W628" i="5" s="1"/>
  <c r="U641" i="1"/>
  <c r="H627" i="5"/>
  <c r="U627" i="5" s="1"/>
  <c r="S640" i="1"/>
  <c r="L626" i="5"/>
  <c r="Y626" i="5" s="1"/>
  <c r="W639" i="1"/>
  <c r="E626" i="5"/>
  <c r="R626" i="5" s="1"/>
  <c r="P639" i="1"/>
  <c r="K625" i="5"/>
  <c r="X625" i="5" s="1"/>
  <c r="V638" i="1"/>
  <c r="D625" i="5"/>
  <c r="Q625" i="5" s="1"/>
  <c r="O638" i="1"/>
  <c r="H624" i="5"/>
  <c r="U624" i="5" s="1"/>
  <c r="S637" i="1"/>
  <c r="F623" i="5"/>
  <c r="S623" i="5" s="1"/>
  <c r="Q636" i="1"/>
  <c r="D622" i="5"/>
  <c r="Q622" i="5" s="1"/>
  <c r="O635" i="1"/>
  <c r="F620" i="5"/>
  <c r="S620" i="5" s="1"/>
  <c r="Q633" i="1"/>
  <c r="G619" i="5"/>
  <c r="T619" i="5" s="1"/>
  <c r="R632" i="1"/>
  <c r="N618" i="5"/>
  <c r="AA618" i="5" s="1"/>
  <c r="Y631" i="1"/>
  <c r="H618" i="5"/>
  <c r="U618" i="5" s="1"/>
  <c r="S631" i="1"/>
  <c r="I617" i="5"/>
  <c r="V617" i="5" s="1"/>
  <c r="T630" i="1"/>
  <c r="E616" i="5"/>
  <c r="R616" i="5" s="1"/>
  <c r="P629" i="1"/>
  <c r="F615" i="5"/>
  <c r="S615" i="5" s="1"/>
  <c r="Q628" i="1"/>
  <c r="G614" i="5"/>
  <c r="T614" i="5" s="1"/>
  <c r="R627" i="1"/>
  <c r="M613" i="5"/>
  <c r="Z613" i="5" s="1"/>
  <c r="X626" i="1"/>
  <c r="N612" i="5"/>
  <c r="AA612" i="5" s="1"/>
  <c r="Y625" i="1"/>
  <c r="H612" i="5"/>
  <c r="U612" i="5" s="1"/>
  <c r="S625" i="1"/>
  <c r="M611" i="5"/>
  <c r="Z611" i="5" s="1"/>
  <c r="X624" i="1"/>
  <c r="I610" i="5"/>
  <c r="V610" i="5" s="1"/>
  <c r="T623" i="1"/>
  <c r="I609" i="5"/>
  <c r="V609" i="5" s="1"/>
  <c r="T622" i="1"/>
  <c r="I608" i="5"/>
  <c r="V608" i="5" s="1"/>
  <c r="T621" i="1"/>
  <c r="J606" i="5"/>
  <c r="W606" i="5" s="1"/>
  <c r="U619" i="1"/>
  <c r="D606" i="5"/>
  <c r="Q606" i="5" s="1"/>
  <c r="O619" i="1"/>
  <c r="J604" i="5"/>
  <c r="W604" i="5" s="1"/>
  <c r="U617" i="1"/>
  <c r="D604" i="5"/>
  <c r="Q604" i="5" s="1"/>
  <c r="O617" i="1"/>
  <c r="J603" i="5"/>
  <c r="W603" i="5" s="1"/>
  <c r="U616" i="1"/>
  <c r="D603" i="5"/>
  <c r="Q603" i="5" s="1"/>
  <c r="O616" i="1"/>
  <c r="I602" i="5"/>
  <c r="V602" i="5" s="1"/>
  <c r="T615" i="1"/>
  <c r="I601" i="5"/>
  <c r="V601" i="5" s="1"/>
  <c r="T614" i="1"/>
  <c r="H600" i="5"/>
  <c r="U600" i="5" s="1"/>
  <c r="S613" i="1"/>
  <c r="N599" i="5"/>
  <c r="AA599" i="5" s="1"/>
  <c r="Y612" i="1"/>
  <c r="H599" i="5"/>
  <c r="U599" i="5" s="1"/>
  <c r="S612" i="1"/>
  <c r="N598" i="5"/>
  <c r="AA598" i="5" s="1"/>
  <c r="Y611" i="1"/>
  <c r="M597" i="5"/>
  <c r="Z597" i="5" s="1"/>
  <c r="X610" i="1"/>
  <c r="G597" i="5"/>
  <c r="T597" i="5" s="1"/>
  <c r="R610" i="1"/>
  <c r="M596" i="5"/>
  <c r="Z596" i="5" s="1"/>
  <c r="X609" i="1"/>
  <c r="F595" i="5"/>
  <c r="S595" i="5" s="1"/>
  <c r="Q608" i="1"/>
  <c r="L594" i="5"/>
  <c r="Y594" i="5" s="1"/>
  <c r="W607" i="1"/>
  <c r="K592" i="5"/>
  <c r="X592" i="5" s="1"/>
  <c r="V605" i="1"/>
  <c r="E592" i="5"/>
  <c r="R592" i="5" s="1"/>
  <c r="P605" i="1"/>
  <c r="I590" i="5"/>
  <c r="V590" i="5" s="1"/>
  <c r="T603" i="1"/>
  <c r="D590" i="5"/>
  <c r="Q590" i="5" s="1"/>
  <c r="O603" i="1"/>
  <c r="N587" i="5"/>
  <c r="AA587" i="5" s="1"/>
  <c r="Y600" i="1"/>
  <c r="I587" i="5"/>
  <c r="V587" i="5" s="1"/>
  <c r="T600" i="1"/>
  <c r="M585" i="5"/>
  <c r="Z585" i="5" s="1"/>
  <c r="X598" i="1"/>
  <c r="G585" i="5"/>
  <c r="T585" i="5" s="1"/>
  <c r="R598" i="1"/>
  <c r="M583" i="5"/>
  <c r="Z583" i="5" s="1"/>
  <c r="X596" i="1"/>
  <c r="G583" i="5"/>
  <c r="T583" i="5" s="1"/>
  <c r="R596" i="1"/>
  <c r="M582" i="5"/>
  <c r="Z582" i="5" s="1"/>
  <c r="X595" i="1"/>
  <c r="M581" i="5"/>
  <c r="Z581" i="5" s="1"/>
  <c r="X594" i="1"/>
  <c r="G581" i="5"/>
  <c r="T581" i="5" s="1"/>
  <c r="R594" i="1"/>
  <c r="M580" i="5"/>
  <c r="Z580" i="5" s="1"/>
  <c r="X593" i="1"/>
  <c r="G579" i="5"/>
  <c r="T579" i="5" s="1"/>
  <c r="R592" i="1"/>
  <c r="M578" i="5"/>
  <c r="Z578" i="5" s="1"/>
  <c r="X591" i="1"/>
  <c r="G578" i="5"/>
  <c r="T578" i="5" s="1"/>
  <c r="R591" i="1"/>
  <c r="F577" i="5"/>
  <c r="S577" i="5" s="1"/>
  <c r="Q590" i="1"/>
  <c r="M576" i="5"/>
  <c r="Z576" i="5" s="1"/>
  <c r="X589" i="1"/>
  <c r="L575" i="5"/>
  <c r="Y575" i="5" s="1"/>
  <c r="W588" i="1"/>
  <c r="J574" i="5"/>
  <c r="W574" i="5" s="1"/>
  <c r="U587" i="1"/>
  <c r="N573" i="5"/>
  <c r="AA573" i="5" s="1"/>
  <c r="Y586" i="1"/>
  <c r="L572" i="5"/>
  <c r="Y572" i="5" s="1"/>
  <c r="W585" i="1"/>
  <c r="E572" i="5"/>
  <c r="R572" i="5" s="1"/>
  <c r="P585" i="1"/>
  <c r="J571" i="5"/>
  <c r="W571" i="5" s="1"/>
  <c r="U584" i="1"/>
  <c r="N569" i="5"/>
  <c r="AA569" i="5" s="1"/>
  <c r="Y582" i="1"/>
  <c r="G569" i="5"/>
  <c r="T569" i="5" s="1"/>
  <c r="R582" i="1"/>
  <c r="L568" i="5"/>
  <c r="Y568" i="5" s="1"/>
  <c r="W581" i="1"/>
  <c r="F568" i="5"/>
  <c r="S568" i="5" s="1"/>
  <c r="Q581" i="1"/>
  <c r="K567" i="5"/>
  <c r="X567" i="5" s="1"/>
  <c r="V580" i="1"/>
  <c r="E567" i="5"/>
  <c r="R567" i="5" s="1"/>
  <c r="P580" i="1"/>
  <c r="M565" i="5"/>
  <c r="Z565" i="5" s="1"/>
  <c r="X578" i="1"/>
  <c r="G565" i="5"/>
  <c r="T565" i="5" s="1"/>
  <c r="R578" i="1"/>
  <c r="L564" i="5"/>
  <c r="Y564" i="5" s="1"/>
  <c r="W577" i="1"/>
  <c r="M562" i="5"/>
  <c r="Z562" i="5" s="1"/>
  <c r="X575" i="1"/>
  <c r="G562" i="5"/>
  <c r="T562" i="5" s="1"/>
  <c r="R575" i="1"/>
  <c r="M561" i="5"/>
  <c r="Z561" i="5" s="1"/>
  <c r="X574" i="1"/>
  <c r="G561" i="5"/>
  <c r="T561" i="5" s="1"/>
  <c r="R574" i="1"/>
  <c r="H559" i="5"/>
  <c r="U559" i="5" s="1"/>
  <c r="S572" i="1"/>
  <c r="G557" i="5"/>
  <c r="T557" i="5" s="1"/>
  <c r="R570" i="1"/>
  <c r="L556" i="5"/>
  <c r="Y556" i="5" s="1"/>
  <c r="W569" i="1"/>
  <c r="K555" i="5"/>
  <c r="X555" i="5" s="1"/>
  <c r="V568" i="1"/>
  <c r="D555" i="5"/>
  <c r="Q555" i="5" s="1"/>
  <c r="O568" i="1"/>
  <c r="N553" i="5"/>
  <c r="AA553" i="5" s="1"/>
  <c r="Y566" i="1"/>
  <c r="G553" i="5"/>
  <c r="T553" i="5" s="1"/>
  <c r="R566" i="1"/>
  <c r="E552" i="5"/>
  <c r="R552" i="5" s="1"/>
  <c r="P565" i="1"/>
  <c r="J551" i="5"/>
  <c r="W551" i="5" s="1"/>
  <c r="U564" i="1"/>
  <c r="H550" i="5"/>
  <c r="U550" i="5" s="1"/>
  <c r="S563" i="1"/>
  <c r="M549" i="5"/>
  <c r="Z549" i="5" s="1"/>
  <c r="X562" i="1"/>
  <c r="J548" i="5"/>
  <c r="W548" i="5" s="1"/>
  <c r="U561" i="1"/>
  <c r="D548" i="5"/>
  <c r="Q548" i="5" s="1"/>
  <c r="O561" i="1"/>
  <c r="N546" i="5"/>
  <c r="AA546" i="5" s="1"/>
  <c r="Y559" i="1"/>
  <c r="H546" i="5"/>
  <c r="U546" i="5" s="1"/>
  <c r="S559" i="1"/>
  <c r="K544" i="5"/>
  <c r="X544" i="5" s="1"/>
  <c r="V557" i="1"/>
  <c r="D544" i="5"/>
  <c r="Q544" i="5" s="1"/>
  <c r="O557" i="1"/>
  <c r="I543" i="5"/>
  <c r="V543" i="5" s="1"/>
  <c r="T556" i="1"/>
  <c r="N542" i="5"/>
  <c r="AA542" i="5" s="1"/>
  <c r="Y555" i="1"/>
  <c r="G542" i="5"/>
  <c r="T542" i="5" s="1"/>
  <c r="R555" i="1"/>
  <c r="L541" i="5"/>
  <c r="Y541" i="5" s="1"/>
  <c r="W554" i="1"/>
  <c r="M538" i="5"/>
  <c r="Z538" i="5" s="1"/>
  <c r="X551" i="1"/>
  <c r="F538" i="5"/>
  <c r="S538" i="5" s="1"/>
  <c r="Q551" i="1"/>
  <c r="K537" i="5"/>
  <c r="X537" i="5" s="1"/>
  <c r="V550" i="1"/>
  <c r="D537" i="5"/>
  <c r="Q537" i="5" s="1"/>
  <c r="O550" i="1"/>
  <c r="I536" i="5"/>
  <c r="V536" i="5" s="1"/>
  <c r="T549" i="1"/>
  <c r="G535" i="5"/>
  <c r="T535" i="5" s="1"/>
  <c r="R548" i="1"/>
  <c r="F534" i="5"/>
  <c r="S534" i="5" s="1"/>
  <c r="Q547" i="1"/>
  <c r="L533" i="5"/>
  <c r="Y533" i="5" s="1"/>
  <c r="W546" i="1"/>
  <c r="F533" i="5"/>
  <c r="S533" i="5" s="1"/>
  <c r="Q546" i="1"/>
  <c r="K532" i="5"/>
  <c r="X532" i="5" s="1"/>
  <c r="V545" i="1"/>
  <c r="D532" i="5"/>
  <c r="Q532" i="5" s="1"/>
  <c r="O545" i="1"/>
  <c r="I531" i="5"/>
  <c r="V531" i="5" s="1"/>
  <c r="T544" i="1"/>
  <c r="H530" i="5"/>
  <c r="U530" i="5" s="1"/>
  <c r="S543" i="1"/>
  <c r="M529" i="5"/>
  <c r="Z529" i="5" s="1"/>
  <c r="X542" i="1"/>
  <c r="D528" i="5"/>
  <c r="Q528" i="5" s="1"/>
  <c r="O541" i="1"/>
  <c r="I527" i="5"/>
  <c r="V527" i="5" s="1"/>
  <c r="T540" i="1"/>
  <c r="N526" i="5"/>
  <c r="AA526" i="5" s="1"/>
  <c r="Y539" i="1"/>
  <c r="M525" i="5"/>
  <c r="Z525" i="5" s="1"/>
  <c r="X538" i="1"/>
  <c r="F525" i="5"/>
  <c r="S525" i="5" s="1"/>
  <c r="Q538" i="1"/>
  <c r="J524" i="5"/>
  <c r="W524" i="5" s="1"/>
  <c r="U537" i="1"/>
  <c r="H523" i="5"/>
  <c r="U523" i="5" s="1"/>
  <c r="S536" i="1"/>
  <c r="N522" i="5"/>
  <c r="AA522" i="5" s="1"/>
  <c r="Y535" i="1"/>
  <c r="G522" i="5"/>
  <c r="T522" i="5" s="1"/>
  <c r="R535" i="1"/>
  <c r="E521" i="5"/>
  <c r="R521" i="5" s="1"/>
  <c r="P534" i="1"/>
  <c r="H519" i="5"/>
  <c r="U519" i="5" s="1"/>
  <c r="S532" i="1"/>
  <c r="M518" i="5"/>
  <c r="Z518" i="5" s="1"/>
  <c r="X531" i="1"/>
  <c r="E517" i="5"/>
  <c r="R517" i="5" s="1"/>
  <c r="P530" i="1"/>
  <c r="I516" i="5"/>
  <c r="V516" i="5" s="1"/>
  <c r="T529" i="1"/>
  <c r="H515" i="5"/>
  <c r="U515" i="5" s="1"/>
  <c r="S528" i="1"/>
  <c r="M514" i="5"/>
  <c r="Z514" i="5" s="1"/>
  <c r="X527" i="1"/>
  <c r="F514" i="5"/>
  <c r="S514" i="5" s="1"/>
  <c r="Q527" i="1"/>
  <c r="D513" i="5"/>
  <c r="Q513" i="5" s="1"/>
  <c r="O526" i="1"/>
  <c r="I512" i="5"/>
  <c r="V512" i="5" s="1"/>
  <c r="T525" i="1"/>
  <c r="N511" i="5"/>
  <c r="AA511" i="5" s="1"/>
  <c r="Y524" i="1"/>
  <c r="F511" i="5"/>
  <c r="S511" i="5" s="1"/>
  <c r="Q524" i="1"/>
  <c r="E510" i="5"/>
  <c r="R510" i="5" s="1"/>
  <c r="P523" i="1"/>
  <c r="U522" i="1"/>
  <c r="J509" i="5"/>
  <c r="W509" i="5" s="1"/>
  <c r="M507" i="5"/>
  <c r="Z507" i="5" s="1"/>
  <c r="X520" i="1"/>
  <c r="F507" i="5"/>
  <c r="S507" i="5" s="1"/>
  <c r="Q520" i="1"/>
  <c r="E506" i="5"/>
  <c r="R506" i="5" s="1"/>
  <c r="P519" i="1"/>
  <c r="T1472" i="1"/>
  <c r="X1460" i="1"/>
  <c r="O1455" i="1"/>
  <c r="S1443" i="1"/>
  <c r="U1437" i="1"/>
  <c r="W1431" i="1"/>
  <c r="Y1425" i="1"/>
  <c r="P1420" i="1"/>
  <c r="R1414" i="1"/>
  <c r="T1408" i="1"/>
  <c r="V1402" i="1"/>
  <c r="X1396" i="1"/>
  <c r="O1391" i="1"/>
  <c r="Q1385" i="1"/>
  <c r="S1379" i="1"/>
  <c r="U1373" i="1"/>
  <c r="W1367" i="1"/>
  <c r="Y1361" i="1"/>
  <c r="I1457" i="5"/>
  <c r="T1470" i="1"/>
  <c r="N1456" i="5"/>
  <c r="Y1469" i="1"/>
  <c r="L1455" i="5"/>
  <c r="W1468" i="1"/>
  <c r="D1455" i="5"/>
  <c r="O1468" i="1"/>
  <c r="N1453" i="5"/>
  <c r="Y1466" i="1"/>
  <c r="G1453" i="5"/>
  <c r="R1466" i="1"/>
  <c r="L1452" i="5"/>
  <c r="W1465" i="1"/>
  <c r="E1452" i="5"/>
  <c r="P1465" i="1"/>
  <c r="J1451" i="5"/>
  <c r="U1464" i="1"/>
  <c r="H1450" i="5"/>
  <c r="S1463" i="1"/>
  <c r="L1449" i="5"/>
  <c r="W1462" i="1"/>
  <c r="H1447" i="5"/>
  <c r="S1460" i="1"/>
  <c r="M1446" i="5"/>
  <c r="X1459" i="1"/>
  <c r="F1446" i="5"/>
  <c r="Q1459" i="1"/>
  <c r="D1445" i="5"/>
  <c r="O1458" i="1"/>
  <c r="H1444" i="5"/>
  <c r="S1457" i="1"/>
  <c r="F1443" i="5"/>
  <c r="Q1456" i="1"/>
  <c r="K1442" i="5"/>
  <c r="V1455" i="1"/>
  <c r="I1441" i="5"/>
  <c r="T1454" i="1"/>
  <c r="N1440" i="5"/>
  <c r="Y1453" i="1"/>
  <c r="L1439" i="5"/>
  <c r="W1452" i="1"/>
  <c r="D1439" i="5"/>
  <c r="O1452" i="1"/>
  <c r="N1437" i="5"/>
  <c r="Y1450" i="1"/>
  <c r="G1437" i="5"/>
  <c r="R1450" i="1"/>
  <c r="L1436" i="5"/>
  <c r="W1449" i="1"/>
  <c r="K1435" i="5"/>
  <c r="V1448" i="1"/>
  <c r="D1435" i="5"/>
  <c r="O1448" i="1"/>
  <c r="J1434" i="5"/>
  <c r="U1447" i="1"/>
  <c r="H1432" i="5"/>
  <c r="S1445" i="1"/>
  <c r="N1431" i="5"/>
  <c r="Y1444" i="1"/>
  <c r="G1431" i="5"/>
  <c r="R1444" i="1"/>
  <c r="G1430" i="5"/>
  <c r="R1443" i="1"/>
  <c r="L1429" i="5"/>
  <c r="W1442" i="1"/>
  <c r="F1429" i="5"/>
  <c r="Q1442" i="1"/>
  <c r="L1428" i="5"/>
  <c r="W1441" i="1"/>
  <c r="M1427" i="5"/>
  <c r="X1440" i="1"/>
  <c r="G1427" i="5"/>
  <c r="R1440" i="1"/>
  <c r="I1425" i="5"/>
  <c r="T1438" i="1"/>
  <c r="N1424" i="5"/>
  <c r="Y1437" i="1"/>
  <c r="H1423" i="5"/>
  <c r="S1436" i="1"/>
  <c r="J1422" i="5"/>
  <c r="U1435" i="1"/>
  <c r="D1422" i="5"/>
  <c r="O1435" i="1"/>
  <c r="J1421" i="5"/>
  <c r="U1434" i="1"/>
  <c r="J1419" i="5"/>
  <c r="U1432" i="1"/>
  <c r="J1418" i="5"/>
  <c r="U1431" i="1"/>
  <c r="D1417" i="5"/>
  <c r="O1430" i="1"/>
  <c r="E1416" i="5"/>
  <c r="P1429" i="1"/>
  <c r="K1415" i="5"/>
  <c r="V1428" i="1"/>
  <c r="L1414" i="5"/>
  <c r="W1427" i="1"/>
  <c r="F1414" i="5"/>
  <c r="Q1427" i="1"/>
  <c r="L1413" i="5"/>
  <c r="W1426" i="1"/>
  <c r="L1412" i="5"/>
  <c r="W1425" i="1"/>
  <c r="L1411" i="5"/>
  <c r="W1424" i="1"/>
  <c r="F1411" i="5"/>
  <c r="Q1424" i="1"/>
  <c r="F1410" i="5"/>
  <c r="Q1423" i="1"/>
  <c r="F1409" i="5"/>
  <c r="Q1422" i="1"/>
  <c r="M1408" i="5"/>
  <c r="X1421" i="1"/>
  <c r="G1407" i="5"/>
  <c r="R1420" i="1"/>
  <c r="N1406" i="5"/>
  <c r="Y1419" i="1"/>
  <c r="N1405" i="5"/>
  <c r="Y1418" i="1"/>
  <c r="H1405" i="5"/>
  <c r="S1418" i="1"/>
  <c r="H1404" i="5"/>
  <c r="S1417" i="1"/>
  <c r="J1403" i="5"/>
  <c r="U1416" i="1"/>
  <c r="G1402" i="5"/>
  <c r="R1415" i="1"/>
  <c r="L1401" i="5"/>
  <c r="W1414" i="1"/>
  <c r="D1401" i="5"/>
  <c r="O1414" i="1"/>
  <c r="H1400" i="5"/>
  <c r="S1413" i="1"/>
  <c r="I1398" i="5"/>
  <c r="T1411" i="1"/>
  <c r="G1397" i="5"/>
  <c r="R1410" i="1"/>
  <c r="D1396" i="5"/>
  <c r="O1409" i="1"/>
  <c r="H1395" i="5"/>
  <c r="S1408" i="1"/>
  <c r="E1394" i="5"/>
  <c r="P1407" i="1"/>
  <c r="I1393" i="5"/>
  <c r="T1406" i="1"/>
  <c r="N1392" i="5"/>
  <c r="Y1405" i="1"/>
  <c r="G1392" i="5"/>
  <c r="R1405" i="1"/>
  <c r="K1391" i="5"/>
  <c r="V1404" i="1"/>
  <c r="G1390" i="5"/>
  <c r="R1403" i="1"/>
  <c r="G1388" i="5"/>
  <c r="R1401" i="1"/>
  <c r="K1387" i="5"/>
  <c r="V1400" i="1"/>
  <c r="G1386" i="5"/>
  <c r="R1399" i="1"/>
  <c r="K1385" i="5"/>
  <c r="V1398" i="1"/>
  <c r="G1384" i="5"/>
  <c r="R1397" i="1"/>
  <c r="K1383" i="5"/>
  <c r="V1396" i="1"/>
  <c r="G1382" i="5"/>
  <c r="R1395" i="1"/>
  <c r="G1380" i="5"/>
  <c r="R1393" i="1"/>
  <c r="K1379" i="5"/>
  <c r="V1392" i="1"/>
  <c r="G1378" i="5"/>
  <c r="R1391" i="1"/>
  <c r="K1377" i="5"/>
  <c r="V1390" i="1"/>
  <c r="G1376" i="5"/>
  <c r="R1389" i="1"/>
  <c r="K1375" i="5"/>
  <c r="V1388" i="1"/>
  <c r="G1374" i="5"/>
  <c r="R1387" i="1"/>
  <c r="G1372" i="5"/>
  <c r="R1385" i="1"/>
  <c r="K1371" i="5"/>
  <c r="V1384" i="1"/>
  <c r="G1370" i="5"/>
  <c r="R1383" i="1"/>
  <c r="K1369" i="5"/>
  <c r="V1382" i="1"/>
  <c r="G1368" i="5"/>
  <c r="R1381" i="1"/>
  <c r="K1367" i="5"/>
  <c r="V1380" i="1"/>
  <c r="G1366" i="5"/>
  <c r="R1379" i="1"/>
  <c r="G1364" i="5"/>
  <c r="R1377" i="1"/>
  <c r="K1363" i="5"/>
  <c r="V1376" i="1"/>
  <c r="G1362" i="5"/>
  <c r="R1375" i="1"/>
  <c r="K1361" i="5"/>
  <c r="V1374" i="1"/>
  <c r="G1360" i="5"/>
  <c r="R1373" i="1"/>
  <c r="K1359" i="5"/>
  <c r="V1372" i="1"/>
  <c r="G1358" i="5"/>
  <c r="R1371" i="1"/>
  <c r="M1355" i="5"/>
  <c r="X1368" i="1"/>
  <c r="F1355" i="5"/>
  <c r="Q1368" i="1"/>
  <c r="K1354" i="5"/>
  <c r="V1367" i="1"/>
  <c r="I1353" i="5"/>
  <c r="T1366" i="1"/>
  <c r="M1352" i="5"/>
  <c r="X1365" i="1"/>
  <c r="G1352" i="5"/>
  <c r="R1365" i="1"/>
  <c r="K1351" i="5"/>
  <c r="V1364" i="1"/>
  <c r="I1350" i="5"/>
  <c r="T1363" i="1"/>
  <c r="N1349" i="5"/>
  <c r="Y1362" i="1"/>
  <c r="G1349" i="5"/>
  <c r="R1362" i="1"/>
  <c r="E1348" i="5"/>
  <c r="P1361" i="1"/>
  <c r="G1346" i="5"/>
  <c r="R1359" i="1"/>
  <c r="E1345" i="5"/>
  <c r="P1358" i="1"/>
  <c r="M1342" i="5"/>
  <c r="X1355" i="1"/>
  <c r="E1342" i="5"/>
  <c r="P1355" i="1"/>
  <c r="M1339" i="5"/>
  <c r="X1352" i="1"/>
  <c r="F1339" i="5"/>
  <c r="Q1352" i="1"/>
  <c r="K1338" i="5"/>
  <c r="V1351" i="1"/>
  <c r="I1337" i="5"/>
  <c r="T1350" i="1"/>
  <c r="M1336" i="5"/>
  <c r="X1349" i="1"/>
  <c r="G1336" i="5"/>
  <c r="R1349" i="1"/>
  <c r="K1335" i="5"/>
  <c r="V1348" i="1"/>
  <c r="I1334" i="5"/>
  <c r="T1347" i="1"/>
  <c r="N1333" i="5"/>
  <c r="Y1346" i="1"/>
  <c r="G1333" i="5"/>
  <c r="R1346" i="1"/>
  <c r="E1332" i="5"/>
  <c r="P1345" i="1"/>
  <c r="I1331" i="5"/>
  <c r="T1344" i="1"/>
  <c r="G1330" i="5"/>
  <c r="R1343" i="1"/>
  <c r="E1329" i="5"/>
  <c r="P1342" i="1"/>
  <c r="J1328" i="5"/>
  <c r="U1341" i="1"/>
  <c r="M1326" i="5"/>
  <c r="X1339" i="1"/>
  <c r="E1326" i="5"/>
  <c r="P1339" i="1"/>
  <c r="K1325" i="5"/>
  <c r="V1338" i="1"/>
  <c r="M1323" i="5"/>
  <c r="X1336" i="1"/>
  <c r="F1323" i="5"/>
  <c r="Q1336" i="1"/>
  <c r="K1322" i="5"/>
  <c r="V1335" i="1"/>
  <c r="I1321" i="5"/>
  <c r="T1334" i="1"/>
  <c r="M1320" i="5"/>
  <c r="X1333" i="1"/>
  <c r="G1320" i="5"/>
  <c r="R1333" i="1"/>
  <c r="K1319" i="5"/>
  <c r="V1332" i="1"/>
  <c r="I1318" i="5"/>
  <c r="T1331" i="1"/>
  <c r="N1317" i="5"/>
  <c r="Y1330" i="1"/>
  <c r="G1317" i="5"/>
  <c r="R1330" i="1"/>
  <c r="E1316" i="5"/>
  <c r="P1329" i="1"/>
  <c r="I1315" i="5"/>
  <c r="T1328" i="1"/>
  <c r="G1314" i="5"/>
  <c r="R1327" i="1"/>
  <c r="F1313" i="5"/>
  <c r="Q1326" i="1"/>
  <c r="E1312" i="5"/>
  <c r="P1325" i="1"/>
  <c r="J1311" i="5"/>
  <c r="U1324" i="1"/>
  <c r="D1311" i="5"/>
  <c r="O1324" i="1"/>
  <c r="H1310" i="5"/>
  <c r="S1323" i="1"/>
  <c r="F1309" i="5"/>
  <c r="Q1322" i="1"/>
  <c r="K1307" i="5"/>
  <c r="V1320" i="1"/>
  <c r="J1306" i="5"/>
  <c r="U1319" i="1"/>
  <c r="H1305" i="5"/>
  <c r="S1318" i="1"/>
  <c r="F1304" i="5"/>
  <c r="Q1317" i="1"/>
  <c r="K1303" i="5"/>
  <c r="V1316" i="1"/>
  <c r="J1302" i="5"/>
  <c r="U1315" i="1"/>
  <c r="I1301" i="5"/>
  <c r="T1314" i="1"/>
  <c r="N1300" i="5"/>
  <c r="Y1313" i="1"/>
  <c r="H1300" i="5"/>
  <c r="S1313" i="1"/>
  <c r="L1299" i="5"/>
  <c r="W1312" i="1"/>
  <c r="J1298" i="5"/>
  <c r="U1311" i="1"/>
  <c r="N1295" i="5"/>
  <c r="Y1308" i="1"/>
  <c r="G1295" i="5"/>
  <c r="R1308" i="1"/>
  <c r="L1294" i="5"/>
  <c r="W1307" i="1"/>
  <c r="J1293" i="5"/>
  <c r="U1306" i="1"/>
  <c r="N1291" i="5"/>
  <c r="Y1304" i="1"/>
  <c r="M1290" i="5"/>
  <c r="X1303" i="1"/>
  <c r="F1290" i="5"/>
  <c r="Q1303" i="1"/>
  <c r="L1289" i="5"/>
  <c r="W1302" i="1"/>
  <c r="E1289" i="5"/>
  <c r="P1302" i="1"/>
  <c r="K1288" i="5"/>
  <c r="V1301" i="1"/>
  <c r="J1287" i="5"/>
  <c r="U1300" i="1"/>
  <c r="D1287" i="5"/>
  <c r="O1300" i="1"/>
  <c r="I1286" i="5"/>
  <c r="T1299" i="1"/>
  <c r="N1284" i="5"/>
  <c r="Y1297" i="1"/>
  <c r="H1284" i="5"/>
  <c r="S1297" i="1"/>
  <c r="M1283" i="5"/>
  <c r="X1296" i="1"/>
  <c r="G1283" i="5"/>
  <c r="R1296" i="1"/>
  <c r="F1282" i="5"/>
  <c r="Q1295" i="1"/>
  <c r="L1281" i="5"/>
  <c r="W1294" i="1"/>
  <c r="E1281" i="5"/>
  <c r="P1294" i="1"/>
  <c r="K1280" i="5"/>
  <c r="V1293" i="1"/>
  <c r="J1279" i="5"/>
  <c r="U1292" i="1"/>
  <c r="D1279" i="5"/>
  <c r="O1292" i="1"/>
  <c r="I1278" i="5"/>
  <c r="T1291" i="1"/>
  <c r="N1276" i="5"/>
  <c r="Y1289" i="1"/>
  <c r="H1276" i="5"/>
  <c r="S1289" i="1"/>
  <c r="M1275" i="5"/>
  <c r="X1288" i="1"/>
  <c r="G1275" i="5"/>
  <c r="R1288" i="1"/>
  <c r="F1274" i="5"/>
  <c r="Q1287" i="1"/>
  <c r="K1273" i="5"/>
  <c r="V1286" i="1"/>
  <c r="J1272" i="5"/>
  <c r="U1285" i="1"/>
  <c r="G1270" i="5"/>
  <c r="R1283" i="1"/>
  <c r="L1269" i="5"/>
  <c r="W1282" i="1"/>
  <c r="E1269" i="5"/>
  <c r="P1282" i="1"/>
  <c r="K1268" i="5"/>
  <c r="V1281" i="1"/>
  <c r="H1267" i="5"/>
  <c r="S1280" i="1"/>
  <c r="M1266" i="5"/>
  <c r="X1279" i="1"/>
  <c r="F1266" i="5"/>
  <c r="Q1279" i="1"/>
  <c r="K1265" i="5"/>
  <c r="V1278" i="1"/>
  <c r="D1265" i="5"/>
  <c r="O1278" i="1"/>
  <c r="I1264" i="5"/>
  <c r="T1277" i="1"/>
  <c r="M1263" i="5"/>
  <c r="X1276" i="1"/>
  <c r="G1263" i="5"/>
  <c r="R1276" i="1"/>
  <c r="K1262" i="5"/>
  <c r="V1275" i="1"/>
  <c r="D1262" i="5"/>
  <c r="O1275" i="1"/>
  <c r="I1261" i="5"/>
  <c r="T1274" i="1"/>
  <c r="N1260" i="5"/>
  <c r="Y1273" i="1"/>
  <c r="G1260" i="5"/>
  <c r="R1273" i="1"/>
  <c r="L1259" i="5"/>
  <c r="W1272" i="1"/>
  <c r="E1259" i="5"/>
  <c r="P1272" i="1"/>
  <c r="I1258" i="5"/>
  <c r="T1271" i="1"/>
  <c r="G1257" i="5"/>
  <c r="R1270" i="1"/>
  <c r="L1256" i="5"/>
  <c r="W1269" i="1"/>
  <c r="E1256" i="5"/>
  <c r="P1269" i="1"/>
  <c r="J1255" i="5"/>
  <c r="U1268" i="1"/>
  <c r="H1254" i="5"/>
  <c r="S1267" i="1"/>
  <c r="M1253" i="5"/>
  <c r="X1266" i="1"/>
  <c r="E1253" i="5"/>
  <c r="P1266" i="1"/>
  <c r="K1252" i="5"/>
  <c r="V1265" i="1"/>
  <c r="G1251" i="5"/>
  <c r="R1264" i="1"/>
  <c r="K1250" i="5"/>
  <c r="V1263" i="1"/>
  <c r="G1249" i="5"/>
  <c r="R1262" i="1"/>
  <c r="K1248" i="5"/>
  <c r="V1261" i="1"/>
  <c r="G1247" i="5"/>
  <c r="R1260" i="1"/>
  <c r="K1246" i="5"/>
  <c r="V1259" i="1"/>
  <c r="G1245" i="5"/>
  <c r="R1258" i="1"/>
  <c r="K1244" i="5"/>
  <c r="V1257" i="1"/>
  <c r="G1243" i="5"/>
  <c r="R1256" i="1"/>
  <c r="K1242" i="5"/>
  <c r="V1255" i="1"/>
  <c r="G1241" i="5"/>
  <c r="R1254" i="1"/>
  <c r="K1240" i="5"/>
  <c r="V1253" i="1"/>
  <c r="G1239" i="5"/>
  <c r="R1252" i="1"/>
  <c r="K1238" i="5"/>
  <c r="V1251" i="1"/>
  <c r="G1237" i="5"/>
  <c r="R1250" i="1"/>
  <c r="K1236" i="5"/>
  <c r="V1249" i="1"/>
  <c r="G1235" i="5"/>
  <c r="R1248" i="1"/>
  <c r="K1234" i="5"/>
  <c r="V1247" i="1"/>
  <c r="G1233" i="5"/>
  <c r="R1246" i="1"/>
  <c r="K1232" i="5"/>
  <c r="V1245" i="1"/>
  <c r="G1231" i="5"/>
  <c r="R1244" i="1"/>
  <c r="G1230" i="5"/>
  <c r="R1243" i="1"/>
  <c r="M1229" i="5"/>
  <c r="X1242" i="1"/>
  <c r="F1229" i="5"/>
  <c r="Q1242" i="1"/>
  <c r="L1228" i="5"/>
  <c r="W1241" i="1"/>
  <c r="K1227" i="5"/>
  <c r="V1240" i="1"/>
  <c r="E1227" i="5"/>
  <c r="P1240" i="1"/>
  <c r="J1226" i="5"/>
  <c r="U1239" i="1"/>
  <c r="D1226" i="5"/>
  <c r="O1239" i="1"/>
  <c r="I1224" i="5"/>
  <c r="T1237" i="1"/>
  <c r="N1223" i="5"/>
  <c r="Y1236" i="1"/>
  <c r="H1223" i="5"/>
  <c r="S1236" i="1"/>
  <c r="G1222" i="5"/>
  <c r="R1235" i="1"/>
  <c r="M1221" i="5"/>
  <c r="X1234" i="1"/>
  <c r="F1221" i="5"/>
  <c r="Q1234" i="1"/>
  <c r="L1220" i="5"/>
  <c r="W1233" i="1"/>
  <c r="F1219" i="5"/>
  <c r="Q1232" i="1"/>
  <c r="L1218" i="5"/>
  <c r="W1231" i="1"/>
  <c r="G1218" i="5"/>
  <c r="R1231" i="1"/>
  <c r="M1217" i="5"/>
  <c r="X1230" i="1"/>
  <c r="G1217" i="5"/>
  <c r="R1230" i="1"/>
  <c r="N1216" i="5"/>
  <c r="Y1229" i="1"/>
  <c r="H1216" i="5"/>
  <c r="S1229" i="1"/>
  <c r="I1215" i="5"/>
  <c r="T1228" i="1"/>
  <c r="E1214" i="5"/>
  <c r="P1227" i="1"/>
  <c r="J1213" i="5"/>
  <c r="U1226" i="1"/>
  <c r="E1213" i="5"/>
  <c r="P1226" i="1"/>
  <c r="K1212" i="5"/>
  <c r="V1225" i="1"/>
  <c r="L1211" i="5"/>
  <c r="W1224" i="1"/>
  <c r="N1209" i="5"/>
  <c r="Y1222" i="1"/>
  <c r="I1209" i="5"/>
  <c r="T1222" i="1"/>
  <c r="I1208" i="5"/>
  <c r="T1221" i="1"/>
  <c r="J1207" i="5"/>
  <c r="U1220" i="1"/>
  <c r="E1207" i="5"/>
  <c r="P1220" i="1"/>
  <c r="K1206" i="5"/>
  <c r="V1219" i="1"/>
  <c r="F1206" i="5"/>
  <c r="Q1219" i="1"/>
  <c r="L1205" i="5"/>
  <c r="W1218" i="1"/>
  <c r="G1205" i="5"/>
  <c r="R1218" i="1"/>
  <c r="M1204" i="5"/>
  <c r="X1217" i="1"/>
  <c r="I1203" i="5"/>
  <c r="T1216" i="1"/>
  <c r="N1202" i="5"/>
  <c r="Y1215" i="1"/>
  <c r="I1202" i="5"/>
  <c r="T1215" i="1"/>
  <c r="J1201" i="5"/>
  <c r="U1214" i="1"/>
  <c r="K1200" i="5"/>
  <c r="V1213" i="1"/>
  <c r="E1200" i="5"/>
  <c r="P1213" i="1"/>
  <c r="K1199" i="5"/>
  <c r="V1212" i="1"/>
  <c r="L1198" i="5"/>
  <c r="W1211" i="1"/>
  <c r="L1197" i="5"/>
  <c r="W1210" i="1"/>
  <c r="G1197" i="5"/>
  <c r="R1210" i="1"/>
  <c r="I1195" i="5"/>
  <c r="T1208" i="1"/>
  <c r="I1194" i="5"/>
  <c r="T1207" i="1"/>
  <c r="D1193" i="5"/>
  <c r="O1206" i="1"/>
  <c r="K1192" i="5"/>
  <c r="V1205" i="1"/>
  <c r="E1192" i="5"/>
  <c r="P1205" i="1"/>
  <c r="F1191" i="5"/>
  <c r="Q1204" i="1"/>
  <c r="L1190" i="5"/>
  <c r="W1203" i="1"/>
  <c r="M1189" i="5"/>
  <c r="X1202" i="1"/>
  <c r="G1188" i="5"/>
  <c r="R1201" i="1"/>
  <c r="L1187" i="5"/>
  <c r="W1200" i="1"/>
  <c r="G1187" i="5"/>
  <c r="R1200" i="1"/>
  <c r="M1186" i="5"/>
  <c r="X1199" i="1"/>
  <c r="F1186" i="5"/>
  <c r="Q1199" i="1"/>
  <c r="E1185" i="5"/>
  <c r="P1198" i="1"/>
  <c r="L1184" i="5"/>
  <c r="W1197" i="1"/>
  <c r="K1183" i="5"/>
  <c r="V1196" i="1"/>
  <c r="D1183" i="5"/>
  <c r="O1196" i="1"/>
  <c r="J1182" i="5"/>
  <c r="U1195" i="1"/>
  <c r="E1182" i="5"/>
  <c r="P1195" i="1"/>
  <c r="J1181" i="5"/>
  <c r="U1194" i="1"/>
  <c r="I1180" i="5"/>
  <c r="T1193" i="1"/>
  <c r="H1178" i="5"/>
  <c r="S1191" i="1"/>
  <c r="N1177" i="5"/>
  <c r="Y1190" i="1"/>
  <c r="H1177" i="5"/>
  <c r="S1190" i="1"/>
  <c r="N1176" i="5"/>
  <c r="Y1189" i="1"/>
  <c r="G1176" i="5"/>
  <c r="R1189" i="1"/>
  <c r="N1175" i="5"/>
  <c r="Y1188" i="1"/>
  <c r="H1175" i="5"/>
  <c r="S1188" i="1"/>
  <c r="G1173" i="5"/>
  <c r="R1186" i="1"/>
  <c r="L1172" i="5"/>
  <c r="W1185" i="1"/>
  <c r="E1172" i="5"/>
  <c r="P1185" i="1"/>
  <c r="I1171" i="5"/>
  <c r="T1184" i="1"/>
  <c r="M1170" i="5"/>
  <c r="X1183" i="1"/>
  <c r="F1170" i="5"/>
  <c r="Q1183" i="1"/>
  <c r="D1169" i="5"/>
  <c r="O1182" i="1"/>
  <c r="H1168" i="5"/>
  <c r="S1181" i="1"/>
  <c r="F1167" i="5"/>
  <c r="Q1180" i="1"/>
  <c r="K1166" i="5"/>
  <c r="V1179" i="1"/>
  <c r="D1166" i="5"/>
  <c r="O1179" i="1"/>
  <c r="I1165" i="5"/>
  <c r="T1178" i="1"/>
  <c r="N1164" i="5"/>
  <c r="Y1177" i="1"/>
  <c r="L1163" i="5"/>
  <c r="W1176" i="1"/>
  <c r="D1163" i="5"/>
  <c r="O1176" i="1"/>
  <c r="N1161" i="5"/>
  <c r="Y1174" i="1"/>
  <c r="G1161" i="5"/>
  <c r="R1174" i="1"/>
  <c r="L1160" i="5"/>
  <c r="W1173" i="1"/>
  <c r="E1160" i="5"/>
  <c r="P1173" i="1"/>
  <c r="J1159" i="5"/>
  <c r="U1172" i="1"/>
  <c r="H1158" i="5"/>
  <c r="S1171" i="1"/>
  <c r="L1157" i="5"/>
  <c r="W1170" i="1"/>
  <c r="J1156" i="5"/>
  <c r="U1169" i="1"/>
  <c r="H1155" i="5"/>
  <c r="S1168" i="1"/>
  <c r="M1154" i="5"/>
  <c r="X1167" i="1"/>
  <c r="F1154" i="5"/>
  <c r="Q1167" i="1"/>
  <c r="D1153" i="5"/>
  <c r="O1166" i="1"/>
  <c r="H1152" i="5"/>
  <c r="S1165" i="1"/>
  <c r="N1151" i="5"/>
  <c r="Y1164" i="1"/>
  <c r="G1151" i="5"/>
  <c r="R1164" i="1"/>
  <c r="G1150" i="5"/>
  <c r="R1163" i="1"/>
  <c r="L1149" i="5"/>
  <c r="W1162" i="1"/>
  <c r="F1149" i="5"/>
  <c r="Q1162" i="1"/>
  <c r="K1148" i="5"/>
  <c r="V1161" i="1"/>
  <c r="L1147" i="5"/>
  <c r="W1160" i="1"/>
  <c r="F1147" i="5"/>
  <c r="Q1160" i="1"/>
  <c r="L1146" i="5"/>
  <c r="W1159" i="1"/>
  <c r="F1146" i="5"/>
  <c r="Q1159" i="1"/>
  <c r="L1145" i="5"/>
  <c r="W1158" i="1"/>
  <c r="M1144" i="5"/>
  <c r="X1157" i="1"/>
  <c r="G1143" i="5"/>
  <c r="R1156" i="1"/>
  <c r="H1142" i="5"/>
  <c r="S1155" i="1"/>
  <c r="N1141" i="5"/>
  <c r="Y1154" i="1"/>
  <c r="H1141" i="5"/>
  <c r="S1154" i="1"/>
  <c r="N1140" i="5"/>
  <c r="Y1153" i="1"/>
  <c r="H1140" i="5"/>
  <c r="S1153" i="1"/>
  <c r="I1139" i="5"/>
  <c r="T1152" i="1"/>
  <c r="D1137" i="5"/>
  <c r="O1150" i="1"/>
  <c r="J1136" i="5"/>
  <c r="U1149" i="1"/>
  <c r="D1136" i="5"/>
  <c r="O1149" i="1"/>
  <c r="J1135" i="5"/>
  <c r="U1148" i="1"/>
  <c r="D1135" i="5"/>
  <c r="O1148" i="1"/>
  <c r="E1134" i="5"/>
  <c r="P1147" i="1"/>
  <c r="K1132" i="5"/>
  <c r="V1145" i="1"/>
  <c r="L1131" i="5"/>
  <c r="W1144" i="1"/>
  <c r="F1131" i="5"/>
  <c r="Q1144" i="1"/>
  <c r="L1130" i="5"/>
  <c r="W1143" i="1"/>
  <c r="F1130" i="5"/>
  <c r="Q1143" i="1"/>
  <c r="L1129" i="5"/>
  <c r="W1142" i="1"/>
  <c r="M1128" i="5"/>
  <c r="X1141" i="1"/>
  <c r="G1128" i="5"/>
  <c r="R1141" i="1"/>
  <c r="N1127" i="5"/>
  <c r="Y1140" i="1"/>
  <c r="H1127" i="5"/>
  <c r="S1140" i="1"/>
  <c r="J1125" i="5"/>
  <c r="U1138" i="1"/>
  <c r="E1125" i="5"/>
  <c r="P1138" i="1"/>
  <c r="L1123" i="5"/>
  <c r="W1136" i="1"/>
  <c r="F1123" i="5"/>
  <c r="Q1136" i="1"/>
  <c r="M1122" i="5"/>
  <c r="X1135" i="1"/>
  <c r="G1122" i="5"/>
  <c r="R1135" i="1"/>
  <c r="H1121" i="5"/>
  <c r="S1134" i="1"/>
  <c r="N1120" i="5"/>
  <c r="Y1133" i="1"/>
  <c r="I1120" i="5"/>
  <c r="T1133" i="1"/>
  <c r="D1119" i="5"/>
  <c r="O1132" i="1"/>
  <c r="E1118" i="5"/>
  <c r="P1131" i="1"/>
  <c r="K1117" i="5"/>
  <c r="V1130" i="1"/>
  <c r="F1117" i="5"/>
  <c r="Q1130" i="1"/>
  <c r="L1116" i="5"/>
  <c r="W1129" i="1"/>
  <c r="G1115" i="5"/>
  <c r="R1128" i="1"/>
  <c r="N1114" i="5"/>
  <c r="Y1127" i="1"/>
  <c r="I1114" i="5"/>
  <c r="T1127" i="1"/>
  <c r="D1113" i="5"/>
  <c r="O1126" i="1"/>
  <c r="J1112" i="5"/>
  <c r="U1125" i="1"/>
  <c r="E1112" i="5"/>
  <c r="P1125" i="1"/>
  <c r="K1111" i="5"/>
  <c r="V1124" i="1"/>
  <c r="F1111" i="5"/>
  <c r="Q1124" i="1"/>
  <c r="M1110" i="5"/>
  <c r="X1123" i="1"/>
  <c r="G1110" i="5"/>
  <c r="R1123" i="1"/>
  <c r="N1109" i="5"/>
  <c r="Y1122" i="1"/>
  <c r="I1109" i="5"/>
  <c r="T1122" i="1"/>
  <c r="J1108" i="5"/>
  <c r="U1121" i="1"/>
  <c r="E1108" i="5"/>
  <c r="P1121" i="1"/>
  <c r="K1107" i="5"/>
  <c r="V1120" i="1"/>
  <c r="F1107" i="5"/>
  <c r="Q1120" i="1"/>
  <c r="M1106" i="5"/>
  <c r="X1119" i="1"/>
  <c r="J1101" i="5"/>
  <c r="U1114" i="1"/>
  <c r="E1101" i="5"/>
  <c r="P1114" i="1"/>
  <c r="K1100" i="5"/>
  <c r="V1113" i="1"/>
  <c r="M1099" i="5"/>
  <c r="X1112" i="1"/>
  <c r="M1098" i="5"/>
  <c r="X1111" i="1"/>
  <c r="H1098" i="5"/>
  <c r="S1111" i="1"/>
  <c r="I1097" i="5"/>
  <c r="T1110" i="1"/>
  <c r="D1097" i="5"/>
  <c r="O1110" i="1"/>
  <c r="F1094" i="5"/>
  <c r="Q1107" i="1"/>
  <c r="M1093" i="5"/>
  <c r="X1106" i="1"/>
  <c r="N1092" i="5"/>
  <c r="Y1105" i="1"/>
  <c r="I1092" i="5"/>
  <c r="T1105" i="1"/>
  <c r="K1089" i="5"/>
  <c r="V1102" i="1"/>
  <c r="F1088" i="5"/>
  <c r="Q1101" i="1"/>
  <c r="M1087" i="5"/>
  <c r="X1100" i="1"/>
  <c r="G1087" i="5"/>
  <c r="R1100" i="1"/>
  <c r="M1086" i="5"/>
  <c r="X1099" i="1"/>
  <c r="H1086" i="5"/>
  <c r="S1099" i="1"/>
  <c r="J1084" i="5"/>
  <c r="U1097" i="1"/>
  <c r="D1084" i="5"/>
  <c r="O1097" i="1"/>
  <c r="K1083" i="5"/>
  <c r="V1096" i="1"/>
  <c r="K1082" i="5"/>
  <c r="V1095" i="1"/>
  <c r="E1082" i="5"/>
  <c r="P1095" i="1"/>
  <c r="L1081" i="5"/>
  <c r="W1094" i="1"/>
  <c r="L1080" i="5"/>
  <c r="W1093" i="1"/>
  <c r="N1079" i="5"/>
  <c r="Y1092" i="1"/>
  <c r="H1079" i="5"/>
  <c r="S1092" i="1"/>
  <c r="J1078" i="5"/>
  <c r="U1091" i="1"/>
  <c r="K1077" i="5"/>
  <c r="V1090" i="1"/>
  <c r="F1076" i="5"/>
  <c r="Q1089" i="1"/>
  <c r="G1075" i="5"/>
  <c r="R1088" i="1"/>
  <c r="M1074" i="5"/>
  <c r="X1087" i="1"/>
  <c r="H1074" i="5"/>
  <c r="S1087" i="1"/>
  <c r="I1073" i="5"/>
  <c r="T1086" i="1"/>
  <c r="D1073" i="5"/>
  <c r="O1086" i="1"/>
  <c r="J1072" i="5"/>
  <c r="U1085" i="1"/>
  <c r="D1072" i="5"/>
  <c r="O1085" i="1"/>
  <c r="K1071" i="5"/>
  <c r="V1084" i="1"/>
  <c r="F1071" i="5"/>
  <c r="Q1084" i="1"/>
  <c r="L1070" i="5"/>
  <c r="W1083" i="1"/>
  <c r="F1070" i="5"/>
  <c r="Q1083" i="1"/>
  <c r="M1069" i="5"/>
  <c r="X1082" i="1"/>
  <c r="G1069" i="5"/>
  <c r="R1082" i="1"/>
  <c r="N1068" i="5"/>
  <c r="Y1081" i="1"/>
  <c r="I1068" i="5"/>
  <c r="T1081" i="1"/>
  <c r="H1067" i="5"/>
  <c r="S1080" i="1"/>
  <c r="J1066" i="5"/>
  <c r="U1079" i="1"/>
  <c r="D1066" i="5"/>
  <c r="O1079" i="1"/>
  <c r="J1065" i="5"/>
  <c r="U1078" i="1"/>
  <c r="K1064" i="5"/>
  <c r="V1077" i="1"/>
  <c r="F1064" i="5"/>
  <c r="Q1077" i="1"/>
  <c r="M1063" i="5"/>
  <c r="X1076" i="1"/>
  <c r="G1063" i="5"/>
  <c r="R1076" i="1"/>
  <c r="I1062" i="5"/>
  <c r="T1075" i="1"/>
  <c r="I1061" i="5"/>
  <c r="T1074" i="1"/>
  <c r="J1059" i="5"/>
  <c r="U1072" i="1"/>
  <c r="E1059" i="5"/>
  <c r="P1072" i="1"/>
  <c r="E1058" i="5"/>
  <c r="P1071" i="1"/>
  <c r="L1057" i="5"/>
  <c r="W1070" i="1"/>
  <c r="L1056" i="5"/>
  <c r="W1069" i="1"/>
  <c r="I1055" i="5"/>
  <c r="T1068" i="1"/>
  <c r="D1055" i="5"/>
  <c r="O1068" i="1"/>
  <c r="D1054" i="5"/>
  <c r="O1067" i="1"/>
  <c r="I1052" i="5"/>
  <c r="T1065" i="1"/>
  <c r="H1051" i="5"/>
  <c r="S1064" i="1"/>
  <c r="G1050" i="5"/>
  <c r="R1063" i="1"/>
  <c r="M1049" i="5"/>
  <c r="X1062" i="1"/>
  <c r="L1048" i="5"/>
  <c r="W1061" i="1"/>
  <c r="F1048" i="5"/>
  <c r="Q1061" i="1"/>
  <c r="J1047" i="5"/>
  <c r="U1060" i="1"/>
  <c r="D1047" i="5"/>
  <c r="O1060" i="1"/>
  <c r="D1046" i="5"/>
  <c r="O1059" i="1"/>
  <c r="K1045" i="5"/>
  <c r="V1058" i="1"/>
  <c r="E1045" i="5"/>
  <c r="P1058" i="1"/>
  <c r="D1044" i="5"/>
  <c r="O1057" i="1"/>
  <c r="J1043" i="5"/>
  <c r="U1056" i="1"/>
  <c r="E1043" i="5"/>
  <c r="P1056" i="1"/>
  <c r="J1042" i="5"/>
  <c r="U1055" i="1"/>
  <c r="D1042" i="5"/>
  <c r="O1055" i="1"/>
  <c r="E1041" i="5"/>
  <c r="P1054" i="1"/>
  <c r="J1040" i="5"/>
  <c r="U1053" i="1"/>
  <c r="D1040" i="5"/>
  <c r="O1053" i="1"/>
  <c r="I1039" i="5"/>
  <c r="T1052" i="1"/>
  <c r="J1038" i="5"/>
  <c r="U1051" i="1"/>
  <c r="N1036" i="5"/>
  <c r="Y1049" i="1"/>
  <c r="H1036" i="5"/>
  <c r="S1049" i="1"/>
  <c r="N1035" i="5"/>
  <c r="Y1048" i="1"/>
  <c r="K1034" i="5"/>
  <c r="V1047" i="1"/>
  <c r="D1034" i="5"/>
  <c r="O1047" i="1"/>
  <c r="J1033" i="5"/>
  <c r="U1046" i="1"/>
  <c r="N1032" i="5"/>
  <c r="Y1045" i="1"/>
  <c r="G1032" i="5"/>
  <c r="R1045" i="1"/>
  <c r="E1031" i="5"/>
  <c r="P1044" i="1"/>
  <c r="H1029" i="5"/>
  <c r="S1042" i="1"/>
  <c r="M1028" i="5"/>
  <c r="X1041" i="1"/>
  <c r="L1027" i="5"/>
  <c r="W1040" i="1"/>
  <c r="E1027" i="5"/>
  <c r="P1040" i="1"/>
  <c r="I1026" i="5"/>
  <c r="T1039" i="1"/>
  <c r="N1025" i="5"/>
  <c r="Y1038" i="1"/>
  <c r="G1025" i="5"/>
  <c r="R1038" i="1"/>
  <c r="L1024" i="5"/>
  <c r="W1037" i="1"/>
  <c r="E1024" i="5"/>
  <c r="P1037" i="1"/>
  <c r="J1023" i="5"/>
  <c r="U1036" i="1"/>
  <c r="H1022" i="5"/>
  <c r="S1035" i="1"/>
  <c r="M1021" i="5"/>
  <c r="X1034" i="1"/>
  <c r="E1021" i="5"/>
  <c r="P1034" i="1"/>
  <c r="D1020" i="5"/>
  <c r="O1033" i="1"/>
  <c r="J1019" i="5"/>
  <c r="U1032" i="1"/>
  <c r="G1018" i="5"/>
  <c r="R1031" i="1"/>
  <c r="L1017" i="5"/>
  <c r="W1030" i="1"/>
  <c r="F1017" i="5"/>
  <c r="Q1030" i="1"/>
  <c r="K1016" i="5"/>
  <c r="V1029" i="1"/>
  <c r="D1016" i="5"/>
  <c r="O1029" i="1"/>
  <c r="I1015" i="5"/>
  <c r="T1028" i="1"/>
  <c r="H1014" i="5"/>
  <c r="S1027" i="1"/>
  <c r="N1013" i="5"/>
  <c r="Y1026" i="1"/>
  <c r="F1013" i="5"/>
  <c r="Q1026" i="1"/>
  <c r="D1012" i="5"/>
  <c r="O1025" i="1"/>
  <c r="J1011" i="5"/>
  <c r="U1024" i="1"/>
  <c r="G1010" i="5"/>
  <c r="R1023" i="1"/>
  <c r="M1009" i="5"/>
  <c r="X1022" i="1"/>
  <c r="L1008" i="5"/>
  <c r="W1021" i="1"/>
  <c r="E1008" i="5"/>
  <c r="P1021" i="1"/>
  <c r="I1007" i="5"/>
  <c r="T1020" i="1"/>
  <c r="H1006" i="5"/>
  <c r="S1019" i="1"/>
  <c r="N1005" i="5"/>
  <c r="Y1018" i="1"/>
  <c r="F1005" i="5"/>
  <c r="Q1018" i="1"/>
  <c r="J1004" i="5"/>
  <c r="U1017" i="1"/>
  <c r="N1003" i="5"/>
  <c r="Y1016" i="1"/>
  <c r="F1003" i="5"/>
  <c r="Q1016" i="1"/>
  <c r="J1002" i="5"/>
  <c r="U1015" i="1"/>
  <c r="N1001" i="5"/>
  <c r="Y1014" i="1"/>
  <c r="F1001" i="5"/>
  <c r="Q1014" i="1"/>
  <c r="J1000" i="5"/>
  <c r="U1013" i="1"/>
  <c r="N999" i="5"/>
  <c r="Y1012" i="1"/>
  <c r="F999" i="5"/>
  <c r="Q1012" i="1"/>
  <c r="J998" i="5"/>
  <c r="U1011" i="1"/>
  <c r="N997" i="5"/>
  <c r="Y1010" i="1"/>
  <c r="F997" i="5"/>
  <c r="Q1010" i="1"/>
  <c r="J996" i="5"/>
  <c r="U1009" i="1"/>
  <c r="N995" i="5"/>
  <c r="Y1008" i="1"/>
  <c r="F995" i="5"/>
  <c r="Q1008" i="1"/>
  <c r="J994" i="5"/>
  <c r="U1007" i="1"/>
  <c r="N993" i="5"/>
  <c r="Y1006" i="1"/>
  <c r="F993" i="5"/>
  <c r="Q1006" i="1"/>
  <c r="J992" i="5"/>
  <c r="U1005" i="1"/>
  <c r="N991" i="5"/>
  <c r="Y1004" i="1"/>
  <c r="F991" i="5"/>
  <c r="Q1004" i="1"/>
  <c r="J990" i="5"/>
  <c r="U1003" i="1"/>
  <c r="N989" i="5"/>
  <c r="Y1002" i="1"/>
  <c r="F989" i="5"/>
  <c r="Q1002" i="1"/>
  <c r="J988" i="5"/>
  <c r="U1001" i="1"/>
  <c r="N987" i="5"/>
  <c r="Y1000" i="1"/>
  <c r="F987" i="5"/>
  <c r="Q1000" i="1"/>
  <c r="J986" i="5"/>
  <c r="U999" i="1"/>
  <c r="N985" i="5"/>
  <c r="Y998" i="1"/>
  <c r="F985" i="5"/>
  <c r="Q998" i="1"/>
  <c r="J984" i="5"/>
  <c r="U997" i="1"/>
  <c r="N983" i="5"/>
  <c r="Y996" i="1"/>
  <c r="F983" i="5"/>
  <c r="Q996" i="1"/>
  <c r="J982" i="5"/>
  <c r="U995" i="1"/>
  <c r="N981" i="5"/>
  <c r="Y994" i="1"/>
  <c r="F981" i="5"/>
  <c r="Q994" i="1"/>
  <c r="J980" i="5"/>
  <c r="U993" i="1"/>
  <c r="N979" i="5"/>
  <c r="Y992" i="1"/>
  <c r="G979" i="5"/>
  <c r="R992" i="1"/>
  <c r="F978" i="5"/>
  <c r="Q991" i="1"/>
  <c r="L977" i="5"/>
  <c r="W990" i="1"/>
  <c r="E977" i="5"/>
  <c r="P990" i="1"/>
  <c r="K976" i="5"/>
  <c r="V989" i="1"/>
  <c r="E976" i="5"/>
  <c r="P989" i="1"/>
  <c r="K974" i="5"/>
  <c r="V987" i="1"/>
  <c r="J973" i="5"/>
  <c r="U986" i="1"/>
  <c r="H972" i="5"/>
  <c r="S985" i="1"/>
  <c r="L971" i="5"/>
  <c r="W984" i="1"/>
  <c r="D971" i="5"/>
  <c r="O984" i="1"/>
  <c r="J970" i="5"/>
  <c r="U983" i="1"/>
  <c r="H969" i="5"/>
  <c r="S982" i="1"/>
  <c r="L968" i="5"/>
  <c r="W981" i="1"/>
  <c r="E968" i="5"/>
  <c r="P981" i="1"/>
  <c r="J967" i="5"/>
  <c r="U980" i="1"/>
  <c r="G966" i="5"/>
  <c r="R979" i="1"/>
  <c r="K965" i="5"/>
  <c r="V978" i="1"/>
  <c r="E965" i="5"/>
  <c r="P978" i="1"/>
  <c r="J964" i="5"/>
  <c r="U977" i="1"/>
  <c r="N963" i="5"/>
  <c r="Y976" i="1"/>
  <c r="F963" i="5"/>
  <c r="Q976" i="1"/>
  <c r="K962" i="5"/>
  <c r="V975" i="1"/>
  <c r="D962" i="5"/>
  <c r="O975" i="1"/>
  <c r="I961" i="5"/>
  <c r="T974" i="1"/>
  <c r="M960" i="5"/>
  <c r="X973" i="1"/>
  <c r="F960" i="5"/>
  <c r="Q973" i="1"/>
  <c r="K959" i="5"/>
  <c r="V972" i="1"/>
  <c r="D959" i="5"/>
  <c r="O972" i="1"/>
  <c r="H958" i="5"/>
  <c r="S971" i="1"/>
  <c r="L957" i="5"/>
  <c r="W970" i="1"/>
  <c r="F957" i="5"/>
  <c r="Q970" i="1"/>
  <c r="G955" i="5"/>
  <c r="R968" i="1"/>
  <c r="L954" i="5"/>
  <c r="W967" i="1"/>
  <c r="E954" i="5"/>
  <c r="P967" i="1"/>
  <c r="J953" i="5"/>
  <c r="U966" i="1"/>
  <c r="N952" i="5"/>
  <c r="Y965" i="1"/>
  <c r="L951" i="5"/>
  <c r="W964" i="1"/>
  <c r="E951" i="5"/>
  <c r="P964" i="1"/>
  <c r="I950" i="5"/>
  <c r="T963" i="1"/>
  <c r="M949" i="5"/>
  <c r="X962" i="1"/>
  <c r="D948" i="5"/>
  <c r="O961" i="1"/>
  <c r="H947" i="5"/>
  <c r="S960" i="1"/>
  <c r="M946" i="5"/>
  <c r="X959" i="1"/>
  <c r="F946" i="5"/>
  <c r="Q959" i="1"/>
  <c r="K945" i="5"/>
  <c r="V958" i="1"/>
  <c r="M943" i="5"/>
  <c r="X956" i="1"/>
  <c r="F943" i="5"/>
  <c r="Q956" i="1"/>
  <c r="J942" i="5"/>
  <c r="U955" i="1"/>
  <c r="N941" i="5"/>
  <c r="Y954" i="1"/>
  <c r="L940" i="5"/>
  <c r="W953" i="1"/>
  <c r="E940" i="5"/>
  <c r="P953" i="1"/>
  <c r="I939" i="5"/>
  <c r="T952" i="1"/>
  <c r="N938" i="5"/>
  <c r="Y951" i="1"/>
  <c r="G938" i="5"/>
  <c r="R951" i="1"/>
  <c r="L937" i="5"/>
  <c r="W950" i="1"/>
  <c r="E937" i="5"/>
  <c r="P950" i="1"/>
  <c r="I936" i="5"/>
  <c r="T949" i="1"/>
  <c r="G935" i="5"/>
  <c r="R948" i="1"/>
  <c r="L934" i="5"/>
  <c r="W947" i="1"/>
  <c r="E934" i="5"/>
  <c r="P947" i="1"/>
  <c r="J933" i="5"/>
  <c r="U946" i="1"/>
  <c r="H932" i="5"/>
  <c r="S945" i="1"/>
  <c r="M931" i="5"/>
  <c r="X944" i="1"/>
  <c r="E931" i="5"/>
  <c r="P944" i="1"/>
  <c r="H929" i="5"/>
  <c r="S942" i="1"/>
  <c r="M928" i="5"/>
  <c r="X941" i="1"/>
  <c r="F928" i="5"/>
  <c r="Q941" i="1"/>
  <c r="K927" i="5"/>
  <c r="V940" i="1"/>
  <c r="D927" i="5"/>
  <c r="O940" i="1"/>
  <c r="I926" i="5"/>
  <c r="T939" i="1"/>
  <c r="M925" i="5"/>
  <c r="X938" i="1"/>
  <c r="D924" i="5"/>
  <c r="O937" i="1"/>
  <c r="I923" i="5"/>
  <c r="T936" i="1"/>
  <c r="N922" i="5"/>
  <c r="Y935" i="1"/>
  <c r="G922" i="5"/>
  <c r="R935" i="1"/>
  <c r="L921" i="5"/>
  <c r="W934" i="1"/>
  <c r="E921" i="5"/>
  <c r="P934" i="1"/>
  <c r="I920" i="5"/>
  <c r="T933" i="1"/>
  <c r="L918" i="5"/>
  <c r="W931" i="1"/>
  <c r="E918" i="5"/>
  <c r="P931" i="1"/>
  <c r="J917" i="5"/>
  <c r="U930" i="1"/>
  <c r="H916" i="5"/>
  <c r="S929" i="1"/>
  <c r="M915" i="5"/>
  <c r="X928" i="1"/>
  <c r="E915" i="5"/>
  <c r="P928" i="1"/>
  <c r="L912" i="5"/>
  <c r="W925" i="1"/>
  <c r="E912" i="5"/>
  <c r="P925" i="1"/>
  <c r="J911" i="5"/>
  <c r="U924" i="1"/>
  <c r="N910" i="5"/>
  <c r="Y923" i="1"/>
  <c r="G910" i="5"/>
  <c r="R923" i="1"/>
  <c r="E909" i="5"/>
  <c r="P922" i="1"/>
  <c r="I908" i="5"/>
  <c r="T921" i="1"/>
  <c r="N907" i="5"/>
  <c r="Y920" i="1"/>
  <c r="F907" i="5"/>
  <c r="Q920" i="1"/>
  <c r="K906" i="5"/>
  <c r="V919" i="1"/>
  <c r="D906" i="5"/>
  <c r="O919" i="1"/>
  <c r="H905" i="5"/>
  <c r="S918" i="1"/>
  <c r="M904" i="5"/>
  <c r="X917" i="1"/>
  <c r="F904" i="5"/>
  <c r="Q917" i="1"/>
  <c r="K903" i="5"/>
  <c r="V916" i="1"/>
  <c r="H902" i="5"/>
  <c r="S915" i="1"/>
  <c r="L901" i="5"/>
  <c r="W914" i="1"/>
  <c r="D901" i="5"/>
  <c r="O914" i="1"/>
  <c r="H900" i="5"/>
  <c r="S913" i="1"/>
  <c r="L899" i="5"/>
  <c r="W912" i="1"/>
  <c r="D899" i="5"/>
  <c r="O912" i="1"/>
  <c r="H898" i="5"/>
  <c r="S911" i="1"/>
  <c r="L897" i="5"/>
  <c r="W910" i="1"/>
  <c r="D897" i="5"/>
  <c r="O910" i="1"/>
  <c r="H896" i="5"/>
  <c r="S909" i="1"/>
  <c r="L895" i="5"/>
  <c r="W908" i="1"/>
  <c r="D895" i="5"/>
  <c r="O908" i="1"/>
  <c r="H894" i="5"/>
  <c r="S907" i="1"/>
  <c r="L893" i="5"/>
  <c r="W906" i="1"/>
  <c r="D893" i="5"/>
  <c r="O906" i="1"/>
  <c r="H892" i="5"/>
  <c r="S905" i="1"/>
  <c r="L891" i="5"/>
  <c r="W904" i="1"/>
  <c r="D891" i="5"/>
  <c r="O904" i="1"/>
  <c r="H890" i="5"/>
  <c r="S903" i="1"/>
  <c r="L889" i="5"/>
  <c r="W902" i="1"/>
  <c r="D889" i="5"/>
  <c r="O902" i="1"/>
  <c r="H888" i="5"/>
  <c r="S901" i="1"/>
  <c r="L887" i="5"/>
  <c r="W900" i="1"/>
  <c r="D887" i="5"/>
  <c r="O900" i="1"/>
  <c r="H886" i="5"/>
  <c r="S899" i="1"/>
  <c r="L885" i="5"/>
  <c r="W898" i="1"/>
  <c r="D885" i="5"/>
  <c r="O898" i="1"/>
  <c r="H884" i="5"/>
  <c r="S897" i="1"/>
  <c r="L883" i="5"/>
  <c r="W896" i="1"/>
  <c r="D883" i="5"/>
  <c r="O896" i="1"/>
  <c r="H882" i="5"/>
  <c r="S895" i="1"/>
  <c r="L881" i="5"/>
  <c r="W894" i="1"/>
  <c r="D881" i="5"/>
  <c r="O894" i="1"/>
  <c r="H880" i="5"/>
  <c r="S893" i="1"/>
  <c r="L879" i="5"/>
  <c r="W892" i="1"/>
  <c r="D879" i="5"/>
  <c r="O892" i="1"/>
  <c r="H878" i="5"/>
  <c r="S891" i="1"/>
  <c r="L877" i="5"/>
  <c r="W890" i="1"/>
  <c r="D877" i="5"/>
  <c r="O890" i="1"/>
  <c r="H876" i="5"/>
  <c r="S889" i="1"/>
  <c r="L875" i="5"/>
  <c r="W888" i="1"/>
  <c r="F875" i="5"/>
  <c r="Q888" i="1"/>
  <c r="E874" i="5"/>
  <c r="P887" i="1"/>
  <c r="D873" i="5"/>
  <c r="O886" i="1"/>
  <c r="J872" i="5"/>
  <c r="U885" i="1"/>
  <c r="I871" i="5"/>
  <c r="T884" i="1"/>
  <c r="H870" i="5"/>
  <c r="S883" i="1"/>
  <c r="I868" i="5"/>
  <c r="T881" i="1"/>
  <c r="D868" i="5"/>
  <c r="O881" i="1"/>
  <c r="D867" i="5"/>
  <c r="O880" i="1"/>
  <c r="J866" i="5"/>
  <c r="U879" i="1"/>
  <c r="D865" i="5"/>
  <c r="O878" i="1"/>
  <c r="K864" i="5"/>
  <c r="V877" i="1"/>
  <c r="J861" i="5"/>
  <c r="U874" i="1"/>
  <c r="E859" i="5"/>
  <c r="P872" i="1"/>
  <c r="K858" i="5"/>
  <c r="V871" i="1"/>
  <c r="G857" i="5"/>
  <c r="R870" i="1"/>
  <c r="M855" i="5"/>
  <c r="X868" i="1"/>
  <c r="F855" i="5"/>
  <c r="Q868" i="1"/>
  <c r="J854" i="5"/>
  <c r="U867" i="1"/>
  <c r="K852" i="5"/>
  <c r="V865" i="1"/>
  <c r="D852" i="5"/>
  <c r="O865" i="1"/>
  <c r="I851" i="5"/>
  <c r="T864" i="1"/>
  <c r="N849" i="5"/>
  <c r="Y862" i="1"/>
  <c r="H849" i="5"/>
  <c r="S862" i="1"/>
  <c r="H847" i="5"/>
  <c r="S860" i="1"/>
  <c r="L846" i="5"/>
  <c r="W859" i="1"/>
  <c r="E846" i="5"/>
  <c r="P859" i="1"/>
  <c r="L844" i="5"/>
  <c r="W857" i="1"/>
  <c r="D843" i="5"/>
  <c r="O856" i="1"/>
  <c r="I841" i="5"/>
  <c r="T854" i="1"/>
  <c r="H840" i="5"/>
  <c r="S853" i="1"/>
  <c r="H839" i="5"/>
  <c r="S852" i="1"/>
  <c r="M838" i="5"/>
  <c r="X851" i="1"/>
  <c r="G838" i="5"/>
  <c r="R851" i="1"/>
  <c r="K836" i="5"/>
  <c r="V849" i="1"/>
  <c r="E836" i="5"/>
  <c r="P849" i="1"/>
  <c r="K835" i="5"/>
  <c r="V848" i="1"/>
  <c r="D834" i="5"/>
  <c r="O847" i="1"/>
  <c r="I833" i="5"/>
  <c r="T846" i="1"/>
  <c r="H831" i="5"/>
  <c r="S844" i="1"/>
  <c r="M829" i="5"/>
  <c r="X842" i="1"/>
  <c r="F829" i="5"/>
  <c r="Q842" i="1"/>
  <c r="K828" i="5"/>
  <c r="V841" i="1"/>
  <c r="I827" i="5"/>
  <c r="T840" i="1"/>
  <c r="N826" i="5"/>
  <c r="Y839" i="1"/>
  <c r="F826" i="5"/>
  <c r="Q839" i="1"/>
  <c r="E825" i="5"/>
  <c r="P838" i="1"/>
  <c r="I824" i="5"/>
  <c r="T837" i="1"/>
  <c r="N823" i="5"/>
  <c r="Y836" i="1"/>
  <c r="G823" i="5"/>
  <c r="R836" i="1"/>
  <c r="E822" i="5"/>
  <c r="P835" i="1"/>
  <c r="K821" i="5"/>
  <c r="V834" i="1"/>
  <c r="N819" i="5"/>
  <c r="Y832" i="1"/>
  <c r="G819" i="5"/>
  <c r="R832" i="1"/>
  <c r="L818" i="5"/>
  <c r="W831" i="1"/>
  <c r="J817" i="5"/>
  <c r="U830" i="1"/>
  <c r="M815" i="5"/>
  <c r="X828" i="1"/>
  <c r="F815" i="5"/>
  <c r="Q828" i="1"/>
  <c r="D814" i="5"/>
  <c r="O827" i="1"/>
  <c r="I813" i="5"/>
  <c r="T826" i="1"/>
  <c r="M812" i="5"/>
  <c r="X825" i="1"/>
  <c r="G812" i="5"/>
  <c r="R825" i="1"/>
  <c r="L811" i="5"/>
  <c r="W824" i="1"/>
  <c r="E811" i="5"/>
  <c r="P824" i="1"/>
  <c r="J810" i="5"/>
  <c r="U823" i="1"/>
  <c r="M808" i="5"/>
  <c r="X821" i="1"/>
  <c r="G808" i="5"/>
  <c r="R821" i="1"/>
  <c r="K807" i="5"/>
  <c r="V820" i="1"/>
  <c r="J806" i="5"/>
  <c r="U819" i="1"/>
  <c r="N805" i="5"/>
  <c r="Y818" i="1"/>
  <c r="G805" i="5"/>
  <c r="R818" i="1"/>
  <c r="E804" i="5"/>
  <c r="P817" i="1"/>
  <c r="J803" i="5"/>
  <c r="U816" i="1"/>
  <c r="G802" i="5"/>
  <c r="R815" i="1"/>
  <c r="F801" i="5"/>
  <c r="Q814" i="1"/>
  <c r="K800" i="5"/>
  <c r="V813" i="1"/>
  <c r="D800" i="5"/>
  <c r="O813" i="1"/>
  <c r="N798" i="5"/>
  <c r="Y811" i="1"/>
  <c r="G798" i="5"/>
  <c r="R811" i="1"/>
  <c r="E797" i="5"/>
  <c r="P810" i="1"/>
  <c r="J796" i="5"/>
  <c r="U809" i="1"/>
  <c r="N794" i="5"/>
  <c r="Y807" i="1"/>
  <c r="F794" i="5"/>
  <c r="Q807" i="1"/>
  <c r="E793" i="5"/>
  <c r="P806" i="1"/>
  <c r="I792" i="5"/>
  <c r="T805" i="1"/>
  <c r="N791" i="5"/>
  <c r="Y804" i="1"/>
  <c r="G791" i="5"/>
  <c r="R804" i="1"/>
  <c r="E790" i="5"/>
  <c r="P803" i="1"/>
  <c r="K789" i="5"/>
  <c r="V802" i="1"/>
  <c r="N787" i="5"/>
  <c r="Y800" i="1"/>
  <c r="G787" i="5"/>
  <c r="R800" i="1"/>
  <c r="L786" i="5"/>
  <c r="W799" i="1"/>
  <c r="D786" i="5"/>
  <c r="O799" i="1"/>
  <c r="J785" i="5"/>
  <c r="U798" i="1"/>
  <c r="L783" i="5"/>
  <c r="W796" i="1"/>
  <c r="E783" i="5"/>
  <c r="P796" i="1"/>
  <c r="K782" i="5"/>
  <c r="V795" i="1"/>
  <c r="H781" i="5"/>
  <c r="S794" i="1"/>
  <c r="F780" i="5"/>
  <c r="Q793" i="1"/>
  <c r="K779" i="5"/>
  <c r="V792" i="1"/>
  <c r="I778" i="5"/>
  <c r="T791" i="1"/>
  <c r="N777" i="5"/>
  <c r="Y790" i="1"/>
  <c r="F776" i="5"/>
  <c r="Q789" i="1"/>
  <c r="J775" i="5"/>
  <c r="U788" i="1"/>
  <c r="I774" i="5"/>
  <c r="T787" i="1"/>
  <c r="N773" i="5"/>
  <c r="Y786" i="1"/>
  <c r="G773" i="5"/>
  <c r="R786" i="1"/>
  <c r="E772" i="5"/>
  <c r="P785" i="1"/>
  <c r="J771" i="5"/>
  <c r="U784" i="1"/>
  <c r="G770" i="5"/>
  <c r="R783" i="1"/>
  <c r="F769" i="5"/>
  <c r="Q782" i="1"/>
  <c r="K768" i="5"/>
  <c r="V781" i="1"/>
  <c r="D768" i="5"/>
  <c r="O781" i="1"/>
  <c r="N766" i="5"/>
  <c r="Y779" i="1"/>
  <c r="G766" i="5"/>
  <c r="R779" i="1"/>
  <c r="E765" i="5"/>
  <c r="P778" i="1"/>
  <c r="J764" i="5"/>
  <c r="U777" i="1"/>
  <c r="H763" i="5"/>
  <c r="S776" i="1"/>
  <c r="M762" i="5"/>
  <c r="X775" i="1"/>
  <c r="E762" i="5"/>
  <c r="P775" i="1"/>
  <c r="K761" i="5"/>
  <c r="V774" i="1"/>
  <c r="D761" i="5"/>
  <c r="O774" i="1"/>
  <c r="M759" i="5"/>
  <c r="Z759" i="5" s="1"/>
  <c r="X772" i="1"/>
  <c r="F759" i="5"/>
  <c r="S759" i="5" s="1"/>
  <c r="Q772" i="1"/>
  <c r="K757" i="5"/>
  <c r="X757" i="5" s="1"/>
  <c r="V770" i="1"/>
  <c r="I756" i="5"/>
  <c r="V756" i="5" s="1"/>
  <c r="T769" i="1"/>
  <c r="I755" i="5"/>
  <c r="V755" i="5" s="1"/>
  <c r="T768" i="1"/>
  <c r="N754" i="5"/>
  <c r="AA754" i="5" s="1"/>
  <c r="Y767" i="1"/>
  <c r="M753" i="5"/>
  <c r="Z753" i="5" s="1"/>
  <c r="X766" i="1"/>
  <c r="F753" i="5"/>
  <c r="S753" i="5" s="1"/>
  <c r="Q766" i="1"/>
  <c r="L752" i="5"/>
  <c r="Y752" i="5" s="1"/>
  <c r="W765" i="1"/>
  <c r="E752" i="5"/>
  <c r="R752" i="5" s="1"/>
  <c r="P765" i="1"/>
  <c r="K751" i="5"/>
  <c r="X751" i="5" s="1"/>
  <c r="V764" i="1"/>
  <c r="J750" i="5"/>
  <c r="W750" i="5" s="1"/>
  <c r="U763" i="1"/>
  <c r="D750" i="5"/>
  <c r="Q750" i="5" s="1"/>
  <c r="O763" i="1"/>
  <c r="J749" i="5"/>
  <c r="W749" i="5" s="1"/>
  <c r="U762" i="1"/>
  <c r="J748" i="5"/>
  <c r="W748" i="5" s="1"/>
  <c r="U761" i="1"/>
  <c r="I746" i="5"/>
  <c r="V746" i="5" s="1"/>
  <c r="T759" i="1"/>
  <c r="H744" i="5"/>
  <c r="U744" i="5" s="1"/>
  <c r="S757" i="1"/>
  <c r="H743" i="5"/>
  <c r="U743" i="5" s="1"/>
  <c r="S756" i="1"/>
  <c r="N742" i="5"/>
  <c r="AA742" i="5" s="1"/>
  <c r="Y755" i="1"/>
  <c r="H742" i="5"/>
  <c r="U742" i="5" s="1"/>
  <c r="S755" i="1"/>
  <c r="N741" i="5"/>
  <c r="AA741" i="5" s="1"/>
  <c r="Y754" i="1"/>
  <c r="G741" i="5"/>
  <c r="T741" i="5" s="1"/>
  <c r="R754" i="1"/>
  <c r="M740" i="5"/>
  <c r="Z740" i="5" s="1"/>
  <c r="X753" i="1"/>
  <c r="F740" i="5"/>
  <c r="S740" i="5" s="1"/>
  <c r="Q753" i="1"/>
  <c r="L739" i="5"/>
  <c r="Y739" i="5" s="1"/>
  <c r="W752" i="1"/>
  <c r="F739" i="5"/>
  <c r="S739" i="5" s="1"/>
  <c r="Q752" i="1"/>
  <c r="K738" i="5"/>
  <c r="X738" i="5" s="1"/>
  <c r="V751" i="1"/>
  <c r="K737" i="5"/>
  <c r="X737" i="5" s="1"/>
  <c r="V750" i="1"/>
  <c r="E737" i="5"/>
  <c r="R737" i="5" s="1"/>
  <c r="P750" i="1"/>
  <c r="J736" i="5"/>
  <c r="W736" i="5" s="1"/>
  <c r="U749" i="1"/>
  <c r="D736" i="5"/>
  <c r="Q736" i="5" s="1"/>
  <c r="O749" i="1"/>
  <c r="J735" i="5"/>
  <c r="W735" i="5" s="1"/>
  <c r="U748" i="1"/>
  <c r="D735" i="5"/>
  <c r="Q735" i="5" s="1"/>
  <c r="O748" i="1"/>
  <c r="I734" i="5"/>
  <c r="V734" i="5" s="1"/>
  <c r="T747" i="1"/>
  <c r="N733" i="5"/>
  <c r="AA733" i="5" s="1"/>
  <c r="Y746" i="1"/>
  <c r="H733" i="5"/>
  <c r="U733" i="5" s="1"/>
  <c r="S746" i="1"/>
  <c r="I731" i="5"/>
  <c r="V731" i="5" s="1"/>
  <c r="T744" i="1"/>
  <c r="N726" i="5"/>
  <c r="AA726" i="5" s="1"/>
  <c r="Y739" i="1"/>
  <c r="G726" i="5"/>
  <c r="T726" i="5" s="1"/>
  <c r="R739" i="1"/>
  <c r="M725" i="5"/>
  <c r="Z725" i="5" s="1"/>
  <c r="X738" i="1"/>
  <c r="F724" i="5"/>
  <c r="S724" i="5" s="1"/>
  <c r="Q737" i="1"/>
  <c r="K723" i="5"/>
  <c r="X723" i="5" s="1"/>
  <c r="V736" i="1"/>
  <c r="E723" i="5"/>
  <c r="R723" i="5" s="1"/>
  <c r="P736" i="1"/>
  <c r="D721" i="5"/>
  <c r="Q721" i="5" s="1"/>
  <c r="O734" i="1"/>
  <c r="K719" i="5"/>
  <c r="X719" i="5" s="1"/>
  <c r="V732" i="1"/>
  <c r="E717" i="5"/>
  <c r="R717" i="5" s="1"/>
  <c r="P730" i="1"/>
  <c r="L716" i="5"/>
  <c r="Y716" i="5" s="1"/>
  <c r="W729" i="1"/>
  <c r="G716" i="5"/>
  <c r="T716" i="5" s="1"/>
  <c r="R729" i="1"/>
  <c r="I715" i="5"/>
  <c r="V715" i="5" s="1"/>
  <c r="T728" i="1"/>
  <c r="K714" i="5"/>
  <c r="X714" i="5" s="1"/>
  <c r="V727" i="1"/>
  <c r="M713" i="5"/>
  <c r="Z713" i="5" s="1"/>
  <c r="X726" i="1"/>
  <c r="H713" i="5"/>
  <c r="U713" i="5" s="1"/>
  <c r="S726" i="1"/>
  <c r="J712" i="5"/>
  <c r="W712" i="5" s="1"/>
  <c r="U725" i="1"/>
  <c r="E712" i="5"/>
  <c r="R712" i="5" s="1"/>
  <c r="P725" i="1"/>
  <c r="L711" i="5"/>
  <c r="Y711" i="5" s="1"/>
  <c r="W724" i="1"/>
  <c r="G711" i="5"/>
  <c r="T711" i="5" s="1"/>
  <c r="R724" i="1"/>
  <c r="K709" i="5"/>
  <c r="X709" i="5" s="1"/>
  <c r="V722" i="1"/>
  <c r="H708" i="5"/>
  <c r="U708" i="5" s="1"/>
  <c r="S721" i="1"/>
  <c r="L706" i="5"/>
  <c r="Y706" i="5" s="1"/>
  <c r="W719" i="1"/>
  <c r="H701" i="5"/>
  <c r="U701" i="5" s="1"/>
  <c r="S714" i="1"/>
  <c r="N700" i="5"/>
  <c r="AA700" i="5" s="1"/>
  <c r="Y713" i="1"/>
  <c r="G700" i="5"/>
  <c r="T700" i="5" s="1"/>
  <c r="R713" i="1"/>
  <c r="G699" i="5"/>
  <c r="T699" i="5" s="1"/>
  <c r="R712" i="1"/>
  <c r="L698" i="5"/>
  <c r="Y698" i="5" s="1"/>
  <c r="W711" i="1"/>
  <c r="F698" i="5"/>
  <c r="S698" i="5" s="1"/>
  <c r="Q711" i="1"/>
  <c r="K697" i="5"/>
  <c r="X697" i="5" s="1"/>
  <c r="V710" i="1"/>
  <c r="K696" i="5"/>
  <c r="X696" i="5" s="1"/>
  <c r="V709" i="1"/>
  <c r="D696" i="5"/>
  <c r="Q696" i="5" s="1"/>
  <c r="O709" i="1"/>
  <c r="J695" i="5"/>
  <c r="W695" i="5" s="1"/>
  <c r="U708" i="1"/>
  <c r="H693" i="5"/>
  <c r="U693" i="5" s="1"/>
  <c r="S706" i="1"/>
  <c r="N692" i="5"/>
  <c r="AA692" i="5" s="1"/>
  <c r="Y705" i="1"/>
  <c r="G692" i="5"/>
  <c r="T692" i="5" s="1"/>
  <c r="R705" i="1"/>
  <c r="E691" i="5"/>
  <c r="R691" i="5" s="1"/>
  <c r="P704" i="1"/>
  <c r="M688" i="5"/>
  <c r="Z688" i="5" s="1"/>
  <c r="X701" i="1"/>
  <c r="E688" i="5"/>
  <c r="R688" i="5" s="1"/>
  <c r="P701" i="1"/>
  <c r="J687" i="5"/>
  <c r="W687" i="5" s="1"/>
  <c r="U700" i="1"/>
  <c r="D687" i="5"/>
  <c r="Q687" i="5" s="1"/>
  <c r="O700" i="1"/>
  <c r="I686" i="5"/>
  <c r="V686" i="5" s="1"/>
  <c r="T699" i="1"/>
  <c r="M685" i="5"/>
  <c r="Z685" i="5" s="1"/>
  <c r="X698" i="1"/>
  <c r="K684" i="5"/>
  <c r="X684" i="5" s="1"/>
  <c r="V697" i="1"/>
  <c r="J683" i="5"/>
  <c r="W683" i="5" s="1"/>
  <c r="U696" i="1"/>
  <c r="N682" i="5"/>
  <c r="AA682" i="5" s="1"/>
  <c r="Y695" i="1"/>
  <c r="G682" i="5"/>
  <c r="T682" i="5" s="1"/>
  <c r="R695" i="1"/>
  <c r="F681" i="5"/>
  <c r="S681" i="5" s="1"/>
  <c r="Q694" i="1"/>
  <c r="J680" i="5"/>
  <c r="W680" i="5" s="1"/>
  <c r="U693" i="1"/>
  <c r="N679" i="5"/>
  <c r="AA679" i="5" s="1"/>
  <c r="Y692" i="1"/>
  <c r="H679" i="5"/>
  <c r="U679" i="5" s="1"/>
  <c r="S692" i="1"/>
  <c r="G678" i="5"/>
  <c r="T678" i="5" s="1"/>
  <c r="R691" i="1"/>
  <c r="K677" i="5"/>
  <c r="X677" i="5" s="1"/>
  <c r="V690" i="1"/>
  <c r="D677" i="5"/>
  <c r="Q677" i="5" s="1"/>
  <c r="O690" i="1"/>
  <c r="H675" i="5"/>
  <c r="U675" i="5" s="1"/>
  <c r="S688" i="1"/>
  <c r="L674" i="5"/>
  <c r="Y674" i="5" s="1"/>
  <c r="W687" i="1"/>
  <c r="K673" i="5"/>
  <c r="X673" i="5" s="1"/>
  <c r="V686" i="1"/>
  <c r="I672" i="5"/>
  <c r="V672" i="5" s="1"/>
  <c r="T685" i="1"/>
  <c r="G671" i="5"/>
  <c r="T671" i="5" s="1"/>
  <c r="R684" i="1"/>
  <c r="F670" i="5"/>
  <c r="S670" i="5" s="1"/>
  <c r="Q683" i="1"/>
  <c r="J669" i="5"/>
  <c r="W669" i="5" s="1"/>
  <c r="U682" i="1"/>
  <c r="M666" i="5"/>
  <c r="Z666" i="5" s="1"/>
  <c r="X679" i="1"/>
  <c r="G666" i="5"/>
  <c r="T666" i="5" s="1"/>
  <c r="R679" i="1"/>
  <c r="M664" i="5"/>
  <c r="Z664" i="5" s="1"/>
  <c r="X677" i="1"/>
  <c r="I663" i="5"/>
  <c r="V663" i="5" s="1"/>
  <c r="T676" i="1"/>
  <c r="J662" i="5"/>
  <c r="W662" i="5" s="1"/>
  <c r="U675" i="1"/>
  <c r="J661" i="5"/>
  <c r="W661" i="5" s="1"/>
  <c r="U674" i="1"/>
  <c r="E661" i="5"/>
  <c r="R661" i="5" s="1"/>
  <c r="P674" i="1"/>
  <c r="J660" i="5"/>
  <c r="W660" i="5" s="1"/>
  <c r="U673" i="1"/>
  <c r="H659" i="5"/>
  <c r="U659" i="5" s="1"/>
  <c r="S672" i="1"/>
  <c r="F658" i="5"/>
  <c r="S658" i="5" s="1"/>
  <c r="Q671" i="1"/>
  <c r="J657" i="5"/>
  <c r="W657" i="5" s="1"/>
  <c r="U670" i="1"/>
  <c r="H656" i="5"/>
  <c r="U656" i="5" s="1"/>
  <c r="S669" i="1"/>
  <c r="M655" i="5"/>
  <c r="Z655" i="5" s="1"/>
  <c r="X668" i="1"/>
  <c r="F655" i="5"/>
  <c r="S655" i="5" s="1"/>
  <c r="Q668" i="1"/>
  <c r="K654" i="5"/>
  <c r="X654" i="5" s="1"/>
  <c r="V667" i="1"/>
  <c r="D654" i="5"/>
  <c r="Q654" i="5" s="1"/>
  <c r="O667" i="1"/>
  <c r="N652" i="5"/>
  <c r="AA652" i="5" s="1"/>
  <c r="Y665" i="1"/>
  <c r="F652" i="5"/>
  <c r="S652" i="5" s="1"/>
  <c r="Q665" i="1"/>
  <c r="D651" i="5"/>
  <c r="Q651" i="5" s="1"/>
  <c r="O664" i="1"/>
  <c r="I650" i="5"/>
  <c r="V650" i="5" s="1"/>
  <c r="T663" i="1"/>
  <c r="N649" i="5"/>
  <c r="AA649" i="5" s="1"/>
  <c r="Y662" i="1"/>
  <c r="G649" i="5"/>
  <c r="T649" i="5" s="1"/>
  <c r="R662" i="1"/>
  <c r="L648" i="5"/>
  <c r="Y648" i="5" s="1"/>
  <c r="W661" i="1"/>
  <c r="D648" i="5"/>
  <c r="Q648" i="5" s="1"/>
  <c r="O661" i="1"/>
  <c r="J647" i="5"/>
  <c r="W647" i="5" s="1"/>
  <c r="U660" i="1"/>
  <c r="N646" i="5"/>
  <c r="AA646" i="5" s="1"/>
  <c r="Y659" i="1"/>
  <c r="G646" i="5"/>
  <c r="T646" i="5" s="1"/>
  <c r="R659" i="1"/>
  <c r="L645" i="5"/>
  <c r="Y645" i="5" s="1"/>
  <c r="W658" i="1"/>
  <c r="E645" i="5"/>
  <c r="R645" i="5" s="1"/>
  <c r="P658" i="1"/>
  <c r="J644" i="5"/>
  <c r="W644" i="5" s="1"/>
  <c r="U657" i="1"/>
  <c r="H643" i="5"/>
  <c r="U643" i="5" s="1"/>
  <c r="S656" i="1"/>
  <c r="L642" i="5"/>
  <c r="Y642" i="5" s="1"/>
  <c r="W655" i="1"/>
  <c r="F642" i="5"/>
  <c r="S642" i="5" s="1"/>
  <c r="Q655" i="1"/>
  <c r="J641" i="5"/>
  <c r="W641" i="5" s="1"/>
  <c r="U654" i="1"/>
  <c r="H640" i="5"/>
  <c r="U640" i="5" s="1"/>
  <c r="S653" i="1"/>
  <c r="M639" i="5"/>
  <c r="Z639" i="5" s="1"/>
  <c r="X652" i="1"/>
  <c r="F639" i="5"/>
  <c r="S639" i="5" s="1"/>
  <c r="Q652" i="1"/>
  <c r="K638" i="5"/>
  <c r="X638" i="5" s="1"/>
  <c r="V651" i="1"/>
  <c r="D638" i="5"/>
  <c r="Q638" i="5" s="1"/>
  <c r="O651" i="1"/>
  <c r="H637" i="5"/>
  <c r="U637" i="5" s="1"/>
  <c r="S650" i="1"/>
  <c r="N635" i="5"/>
  <c r="AA635" i="5" s="1"/>
  <c r="Y648" i="1"/>
  <c r="G635" i="5"/>
  <c r="T635" i="5" s="1"/>
  <c r="R648" i="1"/>
  <c r="L634" i="5"/>
  <c r="Y634" i="5" s="1"/>
  <c r="W647" i="1"/>
  <c r="F633" i="5"/>
  <c r="S633" i="5" s="1"/>
  <c r="Q646" i="1"/>
  <c r="K632" i="5"/>
  <c r="X632" i="5" s="1"/>
  <c r="V645" i="1"/>
  <c r="H631" i="5"/>
  <c r="U631" i="5" s="1"/>
  <c r="S644" i="1"/>
  <c r="N630" i="5"/>
  <c r="AA630" i="5" s="1"/>
  <c r="Y643" i="1"/>
  <c r="G630" i="5"/>
  <c r="T630" i="5" s="1"/>
  <c r="R643" i="1"/>
  <c r="K629" i="5"/>
  <c r="X629" i="5" s="1"/>
  <c r="V642" i="1"/>
  <c r="I628" i="5"/>
  <c r="V628" i="5" s="1"/>
  <c r="T641" i="1"/>
  <c r="G627" i="5"/>
  <c r="T627" i="5" s="1"/>
  <c r="R640" i="1"/>
  <c r="K626" i="5"/>
  <c r="X626" i="5" s="1"/>
  <c r="V639" i="1"/>
  <c r="D626" i="5"/>
  <c r="Q626" i="5" s="1"/>
  <c r="O639" i="1"/>
  <c r="J625" i="5"/>
  <c r="W625" i="5" s="1"/>
  <c r="U638" i="1"/>
  <c r="G624" i="5"/>
  <c r="T624" i="5" s="1"/>
  <c r="R637" i="1"/>
  <c r="E623" i="5"/>
  <c r="R623" i="5" s="1"/>
  <c r="P636" i="1"/>
  <c r="K622" i="5"/>
  <c r="X622" i="5" s="1"/>
  <c r="V635" i="1"/>
  <c r="D621" i="5"/>
  <c r="Q621" i="5" s="1"/>
  <c r="O634" i="1"/>
  <c r="E620" i="5"/>
  <c r="R620" i="5" s="1"/>
  <c r="P633" i="1"/>
  <c r="M618" i="5"/>
  <c r="Z618" i="5" s="1"/>
  <c r="X631" i="1"/>
  <c r="G618" i="5"/>
  <c r="T618" i="5" s="1"/>
  <c r="R631" i="1"/>
  <c r="N617" i="5"/>
  <c r="AA617" i="5" s="1"/>
  <c r="Y630" i="1"/>
  <c r="H617" i="5"/>
  <c r="U617" i="5" s="1"/>
  <c r="S630" i="1"/>
  <c r="J616" i="5"/>
  <c r="W616" i="5" s="1"/>
  <c r="U629" i="1"/>
  <c r="D616" i="5"/>
  <c r="Q616" i="5" s="1"/>
  <c r="O629" i="1"/>
  <c r="E615" i="5"/>
  <c r="R615" i="5" s="1"/>
  <c r="P628" i="1"/>
  <c r="L613" i="5"/>
  <c r="Y613" i="5" s="1"/>
  <c r="W626" i="1"/>
  <c r="G613" i="5"/>
  <c r="T613" i="5" s="1"/>
  <c r="R626" i="1"/>
  <c r="M612" i="5"/>
  <c r="Z612" i="5" s="1"/>
  <c r="X625" i="1"/>
  <c r="L611" i="5"/>
  <c r="Y611" i="5" s="1"/>
  <c r="W624" i="1"/>
  <c r="G611" i="5"/>
  <c r="T611" i="5" s="1"/>
  <c r="R624" i="1"/>
  <c r="N610" i="5"/>
  <c r="AA610" i="5" s="1"/>
  <c r="Y623" i="1"/>
  <c r="H610" i="5"/>
  <c r="U610" i="5" s="1"/>
  <c r="S623" i="1"/>
  <c r="H609" i="5"/>
  <c r="U609" i="5" s="1"/>
  <c r="S622" i="1"/>
  <c r="N608" i="5"/>
  <c r="AA608" i="5" s="1"/>
  <c r="Y621" i="1"/>
  <c r="H608" i="5"/>
  <c r="U608" i="5" s="1"/>
  <c r="S621" i="1"/>
  <c r="N607" i="5"/>
  <c r="AA607" i="5" s="1"/>
  <c r="Y620" i="1"/>
  <c r="I607" i="5"/>
  <c r="V607" i="5" s="1"/>
  <c r="T620" i="1"/>
  <c r="I606" i="5"/>
  <c r="V606" i="5" s="1"/>
  <c r="T619" i="1"/>
  <c r="I605" i="5"/>
  <c r="V605" i="5" s="1"/>
  <c r="T618" i="1"/>
  <c r="H602" i="5"/>
  <c r="U602" i="5" s="1"/>
  <c r="S615" i="1"/>
  <c r="N601" i="5"/>
  <c r="AA601" i="5" s="1"/>
  <c r="Y614" i="1"/>
  <c r="H601" i="5"/>
  <c r="U601" i="5" s="1"/>
  <c r="S614" i="1"/>
  <c r="N600" i="5"/>
  <c r="AA600" i="5" s="1"/>
  <c r="Y613" i="1"/>
  <c r="G600" i="5"/>
  <c r="T600" i="5" s="1"/>
  <c r="R613" i="1"/>
  <c r="M599" i="5"/>
  <c r="Z599" i="5" s="1"/>
  <c r="X612" i="1"/>
  <c r="G599" i="5"/>
  <c r="T599" i="5" s="1"/>
  <c r="R612" i="1"/>
  <c r="M598" i="5"/>
  <c r="Z598" i="5" s="1"/>
  <c r="X611" i="1"/>
  <c r="L597" i="5"/>
  <c r="Y597" i="5" s="1"/>
  <c r="W610" i="1"/>
  <c r="F597" i="5"/>
  <c r="S597" i="5" s="1"/>
  <c r="Q610" i="1"/>
  <c r="L596" i="5"/>
  <c r="Y596" i="5" s="1"/>
  <c r="W609" i="1"/>
  <c r="F596" i="5"/>
  <c r="S596" i="5" s="1"/>
  <c r="Q609" i="1"/>
  <c r="K595" i="5"/>
  <c r="X595" i="5" s="1"/>
  <c r="V608" i="1"/>
  <c r="E595" i="5"/>
  <c r="R595" i="5" s="1"/>
  <c r="P608" i="1"/>
  <c r="K594" i="5"/>
  <c r="X594" i="5" s="1"/>
  <c r="V607" i="1"/>
  <c r="E594" i="5"/>
  <c r="R594" i="5" s="1"/>
  <c r="P607" i="1"/>
  <c r="J592" i="5"/>
  <c r="W592" i="5" s="1"/>
  <c r="U605" i="1"/>
  <c r="D592" i="5"/>
  <c r="Q592" i="5" s="1"/>
  <c r="O605" i="1"/>
  <c r="H590" i="5"/>
  <c r="U590" i="5" s="1"/>
  <c r="S603" i="1"/>
  <c r="I589" i="5"/>
  <c r="V589" i="5" s="1"/>
  <c r="T602" i="1"/>
  <c r="N588" i="5"/>
  <c r="AA588" i="5" s="1"/>
  <c r="Y601" i="1"/>
  <c r="M587" i="5"/>
  <c r="Z587" i="5" s="1"/>
  <c r="X600" i="1"/>
  <c r="H587" i="5"/>
  <c r="U587" i="5" s="1"/>
  <c r="S600" i="1"/>
  <c r="G586" i="5"/>
  <c r="T586" i="5" s="1"/>
  <c r="R599" i="1"/>
  <c r="F585" i="5"/>
  <c r="S585" i="5" s="1"/>
  <c r="Q598" i="1"/>
  <c r="M584" i="5"/>
  <c r="Z584" i="5" s="1"/>
  <c r="X597" i="1"/>
  <c r="F584" i="5"/>
  <c r="S584" i="5" s="1"/>
  <c r="Q597" i="1"/>
  <c r="L583" i="5"/>
  <c r="Y583" i="5" s="1"/>
  <c r="W596" i="1"/>
  <c r="F583" i="5"/>
  <c r="S583" i="5" s="1"/>
  <c r="Q596" i="1"/>
  <c r="L582" i="5"/>
  <c r="Y582" i="5" s="1"/>
  <c r="W595" i="1"/>
  <c r="F582" i="5"/>
  <c r="S582" i="5" s="1"/>
  <c r="Q595" i="1"/>
  <c r="L581" i="5"/>
  <c r="Y581" i="5" s="1"/>
  <c r="W594" i="1"/>
  <c r="F581" i="5"/>
  <c r="S581" i="5" s="1"/>
  <c r="Q594" i="1"/>
  <c r="L580" i="5"/>
  <c r="Y580" i="5" s="1"/>
  <c r="W593" i="1"/>
  <c r="F579" i="5"/>
  <c r="S579" i="5" s="1"/>
  <c r="Q592" i="1"/>
  <c r="L578" i="5"/>
  <c r="Y578" i="5" s="1"/>
  <c r="W591" i="1"/>
  <c r="F578" i="5"/>
  <c r="S578" i="5" s="1"/>
  <c r="Q591" i="1"/>
  <c r="E577" i="5"/>
  <c r="R577" i="5" s="1"/>
  <c r="P590" i="1"/>
  <c r="F576" i="5"/>
  <c r="S576" i="5" s="1"/>
  <c r="Q589" i="1"/>
  <c r="K575" i="5"/>
  <c r="X575" i="5" s="1"/>
  <c r="V588" i="1"/>
  <c r="I574" i="5"/>
  <c r="V574" i="5" s="1"/>
  <c r="T587" i="1"/>
  <c r="M573" i="5"/>
  <c r="Z573" i="5" s="1"/>
  <c r="X586" i="1"/>
  <c r="K572" i="5"/>
  <c r="X572" i="5" s="1"/>
  <c r="V585" i="1"/>
  <c r="D572" i="5"/>
  <c r="Q572" i="5" s="1"/>
  <c r="O585" i="1"/>
  <c r="I571" i="5"/>
  <c r="V571" i="5" s="1"/>
  <c r="T584" i="1"/>
  <c r="M569" i="5"/>
  <c r="Z569" i="5" s="1"/>
  <c r="X582" i="1"/>
  <c r="F569" i="5"/>
  <c r="S569" i="5" s="1"/>
  <c r="Q582" i="1"/>
  <c r="K568" i="5"/>
  <c r="X568" i="5" s="1"/>
  <c r="V581" i="1"/>
  <c r="E568" i="5"/>
  <c r="R568" i="5" s="1"/>
  <c r="P581" i="1"/>
  <c r="J567" i="5"/>
  <c r="W567" i="5" s="1"/>
  <c r="U580" i="1"/>
  <c r="D567" i="5"/>
  <c r="Q567" i="5" s="1"/>
  <c r="O580" i="1"/>
  <c r="K566" i="5"/>
  <c r="X566" i="5" s="1"/>
  <c r="V579" i="1"/>
  <c r="F566" i="5"/>
  <c r="S566" i="5" s="1"/>
  <c r="Q579" i="1"/>
  <c r="L565" i="5"/>
  <c r="Y565" i="5" s="1"/>
  <c r="W578" i="1"/>
  <c r="F565" i="5"/>
  <c r="S565" i="5" s="1"/>
  <c r="Q578" i="1"/>
  <c r="K564" i="5"/>
  <c r="X564" i="5" s="1"/>
  <c r="V577" i="1"/>
  <c r="L562" i="5"/>
  <c r="Y562" i="5" s="1"/>
  <c r="W575" i="1"/>
  <c r="F562" i="5"/>
  <c r="S562" i="5" s="1"/>
  <c r="Q575" i="1"/>
  <c r="L561" i="5"/>
  <c r="Y561" i="5" s="1"/>
  <c r="W574" i="1"/>
  <c r="F561" i="5"/>
  <c r="S561" i="5" s="1"/>
  <c r="Q574" i="1"/>
  <c r="M560" i="5"/>
  <c r="Z560" i="5" s="1"/>
  <c r="X573" i="1"/>
  <c r="G560" i="5"/>
  <c r="T560" i="5" s="1"/>
  <c r="R573" i="1"/>
  <c r="M559" i="5"/>
  <c r="Z559" i="5" s="1"/>
  <c r="X572" i="1"/>
  <c r="G559" i="5"/>
  <c r="T559" i="5" s="1"/>
  <c r="R572" i="1"/>
  <c r="N558" i="5"/>
  <c r="AA558" i="5" s="1"/>
  <c r="Y571" i="1"/>
  <c r="N557" i="5"/>
  <c r="AA557" i="5" s="1"/>
  <c r="Y570" i="1"/>
  <c r="F557" i="5"/>
  <c r="S557" i="5" s="1"/>
  <c r="Q570" i="1"/>
  <c r="K556" i="5"/>
  <c r="X556" i="5" s="1"/>
  <c r="V569" i="1"/>
  <c r="J555" i="5"/>
  <c r="W555" i="5" s="1"/>
  <c r="U568" i="1"/>
  <c r="M553" i="5"/>
  <c r="Z553" i="5" s="1"/>
  <c r="X566" i="1"/>
  <c r="F553" i="5"/>
  <c r="S553" i="5" s="1"/>
  <c r="Q566" i="1"/>
  <c r="L552" i="5"/>
  <c r="Y552" i="5" s="1"/>
  <c r="W565" i="1"/>
  <c r="D552" i="5"/>
  <c r="Q552" i="5" s="1"/>
  <c r="O565" i="1"/>
  <c r="I551" i="5"/>
  <c r="V551" i="5" s="1"/>
  <c r="T564" i="1"/>
  <c r="N550" i="5"/>
  <c r="AA550" i="5" s="1"/>
  <c r="Y563" i="1"/>
  <c r="G550" i="5"/>
  <c r="T550" i="5" s="1"/>
  <c r="R563" i="1"/>
  <c r="L549" i="5"/>
  <c r="Y549" i="5" s="1"/>
  <c r="W562" i="1"/>
  <c r="I548" i="5"/>
  <c r="V548" i="5" s="1"/>
  <c r="T561" i="1"/>
  <c r="M546" i="5"/>
  <c r="Z546" i="5" s="1"/>
  <c r="X559" i="1"/>
  <c r="G546" i="5"/>
  <c r="T546" i="5" s="1"/>
  <c r="R559" i="1"/>
  <c r="L545" i="5"/>
  <c r="Y545" i="5" s="1"/>
  <c r="W558" i="1"/>
  <c r="J544" i="5"/>
  <c r="W544" i="5" s="1"/>
  <c r="U557" i="1"/>
  <c r="H543" i="5"/>
  <c r="U543" i="5" s="1"/>
  <c r="S556" i="1"/>
  <c r="M542" i="5"/>
  <c r="Z542" i="5" s="1"/>
  <c r="X555" i="1"/>
  <c r="F542" i="5"/>
  <c r="S542" i="5" s="1"/>
  <c r="Q555" i="1"/>
  <c r="K541" i="5"/>
  <c r="X541" i="5" s="1"/>
  <c r="V554" i="1"/>
  <c r="D541" i="5"/>
  <c r="Q541" i="5" s="1"/>
  <c r="O554" i="1"/>
  <c r="N539" i="5"/>
  <c r="AA539" i="5" s="1"/>
  <c r="Y552" i="1"/>
  <c r="H539" i="5"/>
  <c r="U539" i="5" s="1"/>
  <c r="S552" i="1"/>
  <c r="L538" i="5"/>
  <c r="Y538" i="5" s="1"/>
  <c r="W551" i="1"/>
  <c r="E538" i="5"/>
  <c r="R538" i="5" s="1"/>
  <c r="P551" i="1"/>
  <c r="J537" i="5"/>
  <c r="W537" i="5" s="1"/>
  <c r="U550" i="1"/>
  <c r="H536" i="5"/>
  <c r="U536" i="5" s="1"/>
  <c r="S549" i="1"/>
  <c r="F535" i="5"/>
  <c r="S535" i="5" s="1"/>
  <c r="Q548" i="1"/>
  <c r="L534" i="5"/>
  <c r="Y534" i="5" s="1"/>
  <c r="W547" i="1"/>
  <c r="E534" i="5"/>
  <c r="R534" i="5" s="1"/>
  <c r="P547" i="1"/>
  <c r="K533" i="5"/>
  <c r="X533" i="5" s="1"/>
  <c r="V546" i="1"/>
  <c r="E533" i="5"/>
  <c r="R533" i="5" s="1"/>
  <c r="P546" i="1"/>
  <c r="J532" i="5"/>
  <c r="W532" i="5" s="1"/>
  <c r="U545" i="1"/>
  <c r="H531" i="5"/>
  <c r="U531" i="5" s="1"/>
  <c r="S544" i="1"/>
  <c r="N530" i="5"/>
  <c r="AA530" i="5" s="1"/>
  <c r="Y543" i="1"/>
  <c r="G530" i="5"/>
  <c r="T530" i="5" s="1"/>
  <c r="R543" i="1"/>
  <c r="L529" i="5"/>
  <c r="Y529" i="5" s="1"/>
  <c r="W542" i="1"/>
  <c r="F529" i="5"/>
  <c r="S529" i="5" s="1"/>
  <c r="Q542" i="1"/>
  <c r="H527" i="5"/>
  <c r="U527" i="5" s="1"/>
  <c r="S540" i="1"/>
  <c r="M526" i="5"/>
  <c r="Z526" i="5" s="1"/>
  <c r="X539" i="1"/>
  <c r="L525" i="5"/>
  <c r="Y525" i="5" s="1"/>
  <c r="W538" i="1"/>
  <c r="E525" i="5"/>
  <c r="R525" i="5" s="1"/>
  <c r="P538" i="1"/>
  <c r="I524" i="5"/>
  <c r="V524" i="5" s="1"/>
  <c r="T537" i="1"/>
  <c r="G523" i="5"/>
  <c r="T523" i="5" s="1"/>
  <c r="R536" i="1"/>
  <c r="M522" i="5"/>
  <c r="Z522" i="5" s="1"/>
  <c r="X535" i="1"/>
  <c r="F522" i="5"/>
  <c r="S522" i="5" s="1"/>
  <c r="Q535" i="1"/>
  <c r="D521" i="5"/>
  <c r="Q521" i="5" s="1"/>
  <c r="O534" i="1"/>
  <c r="J520" i="5"/>
  <c r="W520" i="5" s="1"/>
  <c r="U533" i="1"/>
  <c r="G519" i="5"/>
  <c r="T519" i="5" s="1"/>
  <c r="R532" i="1"/>
  <c r="L518" i="5"/>
  <c r="Y518" i="5" s="1"/>
  <c r="W531" i="1"/>
  <c r="F518" i="5"/>
  <c r="S518" i="5" s="1"/>
  <c r="Q531" i="1"/>
  <c r="D517" i="5"/>
  <c r="Q517" i="5" s="1"/>
  <c r="O530" i="1"/>
  <c r="H516" i="5"/>
  <c r="U516" i="5" s="1"/>
  <c r="S529" i="1"/>
  <c r="N515" i="5"/>
  <c r="AA515" i="5" s="1"/>
  <c r="Y528" i="1"/>
  <c r="G515" i="5"/>
  <c r="T515" i="5" s="1"/>
  <c r="R528" i="1"/>
  <c r="L514" i="5"/>
  <c r="Y514" i="5" s="1"/>
  <c r="W527" i="1"/>
  <c r="E514" i="5"/>
  <c r="R514" i="5" s="1"/>
  <c r="P527" i="1"/>
  <c r="U526" i="1"/>
  <c r="J513" i="5"/>
  <c r="W513" i="5" s="1"/>
  <c r="H512" i="5"/>
  <c r="U512" i="5" s="1"/>
  <c r="S525" i="1"/>
  <c r="M511" i="5"/>
  <c r="Z511" i="5" s="1"/>
  <c r="X524" i="1"/>
  <c r="E511" i="5"/>
  <c r="R511" i="5" s="1"/>
  <c r="P524" i="1"/>
  <c r="D510" i="5"/>
  <c r="Q510" i="5" s="1"/>
  <c r="O523" i="1"/>
  <c r="I509" i="5"/>
  <c r="V509" i="5" s="1"/>
  <c r="T522" i="1"/>
  <c r="N508" i="5"/>
  <c r="AA508" i="5" s="1"/>
  <c r="Y521" i="1"/>
  <c r="L507" i="5"/>
  <c r="Y507" i="5" s="1"/>
  <c r="W520" i="1"/>
  <c r="E507" i="5"/>
  <c r="R507" i="5" s="1"/>
  <c r="P520" i="1"/>
  <c r="D506" i="5"/>
  <c r="Q506" i="5" s="1"/>
  <c r="O519" i="1"/>
  <c r="J505" i="5"/>
  <c r="W505" i="5" s="1"/>
  <c r="U518" i="1"/>
  <c r="W1471" i="1"/>
  <c r="P1460" i="1"/>
  <c r="T1448" i="1"/>
  <c r="X1436" i="1"/>
  <c r="O1431" i="1"/>
  <c r="Q1425" i="1"/>
  <c r="U1413" i="1"/>
  <c r="W1407" i="1"/>
  <c r="Y1401" i="1"/>
  <c r="P1396" i="1"/>
  <c r="R1390" i="1"/>
  <c r="T1384" i="1"/>
  <c r="V1378" i="1"/>
  <c r="X1372" i="1"/>
  <c r="Q1361" i="1"/>
  <c r="S1355" i="1"/>
  <c r="I1470" i="5"/>
  <c r="T1483" i="1"/>
  <c r="M1469" i="5"/>
  <c r="X1482" i="1"/>
  <c r="K1468" i="5"/>
  <c r="V1481" i="1"/>
  <c r="D1468" i="5"/>
  <c r="O1481" i="1"/>
  <c r="N1466" i="5"/>
  <c r="Y1479" i="1"/>
  <c r="G1466" i="5"/>
  <c r="R1479" i="1"/>
  <c r="E1465" i="5"/>
  <c r="P1478" i="1"/>
  <c r="I1464" i="5"/>
  <c r="T1477" i="1"/>
  <c r="G1463" i="5"/>
  <c r="R1476" i="1"/>
  <c r="L1462" i="5"/>
  <c r="W1475" i="1"/>
  <c r="E1462" i="5"/>
  <c r="P1475" i="1"/>
  <c r="J1461" i="5"/>
  <c r="U1474" i="1"/>
  <c r="M1459" i="5"/>
  <c r="X1472" i="1"/>
  <c r="E1459" i="5"/>
  <c r="P1472" i="1"/>
  <c r="H1457" i="5"/>
  <c r="S1470" i="1"/>
  <c r="M1456" i="5"/>
  <c r="X1469" i="1"/>
  <c r="F1456" i="5"/>
  <c r="Q1469" i="1"/>
  <c r="K1455" i="5"/>
  <c r="V1468" i="1"/>
  <c r="I1454" i="5"/>
  <c r="T1467" i="1"/>
  <c r="M1453" i="5"/>
  <c r="X1466" i="1"/>
  <c r="K1452" i="5"/>
  <c r="V1465" i="1"/>
  <c r="D1452" i="5"/>
  <c r="O1465" i="1"/>
  <c r="N1450" i="5"/>
  <c r="Y1463" i="1"/>
  <c r="G1450" i="5"/>
  <c r="R1463" i="1"/>
  <c r="E1449" i="5"/>
  <c r="P1462" i="1"/>
  <c r="I1448" i="5"/>
  <c r="T1461" i="1"/>
  <c r="G1447" i="5"/>
  <c r="R1460" i="1"/>
  <c r="L1446" i="5"/>
  <c r="W1459" i="1"/>
  <c r="E1446" i="5"/>
  <c r="P1459" i="1"/>
  <c r="J1445" i="5"/>
  <c r="U1458" i="1"/>
  <c r="M1443" i="5"/>
  <c r="X1456" i="1"/>
  <c r="E1443" i="5"/>
  <c r="P1456" i="1"/>
  <c r="H1441" i="5"/>
  <c r="S1454" i="1"/>
  <c r="M1440" i="5"/>
  <c r="X1453" i="1"/>
  <c r="F1440" i="5"/>
  <c r="Q1453" i="1"/>
  <c r="K1439" i="5"/>
  <c r="V1452" i="1"/>
  <c r="I1438" i="5"/>
  <c r="T1451" i="1"/>
  <c r="M1437" i="5"/>
  <c r="X1450" i="1"/>
  <c r="K1436" i="5"/>
  <c r="V1449" i="1"/>
  <c r="E1436" i="5"/>
  <c r="P1449" i="1"/>
  <c r="J1435" i="5"/>
  <c r="U1448" i="1"/>
  <c r="I1433" i="5"/>
  <c r="T1446" i="1"/>
  <c r="N1432" i="5"/>
  <c r="Y1445" i="1"/>
  <c r="M1430" i="5"/>
  <c r="X1443" i="1"/>
  <c r="F1430" i="5"/>
  <c r="Q1443" i="1"/>
  <c r="L1427" i="5"/>
  <c r="W1440" i="1"/>
  <c r="F1427" i="5"/>
  <c r="Q1440" i="1"/>
  <c r="G1426" i="5"/>
  <c r="R1439" i="1"/>
  <c r="N1425" i="5"/>
  <c r="Y1438" i="1"/>
  <c r="H1424" i="5"/>
  <c r="S1437" i="1"/>
  <c r="N1423" i="5"/>
  <c r="Y1436" i="1"/>
  <c r="I1422" i="5"/>
  <c r="T1435" i="1"/>
  <c r="I1421" i="5"/>
  <c r="T1434" i="1"/>
  <c r="J1420" i="5"/>
  <c r="U1433" i="1"/>
  <c r="D1420" i="5"/>
  <c r="O1433" i="1"/>
  <c r="J1417" i="5"/>
  <c r="U1430" i="1"/>
  <c r="D1416" i="5"/>
  <c r="O1429" i="1"/>
  <c r="K1414" i="5"/>
  <c r="V1427" i="1"/>
  <c r="E1414" i="5"/>
  <c r="P1427" i="1"/>
  <c r="K1412" i="5"/>
  <c r="V1425" i="1"/>
  <c r="K1410" i="5"/>
  <c r="V1423" i="1"/>
  <c r="E1410" i="5"/>
  <c r="P1423" i="1"/>
  <c r="F1407" i="5"/>
  <c r="Q1420" i="1"/>
  <c r="M1406" i="5"/>
  <c r="X1419" i="1"/>
  <c r="G1405" i="5"/>
  <c r="R1418" i="1"/>
  <c r="N1403" i="5"/>
  <c r="Y1416" i="1"/>
  <c r="N1402" i="5"/>
  <c r="Y1415" i="1"/>
  <c r="F1402" i="5"/>
  <c r="Q1415" i="1"/>
  <c r="K1401" i="5"/>
  <c r="V1414" i="1"/>
  <c r="G1400" i="5"/>
  <c r="R1413" i="1"/>
  <c r="L1399" i="5"/>
  <c r="W1412" i="1"/>
  <c r="D1399" i="5"/>
  <c r="O1412" i="1"/>
  <c r="N1397" i="5"/>
  <c r="Y1410" i="1"/>
  <c r="F1397" i="5"/>
  <c r="Q1410" i="1"/>
  <c r="K1396" i="5"/>
  <c r="V1409" i="1"/>
  <c r="G1395" i="5"/>
  <c r="R1408" i="1"/>
  <c r="K1394" i="5"/>
  <c r="V1407" i="1"/>
  <c r="H1393" i="5"/>
  <c r="S1406" i="1"/>
  <c r="M1392" i="5"/>
  <c r="X1405" i="1"/>
  <c r="F1392" i="5"/>
  <c r="Q1405" i="1"/>
  <c r="J1391" i="5"/>
  <c r="U1404" i="1"/>
  <c r="N1390" i="5"/>
  <c r="Y1403" i="1"/>
  <c r="F1390" i="5"/>
  <c r="Q1403" i="1"/>
  <c r="J1389" i="5"/>
  <c r="U1402" i="1"/>
  <c r="J1387" i="5"/>
  <c r="U1400" i="1"/>
  <c r="N1386" i="5"/>
  <c r="Y1399" i="1"/>
  <c r="F1386" i="5"/>
  <c r="Q1399" i="1"/>
  <c r="J1385" i="5"/>
  <c r="U1398" i="1"/>
  <c r="N1384" i="5"/>
  <c r="Y1397" i="1"/>
  <c r="F1384" i="5"/>
  <c r="Q1397" i="1"/>
  <c r="J1383" i="5"/>
  <c r="U1396" i="1"/>
  <c r="N1382" i="5"/>
  <c r="Y1395" i="1"/>
  <c r="F1382" i="5"/>
  <c r="Q1395" i="1"/>
  <c r="J1381" i="5"/>
  <c r="U1394" i="1"/>
  <c r="J1379" i="5"/>
  <c r="U1392" i="1"/>
  <c r="N1378" i="5"/>
  <c r="Y1391" i="1"/>
  <c r="F1378" i="5"/>
  <c r="Q1391" i="1"/>
  <c r="J1377" i="5"/>
  <c r="U1390" i="1"/>
  <c r="N1376" i="5"/>
  <c r="Y1389" i="1"/>
  <c r="F1376" i="5"/>
  <c r="Q1389" i="1"/>
  <c r="J1375" i="5"/>
  <c r="U1388" i="1"/>
  <c r="N1374" i="5"/>
  <c r="Y1387" i="1"/>
  <c r="F1374" i="5"/>
  <c r="Q1387" i="1"/>
  <c r="J1373" i="5"/>
  <c r="U1386" i="1"/>
  <c r="J1371" i="5"/>
  <c r="U1384" i="1"/>
  <c r="N1370" i="5"/>
  <c r="Y1383" i="1"/>
  <c r="F1370" i="5"/>
  <c r="Q1383" i="1"/>
  <c r="J1369" i="5"/>
  <c r="U1382" i="1"/>
  <c r="N1368" i="5"/>
  <c r="Y1381" i="1"/>
  <c r="F1368" i="5"/>
  <c r="Q1381" i="1"/>
  <c r="J1367" i="5"/>
  <c r="U1380" i="1"/>
  <c r="N1366" i="5"/>
  <c r="Y1379" i="1"/>
  <c r="F1366" i="5"/>
  <c r="Q1379" i="1"/>
  <c r="J1365" i="5"/>
  <c r="U1378" i="1"/>
  <c r="J1363" i="5"/>
  <c r="U1376" i="1"/>
  <c r="N1362" i="5"/>
  <c r="Y1375" i="1"/>
  <c r="F1362" i="5"/>
  <c r="Q1375" i="1"/>
  <c r="J1361" i="5"/>
  <c r="U1374" i="1"/>
  <c r="N1360" i="5"/>
  <c r="Y1373" i="1"/>
  <c r="F1360" i="5"/>
  <c r="Q1373" i="1"/>
  <c r="J1359" i="5"/>
  <c r="U1372" i="1"/>
  <c r="N1358" i="5"/>
  <c r="Y1371" i="1"/>
  <c r="F1358" i="5"/>
  <c r="Q1371" i="1"/>
  <c r="J1357" i="5"/>
  <c r="U1370" i="1"/>
  <c r="H1356" i="5"/>
  <c r="S1369" i="1"/>
  <c r="L1355" i="5"/>
  <c r="W1368" i="1"/>
  <c r="J1354" i="5"/>
  <c r="U1367" i="1"/>
  <c r="H1353" i="5"/>
  <c r="S1366" i="1"/>
  <c r="F1352" i="5"/>
  <c r="Q1365" i="1"/>
  <c r="J1351" i="5"/>
  <c r="U1364" i="1"/>
  <c r="D1351" i="5"/>
  <c r="O1364" i="1"/>
  <c r="F1349" i="5"/>
  <c r="Q1362" i="1"/>
  <c r="K1348" i="5"/>
  <c r="V1361" i="1"/>
  <c r="D1348" i="5"/>
  <c r="O1361" i="1"/>
  <c r="N1346" i="5"/>
  <c r="Y1359" i="1"/>
  <c r="F1346" i="5"/>
  <c r="Q1359" i="1"/>
  <c r="L1345" i="5"/>
  <c r="W1358" i="1"/>
  <c r="D1345" i="5"/>
  <c r="O1358" i="1"/>
  <c r="N1343" i="5"/>
  <c r="Y1356" i="1"/>
  <c r="G1343" i="5"/>
  <c r="R1356" i="1"/>
  <c r="L1342" i="5"/>
  <c r="W1355" i="1"/>
  <c r="J1341" i="5"/>
  <c r="U1354" i="1"/>
  <c r="H1340" i="5"/>
  <c r="S1353" i="1"/>
  <c r="L1339" i="5"/>
  <c r="W1352" i="1"/>
  <c r="J1338" i="5"/>
  <c r="U1351" i="1"/>
  <c r="H1337" i="5"/>
  <c r="S1350" i="1"/>
  <c r="F1336" i="5"/>
  <c r="Q1349" i="1"/>
  <c r="J1335" i="5"/>
  <c r="U1348" i="1"/>
  <c r="D1335" i="5"/>
  <c r="O1348" i="1"/>
  <c r="H1334" i="5"/>
  <c r="S1347" i="1"/>
  <c r="F1333" i="5"/>
  <c r="Q1346" i="1"/>
  <c r="K1332" i="5"/>
  <c r="V1345" i="1"/>
  <c r="D1332" i="5"/>
  <c r="O1345" i="1"/>
  <c r="N1330" i="5"/>
  <c r="Y1343" i="1"/>
  <c r="F1330" i="5"/>
  <c r="Q1343" i="1"/>
  <c r="L1329" i="5"/>
  <c r="W1342" i="1"/>
  <c r="D1329" i="5"/>
  <c r="O1342" i="1"/>
  <c r="N1327" i="5"/>
  <c r="Y1340" i="1"/>
  <c r="G1327" i="5"/>
  <c r="R1340" i="1"/>
  <c r="L1326" i="5"/>
  <c r="W1339" i="1"/>
  <c r="J1325" i="5"/>
  <c r="U1338" i="1"/>
  <c r="N1324" i="5"/>
  <c r="Y1337" i="1"/>
  <c r="H1324" i="5"/>
  <c r="S1337" i="1"/>
  <c r="L1323" i="5"/>
  <c r="W1336" i="1"/>
  <c r="J1322" i="5"/>
  <c r="U1335" i="1"/>
  <c r="H1321" i="5"/>
  <c r="S1334" i="1"/>
  <c r="L1320" i="5"/>
  <c r="W1333" i="1"/>
  <c r="F1320" i="5"/>
  <c r="Q1333" i="1"/>
  <c r="J1319" i="5"/>
  <c r="U1332" i="1"/>
  <c r="D1319" i="5"/>
  <c r="O1332" i="1"/>
  <c r="H1318" i="5"/>
  <c r="S1331" i="1"/>
  <c r="M1317" i="5"/>
  <c r="X1330" i="1"/>
  <c r="F1317" i="5"/>
  <c r="Q1330" i="1"/>
  <c r="K1316" i="5"/>
  <c r="V1329" i="1"/>
  <c r="D1316" i="5"/>
  <c r="O1329" i="1"/>
  <c r="H1315" i="5"/>
  <c r="S1328" i="1"/>
  <c r="N1314" i="5"/>
  <c r="Y1327" i="1"/>
  <c r="F1314" i="5"/>
  <c r="Q1327" i="1"/>
  <c r="L1313" i="5"/>
  <c r="W1326" i="1"/>
  <c r="E1313" i="5"/>
  <c r="P1326" i="1"/>
  <c r="K1312" i="5"/>
  <c r="V1325" i="1"/>
  <c r="D1312" i="5"/>
  <c r="O1325" i="1"/>
  <c r="I1311" i="5"/>
  <c r="T1324" i="1"/>
  <c r="G1310" i="5"/>
  <c r="R1323" i="1"/>
  <c r="E1309" i="5"/>
  <c r="P1322" i="1"/>
  <c r="K1308" i="5"/>
  <c r="V1321" i="1"/>
  <c r="J1307" i="5"/>
  <c r="U1320" i="1"/>
  <c r="D1307" i="5"/>
  <c r="O1320" i="1"/>
  <c r="I1306" i="5"/>
  <c r="T1319" i="1"/>
  <c r="N1305" i="5"/>
  <c r="Y1318" i="1"/>
  <c r="G1305" i="5"/>
  <c r="R1318" i="1"/>
  <c r="E1304" i="5"/>
  <c r="P1317" i="1"/>
  <c r="J1303" i="5"/>
  <c r="U1316" i="1"/>
  <c r="D1303" i="5"/>
  <c r="O1316" i="1"/>
  <c r="I1302" i="5"/>
  <c r="T1315" i="1"/>
  <c r="H1301" i="5"/>
  <c r="S1314" i="1"/>
  <c r="M1300" i="5"/>
  <c r="X1313" i="1"/>
  <c r="G1300" i="5"/>
  <c r="R1313" i="1"/>
  <c r="K1299" i="5"/>
  <c r="V1312" i="1"/>
  <c r="I1298" i="5"/>
  <c r="T1311" i="1"/>
  <c r="N1296" i="5"/>
  <c r="Y1309" i="1"/>
  <c r="H1296" i="5"/>
  <c r="S1309" i="1"/>
  <c r="M1295" i="5"/>
  <c r="X1308" i="1"/>
  <c r="F1295" i="5"/>
  <c r="Q1308" i="1"/>
  <c r="K1294" i="5"/>
  <c r="V1307" i="1"/>
  <c r="I1293" i="5"/>
  <c r="T1306" i="1"/>
  <c r="N1292" i="5"/>
  <c r="Y1305" i="1"/>
  <c r="H1292" i="5"/>
  <c r="S1305" i="1"/>
  <c r="M1291" i="5"/>
  <c r="X1304" i="1"/>
  <c r="G1291" i="5"/>
  <c r="R1304" i="1"/>
  <c r="L1290" i="5"/>
  <c r="W1303" i="1"/>
  <c r="E1290" i="5"/>
  <c r="P1303" i="1"/>
  <c r="K1289" i="5"/>
  <c r="V1302" i="1"/>
  <c r="D1289" i="5"/>
  <c r="O1302" i="1"/>
  <c r="J1288" i="5"/>
  <c r="U1301" i="1"/>
  <c r="I1287" i="5"/>
  <c r="T1300" i="1"/>
  <c r="H1286" i="5"/>
  <c r="S1299" i="1"/>
  <c r="N1285" i="5"/>
  <c r="Y1298" i="1"/>
  <c r="M1284" i="5"/>
  <c r="X1297" i="1"/>
  <c r="G1284" i="5"/>
  <c r="R1297" i="1"/>
  <c r="L1283" i="5"/>
  <c r="W1296" i="1"/>
  <c r="F1283" i="5"/>
  <c r="Q1296" i="1"/>
  <c r="E1282" i="5"/>
  <c r="P1295" i="1"/>
  <c r="K1281" i="5"/>
  <c r="V1294" i="1"/>
  <c r="D1281" i="5"/>
  <c r="O1294" i="1"/>
  <c r="J1280" i="5"/>
  <c r="U1293" i="1"/>
  <c r="I1279" i="5"/>
  <c r="T1292" i="1"/>
  <c r="H1278" i="5"/>
  <c r="S1291" i="1"/>
  <c r="N1277" i="5"/>
  <c r="Y1290" i="1"/>
  <c r="M1276" i="5"/>
  <c r="X1289" i="1"/>
  <c r="G1276" i="5"/>
  <c r="R1289" i="1"/>
  <c r="L1275" i="5"/>
  <c r="W1288" i="1"/>
  <c r="F1275" i="5"/>
  <c r="Q1288" i="1"/>
  <c r="E1274" i="5"/>
  <c r="P1287" i="1"/>
  <c r="J1273" i="5"/>
  <c r="U1286" i="1"/>
  <c r="D1273" i="5"/>
  <c r="O1286" i="1"/>
  <c r="I1272" i="5"/>
  <c r="T1285" i="1"/>
  <c r="N1271" i="5"/>
  <c r="Y1284" i="1"/>
  <c r="F1270" i="5"/>
  <c r="Q1283" i="1"/>
  <c r="K1269" i="5"/>
  <c r="V1282" i="1"/>
  <c r="J1268" i="5"/>
  <c r="U1281" i="1"/>
  <c r="N1267" i="5"/>
  <c r="Y1280" i="1"/>
  <c r="L1266" i="5"/>
  <c r="W1279" i="1"/>
  <c r="E1266" i="5"/>
  <c r="P1279" i="1"/>
  <c r="J1265" i="5"/>
  <c r="U1278" i="1"/>
  <c r="H1264" i="5"/>
  <c r="S1277" i="1"/>
  <c r="F1263" i="5"/>
  <c r="Q1276" i="1"/>
  <c r="J1262" i="5"/>
  <c r="U1275" i="1"/>
  <c r="H1261" i="5"/>
  <c r="S1274" i="1"/>
  <c r="M1260" i="5"/>
  <c r="X1273" i="1"/>
  <c r="F1260" i="5"/>
  <c r="Q1273" i="1"/>
  <c r="K1259" i="5"/>
  <c r="V1272" i="1"/>
  <c r="D1259" i="5"/>
  <c r="O1272" i="1"/>
  <c r="N1257" i="5"/>
  <c r="Y1270" i="1"/>
  <c r="F1257" i="5"/>
  <c r="Q1270" i="1"/>
  <c r="D1256" i="5"/>
  <c r="O1269" i="1"/>
  <c r="I1255" i="5"/>
  <c r="T1268" i="1"/>
  <c r="N1254" i="5"/>
  <c r="Y1267" i="1"/>
  <c r="G1254" i="5"/>
  <c r="R1267" i="1"/>
  <c r="L1253" i="5"/>
  <c r="W1266" i="1"/>
  <c r="J1252" i="5"/>
  <c r="U1265" i="1"/>
  <c r="N1251" i="5"/>
  <c r="Y1264" i="1"/>
  <c r="F1251" i="5"/>
  <c r="Q1264" i="1"/>
  <c r="J1250" i="5"/>
  <c r="U1263" i="1"/>
  <c r="N1249" i="5"/>
  <c r="Y1262" i="1"/>
  <c r="F1249" i="5"/>
  <c r="Q1262" i="1"/>
  <c r="J1248" i="5"/>
  <c r="U1261" i="1"/>
  <c r="N1247" i="5"/>
  <c r="Y1260" i="1"/>
  <c r="F1247" i="5"/>
  <c r="Q1260" i="1"/>
  <c r="J1246" i="5"/>
  <c r="U1259" i="1"/>
  <c r="N1245" i="5"/>
  <c r="Y1258" i="1"/>
  <c r="F1245" i="5"/>
  <c r="Q1258" i="1"/>
  <c r="J1244" i="5"/>
  <c r="U1257" i="1"/>
  <c r="N1243" i="5"/>
  <c r="Y1256" i="1"/>
  <c r="F1243" i="5"/>
  <c r="Q1256" i="1"/>
  <c r="J1242" i="5"/>
  <c r="U1255" i="1"/>
  <c r="N1241" i="5"/>
  <c r="Y1254" i="1"/>
  <c r="F1241" i="5"/>
  <c r="Q1254" i="1"/>
  <c r="J1240" i="5"/>
  <c r="U1253" i="1"/>
  <c r="N1239" i="5"/>
  <c r="Y1252" i="1"/>
  <c r="F1239" i="5"/>
  <c r="Q1252" i="1"/>
  <c r="J1238" i="5"/>
  <c r="U1251" i="1"/>
  <c r="N1237" i="5"/>
  <c r="Y1250" i="1"/>
  <c r="F1237" i="5"/>
  <c r="Q1250" i="1"/>
  <c r="J1236" i="5"/>
  <c r="U1249" i="1"/>
  <c r="N1235" i="5"/>
  <c r="Y1248" i="1"/>
  <c r="F1235" i="5"/>
  <c r="Q1248" i="1"/>
  <c r="J1234" i="5"/>
  <c r="U1247" i="1"/>
  <c r="N1233" i="5"/>
  <c r="Y1246" i="1"/>
  <c r="F1233" i="5"/>
  <c r="Q1246" i="1"/>
  <c r="J1232" i="5"/>
  <c r="U1245" i="1"/>
  <c r="N1231" i="5"/>
  <c r="Y1244" i="1"/>
  <c r="F1231" i="5"/>
  <c r="Q1244" i="1"/>
  <c r="L1229" i="5"/>
  <c r="W1242" i="1"/>
  <c r="K1228" i="5"/>
  <c r="V1241" i="1"/>
  <c r="E1228" i="5"/>
  <c r="P1241" i="1"/>
  <c r="D1227" i="5"/>
  <c r="O1240" i="1"/>
  <c r="I1225" i="5"/>
  <c r="T1238" i="1"/>
  <c r="H1224" i="5"/>
  <c r="S1237" i="1"/>
  <c r="G1223" i="5"/>
  <c r="R1236" i="1"/>
  <c r="M1222" i="5"/>
  <c r="X1235" i="1"/>
  <c r="L1221" i="5"/>
  <c r="W1234" i="1"/>
  <c r="K1220" i="5"/>
  <c r="V1233" i="1"/>
  <c r="E1220" i="5"/>
  <c r="P1233" i="1"/>
  <c r="E1219" i="5"/>
  <c r="P1232" i="1"/>
  <c r="N1215" i="5"/>
  <c r="Y1228" i="1"/>
  <c r="H1215" i="5"/>
  <c r="S1228" i="1"/>
  <c r="I1214" i="5"/>
  <c r="T1227" i="1"/>
  <c r="D1214" i="5"/>
  <c r="O1227" i="1"/>
  <c r="F1212" i="5"/>
  <c r="Q1225" i="1"/>
  <c r="G1211" i="5"/>
  <c r="R1224" i="1"/>
  <c r="M1210" i="5"/>
  <c r="X1223" i="1"/>
  <c r="G1210" i="5"/>
  <c r="R1223" i="1"/>
  <c r="H1209" i="5"/>
  <c r="S1222" i="1"/>
  <c r="H1208" i="5"/>
  <c r="S1221" i="1"/>
  <c r="F1205" i="5"/>
  <c r="Q1218" i="1"/>
  <c r="L1204" i="5"/>
  <c r="W1217" i="1"/>
  <c r="M1203" i="5"/>
  <c r="X1216" i="1"/>
  <c r="H1203" i="5"/>
  <c r="S1216" i="1"/>
  <c r="I1201" i="5"/>
  <c r="T1214" i="1"/>
  <c r="J1200" i="5"/>
  <c r="U1213" i="1"/>
  <c r="E1199" i="5"/>
  <c r="P1212" i="1"/>
  <c r="K1198" i="5"/>
  <c r="V1211" i="1"/>
  <c r="M1196" i="5"/>
  <c r="X1209" i="1"/>
  <c r="M1195" i="5"/>
  <c r="X1208" i="1"/>
  <c r="J1193" i="5"/>
  <c r="U1206" i="1"/>
  <c r="J1192" i="5"/>
  <c r="U1205" i="1"/>
  <c r="K1191" i="5"/>
  <c r="V1204" i="1"/>
  <c r="E1191" i="5"/>
  <c r="P1204" i="1"/>
  <c r="K1190" i="5"/>
  <c r="V1203" i="1"/>
  <c r="L1189" i="5"/>
  <c r="W1202" i="1"/>
  <c r="G1189" i="5"/>
  <c r="R1202" i="1"/>
  <c r="M1188" i="5"/>
  <c r="X1201" i="1"/>
  <c r="F1187" i="5"/>
  <c r="Q1200" i="1"/>
  <c r="L1186" i="5"/>
  <c r="W1199" i="1"/>
  <c r="K1184" i="5"/>
  <c r="V1197" i="1"/>
  <c r="E1184" i="5"/>
  <c r="P1197" i="1"/>
  <c r="I1182" i="5"/>
  <c r="T1195" i="1"/>
  <c r="D1182" i="5"/>
  <c r="O1195" i="1"/>
  <c r="N1179" i="5"/>
  <c r="Y1192" i="1"/>
  <c r="I1179" i="5"/>
  <c r="T1192" i="1"/>
  <c r="M1177" i="5"/>
  <c r="X1190" i="1"/>
  <c r="G1177" i="5"/>
  <c r="R1190" i="1"/>
  <c r="M1175" i="5"/>
  <c r="X1188" i="1"/>
  <c r="G1175" i="5"/>
  <c r="R1188" i="1"/>
  <c r="N1174" i="5"/>
  <c r="Y1187" i="1"/>
  <c r="N1173" i="5"/>
  <c r="Y1186" i="1"/>
  <c r="K1172" i="5"/>
  <c r="V1185" i="1"/>
  <c r="D1172" i="5"/>
  <c r="O1185" i="1"/>
  <c r="H1171" i="5"/>
  <c r="S1184" i="1"/>
  <c r="L1170" i="5"/>
  <c r="W1183" i="1"/>
  <c r="E1170" i="5"/>
  <c r="P1183" i="1"/>
  <c r="J1169" i="5"/>
  <c r="U1182" i="1"/>
  <c r="M1167" i="5"/>
  <c r="X1180" i="1"/>
  <c r="E1167" i="5"/>
  <c r="P1180" i="1"/>
  <c r="H1165" i="5"/>
  <c r="S1178" i="1"/>
  <c r="M1164" i="5"/>
  <c r="X1177" i="1"/>
  <c r="F1164" i="5"/>
  <c r="Q1177" i="1"/>
  <c r="K1163" i="5"/>
  <c r="V1176" i="1"/>
  <c r="I1162" i="5"/>
  <c r="T1175" i="1"/>
  <c r="M1161" i="5"/>
  <c r="X1174" i="1"/>
  <c r="K1160" i="5"/>
  <c r="V1173" i="1"/>
  <c r="D1160" i="5"/>
  <c r="O1173" i="1"/>
  <c r="I1159" i="5"/>
  <c r="T1172" i="1"/>
  <c r="N1158" i="5"/>
  <c r="Y1171" i="1"/>
  <c r="G1158" i="5"/>
  <c r="R1171" i="1"/>
  <c r="E1157" i="5"/>
  <c r="P1170" i="1"/>
  <c r="I1156" i="5"/>
  <c r="T1169" i="1"/>
  <c r="G1155" i="5"/>
  <c r="R1168" i="1"/>
  <c r="L1154" i="5"/>
  <c r="W1167" i="1"/>
  <c r="E1154" i="5"/>
  <c r="P1167" i="1"/>
  <c r="J1153" i="5"/>
  <c r="U1166" i="1"/>
  <c r="M1150" i="5"/>
  <c r="X1163" i="1"/>
  <c r="F1150" i="5"/>
  <c r="Q1163" i="1"/>
  <c r="E1148" i="5"/>
  <c r="P1161" i="1"/>
  <c r="K1147" i="5"/>
  <c r="V1160" i="1"/>
  <c r="E1147" i="5"/>
  <c r="P1160" i="1"/>
  <c r="L1144" i="5"/>
  <c r="W1157" i="1"/>
  <c r="M1143" i="5"/>
  <c r="X1156" i="1"/>
  <c r="M1142" i="5"/>
  <c r="X1155" i="1"/>
  <c r="G1142" i="5"/>
  <c r="R1155" i="1"/>
  <c r="M1141" i="5"/>
  <c r="X1154" i="1"/>
  <c r="H1139" i="5"/>
  <c r="S1152" i="1"/>
  <c r="I1138" i="5"/>
  <c r="T1151" i="1"/>
  <c r="I1137" i="5"/>
  <c r="T1150" i="1"/>
  <c r="I1136" i="5"/>
  <c r="T1149" i="1"/>
  <c r="D1134" i="5"/>
  <c r="O1147" i="1"/>
  <c r="E1133" i="5"/>
  <c r="P1146" i="1"/>
  <c r="E1132" i="5"/>
  <c r="P1145" i="1"/>
  <c r="K1131" i="5"/>
  <c r="V1144" i="1"/>
  <c r="E1131" i="5"/>
  <c r="P1144" i="1"/>
  <c r="L1128" i="5"/>
  <c r="W1141" i="1"/>
  <c r="I1126" i="5"/>
  <c r="T1139" i="1"/>
  <c r="D1125" i="5"/>
  <c r="O1138" i="1"/>
  <c r="E1124" i="5"/>
  <c r="P1137" i="1"/>
  <c r="K1123" i="5"/>
  <c r="V1136" i="1"/>
  <c r="L1122" i="5"/>
  <c r="W1135" i="1"/>
  <c r="M1121" i="5"/>
  <c r="X1134" i="1"/>
  <c r="H1120" i="5"/>
  <c r="S1133" i="1"/>
  <c r="I1119" i="5"/>
  <c r="T1132" i="1"/>
  <c r="D1118" i="5"/>
  <c r="O1131" i="1"/>
  <c r="M1115" i="5"/>
  <c r="X1128" i="1"/>
  <c r="H1114" i="5"/>
  <c r="S1127" i="1"/>
  <c r="I1113" i="5"/>
  <c r="T1126" i="1"/>
  <c r="D1112" i="5"/>
  <c r="O1125" i="1"/>
  <c r="L1110" i="5"/>
  <c r="W1123" i="1"/>
  <c r="H1109" i="5"/>
  <c r="S1122" i="1"/>
  <c r="D1108" i="5"/>
  <c r="O1121" i="1"/>
  <c r="L1106" i="5"/>
  <c r="W1119" i="1"/>
  <c r="I1102" i="5"/>
  <c r="T1115" i="1"/>
  <c r="I1101" i="5"/>
  <c r="T1114" i="1"/>
  <c r="D1101" i="5"/>
  <c r="O1114" i="1"/>
  <c r="E1100" i="5"/>
  <c r="P1113" i="1"/>
  <c r="L1099" i="5"/>
  <c r="W1112" i="1"/>
  <c r="J1095" i="5"/>
  <c r="U1108" i="1"/>
  <c r="E1095" i="5"/>
  <c r="P1108" i="1"/>
  <c r="E1094" i="5"/>
  <c r="P1107" i="1"/>
  <c r="M1092" i="5"/>
  <c r="X1105" i="1"/>
  <c r="H1092" i="5"/>
  <c r="S1105" i="1"/>
  <c r="J1089" i="5"/>
  <c r="U1102" i="1"/>
  <c r="E1089" i="5"/>
  <c r="P1102" i="1"/>
  <c r="E1088" i="5"/>
  <c r="P1101" i="1"/>
  <c r="L1087" i="5"/>
  <c r="W1100" i="1"/>
  <c r="G1086" i="5"/>
  <c r="R1099" i="1"/>
  <c r="J1083" i="5"/>
  <c r="U1096" i="1"/>
  <c r="E1083" i="5"/>
  <c r="P1096" i="1"/>
  <c r="K1081" i="5"/>
  <c r="V1094" i="1"/>
  <c r="G1080" i="5"/>
  <c r="R1093" i="1"/>
  <c r="J1077" i="5"/>
  <c r="U1090" i="1"/>
  <c r="E1077" i="5"/>
  <c r="P1090" i="1"/>
  <c r="M1075" i="5"/>
  <c r="X1088" i="1"/>
  <c r="E1070" i="5"/>
  <c r="P1083" i="1"/>
  <c r="M1068" i="5"/>
  <c r="X1081" i="1"/>
  <c r="H1068" i="5"/>
  <c r="S1081" i="1"/>
  <c r="E1065" i="5"/>
  <c r="P1078" i="1"/>
  <c r="E1064" i="5"/>
  <c r="P1077" i="1"/>
  <c r="L1063" i="5"/>
  <c r="W1076" i="1"/>
  <c r="M1062" i="5"/>
  <c r="X1075" i="1"/>
  <c r="H1062" i="5"/>
  <c r="S1075" i="1"/>
  <c r="H1061" i="5"/>
  <c r="S1074" i="1"/>
  <c r="N1060" i="5"/>
  <c r="Y1073" i="1"/>
  <c r="I1060" i="5"/>
  <c r="T1073" i="1"/>
  <c r="I1059" i="5"/>
  <c r="T1072" i="1"/>
  <c r="D1059" i="5"/>
  <c r="O1072" i="1"/>
  <c r="K1057" i="5"/>
  <c r="V1070" i="1"/>
  <c r="G1056" i="5"/>
  <c r="R1069" i="1"/>
  <c r="J1054" i="5"/>
  <c r="U1067" i="1"/>
  <c r="I1053" i="5"/>
  <c r="T1066" i="1"/>
  <c r="H1052" i="5"/>
  <c r="S1065" i="1"/>
  <c r="N1051" i="5"/>
  <c r="Y1064" i="1"/>
  <c r="M1050" i="5"/>
  <c r="X1063" i="1"/>
  <c r="L1049" i="5"/>
  <c r="W1062" i="1"/>
  <c r="F1049" i="5"/>
  <c r="Q1062" i="1"/>
  <c r="E1048" i="5"/>
  <c r="P1061" i="1"/>
  <c r="I1047" i="5"/>
  <c r="T1060" i="1"/>
  <c r="I1046" i="5"/>
  <c r="T1059" i="1"/>
  <c r="D1045" i="5"/>
  <c r="O1058" i="1"/>
  <c r="J1044" i="5"/>
  <c r="U1057" i="1"/>
  <c r="J1041" i="5"/>
  <c r="U1054" i="1"/>
  <c r="D1041" i="5"/>
  <c r="O1054" i="1"/>
  <c r="I1040" i="5"/>
  <c r="T1053" i="1"/>
  <c r="I1038" i="5"/>
  <c r="T1051" i="1"/>
  <c r="N1037" i="5"/>
  <c r="Y1050" i="1"/>
  <c r="H1037" i="5"/>
  <c r="S1050" i="1"/>
  <c r="M1035" i="5"/>
  <c r="X1048" i="1"/>
  <c r="F1035" i="5"/>
  <c r="Q1048" i="1"/>
  <c r="J1034" i="5"/>
  <c r="U1047" i="1"/>
  <c r="I1033" i="5"/>
  <c r="T1046" i="1"/>
  <c r="M1032" i="5"/>
  <c r="X1045" i="1"/>
  <c r="F1032" i="5"/>
  <c r="Q1045" i="1"/>
  <c r="D1031" i="5"/>
  <c r="O1044" i="1"/>
  <c r="J1030" i="5"/>
  <c r="U1043" i="1"/>
  <c r="G1029" i="5"/>
  <c r="R1042" i="1"/>
  <c r="L1028" i="5"/>
  <c r="W1041" i="1"/>
  <c r="F1028" i="5"/>
  <c r="Q1041" i="1"/>
  <c r="K1027" i="5"/>
  <c r="V1040" i="1"/>
  <c r="D1027" i="5"/>
  <c r="O1040" i="1"/>
  <c r="H1026" i="5"/>
  <c r="S1039" i="1"/>
  <c r="M1025" i="5"/>
  <c r="X1038" i="1"/>
  <c r="D1024" i="5"/>
  <c r="O1037" i="1"/>
  <c r="I1023" i="5"/>
  <c r="T1036" i="1"/>
  <c r="G1022" i="5"/>
  <c r="R1035" i="1"/>
  <c r="L1021" i="5"/>
  <c r="W1034" i="1"/>
  <c r="D1021" i="5"/>
  <c r="O1034" i="1"/>
  <c r="J1020" i="5"/>
  <c r="U1033" i="1"/>
  <c r="I1019" i="5"/>
  <c r="T1032" i="1"/>
  <c r="N1018" i="5"/>
  <c r="Y1031" i="1"/>
  <c r="F1018" i="5"/>
  <c r="Q1031" i="1"/>
  <c r="E1017" i="5"/>
  <c r="P1030" i="1"/>
  <c r="H1015" i="5"/>
  <c r="S1028" i="1"/>
  <c r="N1014" i="5"/>
  <c r="Y1027" i="1"/>
  <c r="M1013" i="5"/>
  <c r="X1026" i="1"/>
  <c r="E1013" i="5"/>
  <c r="P1026" i="1"/>
  <c r="J1012" i="5"/>
  <c r="U1025" i="1"/>
  <c r="I1011" i="5"/>
  <c r="T1024" i="1"/>
  <c r="N1010" i="5"/>
  <c r="Y1023" i="1"/>
  <c r="L1009" i="5"/>
  <c r="W1022" i="1"/>
  <c r="F1009" i="5"/>
  <c r="Q1022" i="1"/>
  <c r="D1008" i="5"/>
  <c r="O1021" i="1"/>
  <c r="H1007" i="5"/>
  <c r="S1020" i="1"/>
  <c r="N1006" i="5"/>
  <c r="Y1019" i="1"/>
  <c r="M1005" i="5"/>
  <c r="X1018" i="1"/>
  <c r="E1005" i="5"/>
  <c r="P1018" i="1"/>
  <c r="I1004" i="5"/>
  <c r="T1017" i="1"/>
  <c r="M1003" i="5"/>
  <c r="X1016" i="1"/>
  <c r="E1003" i="5"/>
  <c r="P1016" i="1"/>
  <c r="I1002" i="5"/>
  <c r="T1015" i="1"/>
  <c r="M1001" i="5"/>
  <c r="X1014" i="1"/>
  <c r="E1001" i="5"/>
  <c r="P1014" i="1"/>
  <c r="I1000" i="5"/>
  <c r="T1013" i="1"/>
  <c r="M999" i="5"/>
  <c r="X1012" i="1"/>
  <c r="E999" i="5"/>
  <c r="P1012" i="1"/>
  <c r="I998" i="5"/>
  <c r="T1011" i="1"/>
  <c r="M997" i="5"/>
  <c r="X1010" i="1"/>
  <c r="E997" i="5"/>
  <c r="P1010" i="1"/>
  <c r="I996" i="5"/>
  <c r="T1009" i="1"/>
  <c r="M995" i="5"/>
  <c r="X1008" i="1"/>
  <c r="E995" i="5"/>
  <c r="P1008" i="1"/>
  <c r="I994" i="5"/>
  <c r="T1007" i="1"/>
  <c r="M993" i="5"/>
  <c r="X1006" i="1"/>
  <c r="E993" i="5"/>
  <c r="P1006" i="1"/>
  <c r="I992" i="5"/>
  <c r="T1005" i="1"/>
  <c r="M991" i="5"/>
  <c r="X1004" i="1"/>
  <c r="E991" i="5"/>
  <c r="P1004" i="1"/>
  <c r="I990" i="5"/>
  <c r="T1003" i="1"/>
  <c r="M989" i="5"/>
  <c r="X1002" i="1"/>
  <c r="E989" i="5"/>
  <c r="P1002" i="1"/>
  <c r="I988" i="5"/>
  <c r="T1001" i="1"/>
  <c r="M987" i="5"/>
  <c r="X1000" i="1"/>
  <c r="E987" i="5"/>
  <c r="P1000" i="1"/>
  <c r="I986" i="5"/>
  <c r="T999" i="1"/>
  <c r="M985" i="5"/>
  <c r="X998" i="1"/>
  <c r="E985" i="5"/>
  <c r="P998" i="1"/>
  <c r="I984" i="5"/>
  <c r="T997" i="1"/>
  <c r="M983" i="5"/>
  <c r="X996" i="1"/>
  <c r="E983" i="5"/>
  <c r="P996" i="1"/>
  <c r="I982" i="5"/>
  <c r="T995" i="1"/>
  <c r="M981" i="5"/>
  <c r="X994" i="1"/>
  <c r="E981" i="5"/>
  <c r="P994" i="1"/>
  <c r="I980" i="5"/>
  <c r="T993" i="1"/>
  <c r="M979" i="5"/>
  <c r="X992" i="1"/>
  <c r="F979" i="5"/>
  <c r="Q992" i="1"/>
  <c r="L978" i="5"/>
  <c r="W991" i="1"/>
  <c r="K977" i="5"/>
  <c r="V990" i="1"/>
  <c r="D976" i="5"/>
  <c r="O989" i="1"/>
  <c r="J975" i="5"/>
  <c r="U988" i="1"/>
  <c r="D975" i="5"/>
  <c r="O988" i="1"/>
  <c r="J974" i="5"/>
  <c r="U987" i="1"/>
  <c r="N972" i="5"/>
  <c r="Y985" i="1"/>
  <c r="G972" i="5"/>
  <c r="R985" i="1"/>
  <c r="K971" i="5"/>
  <c r="V984" i="1"/>
  <c r="I970" i="5"/>
  <c r="T983" i="1"/>
  <c r="G969" i="5"/>
  <c r="R982" i="1"/>
  <c r="K968" i="5"/>
  <c r="V981" i="1"/>
  <c r="D968" i="5"/>
  <c r="O981" i="1"/>
  <c r="I967" i="5"/>
  <c r="T980" i="1"/>
  <c r="N966" i="5"/>
  <c r="Y979" i="1"/>
  <c r="F966" i="5"/>
  <c r="Q979" i="1"/>
  <c r="D965" i="5"/>
  <c r="O978" i="1"/>
  <c r="I964" i="5"/>
  <c r="T977" i="1"/>
  <c r="M963" i="5"/>
  <c r="X976" i="1"/>
  <c r="E963" i="5"/>
  <c r="P976" i="1"/>
  <c r="H961" i="5"/>
  <c r="S974" i="1"/>
  <c r="L960" i="5"/>
  <c r="W973" i="1"/>
  <c r="E960" i="5"/>
  <c r="P973" i="1"/>
  <c r="J959" i="5"/>
  <c r="U972" i="1"/>
  <c r="G958" i="5"/>
  <c r="R971" i="1"/>
  <c r="E957" i="5"/>
  <c r="P970" i="1"/>
  <c r="J956" i="5"/>
  <c r="U969" i="1"/>
  <c r="N955" i="5"/>
  <c r="Y968" i="1"/>
  <c r="F955" i="5"/>
  <c r="Q968" i="1"/>
  <c r="D954" i="5"/>
  <c r="O967" i="1"/>
  <c r="I953" i="5"/>
  <c r="T966" i="1"/>
  <c r="M952" i="5"/>
  <c r="X965" i="1"/>
  <c r="F952" i="5"/>
  <c r="Q965" i="1"/>
  <c r="K951" i="5"/>
  <c r="V964" i="1"/>
  <c r="D951" i="5"/>
  <c r="O964" i="1"/>
  <c r="H950" i="5"/>
  <c r="S963" i="1"/>
  <c r="L949" i="5"/>
  <c r="W962" i="1"/>
  <c r="F949" i="5"/>
  <c r="Q962" i="1"/>
  <c r="G947" i="5"/>
  <c r="R960" i="1"/>
  <c r="L946" i="5"/>
  <c r="W959" i="1"/>
  <c r="E946" i="5"/>
  <c r="P959" i="1"/>
  <c r="J945" i="5"/>
  <c r="U958" i="1"/>
  <c r="N944" i="5"/>
  <c r="Y957" i="1"/>
  <c r="L943" i="5"/>
  <c r="W956" i="1"/>
  <c r="E943" i="5"/>
  <c r="P956" i="1"/>
  <c r="I942" i="5"/>
  <c r="T955" i="1"/>
  <c r="M941" i="5"/>
  <c r="X954" i="1"/>
  <c r="D940" i="5"/>
  <c r="O953" i="1"/>
  <c r="H939" i="5"/>
  <c r="S952" i="1"/>
  <c r="M938" i="5"/>
  <c r="X951" i="1"/>
  <c r="F938" i="5"/>
  <c r="Q951" i="1"/>
  <c r="K937" i="5"/>
  <c r="V950" i="1"/>
  <c r="D937" i="5"/>
  <c r="O950" i="1"/>
  <c r="H936" i="5"/>
  <c r="S949" i="1"/>
  <c r="N935" i="5"/>
  <c r="Y948" i="1"/>
  <c r="D934" i="5"/>
  <c r="O947" i="1"/>
  <c r="I933" i="5"/>
  <c r="T946" i="1"/>
  <c r="N932" i="5"/>
  <c r="Y945" i="1"/>
  <c r="G932" i="5"/>
  <c r="R945" i="1"/>
  <c r="L931" i="5"/>
  <c r="W944" i="1"/>
  <c r="D931" i="5"/>
  <c r="O944" i="1"/>
  <c r="J930" i="5"/>
  <c r="U943" i="1"/>
  <c r="L928" i="5"/>
  <c r="W941" i="1"/>
  <c r="E928" i="5"/>
  <c r="P941" i="1"/>
  <c r="J927" i="5"/>
  <c r="U940" i="1"/>
  <c r="H926" i="5"/>
  <c r="S939" i="1"/>
  <c r="L925" i="5"/>
  <c r="W938" i="1"/>
  <c r="F925" i="5"/>
  <c r="Q938" i="1"/>
  <c r="H923" i="5"/>
  <c r="S936" i="1"/>
  <c r="M922" i="5"/>
  <c r="X935" i="1"/>
  <c r="F922" i="5"/>
  <c r="Q935" i="1"/>
  <c r="K921" i="5"/>
  <c r="V934" i="1"/>
  <c r="D921" i="5"/>
  <c r="O934" i="1"/>
  <c r="H920" i="5"/>
  <c r="S933" i="1"/>
  <c r="N919" i="5"/>
  <c r="Y932" i="1"/>
  <c r="D918" i="5"/>
  <c r="O931" i="1"/>
  <c r="I917" i="5"/>
  <c r="T930" i="1"/>
  <c r="N916" i="5"/>
  <c r="Y929" i="1"/>
  <c r="G916" i="5"/>
  <c r="R929" i="1"/>
  <c r="L915" i="5"/>
  <c r="W928" i="1"/>
  <c r="D915" i="5"/>
  <c r="O928" i="1"/>
  <c r="J914" i="5"/>
  <c r="U927" i="1"/>
  <c r="N913" i="5"/>
  <c r="Y926" i="1"/>
  <c r="K912" i="5"/>
  <c r="V925" i="1"/>
  <c r="D912" i="5"/>
  <c r="O925" i="1"/>
  <c r="I911" i="5"/>
  <c r="T924" i="1"/>
  <c r="M910" i="5"/>
  <c r="X923" i="1"/>
  <c r="F910" i="5"/>
  <c r="Q923" i="1"/>
  <c r="D909" i="5"/>
  <c r="O922" i="1"/>
  <c r="H908" i="5"/>
  <c r="S921" i="1"/>
  <c r="M907" i="5"/>
  <c r="X920" i="1"/>
  <c r="E907" i="5"/>
  <c r="P920" i="1"/>
  <c r="L904" i="5"/>
  <c r="W917" i="1"/>
  <c r="E904" i="5"/>
  <c r="P917" i="1"/>
  <c r="J903" i="5"/>
  <c r="U916" i="1"/>
  <c r="N902" i="5"/>
  <c r="Y915" i="1"/>
  <c r="G902" i="5"/>
  <c r="R915" i="1"/>
  <c r="K901" i="5"/>
  <c r="V914" i="1"/>
  <c r="G900" i="5"/>
  <c r="R913" i="1"/>
  <c r="K899" i="5"/>
  <c r="V912" i="1"/>
  <c r="G898" i="5"/>
  <c r="R911" i="1"/>
  <c r="K897" i="5"/>
  <c r="V910" i="1"/>
  <c r="G896" i="5"/>
  <c r="R909" i="1"/>
  <c r="K895" i="5"/>
  <c r="V908" i="1"/>
  <c r="G894" i="5"/>
  <c r="R907" i="1"/>
  <c r="K893" i="5"/>
  <c r="V906" i="1"/>
  <c r="G892" i="5"/>
  <c r="R905" i="1"/>
  <c r="K891" i="5"/>
  <c r="V904" i="1"/>
  <c r="G890" i="5"/>
  <c r="R903" i="1"/>
  <c r="K889" i="5"/>
  <c r="V902" i="1"/>
  <c r="G888" i="5"/>
  <c r="R901" i="1"/>
  <c r="K887" i="5"/>
  <c r="V900" i="1"/>
  <c r="G886" i="5"/>
  <c r="R899" i="1"/>
  <c r="K885" i="5"/>
  <c r="V898" i="1"/>
  <c r="G884" i="5"/>
  <c r="R897" i="1"/>
  <c r="K883" i="5"/>
  <c r="V896" i="1"/>
  <c r="G882" i="5"/>
  <c r="R895" i="1"/>
  <c r="K881" i="5"/>
  <c r="V894" i="1"/>
  <c r="G880" i="5"/>
  <c r="R893" i="1"/>
  <c r="K879" i="5"/>
  <c r="V892" i="1"/>
  <c r="G878" i="5"/>
  <c r="R891" i="1"/>
  <c r="K877" i="5"/>
  <c r="V890" i="1"/>
  <c r="G876" i="5"/>
  <c r="R889" i="1"/>
  <c r="E875" i="5"/>
  <c r="P888" i="1"/>
  <c r="D874" i="5"/>
  <c r="O887" i="1"/>
  <c r="J873" i="5"/>
  <c r="U886" i="1"/>
  <c r="I872" i="5"/>
  <c r="T885" i="1"/>
  <c r="H871" i="5"/>
  <c r="S884" i="1"/>
  <c r="N870" i="5"/>
  <c r="Y883" i="1"/>
  <c r="G870" i="5"/>
  <c r="R883" i="1"/>
  <c r="G863" i="5"/>
  <c r="R876" i="1"/>
  <c r="I861" i="5"/>
  <c r="T874" i="1"/>
  <c r="D859" i="5"/>
  <c r="O872" i="1"/>
  <c r="F857" i="5"/>
  <c r="Q870" i="1"/>
  <c r="G856" i="5"/>
  <c r="R869" i="1"/>
  <c r="L855" i="5"/>
  <c r="W868" i="1"/>
  <c r="E855" i="5"/>
  <c r="P868" i="1"/>
  <c r="I854" i="5"/>
  <c r="T867" i="1"/>
  <c r="J852" i="5"/>
  <c r="U865" i="1"/>
  <c r="H851" i="5"/>
  <c r="S864" i="1"/>
  <c r="G850" i="5"/>
  <c r="R863" i="1"/>
  <c r="M849" i="5"/>
  <c r="X862" i="1"/>
  <c r="G849" i="5"/>
  <c r="R862" i="1"/>
  <c r="G847" i="5"/>
  <c r="R860" i="1"/>
  <c r="K846" i="5"/>
  <c r="V859" i="1"/>
  <c r="D846" i="5"/>
  <c r="O859" i="1"/>
  <c r="K845" i="5"/>
  <c r="V858" i="1"/>
  <c r="E845" i="5"/>
  <c r="P858" i="1"/>
  <c r="K844" i="5"/>
  <c r="V857" i="1"/>
  <c r="E844" i="5"/>
  <c r="P857" i="1"/>
  <c r="K843" i="5"/>
  <c r="V856" i="1"/>
  <c r="N841" i="5"/>
  <c r="Y854" i="1"/>
  <c r="H841" i="5"/>
  <c r="S854" i="1"/>
  <c r="G840" i="5"/>
  <c r="R853" i="1"/>
  <c r="M839" i="5"/>
  <c r="X852" i="1"/>
  <c r="G839" i="5"/>
  <c r="R852" i="1"/>
  <c r="L838" i="5"/>
  <c r="W851" i="1"/>
  <c r="E837" i="5"/>
  <c r="P850" i="1"/>
  <c r="J836" i="5"/>
  <c r="U849" i="1"/>
  <c r="D836" i="5"/>
  <c r="O849" i="1"/>
  <c r="J835" i="5"/>
  <c r="U848" i="1"/>
  <c r="I834" i="5"/>
  <c r="T847" i="1"/>
  <c r="H833" i="5"/>
  <c r="S846" i="1"/>
  <c r="M831" i="5"/>
  <c r="X844" i="1"/>
  <c r="G831" i="5"/>
  <c r="R844" i="1"/>
  <c r="M830" i="5"/>
  <c r="X843" i="1"/>
  <c r="G830" i="5"/>
  <c r="R843" i="1"/>
  <c r="E829" i="5"/>
  <c r="P842" i="1"/>
  <c r="J828" i="5"/>
  <c r="U841" i="1"/>
  <c r="H827" i="5"/>
  <c r="S840" i="1"/>
  <c r="M826" i="5"/>
  <c r="X839" i="1"/>
  <c r="E826" i="5"/>
  <c r="P839" i="1"/>
  <c r="K825" i="5"/>
  <c r="V838" i="1"/>
  <c r="D825" i="5"/>
  <c r="O838" i="1"/>
  <c r="M823" i="5"/>
  <c r="X836" i="1"/>
  <c r="F823" i="5"/>
  <c r="Q836" i="1"/>
  <c r="J821" i="5"/>
  <c r="U834" i="1"/>
  <c r="N820" i="5"/>
  <c r="Y833" i="1"/>
  <c r="M819" i="5"/>
  <c r="X832" i="1"/>
  <c r="F819" i="5"/>
  <c r="Q832" i="1"/>
  <c r="K818" i="5"/>
  <c r="V831" i="1"/>
  <c r="I817" i="5"/>
  <c r="T830" i="1"/>
  <c r="N816" i="5"/>
  <c r="Y829" i="1"/>
  <c r="L815" i="5"/>
  <c r="W828" i="1"/>
  <c r="E815" i="5"/>
  <c r="P828" i="1"/>
  <c r="K814" i="5"/>
  <c r="V827" i="1"/>
  <c r="H813" i="5"/>
  <c r="S826" i="1"/>
  <c r="F812" i="5"/>
  <c r="Q825" i="1"/>
  <c r="K811" i="5"/>
  <c r="V824" i="1"/>
  <c r="I810" i="5"/>
  <c r="T823" i="1"/>
  <c r="N809" i="5"/>
  <c r="Y822" i="1"/>
  <c r="F808" i="5"/>
  <c r="Q821" i="1"/>
  <c r="J807" i="5"/>
  <c r="U820" i="1"/>
  <c r="I806" i="5"/>
  <c r="T819" i="1"/>
  <c r="M805" i="5"/>
  <c r="X818" i="1"/>
  <c r="F805" i="5"/>
  <c r="Q818" i="1"/>
  <c r="K804" i="5"/>
  <c r="V817" i="1"/>
  <c r="I803" i="5"/>
  <c r="T816" i="1"/>
  <c r="N802" i="5"/>
  <c r="Y815" i="1"/>
  <c r="F802" i="5"/>
  <c r="Q815" i="1"/>
  <c r="E801" i="5"/>
  <c r="P814" i="1"/>
  <c r="J800" i="5"/>
  <c r="U813" i="1"/>
  <c r="M798" i="5"/>
  <c r="X811" i="1"/>
  <c r="F798" i="5"/>
  <c r="Q811" i="1"/>
  <c r="D797" i="5"/>
  <c r="O810" i="1"/>
  <c r="I796" i="5"/>
  <c r="T809" i="1"/>
  <c r="M794" i="5"/>
  <c r="X807" i="1"/>
  <c r="E794" i="5"/>
  <c r="P807" i="1"/>
  <c r="K793" i="5"/>
  <c r="V806" i="1"/>
  <c r="D793" i="5"/>
  <c r="O806" i="1"/>
  <c r="M791" i="5"/>
  <c r="X804" i="1"/>
  <c r="F791" i="5"/>
  <c r="Q804" i="1"/>
  <c r="J789" i="5"/>
  <c r="U802" i="1"/>
  <c r="N788" i="5"/>
  <c r="Y801" i="1"/>
  <c r="M787" i="5"/>
  <c r="X800" i="1"/>
  <c r="F787" i="5"/>
  <c r="Q800" i="1"/>
  <c r="K786" i="5"/>
  <c r="V799" i="1"/>
  <c r="I785" i="5"/>
  <c r="T798" i="1"/>
  <c r="N784" i="5"/>
  <c r="Y797" i="1"/>
  <c r="G784" i="5"/>
  <c r="R797" i="1"/>
  <c r="K783" i="5"/>
  <c r="V796" i="1"/>
  <c r="J782" i="5"/>
  <c r="U795" i="1"/>
  <c r="N781" i="5"/>
  <c r="Y794" i="1"/>
  <c r="G781" i="5"/>
  <c r="R794" i="1"/>
  <c r="E780" i="5"/>
  <c r="P793" i="1"/>
  <c r="J779" i="5"/>
  <c r="U792" i="1"/>
  <c r="H778" i="5"/>
  <c r="S791" i="1"/>
  <c r="M777" i="5"/>
  <c r="X790" i="1"/>
  <c r="G777" i="5"/>
  <c r="R790" i="1"/>
  <c r="E776" i="5"/>
  <c r="P789" i="1"/>
  <c r="I775" i="5"/>
  <c r="T788" i="1"/>
  <c r="H774" i="5"/>
  <c r="S787" i="1"/>
  <c r="M773" i="5"/>
  <c r="X786" i="1"/>
  <c r="F773" i="5"/>
  <c r="Q786" i="1"/>
  <c r="K772" i="5"/>
  <c r="V785" i="1"/>
  <c r="I771" i="5"/>
  <c r="T784" i="1"/>
  <c r="N770" i="5"/>
  <c r="Y783" i="1"/>
  <c r="F770" i="5"/>
  <c r="Q783" i="1"/>
  <c r="E769" i="5"/>
  <c r="P782" i="1"/>
  <c r="J768" i="5"/>
  <c r="U781" i="1"/>
  <c r="M766" i="5"/>
  <c r="X779" i="1"/>
  <c r="F766" i="5"/>
  <c r="Q779" i="1"/>
  <c r="D765" i="5"/>
  <c r="O778" i="1"/>
  <c r="I764" i="5"/>
  <c r="T777" i="1"/>
  <c r="G763" i="5"/>
  <c r="R776" i="1"/>
  <c r="L762" i="5"/>
  <c r="W775" i="1"/>
  <c r="J761" i="5"/>
  <c r="U774" i="1"/>
  <c r="L759" i="5"/>
  <c r="Y759" i="5" s="1"/>
  <c r="W772" i="1"/>
  <c r="E759" i="5"/>
  <c r="R759" i="5" s="1"/>
  <c r="P772" i="1"/>
  <c r="K758" i="5"/>
  <c r="X758" i="5" s="1"/>
  <c r="V771" i="1"/>
  <c r="J757" i="5"/>
  <c r="W757" i="5" s="1"/>
  <c r="U770" i="1"/>
  <c r="H755" i="5"/>
  <c r="U755" i="5" s="1"/>
  <c r="S768" i="1"/>
  <c r="M754" i="5"/>
  <c r="Z754" i="5" s="1"/>
  <c r="X767" i="1"/>
  <c r="G754" i="5"/>
  <c r="T754" i="5" s="1"/>
  <c r="R767" i="1"/>
  <c r="K752" i="5"/>
  <c r="X752" i="5" s="1"/>
  <c r="V765" i="1"/>
  <c r="D752" i="5"/>
  <c r="Q752" i="5" s="1"/>
  <c r="O765" i="1"/>
  <c r="D751" i="5"/>
  <c r="Q751" i="5" s="1"/>
  <c r="O764" i="1"/>
  <c r="I749" i="5"/>
  <c r="V749" i="5" s="1"/>
  <c r="T762" i="1"/>
  <c r="I747" i="5"/>
  <c r="V747" i="5" s="1"/>
  <c r="T760" i="1"/>
  <c r="N746" i="5"/>
  <c r="AA746" i="5" s="1"/>
  <c r="Y759" i="1"/>
  <c r="N745" i="5"/>
  <c r="AA745" i="5" s="1"/>
  <c r="Y758" i="1"/>
  <c r="H745" i="5"/>
  <c r="U745" i="5" s="1"/>
  <c r="S758" i="1"/>
  <c r="N744" i="5"/>
  <c r="AA744" i="5" s="1"/>
  <c r="Y757" i="1"/>
  <c r="G744" i="5"/>
  <c r="T744" i="5" s="1"/>
  <c r="R757" i="1"/>
  <c r="M743" i="5"/>
  <c r="Z743" i="5" s="1"/>
  <c r="X756" i="1"/>
  <c r="L740" i="5"/>
  <c r="Y740" i="5" s="1"/>
  <c r="W753" i="1"/>
  <c r="J737" i="5"/>
  <c r="W737" i="5" s="1"/>
  <c r="U750" i="1"/>
  <c r="M733" i="5"/>
  <c r="Z733" i="5" s="1"/>
  <c r="X746" i="1"/>
  <c r="G733" i="5"/>
  <c r="T733" i="5" s="1"/>
  <c r="R746" i="1"/>
  <c r="H732" i="5"/>
  <c r="U732" i="5" s="1"/>
  <c r="S745" i="1"/>
  <c r="H731" i="5"/>
  <c r="U731" i="5" s="1"/>
  <c r="S744" i="1"/>
  <c r="N729" i="5"/>
  <c r="AA729" i="5" s="1"/>
  <c r="Y742" i="1"/>
  <c r="H728" i="5"/>
  <c r="U728" i="5" s="1"/>
  <c r="S741" i="1"/>
  <c r="G727" i="5"/>
  <c r="T727" i="5" s="1"/>
  <c r="R740" i="1"/>
  <c r="M726" i="5"/>
  <c r="Z726" i="5" s="1"/>
  <c r="X739" i="1"/>
  <c r="F726" i="5"/>
  <c r="S726" i="5" s="1"/>
  <c r="Q739" i="1"/>
  <c r="L725" i="5"/>
  <c r="Y725" i="5" s="1"/>
  <c r="W738" i="1"/>
  <c r="K724" i="5"/>
  <c r="X724" i="5" s="1"/>
  <c r="V737" i="1"/>
  <c r="E724" i="5"/>
  <c r="R724" i="5" s="1"/>
  <c r="P737" i="1"/>
  <c r="J723" i="5"/>
  <c r="W723" i="5" s="1"/>
  <c r="U736" i="1"/>
  <c r="D723" i="5"/>
  <c r="Q723" i="5" s="1"/>
  <c r="O736" i="1"/>
  <c r="D720" i="5"/>
  <c r="Q720" i="5" s="1"/>
  <c r="O733" i="1"/>
  <c r="J719" i="5"/>
  <c r="W719" i="5" s="1"/>
  <c r="U732" i="1"/>
  <c r="D715" i="5"/>
  <c r="Q715" i="5" s="1"/>
  <c r="O728" i="1"/>
  <c r="E714" i="5"/>
  <c r="R714" i="5" s="1"/>
  <c r="P727" i="1"/>
  <c r="G713" i="5"/>
  <c r="T713" i="5" s="1"/>
  <c r="R726" i="1"/>
  <c r="N712" i="5"/>
  <c r="AA712" i="5" s="1"/>
  <c r="Y725" i="1"/>
  <c r="K711" i="5"/>
  <c r="X711" i="5" s="1"/>
  <c r="V724" i="1"/>
  <c r="F711" i="5"/>
  <c r="S711" i="5" s="1"/>
  <c r="Q724" i="1"/>
  <c r="M710" i="5"/>
  <c r="Z710" i="5" s="1"/>
  <c r="X723" i="1"/>
  <c r="H710" i="5"/>
  <c r="U710" i="5" s="1"/>
  <c r="S723" i="1"/>
  <c r="J709" i="5"/>
  <c r="W709" i="5" s="1"/>
  <c r="U722" i="1"/>
  <c r="E709" i="5"/>
  <c r="R709" i="5" s="1"/>
  <c r="P722" i="1"/>
  <c r="L708" i="5"/>
  <c r="Y708" i="5" s="1"/>
  <c r="W721" i="1"/>
  <c r="G708" i="5"/>
  <c r="T708" i="5" s="1"/>
  <c r="R721" i="1"/>
  <c r="I707" i="5"/>
  <c r="V707" i="5" s="1"/>
  <c r="T720" i="1"/>
  <c r="K706" i="5"/>
  <c r="X706" i="5" s="1"/>
  <c r="V719" i="1"/>
  <c r="M705" i="5"/>
  <c r="Z705" i="5" s="1"/>
  <c r="X718" i="1"/>
  <c r="G705" i="5"/>
  <c r="T705" i="5" s="1"/>
  <c r="R718" i="1"/>
  <c r="H704" i="5"/>
  <c r="U704" i="5" s="1"/>
  <c r="S717" i="1"/>
  <c r="N703" i="5"/>
  <c r="AA703" i="5" s="1"/>
  <c r="Y716" i="1"/>
  <c r="N702" i="5"/>
  <c r="AA702" i="5" s="1"/>
  <c r="Y715" i="1"/>
  <c r="H702" i="5"/>
  <c r="U702" i="5" s="1"/>
  <c r="S715" i="1"/>
  <c r="N701" i="5"/>
  <c r="AA701" i="5" s="1"/>
  <c r="Y714" i="1"/>
  <c r="G701" i="5"/>
  <c r="T701" i="5" s="1"/>
  <c r="R714" i="1"/>
  <c r="M700" i="5"/>
  <c r="Z700" i="5" s="1"/>
  <c r="X713" i="1"/>
  <c r="F700" i="5"/>
  <c r="S700" i="5" s="1"/>
  <c r="Q713" i="1"/>
  <c r="L699" i="5"/>
  <c r="Y699" i="5" s="1"/>
  <c r="W712" i="1"/>
  <c r="F699" i="5"/>
  <c r="S699" i="5" s="1"/>
  <c r="Q712" i="1"/>
  <c r="K698" i="5"/>
  <c r="X698" i="5" s="1"/>
  <c r="V711" i="1"/>
  <c r="E698" i="5"/>
  <c r="R698" i="5" s="1"/>
  <c r="P711" i="1"/>
  <c r="J697" i="5"/>
  <c r="W697" i="5" s="1"/>
  <c r="U710" i="1"/>
  <c r="D697" i="5"/>
  <c r="Q697" i="5" s="1"/>
  <c r="O710" i="1"/>
  <c r="J696" i="5"/>
  <c r="W696" i="5" s="1"/>
  <c r="U709" i="1"/>
  <c r="I695" i="5"/>
  <c r="V695" i="5" s="1"/>
  <c r="T708" i="1"/>
  <c r="N694" i="5"/>
  <c r="AA694" i="5" s="1"/>
  <c r="Y707" i="1"/>
  <c r="H694" i="5"/>
  <c r="U694" i="5" s="1"/>
  <c r="S707" i="1"/>
  <c r="N693" i="5"/>
  <c r="AA693" i="5" s="1"/>
  <c r="Y706" i="1"/>
  <c r="G693" i="5"/>
  <c r="T693" i="5" s="1"/>
  <c r="R706" i="1"/>
  <c r="M692" i="5"/>
  <c r="Z692" i="5" s="1"/>
  <c r="X705" i="1"/>
  <c r="F692" i="5"/>
  <c r="S692" i="5" s="1"/>
  <c r="Q705" i="1"/>
  <c r="L691" i="5"/>
  <c r="Y691" i="5" s="1"/>
  <c r="W704" i="1"/>
  <c r="D691" i="5"/>
  <c r="Q691" i="5" s="1"/>
  <c r="O704" i="1"/>
  <c r="N689" i="5"/>
  <c r="AA689" i="5" s="1"/>
  <c r="Y702" i="1"/>
  <c r="H689" i="5"/>
  <c r="U689" i="5" s="1"/>
  <c r="S702" i="1"/>
  <c r="L688" i="5"/>
  <c r="Y688" i="5" s="1"/>
  <c r="W701" i="1"/>
  <c r="D688" i="5"/>
  <c r="Q688" i="5" s="1"/>
  <c r="O701" i="1"/>
  <c r="I687" i="5"/>
  <c r="V687" i="5" s="1"/>
  <c r="T700" i="1"/>
  <c r="H686" i="5"/>
  <c r="U686" i="5" s="1"/>
  <c r="S699" i="1"/>
  <c r="L685" i="5"/>
  <c r="Y685" i="5" s="1"/>
  <c r="W698" i="1"/>
  <c r="J684" i="5"/>
  <c r="W684" i="5" s="1"/>
  <c r="U697" i="1"/>
  <c r="D684" i="5"/>
  <c r="Q684" i="5" s="1"/>
  <c r="O697" i="1"/>
  <c r="I683" i="5"/>
  <c r="V683" i="5" s="1"/>
  <c r="T696" i="1"/>
  <c r="M682" i="5"/>
  <c r="Z682" i="5" s="1"/>
  <c r="X695" i="1"/>
  <c r="F682" i="5"/>
  <c r="S682" i="5" s="1"/>
  <c r="Q695" i="1"/>
  <c r="L681" i="5"/>
  <c r="Y681" i="5" s="1"/>
  <c r="W694" i="1"/>
  <c r="E681" i="5"/>
  <c r="R681" i="5" s="1"/>
  <c r="P694" i="1"/>
  <c r="I680" i="5"/>
  <c r="V680" i="5" s="1"/>
  <c r="T693" i="1"/>
  <c r="M679" i="5"/>
  <c r="Z679" i="5" s="1"/>
  <c r="X692" i="1"/>
  <c r="G679" i="5"/>
  <c r="T679" i="5" s="1"/>
  <c r="R692" i="1"/>
  <c r="F678" i="5"/>
  <c r="S678" i="5" s="1"/>
  <c r="Q691" i="1"/>
  <c r="J677" i="5"/>
  <c r="W677" i="5" s="1"/>
  <c r="U690" i="1"/>
  <c r="N675" i="5"/>
  <c r="AA675" i="5" s="1"/>
  <c r="Y688" i="1"/>
  <c r="G675" i="5"/>
  <c r="T675" i="5" s="1"/>
  <c r="R688" i="1"/>
  <c r="K674" i="5"/>
  <c r="X674" i="5" s="1"/>
  <c r="V687" i="1"/>
  <c r="J673" i="5"/>
  <c r="W673" i="5" s="1"/>
  <c r="U686" i="1"/>
  <c r="D673" i="5"/>
  <c r="Q673" i="5" s="1"/>
  <c r="O686" i="1"/>
  <c r="H672" i="5"/>
  <c r="U672" i="5" s="1"/>
  <c r="S685" i="1"/>
  <c r="F671" i="5"/>
  <c r="S671" i="5" s="1"/>
  <c r="Q684" i="1"/>
  <c r="L670" i="5"/>
  <c r="Y670" i="5" s="1"/>
  <c r="W683" i="1"/>
  <c r="E670" i="5"/>
  <c r="R670" i="5" s="1"/>
  <c r="P683" i="1"/>
  <c r="I669" i="5"/>
  <c r="V669" i="5" s="1"/>
  <c r="T682" i="1"/>
  <c r="N668" i="5"/>
  <c r="AA668" i="5" s="1"/>
  <c r="Y681" i="1"/>
  <c r="H668" i="5"/>
  <c r="U668" i="5" s="1"/>
  <c r="S681" i="1"/>
  <c r="L666" i="5"/>
  <c r="Y666" i="5" s="1"/>
  <c r="W679" i="1"/>
  <c r="F666" i="5"/>
  <c r="S666" i="5" s="1"/>
  <c r="Q679" i="1"/>
  <c r="M665" i="5"/>
  <c r="Z665" i="5" s="1"/>
  <c r="X678" i="1"/>
  <c r="L664" i="5"/>
  <c r="Y664" i="5" s="1"/>
  <c r="W677" i="1"/>
  <c r="N663" i="5"/>
  <c r="AA663" i="5" s="1"/>
  <c r="Y676" i="1"/>
  <c r="H663" i="5"/>
  <c r="U663" i="5" s="1"/>
  <c r="S676" i="1"/>
  <c r="N662" i="5"/>
  <c r="AA662" i="5" s="1"/>
  <c r="Y675" i="1"/>
  <c r="I662" i="5"/>
  <c r="V662" i="5" s="1"/>
  <c r="T675" i="1"/>
  <c r="I661" i="5"/>
  <c r="V661" i="5" s="1"/>
  <c r="T674" i="1"/>
  <c r="D661" i="5"/>
  <c r="Q661" i="5" s="1"/>
  <c r="O674" i="1"/>
  <c r="I660" i="5"/>
  <c r="V660" i="5" s="1"/>
  <c r="T673" i="1"/>
  <c r="N659" i="5"/>
  <c r="AA659" i="5" s="1"/>
  <c r="Y672" i="1"/>
  <c r="G659" i="5"/>
  <c r="T659" i="5" s="1"/>
  <c r="R672" i="1"/>
  <c r="E658" i="5"/>
  <c r="R658" i="5" s="1"/>
  <c r="P671" i="1"/>
  <c r="I657" i="5"/>
  <c r="V657" i="5" s="1"/>
  <c r="T670" i="1"/>
  <c r="G656" i="5"/>
  <c r="T656" i="5" s="1"/>
  <c r="R669" i="1"/>
  <c r="L655" i="5"/>
  <c r="Y655" i="5" s="1"/>
  <c r="W668" i="1"/>
  <c r="E655" i="5"/>
  <c r="R655" i="5" s="1"/>
  <c r="P668" i="1"/>
  <c r="J654" i="5"/>
  <c r="W654" i="5" s="1"/>
  <c r="U667" i="1"/>
  <c r="M652" i="5"/>
  <c r="Z652" i="5" s="1"/>
  <c r="X665" i="1"/>
  <c r="E652" i="5"/>
  <c r="R652" i="5" s="1"/>
  <c r="P665" i="1"/>
  <c r="H650" i="5"/>
  <c r="U650" i="5" s="1"/>
  <c r="S663" i="1"/>
  <c r="M649" i="5"/>
  <c r="Z649" i="5" s="1"/>
  <c r="X662" i="1"/>
  <c r="F649" i="5"/>
  <c r="S649" i="5" s="1"/>
  <c r="Q662" i="1"/>
  <c r="K648" i="5"/>
  <c r="X648" i="5" s="1"/>
  <c r="V661" i="1"/>
  <c r="I647" i="5"/>
  <c r="V647" i="5" s="1"/>
  <c r="T660" i="1"/>
  <c r="M646" i="5"/>
  <c r="Z646" i="5" s="1"/>
  <c r="X659" i="1"/>
  <c r="K645" i="5"/>
  <c r="X645" i="5" s="1"/>
  <c r="V658" i="1"/>
  <c r="D645" i="5"/>
  <c r="Q645" i="5" s="1"/>
  <c r="O658" i="1"/>
  <c r="I644" i="5"/>
  <c r="V644" i="5" s="1"/>
  <c r="T657" i="1"/>
  <c r="N643" i="5"/>
  <c r="AA643" i="5" s="1"/>
  <c r="Y656" i="1"/>
  <c r="G643" i="5"/>
  <c r="T643" i="5" s="1"/>
  <c r="R656" i="1"/>
  <c r="E642" i="5"/>
  <c r="R642" i="5" s="1"/>
  <c r="P655" i="1"/>
  <c r="I641" i="5"/>
  <c r="V641" i="5" s="1"/>
  <c r="T654" i="1"/>
  <c r="G640" i="5"/>
  <c r="T640" i="5" s="1"/>
  <c r="R653" i="1"/>
  <c r="L639" i="5"/>
  <c r="Y639" i="5" s="1"/>
  <c r="W652" i="1"/>
  <c r="E639" i="5"/>
  <c r="R639" i="5" s="1"/>
  <c r="P652" i="1"/>
  <c r="J638" i="5"/>
  <c r="W638" i="5" s="1"/>
  <c r="U651" i="1"/>
  <c r="N636" i="5"/>
  <c r="AA636" i="5" s="1"/>
  <c r="Y649" i="1"/>
  <c r="G636" i="5"/>
  <c r="T636" i="5" s="1"/>
  <c r="R649" i="1"/>
  <c r="M635" i="5"/>
  <c r="Z635" i="5" s="1"/>
  <c r="X648" i="1"/>
  <c r="F635" i="5"/>
  <c r="S635" i="5" s="1"/>
  <c r="Q648" i="1"/>
  <c r="F634" i="5"/>
  <c r="S634" i="5" s="1"/>
  <c r="Q647" i="1"/>
  <c r="K633" i="5"/>
  <c r="X633" i="5" s="1"/>
  <c r="V646" i="1"/>
  <c r="E633" i="5"/>
  <c r="R633" i="5" s="1"/>
  <c r="P646" i="1"/>
  <c r="J632" i="5"/>
  <c r="W632" i="5" s="1"/>
  <c r="U645" i="1"/>
  <c r="N631" i="5"/>
  <c r="AA631" i="5" s="1"/>
  <c r="Y644" i="1"/>
  <c r="M630" i="5"/>
  <c r="Z630" i="5" s="1"/>
  <c r="X643" i="1"/>
  <c r="F630" i="5"/>
  <c r="S630" i="5" s="1"/>
  <c r="Q643" i="1"/>
  <c r="J629" i="5"/>
  <c r="W629" i="5" s="1"/>
  <c r="U642" i="1"/>
  <c r="N627" i="5"/>
  <c r="AA627" i="5" s="1"/>
  <c r="Y640" i="1"/>
  <c r="F627" i="5"/>
  <c r="S627" i="5" s="1"/>
  <c r="Q640" i="1"/>
  <c r="J626" i="5"/>
  <c r="W626" i="5" s="1"/>
  <c r="U639" i="1"/>
  <c r="I625" i="5"/>
  <c r="V625" i="5" s="1"/>
  <c r="T638" i="1"/>
  <c r="N624" i="5"/>
  <c r="AA624" i="5" s="1"/>
  <c r="Y637" i="1"/>
  <c r="F624" i="5"/>
  <c r="S624" i="5" s="1"/>
  <c r="Q637" i="1"/>
  <c r="K623" i="5"/>
  <c r="X623" i="5" s="1"/>
  <c r="V636" i="1"/>
  <c r="J622" i="5"/>
  <c r="W622" i="5" s="1"/>
  <c r="U635" i="1"/>
  <c r="I621" i="5"/>
  <c r="V621" i="5" s="1"/>
  <c r="T634" i="1"/>
  <c r="J620" i="5"/>
  <c r="W620" i="5" s="1"/>
  <c r="U633" i="1"/>
  <c r="F619" i="5"/>
  <c r="S619" i="5" s="1"/>
  <c r="Q632" i="1"/>
  <c r="I616" i="5"/>
  <c r="V616" i="5" s="1"/>
  <c r="T629" i="1"/>
  <c r="J615" i="5"/>
  <c r="W615" i="5" s="1"/>
  <c r="U628" i="1"/>
  <c r="K614" i="5"/>
  <c r="X614" i="5" s="1"/>
  <c r="V627" i="1"/>
  <c r="F614" i="5"/>
  <c r="S614" i="5" s="1"/>
  <c r="Q627" i="1"/>
  <c r="F613" i="5"/>
  <c r="S613" i="5" s="1"/>
  <c r="Q626" i="1"/>
  <c r="L612" i="5"/>
  <c r="Y612" i="5" s="1"/>
  <c r="W625" i="1"/>
  <c r="G612" i="5"/>
  <c r="T612" i="5" s="1"/>
  <c r="R625" i="1"/>
  <c r="N609" i="5"/>
  <c r="AA609" i="5" s="1"/>
  <c r="Y622" i="1"/>
  <c r="H607" i="5"/>
  <c r="U607" i="5" s="1"/>
  <c r="S620" i="1"/>
  <c r="H605" i="5"/>
  <c r="U605" i="5" s="1"/>
  <c r="S618" i="1"/>
  <c r="I604" i="5"/>
  <c r="V604" i="5" s="1"/>
  <c r="T617" i="1"/>
  <c r="N603" i="5"/>
  <c r="AA603" i="5" s="1"/>
  <c r="Y616" i="1"/>
  <c r="I603" i="5"/>
  <c r="V603" i="5" s="1"/>
  <c r="T616" i="1"/>
  <c r="M601" i="5"/>
  <c r="Z601" i="5" s="1"/>
  <c r="X614" i="1"/>
  <c r="G601" i="5"/>
  <c r="T601" i="5" s="1"/>
  <c r="R614" i="1"/>
  <c r="F599" i="5"/>
  <c r="S599" i="5" s="1"/>
  <c r="Q612" i="1"/>
  <c r="L598" i="5"/>
  <c r="Y598" i="5" s="1"/>
  <c r="W611" i="1"/>
  <c r="E597" i="5"/>
  <c r="R597" i="5" s="1"/>
  <c r="P610" i="1"/>
  <c r="K596" i="5"/>
  <c r="X596" i="5" s="1"/>
  <c r="V609" i="1"/>
  <c r="E596" i="5"/>
  <c r="R596" i="5" s="1"/>
  <c r="P609" i="1"/>
  <c r="D595" i="5"/>
  <c r="Q595" i="5" s="1"/>
  <c r="O608" i="1"/>
  <c r="J594" i="5"/>
  <c r="W594" i="5" s="1"/>
  <c r="U607" i="1"/>
  <c r="D594" i="5"/>
  <c r="Q594" i="5" s="1"/>
  <c r="O607" i="1"/>
  <c r="J593" i="5"/>
  <c r="W593" i="5" s="1"/>
  <c r="U606" i="1"/>
  <c r="I592" i="5"/>
  <c r="V592" i="5" s="1"/>
  <c r="T605" i="1"/>
  <c r="I591" i="5"/>
  <c r="V591" i="5" s="1"/>
  <c r="T604" i="1"/>
  <c r="N589" i="5"/>
  <c r="AA589" i="5" s="1"/>
  <c r="Y602" i="1"/>
  <c r="H589" i="5"/>
  <c r="U589" i="5" s="1"/>
  <c r="S602" i="1"/>
  <c r="G587" i="5"/>
  <c r="T587" i="5" s="1"/>
  <c r="R600" i="1"/>
  <c r="M586" i="5"/>
  <c r="Z586" i="5" s="1"/>
  <c r="X599" i="1"/>
  <c r="E585" i="5"/>
  <c r="R585" i="5" s="1"/>
  <c r="P598" i="1"/>
  <c r="L584" i="5"/>
  <c r="Y584" i="5" s="1"/>
  <c r="W597" i="1"/>
  <c r="E583" i="5"/>
  <c r="R583" i="5" s="1"/>
  <c r="P596" i="1"/>
  <c r="K582" i="5"/>
  <c r="X582" i="5" s="1"/>
  <c r="V595" i="1"/>
  <c r="E581" i="5"/>
  <c r="R581" i="5" s="1"/>
  <c r="P594" i="1"/>
  <c r="K580" i="5"/>
  <c r="X580" i="5" s="1"/>
  <c r="V593" i="1"/>
  <c r="F580" i="5"/>
  <c r="S580" i="5" s="1"/>
  <c r="Q593" i="1"/>
  <c r="E579" i="5"/>
  <c r="R579" i="5" s="1"/>
  <c r="P592" i="1"/>
  <c r="J575" i="5"/>
  <c r="W575" i="5" s="1"/>
  <c r="U588" i="1"/>
  <c r="H574" i="5"/>
  <c r="U574" i="5" s="1"/>
  <c r="S587" i="1"/>
  <c r="F573" i="5"/>
  <c r="S573" i="5" s="1"/>
  <c r="Q586" i="1"/>
  <c r="J572" i="5"/>
  <c r="W572" i="5" s="1"/>
  <c r="U585" i="1"/>
  <c r="H571" i="5"/>
  <c r="U571" i="5" s="1"/>
  <c r="S584" i="1"/>
  <c r="N570" i="5"/>
  <c r="AA570" i="5" s="1"/>
  <c r="Y583" i="1"/>
  <c r="G570" i="5"/>
  <c r="T570" i="5" s="1"/>
  <c r="R583" i="1"/>
  <c r="L569" i="5"/>
  <c r="Y569" i="5" s="1"/>
  <c r="W582" i="1"/>
  <c r="E569" i="5"/>
  <c r="R569" i="5" s="1"/>
  <c r="P582" i="1"/>
  <c r="D568" i="5"/>
  <c r="Q568" i="5" s="1"/>
  <c r="O581" i="1"/>
  <c r="I567" i="5"/>
  <c r="V567" i="5" s="1"/>
  <c r="T580" i="1"/>
  <c r="E566" i="5"/>
  <c r="R566" i="5" s="1"/>
  <c r="P579" i="1"/>
  <c r="E565" i="5"/>
  <c r="R565" i="5" s="1"/>
  <c r="P578" i="1"/>
  <c r="E564" i="5"/>
  <c r="R564" i="5" s="1"/>
  <c r="P577" i="1"/>
  <c r="K563" i="5"/>
  <c r="X563" i="5" s="1"/>
  <c r="V576" i="1"/>
  <c r="E563" i="5"/>
  <c r="R563" i="5" s="1"/>
  <c r="P576" i="1"/>
  <c r="K562" i="5"/>
  <c r="X562" i="5" s="1"/>
  <c r="V575" i="1"/>
  <c r="L560" i="5"/>
  <c r="Y560" i="5" s="1"/>
  <c r="W573" i="1"/>
  <c r="F559" i="5"/>
  <c r="S559" i="5" s="1"/>
  <c r="Q572" i="1"/>
  <c r="H558" i="5"/>
  <c r="U558" i="5" s="1"/>
  <c r="S571" i="1"/>
  <c r="M557" i="5"/>
  <c r="Z557" i="5" s="1"/>
  <c r="X570" i="1"/>
  <c r="E557" i="5"/>
  <c r="R557" i="5" s="1"/>
  <c r="P570" i="1"/>
  <c r="J556" i="5"/>
  <c r="W556" i="5" s="1"/>
  <c r="U569" i="1"/>
  <c r="D556" i="5"/>
  <c r="Q556" i="5" s="1"/>
  <c r="O569" i="1"/>
  <c r="I555" i="5"/>
  <c r="V555" i="5" s="1"/>
  <c r="T568" i="1"/>
  <c r="N554" i="5"/>
  <c r="AA554" i="5" s="1"/>
  <c r="Y567" i="1"/>
  <c r="H554" i="5"/>
  <c r="U554" i="5" s="1"/>
  <c r="S567" i="1"/>
  <c r="E553" i="5"/>
  <c r="R553" i="5" s="1"/>
  <c r="P566" i="1"/>
  <c r="K552" i="5"/>
  <c r="X552" i="5" s="1"/>
  <c r="V565" i="1"/>
  <c r="H551" i="5"/>
  <c r="U551" i="5" s="1"/>
  <c r="S564" i="1"/>
  <c r="M550" i="5"/>
  <c r="Z550" i="5" s="1"/>
  <c r="X563" i="1"/>
  <c r="F550" i="5"/>
  <c r="S550" i="5" s="1"/>
  <c r="Q563" i="1"/>
  <c r="K549" i="5"/>
  <c r="X549" i="5" s="1"/>
  <c r="V562" i="1"/>
  <c r="D549" i="5"/>
  <c r="Q549" i="5" s="1"/>
  <c r="O562" i="1"/>
  <c r="N547" i="5"/>
  <c r="AA547" i="5" s="1"/>
  <c r="Y560" i="1"/>
  <c r="H547" i="5"/>
  <c r="U547" i="5" s="1"/>
  <c r="S560" i="1"/>
  <c r="F546" i="5"/>
  <c r="S546" i="5" s="1"/>
  <c r="Q559" i="1"/>
  <c r="K545" i="5"/>
  <c r="X545" i="5" s="1"/>
  <c r="V558" i="1"/>
  <c r="D545" i="5"/>
  <c r="Q545" i="5" s="1"/>
  <c r="O558" i="1"/>
  <c r="I544" i="5"/>
  <c r="V544" i="5" s="1"/>
  <c r="T557" i="1"/>
  <c r="N543" i="5"/>
  <c r="AA543" i="5" s="1"/>
  <c r="Y556" i="1"/>
  <c r="G543" i="5"/>
  <c r="T543" i="5" s="1"/>
  <c r="R556" i="1"/>
  <c r="L542" i="5"/>
  <c r="Y542" i="5" s="1"/>
  <c r="W555" i="1"/>
  <c r="E542" i="5"/>
  <c r="R542" i="5" s="1"/>
  <c r="P555" i="1"/>
  <c r="J541" i="5"/>
  <c r="W541" i="5" s="1"/>
  <c r="U554" i="1"/>
  <c r="H540" i="5"/>
  <c r="U540" i="5" s="1"/>
  <c r="S553" i="1"/>
  <c r="G539" i="5"/>
  <c r="T539" i="5" s="1"/>
  <c r="R552" i="1"/>
  <c r="K538" i="5"/>
  <c r="X538" i="5" s="1"/>
  <c r="V551" i="1"/>
  <c r="D538" i="5"/>
  <c r="Q538" i="5" s="1"/>
  <c r="O551" i="1"/>
  <c r="I537" i="5"/>
  <c r="V537" i="5" s="1"/>
  <c r="T550" i="1"/>
  <c r="N536" i="5"/>
  <c r="AA536" i="5" s="1"/>
  <c r="Y549" i="1"/>
  <c r="G536" i="5"/>
  <c r="T536" i="5" s="1"/>
  <c r="R549" i="1"/>
  <c r="L535" i="5"/>
  <c r="Y535" i="5" s="1"/>
  <c r="W548" i="1"/>
  <c r="K534" i="5"/>
  <c r="X534" i="5" s="1"/>
  <c r="V547" i="1"/>
  <c r="J533" i="5"/>
  <c r="W533" i="5" s="1"/>
  <c r="U546" i="1"/>
  <c r="D533" i="5"/>
  <c r="Q533" i="5" s="1"/>
  <c r="O546" i="1"/>
  <c r="I532" i="5"/>
  <c r="V532" i="5" s="1"/>
  <c r="T545" i="1"/>
  <c r="M530" i="5"/>
  <c r="Z530" i="5" s="1"/>
  <c r="X543" i="1"/>
  <c r="E529" i="5"/>
  <c r="R529" i="5" s="1"/>
  <c r="P542" i="1"/>
  <c r="J528" i="5"/>
  <c r="W528" i="5" s="1"/>
  <c r="U541" i="1"/>
  <c r="G527" i="5"/>
  <c r="T527" i="5" s="1"/>
  <c r="R540" i="1"/>
  <c r="L526" i="5"/>
  <c r="Y526" i="5" s="1"/>
  <c r="W539" i="1"/>
  <c r="Q539" i="1"/>
  <c r="F526" i="5"/>
  <c r="S526" i="5" s="1"/>
  <c r="K525" i="5"/>
  <c r="X525" i="5" s="1"/>
  <c r="V538" i="1"/>
  <c r="D525" i="5"/>
  <c r="Q525" i="5" s="1"/>
  <c r="O538" i="1"/>
  <c r="H524" i="5"/>
  <c r="U524" i="5" s="1"/>
  <c r="S537" i="1"/>
  <c r="N523" i="5"/>
  <c r="AA523" i="5" s="1"/>
  <c r="Y536" i="1"/>
  <c r="L522" i="5"/>
  <c r="Y522" i="5" s="1"/>
  <c r="W535" i="1"/>
  <c r="E522" i="5"/>
  <c r="R522" i="5" s="1"/>
  <c r="P535" i="1"/>
  <c r="J521" i="5"/>
  <c r="W521" i="5" s="1"/>
  <c r="U534" i="1"/>
  <c r="I520" i="5"/>
  <c r="V520" i="5" s="1"/>
  <c r="T533" i="1"/>
  <c r="N519" i="5"/>
  <c r="AA519" i="5" s="1"/>
  <c r="Y532" i="1"/>
  <c r="F519" i="5"/>
  <c r="S519" i="5" s="1"/>
  <c r="Q532" i="1"/>
  <c r="K518" i="5"/>
  <c r="X518" i="5" s="1"/>
  <c r="V531" i="1"/>
  <c r="E518" i="5"/>
  <c r="R518" i="5" s="1"/>
  <c r="P531" i="1"/>
  <c r="J517" i="5"/>
  <c r="W517" i="5" s="1"/>
  <c r="U530" i="1"/>
  <c r="G516" i="5"/>
  <c r="T516" i="5" s="1"/>
  <c r="R529" i="1"/>
  <c r="M515" i="5"/>
  <c r="Z515" i="5" s="1"/>
  <c r="X528" i="1"/>
  <c r="F515" i="5"/>
  <c r="S515" i="5" s="1"/>
  <c r="Q528" i="1"/>
  <c r="K514" i="5"/>
  <c r="X514" i="5" s="1"/>
  <c r="V527" i="1"/>
  <c r="D514" i="5"/>
  <c r="Q514" i="5" s="1"/>
  <c r="O527" i="1"/>
  <c r="I513" i="5"/>
  <c r="V513" i="5" s="1"/>
  <c r="T526" i="1"/>
  <c r="G512" i="5"/>
  <c r="T512" i="5" s="1"/>
  <c r="R525" i="1"/>
  <c r="L511" i="5"/>
  <c r="Y511" i="5" s="1"/>
  <c r="W524" i="1"/>
  <c r="D511" i="5"/>
  <c r="Q511" i="5" s="1"/>
  <c r="O524" i="1"/>
  <c r="J510" i="5"/>
  <c r="W510" i="5" s="1"/>
  <c r="U523" i="1"/>
  <c r="H509" i="5"/>
  <c r="U509" i="5" s="1"/>
  <c r="S522" i="1"/>
  <c r="M508" i="5"/>
  <c r="Z508" i="5" s="1"/>
  <c r="X521" i="1"/>
  <c r="F508" i="5"/>
  <c r="S508" i="5" s="1"/>
  <c r="Q521" i="1"/>
  <c r="K507" i="5"/>
  <c r="X507" i="5" s="1"/>
  <c r="V520" i="1"/>
  <c r="D507" i="5"/>
  <c r="Q507" i="5" s="1"/>
  <c r="O520" i="1"/>
  <c r="J506" i="5"/>
  <c r="W506" i="5" s="1"/>
  <c r="U519" i="1"/>
  <c r="I505" i="5"/>
  <c r="V505" i="5" s="1"/>
  <c r="T518" i="1"/>
  <c r="Q1465" i="1"/>
  <c r="S1459" i="1"/>
  <c r="U1453" i="1"/>
  <c r="W1447" i="1"/>
  <c r="P1436" i="1"/>
  <c r="R1430" i="1"/>
  <c r="T1424" i="1"/>
  <c r="O1407" i="1"/>
  <c r="Q1401" i="1"/>
  <c r="S1395" i="1"/>
  <c r="U1389" i="1"/>
  <c r="W1383" i="1"/>
  <c r="Y1377" i="1"/>
  <c r="P1372" i="1"/>
  <c r="R1366" i="1"/>
  <c r="T1360" i="1"/>
  <c r="V1354" i="1"/>
  <c r="E1440" i="5"/>
  <c r="P1453" i="1"/>
  <c r="J1439" i="5"/>
  <c r="U1452" i="1"/>
  <c r="L1437" i="5"/>
  <c r="W1450" i="1"/>
  <c r="J1436" i="5"/>
  <c r="U1449" i="1"/>
  <c r="D1436" i="5"/>
  <c r="O1449" i="1"/>
  <c r="I1434" i="5"/>
  <c r="T1447" i="1"/>
  <c r="N1433" i="5"/>
  <c r="Y1446" i="1"/>
  <c r="H1433" i="5"/>
  <c r="S1446" i="1"/>
  <c r="M1432" i="5"/>
  <c r="X1445" i="1"/>
  <c r="F1431" i="5"/>
  <c r="Q1444" i="1"/>
  <c r="L1430" i="5"/>
  <c r="W1443" i="1"/>
  <c r="E1430" i="5"/>
  <c r="P1443" i="1"/>
  <c r="E1429" i="5"/>
  <c r="P1442" i="1"/>
  <c r="K1427" i="5"/>
  <c r="V1440" i="1"/>
  <c r="E1427" i="5"/>
  <c r="P1440" i="1"/>
  <c r="K1426" i="5"/>
  <c r="V1439" i="1"/>
  <c r="F1426" i="5"/>
  <c r="Q1439" i="1"/>
  <c r="M1425" i="5"/>
  <c r="X1438" i="1"/>
  <c r="H1425" i="5"/>
  <c r="S1438" i="1"/>
  <c r="G1424" i="5"/>
  <c r="R1437" i="1"/>
  <c r="G1423" i="5"/>
  <c r="R1436" i="1"/>
  <c r="N1422" i="5"/>
  <c r="Y1435" i="1"/>
  <c r="H1421" i="5"/>
  <c r="S1434" i="1"/>
  <c r="I1420" i="5"/>
  <c r="T1433" i="1"/>
  <c r="H1419" i="5"/>
  <c r="S1432" i="1"/>
  <c r="N1417" i="5"/>
  <c r="Y1430" i="1"/>
  <c r="I1417" i="5"/>
  <c r="T1430" i="1"/>
  <c r="I1416" i="5"/>
  <c r="T1429" i="1"/>
  <c r="J1415" i="5"/>
  <c r="U1428" i="1"/>
  <c r="J1414" i="5"/>
  <c r="U1427" i="1"/>
  <c r="D1414" i="5"/>
  <c r="O1427" i="1"/>
  <c r="J1413" i="5"/>
  <c r="U1426" i="1"/>
  <c r="J1412" i="5"/>
  <c r="U1425" i="1"/>
  <c r="E1412" i="5"/>
  <c r="P1425" i="1"/>
  <c r="J1410" i="5"/>
  <c r="U1423" i="1"/>
  <c r="L1407" i="5"/>
  <c r="W1420" i="1"/>
  <c r="L1406" i="5"/>
  <c r="W1419" i="1"/>
  <c r="F1405" i="5"/>
  <c r="Q1418" i="1"/>
  <c r="M1404" i="5"/>
  <c r="X1417" i="1"/>
  <c r="G1404" i="5"/>
  <c r="R1417" i="1"/>
  <c r="M1403" i="5"/>
  <c r="X1416" i="1"/>
  <c r="H1403" i="5"/>
  <c r="S1416" i="1"/>
  <c r="M1402" i="5"/>
  <c r="X1415" i="1"/>
  <c r="E1402" i="5"/>
  <c r="P1415" i="1"/>
  <c r="J1401" i="5"/>
  <c r="U1414" i="1"/>
  <c r="N1400" i="5"/>
  <c r="Y1413" i="1"/>
  <c r="F1400" i="5"/>
  <c r="Q1413" i="1"/>
  <c r="K1399" i="5"/>
  <c r="V1412" i="1"/>
  <c r="M1397" i="5"/>
  <c r="X1410" i="1"/>
  <c r="E1397" i="5"/>
  <c r="P1410" i="1"/>
  <c r="J1396" i="5"/>
  <c r="U1409" i="1"/>
  <c r="N1395" i="5"/>
  <c r="Y1408" i="1"/>
  <c r="F1395" i="5"/>
  <c r="Q1408" i="1"/>
  <c r="J1394" i="5"/>
  <c r="U1407" i="1"/>
  <c r="L1392" i="5"/>
  <c r="W1405" i="1"/>
  <c r="E1392" i="5"/>
  <c r="P1405" i="1"/>
  <c r="I1391" i="5"/>
  <c r="T1404" i="1"/>
  <c r="M1390" i="5"/>
  <c r="X1403" i="1"/>
  <c r="E1390" i="5"/>
  <c r="P1403" i="1"/>
  <c r="I1389" i="5"/>
  <c r="T1402" i="1"/>
  <c r="M1388" i="5"/>
  <c r="X1401" i="1"/>
  <c r="E1388" i="5"/>
  <c r="P1401" i="1"/>
  <c r="M1386" i="5"/>
  <c r="X1399" i="1"/>
  <c r="E1386" i="5"/>
  <c r="P1399" i="1"/>
  <c r="I1385" i="5"/>
  <c r="T1398" i="1"/>
  <c r="M1384" i="5"/>
  <c r="X1397" i="1"/>
  <c r="E1384" i="5"/>
  <c r="P1397" i="1"/>
  <c r="I1383" i="5"/>
  <c r="T1396" i="1"/>
  <c r="M1382" i="5"/>
  <c r="X1395" i="1"/>
  <c r="E1382" i="5"/>
  <c r="P1395" i="1"/>
  <c r="I1381" i="5"/>
  <c r="T1394" i="1"/>
  <c r="M1380" i="5"/>
  <c r="X1393" i="1"/>
  <c r="E1380" i="5"/>
  <c r="P1393" i="1"/>
  <c r="M1378" i="5"/>
  <c r="X1391" i="1"/>
  <c r="E1378" i="5"/>
  <c r="P1391" i="1"/>
  <c r="I1377" i="5"/>
  <c r="T1390" i="1"/>
  <c r="M1376" i="5"/>
  <c r="X1389" i="1"/>
  <c r="E1376" i="5"/>
  <c r="P1389" i="1"/>
  <c r="I1375" i="5"/>
  <c r="T1388" i="1"/>
  <c r="M1374" i="5"/>
  <c r="X1387" i="1"/>
  <c r="E1374" i="5"/>
  <c r="P1387" i="1"/>
  <c r="I1373" i="5"/>
  <c r="T1386" i="1"/>
  <c r="M1372" i="5"/>
  <c r="X1385" i="1"/>
  <c r="E1372" i="5"/>
  <c r="P1385" i="1"/>
  <c r="M1370" i="5"/>
  <c r="X1383" i="1"/>
  <c r="E1370" i="5"/>
  <c r="P1383" i="1"/>
  <c r="I1369" i="5"/>
  <c r="T1382" i="1"/>
  <c r="M1368" i="5"/>
  <c r="X1381" i="1"/>
  <c r="E1368" i="5"/>
  <c r="P1381" i="1"/>
  <c r="I1367" i="5"/>
  <c r="T1380" i="1"/>
  <c r="M1366" i="5"/>
  <c r="X1379" i="1"/>
  <c r="E1366" i="5"/>
  <c r="P1379" i="1"/>
  <c r="I1365" i="5"/>
  <c r="T1378" i="1"/>
  <c r="M1364" i="5"/>
  <c r="X1377" i="1"/>
  <c r="E1364" i="5"/>
  <c r="P1377" i="1"/>
  <c r="M1362" i="5"/>
  <c r="X1375" i="1"/>
  <c r="E1362" i="5"/>
  <c r="P1375" i="1"/>
  <c r="I1361" i="5"/>
  <c r="T1374" i="1"/>
  <c r="M1360" i="5"/>
  <c r="X1373" i="1"/>
  <c r="E1360" i="5"/>
  <c r="P1373" i="1"/>
  <c r="I1359" i="5"/>
  <c r="T1372" i="1"/>
  <c r="M1358" i="5"/>
  <c r="X1371" i="1"/>
  <c r="E1358" i="5"/>
  <c r="P1371" i="1"/>
  <c r="I1357" i="5"/>
  <c r="T1370" i="1"/>
  <c r="M1356" i="5"/>
  <c r="X1369" i="1"/>
  <c r="G1356" i="5"/>
  <c r="R1369" i="1"/>
  <c r="K1355" i="5"/>
  <c r="V1368" i="1"/>
  <c r="I1354" i="5"/>
  <c r="T1367" i="1"/>
  <c r="N1353" i="5"/>
  <c r="Y1366" i="1"/>
  <c r="E1352" i="5"/>
  <c r="P1365" i="1"/>
  <c r="I1351" i="5"/>
  <c r="T1364" i="1"/>
  <c r="G1350" i="5"/>
  <c r="R1363" i="1"/>
  <c r="E1349" i="5"/>
  <c r="P1362" i="1"/>
  <c r="J1348" i="5"/>
  <c r="U1361" i="1"/>
  <c r="M1346" i="5"/>
  <c r="X1359" i="1"/>
  <c r="E1346" i="5"/>
  <c r="P1359" i="1"/>
  <c r="K1345" i="5"/>
  <c r="V1358" i="1"/>
  <c r="F1343" i="5"/>
  <c r="Q1356" i="1"/>
  <c r="K1342" i="5"/>
  <c r="V1355" i="1"/>
  <c r="I1341" i="5"/>
  <c r="T1354" i="1"/>
  <c r="M1340" i="5"/>
  <c r="X1353" i="1"/>
  <c r="G1340" i="5"/>
  <c r="R1353" i="1"/>
  <c r="K1339" i="5"/>
  <c r="V1352" i="1"/>
  <c r="I1338" i="5"/>
  <c r="T1351" i="1"/>
  <c r="N1337" i="5"/>
  <c r="Y1350" i="1"/>
  <c r="G1337" i="5"/>
  <c r="R1350" i="1"/>
  <c r="E1336" i="5"/>
  <c r="P1349" i="1"/>
  <c r="I1335" i="5"/>
  <c r="T1348" i="1"/>
  <c r="G1334" i="5"/>
  <c r="R1347" i="1"/>
  <c r="E1333" i="5"/>
  <c r="P1346" i="1"/>
  <c r="J1332" i="5"/>
  <c r="U1345" i="1"/>
  <c r="M1330" i="5"/>
  <c r="X1343" i="1"/>
  <c r="E1330" i="5"/>
  <c r="P1343" i="1"/>
  <c r="K1329" i="5"/>
  <c r="V1342" i="1"/>
  <c r="M1327" i="5"/>
  <c r="X1340" i="1"/>
  <c r="F1327" i="5"/>
  <c r="Q1340" i="1"/>
  <c r="K1326" i="5"/>
  <c r="V1339" i="1"/>
  <c r="I1325" i="5"/>
  <c r="T1338" i="1"/>
  <c r="M1324" i="5"/>
  <c r="X1337" i="1"/>
  <c r="G1324" i="5"/>
  <c r="R1337" i="1"/>
  <c r="K1323" i="5"/>
  <c r="V1336" i="1"/>
  <c r="I1322" i="5"/>
  <c r="T1335" i="1"/>
  <c r="N1321" i="5"/>
  <c r="Y1334" i="1"/>
  <c r="G1321" i="5"/>
  <c r="R1334" i="1"/>
  <c r="E1320" i="5"/>
  <c r="P1333" i="1"/>
  <c r="I1319" i="5"/>
  <c r="T1332" i="1"/>
  <c r="G1318" i="5"/>
  <c r="R1331" i="1"/>
  <c r="E1317" i="5"/>
  <c r="P1330" i="1"/>
  <c r="J1316" i="5"/>
  <c r="U1329" i="1"/>
  <c r="M1314" i="5"/>
  <c r="X1327" i="1"/>
  <c r="E1314" i="5"/>
  <c r="P1327" i="1"/>
  <c r="K1313" i="5"/>
  <c r="V1326" i="1"/>
  <c r="J1312" i="5"/>
  <c r="U1325" i="1"/>
  <c r="N1310" i="5"/>
  <c r="Y1323" i="1"/>
  <c r="F1310" i="5"/>
  <c r="Q1323" i="1"/>
  <c r="L1309" i="5"/>
  <c r="W1322" i="1"/>
  <c r="J1308" i="5"/>
  <c r="U1321" i="1"/>
  <c r="D1308" i="5"/>
  <c r="O1321" i="1"/>
  <c r="I1307" i="5"/>
  <c r="T1320" i="1"/>
  <c r="H1306" i="5"/>
  <c r="S1319" i="1"/>
  <c r="F1305" i="5"/>
  <c r="Q1318" i="1"/>
  <c r="K1304" i="5"/>
  <c r="V1317" i="1"/>
  <c r="D1304" i="5"/>
  <c r="O1317" i="1"/>
  <c r="I1303" i="5"/>
  <c r="T1316" i="1"/>
  <c r="N1301" i="5"/>
  <c r="Y1314" i="1"/>
  <c r="F1300" i="5"/>
  <c r="Q1313" i="1"/>
  <c r="J1299" i="5"/>
  <c r="U1312" i="1"/>
  <c r="D1299" i="5"/>
  <c r="O1312" i="1"/>
  <c r="N1297" i="5"/>
  <c r="Y1310" i="1"/>
  <c r="H1297" i="5"/>
  <c r="S1310" i="1"/>
  <c r="M1296" i="5"/>
  <c r="X1309" i="1"/>
  <c r="G1296" i="5"/>
  <c r="R1309" i="1"/>
  <c r="L1295" i="5"/>
  <c r="W1308" i="1"/>
  <c r="J1294" i="5"/>
  <c r="U1307" i="1"/>
  <c r="H1293" i="5"/>
  <c r="S1306" i="1"/>
  <c r="M1292" i="5"/>
  <c r="X1305" i="1"/>
  <c r="G1292" i="5"/>
  <c r="R1305" i="1"/>
  <c r="F1291" i="5"/>
  <c r="Q1304" i="1"/>
  <c r="J1289" i="5"/>
  <c r="U1302" i="1"/>
  <c r="N1286" i="5"/>
  <c r="Y1299" i="1"/>
  <c r="G1285" i="5"/>
  <c r="R1298" i="1"/>
  <c r="F1284" i="5"/>
  <c r="Q1297" i="1"/>
  <c r="K1282" i="5"/>
  <c r="V1295" i="1"/>
  <c r="J1281" i="5"/>
  <c r="U1294" i="1"/>
  <c r="N1278" i="5"/>
  <c r="Y1291" i="1"/>
  <c r="G1277" i="5"/>
  <c r="R1290" i="1"/>
  <c r="F1276" i="5"/>
  <c r="Q1289" i="1"/>
  <c r="K1274" i="5"/>
  <c r="V1287" i="1"/>
  <c r="H1272" i="5"/>
  <c r="S1285" i="1"/>
  <c r="G1271" i="5"/>
  <c r="R1284" i="1"/>
  <c r="L1270" i="5"/>
  <c r="W1283" i="1"/>
  <c r="E1270" i="5"/>
  <c r="P1283" i="1"/>
  <c r="J1269" i="5"/>
  <c r="U1282" i="1"/>
  <c r="D1269" i="5"/>
  <c r="O1282" i="1"/>
  <c r="I1268" i="5"/>
  <c r="T1281" i="1"/>
  <c r="G1267" i="5"/>
  <c r="R1280" i="1"/>
  <c r="K1266" i="5"/>
  <c r="V1279" i="1"/>
  <c r="I1265" i="5"/>
  <c r="T1278" i="1"/>
  <c r="N1264" i="5"/>
  <c r="Y1277" i="1"/>
  <c r="G1264" i="5"/>
  <c r="R1277" i="1"/>
  <c r="L1263" i="5"/>
  <c r="W1276" i="1"/>
  <c r="E1263" i="5"/>
  <c r="P1276" i="1"/>
  <c r="G1261" i="5"/>
  <c r="R1274" i="1"/>
  <c r="L1260" i="5"/>
  <c r="W1273" i="1"/>
  <c r="E1260" i="5"/>
  <c r="P1273" i="1"/>
  <c r="J1259" i="5"/>
  <c r="U1272" i="1"/>
  <c r="H1258" i="5"/>
  <c r="S1271" i="1"/>
  <c r="M1257" i="5"/>
  <c r="X1270" i="1"/>
  <c r="E1257" i="5"/>
  <c r="P1270" i="1"/>
  <c r="K1256" i="5"/>
  <c r="V1269" i="1"/>
  <c r="H1255" i="5"/>
  <c r="S1268" i="1"/>
  <c r="M1254" i="5"/>
  <c r="X1267" i="1"/>
  <c r="F1254" i="5"/>
  <c r="Q1267" i="1"/>
  <c r="K1253" i="5"/>
  <c r="V1266" i="1"/>
  <c r="D1253" i="5"/>
  <c r="O1266" i="1"/>
  <c r="I1252" i="5"/>
  <c r="T1265" i="1"/>
  <c r="M1251" i="5"/>
  <c r="X1264" i="1"/>
  <c r="E1251" i="5"/>
  <c r="P1264" i="1"/>
  <c r="I1250" i="5"/>
  <c r="T1263" i="1"/>
  <c r="M1249" i="5"/>
  <c r="X1262" i="1"/>
  <c r="E1249" i="5"/>
  <c r="P1262" i="1"/>
  <c r="I1248" i="5"/>
  <c r="T1261" i="1"/>
  <c r="M1247" i="5"/>
  <c r="X1260" i="1"/>
  <c r="E1247" i="5"/>
  <c r="P1260" i="1"/>
  <c r="I1246" i="5"/>
  <c r="T1259" i="1"/>
  <c r="M1245" i="5"/>
  <c r="X1258" i="1"/>
  <c r="E1245" i="5"/>
  <c r="P1258" i="1"/>
  <c r="I1244" i="5"/>
  <c r="T1257" i="1"/>
  <c r="M1243" i="5"/>
  <c r="X1256" i="1"/>
  <c r="E1243" i="5"/>
  <c r="P1256" i="1"/>
  <c r="I1242" i="5"/>
  <c r="T1255" i="1"/>
  <c r="M1241" i="5"/>
  <c r="X1254" i="1"/>
  <c r="E1241" i="5"/>
  <c r="P1254" i="1"/>
  <c r="I1240" i="5"/>
  <c r="T1253" i="1"/>
  <c r="M1239" i="5"/>
  <c r="X1252" i="1"/>
  <c r="E1239" i="5"/>
  <c r="P1252" i="1"/>
  <c r="I1238" i="5"/>
  <c r="T1251" i="1"/>
  <c r="M1237" i="5"/>
  <c r="X1250" i="1"/>
  <c r="E1237" i="5"/>
  <c r="P1250" i="1"/>
  <c r="I1236" i="5"/>
  <c r="T1249" i="1"/>
  <c r="M1235" i="5"/>
  <c r="X1248" i="1"/>
  <c r="E1235" i="5"/>
  <c r="P1248" i="1"/>
  <c r="I1234" i="5"/>
  <c r="T1247" i="1"/>
  <c r="M1233" i="5"/>
  <c r="X1246" i="1"/>
  <c r="E1233" i="5"/>
  <c r="P1246" i="1"/>
  <c r="I1232" i="5"/>
  <c r="T1245" i="1"/>
  <c r="M1231" i="5"/>
  <c r="X1244" i="1"/>
  <c r="E1231" i="5"/>
  <c r="P1244" i="1"/>
  <c r="K1229" i="5"/>
  <c r="V1242" i="1"/>
  <c r="E1229" i="5"/>
  <c r="P1242" i="1"/>
  <c r="J1228" i="5"/>
  <c r="U1241" i="1"/>
  <c r="D1228" i="5"/>
  <c r="O1241" i="1"/>
  <c r="I1226" i="5"/>
  <c r="T1239" i="1"/>
  <c r="N1225" i="5"/>
  <c r="Y1238" i="1"/>
  <c r="H1225" i="5"/>
  <c r="S1238" i="1"/>
  <c r="G1224" i="5"/>
  <c r="R1237" i="1"/>
  <c r="M1223" i="5"/>
  <c r="X1236" i="1"/>
  <c r="F1223" i="5"/>
  <c r="Q1236" i="1"/>
  <c r="L1222" i="5"/>
  <c r="W1235" i="1"/>
  <c r="K1221" i="5"/>
  <c r="V1234" i="1"/>
  <c r="E1221" i="5"/>
  <c r="P1234" i="1"/>
  <c r="J1220" i="5"/>
  <c r="U1233" i="1"/>
  <c r="D1220" i="5"/>
  <c r="O1233" i="1"/>
  <c r="D1219" i="5"/>
  <c r="O1232" i="1"/>
  <c r="K1218" i="5"/>
  <c r="V1231" i="1"/>
  <c r="M1216" i="5"/>
  <c r="X1229" i="1"/>
  <c r="M1215" i="5"/>
  <c r="X1228" i="1"/>
  <c r="H1214" i="5"/>
  <c r="S1227" i="1"/>
  <c r="I1213" i="5"/>
  <c r="T1226" i="1"/>
  <c r="J1212" i="5"/>
  <c r="U1225" i="1"/>
  <c r="E1212" i="5"/>
  <c r="P1225" i="1"/>
  <c r="K1211" i="5"/>
  <c r="V1224" i="1"/>
  <c r="F1211" i="5"/>
  <c r="Q1224" i="1"/>
  <c r="L1210" i="5"/>
  <c r="W1223" i="1"/>
  <c r="F1210" i="5"/>
  <c r="Q1223" i="1"/>
  <c r="M1209" i="5"/>
  <c r="X1222" i="1"/>
  <c r="G1209" i="5"/>
  <c r="R1222" i="1"/>
  <c r="N1208" i="5"/>
  <c r="Y1221" i="1"/>
  <c r="G1208" i="5"/>
  <c r="R1221" i="1"/>
  <c r="I1207" i="5"/>
  <c r="T1220" i="1"/>
  <c r="E1206" i="5"/>
  <c r="P1219" i="1"/>
  <c r="E1205" i="5"/>
  <c r="P1218" i="1"/>
  <c r="K1204" i="5"/>
  <c r="V1217" i="1"/>
  <c r="L1203" i="5"/>
  <c r="W1216" i="1"/>
  <c r="G1203" i="5"/>
  <c r="R1216" i="1"/>
  <c r="M1202" i="5"/>
  <c r="X1215" i="1"/>
  <c r="N1201" i="5"/>
  <c r="Y1214" i="1"/>
  <c r="H1201" i="5"/>
  <c r="S1214" i="1"/>
  <c r="I1200" i="5"/>
  <c r="T1213" i="1"/>
  <c r="D1199" i="5"/>
  <c r="O1212" i="1"/>
  <c r="J1198" i="5"/>
  <c r="U1211" i="1"/>
  <c r="F1197" i="5"/>
  <c r="Q1210" i="1"/>
  <c r="L1196" i="5"/>
  <c r="W1209" i="1"/>
  <c r="L1195" i="5"/>
  <c r="W1208" i="1"/>
  <c r="N1193" i="5"/>
  <c r="Y1206" i="1"/>
  <c r="I1193" i="5"/>
  <c r="T1206" i="1"/>
  <c r="I1192" i="5"/>
  <c r="T1205" i="1"/>
  <c r="J1191" i="5"/>
  <c r="U1204" i="1"/>
  <c r="D1191" i="5"/>
  <c r="O1204" i="1"/>
  <c r="J1190" i="5"/>
  <c r="U1203" i="1"/>
  <c r="K1189" i="5"/>
  <c r="V1202" i="1"/>
  <c r="F1189" i="5"/>
  <c r="Q1202" i="1"/>
  <c r="L1188" i="5"/>
  <c r="W1201" i="1"/>
  <c r="F1188" i="5"/>
  <c r="Q1201" i="1"/>
  <c r="K1187" i="5"/>
  <c r="V1200" i="1"/>
  <c r="E1187" i="5"/>
  <c r="P1200" i="1"/>
  <c r="K1186" i="5"/>
  <c r="V1199" i="1"/>
  <c r="E1186" i="5"/>
  <c r="P1199" i="1"/>
  <c r="J1184" i="5"/>
  <c r="U1197" i="1"/>
  <c r="D1184" i="5"/>
  <c r="O1197" i="1"/>
  <c r="H1182" i="5"/>
  <c r="S1195" i="1"/>
  <c r="I1181" i="5"/>
  <c r="T1194" i="1"/>
  <c r="N1180" i="5"/>
  <c r="Y1193" i="1"/>
  <c r="M1179" i="5"/>
  <c r="X1192" i="1"/>
  <c r="H1179" i="5"/>
  <c r="S1192" i="1"/>
  <c r="G1178" i="5"/>
  <c r="R1191" i="1"/>
  <c r="L1177" i="5"/>
  <c r="W1190" i="1"/>
  <c r="F1177" i="5"/>
  <c r="Q1190" i="1"/>
  <c r="M1176" i="5"/>
  <c r="X1189" i="1"/>
  <c r="F1176" i="5"/>
  <c r="Q1189" i="1"/>
  <c r="L1175" i="5"/>
  <c r="W1188" i="1"/>
  <c r="F1175" i="5"/>
  <c r="Q1188" i="1"/>
  <c r="M1174" i="5"/>
  <c r="X1187" i="1"/>
  <c r="M1173" i="5"/>
  <c r="X1186" i="1"/>
  <c r="J1172" i="5"/>
  <c r="U1185" i="1"/>
  <c r="G1171" i="5"/>
  <c r="R1184" i="1"/>
  <c r="K1170" i="5"/>
  <c r="V1183" i="1"/>
  <c r="D1170" i="5"/>
  <c r="O1183" i="1"/>
  <c r="I1169" i="5"/>
  <c r="T1182" i="1"/>
  <c r="N1168" i="5"/>
  <c r="Y1181" i="1"/>
  <c r="L1167" i="5"/>
  <c r="W1180" i="1"/>
  <c r="D1167" i="5"/>
  <c r="O1180" i="1"/>
  <c r="N1165" i="5"/>
  <c r="Y1178" i="1"/>
  <c r="G1165" i="5"/>
  <c r="R1178" i="1"/>
  <c r="L1164" i="5"/>
  <c r="W1177" i="1"/>
  <c r="E1164" i="5"/>
  <c r="P1177" i="1"/>
  <c r="J1163" i="5"/>
  <c r="U1176" i="1"/>
  <c r="H1162" i="5"/>
  <c r="S1175" i="1"/>
  <c r="L1161" i="5"/>
  <c r="W1174" i="1"/>
  <c r="J1160" i="5"/>
  <c r="U1173" i="1"/>
  <c r="H1159" i="5"/>
  <c r="S1172" i="1"/>
  <c r="M1158" i="5"/>
  <c r="X1171" i="1"/>
  <c r="F1158" i="5"/>
  <c r="Q1171" i="1"/>
  <c r="D1157" i="5"/>
  <c r="O1170" i="1"/>
  <c r="H1156" i="5"/>
  <c r="S1169" i="1"/>
  <c r="F1155" i="5"/>
  <c r="Q1168" i="1"/>
  <c r="K1154" i="5"/>
  <c r="V1167" i="1"/>
  <c r="D1154" i="5"/>
  <c r="O1167" i="1"/>
  <c r="I1153" i="5"/>
  <c r="T1166" i="1"/>
  <c r="N1152" i="5"/>
  <c r="Y1165" i="1"/>
  <c r="M1151" i="5"/>
  <c r="X1164" i="1"/>
  <c r="F1151" i="5"/>
  <c r="Q1164" i="1"/>
  <c r="L1150" i="5"/>
  <c r="W1163" i="1"/>
  <c r="E1150" i="5"/>
  <c r="P1163" i="1"/>
  <c r="E1149" i="5"/>
  <c r="P1162" i="1"/>
  <c r="J1148" i="5"/>
  <c r="U1161" i="1"/>
  <c r="D1148" i="5"/>
  <c r="O1161" i="1"/>
  <c r="J1147" i="5"/>
  <c r="U1160" i="1"/>
  <c r="D1147" i="5"/>
  <c r="O1160" i="1"/>
  <c r="E1146" i="5"/>
  <c r="P1159" i="1"/>
  <c r="K1144" i="5"/>
  <c r="V1157" i="1"/>
  <c r="L1143" i="5"/>
  <c r="W1156" i="1"/>
  <c r="F1143" i="5"/>
  <c r="Q1156" i="1"/>
  <c r="L1142" i="5"/>
  <c r="W1155" i="1"/>
  <c r="F1142" i="5"/>
  <c r="Q1155" i="1"/>
  <c r="L1141" i="5"/>
  <c r="W1154" i="1"/>
  <c r="M1140" i="5"/>
  <c r="X1153" i="1"/>
  <c r="G1139" i="5"/>
  <c r="R1152" i="1"/>
  <c r="H1138" i="5"/>
  <c r="S1151" i="1"/>
  <c r="N1137" i="5"/>
  <c r="Y1150" i="1"/>
  <c r="H1137" i="5"/>
  <c r="S1150" i="1"/>
  <c r="N1136" i="5"/>
  <c r="Y1149" i="1"/>
  <c r="H1136" i="5"/>
  <c r="S1149" i="1"/>
  <c r="I1135" i="5"/>
  <c r="T1148" i="1"/>
  <c r="D1133" i="5"/>
  <c r="O1146" i="1"/>
  <c r="J1132" i="5"/>
  <c r="U1145" i="1"/>
  <c r="D1132" i="5"/>
  <c r="O1145" i="1"/>
  <c r="J1131" i="5"/>
  <c r="U1144" i="1"/>
  <c r="D1131" i="5"/>
  <c r="O1144" i="1"/>
  <c r="E1130" i="5"/>
  <c r="P1143" i="1"/>
  <c r="F1128" i="5"/>
  <c r="Q1141" i="1"/>
  <c r="M1127" i="5"/>
  <c r="X1140" i="1"/>
  <c r="H1126" i="5"/>
  <c r="S1139" i="1"/>
  <c r="N1125" i="5"/>
  <c r="Y1138" i="1"/>
  <c r="I1125" i="5"/>
  <c r="T1138" i="1"/>
  <c r="D1124" i="5"/>
  <c r="O1137" i="1"/>
  <c r="J1123" i="5"/>
  <c r="U1136" i="1"/>
  <c r="E1123" i="5"/>
  <c r="P1136" i="1"/>
  <c r="K1122" i="5"/>
  <c r="V1135" i="1"/>
  <c r="L1121" i="5"/>
  <c r="W1134" i="1"/>
  <c r="M1120" i="5"/>
  <c r="X1133" i="1"/>
  <c r="G1120" i="5"/>
  <c r="R1133" i="1"/>
  <c r="N1119" i="5"/>
  <c r="Y1132" i="1"/>
  <c r="H1119" i="5"/>
  <c r="S1132" i="1"/>
  <c r="J1117" i="5"/>
  <c r="U1130" i="1"/>
  <c r="E1117" i="5"/>
  <c r="P1130" i="1"/>
  <c r="L1115" i="5"/>
  <c r="W1128" i="1"/>
  <c r="F1115" i="5"/>
  <c r="Q1128" i="1"/>
  <c r="M1114" i="5"/>
  <c r="X1127" i="1"/>
  <c r="G1114" i="5"/>
  <c r="R1127" i="1"/>
  <c r="H1113" i="5"/>
  <c r="S1126" i="1"/>
  <c r="I1112" i="5"/>
  <c r="T1125" i="1"/>
  <c r="J1111" i="5"/>
  <c r="U1124" i="1"/>
  <c r="E1111" i="5"/>
  <c r="P1124" i="1"/>
  <c r="K1110" i="5"/>
  <c r="V1123" i="1"/>
  <c r="F1110" i="5"/>
  <c r="Q1123" i="1"/>
  <c r="M1109" i="5"/>
  <c r="X1122" i="1"/>
  <c r="G1109" i="5"/>
  <c r="R1122" i="1"/>
  <c r="N1108" i="5"/>
  <c r="Y1121" i="1"/>
  <c r="I1108" i="5"/>
  <c r="T1121" i="1"/>
  <c r="J1107" i="5"/>
  <c r="U1120" i="1"/>
  <c r="E1107" i="5"/>
  <c r="P1120" i="1"/>
  <c r="K1106" i="5"/>
  <c r="V1119" i="1"/>
  <c r="M1102" i="5"/>
  <c r="X1115" i="1"/>
  <c r="H1102" i="5"/>
  <c r="S1115" i="1"/>
  <c r="J1100" i="5"/>
  <c r="U1113" i="1"/>
  <c r="D1100" i="5"/>
  <c r="O1113" i="1"/>
  <c r="K1099" i="5"/>
  <c r="V1112" i="1"/>
  <c r="N1096" i="5"/>
  <c r="Y1109" i="1"/>
  <c r="I1096" i="5"/>
  <c r="T1109" i="1"/>
  <c r="I1095" i="5"/>
  <c r="T1108" i="1"/>
  <c r="D1095" i="5"/>
  <c r="O1108" i="1"/>
  <c r="G1092" i="5"/>
  <c r="R1105" i="1"/>
  <c r="N1091" i="5"/>
  <c r="Y1104" i="1"/>
  <c r="N1090" i="5"/>
  <c r="Y1103" i="1"/>
  <c r="I1090" i="5"/>
  <c r="T1103" i="1"/>
  <c r="I1089" i="5"/>
  <c r="T1102" i="1"/>
  <c r="D1089" i="5"/>
  <c r="O1102" i="1"/>
  <c r="D1088" i="5"/>
  <c r="O1101" i="1"/>
  <c r="K1087" i="5"/>
  <c r="V1100" i="1"/>
  <c r="F1086" i="5"/>
  <c r="Q1099" i="1"/>
  <c r="M1085" i="5"/>
  <c r="X1098" i="1"/>
  <c r="G1085" i="5"/>
  <c r="R1098" i="1"/>
  <c r="N1084" i="5"/>
  <c r="Y1097" i="1"/>
  <c r="I1084" i="5"/>
  <c r="T1097" i="1"/>
  <c r="I1083" i="5"/>
  <c r="T1096" i="1"/>
  <c r="D1083" i="5"/>
  <c r="O1096" i="1"/>
  <c r="J1082" i="5"/>
  <c r="U1095" i="1"/>
  <c r="J1081" i="5"/>
  <c r="U1094" i="1"/>
  <c r="K1080" i="5"/>
  <c r="V1093" i="1"/>
  <c r="F1080" i="5"/>
  <c r="Q1093" i="1"/>
  <c r="M1079" i="5"/>
  <c r="X1092" i="1"/>
  <c r="G1079" i="5"/>
  <c r="R1092" i="1"/>
  <c r="I1078" i="5"/>
  <c r="T1091" i="1"/>
  <c r="I1077" i="5"/>
  <c r="T1090" i="1"/>
  <c r="D1077" i="5"/>
  <c r="O1090" i="1"/>
  <c r="E1076" i="5"/>
  <c r="P1089" i="1"/>
  <c r="L1075" i="5"/>
  <c r="W1088" i="1"/>
  <c r="N1072" i="5"/>
  <c r="Y1085" i="1"/>
  <c r="I1072" i="5"/>
  <c r="T1085" i="1"/>
  <c r="J1071" i="5"/>
  <c r="U1084" i="1"/>
  <c r="E1071" i="5"/>
  <c r="P1084" i="1"/>
  <c r="F1069" i="5"/>
  <c r="Q1082" i="1"/>
  <c r="L1068" i="5"/>
  <c r="W1081" i="1"/>
  <c r="G1068" i="5"/>
  <c r="R1081" i="1"/>
  <c r="G1067" i="5"/>
  <c r="R1080" i="1"/>
  <c r="N1066" i="5"/>
  <c r="Y1079" i="1"/>
  <c r="I1066" i="5"/>
  <c r="T1079" i="1"/>
  <c r="I1065" i="5"/>
  <c r="T1078" i="1"/>
  <c r="D1065" i="5"/>
  <c r="O1078" i="1"/>
  <c r="J1064" i="5"/>
  <c r="U1077" i="1"/>
  <c r="D1064" i="5"/>
  <c r="O1077" i="1"/>
  <c r="K1063" i="5"/>
  <c r="V1076" i="1"/>
  <c r="F1063" i="5"/>
  <c r="Q1076" i="1"/>
  <c r="L1062" i="5"/>
  <c r="W1075" i="1"/>
  <c r="G1062" i="5"/>
  <c r="R1075" i="1"/>
  <c r="G1061" i="5"/>
  <c r="R1074" i="1"/>
  <c r="M1060" i="5"/>
  <c r="X1073" i="1"/>
  <c r="H1060" i="5"/>
  <c r="S1073" i="1"/>
  <c r="H1059" i="5"/>
  <c r="S1072" i="1"/>
  <c r="J1057" i="5"/>
  <c r="U1070" i="1"/>
  <c r="K1056" i="5"/>
  <c r="V1069" i="1"/>
  <c r="F1056" i="5"/>
  <c r="Q1069" i="1"/>
  <c r="I1054" i="5"/>
  <c r="T1067" i="1"/>
  <c r="H1053" i="5"/>
  <c r="S1066" i="1"/>
  <c r="G1052" i="5"/>
  <c r="R1065" i="1"/>
  <c r="M1051" i="5"/>
  <c r="X1064" i="1"/>
  <c r="L1050" i="5"/>
  <c r="W1063" i="1"/>
  <c r="K1049" i="5"/>
  <c r="V1062" i="1"/>
  <c r="E1049" i="5"/>
  <c r="P1062" i="1"/>
  <c r="D1048" i="5"/>
  <c r="O1061" i="1"/>
  <c r="H1047" i="5"/>
  <c r="S1060" i="1"/>
  <c r="N1046" i="5"/>
  <c r="Y1059" i="1"/>
  <c r="H1046" i="5"/>
  <c r="S1059" i="1"/>
  <c r="I1044" i="5"/>
  <c r="T1057" i="1"/>
  <c r="D1043" i="5"/>
  <c r="O1056" i="1"/>
  <c r="I1042" i="5"/>
  <c r="T1055" i="1"/>
  <c r="I1041" i="5"/>
  <c r="T1054" i="1"/>
  <c r="H1040" i="5"/>
  <c r="S1053" i="1"/>
  <c r="H1039" i="5"/>
  <c r="S1052" i="1"/>
  <c r="N1038" i="5"/>
  <c r="Y1051" i="1"/>
  <c r="H1038" i="5"/>
  <c r="S1051" i="1"/>
  <c r="M1037" i="5"/>
  <c r="X1050" i="1"/>
  <c r="L1035" i="5"/>
  <c r="W1048" i="1"/>
  <c r="E1035" i="5"/>
  <c r="P1048" i="1"/>
  <c r="I1034" i="5"/>
  <c r="T1047" i="1"/>
  <c r="H1033" i="5"/>
  <c r="S1046" i="1"/>
  <c r="L1032" i="5"/>
  <c r="W1045" i="1"/>
  <c r="E1032" i="5"/>
  <c r="P1045" i="1"/>
  <c r="J1031" i="5"/>
  <c r="U1044" i="1"/>
  <c r="I1030" i="5"/>
  <c r="T1043" i="1"/>
  <c r="N1029" i="5"/>
  <c r="Y1042" i="1"/>
  <c r="F1029" i="5"/>
  <c r="Q1042" i="1"/>
  <c r="E1028" i="5"/>
  <c r="P1041" i="1"/>
  <c r="J1027" i="5"/>
  <c r="U1040" i="1"/>
  <c r="G1026" i="5"/>
  <c r="R1039" i="1"/>
  <c r="L1025" i="5"/>
  <c r="W1038" i="1"/>
  <c r="F1025" i="5"/>
  <c r="Q1038" i="1"/>
  <c r="H1023" i="5"/>
  <c r="S1036" i="1"/>
  <c r="N1022" i="5"/>
  <c r="Y1035" i="1"/>
  <c r="F1022" i="5"/>
  <c r="Q1035" i="1"/>
  <c r="K1021" i="5"/>
  <c r="V1034" i="1"/>
  <c r="I1020" i="5"/>
  <c r="T1033" i="1"/>
  <c r="H1019" i="5"/>
  <c r="S1032" i="1"/>
  <c r="M1018" i="5"/>
  <c r="X1031" i="1"/>
  <c r="E1018" i="5"/>
  <c r="P1031" i="1"/>
  <c r="D1017" i="5"/>
  <c r="O1030" i="1"/>
  <c r="J1016" i="5"/>
  <c r="U1029" i="1"/>
  <c r="N1015" i="5"/>
  <c r="Y1028" i="1"/>
  <c r="M1014" i="5"/>
  <c r="X1027" i="1"/>
  <c r="L1013" i="5"/>
  <c r="W1026" i="1"/>
  <c r="D1013" i="5"/>
  <c r="O1026" i="1"/>
  <c r="I1012" i="5"/>
  <c r="T1025" i="1"/>
  <c r="H1011" i="5"/>
  <c r="S1024" i="1"/>
  <c r="M1010" i="5"/>
  <c r="X1023" i="1"/>
  <c r="F1010" i="5"/>
  <c r="Q1023" i="1"/>
  <c r="E1009" i="5"/>
  <c r="P1022" i="1"/>
  <c r="M1006" i="5"/>
  <c r="X1019" i="1"/>
  <c r="L1005" i="5"/>
  <c r="W1018" i="1"/>
  <c r="D1005" i="5"/>
  <c r="O1018" i="1"/>
  <c r="H1004" i="5"/>
  <c r="S1017" i="1"/>
  <c r="L1003" i="5"/>
  <c r="W1016" i="1"/>
  <c r="D1003" i="5"/>
  <c r="O1016" i="1"/>
  <c r="H1002" i="5"/>
  <c r="S1015" i="1"/>
  <c r="L1001" i="5"/>
  <c r="W1014" i="1"/>
  <c r="D1001" i="5"/>
  <c r="O1014" i="1"/>
  <c r="H1000" i="5"/>
  <c r="S1013" i="1"/>
  <c r="L999" i="5"/>
  <c r="W1012" i="1"/>
  <c r="D999" i="5"/>
  <c r="O1012" i="1"/>
  <c r="H998" i="5"/>
  <c r="S1011" i="1"/>
  <c r="L997" i="5"/>
  <c r="W1010" i="1"/>
  <c r="D997" i="5"/>
  <c r="O1010" i="1"/>
  <c r="H996" i="5"/>
  <c r="S1009" i="1"/>
  <c r="L995" i="5"/>
  <c r="W1008" i="1"/>
  <c r="D995" i="5"/>
  <c r="O1008" i="1"/>
  <c r="H994" i="5"/>
  <c r="S1007" i="1"/>
  <c r="L993" i="5"/>
  <c r="W1006" i="1"/>
  <c r="D993" i="5"/>
  <c r="O1006" i="1"/>
  <c r="H992" i="5"/>
  <c r="S1005" i="1"/>
  <c r="L991" i="5"/>
  <c r="W1004" i="1"/>
  <c r="D991" i="5"/>
  <c r="O1004" i="1"/>
  <c r="H990" i="5"/>
  <c r="S1003" i="1"/>
  <c r="L989" i="5"/>
  <c r="W1002" i="1"/>
  <c r="D989" i="5"/>
  <c r="O1002" i="1"/>
  <c r="H988" i="5"/>
  <c r="S1001" i="1"/>
  <c r="L987" i="5"/>
  <c r="W1000" i="1"/>
  <c r="D987" i="5"/>
  <c r="O1000" i="1"/>
  <c r="H986" i="5"/>
  <c r="S999" i="1"/>
  <c r="L985" i="5"/>
  <c r="W998" i="1"/>
  <c r="D985" i="5"/>
  <c r="O998" i="1"/>
  <c r="H984" i="5"/>
  <c r="S997" i="1"/>
  <c r="L983" i="5"/>
  <c r="W996" i="1"/>
  <c r="D983" i="5"/>
  <c r="O996" i="1"/>
  <c r="H982" i="5"/>
  <c r="S995" i="1"/>
  <c r="L981" i="5"/>
  <c r="W994" i="1"/>
  <c r="D981" i="5"/>
  <c r="O994" i="1"/>
  <c r="H980" i="5"/>
  <c r="S993" i="1"/>
  <c r="L979" i="5"/>
  <c r="W992" i="1"/>
  <c r="E979" i="5"/>
  <c r="P992" i="1"/>
  <c r="K978" i="5"/>
  <c r="V991" i="1"/>
  <c r="J977" i="5"/>
  <c r="U990" i="1"/>
  <c r="D977" i="5"/>
  <c r="O990" i="1"/>
  <c r="I975" i="5"/>
  <c r="T988" i="1"/>
  <c r="I974" i="5"/>
  <c r="T987" i="1"/>
  <c r="N973" i="5"/>
  <c r="Y986" i="1"/>
  <c r="M972" i="5"/>
  <c r="X985" i="1"/>
  <c r="F972" i="5"/>
  <c r="Q985" i="1"/>
  <c r="J971" i="5"/>
  <c r="U984" i="1"/>
  <c r="H970" i="5"/>
  <c r="S983" i="1"/>
  <c r="N969" i="5"/>
  <c r="Y982" i="1"/>
  <c r="F969" i="5"/>
  <c r="Q982" i="1"/>
  <c r="J968" i="5"/>
  <c r="U981" i="1"/>
  <c r="H967" i="5"/>
  <c r="S980" i="1"/>
  <c r="M966" i="5"/>
  <c r="X979" i="1"/>
  <c r="E966" i="5"/>
  <c r="P979" i="1"/>
  <c r="J965" i="5"/>
  <c r="U978" i="1"/>
  <c r="H964" i="5"/>
  <c r="S977" i="1"/>
  <c r="L963" i="5"/>
  <c r="W976" i="1"/>
  <c r="D963" i="5"/>
  <c r="O976" i="1"/>
  <c r="J962" i="5"/>
  <c r="U975" i="1"/>
  <c r="G961" i="5"/>
  <c r="R974" i="1"/>
  <c r="K960" i="5"/>
  <c r="V973" i="1"/>
  <c r="D960" i="5"/>
  <c r="O973" i="1"/>
  <c r="I959" i="5"/>
  <c r="T972" i="1"/>
  <c r="N958" i="5"/>
  <c r="Y971" i="1"/>
  <c r="F958" i="5"/>
  <c r="Q971" i="1"/>
  <c r="D957" i="5"/>
  <c r="O970" i="1"/>
  <c r="I956" i="5"/>
  <c r="T969" i="1"/>
  <c r="M955" i="5"/>
  <c r="X968" i="1"/>
  <c r="E955" i="5"/>
  <c r="P968" i="1"/>
  <c r="H953" i="5"/>
  <c r="S966" i="1"/>
  <c r="L952" i="5"/>
  <c r="W965" i="1"/>
  <c r="E952" i="5"/>
  <c r="P965" i="1"/>
  <c r="J951" i="5"/>
  <c r="U964" i="1"/>
  <c r="G950" i="5"/>
  <c r="R963" i="1"/>
  <c r="E949" i="5"/>
  <c r="P962" i="1"/>
  <c r="J948" i="5"/>
  <c r="U961" i="1"/>
  <c r="N947" i="5"/>
  <c r="Y960" i="1"/>
  <c r="F947" i="5"/>
  <c r="Q960" i="1"/>
  <c r="K946" i="5"/>
  <c r="V959" i="1"/>
  <c r="D946" i="5"/>
  <c r="O959" i="1"/>
  <c r="I945" i="5"/>
  <c r="T958" i="1"/>
  <c r="M944" i="5"/>
  <c r="X957" i="1"/>
  <c r="F944" i="5"/>
  <c r="Q957" i="1"/>
  <c r="K943" i="5"/>
  <c r="V956" i="1"/>
  <c r="D943" i="5"/>
  <c r="O956" i="1"/>
  <c r="H942" i="5"/>
  <c r="S955" i="1"/>
  <c r="L941" i="5"/>
  <c r="W954" i="1"/>
  <c r="F941" i="5"/>
  <c r="Q954" i="1"/>
  <c r="G939" i="5"/>
  <c r="R952" i="1"/>
  <c r="L938" i="5"/>
  <c r="W951" i="1"/>
  <c r="E938" i="5"/>
  <c r="P951" i="1"/>
  <c r="J937" i="5"/>
  <c r="U950" i="1"/>
  <c r="M935" i="5"/>
  <c r="X948" i="1"/>
  <c r="F935" i="5"/>
  <c r="Q948" i="1"/>
  <c r="H933" i="5"/>
  <c r="S946" i="1"/>
  <c r="M932" i="5"/>
  <c r="X945" i="1"/>
  <c r="F932" i="5"/>
  <c r="Q945" i="1"/>
  <c r="K931" i="5"/>
  <c r="V944" i="1"/>
  <c r="I930" i="5"/>
  <c r="T943" i="1"/>
  <c r="N929" i="5"/>
  <c r="Y942" i="1"/>
  <c r="K928" i="5"/>
  <c r="V941" i="1"/>
  <c r="D928" i="5"/>
  <c r="O941" i="1"/>
  <c r="I927" i="5"/>
  <c r="T940" i="1"/>
  <c r="N926" i="5"/>
  <c r="Y939" i="1"/>
  <c r="G926" i="5"/>
  <c r="R939" i="1"/>
  <c r="E925" i="5"/>
  <c r="P938" i="1"/>
  <c r="J924" i="5"/>
  <c r="U937" i="1"/>
  <c r="G923" i="5"/>
  <c r="R936" i="1"/>
  <c r="L922" i="5"/>
  <c r="W935" i="1"/>
  <c r="E922" i="5"/>
  <c r="P935" i="1"/>
  <c r="J921" i="5"/>
  <c r="U934" i="1"/>
  <c r="M919" i="5"/>
  <c r="X932" i="1"/>
  <c r="F919" i="5"/>
  <c r="Q932" i="1"/>
  <c r="H917" i="5"/>
  <c r="S930" i="1"/>
  <c r="M916" i="5"/>
  <c r="X929" i="1"/>
  <c r="F916" i="5"/>
  <c r="Q929" i="1"/>
  <c r="K915" i="5"/>
  <c r="V928" i="1"/>
  <c r="I914" i="5"/>
  <c r="T927" i="1"/>
  <c r="M913" i="5"/>
  <c r="X926" i="1"/>
  <c r="F913" i="5"/>
  <c r="Q926" i="1"/>
  <c r="J912" i="5"/>
  <c r="U925" i="1"/>
  <c r="H911" i="5"/>
  <c r="S924" i="1"/>
  <c r="L910" i="5"/>
  <c r="W923" i="1"/>
  <c r="E910" i="5"/>
  <c r="P923" i="1"/>
  <c r="J909" i="5"/>
  <c r="U922" i="1"/>
  <c r="G908" i="5"/>
  <c r="R921" i="1"/>
  <c r="L907" i="5"/>
  <c r="W920" i="1"/>
  <c r="D907" i="5"/>
  <c r="O920" i="1"/>
  <c r="J906" i="5"/>
  <c r="U919" i="1"/>
  <c r="N905" i="5"/>
  <c r="Y918" i="1"/>
  <c r="K904" i="5"/>
  <c r="V917" i="1"/>
  <c r="D904" i="5"/>
  <c r="O917" i="1"/>
  <c r="I903" i="5"/>
  <c r="T916" i="1"/>
  <c r="M902" i="5"/>
  <c r="X915" i="1"/>
  <c r="F902" i="5"/>
  <c r="Q915" i="1"/>
  <c r="J901" i="5"/>
  <c r="U914" i="1"/>
  <c r="N900" i="5"/>
  <c r="Y913" i="1"/>
  <c r="F900" i="5"/>
  <c r="Q913" i="1"/>
  <c r="J899" i="5"/>
  <c r="U912" i="1"/>
  <c r="N898" i="5"/>
  <c r="Y911" i="1"/>
  <c r="F898" i="5"/>
  <c r="Q911" i="1"/>
  <c r="J897" i="5"/>
  <c r="U910" i="1"/>
  <c r="N896" i="5"/>
  <c r="Y909" i="1"/>
  <c r="F896" i="5"/>
  <c r="Q909" i="1"/>
  <c r="J895" i="5"/>
  <c r="U908" i="1"/>
  <c r="N894" i="5"/>
  <c r="Y907" i="1"/>
  <c r="F894" i="5"/>
  <c r="Q907" i="1"/>
  <c r="J893" i="5"/>
  <c r="U906" i="1"/>
  <c r="N892" i="5"/>
  <c r="Y905" i="1"/>
  <c r="F892" i="5"/>
  <c r="Q905" i="1"/>
  <c r="J891" i="5"/>
  <c r="U904" i="1"/>
  <c r="N890" i="5"/>
  <c r="Y903" i="1"/>
  <c r="F890" i="5"/>
  <c r="Q903" i="1"/>
  <c r="J889" i="5"/>
  <c r="U902" i="1"/>
  <c r="N888" i="5"/>
  <c r="Y901" i="1"/>
  <c r="F888" i="5"/>
  <c r="Q901" i="1"/>
  <c r="J887" i="5"/>
  <c r="U900" i="1"/>
  <c r="N886" i="5"/>
  <c r="Y899" i="1"/>
  <c r="F886" i="5"/>
  <c r="Q899" i="1"/>
  <c r="J885" i="5"/>
  <c r="U898" i="1"/>
  <c r="N884" i="5"/>
  <c r="Y897" i="1"/>
  <c r="F884" i="5"/>
  <c r="Q897" i="1"/>
  <c r="J883" i="5"/>
  <c r="U896" i="1"/>
  <c r="N882" i="5"/>
  <c r="Y895" i="1"/>
  <c r="F882" i="5"/>
  <c r="Q895" i="1"/>
  <c r="J881" i="5"/>
  <c r="U894" i="1"/>
  <c r="N880" i="5"/>
  <c r="Y893" i="1"/>
  <c r="F880" i="5"/>
  <c r="Q893" i="1"/>
  <c r="J879" i="5"/>
  <c r="U892" i="1"/>
  <c r="N878" i="5"/>
  <c r="Y891" i="1"/>
  <c r="F878" i="5"/>
  <c r="Q891" i="1"/>
  <c r="J877" i="5"/>
  <c r="U890" i="1"/>
  <c r="N876" i="5"/>
  <c r="Y889" i="1"/>
  <c r="F876" i="5"/>
  <c r="Q889" i="1"/>
  <c r="D875" i="5"/>
  <c r="O888" i="1"/>
  <c r="J874" i="5"/>
  <c r="U887" i="1"/>
  <c r="I873" i="5"/>
  <c r="T886" i="1"/>
  <c r="H872" i="5"/>
  <c r="S885" i="1"/>
  <c r="N871" i="5"/>
  <c r="Y884" i="1"/>
  <c r="M870" i="5"/>
  <c r="X883" i="1"/>
  <c r="N867" i="5"/>
  <c r="Y880" i="1"/>
  <c r="N866" i="5"/>
  <c r="Y879" i="1"/>
  <c r="F863" i="5"/>
  <c r="Q876" i="1"/>
  <c r="H861" i="5"/>
  <c r="S874" i="1"/>
  <c r="H860" i="5"/>
  <c r="S873" i="1"/>
  <c r="I859" i="5"/>
  <c r="T872" i="1"/>
  <c r="E857" i="5"/>
  <c r="P870" i="1"/>
  <c r="F856" i="5"/>
  <c r="Q869" i="1"/>
  <c r="D855" i="5"/>
  <c r="O868" i="1"/>
  <c r="I853" i="5"/>
  <c r="T866" i="1"/>
  <c r="N851" i="5"/>
  <c r="Y864" i="1"/>
  <c r="M850" i="5"/>
  <c r="X863" i="1"/>
  <c r="L849" i="5"/>
  <c r="W862" i="1"/>
  <c r="F849" i="5"/>
  <c r="Q862" i="1"/>
  <c r="M848" i="5"/>
  <c r="X861" i="1"/>
  <c r="G848" i="5"/>
  <c r="R861" i="1"/>
  <c r="M847" i="5"/>
  <c r="X860" i="1"/>
  <c r="F847" i="5"/>
  <c r="Q860" i="1"/>
  <c r="J846" i="5"/>
  <c r="U859" i="1"/>
  <c r="D845" i="5"/>
  <c r="O858" i="1"/>
  <c r="J844" i="5"/>
  <c r="U857" i="1"/>
  <c r="D844" i="5"/>
  <c r="O857" i="1"/>
  <c r="J843" i="5"/>
  <c r="U856" i="1"/>
  <c r="N842" i="5"/>
  <c r="Y855" i="1"/>
  <c r="G842" i="5"/>
  <c r="R855" i="1"/>
  <c r="M841" i="5"/>
  <c r="X854" i="1"/>
  <c r="G841" i="5"/>
  <c r="R854" i="1"/>
  <c r="F839" i="5"/>
  <c r="Q852" i="1"/>
  <c r="K838" i="5"/>
  <c r="V851" i="1"/>
  <c r="K837" i="5"/>
  <c r="V850" i="1"/>
  <c r="I836" i="5"/>
  <c r="T849" i="1"/>
  <c r="I835" i="5"/>
  <c r="T848" i="1"/>
  <c r="N833" i="5"/>
  <c r="Y846" i="1"/>
  <c r="G833" i="5"/>
  <c r="R846" i="1"/>
  <c r="G832" i="5"/>
  <c r="R845" i="1"/>
  <c r="F831" i="5"/>
  <c r="Q844" i="1"/>
  <c r="L830" i="5"/>
  <c r="W843" i="1"/>
  <c r="F830" i="5"/>
  <c r="Q843" i="1"/>
  <c r="D829" i="5"/>
  <c r="O842" i="1"/>
  <c r="I828" i="5"/>
  <c r="T841" i="1"/>
  <c r="G827" i="5"/>
  <c r="R840" i="1"/>
  <c r="L826" i="5"/>
  <c r="W839" i="1"/>
  <c r="J825" i="5"/>
  <c r="U838" i="1"/>
  <c r="L823" i="5"/>
  <c r="W836" i="1"/>
  <c r="E823" i="5"/>
  <c r="P836" i="1"/>
  <c r="K822" i="5"/>
  <c r="V835" i="1"/>
  <c r="I821" i="5"/>
  <c r="T834" i="1"/>
  <c r="M820" i="5"/>
  <c r="X833" i="1"/>
  <c r="G820" i="5"/>
  <c r="R833" i="1"/>
  <c r="L819" i="5"/>
  <c r="W832" i="1"/>
  <c r="E819" i="5"/>
  <c r="P832" i="1"/>
  <c r="J818" i="5"/>
  <c r="U831" i="1"/>
  <c r="M816" i="5"/>
  <c r="X829" i="1"/>
  <c r="G816" i="5"/>
  <c r="R829" i="1"/>
  <c r="K815" i="5"/>
  <c r="V828" i="1"/>
  <c r="J814" i="5"/>
  <c r="U827" i="1"/>
  <c r="N813" i="5"/>
  <c r="Y826" i="1"/>
  <c r="G813" i="5"/>
  <c r="R826" i="1"/>
  <c r="E812" i="5"/>
  <c r="P825" i="1"/>
  <c r="J811" i="5"/>
  <c r="U824" i="1"/>
  <c r="H810" i="5"/>
  <c r="S823" i="1"/>
  <c r="M809" i="5"/>
  <c r="X822" i="1"/>
  <c r="G809" i="5"/>
  <c r="R822" i="1"/>
  <c r="E808" i="5"/>
  <c r="P821" i="1"/>
  <c r="I807" i="5"/>
  <c r="T820" i="1"/>
  <c r="H806" i="5"/>
  <c r="S819" i="1"/>
  <c r="E805" i="5"/>
  <c r="P818" i="1"/>
  <c r="J804" i="5"/>
  <c r="U817" i="1"/>
  <c r="H803" i="5"/>
  <c r="S816" i="1"/>
  <c r="M802" i="5"/>
  <c r="X815" i="1"/>
  <c r="E802" i="5"/>
  <c r="P815" i="1"/>
  <c r="K801" i="5"/>
  <c r="V814" i="1"/>
  <c r="D801" i="5"/>
  <c r="O814" i="1"/>
  <c r="I800" i="5"/>
  <c r="T813" i="1"/>
  <c r="N799" i="5"/>
  <c r="Y812" i="1"/>
  <c r="G799" i="5"/>
  <c r="R812" i="1"/>
  <c r="E798" i="5"/>
  <c r="P811" i="1"/>
  <c r="K797" i="5"/>
  <c r="V810" i="1"/>
  <c r="N795" i="5"/>
  <c r="Y808" i="1"/>
  <c r="G795" i="5"/>
  <c r="R808" i="1"/>
  <c r="L794" i="5"/>
  <c r="W807" i="1"/>
  <c r="J793" i="5"/>
  <c r="U806" i="1"/>
  <c r="L791" i="5"/>
  <c r="W804" i="1"/>
  <c r="E791" i="5"/>
  <c r="P804" i="1"/>
  <c r="K790" i="5"/>
  <c r="V803" i="1"/>
  <c r="I789" i="5"/>
  <c r="T802" i="1"/>
  <c r="M788" i="5"/>
  <c r="X801" i="1"/>
  <c r="G788" i="5"/>
  <c r="R801" i="1"/>
  <c r="L787" i="5"/>
  <c r="W800" i="1"/>
  <c r="E787" i="5"/>
  <c r="P800" i="1"/>
  <c r="J786" i="5"/>
  <c r="U799" i="1"/>
  <c r="M784" i="5"/>
  <c r="X797" i="1"/>
  <c r="F784" i="5"/>
  <c r="Q797" i="1"/>
  <c r="J783" i="5"/>
  <c r="U796" i="1"/>
  <c r="I782" i="5"/>
  <c r="T795" i="1"/>
  <c r="M781" i="5"/>
  <c r="X794" i="1"/>
  <c r="F781" i="5"/>
  <c r="Q794" i="1"/>
  <c r="K780" i="5"/>
  <c r="V793" i="1"/>
  <c r="I779" i="5"/>
  <c r="T792" i="1"/>
  <c r="G778" i="5"/>
  <c r="R791" i="1"/>
  <c r="F777" i="5"/>
  <c r="Q790" i="1"/>
  <c r="K776" i="5"/>
  <c r="V789" i="1"/>
  <c r="D776" i="5"/>
  <c r="O789" i="1"/>
  <c r="N774" i="5"/>
  <c r="Y787" i="1"/>
  <c r="G774" i="5"/>
  <c r="R787" i="1"/>
  <c r="E773" i="5"/>
  <c r="P786" i="1"/>
  <c r="J772" i="5"/>
  <c r="U785" i="1"/>
  <c r="H771" i="5"/>
  <c r="S784" i="1"/>
  <c r="M770" i="5"/>
  <c r="X783" i="1"/>
  <c r="E770" i="5"/>
  <c r="P783" i="1"/>
  <c r="K769" i="5"/>
  <c r="V782" i="1"/>
  <c r="D769" i="5"/>
  <c r="O782" i="1"/>
  <c r="I768" i="5"/>
  <c r="T781" i="1"/>
  <c r="N767" i="5"/>
  <c r="Y780" i="1"/>
  <c r="G767" i="5"/>
  <c r="R780" i="1"/>
  <c r="E766" i="5"/>
  <c r="P779" i="1"/>
  <c r="K765" i="5"/>
  <c r="V778" i="1"/>
  <c r="N763" i="5"/>
  <c r="Y776" i="1"/>
  <c r="F763" i="5"/>
  <c r="Q776" i="1"/>
  <c r="K762" i="5"/>
  <c r="V775" i="1"/>
  <c r="I761" i="5"/>
  <c r="T774" i="1"/>
  <c r="N760" i="5"/>
  <c r="Y773" i="1"/>
  <c r="G760" i="5"/>
  <c r="R773" i="1"/>
  <c r="K759" i="5"/>
  <c r="X759" i="5" s="1"/>
  <c r="V772" i="1"/>
  <c r="J758" i="5"/>
  <c r="W758" i="5" s="1"/>
  <c r="U771" i="1"/>
  <c r="I757" i="5"/>
  <c r="V757" i="5" s="1"/>
  <c r="T770" i="1"/>
  <c r="H756" i="5"/>
  <c r="U756" i="5" s="1"/>
  <c r="S769" i="1"/>
  <c r="G755" i="5"/>
  <c r="T755" i="5" s="1"/>
  <c r="R768" i="1"/>
  <c r="L754" i="5"/>
  <c r="Y754" i="5" s="1"/>
  <c r="W767" i="1"/>
  <c r="L753" i="5"/>
  <c r="Y753" i="5" s="1"/>
  <c r="W766" i="1"/>
  <c r="E753" i="5"/>
  <c r="R753" i="5" s="1"/>
  <c r="P766" i="1"/>
  <c r="J752" i="5"/>
  <c r="W752" i="5" s="1"/>
  <c r="U765" i="1"/>
  <c r="I750" i="5"/>
  <c r="V750" i="5" s="1"/>
  <c r="T763" i="1"/>
  <c r="H749" i="5"/>
  <c r="U749" i="5" s="1"/>
  <c r="S762" i="1"/>
  <c r="H747" i="5"/>
  <c r="U747" i="5" s="1"/>
  <c r="S760" i="1"/>
  <c r="G745" i="5"/>
  <c r="T745" i="5" s="1"/>
  <c r="R758" i="1"/>
  <c r="M744" i="5"/>
  <c r="Z744" i="5" s="1"/>
  <c r="X757" i="1"/>
  <c r="F744" i="5"/>
  <c r="S744" i="5" s="1"/>
  <c r="Q757" i="1"/>
  <c r="G743" i="5"/>
  <c r="T743" i="5" s="1"/>
  <c r="R756" i="1"/>
  <c r="G742" i="5"/>
  <c r="T742" i="5" s="1"/>
  <c r="R755" i="1"/>
  <c r="K740" i="5"/>
  <c r="X740" i="5" s="1"/>
  <c r="V753" i="1"/>
  <c r="K739" i="5"/>
  <c r="X739" i="5" s="1"/>
  <c r="V752" i="1"/>
  <c r="D738" i="5"/>
  <c r="Q738" i="5" s="1"/>
  <c r="O751" i="1"/>
  <c r="N734" i="5"/>
  <c r="AA734" i="5" s="1"/>
  <c r="Y747" i="1"/>
  <c r="G732" i="5"/>
  <c r="T732" i="5" s="1"/>
  <c r="R745" i="1"/>
  <c r="G731" i="5"/>
  <c r="T731" i="5" s="1"/>
  <c r="R744" i="1"/>
  <c r="M730" i="5"/>
  <c r="Z730" i="5" s="1"/>
  <c r="X743" i="1"/>
  <c r="G730" i="5"/>
  <c r="T730" i="5" s="1"/>
  <c r="R743" i="1"/>
  <c r="N728" i="5"/>
  <c r="AA728" i="5" s="1"/>
  <c r="Y741" i="1"/>
  <c r="G728" i="5"/>
  <c r="T728" i="5" s="1"/>
  <c r="R741" i="1"/>
  <c r="M727" i="5"/>
  <c r="Z727" i="5" s="1"/>
  <c r="X740" i="1"/>
  <c r="L726" i="5"/>
  <c r="Y726" i="5" s="1"/>
  <c r="W739" i="1"/>
  <c r="E726" i="5"/>
  <c r="R726" i="5" s="1"/>
  <c r="P739" i="1"/>
  <c r="E725" i="5"/>
  <c r="R725" i="5" s="1"/>
  <c r="P738" i="1"/>
  <c r="D724" i="5"/>
  <c r="Q724" i="5" s="1"/>
  <c r="O737" i="1"/>
  <c r="I723" i="5"/>
  <c r="V723" i="5" s="1"/>
  <c r="T736" i="1"/>
  <c r="I722" i="5"/>
  <c r="V722" i="5" s="1"/>
  <c r="T735" i="1"/>
  <c r="I721" i="5"/>
  <c r="V721" i="5" s="1"/>
  <c r="T734" i="1"/>
  <c r="I720" i="5"/>
  <c r="V720" i="5" s="1"/>
  <c r="T733" i="1"/>
  <c r="L718" i="5"/>
  <c r="Y718" i="5" s="1"/>
  <c r="W731" i="1"/>
  <c r="G718" i="5"/>
  <c r="T718" i="5" s="1"/>
  <c r="R731" i="1"/>
  <c r="D717" i="5"/>
  <c r="Q717" i="5" s="1"/>
  <c r="O730" i="1"/>
  <c r="K716" i="5"/>
  <c r="X716" i="5" s="1"/>
  <c r="V729" i="1"/>
  <c r="L713" i="5"/>
  <c r="Y713" i="5" s="1"/>
  <c r="W726" i="1"/>
  <c r="D712" i="5"/>
  <c r="Q712" i="5" s="1"/>
  <c r="O725" i="1"/>
  <c r="D707" i="5"/>
  <c r="Q707" i="5" s="1"/>
  <c r="O720" i="1"/>
  <c r="L705" i="5"/>
  <c r="Y705" i="5" s="1"/>
  <c r="W718" i="1"/>
  <c r="M704" i="5"/>
  <c r="Z704" i="5" s="1"/>
  <c r="X717" i="1"/>
  <c r="M703" i="5"/>
  <c r="Z703" i="5" s="1"/>
  <c r="X716" i="1"/>
  <c r="H703" i="5"/>
  <c r="U703" i="5" s="1"/>
  <c r="S716" i="1"/>
  <c r="M701" i="5"/>
  <c r="Z701" i="5" s="1"/>
  <c r="X714" i="1"/>
  <c r="F701" i="5"/>
  <c r="S701" i="5" s="1"/>
  <c r="Q714" i="1"/>
  <c r="E699" i="5"/>
  <c r="R699" i="5" s="1"/>
  <c r="P712" i="1"/>
  <c r="J698" i="5"/>
  <c r="W698" i="5" s="1"/>
  <c r="U711" i="1"/>
  <c r="I696" i="5"/>
  <c r="V696" i="5" s="1"/>
  <c r="T709" i="1"/>
  <c r="N695" i="5"/>
  <c r="AA695" i="5" s="1"/>
  <c r="Y708" i="1"/>
  <c r="M693" i="5"/>
  <c r="Z693" i="5" s="1"/>
  <c r="X706" i="1"/>
  <c r="F693" i="5"/>
  <c r="S693" i="5" s="1"/>
  <c r="Q706" i="1"/>
  <c r="K691" i="5"/>
  <c r="X691" i="5" s="1"/>
  <c r="V704" i="1"/>
  <c r="H690" i="5"/>
  <c r="U690" i="5" s="1"/>
  <c r="S703" i="1"/>
  <c r="G689" i="5"/>
  <c r="T689" i="5" s="1"/>
  <c r="R702" i="1"/>
  <c r="K688" i="5"/>
  <c r="X688" i="5" s="1"/>
  <c r="V701" i="1"/>
  <c r="N686" i="5"/>
  <c r="AA686" i="5" s="1"/>
  <c r="Y699" i="1"/>
  <c r="G686" i="5"/>
  <c r="T686" i="5" s="1"/>
  <c r="R699" i="1"/>
  <c r="K685" i="5"/>
  <c r="X685" i="5" s="1"/>
  <c r="V698" i="1"/>
  <c r="D685" i="5"/>
  <c r="Q685" i="5" s="1"/>
  <c r="O698" i="1"/>
  <c r="H683" i="5"/>
  <c r="U683" i="5" s="1"/>
  <c r="S696" i="1"/>
  <c r="L682" i="5"/>
  <c r="Y682" i="5" s="1"/>
  <c r="W695" i="1"/>
  <c r="K681" i="5"/>
  <c r="X681" i="5" s="1"/>
  <c r="V694" i="1"/>
  <c r="D681" i="5"/>
  <c r="Q681" i="5" s="1"/>
  <c r="O694" i="1"/>
  <c r="H680" i="5"/>
  <c r="U680" i="5" s="1"/>
  <c r="S693" i="1"/>
  <c r="F679" i="5"/>
  <c r="S679" i="5" s="1"/>
  <c r="Q692" i="1"/>
  <c r="L678" i="5"/>
  <c r="Y678" i="5" s="1"/>
  <c r="W691" i="1"/>
  <c r="E678" i="5"/>
  <c r="R678" i="5" s="1"/>
  <c r="P691" i="1"/>
  <c r="I677" i="5"/>
  <c r="V677" i="5" s="1"/>
  <c r="T690" i="1"/>
  <c r="N676" i="5"/>
  <c r="AA676" i="5" s="1"/>
  <c r="Y689" i="1"/>
  <c r="H676" i="5"/>
  <c r="U676" i="5" s="1"/>
  <c r="S689" i="1"/>
  <c r="F675" i="5"/>
  <c r="S675" i="5" s="1"/>
  <c r="Q688" i="1"/>
  <c r="J674" i="5"/>
  <c r="W674" i="5" s="1"/>
  <c r="U687" i="1"/>
  <c r="D674" i="5"/>
  <c r="Q674" i="5" s="1"/>
  <c r="O687" i="1"/>
  <c r="G672" i="5"/>
  <c r="T672" i="5" s="1"/>
  <c r="R685" i="1"/>
  <c r="L671" i="5"/>
  <c r="Y671" i="5" s="1"/>
  <c r="W684" i="1"/>
  <c r="K670" i="5"/>
  <c r="X670" i="5" s="1"/>
  <c r="V683" i="1"/>
  <c r="D670" i="5"/>
  <c r="Q670" i="5" s="1"/>
  <c r="O683" i="1"/>
  <c r="H669" i="5"/>
  <c r="U669" i="5" s="1"/>
  <c r="S682" i="1"/>
  <c r="G668" i="5"/>
  <c r="T668" i="5" s="1"/>
  <c r="R681" i="1"/>
  <c r="L667" i="5"/>
  <c r="Y667" i="5" s="1"/>
  <c r="W680" i="1"/>
  <c r="E666" i="5"/>
  <c r="R666" i="5" s="1"/>
  <c r="P679" i="1"/>
  <c r="L665" i="5"/>
  <c r="Y665" i="5" s="1"/>
  <c r="W678" i="1"/>
  <c r="G664" i="5"/>
  <c r="T664" i="5" s="1"/>
  <c r="R677" i="1"/>
  <c r="H662" i="5"/>
  <c r="U662" i="5" s="1"/>
  <c r="S675" i="1"/>
  <c r="H660" i="5"/>
  <c r="U660" i="5" s="1"/>
  <c r="S673" i="1"/>
  <c r="M659" i="5"/>
  <c r="Z659" i="5" s="1"/>
  <c r="X672" i="1"/>
  <c r="F659" i="5"/>
  <c r="S659" i="5" s="1"/>
  <c r="Q672" i="1"/>
  <c r="K658" i="5"/>
  <c r="X658" i="5" s="1"/>
  <c r="V671" i="1"/>
  <c r="D658" i="5"/>
  <c r="Q658" i="5" s="1"/>
  <c r="O671" i="1"/>
  <c r="N656" i="5"/>
  <c r="AA656" i="5" s="1"/>
  <c r="Y669" i="1"/>
  <c r="F656" i="5"/>
  <c r="S656" i="5" s="1"/>
  <c r="Q669" i="1"/>
  <c r="D655" i="5"/>
  <c r="Q655" i="5" s="1"/>
  <c r="O668" i="1"/>
  <c r="I654" i="5"/>
  <c r="V654" i="5" s="1"/>
  <c r="T667" i="1"/>
  <c r="N653" i="5"/>
  <c r="AA653" i="5" s="1"/>
  <c r="Y666" i="1"/>
  <c r="G653" i="5"/>
  <c r="T653" i="5" s="1"/>
  <c r="R666" i="1"/>
  <c r="L652" i="5"/>
  <c r="Y652" i="5" s="1"/>
  <c r="W665" i="1"/>
  <c r="J651" i="5"/>
  <c r="W651" i="5" s="1"/>
  <c r="U664" i="1"/>
  <c r="N650" i="5"/>
  <c r="AA650" i="5" s="1"/>
  <c r="Y663" i="1"/>
  <c r="L649" i="5"/>
  <c r="Y649" i="5" s="1"/>
  <c r="W662" i="1"/>
  <c r="E649" i="5"/>
  <c r="R649" i="5" s="1"/>
  <c r="P662" i="1"/>
  <c r="J648" i="5"/>
  <c r="W648" i="5" s="1"/>
  <c r="U661" i="1"/>
  <c r="H647" i="5"/>
  <c r="U647" i="5" s="1"/>
  <c r="S660" i="1"/>
  <c r="F646" i="5"/>
  <c r="S646" i="5" s="1"/>
  <c r="Q659" i="1"/>
  <c r="J645" i="5"/>
  <c r="W645" i="5" s="1"/>
  <c r="U658" i="1"/>
  <c r="H644" i="5"/>
  <c r="U644" i="5" s="1"/>
  <c r="S657" i="1"/>
  <c r="M643" i="5"/>
  <c r="Z643" i="5" s="1"/>
  <c r="X656" i="1"/>
  <c r="F643" i="5"/>
  <c r="S643" i="5" s="1"/>
  <c r="Q656" i="1"/>
  <c r="K642" i="5"/>
  <c r="X642" i="5" s="1"/>
  <c r="V655" i="1"/>
  <c r="D642" i="5"/>
  <c r="Q642" i="5" s="1"/>
  <c r="O655" i="1"/>
  <c r="N640" i="5"/>
  <c r="AA640" i="5" s="1"/>
  <c r="Y653" i="1"/>
  <c r="F640" i="5"/>
  <c r="S640" i="5" s="1"/>
  <c r="Q653" i="1"/>
  <c r="D639" i="5"/>
  <c r="Q639" i="5" s="1"/>
  <c r="O652" i="1"/>
  <c r="I638" i="5"/>
  <c r="V638" i="5" s="1"/>
  <c r="T651" i="1"/>
  <c r="N637" i="5"/>
  <c r="AA637" i="5" s="1"/>
  <c r="Y650" i="1"/>
  <c r="M636" i="5"/>
  <c r="Z636" i="5" s="1"/>
  <c r="X649" i="1"/>
  <c r="F636" i="5"/>
  <c r="S636" i="5" s="1"/>
  <c r="Q649" i="1"/>
  <c r="L635" i="5"/>
  <c r="Y635" i="5" s="1"/>
  <c r="W648" i="1"/>
  <c r="E635" i="5"/>
  <c r="R635" i="5" s="1"/>
  <c r="P648" i="1"/>
  <c r="E634" i="5"/>
  <c r="R634" i="5" s="1"/>
  <c r="P647" i="1"/>
  <c r="J633" i="5"/>
  <c r="W633" i="5" s="1"/>
  <c r="U646" i="1"/>
  <c r="D633" i="5"/>
  <c r="Q633" i="5" s="1"/>
  <c r="O646" i="1"/>
  <c r="I632" i="5"/>
  <c r="V632" i="5" s="1"/>
  <c r="T645" i="1"/>
  <c r="M631" i="5"/>
  <c r="Z631" i="5" s="1"/>
  <c r="X644" i="1"/>
  <c r="G631" i="5"/>
  <c r="T631" i="5" s="1"/>
  <c r="R644" i="1"/>
  <c r="E630" i="5"/>
  <c r="R630" i="5" s="1"/>
  <c r="P643" i="1"/>
  <c r="I629" i="5"/>
  <c r="V629" i="5" s="1"/>
  <c r="T642" i="1"/>
  <c r="N628" i="5"/>
  <c r="AA628" i="5" s="1"/>
  <c r="Y641" i="1"/>
  <c r="M627" i="5"/>
  <c r="Z627" i="5" s="1"/>
  <c r="X640" i="1"/>
  <c r="E627" i="5"/>
  <c r="R627" i="5" s="1"/>
  <c r="P640" i="1"/>
  <c r="I626" i="5"/>
  <c r="V626" i="5" s="1"/>
  <c r="T639" i="1"/>
  <c r="M624" i="5"/>
  <c r="Z624" i="5" s="1"/>
  <c r="X637" i="1"/>
  <c r="E624" i="5"/>
  <c r="R624" i="5" s="1"/>
  <c r="P637" i="1"/>
  <c r="J623" i="5"/>
  <c r="W623" i="5" s="1"/>
  <c r="U636" i="1"/>
  <c r="I622" i="5"/>
  <c r="V622" i="5" s="1"/>
  <c r="T635" i="1"/>
  <c r="E619" i="5"/>
  <c r="R619" i="5" s="1"/>
  <c r="P632" i="1"/>
  <c r="F618" i="5"/>
  <c r="S618" i="5" s="1"/>
  <c r="Q631" i="1"/>
  <c r="G617" i="5"/>
  <c r="T617" i="5" s="1"/>
  <c r="R630" i="1"/>
  <c r="N616" i="5"/>
  <c r="AA616" i="5" s="1"/>
  <c r="Y629" i="1"/>
  <c r="J614" i="5"/>
  <c r="W614" i="5" s="1"/>
  <c r="U627" i="1"/>
  <c r="F612" i="5"/>
  <c r="S612" i="5" s="1"/>
  <c r="Q625" i="1"/>
  <c r="M610" i="5"/>
  <c r="Z610" i="5" s="1"/>
  <c r="X623" i="1"/>
  <c r="G610" i="5"/>
  <c r="T610" i="5" s="1"/>
  <c r="R623" i="1"/>
  <c r="M609" i="5"/>
  <c r="Z609" i="5" s="1"/>
  <c r="X622" i="1"/>
  <c r="G609" i="5"/>
  <c r="T609" i="5" s="1"/>
  <c r="R622" i="1"/>
  <c r="M608" i="5"/>
  <c r="Z608" i="5" s="1"/>
  <c r="X621" i="1"/>
  <c r="M607" i="5"/>
  <c r="Z607" i="5" s="1"/>
  <c r="X620" i="1"/>
  <c r="G607" i="5"/>
  <c r="T607" i="5" s="1"/>
  <c r="R620" i="1"/>
  <c r="N606" i="5"/>
  <c r="AA606" i="5" s="1"/>
  <c r="Y619" i="1"/>
  <c r="H604" i="5"/>
  <c r="U604" i="5" s="1"/>
  <c r="S617" i="1"/>
  <c r="M603" i="5"/>
  <c r="Z603" i="5" s="1"/>
  <c r="X616" i="1"/>
  <c r="H603" i="5"/>
  <c r="U603" i="5" s="1"/>
  <c r="S616" i="1"/>
  <c r="N602" i="5"/>
  <c r="AA602" i="5" s="1"/>
  <c r="Y615" i="1"/>
  <c r="G602" i="5"/>
  <c r="T602" i="5" s="1"/>
  <c r="R615" i="1"/>
  <c r="F601" i="5"/>
  <c r="S601" i="5" s="1"/>
  <c r="Q614" i="1"/>
  <c r="M600" i="5"/>
  <c r="Z600" i="5" s="1"/>
  <c r="X613" i="1"/>
  <c r="E599" i="5"/>
  <c r="R599" i="5" s="1"/>
  <c r="P612" i="1"/>
  <c r="K598" i="5"/>
  <c r="X598" i="5" s="1"/>
  <c r="V611" i="1"/>
  <c r="J596" i="5"/>
  <c r="W596" i="5" s="1"/>
  <c r="U609" i="1"/>
  <c r="D596" i="5"/>
  <c r="Q596" i="5" s="1"/>
  <c r="O609" i="1"/>
  <c r="I594" i="5"/>
  <c r="V594" i="5" s="1"/>
  <c r="T607" i="1"/>
  <c r="I593" i="5"/>
  <c r="V593" i="5" s="1"/>
  <c r="T606" i="1"/>
  <c r="H592" i="5"/>
  <c r="U592" i="5" s="1"/>
  <c r="S605" i="1"/>
  <c r="N591" i="5"/>
  <c r="AA591" i="5" s="1"/>
  <c r="Y604" i="1"/>
  <c r="H591" i="5"/>
  <c r="U591" i="5" s="1"/>
  <c r="S604" i="1"/>
  <c r="N590" i="5"/>
  <c r="AA590" i="5" s="1"/>
  <c r="Y603" i="1"/>
  <c r="M589" i="5"/>
  <c r="Z589" i="5" s="1"/>
  <c r="X602" i="1"/>
  <c r="G589" i="5"/>
  <c r="T589" i="5" s="1"/>
  <c r="R602" i="1"/>
  <c r="M588" i="5"/>
  <c r="Z588" i="5" s="1"/>
  <c r="X601" i="1"/>
  <c r="F587" i="5"/>
  <c r="S587" i="5" s="1"/>
  <c r="Q600" i="1"/>
  <c r="L586" i="5"/>
  <c r="Y586" i="5" s="1"/>
  <c r="W599" i="1"/>
  <c r="K584" i="5"/>
  <c r="X584" i="5" s="1"/>
  <c r="V597" i="1"/>
  <c r="E584" i="5"/>
  <c r="R584" i="5" s="1"/>
  <c r="P597" i="1"/>
  <c r="K583" i="5"/>
  <c r="X583" i="5" s="1"/>
  <c r="V596" i="1"/>
  <c r="J582" i="5"/>
  <c r="W582" i="5" s="1"/>
  <c r="U595" i="1"/>
  <c r="E582" i="5"/>
  <c r="R582" i="5" s="1"/>
  <c r="P595" i="1"/>
  <c r="E580" i="5"/>
  <c r="R580" i="5" s="1"/>
  <c r="P593" i="1"/>
  <c r="D579" i="5"/>
  <c r="Q579" i="5" s="1"/>
  <c r="O592" i="1"/>
  <c r="E578" i="5"/>
  <c r="R578" i="5" s="1"/>
  <c r="P591" i="1"/>
  <c r="K576" i="5"/>
  <c r="X576" i="5" s="1"/>
  <c r="V589" i="1"/>
  <c r="E576" i="5"/>
  <c r="R576" i="5" s="1"/>
  <c r="P589" i="1"/>
  <c r="I575" i="5"/>
  <c r="V575" i="5" s="1"/>
  <c r="T588" i="1"/>
  <c r="N574" i="5"/>
  <c r="AA574" i="5" s="1"/>
  <c r="Y587" i="1"/>
  <c r="G574" i="5"/>
  <c r="T574" i="5" s="1"/>
  <c r="R587" i="1"/>
  <c r="E573" i="5"/>
  <c r="R573" i="5" s="1"/>
  <c r="P586" i="1"/>
  <c r="I572" i="5"/>
  <c r="V572" i="5" s="1"/>
  <c r="T585" i="1"/>
  <c r="M570" i="5"/>
  <c r="Z570" i="5" s="1"/>
  <c r="X583" i="1"/>
  <c r="F570" i="5"/>
  <c r="S570" i="5" s="1"/>
  <c r="Q583" i="1"/>
  <c r="J568" i="5"/>
  <c r="W568" i="5" s="1"/>
  <c r="U581" i="1"/>
  <c r="J566" i="5"/>
  <c r="W566" i="5" s="1"/>
  <c r="U579" i="1"/>
  <c r="K565" i="5"/>
  <c r="X565" i="5" s="1"/>
  <c r="V578" i="1"/>
  <c r="D564" i="5"/>
  <c r="Q564" i="5" s="1"/>
  <c r="O577" i="1"/>
  <c r="E562" i="5"/>
  <c r="R562" i="5" s="1"/>
  <c r="P575" i="1"/>
  <c r="K561" i="5"/>
  <c r="X561" i="5" s="1"/>
  <c r="V574" i="1"/>
  <c r="E561" i="5"/>
  <c r="R561" i="5" s="1"/>
  <c r="P574" i="1"/>
  <c r="K560" i="5"/>
  <c r="X560" i="5" s="1"/>
  <c r="V573" i="1"/>
  <c r="M558" i="5"/>
  <c r="Z558" i="5" s="1"/>
  <c r="X571" i="1"/>
  <c r="G558" i="5"/>
  <c r="T558" i="5" s="1"/>
  <c r="R571" i="1"/>
  <c r="L557" i="5"/>
  <c r="Y557" i="5" s="1"/>
  <c r="W570" i="1"/>
  <c r="G554" i="5"/>
  <c r="T554" i="5" s="1"/>
  <c r="R567" i="1"/>
  <c r="L553" i="5"/>
  <c r="Y553" i="5" s="1"/>
  <c r="W566" i="1"/>
  <c r="J552" i="5"/>
  <c r="W552" i="5" s="1"/>
  <c r="U565" i="1"/>
  <c r="N551" i="5"/>
  <c r="AA551" i="5" s="1"/>
  <c r="Y564" i="1"/>
  <c r="G551" i="5"/>
  <c r="T551" i="5" s="1"/>
  <c r="R564" i="1"/>
  <c r="L550" i="5"/>
  <c r="Y550" i="5" s="1"/>
  <c r="W563" i="1"/>
  <c r="J549" i="5"/>
  <c r="W549" i="5" s="1"/>
  <c r="U562" i="1"/>
  <c r="H548" i="5"/>
  <c r="U548" i="5" s="1"/>
  <c r="S561" i="1"/>
  <c r="G547" i="5"/>
  <c r="T547" i="5" s="1"/>
  <c r="R560" i="1"/>
  <c r="L546" i="5"/>
  <c r="Y546" i="5" s="1"/>
  <c r="W559" i="1"/>
  <c r="E546" i="5"/>
  <c r="R546" i="5" s="1"/>
  <c r="P559" i="1"/>
  <c r="J545" i="5"/>
  <c r="W545" i="5" s="1"/>
  <c r="U558" i="1"/>
  <c r="H544" i="5"/>
  <c r="U544" i="5" s="1"/>
  <c r="S557" i="1"/>
  <c r="F543" i="5"/>
  <c r="S543" i="5" s="1"/>
  <c r="Q556" i="1"/>
  <c r="K542" i="5"/>
  <c r="X542" i="5" s="1"/>
  <c r="V555" i="1"/>
  <c r="I541" i="5"/>
  <c r="V541" i="5" s="1"/>
  <c r="T554" i="1"/>
  <c r="N540" i="5"/>
  <c r="AA540" i="5" s="1"/>
  <c r="Y553" i="1"/>
  <c r="G540" i="5"/>
  <c r="T540" i="5" s="1"/>
  <c r="R553" i="1"/>
  <c r="F539" i="5"/>
  <c r="S539" i="5" s="1"/>
  <c r="Q552" i="1"/>
  <c r="J538" i="5"/>
  <c r="W538" i="5" s="1"/>
  <c r="U551" i="1"/>
  <c r="H537" i="5"/>
  <c r="U537" i="5" s="1"/>
  <c r="S550" i="1"/>
  <c r="F536" i="5"/>
  <c r="S536" i="5" s="1"/>
  <c r="Q549" i="1"/>
  <c r="K535" i="5"/>
  <c r="X535" i="5" s="1"/>
  <c r="V548" i="1"/>
  <c r="J534" i="5"/>
  <c r="W534" i="5" s="1"/>
  <c r="U547" i="1"/>
  <c r="D534" i="5"/>
  <c r="Q534" i="5" s="1"/>
  <c r="O547" i="1"/>
  <c r="H532" i="5"/>
  <c r="U532" i="5" s="1"/>
  <c r="S545" i="1"/>
  <c r="N531" i="5"/>
  <c r="AA531" i="5" s="1"/>
  <c r="Y544" i="1"/>
  <c r="L530" i="5"/>
  <c r="Y530" i="5" s="1"/>
  <c r="W543" i="1"/>
  <c r="F530" i="5"/>
  <c r="S530" i="5" s="1"/>
  <c r="Q543" i="1"/>
  <c r="D529" i="5"/>
  <c r="Q529" i="5" s="1"/>
  <c r="O542" i="1"/>
  <c r="I528" i="5"/>
  <c r="V528" i="5" s="1"/>
  <c r="T541" i="1"/>
  <c r="N527" i="5"/>
  <c r="AA527" i="5" s="1"/>
  <c r="Y540" i="1"/>
  <c r="F527" i="5"/>
  <c r="S527" i="5" s="1"/>
  <c r="Q540" i="1"/>
  <c r="E526" i="5"/>
  <c r="R526" i="5" s="1"/>
  <c r="P539" i="1"/>
  <c r="U538" i="1"/>
  <c r="J525" i="5"/>
  <c r="W525" i="5" s="1"/>
  <c r="M523" i="5"/>
  <c r="Z523" i="5" s="1"/>
  <c r="X536" i="1"/>
  <c r="F523" i="5"/>
  <c r="S523" i="5" s="1"/>
  <c r="Q536" i="1"/>
  <c r="D522" i="5"/>
  <c r="Q522" i="5" s="1"/>
  <c r="O535" i="1"/>
  <c r="I521" i="5"/>
  <c r="V521" i="5" s="1"/>
  <c r="T534" i="1"/>
  <c r="H520" i="5"/>
  <c r="U520" i="5" s="1"/>
  <c r="S533" i="1"/>
  <c r="M519" i="5"/>
  <c r="Z519" i="5" s="1"/>
  <c r="X532" i="1"/>
  <c r="E519" i="5"/>
  <c r="R519" i="5" s="1"/>
  <c r="P532" i="1"/>
  <c r="D518" i="5"/>
  <c r="Q518" i="5" s="1"/>
  <c r="O531" i="1"/>
  <c r="I517" i="5"/>
  <c r="V517" i="5" s="1"/>
  <c r="T530" i="1"/>
  <c r="N516" i="5"/>
  <c r="AA516" i="5" s="1"/>
  <c r="Y529" i="1"/>
  <c r="L515" i="5"/>
  <c r="Y515" i="5" s="1"/>
  <c r="W528" i="1"/>
  <c r="E515" i="5"/>
  <c r="R515" i="5" s="1"/>
  <c r="P528" i="1"/>
  <c r="H513" i="5"/>
  <c r="U513" i="5" s="1"/>
  <c r="S526" i="1"/>
  <c r="Y525" i="1"/>
  <c r="N512" i="5"/>
  <c r="AA512" i="5" s="1"/>
  <c r="Q525" i="1"/>
  <c r="F512" i="5"/>
  <c r="S512" i="5" s="1"/>
  <c r="K511" i="5"/>
  <c r="X511" i="5" s="1"/>
  <c r="V524" i="1"/>
  <c r="I510" i="5"/>
  <c r="V510" i="5" s="1"/>
  <c r="T523" i="1"/>
  <c r="N509" i="5"/>
  <c r="AA509" i="5" s="1"/>
  <c r="Y522" i="1"/>
  <c r="L508" i="5"/>
  <c r="Y508" i="5" s="1"/>
  <c r="W521" i="1"/>
  <c r="E508" i="5"/>
  <c r="R508" i="5" s="1"/>
  <c r="P521" i="1"/>
  <c r="I506" i="5"/>
  <c r="V506" i="5" s="1"/>
  <c r="T519" i="1"/>
  <c r="H505" i="5"/>
  <c r="U505" i="5" s="1"/>
  <c r="S518" i="1"/>
  <c r="T1464" i="1"/>
  <c r="X1452" i="1"/>
  <c r="O1447" i="1"/>
  <c r="S1435" i="1"/>
  <c r="U1429" i="1"/>
  <c r="W1423" i="1"/>
  <c r="Y1417" i="1"/>
  <c r="P1412" i="1"/>
  <c r="R1406" i="1"/>
  <c r="T1400" i="1"/>
  <c r="V1394" i="1"/>
  <c r="X1388" i="1"/>
  <c r="O1383" i="1"/>
  <c r="Q1377" i="1"/>
  <c r="S1371" i="1"/>
  <c r="U1365" i="1"/>
  <c r="W1359" i="1"/>
  <c r="Y1353" i="1"/>
  <c r="X5" i="5"/>
  <c r="U5" i="5"/>
  <c r="Y5" i="5"/>
  <c r="Q5" i="5"/>
  <c r="T5" i="5"/>
  <c r="AA5" i="5"/>
  <c r="S5" i="5"/>
  <c r="B46" i="3"/>
  <c r="B47" i="3"/>
  <c r="B44" i="3"/>
  <c r="B40" i="3"/>
  <c r="B43" i="3"/>
  <c r="B37" i="3"/>
  <c r="B45" i="3"/>
  <c r="B38" i="3"/>
  <c r="B39" i="3"/>
  <c r="B42" i="3"/>
  <c r="AE5" i="5" l="1"/>
  <c r="Q2" i="5"/>
  <c r="AE13" i="5"/>
  <c r="AE223" i="5"/>
  <c r="AE477" i="5"/>
  <c r="AE507" i="5"/>
  <c r="AE661" i="5"/>
  <c r="AE684" i="5"/>
  <c r="AE715" i="5"/>
  <c r="AE34" i="5"/>
  <c r="AE63" i="5"/>
  <c r="AE145" i="5"/>
  <c r="AE496" i="5"/>
  <c r="AE27" i="5"/>
  <c r="AE160" i="5"/>
  <c r="AE18" i="5"/>
  <c r="AE56" i="5"/>
  <c r="AE163" i="5"/>
  <c r="AE169" i="5"/>
  <c r="AE179" i="5"/>
  <c r="AE251" i="5"/>
  <c r="AE385" i="5"/>
  <c r="AE407" i="5"/>
  <c r="AE484" i="5"/>
  <c r="AE413" i="5"/>
  <c r="AE381" i="5"/>
  <c r="AE751" i="5"/>
  <c r="AE529" i="5"/>
  <c r="AE724" i="5"/>
  <c r="AE564" i="5"/>
  <c r="AE69" i="5"/>
  <c r="AE268" i="5"/>
  <c r="AE379" i="5"/>
  <c r="AE87" i="5"/>
  <c r="AE352" i="5"/>
  <c r="AE456" i="5"/>
  <c r="AE735" i="5"/>
  <c r="AE712" i="5"/>
  <c r="AE514" i="5"/>
  <c r="AE736" i="5"/>
  <c r="AE53" i="5"/>
  <c r="AE404" i="5"/>
  <c r="AE226" i="5"/>
  <c r="AE522" i="5"/>
  <c r="AE639" i="5"/>
  <c r="AE518" i="5"/>
  <c r="AE579" i="5"/>
  <c r="AE633" i="5"/>
  <c r="AE642" i="5"/>
  <c r="AE658" i="5"/>
  <c r="AE670" i="5"/>
  <c r="AE674" i="5"/>
  <c r="AE224" i="5"/>
  <c r="AE294" i="5"/>
  <c r="AE339" i="5"/>
  <c r="AE450" i="5"/>
  <c r="AE488" i="5"/>
  <c r="AE498" i="5"/>
  <c r="AE156" i="5"/>
  <c r="AE290" i="5"/>
  <c r="AE655" i="5"/>
  <c r="AE738" i="5"/>
  <c r="AE595" i="5"/>
  <c r="AE101" i="5"/>
  <c r="AE116" i="5"/>
  <c r="AE130" i="5"/>
  <c r="AE292" i="5"/>
  <c r="AE358" i="5"/>
  <c r="AE446" i="5"/>
  <c r="AE596" i="5"/>
  <c r="AE685" i="5"/>
  <c r="AE707" i="5"/>
  <c r="AE534" i="5"/>
  <c r="AE681" i="5"/>
  <c r="AE717" i="5"/>
  <c r="AE105" i="5"/>
  <c r="AE476" i="5"/>
  <c r="AE591" i="5"/>
  <c r="AE650" i="5"/>
  <c r="AE708" i="5"/>
  <c r="AE755" i="5"/>
  <c r="AE543" i="5"/>
  <c r="AE554" i="5"/>
  <c r="AE600" i="5"/>
  <c r="AE618" i="5"/>
  <c r="AE653" i="5"/>
  <c r="AE672" i="5"/>
  <c r="AE686" i="5"/>
  <c r="AE689" i="5"/>
  <c r="AE701" i="5"/>
  <c r="AE711" i="5"/>
  <c r="AE744" i="5"/>
  <c r="AE14" i="5"/>
  <c r="AE82" i="5"/>
  <c r="AE104" i="5"/>
  <c r="AE135" i="5"/>
  <c r="AE170" i="5"/>
  <c r="AE228" i="5"/>
  <c r="AE266" i="5"/>
  <c r="AE312" i="5"/>
  <c r="AE436" i="5"/>
  <c r="AE441" i="5"/>
  <c r="AE462" i="5"/>
  <c r="AE468" i="5"/>
  <c r="AE472" i="5"/>
  <c r="AE475" i="5"/>
  <c r="AE617" i="5"/>
  <c r="AE629" i="5"/>
  <c r="AE575" i="5"/>
  <c r="AE38" i="5"/>
  <c r="AE60" i="5"/>
  <c r="AE124" i="5"/>
  <c r="AE157" i="5"/>
  <c r="AE191" i="5"/>
  <c r="AE199" i="5"/>
  <c r="AE207" i="5"/>
  <c r="AE215" i="5"/>
  <c r="AE296" i="5"/>
  <c r="AE326" i="5"/>
  <c r="AE338" i="5"/>
  <c r="AE460" i="5"/>
  <c r="AE466" i="5"/>
  <c r="AE473" i="5"/>
  <c r="AE511" i="5"/>
  <c r="AE525" i="5"/>
  <c r="AE538" i="5"/>
  <c r="AE594" i="5"/>
  <c r="AE720" i="5"/>
  <c r="AE517" i="5"/>
  <c r="AE592" i="5"/>
  <c r="AE621" i="5"/>
  <c r="AE603" i="5"/>
  <c r="AE606" i="5"/>
  <c r="AE625" i="5"/>
  <c r="AE669" i="5"/>
  <c r="AE676" i="5"/>
  <c r="AE703" i="5"/>
  <c r="AE722" i="5"/>
  <c r="AE527" i="5"/>
  <c r="AE570" i="5"/>
  <c r="AE587" i="5"/>
  <c r="AE675" i="5"/>
  <c r="AE682" i="5"/>
  <c r="AE700" i="5"/>
  <c r="AE508" i="5"/>
  <c r="AE519" i="5"/>
  <c r="AE535" i="5"/>
  <c r="AE557" i="5"/>
  <c r="AE561" i="5"/>
  <c r="AE624" i="5"/>
  <c r="AE630" i="5"/>
  <c r="AE634" i="5"/>
  <c r="AE649" i="5"/>
  <c r="AE678" i="5"/>
  <c r="AE699" i="5"/>
  <c r="AE709" i="5"/>
  <c r="AE740" i="5"/>
  <c r="AE660" i="5"/>
  <c r="AE565" i="5"/>
  <c r="AE610" i="5"/>
  <c r="AE746" i="5"/>
  <c r="AE108" i="5"/>
  <c r="AE410" i="5"/>
  <c r="AE434" i="5"/>
  <c r="AE480" i="5"/>
  <c r="AE479" i="5"/>
  <c r="AE582" i="5"/>
  <c r="AE17" i="5"/>
  <c r="AE49" i="5"/>
  <c r="AE65" i="5"/>
  <c r="AE81" i="5"/>
  <c r="AE111" i="5"/>
  <c r="AE129" i="5"/>
  <c r="AE132" i="5"/>
  <c r="AE155" i="5"/>
  <c r="AE180" i="5"/>
  <c r="AE186" i="5"/>
  <c r="AE194" i="5"/>
  <c r="AE202" i="5"/>
  <c r="AE210" i="5"/>
  <c r="AE218" i="5"/>
  <c r="AE360" i="5"/>
  <c r="AE393" i="5"/>
  <c r="AE400" i="5"/>
  <c r="AE403" i="5"/>
  <c r="AE597" i="5"/>
  <c r="AE45" i="5"/>
  <c r="AE48" i="5"/>
  <c r="AE140" i="5"/>
  <c r="AE162" i="5"/>
  <c r="AE277" i="5"/>
  <c r="AE415" i="5"/>
  <c r="AE418" i="5"/>
  <c r="AE421" i="5"/>
  <c r="AE424" i="5"/>
  <c r="AE443" i="5"/>
  <c r="AE706" i="5"/>
  <c r="AE757" i="5"/>
  <c r="AE16" i="5"/>
  <c r="AE19" i="5"/>
  <c r="AE29" i="5"/>
  <c r="AE32" i="5"/>
  <c r="AE76" i="5"/>
  <c r="AE89" i="5"/>
  <c r="AE134" i="5"/>
  <c r="AE137" i="5"/>
  <c r="AE143" i="5"/>
  <c r="AE151" i="5"/>
  <c r="AE260" i="5"/>
  <c r="AE272" i="5"/>
  <c r="AE282" i="5"/>
  <c r="AE390" i="5"/>
  <c r="AE397" i="5"/>
  <c r="AE399" i="5"/>
  <c r="AE489" i="5"/>
  <c r="AE11" i="5"/>
  <c r="AE117" i="5"/>
  <c r="AE149" i="5"/>
  <c r="AE233" i="5"/>
  <c r="AE301" i="5"/>
  <c r="AE306" i="5"/>
  <c r="AE309" i="5"/>
  <c r="AE335" i="5"/>
  <c r="AE363" i="5"/>
  <c r="AE368" i="5"/>
  <c r="AE377" i="5"/>
  <c r="AE454" i="5"/>
  <c r="AE457" i="5"/>
  <c r="AE474" i="5"/>
  <c r="AE566" i="5"/>
  <c r="AE615" i="5"/>
  <c r="AE103" i="5"/>
  <c r="AE131" i="5"/>
  <c r="AE238" i="5"/>
  <c r="AE256" i="5"/>
  <c r="AE271" i="5"/>
  <c r="AE57" i="5"/>
  <c r="AE257" i="5"/>
  <c r="AE300" i="5"/>
  <c r="AE139" i="5"/>
  <c r="AE383" i="5"/>
  <c r="AE173" i="5"/>
  <c r="AE236" i="5"/>
  <c r="AE378" i="5"/>
  <c r="AE122" i="5"/>
  <c r="AE264" i="5"/>
  <c r="AE497" i="5"/>
  <c r="AE174" i="5"/>
  <c r="AE237" i="5"/>
  <c r="AE113" i="5"/>
  <c r="AE178" i="5"/>
  <c r="AE505" i="5"/>
  <c r="AE520" i="5"/>
  <c r="AE540" i="5"/>
  <c r="AE551" i="5"/>
  <c r="AE571" i="5"/>
  <c r="AE647" i="5"/>
  <c r="AE705" i="5"/>
  <c r="AE732" i="5"/>
  <c r="AE531" i="5"/>
  <c r="AE574" i="5"/>
  <c r="AE588" i="5"/>
  <c r="AE609" i="5"/>
  <c r="AE631" i="5"/>
  <c r="AE664" i="5"/>
  <c r="AE667" i="5"/>
  <c r="AE742" i="5"/>
  <c r="AE62" i="5"/>
  <c r="AE95" i="5"/>
  <c r="AE119" i="5"/>
  <c r="AE182" i="5"/>
  <c r="AE261" i="5"/>
  <c r="AE322" i="5"/>
  <c r="AE371" i="5"/>
  <c r="AE416" i="5"/>
  <c r="AE483" i="5"/>
  <c r="AE599" i="5"/>
  <c r="AE40" i="5"/>
  <c r="AE88" i="5"/>
  <c r="AE189" i="5"/>
  <c r="AE197" i="5"/>
  <c r="AE205" i="5"/>
  <c r="AE213" i="5"/>
  <c r="AE222" i="5"/>
  <c r="AE293" i="5"/>
  <c r="AE346" i="5"/>
  <c r="AE442" i="5"/>
  <c r="AE492" i="5"/>
  <c r="AE533" i="5"/>
  <c r="AE556" i="5"/>
  <c r="AE697" i="5"/>
  <c r="AE723" i="5"/>
  <c r="AE506" i="5"/>
  <c r="AE521" i="5"/>
  <c r="AE552" i="5"/>
  <c r="AE616" i="5"/>
  <c r="AE626" i="5"/>
  <c r="AE677" i="5"/>
  <c r="AE590" i="5"/>
  <c r="AE622" i="5"/>
  <c r="AE632" i="5"/>
  <c r="AE657" i="5"/>
  <c r="AE695" i="5"/>
  <c r="AE704" i="5"/>
  <c r="AE718" i="5"/>
  <c r="AE729" i="5"/>
  <c r="AE748" i="5"/>
  <c r="AE512" i="5"/>
  <c r="AE530" i="5"/>
  <c r="AE560" i="5"/>
  <c r="AE612" i="5"/>
  <c r="AE614" i="5"/>
  <c r="AE526" i="5"/>
  <c r="AE546" i="5"/>
  <c r="AE573" i="5"/>
  <c r="AE578" i="5"/>
  <c r="AE584" i="5"/>
  <c r="AE666" i="5"/>
  <c r="AE714" i="5"/>
  <c r="AE656" i="5"/>
  <c r="AE127" i="5"/>
  <c r="AE341" i="5"/>
  <c r="AE453" i="5"/>
  <c r="AE563" i="5"/>
  <c r="AE569" i="5"/>
  <c r="AE74" i="5"/>
  <c r="AE330" i="5"/>
  <c r="AE349" i="5"/>
  <c r="AE491" i="5"/>
  <c r="AE495" i="5"/>
  <c r="AE636" i="5"/>
  <c r="AE20" i="5"/>
  <c r="AE90" i="5"/>
  <c r="AE192" i="5"/>
  <c r="AE200" i="5"/>
  <c r="AE208" i="5"/>
  <c r="AE216" i="5"/>
  <c r="AE229" i="5"/>
  <c r="AE258" i="5"/>
  <c r="AE284" i="5"/>
  <c r="AE354" i="5"/>
  <c r="AE356" i="5"/>
  <c r="AE394" i="5"/>
  <c r="AE406" i="5"/>
  <c r="AE412" i="5"/>
  <c r="AE585" i="5"/>
  <c r="AE698" i="5"/>
  <c r="AE99" i="5"/>
  <c r="AE183" i="5"/>
  <c r="AE274" i="5"/>
  <c r="AE374" i="5"/>
  <c r="AE396" i="5"/>
  <c r="AE438" i="5"/>
  <c r="AE486" i="5"/>
  <c r="AE490" i="5"/>
  <c r="AE36" i="5"/>
  <c r="AE80" i="5"/>
  <c r="AE146" i="5"/>
  <c r="AE252" i="5"/>
  <c r="AE315" i="5"/>
  <c r="AE324" i="5"/>
  <c r="AE333" i="5"/>
  <c r="AE367" i="5"/>
  <c r="AE427" i="5"/>
  <c r="AE430" i="5"/>
  <c r="AE478" i="5"/>
  <c r="AE482" i="5"/>
  <c r="AE502" i="5"/>
  <c r="AE12" i="5"/>
  <c r="AE22" i="5"/>
  <c r="AE42" i="5"/>
  <c r="AE54" i="5"/>
  <c r="AE71" i="5"/>
  <c r="AE220" i="5"/>
  <c r="AE232" i="5"/>
  <c r="AE302" i="5"/>
  <c r="AE307" i="5"/>
  <c r="AE325" i="5"/>
  <c r="AE357" i="5"/>
  <c r="AE402" i="5"/>
  <c r="AE405" i="5"/>
  <c r="AE417" i="5"/>
  <c r="AE420" i="5"/>
  <c r="AE435" i="5"/>
  <c r="AE628" i="5"/>
  <c r="AE694" i="5"/>
  <c r="AE753" i="5"/>
  <c r="AE493" i="5"/>
  <c r="AE181" i="5"/>
  <c r="AE288" i="5"/>
  <c r="AE121" i="5"/>
  <c r="AE221" i="5"/>
  <c r="AE295" i="5"/>
  <c r="AE319" i="5"/>
  <c r="AE345" i="5"/>
  <c r="AE387" i="5"/>
  <c r="AE243" i="5"/>
  <c r="AE305" i="5"/>
  <c r="AE353" i="5"/>
  <c r="AE43" i="5"/>
  <c r="AE297" i="5"/>
  <c r="AE348" i="5"/>
  <c r="AE136" i="5"/>
  <c r="AE246" i="5"/>
  <c r="AE265" i="5"/>
  <c r="AE286" i="5"/>
  <c r="AE343" i="5"/>
  <c r="AE524" i="5"/>
  <c r="AE602" i="5"/>
  <c r="AE743" i="5"/>
  <c r="AE516" i="5"/>
  <c r="AE547" i="5"/>
  <c r="AE693" i="5"/>
  <c r="AE754" i="5"/>
  <c r="AE30" i="5"/>
  <c r="AE86" i="5"/>
  <c r="AE144" i="5"/>
  <c r="AE159" i="5"/>
  <c r="AE253" i="5"/>
  <c r="AE313" i="5"/>
  <c r="AE331" i="5"/>
  <c r="AE350" i="5"/>
  <c r="AE361" i="5"/>
  <c r="AE419" i="5"/>
  <c r="AE422" i="5"/>
  <c r="AE428" i="5"/>
  <c r="AE449" i="5"/>
  <c r="AE487" i="5"/>
  <c r="AE581" i="5"/>
  <c r="AE593" i="5"/>
  <c r="AE644" i="5"/>
  <c r="AE710" i="5"/>
  <c r="AE741" i="5"/>
  <c r="AE79" i="5"/>
  <c r="AE92" i="5"/>
  <c r="AE187" i="5"/>
  <c r="AE195" i="5"/>
  <c r="AE203" i="5"/>
  <c r="AE211" i="5"/>
  <c r="AE219" i="5"/>
  <c r="AE485" i="5"/>
  <c r="AE545" i="5"/>
  <c r="AE752" i="5"/>
  <c r="AE510" i="5"/>
  <c r="AE572" i="5"/>
  <c r="AE648" i="5"/>
  <c r="AE654" i="5"/>
  <c r="AE687" i="5"/>
  <c r="AE750" i="5"/>
  <c r="AE513" i="5"/>
  <c r="AE537" i="5"/>
  <c r="AE544" i="5"/>
  <c r="AE548" i="5"/>
  <c r="AE555" i="5"/>
  <c r="AE604" i="5"/>
  <c r="AE641" i="5"/>
  <c r="AE756" i="5"/>
  <c r="AE523" i="5"/>
  <c r="AE539" i="5"/>
  <c r="AE586" i="5"/>
  <c r="AE598" i="5"/>
  <c r="AE646" i="5"/>
  <c r="AE671" i="5"/>
  <c r="AE692" i="5"/>
  <c r="AE719" i="5"/>
  <c r="AE515" i="5"/>
  <c r="AE562" i="5"/>
  <c r="AE576" i="5"/>
  <c r="AE725" i="5"/>
  <c r="AE739" i="5"/>
  <c r="AE583" i="5"/>
  <c r="AE652" i="5"/>
  <c r="AE66" i="5"/>
  <c r="AE148" i="5"/>
  <c r="AE167" i="5"/>
  <c r="AE318" i="5"/>
  <c r="AE577" i="5"/>
  <c r="AE601" i="5"/>
  <c r="AE623" i="5"/>
  <c r="AE21" i="5"/>
  <c r="AE24" i="5"/>
  <c r="AE78" i="5"/>
  <c r="AE138" i="5"/>
  <c r="AE141" i="5"/>
  <c r="AE269" i="5"/>
  <c r="AE386" i="5"/>
  <c r="AE425" i="5"/>
  <c r="AE459" i="5"/>
  <c r="AE465" i="5"/>
  <c r="AE503" i="5"/>
  <c r="AE23" i="5"/>
  <c r="AE33" i="5"/>
  <c r="AE41" i="5"/>
  <c r="AE98" i="5"/>
  <c r="AE115" i="5"/>
  <c r="AE190" i="5"/>
  <c r="AE198" i="5"/>
  <c r="AE206" i="5"/>
  <c r="AE214" i="5"/>
  <c r="AE250" i="5"/>
  <c r="AE285" i="5"/>
  <c r="AE314" i="5"/>
  <c r="AE332" i="5"/>
  <c r="AE359" i="5"/>
  <c r="AE372" i="5"/>
  <c r="AE431" i="5"/>
  <c r="AE745" i="5"/>
  <c r="AE26" i="5"/>
  <c r="AE55" i="5"/>
  <c r="AE58" i="5"/>
  <c r="AE72" i="5"/>
  <c r="AE125" i="5"/>
  <c r="AE152" i="5"/>
  <c r="AE158" i="5"/>
  <c r="AE166" i="5"/>
  <c r="AE275" i="5"/>
  <c r="AE461" i="5"/>
  <c r="AE467" i="5"/>
  <c r="AE620" i="5"/>
  <c r="AE9" i="5"/>
  <c r="AE85" i="5"/>
  <c r="AE110" i="5"/>
  <c r="AE244" i="5"/>
  <c r="AE365" i="5"/>
  <c r="AE373" i="5"/>
  <c r="AE376" i="5"/>
  <c r="AE389" i="5"/>
  <c r="AE398" i="5"/>
  <c r="AE84" i="5"/>
  <c r="AE154" i="5"/>
  <c r="AE231" i="5"/>
  <c r="AE235" i="5"/>
  <c r="AE298" i="5"/>
  <c r="AE317" i="5"/>
  <c r="AE334" i="5"/>
  <c r="AE336" i="5"/>
  <c r="AE408" i="5"/>
  <c r="AE619" i="5"/>
  <c r="AE494" i="5"/>
  <c r="AE97" i="5"/>
  <c r="AE281" i="5"/>
  <c r="AE384" i="5"/>
  <c r="AE177" i="5"/>
  <c r="AE254" i="5"/>
  <c r="AE280" i="5"/>
  <c r="AE323" i="5"/>
  <c r="AE392" i="5"/>
  <c r="AE499" i="5"/>
  <c r="AE67" i="5"/>
  <c r="AE107" i="5"/>
  <c r="AE239" i="5"/>
  <c r="AE445" i="5"/>
  <c r="AE112" i="5"/>
  <c r="AE308" i="5"/>
  <c r="AE51" i="5"/>
  <c r="AE161" i="5"/>
  <c r="AE225" i="5"/>
  <c r="AE303" i="5"/>
  <c r="AE444" i="5"/>
  <c r="AE247" i="5"/>
  <c r="AE262" i="5"/>
  <c r="AE329" i="5"/>
  <c r="AE106" i="5"/>
  <c r="AE370" i="5"/>
  <c r="AE321" i="5"/>
  <c r="AE351" i="5"/>
  <c r="AE509" i="5"/>
  <c r="AE558" i="5"/>
  <c r="AE605" i="5"/>
  <c r="AE637" i="5"/>
  <c r="AE680" i="5"/>
  <c r="AE683" i="5"/>
  <c r="AE728" i="5"/>
  <c r="AE731" i="5"/>
  <c r="AE734" i="5"/>
  <c r="AE589" i="5"/>
  <c r="AE608" i="5"/>
  <c r="AE611" i="5"/>
  <c r="AE665" i="5"/>
  <c r="AE668" i="5"/>
  <c r="AE679" i="5"/>
  <c r="AE716" i="5"/>
  <c r="AE727" i="5"/>
  <c r="AE733" i="5"/>
  <c r="AE6" i="5"/>
  <c r="AE8" i="5"/>
  <c r="AE37" i="5"/>
  <c r="AE46" i="5"/>
  <c r="AE73" i="5"/>
  <c r="AE100" i="5"/>
  <c r="AE123" i="5"/>
  <c r="AE126" i="5"/>
  <c r="AE175" i="5"/>
  <c r="AE227" i="5"/>
  <c r="AE245" i="5"/>
  <c r="AE320" i="5"/>
  <c r="AE409" i="5"/>
  <c r="AE471" i="5"/>
  <c r="AE635" i="5"/>
  <c r="AE15" i="5"/>
  <c r="AE25" i="5"/>
  <c r="AE28" i="5"/>
  <c r="AE31" i="5"/>
  <c r="AE44" i="5"/>
  <c r="AE83" i="5"/>
  <c r="AE109" i="5"/>
  <c r="AE133" i="5"/>
  <c r="AE142" i="5"/>
  <c r="AE185" i="5"/>
  <c r="AE193" i="5"/>
  <c r="AE201" i="5"/>
  <c r="AE209" i="5"/>
  <c r="AE217" i="5"/>
  <c r="AE299" i="5"/>
  <c r="AE304" i="5"/>
  <c r="AE344" i="5"/>
  <c r="AE401" i="5"/>
  <c r="AE411" i="5"/>
  <c r="AE414" i="5"/>
  <c r="AE423" i="5"/>
  <c r="AE426" i="5"/>
  <c r="AE429" i="5"/>
  <c r="AE432" i="5"/>
  <c r="AE437" i="5"/>
  <c r="AE447" i="5"/>
  <c r="AE463" i="5"/>
  <c r="AE469" i="5"/>
  <c r="AE549" i="5"/>
  <c r="AE568" i="5"/>
  <c r="AE645" i="5"/>
  <c r="AE673" i="5"/>
  <c r="AE688" i="5"/>
  <c r="AE691" i="5"/>
  <c r="AE541" i="5"/>
  <c r="AE567" i="5"/>
  <c r="AE638" i="5"/>
  <c r="AE651" i="5"/>
  <c r="AE696" i="5"/>
  <c r="AE721" i="5"/>
  <c r="AE528" i="5"/>
  <c r="AE532" i="5"/>
  <c r="AE663" i="5"/>
  <c r="AE690" i="5"/>
  <c r="AE730" i="5"/>
  <c r="AE747" i="5"/>
  <c r="AE749" i="5"/>
  <c r="AE536" i="5"/>
  <c r="AE550" i="5"/>
  <c r="AE613" i="5"/>
  <c r="AE643" i="5"/>
  <c r="AE659" i="5"/>
  <c r="AE542" i="5"/>
  <c r="AE553" i="5"/>
  <c r="AE580" i="5"/>
  <c r="AE627" i="5"/>
  <c r="AE702" i="5"/>
  <c r="AE35" i="5"/>
  <c r="AE47" i="5"/>
  <c r="AE50" i="5"/>
  <c r="AE91" i="5"/>
  <c r="AE120" i="5"/>
  <c r="AE153" i="5"/>
  <c r="AE165" i="5"/>
  <c r="AE171" i="5"/>
  <c r="AE259" i="5"/>
  <c r="AE311" i="5"/>
  <c r="AE340" i="5"/>
  <c r="AE342" i="5"/>
  <c r="AE347" i="5"/>
  <c r="AE362" i="5"/>
  <c r="AE369" i="5"/>
  <c r="AE662" i="5"/>
  <c r="AE759" i="5"/>
  <c r="AE291" i="5"/>
  <c r="AE328" i="5"/>
  <c r="AE380" i="5"/>
  <c r="AE439" i="5"/>
  <c r="AE501" i="5"/>
  <c r="AE607" i="5"/>
  <c r="AE713" i="5"/>
  <c r="AE737" i="5"/>
  <c r="AE39" i="5"/>
  <c r="AE52" i="5"/>
  <c r="AE68" i="5"/>
  <c r="AE94" i="5"/>
  <c r="AE96" i="5"/>
  <c r="AE147" i="5"/>
  <c r="AE172" i="5"/>
  <c r="AE188" i="5"/>
  <c r="AE196" i="5"/>
  <c r="AE204" i="5"/>
  <c r="AE212" i="5"/>
  <c r="AE289" i="5"/>
  <c r="AE355" i="5"/>
  <c r="AE388" i="5"/>
  <c r="AE452" i="5"/>
  <c r="AE455" i="5"/>
  <c r="AE559" i="5"/>
  <c r="AE640" i="5"/>
  <c r="AE758" i="5"/>
  <c r="AE61" i="5"/>
  <c r="AE64" i="5"/>
  <c r="AE77" i="5"/>
  <c r="AE118" i="5"/>
  <c r="AE150" i="5"/>
  <c r="AE164" i="5"/>
  <c r="AE276" i="5"/>
  <c r="AE283" i="5"/>
  <c r="AE375" i="5"/>
  <c r="AE395" i="5"/>
  <c r="AE433" i="5"/>
  <c r="AE458" i="5"/>
  <c r="AE464" i="5"/>
  <c r="AE470" i="5"/>
  <c r="AE10" i="5"/>
  <c r="AE114" i="5"/>
  <c r="AE128" i="5"/>
  <c r="AE176" i="5"/>
  <c r="AE278" i="5"/>
  <c r="AE316" i="5"/>
  <c r="AE366" i="5"/>
  <c r="AE440" i="5"/>
  <c r="AE448" i="5"/>
  <c r="AE451" i="5"/>
  <c r="AE500" i="5"/>
  <c r="AE504" i="5"/>
  <c r="AE7" i="5"/>
  <c r="AE70" i="5"/>
  <c r="AE75" i="5"/>
  <c r="AE93" i="5"/>
  <c r="AE102" i="5"/>
  <c r="AE230" i="5"/>
  <c r="AE234" i="5"/>
  <c r="AE382" i="5"/>
  <c r="AE481" i="5"/>
  <c r="AE726" i="5"/>
  <c r="AE242" i="5"/>
  <c r="AE310" i="5"/>
  <c r="AE364" i="5"/>
  <c r="AE255" i="5"/>
  <c r="AE337" i="5"/>
  <c r="AE327" i="5"/>
  <c r="AE59" i="5"/>
  <c r="AE168" i="5"/>
  <c r="AE279" i="5"/>
  <c r="AE391" i="5"/>
  <c r="AE240" i="5"/>
  <c r="AE270" i="5"/>
  <c r="AE287" i="5"/>
  <c r="AE184" i="5"/>
  <c r="AE248" i="5"/>
  <c r="AE263" i="5"/>
  <c r="AE273" i="5"/>
  <c r="AE241" i="5"/>
  <c r="AE249" i="5"/>
  <c r="AE267" i="5"/>
  <c r="B2" i="1"/>
  <c r="B3" i="1"/>
  <c r="B4" i="1"/>
  <c r="B5" i="1"/>
  <c r="B6" i="1"/>
  <c r="B9" i="1"/>
  <c r="B10" i="1"/>
  <c r="B11" i="1"/>
  <c r="B12" i="1"/>
  <c r="A3" i="1"/>
  <c r="D17" i="1"/>
  <c r="A4" i="1" s="1"/>
  <c r="E17" i="1"/>
  <c r="A5" i="1" s="1"/>
  <c r="F17" i="1"/>
  <c r="A6" i="1" s="1"/>
  <c r="G17" i="1"/>
  <c r="A7" i="1" s="1"/>
  <c r="H17" i="1"/>
  <c r="A8" i="1" s="1"/>
  <c r="I17" i="1"/>
  <c r="A9" i="1" s="1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N18" i="1"/>
  <c r="C5" i="5" s="1"/>
  <c r="AD5" i="5" s="1"/>
  <c r="N19" i="1"/>
  <c r="AD7" i="5"/>
  <c r="AD8" i="5"/>
  <c r="AD9" i="5"/>
  <c r="AD10" i="5"/>
  <c r="AD11" i="5"/>
  <c r="AD12" i="5"/>
  <c r="AD13" i="5"/>
  <c r="AD14" i="5"/>
  <c r="AD15" i="5"/>
  <c r="AD16" i="5"/>
  <c r="AD17" i="5"/>
  <c r="AD18" i="5"/>
  <c r="A17" i="1"/>
  <c r="N17" i="1" s="1"/>
  <c r="C4" i="5" s="1"/>
  <c r="U17" i="1" l="1"/>
  <c r="A5" i="5"/>
  <c r="A18" i="3"/>
  <c r="C6" i="5"/>
  <c r="AD6" i="5" s="1"/>
  <c r="A2" i="1"/>
  <c r="O17" i="1"/>
  <c r="A19" i="3"/>
  <c r="A6" i="5"/>
  <c r="A24" i="3"/>
  <c r="A11" i="5"/>
  <c r="A10" i="5"/>
  <c r="A23" i="3"/>
  <c r="A43" i="3" s="1"/>
  <c r="A9" i="5"/>
  <c r="A22" i="3"/>
  <c r="A42" i="3" s="1"/>
  <c r="A8" i="5"/>
  <c r="A21" i="3"/>
  <c r="A20" i="3"/>
  <c r="A7" i="5"/>
  <c r="Y17" i="1"/>
  <c r="B8" i="1"/>
  <c r="B7" i="1"/>
  <c r="A47" i="3"/>
  <c r="S17" i="1"/>
  <c r="R17" i="1"/>
  <c r="Q17" i="1"/>
  <c r="P17" i="1"/>
  <c r="C15" i="1" s="1"/>
  <c r="T17" i="1"/>
  <c r="V17" i="1"/>
  <c r="E15" i="1" l="1"/>
  <c r="E17" i="3"/>
  <c r="J4" i="5"/>
  <c r="W4" i="5" s="1"/>
  <c r="L15" i="1"/>
  <c r="B7" i="3"/>
  <c r="H6" i="3"/>
  <c r="I15" i="3" s="1"/>
  <c r="G15" i="1"/>
  <c r="F15" i="1"/>
  <c r="D15" i="1"/>
  <c r="B15" i="1"/>
  <c r="I15" i="1"/>
  <c r="H15" i="1"/>
  <c r="D4" i="5"/>
  <c r="Q4" i="5" s="1"/>
  <c r="K4" i="5"/>
  <c r="X4" i="5" s="1"/>
  <c r="I4" i="5"/>
  <c r="V4" i="5" s="1"/>
  <c r="E4" i="5"/>
  <c r="R4" i="5" s="1"/>
  <c r="F4" i="5"/>
  <c r="S4" i="5" s="1"/>
  <c r="G4" i="5"/>
  <c r="T4" i="5" s="1"/>
  <c r="H4" i="5"/>
  <c r="U4" i="5" s="1"/>
  <c r="A17" i="3"/>
  <c r="A37" i="3" s="1"/>
  <c r="A4" i="5"/>
  <c r="L6" i="3"/>
  <c r="M15" i="3" s="1"/>
  <c r="N4" i="5"/>
  <c r="AA4" i="5" s="1"/>
  <c r="M23" i="3"/>
  <c r="J23" i="3"/>
  <c r="D23" i="3"/>
  <c r="E23" i="3"/>
  <c r="G23" i="3"/>
  <c r="A44" i="3"/>
  <c r="A39" i="3"/>
  <c r="M27" i="3"/>
  <c r="A38" i="3"/>
  <c r="A40" i="3"/>
  <c r="A41" i="3"/>
  <c r="B6" i="3"/>
  <c r="C15" i="3" s="1"/>
  <c r="H17" i="3"/>
  <c r="I17" i="3"/>
  <c r="J17" i="3"/>
  <c r="M17" i="3"/>
  <c r="F17" i="3"/>
  <c r="D17" i="3"/>
  <c r="C17" i="3"/>
  <c r="G17" i="3"/>
  <c r="D27" i="3"/>
  <c r="I23" i="3"/>
  <c r="H27" i="3"/>
  <c r="G27" i="3"/>
  <c r="J27" i="3"/>
  <c r="F27" i="3"/>
  <c r="I27" i="3"/>
  <c r="C27" i="3"/>
  <c r="I6" i="3"/>
  <c r="J15" i="3" s="1"/>
  <c r="I24" i="3"/>
  <c r="C24" i="3"/>
  <c r="M24" i="3"/>
  <c r="D24" i="3"/>
  <c r="E24" i="3"/>
  <c r="F24" i="3"/>
  <c r="J24" i="3"/>
  <c r="G24" i="3"/>
  <c r="H24" i="3"/>
  <c r="G6" i="3"/>
  <c r="H15" i="3" s="1"/>
  <c r="D22" i="3"/>
  <c r="E22" i="3"/>
  <c r="F22" i="3"/>
  <c r="M22" i="3"/>
  <c r="G22" i="3"/>
  <c r="C22" i="3"/>
  <c r="I22" i="3"/>
  <c r="H22" i="3"/>
  <c r="J22" i="3"/>
  <c r="D6" i="3"/>
  <c r="E15" i="3" s="1"/>
  <c r="C19" i="3"/>
  <c r="M19" i="3"/>
  <c r="F19" i="3"/>
  <c r="G19" i="3"/>
  <c r="E19" i="3"/>
  <c r="H19" i="3"/>
  <c r="I19" i="3"/>
  <c r="J19" i="3"/>
  <c r="D19" i="3"/>
  <c r="C6" i="3"/>
  <c r="D15" i="3" s="1"/>
  <c r="M18" i="3"/>
  <c r="F18" i="3"/>
  <c r="G18" i="3"/>
  <c r="D18" i="3"/>
  <c r="I18" i="3"/>
  <c r="H18" i="3"/>
  <c r="C18" i="3"/>
  <c r="E18" i="3"/>
  <c r="J18" i="3"/>
  <c r="E6" i="3"/>
  <c r="F15" i="3" s="1"/>
  <c r="D20" i="3"/>
  <c r="M20" i="3"/>
  <c r="E20" i="3"/>
  <c r="G20" i="3"/>
  <c r="C20" i="3"/>
  <c r="H20" i="3"/>
  <c r="I20" i="3"/>
  <c r="J20" i="3"/>
  <c r="F20" i="3"/>
  <c r="F23" i="3"/>
  <c r="C23" i="3"/>
  <c r="E27" i="3"/>
  <c r="F6" i="3"/>
  <c r="G15" i="3" s="1"/>
  <c r="M21" i="3"/>
  <c r="H21" i="3"/>
  <c r="D21" i="3"/>
  <c r="E21" i="3"/>
  <c r="F21" i="3"/>
  <c r="I21" i="3"/>
  <c r="G21" i="3"/>
  <c r="C21" i="3"/>
  <c r="J21" i="3"/>
  <c r="H23" i="3"/>
  <c r="C37" i="3"/>
  <c r="C40" i="3" l="1"/>
  <c r="C43" i="3"/>
  <c r="C44" i="3"/>
  <c r="C47" i="3"/>
  <c r="C39" i="3"/>
  <c r="C41" i="3"/>
  <c r="C42" i="3"/>
  <c r="C38" i="3"/>
  <c r="E7" i="3"/>
  <c r="E9" i="3" s="1"/>
  <c r="E8" i="3"/>
  <c r="E10" i="3" s="1"/>
  <c r="E11" i="3" s="1"/>
  <c r="L8" i="3"/>
  <c r="L10" i="3" s="1"/>
  <c r="L11" i="3" s="1"/>
  <c r="L7" i="3"/>
  <c r="L9" i="3" s="1"/>
  <c r="I8" i="3"/>
  <c r="I10" i="3" s="1"/>
  <c r="I11" i="3" s="1"/>
  <c r="I7" i="3"/>
  <c r="I9" i="3" s="1"/>
  <c r="F8" i="3"/>
  <c r="F10" i="3" s="1"/>
  <c r="F11" i="3" s="1"/>
  <c r="F7" i="3"/>
  <c r="F9" i="3" s="1"/>
  <c r="D8" i="3"/>
  <c r="D10" i="3" s="1"/>
  <c r="D11" i="3" s="1"/>
  <c r="D7" i="3"/>
  <c r="D9" i="3" s="1"/>
  <c r="H8" i="3"/>
  <c r="H10" i="3" s="1"/>
  <c r="H11" i="3" s="1"/>
  <c r="H7" i="3"/>
  <c r="H9" i="3" s="1"/>
  <c r="G7" i="3"/>
  <c r="G9" i="3" s="1"/>
  <c r="G8" i="3"/>
  <c r="G10" i="3" s="1"/>
  <c r="G11" i="3" s="1"/>
  <c r="C7" i="3"/>
  <c r="C9" i="3" s="1"/>
  <c r="C8" i="3"/>
  <c r="C10" i="3" s="1"/>
  <c r="C11" i="3" s="1"/>
  <c r="B8" i="3"/>
  <c r="B10" i="3" s="1"/>
  <c r="B11" i="3" s="1"/>
  <c r="B9" i="3"/>
  <c r="A45" i="3"/>
  <c r="A46" i="3"/>
  <c r="D12" i="3" l="1"/>
  <c r="I12" i="3"/>
  <c r="F12" i="3"/>
  <c r="E12" i="3"/>
  <c r="L12" i="3"/>
  <c r="C12" i="3"/>
  <c r="G12" i="3"/>
  <c r="H12" i="3"/>
  <c r="B12" i="3"/>
  <c r="W17" i="1"/>
  <c r="J15" i="1" s="1"/>
  <c r="X17" i="1"/>
  <c r="K15" i="1" l="1"/>
  <c r="M4" i="5"/>
  <c r="Z4" i="5" s="1"/>
  <c r="L4" i="5"/>
  <c r="Y4" i="5" s="1"/>
  <c r="L19" i="3"/>
  <c r="I26" i="3"/>
  <c r="L24" i="3"/>
  <c r="D26" i="3"/>
  <c r="K7" i="3"/>
  <c r="K9" i="3" s="1"/>
  <c r="L22" i="3"/>
  <c r="L18" i="3"/>
  <c r="F26" i="3"/>
  <c r="L27" i="3"/>
  <c r="L20" i="3"/>
  <c r="J26" i="3"/>
  <c r="L17" i="3"/>
  <c r="K26" i="3"/>
  <c r="M26" i="3"/>
  <c r="L26" i="3"/>
  <c r="H26" i="3"/>
  <c r="K8" i="3"/>
  <c r="K10" i="3" s="1"/>
  <c r="K11" i="3" s="1"/>
  <c r="G26" i="3"/>
  <c r="C26" i="3"/>
  <c r="E26" i="3"/>
  <c r="K6" i="3"/>
  <c r="L15" i="3" s="1"/>
  <c r="L21" i="3"/>
  <c r="L23" i="3"/>
  <c r="G25" i="3"/>
  <c r="K21" i="3"/>
  <c r="K25" i="3"/>
  <c r="J7" i="3"/>
  <c r="J9" i="3" s="1"/>
  <c r="B32" i="3" s="1"/>
  <c r="K20" i="3"/>
  <c r="K22" i="3"/>
  <c r="M25" i="3"/>
  <c r="M28" i="3" s="1"/>
  <c r="K24" i="3"/>
  <c r="J8" i="3"/>
  <c r="J10" i="3" s="1"/>
  <c r="J11" i="3" s="1"/>
  <c r="F25" i="3"/>
  <c r="F28" i="3" s="1"/>
  <c r="E25" i="3"/>
  <c r="K19" i="3"/>
  <c r="J25" i="3"/>
  <c r="J28" i="3" s="1"/>
  <c r="K18" i="3"/>
  <c r="K27" i="3"/>
  <c r="C25" i="3"/>
  <c r="K17" i="3"/>
  <c r="J6" i="3"/>
  <c r="K15" i="3" s="1"/>
  <c r="D25" i="3"/>
  <c r="D28" i="3" s="1"/>
  <c r="H25" i="3"/>
  <c r="L25" i="3"/>
  <c r="K23" i="3"/>
  <c r="I25" i="3"/>
  <c r="I28" i="3" s="1"/>
  <c r="C45" i="3" l="1"/>
  <c r="J12" i="3"/>
  <c r="C46" i="3"/>
  <c r="K12" i="3"/>
  <c r="B49" i="3"/>
  <c r="H28" i="3"/>
  <c r="E28" i="3"/>
  <c r="C28" i="3"/>
  <c r="G28" i="3"/>
  <c r="K28" i="3"/>
  <c r="L28" i="3"/>
  <c r="B33" i="3" l="1"/>
  <c r="B3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<sst xmlns="http://schemas.openxmlformats.org/spreadsheetml/2006/main" count="55" uniqueCount="52">
  <si>
    <t>Correl with SPX</t>
  </si>
  <si>
    <t>SPDR S&amp;P 500 ETF Trust (SPY)</t>
  </si>
  <si>
    <t>Morgan Stanley</t>
  </si>
  <si>
    <t>Barrick Gold Corporation</t>
  </si>
  <si>
    <t>General Motors</t>
  </si>
  <si>
    <t>Walmart</t>
  </si>
  <si>
    <t>10 Year Treasury</t>
  </si>
  <si>
    <t>Risk-free rate (Annual)</t>
  </si>
  <si>
    <t>Annually</t>
  </si>
  <si>
    <t>Expected Returns</t>
  </si>
  <si>
    <t xml:space="preserve">Average daily return </t>
  </si>
  <si>
    <t>Daily variance</t>
  </si>
  <si>
    <t xml:space="preserve">Average annual return </t>
  </si>
  <si>
    <t>Annual variance</t>
  </si>
  <si>
    <t>Annual SD</t>
  </si>
  <si>
    <t>Variance-Covariance Matrix</t>
  </si>
  <si>
    <t>Weights</t>
  </si>
  <si>
    <t>Contribution to Variance</t>
  </si>
  <si>
    <t>Sum of Weights</t>
  </si>
  <si>
    <t>Portfolio Expected Return</t>
  </si>
  <si>
    <t>Portfolio SD</t>
  </si>
  <si>
    <t>Expected Sharpe Ratio</t>
  </si>
  <si>
    <t>Optimal Weights</t>
  </si>
  <si>
    <t>Asset Weights</t>
  </si>
  <si>
    <t>Max Return</t>
  </si>
  <si>
    <t>Min SD</t>
  </si>
  <si>
    <t>Max Sharpe Ratio</t>
  </si>
  <si>
    <t>Equal Weight</t>
  </si>
  <si>
    <t>15% Return</t>
  </si>
  <si>
    <t>Market Return</t>
  </si>
  <si>
    <t>Market Volatility</t>
  </si>
  <si>
    <t>Return</t>
  </si>
  <si>
    <t>Standard Deviation</t>
  </si>
  <si>
    <t>Sharpe Ratio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</si>
  <si>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</si>
  <si>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</si>
  <si>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</si>
  <si>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</si>
  <si>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</si>
  <si>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</si>
  <si>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</si>
  <si>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</si>
  <si>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</si>
  <si>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</si>
  <si>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</si>
  <si>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Underlying</t>
  </si>
  <si>
    <t>Average Corel SPX</t>
  </si>
  <si>
    <t>Price</t>
  </si>
  <si>
    <t>Date</t>
  </si>
  <si>
    <t>Portfolio</t>
  </si>
  <si>
    <t>Average Correl SPX</t>
  </si>
  <si>
    <t>sharpe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</si>
</sst>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)_ ;_ * \(#,##0.00\)_ ;_ * &quot;-&quot;??_)_ ;_ @_ "/>
    <numFmt numFmtId="164" formatCode="_-* #,##0.000000_-;\-* #,##0.000000_-;_-* &quot;-&quot;??_-;_-@_-"/>
    <numFmt numFmtId="165" formatCode="_-* #,##0.00000_-;\-* #,##0.00000_-;_-* &quot;-&quot;??_-;_-@_-"/>
    <numFmt numFmtId="166" formatCode="_-* #,##0_-;\-* #,##0_-;_-* &quot;-&quot;??_-;_-@_-"/>
    <numFmt numFmtId="167" formatCode="0.0%"/>
    <numFmt numFmtId="168" formatCode="0.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0">
    <xf numFmtId="0" fontId="0" fillId="0" borderId="0" xfId="0"/>
    <xf numFmtId="14" fontId="0" fillId="0" borderId="0" xfId="0" applyNumberFormat="1"/>
    <xf numFmtId="2" fontId="0" fillId="0" borderId="0" xfId="2" applyNumberFormat="1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1" xfId="0" applyFont="1" applyBorder="1"/>
    <xf numFmtId="0" fontId="0" fillId="0" borderId="4" xfId="0" applyBorder="1"/>
    <xf numFmtId="0" fontId="0" fillId="0" borderId="6" xfId="0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1" xfId="0" applyBorder="1"/>
    <xf numFmtId="0" fontId="0" fillId="0" borderId="3" xfId="0" applyBorder="1"/>
    <xf numFmtId="10" fontId="0" fillId="0" borderId="8" xfId="2" applyNumberFormat="1" applyFont="1" applyBorder="1"/>
    <xf numFmtId="0" fontId="0" fillId="0" borderId="0" xfId="0" applyAlignment="1">
      <alignment horizontal="left"/>
    </xf>
    <xf numFmtId="10" fontId="0" fillId="0" borderId="0" xfId="2" applyNumberFormat="1" applyFont="1" applyBorder="1"/>
    <xf numFmtId="0" fontId="0" fillId="0" borderId="2" xfId="0" applyBorder="1"/>
    <xf numFmtId="0" fontId="3" fillId="0" borderId="0" xfId="0" applyFont="1" applyAlignment="1">
      <alignment horizontal="center"/>
    </xf>
    <xf numFmtId="10" fontId="3" fillId="0" borderId="0" xfId="2" applyNumberFormat="1" applyFont="1" applyBorder="1"/>
    <xf numFmtId="164" fontId="0" fillId="2" borderId="0" xfId="1" applyNumberFormat="1" applyFont="1" applyFill="1" applyBorder="1"/>
    <xf numFmtId="164" fontId="0" fillId="3" borderId="0" xfId="1" applyNumberFormat="1" applyFont="1" applyFill="1" applyBorder="1"/>
    <xf numFmtId="0" fontId="3" fillId="0" borderId="6" xfId="0" applyFont="1" applyBorder="1"/>
    <xf numFmtId="0" fontId="0" fillId="0" borderId="7" xfId="0" applyBorder="1"/>
    <xf numFmtId="165" fontId="0" fillId="0" borderId="7" xfId="1" applyNumberFormat="1" applyFont="1" applyBorder="1"/>
    <xf numFmtId="166" fontId="0" fillId="0" borderId="3" xfId="1" applyNumberFormat="1" applyFont="1" applyBorder="1"/>
    <xf numFmtId="10" fontId="0" fillId="0" borderId="5" xfId="2" applyNumberFormat="1" applyFont="1" applyBorder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3" fillId="0" borderId="0" xfId="0" applyFont="1"/>
    <xf numFmtId="10" fontId="5" fillId="0" borderId="0" xfId="2" applyNumberFormat="1" applyFont="1" applyAlignment="1">
      <alignment horizontal="center"/>
    </xf>
    <xf numFmtId="10" fontId="3" fillId="0" borderId="0" xfId="2" applyNumberFormat="1" applyFont="1" applyAlignment="1">
      <alignment horizontal="center"/>
    </xf>
    <xf numFmtId="2" fontId="3" fillId="0" borderId="0" xfId="1" applyNumberFormat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2" fontId="3" fillId="0" borderId="0" xfId="2" applyNumberFormat="1" applyFont="1" applyBorder="1" applyAlignment="1">
      <alignment horizontal="center"/>
    </xf>
    <xf numFmtId="2" fontId="3" fillId="0" borderId="0" xfId="1" applyNumberFormat="1" applyFont="1" applyAlignment="1">
      <alignment horizontal="center"/>
    </xf>
    <xf numFmtId="0" fontId="6" fillId="0" borderId="7" xfId="0" applyFont="1" applyBorder="1"/>
    <xf numFmtId="43" fontId="3" fillId="0" borderId="7" xfId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10" fontId="3" fillId="0" borderId="7" xfId="2" applyNumberFormat="1" applyFont="1" applyBorder="1" applyAlignment="1">
      <alignment horizontal="center"/>
    </xf>
    <xf numFmtId="0" fontId="5" fillId="0" borderId="0" xfId="0" applyFont="1"/>
    <xf numFmtId="10" fontId="3" fillId="0" borderId="0" xfId="2" applyNumberFormat="1" applyFont="1" applyBorder="1" applyAlignment="1">
      <alignment horizontal="center"/>
    </xf>
    <xf numFmtId="9" fontId="5" fillId="0" borderId="0" xfId="2" applyFont="1" applyAlignment="1">
      <alignment horizontal="center"/>
    </xf>
    <xf numFmtId="9" fontId="3" fillId="0" borderId="0" xfId="2" applyFont="1" applyAlignment="1">
      <alignment horizontal="center"/>
    </xf>
    <xf numFmtId="167" fontId="0" fillId="0" borderId="8" xfId="2" applyNumberFormat="1" applyFont="1" applyBorder="1"/>
    <xf numFmtId="10" fontId="0" fillId="0" borderId="0" xfId="0" applyNumberFormat="1" applyAlignment="1">
      <alignment horizontal="center"/>
    </xf>
    <xf numFmtId="10" fontId="0" fillId="0" borderId="5" xfId="0" applyNumberFormat="1" applyBorder="1" applyAlignment="1">
      <alignment horizontal="center"/>
    </xf>
    <xf numFmtId="10" fontId="0" fillId="0" borderId="0" xfId="2" applyNumberFormat="1" applyFont="1" applyBorder="1" applyAlignment="1">
      <alignment horizontal="center"/>
    </xf>
    <xf numFmtId="10" fontId="0" fillId="0" borderId="5" xfId="2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0" fillId="0" borderId="5" xfId="1" applyNumberFormat="1" applyFont="1" applyBorder="1" applyAlignment="1">
      <alignment horizontal="center"/>
    </xf>
    <xf numFmtId="10" fontId="0" fillId="0" borderId="7" xfId="2" applyNumberFormat="1" applyFont="1" applyBorder="1" applyAlignment="1">
      <alignment horizontal="center"/>
    </xf>
    <xf numFmtId="10" fontId="0" fillId="0" borderId="8" xfId="2" applyNumberFormat="1" applyFont="1" applyBorder="1" applyAlignment="1">
      <alignment horizontal="center"/>
    </xf>
    <xf numFmtId="167" fontId="0" fillId="0" borderId="5" xfId="2" applyNumberFormat="1" applyFont="1" applyBorder="1"/>
    <xf numFmtId="2" fontId="0" fillId="0" borderId="8" xfId="1" applyNumberFormat="1" applyFont="1" applyBorder="1" applyAlignment="1">
      <alignment horizontal="right"/>
    </xf>
    <xf numFmtId="166" fontId="2" fillId="0" borderId="3" xfId="1" applyNumberFormat="1" applyFont="1" applyBorder="1"/>
    <xf numFmtId="2" fontId="0" fillId="0" borderId="0" xfId="0" applyNumberFormat="1"/>
    <xf numFmtId="2" fontId="0" fillId="0" borderId="0" xfId="2" applyNumberFormat="1" applyFont="1" applyFill="1" applyBorder="1"/>
    <xf numFmtId="0" fontId="0" fillId="4" borderId="4" xfId="0" applyFill="1" applyBorder="1"/>
    <xf numFmtId="0" fontId="0" fillId="4" borderId="0" xfId="0" applyFill="1"/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168" fontId="0" fillId="0" borderId="0" xfId="0" applyNumberForma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68" fontId="0" fillId="0" borderId="0" xfId="0" applyNumberFormat="1"/>
    <xf numFmtId="49" fontId="0" fillId="0" borderId="0" xfId="0" applyNumberFormat="1" applyAlignment="1">
      <alignment horizontal="center" vertical="center"/>
    </xf>
    <xf numFmtId="0" fontId="8" fillId="0" borderId="10" xfId="0" applyFont="1" applyBorder="1"/>
    <xf numFmtId="2" fontId="0" fillId="0" borderId="11" xfId="2" applyNumberFormat="1" applyFont="1" applyBorder="1" applyAlignment="1">
      <alignment horizontal="center"/>
    </xf>
    <xf numFmtId="167" fontId="0" fillId="0" borderId="0" xfId="1" applyNumberFormat="1" applyFont="1"/>
    <xf numFmtId="0" fontId="0" fillId="0" borderId="12" xfId="0" applyBorder="1"/>
    <xf numFmtId="0" fontId="0" fillId="0" borderId="13" xfId="0" applyBorder="1"/>
    <xf numFmtId="0" fontId="0" fillId="0" borderId="14" xfId="0" applyBorder="1"/>
    <xf numFmtId="2" fontId="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8" fontId="0" fillId="0" borderId="5" xfId="0" applyNumberFormat="1" applyBorder="1" applyAlignment="1">
      <alignment horizontal="center"/>
    </xf>
    <xf numFmtId="168" fontId="0" fillId="0" borderId="8" xfId="0" applyNumberFormat="1" applyBorder="1" applyAlignment="1">
      <alignment horizontal="center"/>
    </xf>
    <xf numFmtId="0" fontId="8" fillId="0" borderId="0" xfId="0" applyFont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10"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800"/>
              <a:t>Max Sharpe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67-6B45-A293-830AC7C5B2A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67-6B45-A293-830AC7C5B2A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67-6B45-A293-830AC7C5B2A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C67-6B45-A293-830AC7C5B2A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C67-6B45-A293-830AC7C5B2A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F6-1149-9B32-5D8EF23A552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F6-1149-9B32-5D8EF23A552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F6-1149-9B32-5D8EF23A552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F6-1149-9B32-5D8EF23A552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F6-1149-9B32-5D8EF23A552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24F6-1149-9B32-5D8EF23A55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'Portfolio Optimization'!$A$37:$A$47</c:f>
              <c:strCache>
                <c:ptCount val="11"/>
                <c:pt idx="0">
                  <c:v>^SPX</c:v>
                </c:pt>
                <c:pt idx="1">
                  <c:v>GOOG</c:v>
                </c:pt>
                <c:pt idx="2">
                  <c:v>FP.VI</c:v>
                </c:pt>
                <c:pt idx="3">
                  <c:v>PAH3.DE</c:v>
                </c:pt>
                <c:pt idx="4">
                  <c:v>MPLX</c:v>
                </c:pt>
                <c:pt idx="5">
                  <c:v>PYPL</c:v>
                </c:pt>
                <c:pt idx="6">
                  <c:v>AAPL</c:v>
                </c:pt>
                <c:pt idx="7">
                  <c:v>BA</c:v>
                </c:pt>
                <c:pt idx="8">
                  <c:v>BTC-USD</c:v>
                </c:pt>
                <c:pt idx="9">
                  <c:v>FSLR</c:v>
                </c:pt>
                <c:pt idx="10">
                  <c:v>INDA</c:v>
                </c:pt>
              </c:strCache>
            </c:strRef>
          </c:cat>
          <c:val>
            <c:numRef>
              <c:f>'Portfolio Optimization'!$B$37:$B$47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0.37637721068973168</c:v>
                </c:pt>
                <c:pt idx="7">
                  <c:v>0</c:v>
                </c:pt>
                <c:pt idx="8">
                  <c:v>0.36453278069569622</c:v>
                </c:pt>
                <c:pt idx="9">
                  <c:v>0.25908999391945131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67-6B45-A293-830AC7C5B2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308366655146661"/>
          <c:y val="8.2227581899759816E-2"/>
          <c:w val="0.12390377356563555"/>
          <c:h val="0.862306505727641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400" b="1"/>
              <a:t>Portfolio Historical</a:t>
            </a:r>
            <a:r>
              <a:rPr lang="fr-FR" sz="2400" b="1" baseline="0"/>
              <a:t> Price</a:t>
            </a:r>
            <a:endParaRPr lang="fr-F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Backtest!$AD$5:$AD$758</c:f>
              <c:numCache>
                <c:formatCode>m/d/yy</c:formatCode>
                <c:ptCount val="754"/>
                <c:pt idx="0">
                  <c:v>43776</c:v>
                </c:pt>
                <c:pt idx="1">
                  <c:v>43777</c:v>
                </c:pt>
                <c:pt idx="2">
                  <c:v>43780</c:v>
                </c:pt>
                <c:pt idx="3">
                  <c:v>43781</c:v>
                </c:pt>
                <c:pt idx="4">
                  <c:v>43782</c:v>
                </c:pt>
                <c:pt idx="5">
                  <c:v>43783</c:v>
                </c:pt>
                <c:pt idx="6">
                  <c:v>43784</c:v>
                </c:pt>
                <c:pt idx="7">
                  <c:v>43787</c:v>
                </c:pt>
                <c:pt idx="8">
                  <c:v>43788</c:v>
                </c:pt>
                <c:pt idx="9">
                  <c:v>43789</c:v>
                </c:pt>
                <c:pt idx="10">
                  <c:v>43790</c:v>
                </c:pt>
                <c:pt idx="11">
                  <c:v>43791</c:v>
                </c:pt>
                <c:pt idx="12">
                  <c:v>43794</c:v>
                </c:pt>
                <c:pt idx="13">
                  <c:v>43795</c:v>
                </c:pt>
                <c:pt idx="14">
                  <c:v>43796</c:v>
                </c:pt>
                <c:pt idx="15">
                  <c:v>43798</c:v>
                </c:pt>
                <c:pt idx="16">
                  <c:v>43801</c:v>
                </c:pt>
                <c:pt idx="17">
                  <c:v>43802</c:v>
                </c:pt>
                <c:pt idx="18">
                  <c:v>43803</c:v>
                </c:pt>
                <c:pt idx="19">
                  <c:v>43804</c:v>
                </c:pt>
                <c:pt idx="20">
                  <c:v>43805</c:v>
                </c:pt>
                <c:pt idx="21">
                  <c:v>43808</c:v>
                </c:pt>
                <c:pt idx="22">
                  <c:v>43809</c:v>
                </c:pt>
                <c:pt idx="23">
                  <c:v>43810</c:v>
                </c:pt>
                <c:pt idx="24">
                  <c:v>43811</c:v>
                </c:pt>
                <c:pt idx="25">
                  <c:v>43812</c:v>
                </c:pt>
                <c:pt idx="26">
                  <c:v>43815</c:v>
                </c:pt>
                <c:pt idx="27">
                  <c:v>43816</c:v>
                </c:pt>
                <c:pt idx="28">
                  <c:v>43817</c:v>
                </c:pt>
                <c:pt idx="29">
                  <c:v>43818</c:v>
                </c:pt>
                <c:pt idx="30">
                  <c:v>43819</c:v>
                </c:pt>
                <c:pt idx="31">
                  <c:v>43822</c:v>
                </c:pt>
                <c:pt idx="32">
                  <c:v>43823</c:v>
                </c:pt>
                <c:pt idx="33">
                  <c:v>43825</c:v>
                </c:pt>
                <c:pt idx="34">
                  <c:v>43826</c:v>
                </c:pt>
                <c:pt idx="35">
                  <c:v>43829</c:v>
                </c:pt>
                <c:pt idx="36">
                  <c:v>43830</c:v>
                </c:pt>
                <c:pt idx="37">
                  <c:v>43832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43851</c:v>
                </c:pt>
                <c:pt idx="50">
                  <c:v>43852</c:v>
                </c:pt>
                <c:pt idx="51">
                  <c:v>43853</c:v>
                </c:pt>
                <c:pt idx="52">
                  <c:v>43854</c:v>
                </c:pt>
                <c:pt idx="53">
                  <c:v>43857</c:v>
                </c:pt>
                <c:pt idx="54">
                  <c:v>43858</c:v>
                </c:pt>
                <c:pt idx="55">
                  <c:v>43859</c:v>
                </c:pt>
                <c:pt idx="56">
                  <c:v>43860</c:v>
                </c:pt>
                <c:pt idx="57">
                  <c:v>43861</c:v>
                </c:pt>
                <c:pt idx="58">
                  <c:v>43864</c:v>
                </c:pt>
                <c:pt idx="59">
                  <c:v>43865</c:v>
                </c:pt>
                <c:pt idx="60">
                  <c:v>43866</c:v>
                </c:pt>
                <c:pt idx="61">
                  <c:v>43867</c:v>
                </c:pt>
                <c:pt idx="62">
                  <c:v>43868</c:v>
                </c:pt>
                <c:pt idx="63">
                  <c:v>43871</c:v>
                </c:pt>
                <c:pt idx="64">
                  <c:v>43872</c:v>
                </c:pt>
                <c:pt idx="65">
                  <c:v>43873</c:v>
                </c:pt>
                <c:pt idx="66">
                  <c:v>43874</c:v>
                </c:pt>
                <c:pt idx="67">
                  <c:v>43875</c:v>
                </c:pt>
                <c:pt idx="68">
                  <c:v>43879</c:v>
                </c:pt>
                <c:pt idx="69">
                  <c:v>43880</c:v>
                </c:pt>
                <c:pt idx="70">
                  <c:v>43881</c:v>
                </c:pt>
                <c:pt idx="71">
                  <c:v>43882</c:v>
                </c:pt>
                <c:pt idx="72">
                  <c:v>43885</c:v>
                </c:pt>
                <c:pt idx="73">
                  <c:v>43886</c:v>
                </c:pt>
                <c:pt idx="74">
                  <c:v>43887</c:v>
                </c:pt>
                <c:pt idx="75">
                  <c:v>43888</c:v>
                </c:pt>
                <c:pt idx="76">
                  <c:v>43889</c:v>
                </c:pt>
                <c:pt idx="77">
                  <c:v>43892</c:v>
                </c:pt>
                <c:pt idx="78">
                  <c:v>43893</c:v>
                </c:pt>
                <c:pt idx="79">
                  <c:v>43894</c:v>
                </c:pt>
                <c:pt idx="80">
                  <c:v>43895</c:v>
                </c:pt>
                <c:pt idx="81">
                  <c:v>43896</c:v>
                </c:pt>
                <c:pt idx="82">
                  <c:v>43899</c:v>
                </c:pt>
                <c:pt idx="83">
                  <c:v>43900</c:v>
                </c:pt>
                <c:pt idx="84">
                  <c:v>43901</c:v>
                </c:pt>
                <c:pt idx="85">
                  <c:v>43902</c:v>
                </c:pt>
                <c:pt idx="86">
                  <c:v>43903</c:v>
                </c:pt>
                <c:pt idx="87">
                  <c:v>43906</c:v>
                </c:pt>
                <c:pt idx="88">
                  <c:v>43907</c:v>
                </c:pt>
                <c:pt idx="89">
                  <c:v>43908</c:v>
                </c:pt>
                <c:pt idx="90">
                  <c:v>43909</c:v>
                </c:pt>
                <c:pt idx="91">
                  <c:v>43910</c:v>
                </c:pt>
                <c:pt idx="92">
                  <c:v>43913</c:v>
                </c:pt>
                <c:pt idx="93">
                  <c:v>43914</c:v>
                </c:pt>
                <c:pt idx="94">
                  <c:v>43915</c:v>
                </c:pt>
                <c:pt idx="95">
                  <c:v>43916</c:v>
                </c:pt>
                <c:pt idx="96">
                  <c:v>43917</c:v>
                </c:pt>
                <c:pt idx="97">
                  <c:v>43920</c:v>
                </c:pt>
                <c:pt idx="98">
                  <c:v>43921</c:v>
                </c:pt>
                <c:pt idx="99">
                  <c:v>43922</c:v>
                </c:pt>
                <c:pt idx="100">
                  <c:v>43923</c:v>
                </c:pt>
                <c:pt idx="101">
                  <c:v>43924</c:v>
                </c:pt>
                <c:pt idx="102">
                  <c:v>43927</c:v>
                </c:pt>
                <c:pt idx="103">
                  <c:v>43928</c:v>
                </c:pt>
                <c:pt idx="104">
                  <c:v>43929</c:v>
                </c:pt>
                <c:pt idx="105">
                  <c:v>43930</c:v>
                </c:pt>
                <c:pt idx="106">
                  <c:v>43934</c:v>
                </c:pt>
                <c:pt idx="107">
                  <c:v>43935</c:v>
                </c:pt>
                <c:pt idx="108">
                  <c:v>43936</c:v>
                </c:pt>
                <c:pt idx="109">
                  <c:v>43937</c:v>
                </c:pt>
                <c:pt idx="110">
                  <c:v>43938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43955</c:v>
                </c:pt>
                <c:pt idx="122">
                  <c:v>43956</c:v>
                </c:pt>
                <c:pt idx="123">
                  <c:v>43957</c:v>
                </c:pt>
                <c:pt idx="124">
                  <c:v>43958</c:v>
                </c:pt>
                <c:pt idx="125">
                  <c:v>43959</c:v>
                </c:pt>
                <c:pt idx="126">
                  <c:v>43962</c:v>
                </c:pt>
                <c:pt idx="127">
                  <c:v>43963</c:v>
                </c:pt>
                <c:pt idx="128">
                  <c:v>43964</c:v>
                </c:pt>
                <c:pt idx="129">
                  <c:v>43965</c:v>
                </c:pt>
                <c:pt idx="130">
                  <c:v>43966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43977</c:v>
                </c:pt>
                <c:pt idx="137">
                  <c:v>43978</c:v>
                </c:pt>
                <c:pt idx="138">
                  <c:v>43979</c:v>
                </c:pt>
                <c:pt idx="139">
                  <c:v>43980</c:v>
                </c:pt>
                <c:pt idx="140">
                  <c:v>43983</c:v>
                </c:pt>
                <c:pt idx="141">
                  <c:v>43984</c:v>
                </c:pt>
                <c:pt idx="142">
                  <c:v>43985</c:v>
                </c:pt>
                <c:pt idx="143">
                  <c:v>43986</c:v>
                </c:pt>
                <c:pt idx="144">
                  <c:v>43987</c:v>
                </c:pt>
                <c:pt idx="145">
                  <c:v>43990</c:v>
                </c:pt>
                <c:pt idx="146">
                  <c:v>43991</c:v>
                </c:pt>
                <c:pt idx="147">
                  <c:v>43992</c:v>
                </c:pt>
                <c:pt idx="148">
                  <c:v>43993</c:v>
                </c:pt>
                <c:pt idx="149">
                  <c:v>43994</c:v>
                </c:pt>
                <c:pt idx="150">
                  <c:v>43997</c:v>
                </c:pt>
                <c:pt idx="151">
                  <c:v>43998</c:v>
                </c:pt>
                <c:pt idx="152">
                  <c:v>43999</c:v>
                </c:pt>
                <c:pt idx="153">
                  <c:v>44000</c:v>
                </c:pt>
                <c:pt idx="154">
                  <c:v>44001</c:v>
                </c:pt>
                <c:pt idx="155">
                  <c:v>44004</c:v>
                </c:pt>
                <c:pt idx="156">
                  <c:v>44005</c:v>
                </c:pt>
                <c:pt idx="157">
                  <c:v>44006</c:v>
                </c:pt>
                <c:pt idx="158">
                  <c:v>44007</c:v>
                </c:pt>
                <c:pt idx="159">
                  <c:v>44008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44018</c:v>
                </c:pt>
                <c:pt idx="165">
                  <c:v>44019</c:v>
                </c:pt>
                <c:pt idx="166">
                  <c:v>44020</c:v>
                </c:pt>
                <c:pt idx="167">
                  <c:v>44021</c:v>
                </c:pt>
                <c:pt idx="168">
                  <c:v>44022</c:v>
                </c:pt>
                <c:pt idx="169">
                  <c:v>44025</c:v>
                </c:pt>
                <c:pt idx="170">
                  <c:v>44026</c:v>
                </c:pt>
                <c:pt idx="171">
                  <c:v>44027</c:v>
                </c:pt>
                <c:pt idx="172">
                  <c:v>44028</c:v>
                </c:pt>
                <c:pt idx="173">
                  <c:v>44029</c:v>
                </c:pt>
                <c:pt idx="174">
                  <c:v>44032</c:v>
                </c:pt>
                <c:pt idx="175">
                  <c:v>44033</c:v>
                </c:pt>
                <c:pt idx="176">
                  <c:v>44034</c:v>
                </c:pt>
                <c:pt idx="177">
                  <c:v>44035</c:v>
                </c:pt>
                <c:pt idx="178">
                  <c:v>44036</c:v>
                </c:pt>
                <c:pt idx="179">
                  <c:v>44039</c:v>
                </c:pt>
                <c:pt idx="180">
                  <c:v>44040</c:v>
                </c:pt>
                <c:pt idx="181">
                  <c:v>44041</c:v>
                </c:pt>
                <c:pt idx="182">
                  <c:v>44042</c:v>
                </c:pt>
                <c:pt idx="183">
                  <c:v>44043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44053</c:v>
                </c:pt>
                <c:pt idx="190">
                  <c:v>44054</c:v>
                </c:pt>
                <c:pt idx="191">
                  <c:v>44055</c:v>
                </c:pt>
                <c:pt idx="192">
                  <c:v>44056</c:v>
                </c:pt>
                <c:pt idx="193">
                  <c:v>44057</c:v>
                </c:pt>
                <c:pt idx="194">
                  <c:v>44060</c:v>
                </c:pt>
                <c:pt idx="195">
                  <c:v>44061</c:v>
                </c:pt>
                <c:pt idx="196">
                  <c:v>44062</c:v>
                </c:pt>
                <c:pt idx="197">
                  <c:v>44063</c:v>
                </c:pt>
                <c:pt idx="198">
                  <c:v>44064</c:v>
                </c:pt>
                <c:pt idx="199">
                  <c:v>44067</c:v>
                </c:pt>
                <c:pt idx="200">
                  <c:v>44068</c:v>
                </c:pt>
                <c:pt idx="201">
                  <c:v>44069</c:v>
                </c:pt>
                <c:pt idx="202">
                  <c:v>44070</c:v>
                </c:pt>
                <c:pt idx="203">
                  <c:v>44071</c:v>
                </c:pt>
                <c:pt idx="204">
                  <c:v>44074</c:v>
                </c:pt>
                <c:pt idx="205">
                  <c:v>44075</c:v>
                </c:pt>
                <c:pt idx="206">
                  <c:v>44076</c:v>
                </c:pt>
                <c:pt idx="207">
                  <c:v>44077</c:v>
                </c:pt>
                <c:pt idx="208">
                  <c:v>44078</c:v>
                </c:pt>
                <c:pt idx="209">
                  <c:v>44082</c:v>
                </c:pt>
                <c:pt idx="210">
                  <c:v>44083</c:v>
                </c:pt>
                <c:pt idx="211">
                  <c:v>44084</c:v>
                </c:pt>
                <c:pt idx="212">
                  <c:v>44085</c:v>
                </c:pt>
                <c:pt idx="213">
                  <c:v>44088</c:v>
                </c:pt>
                <c:pt idx="214">
                  <c:v>44089</c:v>
                </c:pt>
                <c:pt idx="215">
                  <c:v>44090</c:v>
                </c:pt>
                <c:pt idx="216">
                  <c:v>44091</c:v>
                </c:pt>
                <c:pt idx="217">
                  <c:v>44092</c:v>
                </c:pt>
                <c:pt idx="218">
                  <c:v>44095</c:v>
                </c:pt>
                <c:pt idx="219">
                  <c:v>44096</c:v>
                </c:pt>
                <c:pt idx="220">
                  <c:v>44097</c:v>
                </c:pt>
                <c:pt idx="221">
                  <c:v>44098</c:v>
                </c:pt>
                <c:pt idx="222">
                  <c:v>44099</c:v>
                </c:pt>
                <c:pt idx="223">
                  <c:v>44102</c:v>
                </c:pt>
                <c:pt idx="224">
                  <c:v>44103</c:v>
                </c:pt>
                <c:pt idx="225">
                  <c:v>44104</c:v>
                </c:pt>
                <c:pt idx="226">
                  <c:v>44105</c:v>
                </c:pt>
                <c:pt idx="227">
                  <c:v>44106</c:v>
                </c:pt>
                <c:pt idx="228">
                  <c:v>44109</c:v>
                </c:pt>
                <c:pt idx="229">
                  <c:v>44110</c:v>
                </c:pt>
                <c:pt idx="230">
                  <c:v>44111</c:v>
                </c:pt>
                <c:pt idx="231">
                  <c:v>44112</c:v>
                </c:pt>
                <c:pt idx="232">
                  <c:v>44113</c:v>
                </c:pt>
                <c:pt idx="233">
                  <c:v>44116</c:v>
                </c:pt>
                <c:pt idx="234">
                  <c:v>44117</c:v>
                </c:pt>
                <c:pt idx="235">
                  <c:v>44118</c:v>
                </c:pt>
                <c:pt idx="236">
                  <c:v>44119</c:v>
                </c:pt>
                <c:pt idx="237">
                  <c:v>44120</c:v>
                </c:pt>
                <c:pt idx="238">
                  <c:v>44123</c:v>
                </c:pt>
                <c:pt idx="239">
                  <c:v>44124</c:v>
                </c:pt>
                <c:pt idx="240">
                  <c:v>44125</c:v>
                </c:pt>
                <c:pt idx="241">
                  <c:v>44126</c:v>
                </c:pt>
                <c:pt idx="242">
                  <c:v>44127</c:v>
                </c:pt>
                <c:pt idx="243">
                  <c:v>44130</c:v>
                </c:pt>
                <c:pt idx="244">
                  <c:v>44131</c:v>
                </c:pt>
                <c:pt idx="245">
                  <c:v>44132</c:v>
                </c:pt>
                <c:pt idx="246">
                  <c:v>44133</c:v>
                </c:pt>
                <c:pt idx="247">
                  <c:v>44134</c:v>
                </c:pt>
                <c:pt idx="248">
                  <c:v>44137</c:v>
                </c:pt>
                <c:pt idx="249">
                  <c:v>44138</c:v>
                </c:pt>
                <c:pt idx="250">
                  <c:v>44139</c:v>
                </c:pt>
                <c:pt idx="251">
                  <c:v>44140</c:v>
                </c:pt>
                <c:pt idx="252">
                  <c:v>44141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44151</c:v>
                </c:pt>
                <c:pt idx="259">
                  <c:v>44152</c:v>
                </c:pt>
                <c:pt idx="260">
                  <c:v>44153</c:v>
                </c:pt>
                <c:pt idx="261">
                  <c:v>44154</c:v>
                </c:pt>
                <c:pt idx="262">
                  <c:v>44155</c:v>
                </c:pt>
                <c:pt idx="263">
                  <c:v>44158</c:v>
                </c:pt>
                <c:pt idx="264">
                  <c:v>44159</c:v>
                </c:pt>
                <c:pt idx="265">
                  <c:v>44160</c:v>
                </c:pt>
                <c:pt idx="266">
                  <c:v>44162</c:v>
                </c:pt>
                <c:pt idx="267">
                  <c:v>44165</c:v>
                </c:pt>
                <c:pt idx="268">
                  <c:v>44166</c:v>
                </c:pt>
                <c:pt idx="269">
                  <c:v>44167</c:v>
                </c:pt>
                <c:pt idx="270">
                  <c:v>44168</c:v>
                </c:pt>
                <c:pt idx="271">
                  <c:v>44169</c:v>
                </c:pt>
                <c:pt idx="272">
                  <c:v>44172</c:v>
                </c:pt>
                <c:pt idx="273">
                  <c:v>44173</c:v>
                </c:pt>
                <c:pt idx="274">
                  <c:v>44174</c:v>
                </c:pt>
                <c:pt idx="275">
                  <c:v>44175</c:v>
                </c:pt>
                <c:pt idx="276">
                  <c:v>44176</c:v>
                </c:pt>
                <c:pt idx="277">
                  <c:v>44179</c:v>
                </c:pt>
                <c:pt idx="278">
                  <c:v>44180</c:v>
                </c:pt>
                <c:pt idx="279">
                  <c:v>44181</c:v>
                </c:pt>
                <c:pt idx="280">
                  <c:v>44182</c:v>
                </c:pt>
                <c:pt idx="281">
                  <c:v>44183</c:v>
                </c:pt>
                <c:pt idx="282">
                  <c:v>44186</c:v>
                </c:pt>
                <c:pt idx="283">
                  <c:v>44187</c:v>
                </c:pt>
                <c:pt idx="284">
                  <c:v>44188</c:v>
                </c:pt>
                <c:pt idx="285">
                  <c:v>44189</c:v>
                </c:pt>
                <c:pt idx="286">
                  <c:v>44193</c:v>
                </c:pt>
                <c:pt idx="287">
                  <c:v>44194</c:v>
                </c:pt>
                <c:pt idx="288">
                  <c:v>44195</c:v>
                </c:pt>
                <c:pt idx="289">
                  <c:v>44196</c:v>
                </c:pt>
                <c:pt idx="290">
                  <c:v>44200</c:v>
                </c:pt>
                <c:pt idx="291">
                  <c:v>44201</c:v>
                </c:pt>
                <c:pt idx="292">
                  <c:v>44202</c:v>
                </c:pt>
                <c:pt idx="293">
                  <c:v>44203</c:v>
                </c:pt>
                <c:pt idx="294">
                  <c:v>44204</c:v>
                </c:pt>
                <c:pt idx="295">
                  <c:v>44207</c:v>
                </c:pt>
                <c:pt idx="296">
                  <c:v>44208</c:v>
                </c:pt>
                <c:pt idx="297">
                  <c:v>44209</c:v>
                </c:pt>
                <c:pt idx="298">
                  <c:v>44210</c:v>
                </c:pt>
                <c:pt idx="299">
                  <c:v>44211</c:v>
                </c:pt>
                <c:pt idx="300">
                  <c:v>44215</c:v>
                </c:pt>
                <c:pt idx="301">
                  <c:v>44216</c:v>
                </c:pt>
                <c:pt idx="302">
                  <c:v>44217</c:v>
                </c:pt>
                <c:pt idx="303">
                  <c:v>44218</c:v>
                </c:pt>
                <c:pt idx="304">
                  <c:v>44221</c:v>
                </c:pt>
                <c:pt idx="305">
                  <c:v>44222</c:v>
                </c:pt>
                <c:pt idx="306">
                  <c:v>44223</c:v>
                </c:pt>
                <c:pt idx="307">
                  <c:v>44224</c:v>
                </c:pt>
                <c:pt idx="308">
                  <c:v>44225</c:v>
                </c:pt>
                <c:pt idx="309">
                  <c:v>44228</c:v>
                </c:pt>
                <c:pt idx="310">
                  <c:v>44229</c:v>
                </c:pt>
                <c:pt idx="311">
                  <c:v>44230</c:v>
                </c:pt>
                <c:pt idx="312">
                  <c:v>44231</c:v>
                </c:pt>
                <c:pt idx="313">
                  <c:v>44232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44243</c:v>
                </c:pt>
                <c:pt idx="320">
                  <c:v>44244</c:v>
                </c:pt>
                <c:pt idx="321">
                  <c:v>44245</c:v>
                </c:pt>
                <c:pt idx="322">
                  <c:v>44246</c:v>
                </c:pt>
                <c:pt idx="323">
                  <c:v>44249</c:v>
                </c:pt>
                <c:pt idx="324">
                  <c:v>44250</c:v>
                </c:pt>
                <c:pt idx="325">
                  <c:v>44251</c:v>
                </c:pt>
                <c:pt idx="326">
                  <c:v>44252</c:v>
                </c:pt>
                <c:pt idx="327">
                  <c:v>44253</c:v>
                </c:pt>
                <c:pt idx="328">
                  <c:v>44256</c:v>
                </c:pt>
                <c:pt idx="329">
                  <c:v>44257</c:v>
                </c:pt>
                <c:pt idx="330">
                  <c:v>44258</c:v>
                </c:pt>
                <c:pt idx="331">
                  <c:v>44259</c:v>
                </c:pt>
                <c:pt idx="332">
                  <c:v>44260</c:v>
                </c:pt>
                <c:pt idx="333">
                  <c:v>44263</c:v>
                </c:pt>
                <c:pt idx="334">
                  <c:v>44264</c:v>
                </c:pt>
                <c:pt idx="335">
                  <c:v>44265</c:v>
                </c:pt>
                <c:pt idx="336">
                  <c:v>44266</c:v>
                </c:pt>
                <c:pt idx="337">
                  <c:v>44267</c:v>
                </c:pt>
                <c:pt idx="338">
                  <c:v>44270</c:v>
                </c:pt>
                <c:pt idx="339">
                  <c:v>44271</c:v>
                </c:pt>
                <c:pt idx="340">
                  <c:v>44272</c:v>
                </c:pt>
                <c:pt idx="341">
                  <c:v>44273</c:v>
                </c:pt>
                <c:pt idx="342">
                  <c:v>44274</c:v>
                </c:pt>
                <c:pt idx="343">
                  <c:v>44277</c:v>
                </c:pt>
                <c:pt idx="344">
                  <c:v>44278</c:v>
                </c:pt>
                <c:pt idx="345">
                  <c:v>44279</c:v>
                </c:pt>
                <c:pt idx="346">
                  <c:v>44280</c:v>
                </c:pt>
                <c:pt idx="347">
                  <c:v>44281</c:v>
                </c:pt>
                <c:pt idx="348">
                  <c:v>44284</c:v>
                </c:pt>
                <c:pt idx="349">
                  <c:v>44285</c:v>
                </c:pt>
                <c:pt idx="350">
                  <c:v>44286</c:v>
                </c:pt>
                <c:pt idx="351">
                  <c:v>44287</c:v>
                </c:pt>
                <c:pt idx="352">
                  <c:v>44291</c:v>
                </c:pt>
                <c:pt idx="353">
                  <c:v>44292</c:v>
                </c:pt>
                <c:pt idx="354">
                  <c:v>44293</c:v>
                </c:pt>
                <c:pt idx="355">
                  <c:v>44294</c:v>
                </c:pt>
                <c:pt idx="356">
                  <c:v>44295</c:v>
                </c:pt>
                <c:pt idx="357">
                  <c:v>44298</c:v>
                </c:pt>
                <c:pt idx="358">
                  <c:v>44299</c:v>
                </c:pt>
                <c:pt idx="359">
                  <c:v>44300</c:v>
                </c:pt>
                <c:pt idx="360">
                  <c:v>44301</c:v>
                </c:pt>
                <c:pt idx="361">
                  <c:v>44302</c:v>
                </c:pt>
                <c:pt idx="362">
                  <c:v>44305</c:v>
                </c:pt>
                <c:pt idx="363">
                  <c:v>44306</c:v>
                </c:pt>
                <c:pt idx="364">
                  <c:v>44307</c:v>
                </c:pt>
                <c:pt idx="365">
                  <c:v>44308</c:v>
                </c:pt>
                <c:pt idx="366">
                  <c:v>44309</c:v>
                </c:pt>
                <c:pt idx="367">
                  <c:v>44312</c:v>
                </c:pt>
                <c:pt idx="368">
                  <c:v>44313</c:v>
                </c:pt>
                <c:pt idx="369">
                  <c:v>44314</c:v>
                </c:pt>
                <c:pt idx="370">
                  <c:v>44315</c:v>
                </c:pt>
                <c:pt idx="371">
                  <c:v>44316</c:v>
                </c:pt>
                <c:pt idx="372">
                  <c:v>44319</c:v>
                </c:pt>
                <c:pt idx="373">
                  <c:v>44320</c:v>
                </c:pt>
                <c:pt idx="374">
                  <c:v>44321</c:v>
                </c:pt>
                <c:pt idx="375">
                  <c:v>44322</c:v>
                </c:pt>
                <c:pt idx="376">
                  <c:v>44323</c:v>
                </c:pt>
                <c:pt idx="377">
                  <c:v>44326</c:v>
                </c:pt>
                <c:pt idx="378">
                  <c:v>44327</c:v>
                </c:pt>
                <c:pt idx="379">
                  <c:v>44328</c:v>
                </c:pt>
                <c:pt idx="380">
                  <c:v>44329</c:v>
                </c:pt>
                <c:pt idx="381">
                  <c:v>44330</c:v>
                </c:pt>
                <c:pt idx="382">
                  <c:v>44333</c:v>
                </c:pt>
                <c:pt idx="383">
                  <c:v>44334</c:v>
                </c:pt>
                <c:pt idx="384">
                  <c:v>44335</c:v>
                </c:pt>
                <c:pt idx="385">
                  <c:v>44336</c:v>
                </c:pt>
                <c:pt idx="386">
                  <c:v>44337</c:v>
                </c:pt>
                <c:pt idx="387">
                  <c:v>44340</c:v>
                </c:pt>
                <c:pt idx="388">
                  <c:v>44341</c:v>
                </c:pt>
                <c:pt idx="389">
                  <c:v>44342</c:v>
                </c:pt>
                <c:pt idx="390">
                  <c:v>44343</c:v>
                </c:pt>
                <c:pt idx="391">
                  <c:v>44344</c:v>
                </c:pt>
                <c:pt idx="392">
                  <c:v>44348</c:v>
                </c:pt>
                <c:pt idx="393">
                  <c:v>44349</c:v>
                </c:pt>
                <c:pt idx="394">
                  <c:v>44350</c:v>
                </c:pt>
                <c:pt idx="395">
                  <c:v>44351</c:v>
                </c:pt>
                <c:pt idx="396">
                  <c:v>44354</c:v>
                </c:pt>
                <c:pt idx="397">
                  <c:v>44355</c:v>
                </c:pt>
                <c:pt idx="398">
                  <c:v>44356</c:v>
                </c:pt>
                <c:pt idx="399">
                  <c:v>44357</c:v>
                </c:pt>
                <c:pt idx="400">
                  <c:v>44358</c:v>
                </c:pt>
                <c:pt idx="401">
                  <c:v>44361</c:v>
                </c:pt>
                <c:pt idx="402">
                  <c:v>44362</c:v>
                </c:pt>
                <c:pt idx="403">
                  <c:v>44363</c:v>
                </c:pt>
                <c:pt idx="404">
                  <c:v>44364</c:v>
                </c:pt>
                <c:pt idx="405">
                  <c:v>44365</c:v>
                </c:pt>
                <c:pt idx="406">
                  <c:v>44368</c:v>
                </c:pt>
                <c:pt idx="407">
                  <c:v>44369</c:v>
                </c:pt>
                <c:pt idx="408">
                  <c:v>44370</c:v>
                </c:pt>
                <c:pt idx="409">
                  <c:v>44371</c:v>
                </c:pt>
                <c:pt idx="410">
                  <c:v>44372</c:v>
                </c:pt>
                <c:pt idx="411">
                  <c:v>44375</c:v>
                </c:pt>
                <c:pt idx="412">
                  <c:v>44376</c:v>
                </c:pt>
                <c:pt idx="413">
                  <c:v>44377</c:v>
                </c:pt>
                <c:pt idx="414">
                  <c:v>44378</c:v>
                </c:pt>
                <c:pt idx="415">
                  <c:v>44379</c:v>
                </c:pt>
                <c:pt idx="416">
                  <c:v>44383</c:v>
                </c:pt>
                <c:pt idx="417">
                  <c:v>44384</c:v>
                </c:pt>
                <c:pt idx="418">
                  <c:v>44385</c:v>
                </c:pt>
                <c:pt idx="419">
                  <c:v>44386</c:v>
                </c:pt>
                <c:pt idx="420">
                  <c:v>44389</c:v>
                </c:pt>
                <c:pt idx="421">
                  <c:v>44390</c:v>
                </c:pt>
                <c:pt idx="422">
                  <c:v>44391</c:v>
                </c:pt>
                <c:pt idx="423">
                  <c:v>44392</c:v>
                </c:pt>
                <c:pt idx="424">
                  <c:v>44393</c:v>
                </c:pt>
                <c:pt idx="425">
                  <c:v>44396</c:v>
                </c:pt>
                <c:pt idx="426">
                  <c:v>44397</c:v>
                </c:pt>
                <c:pt idx="427">
                  <c:v>44398</c:v>
                </c:pt>
                <c:pt idx="428">
                  <c:v>44399</c:v>
                </c:pt>
                <c:pt idx="429">
                  <c:v>44400</c:v>
                </c:pt>
                <c:pt idx="430">
                  <c:v>44403</c:v>
                </c:pt>
                <c:pt idx="431">
                  <c:v>44404</c:v>
                </c:pt>
                <c:pt idx="432">
                  <c:v>44405</c:v>
                </c:pt>
                <c:pt idx="433">
                  <c:v>44406</c:v>
                </c:pt>
                <c:pt idx="434">
                  <c:v>44407</c:v>
                </c:pt>
                <c:pt idx="435">
                  <c:v>44410</c:v>
                </c:pt>
                <c:pt idx="436">
                  <c:v>44411</c:v>
                </c:pt>
                <c:pt idx="437">
                  <c:v>44412</c:v>
                </c:pt>
                <c:pt idx="438">
                  <c:v>44413</c:v>
                </c:pt>
                <c:pt idx="439">
                  <c:v>44414</c:v>
                </c:pt>
                <c:pt idx="440">
                  <c:v>44417</c:v>
                </c:pt>
                <c:pt idx="441">
                  <c:v>44418</c:v>
                </c:pt>
                <c:pt idx="442">
                  <c:v>44419</c:v>
                </c:pt>
                <c:pt idx="443">
                  <c:v>44420</c:v>
                </c:pt>
                <c:pt idx="444">
                  <c:v>44421</c:v>
                </c:pt>
                <c:pt idx="445">
                  <c:v>44424</c:v>
                </c:pt>
                <c:pt idx="446">
                  <c:v>44425</c:v>
                </c:pt>
                <c:pt idx="447">
                  <c:v>44426</c:v>
                </c:pt>
                <c:pt idx="448">
                  <c:v>44427</c:v>
                </c:pt>
                <c:pt idx="449">
                  <c:v>44428</c:v>
                </c:pt>
                <c:pt idx="450">
                  <c:v>44431</c:v>
                </c:pt>
                <c:pt idx="451">
                  <c:v>44432</c:v>
                </c:pt>
                <c:pt idx="452">
                  <c:v>44433</c:v>
                </c:pt>
                <c:pt idx="453">
                  <c:v>44434</c:v>
                </c:pt>
                <c:pt idx="454">
                  <c:v>44435</c:v>
                </c:pt>
                <c:pt idx="455">
                  <c:v>44438</c:v>
                </c:pt>
                <c:pt idx="456">
                  <c:v>44439</c:v>
                </c:pt>
                <c:pt idx="457">
                  <c:v>44440</c:v>
                </c:pt>
                <c:pt idx="458">
                  <c:v>44441</c:v>
                </c:pt>
                <c:pt idx="459">
                  <c:v>44442</c:v>
                </c:pt>
                <c:pt idx="460">
                  <c:v>44446</c:v>
                </c:pt>
                <c:pt idx="461">
                  <c:v>44447</c:v>
                </c:pt>
                <c:pt idx="462">
                  <c:v>44448</c:v>
                </c:pt>
                <c:pt idx="463">
                  <c:v>44449</c:v>
                </c:pt>
                <c:pt idx="464">
                  <c:v>44452</c:v>
                </c:pt>
                <c:pt idx="465">
                  <c:v>44453</c:v>
                </c:pt>
                <c:pt idx="466">
                  <c:v>44454</c:v>
                </c:pt>
                <c:pt idx="467">
                  <c:v>44455</c:v>
                </c:pt>
                <c:pt idx="468">
                  <c:v>44456</c:v>
                </c:pt>
                <c:pt idx="469">
                  <c:v>44459</c:v>
                </c:pt>
                <c:pt idx="470">
                  <c:v>44460</c:v>
                </c:pt>
                <c:pt idx="471">
                  <c:v>44461</c:v>
                </c:pt>
                <c:pt idx="472">
                  <c:v>44462</c:v>
                </c:pt>
                <c:pt idx="473">
                  <c:v>44463</c:v>
                </c:pt>
                <c:pt idx="474">
                  <c:v>44466</c:v>
                </c:pt>
                <c:pt idx="475">
                  <c:v>44467</c:v>
                </c:pt>
                <c:pt idx="476">
                  <c:v>44468</c:v>
                </c:pt>
                <c:pt idx="477">
                  <c:v>44469</c:v>
                </c:pt>
                <c:pt idx="478">
                  <c:v>44470</c:v>
                </c:pt>
                <c:pt idx="479">
                  <c:v>44473</c:v>
                </c:pt>
                <c:pt idx="480">
                  <c:v>44474</c:v>
                </c:pt>
                <c:pt idx="481">
                  <c:v>44475</c:v>
                </c:pt>
                <c:pt idx="482">
                  <c:v>44476</c:v>
                </c:pt>
                <c:pt idx="483">
                  <c:v>44477</c:v>
                </c:pt>
                <c:pt idx="484">
                  <c:v>44480</c:v>
                </c:pt>
                <c:pt idx="485">
                  <c:v>44481</c:v>
                </c:pt>
                <c:pt idx="486">
                  <c:v>44482</c:v>
                </c:pt>
                <c:pt idx="487">
                  <c:v>44483</c:v>
                </c:pt>
                <c:pt idx="488">
                  <c:v>44484</c:v>
                </c:pt>
                <c:pt idx="489">
                  <c:v>44487</c:v>
                </c:pt>
                <c:pt idx="490">
                  <c:v>44488</c:v>
                </c:pt>
                <c:pt idx="491">
                  <c:v>44489</c:v>
                </c:pt>
                <c:pt idx="492">
                  <c:v>44490</c:v>
                </c:pt>
                <c:pt idx="493">
                  <c:v>44491</c:v>
                </c:pt>
                <c:pt idx="494">
                  <c:v>44494</c:v>
                </c:pt>
                <c:pt idx="495">
                  <c:v>44495</c:v>
                </c:pt>
                <c:pt idx="496">
                  <c:v>44496</c:v>
                </c:pt>
                <c:pt idx="497">
                  <c:v>44497</c:v>
                </c:pt>
                <c:pt idx="498">
                  <c:v>44498</c:v>
                </c:pt>
                <c:pt idx="499">
                  <c:v>44501</c:v>
                </c:pt>
                <c:pt idx="500">
                  <c:v>44502</c:v>
                </c:pt>
                <c:pt idx="501">
                  <c:v>44503</c:v>
                </c:pt>
                <c:pt idx="502">
                  <c:v>44504</c:v>
                </c:pt>
                <c:pt idx="503">
                  <c:v>44505</c:v>
                </c:pt>
                <c:pt idx="504">
                  <c:v>44508</c:v>
                </c:pt>
                <c:pt idx="505">
                  <c:v>44509</c:v>
                </c:pt>
                <c:pt idx="506">
                  <c:v>44510</c:v>
                </c:pt>
                <c:pt idx="507">
                  <c:v>44511</c:v>
                </c:pt>
                <c:pt idx="508">
                  <c:v>44512</c:v>
                </c:pt>
                <c:pt idx="509">
                  <c:v>44515</c:v>
                </c:pt>
                <c:pt idx="510">
                  <c:v>44516</c:v>
                </c:pt>
                <c:pt idx="511">
                  <c:v>44517</c:v>
                </c:pt>
                <c:pt idx="512">
                  <c:v>44518</c:v>
                </c:pt>
                <c:pt idx="513">
                  <c:v>44519</c:v>
                </c:pt>
                <c:pt idx="514">
                  <c:v>44522</c:v>
                </c:pt>
                <c:pt idx="515">
                  <c:v>44523</c:v>
                </c:pt>
                <c:pt idx="516">
                  <c:v>44524</c:v>
                </c:pt>
                <c:pt idx="517">
                  <c:v>44526</c:v>
                </c:pt>
                <c:pt idx="518">
                  <c:v>44529</c:v>
                </c:pt>
                <c:pt idx="519">
                  <c:v>44530</c:v>
                </c:pt>
                <c:pt idx="520">
                  <c:v>44531</c:v>
                </c:pt>
                <c:pt idx="521">
                  <c:v>44532</c:v>
                </c:pt>
                <c:pt idx="522">
                  <c:v>44533</c:v>
                </c:pt>
                <c:pt idx="523">
                  <c:v>44536</c:v>
                </c:pt>
                <c:pt idx="524">
                  <c:v>44537</c:v>
                </c:pt>
                <c:pt idx="525">
                  <c:v>44538</c:v>
                </c:pt>
                <c:pt idx="526">
                  <c:v>44539</c:v>
                </c:pt>
                <c:pt idx="527">
                  <c:v>44540</c:v>
                </c:pt>
                <c:pt idx="528">
                  <c:v>44543</c:v>
                </c:pt>
                <c:pt idx="529">
                  <c:v>44544</c:v>
                </c:pt>
                <c:pt idx="530">
                  <c:v>44545</c:v>
                </c:pt>
                <c:pt idx="531">
                  <c:v>44546</c:v>
                </c:pt>
                <c:pt idx="532">
                  <c:v>44547</c:v>
                </c:pt>
                <c:pt idx="533">
                  <c:v>44550</c:v>
                </c:pt>
                <c:pt idx="534">
                  <c:v>44551</c:v>
                </c:pt>
                <c:pt idx="535">
                  <c:v>44552</c:v>
                </c:pt>
                <c:pt idx="536">
                  <c:v>44553</c:v>
                </c:pt>
                <c:pt idx="537">
                  <c:v>44557</c:v>
                </c:pt>
                <c:pt idx="538">
                  <c:v>44558</c:v>
                </c:pt>
                <c:pt idx="539">
                  <c:v>44559</c:v>
                </c:pt>
                <c:pt idx="540">
                  <c:v>44560</c:v>
                </c:pt>
                <c:pt idx="541">
                  <c:v>44561</c:v>
                </c:pt>
                <c:pt idx="542">
                  <c:v>44564</c:v>
                </c:pt>
                <c:pt idx="543">
                  <c:v>44565</c:v>
                </c:pt>
                <c:pt idx="544">
                  <c:v>44566</c:v>
                </c:pt>
                <c:pt idx="545">
                  <c:v>44567</c:v>
                </c:pt>
                <c:pt idx="546">
                  <c:v>44568</c:v>
                </c:pt>
                <c:pt idx="547">
                  <c:v>44571</c:v>
                </c:pt>
                <c:pt idx="548">
                  <c:v>44572</c:v>
                </c:pt>
                <c:pt idx="549">
                  <c:v>44573</c:v>
                </c:pt>
                <c:pt idx="550">
                  <c:v>44574</c:v>
                </c:pt>
                <c:pt idx="551">
                  <c:v>44575</c:v>
                </c:pt>
                <c:pt idx="552">
                  <c:v>44579</c:v>
                </c:pt>
                <c:pt idx="553">
                  <c:v>44580</c:v>
                </c:pt>
                <c:pt idx="554">
                  <c:v>44581</c:v>
                </c:pt>
                <c:pt idx="555">
                  <c:v>44582</c:v>
                </c:pt>
                <c:pt idx="556">
                  <c:v>44585</c:v>
                </c:pt>
                <c:pt idx="557">
                  <c:v>44586</c:v>
                </c:pt>
                <c:pt idx="558">
                  <c:v>44587</c:v>
                </c:pt>
                <c:pt idx="559">
                  <c:v>44588</c:v>
                </c:pt>
                <c:pt idx="560">
                  <c:v>44589</c:v>
                </c:pt>
                <c:pt idx="561">
                  <c:v>44592</c:v>
                </c:pt>
                <c:pt idx="562">
                  <c:v>44593</c:v>
                </c:pt>
                <c:pt idx="563">
                  <c:v>44594</c:v>
                </c:pt>
                <c:pt idx="564">
                  <c:v>44595</c:v>
                </c:pt>
                <c:pt idx="565">
                  <c:v>44596</c:v>
                </c:pt>
                <c:pt idx="566">
                  <c:v>44599</c:v>
                </c:pt>
                <c:pt idx="567">
                  <c:v>44600</c:v>
                </c:pt>
                <c:pt idx="568">
                  <c:v>44601</c:v>
                </c:pt>
                <c:pt idx="569">
                  <c:v>44602</c:v>
                </c:pt>
                <c:pt idx="570">
                  <c:v>44603</c:v>
                </c:pt>
                <c:pt idx="571">
                  <c:v>44606</c:v>
                </c:pt>
                <c:pt idx="572">
                  <c:v>44607</c:v>
                </c:pt>
                <c:pt idx="573">
                  <c:v>44608</c:v>
                </c:pt>
                <c:pt idx="574">
                  <c:v>44609</c:v>
                </c:pt>
                <c:pt idx="575">
                  <c:v>44610</c:v>
                </c:pt>
                <c:pt idx="576">
                  <c:v>44614</c:v>
                </c:pt>
                <c:pt idx="577">
                  <c:v>44615</c:v>
                </c:pt>
                <c:pt idx="578">
                  <c:v>44616</c:v>
                </c:pt>
                <c:pt idx="579">
                  <c:v>44617</c:v>
                </c:pt>
                <c:pt idx="580">
                  <c:v>44620</c:v>
                </c:pt>
                <c:pt idx="581">
                  <c:v>44621</c:v>
                </c:pt>
                <c:pt idx="582">
                  <c:v>44622</c:v>
                </c:pt>
                <c:pt idx="583">
                  <c:v>44623</c:v>
                </c:pt>
                <c:pt idx="584">
                  <c:v>44624</c:v>
                </c:pt>
                <c:pt idx="585">
                  <c:v>44627</c:v>
                </c:pt>
                <c:pt idx="586">
                  <c:v>44628</c:v>
                </c:pt>
                <c:pt idx="587">
                  <c:v>44629</c:v>
                </c:pt>
                <c:pt idx="588">
                  <c:v>44630</c:v>
                </c:pt>
                <c:pt idx="589">
                  <c:v>44631</c:v>
                </c:pt>
                <c:pt idx="590">
                  <c:v>44634</c:v>
                </c:pt>
                <c:pt idx="591">
                  <c:v>44635</c:v>
                </c:pt>
                <c:pt idx="592">
                  <c:v>44636</c:v>
                </c:pt>
                <c:pt idx="593">
                  <c:v>44637</c:v>
                </c:pt>
                <c:pt idx="594">
                  <c:v>44638</c:v>
                </c:pt>
                <c:pt idx="595">
                  <c:v>44641</c:v>
                </c:pt>
                <c:pt idx="596">
                  <c:v>44642</c:v>
                </c:pt>
                <c:pt idx="597">
                  <c:v>44643</c:v>
                </c:pt>
                <c:pt idx="598">
                  <c:v>44644</c:v>
                </c:pt>
                <c:pt idx="599">
                  <c:v>44645</c:v>
                </c:pt>
                <c:pt idx="600">
                  <c:v>44648</c:v>
                </c:pt>
                <c:pt idx="601">
                  <c:v>44649</c:v>
                </c:pt>
                <c:pt idx="602">
                  <c:v>44650</c:v>
                </c:pt>
                <c:pt idx="603">
                  <c:v>44651</c:v>
                </c:pt>
                <c:pt idx="604">
                  <c:v>44652</c:v>
                </c:pt>
                <c:pt idx="605">
                  <c:v>44655</c:v>
                </c:pt>
                <c:pt idx="606">
                  <c:v>44656</c:v>
                </c:pt>
                <c:pt idx="607">
                  <c:v>44657</c:v>
                </c:pt>
                <c:pt idx="608">
                  <c:v>44658</c:v>
                </c:pt>
                <c:pt idx="609">
                  <c:v>44659</c:v>
                </c:pt>
                <c:pt idx="610">
                  <c:v>44662</c:v>
                </c:pt>
                <c:pt idx="611">
                  <c:v>44663</c:v>
                </c:pt>
                <c:pt idx="612">
                  <c:v>44664</c:v>
                </c:pt>
                <c:pt idx="613">
                  <c:v>44665</c:v>
                </c:pt>
                <c:pt idx="614">
                  <c:v>44669</c:v>
                </c:pt>
                <c:pt idx="615">
                  <c:v>44670</c:v>
                </c:pt>
                <c:pt idx="616">
                  <c:v>44671</c:v>
                </c:pt>
                <c:pt idx="617">
                  <c:v>44672</c:v>
                </c:pt>
                <c:pt idx="618">
                  <c:v>44673</c:v>
                </c:pt>
                <c:pt idx="619">
                  <c:v>44676</c:v>
                </c:pt>
                <c:pt idx="620">
                  <c:v>44677</c:v>
                </c:pt>
                <c:pt idx="621">
                  <c:v>44678</c:v>
                </c:pt>
                <c:pt idx="622">
                  <c:v>44679</c:v>
                </c:pt>
                <c:pt idx="623">
                  <c:v>44680</c:v>
                </c:pt>
                <c:pt idx="624">
                  <c:v>44683</c:v>
                </c:pt>
                <c:pt idx="625">
                  <c:v>44684</c:v>
                </c:pt>
                <c:pt idx="626">
                  <c:v>44685</c:v>
                </c:pt>
                <c:pt idx="627">
                  <c:v>44686</c:v>
                </c:pt>
                <c:pt idx="628">
                  <c:v>44687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44697</c:v>
                </c:pt>
                <c:pt idx="635">
                  <c:v>44698</c:v>
                </c:pt>
                <c:pt idx="636">
                  <c:v>44699</c:v>
                </c:pt>
                <c:pt idx="637">
                  <c:v>44700</c:v>
                </c:pt>
                <c:pt idx="638">
                  <c:v>44701</c:v>
                </c:pt>
                <c:pt idx="639">
                  <c:v>44704</c:v>
                </c:pt>
                <c:pt idx="640">
                  <c:v>44705</c:v>
                </c:pt>
                <c:pt idx="641">
                  <c:v>44706</c:v>
                </c:pt>
                <c:pt idx="642">
                  <c:v>44707</c:v>
                </c:pt>
                <c:pt idx="643">
                  <c:v>44708</c:v>
                </c:pt>
                <c:pt idx="644">
                  <c:v>44712</c:v>
                </c:pt>
                <c:pt idx="645">
                  <c:v>44713</c:v>
                </c:pt>
                <c:pt idx="646">
                  <c:v>44714</c:v>
                </c:pt>
                <c:pt idx="647">
                  <c:v>44715</c:v>
                </c:pt>
                <c:pt idx="648">
                  <c:v>44718</c:v>
                </c:pt>
                <c:pt idx="649">
                  <c:v>44719</c:v>
                </c:pt>
                <c:pt idx="650">
                  <c:v>44720</c:v>
                </c:pt>
                <c:pt idx="651">
                  <c:v>44721</c:v>
                </c:pt>
                <c:pt idx="652">
                  <c:v>44722</c:v>
                </c:pt>
                <c:pt idx="653">
                  <c:v>44725</c:v>
                </c:pt>
                <c:pt idx="654">
                  <c:v>44726</c:v>
                </c:pt>
                <c:pt idx="655">
                  <c:v>44727</c:v>
                </c:pt>
                <c:pt idx="656">
                  <c:v>44728</c:v>
                </c:pt>
                <c:pt idx="657">
                  <c:v>44729</c:v>
                </c:pt>
                <c:pt idx="658">
                  <c:v>44733</c:v>
                </c:pt>
                <c:pt idx="659">
                  <c:v>44734</c:v>
                </c:pt>
                <c:pt idx="660">
                  <c:v>44735</c:v>
                </c:pt>
                <c:pt idx="661">
                  <c:v>44736</c:v>
                </c:pt>
                <c:pt idx="662">
                  <c:v>44739</c:v>
                </c:pt>
                <c:pt idx="663">
                  <c:v>44740</c:v>
                </c:pt>
                <c:pt idx="664">
                  <c:v>44741</c:v>
                </c:pt>
                <c:pt idx="665">
                  <c:v>44742</c:v>
                </c:pt>
                <c:pt idx="666">
                  <c:v>44743</c:v>
                </c:pt>
                <c:pt idx="667">
                  <c:v>44747</c:v>
                </c:pt>
                <c:pt idx="668">
                  <c:v>44748</c:v>
                </c:pt>
                <c:pt idx="669">
                  <c:v>44749</c:v>
                </c:pt>
                <c:pt idx="670">
                  <c:v>44750</c:v>
                </c:pt>
                <c:pt idx="671">
                  <c:v>44753</c:v>
                </c:pt>
                <c:pt idx="672">
                  <c:v>44754</c:v>
                </c:pt>
                <c:pt idx="673">
                  <c:v>44755</c:v>
                </c:pt>
                <c:pt idx="674">
                  <c:v>44756</c:v>
                </c:pt>
                <c:pt idx="675">
                  <c:v>44757</c:v>
                </c:pt>
                <c:pt idx="676">
                  <c:v>44760</c:v>
                </c:pt>
                <c:pt idx="677">
                  <c:v>44761</c:v>
                </c:pt>
                <c:pt idx="678">
                  <c:v>44762</c:v>
                </c:pt>
                <c:pt idx="679">
                  <c:v>44763</c:v>
                </c:pt>
                <c:pt idx="680">
                  <c:v>44764</c:v>
                </c:pt>
                <c:pt idx="681">
                  <c:v>44767</c:v>
                </c:pt>
                <c:pt idx="682">
                  <c:v>44768</c:v>
                </c:pt>
                <c:pt idx="683">
                  <c:v>44769</c:v>
                </c:pt>
                <c:pt idx="684">
                  <c:v>44770</c:v>
                </c:pt>
                <c:pt idx="685">
                  <c:v>44771</c:v>
                </c:pt>
                <c:pt idx="686">
                  <c:v>44774</c:v>
                </c:pt>
                <c:pt idx="687">
                  <c:v>44775</c:v>
                </c:pt>
                <c:pt idx="688">
                  <c:v>44776</c:v>
                </c:pt>
                <c:pt idx="689">
                  <c:v>44777</c:v>
                </c:pt>
                <c:pt idx="690">
                  <c:v>44778</c:v>
                </c:pt>
                <c:pt idx="691">
                  <c:v>44781</c:v>
                </c:pt>
                <c:pt idx="692">
                  <c:v>44782</c:v>
                </c:pt>
                <c:pt idx="693">
                  <c:v>44783</c:v>
                </c:pt>
                <c:pt idx="694">
                  <c:v>44784</c:v>
                </c:pt>
                <c:pt idx="695">
                  <c:v>44785</c:v>
                </c:pt>
                <c:pt idx="696">
                  <c:v>44788</c:v>
                </c:pt>
                <c:pt idx="697">
                  <c:v>44789</c:v>
                </c:pt>
                <c:pt idx="698">
                  <c:v>44790</c:v>
                </c:pt>
                <c:pt idx="699">
                  <c:v>44791</c:v>
                </c:pt>
                <c:pt idx="700">
                  <c:v>44792</c:v>
                </c:pt>
                <c:pt idx="701">
                  <c:v>44795</c:v>
                </c:pt>
                <c:pt idx="702">
                  <c:v>44796</c:v>
                </c:pt>
                <c:pt idx="703">
                  <c:v>44797</c:v>
                </c:pt>
                <c:pt idx="704">
                  <c:v>44798</c:v>
                </c:pt>
                <c:pt idx="705">
                  <c:v>44799</c:v>
                </c:pt>
                <c:pt idx="706">
                  <c:v>44802</c:v>
                </c:pt>
                <c:pt idx="707">
                  <c:v>44803</c:v>
                </c:pt>
                <c:pt idx="708">
                  <c:v>44804</c:v>
                </c:pt>
                <c:pt idx="709">
                  <c:v>44805</c:v>
                </c:pt>
                <c:pt idx="710">
                  <c:v>44806</c:v>
                </c:pt>
                <c:pt idx="711">
                  <c:v>44810</c:v>
                </c:pt>
                <c:pt idx="712">
                  <c:v>44811</c:v>
                </c:pt>
                <c:pt idx="713">
                  <c:v>44812</c:v>
                </c:pt>
                <c:pt idx="714">
                  <c:v>44813</c:v>
                </c:pt>
                <c:pt idx="715">
                  <c:v>44816</c:v>
                </c:pt>
                <c:pt idx="716">
                  <c:v>44817</c:v>
                </c:pt>
                <c:pt idx="717">
                  <c:v>44818</c:v>
                </c:pt>
                <c:pt idx="718">
                  <c:v>44819</c:v>
                </c:pt>
                <c:pt idx="719">
                  <c:v>44820</c:v>
                </c:pt>
                <c:pt idx="720">
                  <c:v>44823</c:v>
                </c:pt>
                <c:pt idx="721">
                  <c:v>44824</c:v>
                </c:pt>
                <c:pt idx="722">
                  <c:v>44825</c:v>
                </c:pt>
                <c:pt idx="723">
                  <c:v>44826</c:v>
                </c:pt>
                <c:pt idx="724">
                  <c:v>44827</c:v>
                </c:pt>
                <c:pt idx="725">
                  <c:v>44830</c:v>
                </c:pt>
                <c:pt idx="726">
                  <c:v>44831</c:v>
                </c:pt>
                <c:pt idx="727">
                  <c:v>44832</c:v>
                </c:pt>
                <c:pt idx="728">
                  <c:v>44833</c:v>
                </c:pt>
                <c:pt idx="729">
                  <c:v>44834</c:v>
                </c:pt>
                <c:pt idx="730">
                  <c:v>44837</c:v>
                </c:pt>
                <c:pt idx="731">
                  <c:v>44838</c:v>
                </c:pt>
                <c:pt idx="732">
                  <c:v>44839</c:v>
                </c:pt>
                <c:pt idx="733">
                  <c:v>44840</c:v>
                </c:pt>
                <c:pt idx="734">
                  <c:v>44841</c:v>
                </c:pt>
                <c:pt idx="735">
                  <c:v>44844</c:v>
                </c:pt>
                <c:pt idx="736">
                  <c:v>44845</c:v>
                </c:pt>
                <c:pt idx="737">
                  <c:v>44846</c:v>
                </c:pt>
                <c:pt idx="738">
                  <c:v>44847</c:v>
                </c:pt>
                <c:pt idx="739">
                  <c:v>44848</c:v>
                </c:pt>
                <c:pt idx="740">
                  <c:v>44851</c:v>
                </c:pt>
                <c:pt idx="741">
                  <c:v>44852</c:v>
                </c:pt>
                <c:pt idx="742">
                  <c:v>44853</c:v>
                </c:pt>
                <c:pt idx="743">
                  <c:v>44854</c:v>
                </c:pt>
                <c:pt idx="744">
                  <c:v>44855</c:v>
                </c:pt>
                <c:pt idx="745">
                  <c:v>44858</c:v>
                </c:pt>
                <c:pt idx="746">
                  <c:v>44859</c:v>
                </c:pt>
                <c:pt idx="747">
                  <c:v>44860</c:v>
                </c:pt>
                <c:pt idx="748">
                  <c:v>44861</c:v>
                </c:pt>
                <c:pt idx="749">
                  <c:v>44862</c:v>
                </c:pt>
                <c:pt idx="750">
                  <c:v>44865</c:v>
                </c:pt>
                <c:pt idx="751">
                  <c:v>44866</c:v>
                </c:pt>
                <c:pt idx="752">
                  <c:v>44867</c:v>
                </c:pt>
                <c:pt idx="753">
                  <c:v>44868</c:v>
                </c:pt>
              </c:numCache>
            </c:numRef>
          </c:cat>
          <c:val>
            <c:numRef>
              <c:f>Backtest!$AE$5:$AE$758</c:f>
              <c:numCache>
                <c:formatCode>0.0</c:formatCode>
                <c:ptCount val="754"/>
                <c:pt idx="0">
                  <c:v>99.999998530487929</c:v>
                </c:pt>
                <c:pt idx="1">
                  <c:v>97.958178270390079</c:v>
                </c:pt>
                <c:pt idx="2">
                  <c:v>98.322868592097649</c:v>
                </c:pt>
                <c:pt idx="3">
                  <c:v>98.756910832215411</c:v>
                </c:pt>
                <c:pt idx="4">
                  <c:v>99.151028058219779</c:v>
                </c:pt>
                <c:pt idx="5">
                  <c:v>98.220776110109014</c:v>
                </c:pt>
                <c:pt idx="6">
                  <c:v>98.227070973371767</c:v>
                </c:pt>
                <c:pt idx="7">
                  <c:v>97.599435156253335</c:v>
                </c:pt>
                <c:pt idx="8">
                  <c:v>97.785116569462161</c:v>
                </c:pt>
                <c:pt idx="9">
                  <c:v>96.498853490996666</c:v>
                </c:pt>
                <c:pt idx="10">
                  <c:v>94.588737099007659</c:v>
                </c:pt>
                <c:pt idx="11">
                  <c:v>93.449712487058292</c:v>
                </c:pt>
                <c:pt idx="12">
                  <c:v>93.809387234931336</c:v>
                </c:pt>
                <c:pt idx="13">
                  <c:v>93.855763695986482</c:v>
                </c:pt>
                <c:pt idx="14">
                  <c:v>95.864014686276818</c:v>
                </c:pt>
                <c:pt idx="15">
                  <c:v>96.494388166543644</c:v>
                </c:pt>
                <c:pt idx="16">
                  <c:v>94.062328236627209</c:v>
                </c:pt>
                <c:pt idx="17">
                  <c:v>93.189614122900593</c:v>
                </c:pt>
                <c:pt idx="18">
                  <c:v>93.470538665052615</c:v>
                </c:pt>
                <c:pt idx="19">
                  <c:v>93.573872685555742</c:v>
                </c:pt>
                <c:pt idx="20">
                  <c:v>95.233057687297119</c:v>
                </c:pt>
                <c:pt idx="21">
                  <c:v>93.650724798248049</c:v>
                </c:pt>
                <c:pt idx="22">
                  <c:v>93.408871454938264</c:v>
                </c:pt>
                <c:pt idx="23">
                  <c:v>94.19156794588082</c:v>
                </c:pt>
                <c:pt idx="24">
                  <c:v>94.968764518459423</c:v>
                </c:pt>
                <c:pt idx="25">
                  <c:v>95.579000457676656</c:v>
                </c:pt>
                <c:pt idx="26">
                  <c:v>95.698993843462716</c:v>
                </c:pt>
                <c:pt idx="27">
                  <c:v>94.517139830463947</c:v>
                </c:pt>
                <c:pt idx="28">
                  <c:v>97.016261672447101</c:v>
                </c:pt>
                <c:pt idx="29">
                  <c:v>97.051497883347835</c:v>
                </c:pt>
                <c:pt idx="30">
                  <c:v>97.148329050684183</c:v>
                </c:pt>
                <c:pt idx="31">
                  <c:v>98.618783643374627</c:v>
                </c:pt>
                <c:pt idx="32">
                  <c:v>98.586845557784159</c:v>
                </c:pt>
                <c:pt idx="33">
                  <c:v>99.411146501102962</c:v>
                </c:pt>
                <c:pt idx="34">
                  <c:v>98.488625648587302</c:v>
                </c:pt>
                <c:pt idx="35">
                  <c:v>98.675750721313918</c:v>
                </c:pt>
                <c:pt idx="36">
                  <c:v>98.446116433442853</c:v>
                </c:pt>
                <c:pt idx="37">
                  <c:v>99.229611475574742</c:v>
                </c:pt>
                <c:pt idx="38">
                  <c:v>100.11140579475767</c:v>
                </c:pt>
                <c:pt idx="39">
                  <c:v>101.53851248544171</c:v>
                </c:pt>
                <c:pt idx="40">
                  <c:v>103.29910525881877</c:v>
                </c:pt>
                <c:pt idx="41">
                  <c:v>103.6805126801749</c:v>
                </c:pt>
                <c:pt idx="42">
                  <c:v>103.82501999300631</c:v>
                </c:pt>
                <c:pt idx="43">
                  <c:v>104.95890786280098</c:v>
                </c:pt>
                <c:pt idx="44">
                  <c:v>106.29557623488347</c:v>
                </c:pt>
                <c:pt idx="45">
                  <c:v>109.02307731776554</c:v>
                </c:pt>
                <c:pt idx="46">
                  <c:v>106.76312768572849</c:v>
                </c:pt>
                <c:pt idx="47">
                  <c:v>106.59790095358906</c:v>
                </c:pt>
                <c:pt idx="48">
                  <c:v>107.70973454469829</c:v>
                </c:pt>
                <c:pt idx="49">
                  <c:v>105.70617904402467</c:v>
                </c:pt>
                <c:pt idx="50">
                  <c:v>105.12701090147162</c:v>
                </c:pt>
                <c:pt idx="51">
                  <c:v>104.98854115538438</c:v>
                </c:pt>
                <c:pt idx="52">
                  <c:v>104.96876803772744</c:v>
                </c:pt>
                <c:pt idx="53">
                  <c:v>104.72364596704674</c:v>
                </c:pt>
                <c:pt idx="54">
                  <c:v>108.0620536068332</c:v>
                </c:pt>
                <c:pt idx="55">
                  <c:v>108.75839891705805</c:v>
                </c:pt>
                <c:pt idx="56">
                  <c:v>109.35824720008384</c:v>
                </c:pt>
                <c:pt idx="57">
                  <c:v>106.09041015669193</c:v>
                </c:pt>
                <c:pt idx="58">
                  <c:v>106.06776496439727</c:v>
                </c:pt>
                <c:pt idx="59">
                  <c:v>108.29962711316202</c:v>
                </c:pt>
                <c:pt idx="60">
                  <c:v>110.58956877998686</c:v>
                </c:pt>
                <c:pt idx="61">
                  <c:v>111.37129805294069</c:v>
                </c:pt>
                <c:pt idx="62">
                  <c:v>110.78642002545702</c:v>
                </c:pt>
                <c:pt idx="63">
                  <c:v>111.38833414435402</c:v>
                </c:pt>
                <c:pt idx="64">
                  <c:v>112.87395505054627</c:v>
                </c:pt>
                <c:pt idx="65">
                  <c:v>115.71355505581599</c:v>
                </c:pt>
                <c:pt idx="66">
                  <c:v>114.19290424972391</c:v>
                </c:pt>
                <c:pt idx="67">
                  <c:v>114.90893634618548</c:v>
                </c:pt>
                <c:pt idx="68">
                  <c:v>113.56855527433557</c:v>
                </c:pt>
                <c:pt idx="69">
                  <c:v>113.08496964418859</c:v>
                </c:pt>
                <c:pt idx="70">
                  <c:v>113.46527932985916</c:v>
                </c:pt>
                <c:pt idx="71">
                  <c:v>108.42247854052064</c:v>
                </c:pt>
                <c:pt idx="72">
                  <c:v>106.42772616203776</c:v>
                </c:pt>
                <c:pt idx="73">
                  <c:v>102.44945489109631</c:v>
                </c:pt>
                <c:pt idx="74">
                  <c:v>99.851408478580836</c:v>
                </c:pt>
                <c:pt idx="75">
                  <c:v>96.018688995054191</c:v>
                </c:pt>
                <c:pt idx="76">
                  <c:v>96.303052970551875</c:v>
                </c:pt>
                <c:pt idx="77">
                  <c:v>100.36735929870481</c:v>
                </c:pt>
                <c:pt idx="78">
                  <c:v>98.304189301173864</c:v>
                </c:pt>
                <c:pt idx="79">
                  <c:v>100.74834989863132</c:v>
                </c:pt>
                <c:pt idx="80">
                  <c:v>100.59128908464156</c:v>
                </c:pt>
                <c:pt idx="81">
                  <c:v>99.165348335536748</c:v>
                </c:pt>
                <c:pt idx="82">
                  <c:v>89.055619586736924</c:v>
                </c:pt>
                <c:pt idx="83">
                  <c:v>92.732150310114761</c:v>
                </c:pt>
                <c:pt idx="84">
                  <c:v>89.40580984334278</c:v>
                </c:pt>
                <c:pt idx="85">
                  <c:v>73.563042394395609</c:v>
                </c:pt>
                <c:pt idx="86">
                  <c:v>79.91450946928417</c:v>
                </c:pt>
                <c:pt idx="87">
                  <c:v>70.39025546726279</c:v>
                </c:pt>
                <c:pt idx="88">
                  <c:v>73.120326186987057</c:v>
                </c:pt>
                <c:pt idx="89">
                  <c:v>71.258565907678431</c:v>
                </c:pt>
                <c:pt idx="90">
                  <c:v>76.33680828867341</c:v>
                </c:pt>
                <c:pt idx="91">
                  <c:v>74.225351269136127</c:v>
                </c:pt>
                <c:pt idx="92">
                  <c:v>74.069265152945206</c:v>
                </c:pt>
                <c:pt idx="93">
                  <c:v>78.902799150653024</c:v>
                </c:pt>
                <c:pt idx="94">
                  <c:v>79.025776556929756</c:v>
                </c:pt>
                <c:pt idx="95">
                  <c:v>82.43251312968691</c:v>
                </c:pt>
                <c:pt idx="96">
                  <c:v>78.930377062428605</c:v>
                </c:pt>
                <c:pt idx="97">
                  <c:v>80.010597964392716</c:v>
                </c:pt>
                <c:pt idx="98">
                  <c:v>79.969781425112956</c:v>
                </c:pt>
                <c:pt idx="99">
                  <c:v>77.400176563981546</c:v>
                </c:pt>
                <c:pt idx="100">
                  <c:v>79.638919909503585</c:v>
                </c:pt>
                <c:pt idx="101">
                  <c:v>78.433480145676725</c:v>
                </c:pt>
                <c:pt idx="102">
                  <c:v>84.773283997975511</c:v>
                </c:pt>
                <c:pt idx="103">
                  <c:v>84.252496771269335</c:v>
                </c:pt>
                <c:pt idx="104">
                  <c:v>86.599103571363926</c:v>
                </c:pt>
                <c:pt idx="105">
                  <c:v>87.514788234783225</c:v>
                </c:pt>
                <c:pt idx="106">
                  <c:v>86.558888554285076</c:v>
                </c:pt>
                <c:pt idx="107">
                  <c:v>89.294055393747087</c:v>
                </c:pt>
                <c:pt idx="108">
                  <c:v>87.540195247874976</c:v>
                </c:pt>
                <c:pt idx="109">
                  <c:v>89.351267439641191</c:v>
                </c:pt>
                <c:pt idx="110">
                  <c:v>89.71498944411087</c:v>
                </c:pt>
                <c:pt idx="111">
                  <c:v>87.429993274268767</c:v>
                </c:pt>
                <c:pt idx="112">
                  <c:v>85.285729380105906</c:v>
                </c:pt>
                <c:pt idx="113">
                  <c:v>87.85585468954055</c:v>
                </c:pt>
                <c:pt idx="114">
                  <c:v>89.943992123170105</c:v>
                </c:pt>
                <c:pt idx="115">
                  <c:v>90.858739297024329</c:v>
                </c:pt>
                <c:pt idx="116">
                  <c:v>93.041597770480891</c:v>
                </c:pt>
                <c:pt idx="117">
                  <c:v>91.687246044572618</c:v>
                </c:pt>
                <c:pt idx="118">
                  <c:v>98.78530354361132</c:v>
                </c:pt>
                <c:pt idx="119">
                  <c:v>98.347354425076233</c:v>
                </c:pt>
                <c:pt idx="120">
                  <c:v>97.472919744483789</c:v>
                </c:pt>
                <c:pt idx="121">
                  <c:v>98.95369988458269</c:v>
                </c:pt>
                <c:pt idx="122">
                  <c:v>99.800002099530417</c:v>
                </c:pt>
                <c:pt idx="123">
                  <c:v>101.30031796847267</c:v>
                </c:pt>
                <c:pt idx="124">
                  <c:v>105.1952048341624</c:v>
                </c:pt>
                <c:pt idx="125">
                  <c:v>105.44795233818456</c:v>
                </c:pt>
                <c:pt idx="126">
                  <c:v>100.64001498848152</c:v>
                </c:pt>
                <c:pt idx="127">
                  <c:v>99.6744045668501</c:v>
                </c:pt>
                <c:pt idx="128">
                  <c:v>100.50705465317844</c:v>
                </c:pt>
                <c:pt idx="129">
                  <c:v>102.782543741808</c:v>
                </c:pt>
                <c:pt idx="130">
                  <c:v>100.71518583019427</c:v>
                </c:pt>
                <c:pt idx="131">
                  <c:v>104.81085295128283</c:v>
                </c:pt>
                <c:pt idx="132">
                  <c:v>104.97986704165265</c:v>
                </c:pt>
                <c:pt idx="133">
                  <c:v>105.40240838271248</c:v>
                </c:pt>
                <c:pt idx="134">
                  <c:v>103.23300354691324</c:v>
                </c:pt>
                <c:pt idx="135">
                  <c:v>103.78275368907825</c:v>
                </c:pt>
                <c:pt idx="136">
                  <c:v>103.62358460994361</c:v>
                </c:pt>
                <c:pt idx="137">
                  <c:v>105.2092306770563</c:v>
                </c:pt>
                <c:pt idx="138">
                  <c:v>106.04893596396283</c:v>
                </c:pt>
                <c:pt idx="139">
                  <c:v>106.20473473654447</c:v>
                </c:pt>
                <c:pt idx="140">
                  <c:v>110.32037265950098</c:v>
                </c:pt>
                <c:pt idx="141">
                  <c:v>107.97496687173802</c:v>
                </c:pt>
                <c:pt idx="142">
                  <c:v>109.52007013449193</c:v>
                </c:pt>
                <c:pt idx="143">
                  <c:v>109.73409845014723</c:v>
                </c:pt>
                <c:pt idx="144">
                  <c:v>111.40584442265893</c:v>
                </c:pt>
                <c:pt idx="145">
                  <c:v>113.61336070071134</c:v>
                </c:pt>
                <c:pt idx="146">
                  <c:v>114.55691638771182</c:v>
                </c:pt>
                <c:pt idx="147">
                  <c:v>115.21291200243661</c:v>
                </c:pt>
                <c:pt idx="148">
                  <c:v>109.49088736541221</c:v>
                </c:pt>
                <c:pt idx="149">
                  <c:v>110.773571895358</c:v>
                </c:pt>
                <c:pt idx="150">
                  <c:v>111.60256984913786</c:v>
                </c:pt>
                <c:pt idx="151">
                  <c:v>113.85555216582904</c:v>
                </c:pt>
                <c:pt idx="152">
                  <c:v>112.86311003402371</c:v>
                </c:pt>
                <c:pt idx="153">
                  <c:v>112.89492414790455</c:v>
                </c:pt>
                <c:pt idx="154">
                  <c:v>111.98335165495996</c:v>
                </c:pt>
                <c:pt idx="155">
                  <c:v>114.53268833544338</c:v>
                </c:pt>
                <c:pt idx="156">
                  <c:v>116.61266620640903</c:v>
                </c:pt>
                <c:pt idx="157">
                  <c:v>113.03276704542067</c:v>
                </c:pt>
                <c:pt idx="158">
                  <c:v>114.17427436783258</c:v>
                </c:pt>
                <c:pt idx="159">
                  <c:v>111.34964250664864</c:v>
                </c:pt>
                <c:pt idx="160">
                  <c:v>113.0603619035561</c:v>
                </c:pt>
                <c:pt idx="161">
                  <c:v>113.23641954408663</c:v>
                </c:pt>
                <c:pt idx="162">
                  <c:v>113.28979238927026</c:v>
                </c:pt>
                <c:pt idx="163">
                  <c:v>113.26602291749666</c:v>
                </c:pt>
                <c:pt idx="164">
                  <c:v>117.40833602476522</c:v>
                </c:pt>
                <c:pt idx="165">
                  <c:v>116.6323854970972</c:v>
                </c:pt>
                <c:pt idx="166">
                  <c:v>120.9963690843513</c:v>
                </c:pt>
                <c:pt idx="167">
                  <c:v>120.2194832554421</c:v>
                </c:pt>
                <c:pt idx="168">
                  <c:v>120.46275017037577</c:v>
                </c:pt>
                <c:pt idx="169">
                  <c:v>119.43740522404688</c:v>
                </c:pt>
                <c:pt idx="170">
                  <c:v>123.09475912751799</c:v>
                </c:pt>
                <c:pt idx="171">
                  <c:v>122.89013401694874</c:v>
                </c:pt>
                <c:pt idx="172">
                  <c:v>120.99394651545674</c:v>
                </c:pt>
                <c:pt idx="173">
                  <c:v>121.92597324935552</c:v>
                </c:pt>
                <c:pt idx="174">
                  <c:v>123.72556231634672</c:v>
                </c:pt>
                <c:pt idx="175">
                  <c:v>123.06734313275985</c:v>
                </c:pt>
                <c:pt idx="176">
                  <c:v>124.01920003099615</c:v>
                </c:pt>
                <c:pt idx="177">
                  <c:v>122.33357280496563</c:v>
                </c:pt>
                <c:pt idx="178">
                  <c:v>121.85894380130168</c:v>
                </c:pt>
                <c:pt idx="179">
                  <c:v>128.90108715538088</c:v>
                </c:pt>
                <c:pt idx="180">
                  <c:v>126.42015129753084</c:v>
                </c:pt>
                <c:pt idx="181">
                  <c:v>128.40723099095612</c:v>
                </c:pt>
                <c:pt idx="182">
                  <c:v>128.91502499407483</c:v>
                </c:pt>
                <c:pt idx="183">
                  <c:v>135.5198256867933</c:v>
                </c:pt>
                <c:pt idx="184">
                  <c:v>137.4053258504203</c:v>
                </c:pt>
                <c:pt idx="185">
                  <c:v>139.2436887162132</c:v>
                </c:pt>
                <c:pt idx="186">
                  <c:v>142.43482212674937</c:v>
                </c:pt>
                <c:pt idx="187">
                  <c:v>144.16684474697098</c:v>
                </c:pt>
                <c:pt idx="188">
                  <c:v>146.01610003253427</c:v>
                </c:pt>
                <c:pt idx="189">
                  <c:v>147.82976111409371</c:v>
                </c:pt>
                <c:pt idx="190">
                  <c:v>142.90786344913082</c:v>
                </c:pt>
                <c:pt idx="191">
                  <c:v>147.34756485831105</c:v>
                </c:pt>
                <c:pt idx="192">
                  <c:v>150.36492712847715</c:v>
                </c:pt>
                <c:pt idx="193">
                  <c:v>149.55619353930066</c:v>
                </c:pt>
                <c:pt idx="194">
                  <c:v>150.94730081470618</c:v>
                </c:pt>
                <c:pt idx="195">
                  <c:v>150.86017607514316</c:v>
                </c:pt>
                <c:pt idx="196">
                  <c:v>150.73691597238076</c:v>
                </c:pt>
                <c:pt idx="197">
                  <c:v>151.62113285122277</c:v>
                </c:pt>
                <c:pt idx="198">
                  <c:v>154.25025199541983</c:v>
                </c:pt>
                <c:pt idx="199">
                  <c:v>157.02109961344973</c:v>
                </c:pt>
                <c:pt idx="200">
                  <c:v>155.23371914076603</c:v>
                </c:pt>
                <c:pt idx="201">
                  <c:v>157.10325469908184</c:v>
                </c:pt>
                <c:pt idx="202">
                  <c:v>155.29112371430816</c:v>
                </c:pt>
                <c:pt idx="203">
                  <c:v>157.21199697177778</c:v>
                </c:pt>
                <c:pt idx="204">
                  <c:v>158.5335476072986</c:v>
                </c:pt>
                <c:pt idx="205">
                  <c:v>163.55659501564995</c:v>
                </c:pt>
                <c:pt idx="206">
                  <c:v>159.27707147775948</c:v>
                </c:pt>
                <c:pt idx="207">
                  <c:v>146.13821304468627</c:v>
                </c:pt>
                <c:pt idx="208">
                  <c:v>147.01635594052516</c:v>
                </c:pt>
                <c:pt idx="209">
                  <c:v>139.47248331463484</c:v>
                </c:pt>
                <c:pt idx="210">
                  <c:v>143.66686560696792</c:v>
                </c:pt>
                <c:pt idx="211">
                  <c:v>141.02834817785092</c:v>
                </c:pt>
                <c:pt idx="212">
                  <c:v>140.32211980592606</c:v>
                </c:pt>
                <c:pt idx="213">
                  <c:v>144.13607235375986</c:v>
                </c:pt>
                <c:pt idx="214">
                  <c:v>145.40122097085762</c:v>
                </c:pt>
                <c:pt idx="215">
                  <c:v>143.6644913429181</c:v>
                </c:pt>
                <c:pt idx="216">
                  <c:v>138.60519954806324</c:v>
                </c:pt>
                <c:pt idx="217">
                  <c:v>135.44913326527322</c:v>
                </c:pt>
                <c:pt idx="218">
                  <c:v>135.39277553791851</c:v>
                </c:pt>
                <c:pt idx="219">
                  <c:v>136.63737061488828</c:v>
                </c:pt>
                <c:pt idx="220">
                  <c:v>132.99743909733607</c:v>
                </c:pt>
                <c:pt idx="221">
                  <c:v>135.30264647029901</c:v>
                </c:pt>
                <c:pt idx="222">
                  <c:v>138.25530559952179</c:v>
                </c:pt>
                <c:pt idx="223">
                  <c:v>141.019266981366</c:v>
                </c:pt>
                <c:pt idx="224">
                  <c:v>141.23734982592035</c:v>
                </c:pt>
                <c:pt idx="225">
                  <c:v>142.21550063333197</c:v>
                </c:pt>
                <c:pt idx="226">
                  <c:v>143.30175984935684</c:v>
                </c:pt>
                <c:pt idx="227">
                  <c:v>140.28821651294905</c:v>
                </c:pt>
                <c:pt idx="228">
                  <c:v>145.25984019736768</c:v>
                </c:pt>
                <c:pt idx="229">
                  <c:v>143.53347223315396</c:v>
                </c:pt>
                <c:pt idx="230">
                  <c:v>147.49597037849389</c:v>
                </c:pt>
                <c:pt idx="231">
                  <c:v>147.61984548376111</c:v>
                </c:pt>
                <c:pt idx="232">
                  <c:v>150.19761969068392</c:v>
                </c:pt>
                <c:pt idx="233">
                  <c:v>156.68643667751161</c:v>
                </c:pt>
                <c:pt idx="234">
                  <c:v>156.04423742342999</c:v>
                </c:pt>
                <c:pt idx="235">
                  <c:v>156.49956371722629</c:v>
                </c:pt>
                <c:pt idx="236">
                  <c:v>155.77110607304604</c:v>
                </c:pt>
                <c:pt idx="237">
                  <c:v>155.04434342433134</c:v>
                </c:pt>
                <c:pt idx="238">
                  <c:v>154.56267950013944</c:v>
                </c:pt>
                <c:pt idx="239">
                  <c:v>156.56443722673697</c:v>
                </c:pt>
                <c:pt idx="240">
                  <c:v>158.43287557282216</c:v>
                </c:pt>
                <c:pt idx="241">
                  <c:v>158.85916550773331</c:v>
                </c:pt>
                <c:pt idx="242">
                  <c:v>159.65103764693382</c:v>
                </c:pt>
                <c:pt idx="243">
                  <c:v>159.42460658559241</c:v>
                </c:pt>
                <c:pt idx="244">
                  <c:v>161.93192095720264</c:v>
                </c:pt>
                <c:pt idx="245">
                  <c:v>162.66774196271905</c:v>
                </c:pt>
                <c:pt idx="246">
                  <c:v>162.83406654795772</c:v>
                </c:pt>
                <c:pt idx="247">
                  <c:v>159.31072889333115</c:v>
                </c:pt>
                <c:pt idx="248">
                  <c:v>160.17990539975517</c:v>
                </c:pt>
                <c:pt idx="249">
                  <c:v>161.90939058731294</c:v>
                </c:pt>
                <c:pt idx="250">
                  <c:v>161.57556791801215</c:v>
                </c:pt>
                <c:pt idx="251">
                  <c:v>173.13661903606254</c:v>
                </c:pt>
                <c:pt idx="252">
                  <c:v>173.55880221567571</c:v>
                </c:pt>
                <c:pt idx="253">
                  <c:v>170.2014083285697</c:v>
                </c:pt>
                <c:pt idx="254">
                  <c:v>167.19675201599929</c:v>
                </c:pt>
                <c:pt idx="255">
                  <c:v>172.55226605010802</c:v>
                </c:pt>
                <c:pt idx="256">
                  <c:v>173.27311694429176</c:v>
                </c:pt>
                <c:pt idx="257">
                  <c:v>172.75141677586728</c:v>
                </c:pt>
                <c:pt idx="258">
                  <c:v>175.04963411083781</c:v>
                </c:pt>
                <c:pt idx="259">
                  <c:v>178.80206502312646</c:v>
                </c:pt>
                <c:pt idx="260">
                  <c:v>178.88774052030743</c:v>
                </c:pt>
                <c:pt idx="261">
                  <c:v>180.31222872460756</c:v>
                </c:pt>
                <c:pt idx="262">
                  <c:v>183.0313199498178</c:v>
                </c:pt>
                <c:pt idx="263">
                  <c:v>181.09216873064844</c:v>
                </c:pt>
                <c:pt idx="264">
                  <c:v>186.50015161958459</c:v>
                </c:pt>
                <c:pt idx="265">
                  <c:v>186.5270944285883</c:v>
                </c:pt>
                <c:pt idx="266">
                  <c:v>181.57293243396697</c:v>
                </c:pt>
                <c:pt idx="267">
                  <c:v>192.277449419623</c:v>
                </c:pt>
                <c:pt idx="268">
                  <c:v>190.0039096581973</c:v>
                </c:pt>
                <c:pt idx="269">
                  <c:v>191.49809312772294</c:v>
                </c:pt>
                <c:pt idx="270">
                  <c:v>191.60492340655179</c:v>
                </c:pt>
                <c:pt idx="271">
                  <c:v>188.4389920183209</c:v>
                </c:pt>
                <c:pt idx="272">
                  <c:v>190.99311245959382</c:v>
                </c:pt>
                <c:pt idx="273">
                  <c:v>188.49591965075695</c:v>
                </c:pt>
                <c:pt idx="274">
                  <c:v>186.09600574574188</c:v>
                </c:pt>
                <c:pt idx="275">
                  <c:v>185.96433426951131</c:v>
                </c:pt>
                <c:pt idx="276">
                  <c:v>184.5883575474171</c:v>
                </c:pt>
                <c:pt idx="277">
                  <c:v>189.00294621627637</c:v>
                </c:pt>
                <c:pt idx="278">
                  <c:v>195.51221911230772</c:v>
                </c:pt>
                <c:pt idx="279">
                  <c:v>203.17068913613099</c:v>
                </c:pt>
                <c:pt idx="280">
                  <c:v>209.83668739023332</c:v>
                </c:pt>
                <c:pt idx="281">
                  <c:v>210.58709170081104</c:v>
                </c:pt>
                <c:pt idx="282">
                  <c:v>211.56920787463406</c:v>
                </c:pt>
                <c:pt idx="283">
                  <c:v>221.84941113690508</c:v>
                </c:pt>
                <c:pt idx="284">
                  <c:v>217.54553783097168</c:v>
                </c:pt>
                <c:pt idx="285">
                  <c:v>220.35774151052561</c:v>
                </c:pt>
                <c:pt idx="286">
                  <c:v>235.67365386849039</c:v>
                </c:pt>
                <c:pt idx="287">
                  <c:v>233.63698847712584</c:v>
                </c:pt>
                <c:pt idx="288">
                  <c:v>240.43934094632539</c:v>
                </c:pt>
                <c:pt idx="289">
                  <c:v>239.77494082205652</c:v>
                </c:pt>
                <c:pt idx="290">
                  <c:v>250.69665323292713</c:v>
                </c:pt>
                <c:pt idx="291">
                  <c:v>255.10274976848436</c:v>
                </c:pt>
                <c:pt idx="292">
                  <c:v>267.38968240949521</c:v>
                </c:pt>
                <c:pt idx="293">
                  <c:v>282.77399717269168</c:v>
                </c:pt>
                <c:pt idx="294">
                  <c:v>288.35184917636508</c:v>
                </c:pt>
                <c:pt idx="295">
                  <c:v>265.82733225023122</c:v>
                </c:pt>
                <c:pt idx="296">
                  <c:v>259.53320301671982</c:v>
                </c:pt>
                <c:pt idx="297">
                  <c:v>274.02482319883524</c:v>
                </c:pt>
                <c:pt idx="298">
                  <c:v>281.15077480798612</c:v>
                </c:pt>
                <c:pt idx="299">
                  <c:v>266.17599237641087</c:v>
                </c:pt>
                <c:pt idx="300">
                  <c:v>265.40622435976059</c:v>
                </c:pt>
                <c:pt idx="301">
                  <c:v>266.53343028445283</c:v>
                </c:pt>
                <c:pt idx="302">
                  <c:v>253.61371672358581</c:v>
                </c:pt>
                <c:pt idx="303">
                  <c:v>263.0421658143913</c:v>
                </c:pt>
                <c:pt idx="304">
                  <c:v>261.90980563679062</c:v>
                </c:pt>
                <c:pt idx="305">
                  <c:v>262.72629618291688</c:v>
                </c:pt>
                <c:pt idx="306">
                  <c:v>252.75552292247835</c:v>
                </c:pt>
                <c:pt idx="307">
                  <c:v>262.93094690898363</c:v>
                </c:pt>
                <c:pt idx="308">
                  <c:v>260.36939295393529</c:v>
                </c:pt>
                <c:pt idx="309">
                  <c:v>258.15598202049068</c:v>
                </c:pt>
                <c:pt idx="310">
                  <c:v>265.90822008493194</c:v>
                </c:pt>
                <c:pt idx="311">
                  <c:v>273.8277611835706</c:v>
                </c:pt>
                <c:pt idx="312">
                  <c:v>273.50979665106496</c:v>
                </c:pt>
                <c:pt idx="313">
                  <c:v>277.35024533590854</c:v>
                </c:pt>
                <c:pt idx="314">
                  <c:v>310.55226512793132</c:v>
                </c:pt>
                <c:pt idx="315">
                  <c:v>311.89786296359534</c:v>
                </c:pt>
                <c:pt idx="316">
                  <c:v>304.42062819930578</c:v>
                </c:pt>
                <c:pt idx="317">
                  <c:v>315.89245086266521</c:v>
                </c:pt>
                <c:pt idx="318">
                  <c:v>315.01177939470324</c:v>
                </c:pt>
                <c:pt idx="319">
                  <c:v>319.40967135577228</c:v>
                </c:pt>
                <c:pt idx="320">
                  <c:v>328.23328264412123</c:v>
                </c:pt>
                <c:pt idx="321">
                  <c:v>323.53633270602739</c:v>
                </c:pt>
                <c:pt idx="322">
                  <c:v>339.97559993518337</c:v>
                </c:pt>
                <c:pt idx="323">
                  <c:v>328.9769914159013</c:v>
                </c:pt>
                <c:pt idx="324">
                  <c:v>307.89974749366849</c:v>
                </c:pt>
                <c:pt idx="325">
                  <c:v>311.59058830634797</c:v>
                </c:pt>
                <c:pt idx="326">
                  <c:v>295.52449713326388</c:v>
                </c:pt>
                <c:pt idx="327">
                  <c:v>292.52795597204204</c:v>
                </c:pt>
                <c:pt idx="328">
                  <c:v>311.16935219401222</c:v>
                </c:pt>
                <c:pt idx="329">
                  <c:v>303.85738081790311</c:v>
                </c:pt>
                <c:pt idx="330">
                  <c:v>308.45313044816618</c:v>
                </c:pt>
                <c:pt idx="331">
                  <c:v>297.8236024686214</c:v>
                </c:pt>
                <c:pt idx="332">
                  <c:v>299.19518416233859</c:v>
                </c:pt>
                <c:pt idx="333">
                  <c:v>308.20705840516581</c:v>
                </c:pt>
                <c:pt idx="334">
                  <c:v>323.66045107423588</c:v>
                </c:pt>
                <c:pt idx="335">
                  <c:v>327.20751978224303</c:v>
                </c:pt>
                <c:pt idx="336">
                  <c:v>338.03232987467248</c:v>
                </c:pt>
                <c:pt idx="337">
                  <c:v>336.08982951448633</c:v>
                </c:pt>
                <c:pt idx="338">
                  <c:v>332.4883819078583</c:v>
                </c:pt>
                <c:pt idx="339">
                  <c:v>336.90186924644934</c:v>
                </c:pt>
                <c:pt idx="340">
                  <c:v>343.41614320733493</c:v>
                </c:pt>
                <c:pt idx="341">
                  <c:v>335.73540953504943</c:v>
                </c:pt>
                <c:pt idx="342">
                  <c:v>338.50228631546253</c:v>
                </c:pt>
                <c:pt idx="343">
                  <c:v>326.37511809325008</c:v>
                </c:pt>
                <c:pt idx="344">
                  <c:v>326.06219119416835</c:v>
                </c:pt>
                <c:pt idx="345">
                  <c:v>317.01095396567837</c:v>
                </c:pt>
                <c:pt idx="346">
                  <c:v>313.09685302838841</c:v>
                </c:pt>
                <c:pt idx="347">
                  <c:v>329.4024408463651</c:v>
                </c:pt>
                <c:pt idx="348">
                  <c:v>337.77597036110978</c:v>
                </c:pt>
                <c:pt idx="349">
                  <c:v>343.92559401935443</c:v>
                </c:pt>
                <c:pt idx="350">
                  <c:v>345.6148494517339</c:v>
                </c:pt>
                <c:pt idx="351">
                  <c:v>346.238110611183</c:v>
                </c:pt>
                <c:pt idx="352">
                  <c:v>346.28020352914825</c:v>
                </c:pt>
                <c:pt idx="353">
                  <c:v>343.59223112744741</c:v>
                </c:pt>
                <c:pt idx="354">
                  <c:v>334.56173279860883</c:v>
                </c:pt>
                <c:pt idx="355">
                  <c:v>345.03144867792446</c:v>
                </c:pt>
                <c:pt idx="356">
                  <c:v>345.47512418177575</c:v>
                </c:pt>
                <c:pt idx="357">
                  <c:v>350.51446340515116</c:v>
                </c:pt>
                <c:pt idx="358">
                  <c:v>366.68349285338928</c:v>
                </c:pt>
                <c:pt idx="359">
                  <c:v>363.53515039511467</c:v>
                </c:pt>
                <c:pt idx="360">
                  <c:v>365.08298984701042</c:v>
                </c:pt>
                <c:pt idx="361">
                  <c:v>359.49880198316299</c:v>
                </c:pt>
                <c:pt idx="362">
                  <c:v>336.92313032638083</c:v>
                </c:pt>
                <c:pt idx="363">
                  <c:v>338.44596230356774</c:v>
                </c:pt>
                <c:pt idx="364">
                  <c:v>330.68731374773421</c:v>
                </c:pt>
                <c:pt idx="365">
                  <c:v>323.07247962624615</c:v>
                </c:pt>
                <c:pt idx="366">
                  <c:v>322.51777862216511</c:v>
                </c:pt>
                <c:pt idx="367">
                  <c:v>334.87288801497129</c:v>
                </c:pt>
                <c:pt idx="368">
                  <c:v>338.61027925836748</c:v>
                </c:pt>
                <c:pt idx="369">
                  <c:v>336.83307912454734</c:v>
                </c:pt>
                <c:pt idx="370">
                  <c:v>331.08706870161427</c:v>
                </c:pt>
                <c:pt idx="371">
                  <c:v>341.11883297312846</c:v>
                </c:pt>
                <c:pt idx="372">
                  <c:v>339.20850221438252</c:v>
                </c:pt>
                <c:pt idx="373">
                  <c:v>320.31728158331612</c:v>
                </c:pt>
                <c:pt idx="374">
                  <c:v>336.83252808221414</c:v>
                </c:pt>
                <c:pt idx="375">
                  <c:v>333.36853898034479</c:v>
                </c:pt>
                <c:pt idx="376">
                  <c:v>337.90429738854061</c:v>
                </c:pt>
                <c:pt idx="377">
                  <c:v>328.87139411814337</c:v>
                </c:pt>
                <c:pt idx="378">
                  <c:v>331.50108477856901</c:v>
                </c:pt>
                <c:pt idx="379">
                  <c:v>298.90229684468773</c:v>
                </c:pt>
                <c:pt idx="380">
                  <c:v>302.32519066089628</c:v>
                </c:pt>
                <c:pt idx="381">
                  <c:v>305.89258248211871</c:v>
                </c:pt>
                <c:pt idx="382">
                  <c:v>279.75093736732873</c:v>
                </c:pt>
                <c:pt idx="383">
                  <c:v>276.86978815804434</c:v>
                </c:pt>
                <c:pt idx="384">
                  <c:v>254.4530675847767</c:v>
                </c:pt>
                <c:pt idx="385">
                  <c:v>272.02449659949167</c:v>
                </c:pt>
                <c:pt idx="386">
                  <c:v>256.90334125264917</c:v>
                </c:pt>
                <c:pt idx="387">
                  <c:v>263.11357452115641</c:v>
                </c:pt>
                <c:pt idx="388">
                  <c:v>261.51718136672491</c:v>
                </c:pt>
                <c:pt idx="389">
                  <c:v>266.3406267007162</c:v>
                </c:pt>
                <c:pt idx="390">
                  <c:v>261.76230943851016</c:v>
                </c:pt>
                <c:pt idx="391">
                  <c:v>250.19473999567143</c:v>
                </c:pt>
                <c:pt idx="392">
                  <c:v>254.26584616930225</c:v>
                </c:pt>
                <c:pt idx="393">
                  <c:v>258.25962310607281</c:v>
                </c:pt>
                <c:pt idx="394">
                  <c:v>263.02040634920911</c:v>
                </c:pt>
                <c:pt idx="395">
                  <c:v>255.51215076883699</c:v>
                </c:pt>
                <c:pt idx="396">
                  <c:v>241.99649783177674</c:v>
                </c:pt>
                <c:pt idx="397">
                  <c:v>242.60519599014856</c:v>
                </c:pt>
                <c:pt idx="398">
                  <c:v>258.48211079749649</c:v>
                </c:pt>
                <c:pt idx="399">
                  <c:v>257.1301810115674</c:v>
                </c:pt>
                <c:pt idx="400">
                  <c:v>259.93615759785234</c:v>
                </c:pt>
                <c:pt idx="401">
                  <c:v>272.61441241384796</c:v>
                </c:pt>
                <c:pt idx="402">
                  <c:v>271.66444222636949</c:v>
                </c:pt>
                <c:pt idx="403">
                  <c:v>264.46617151902171</c:v>
                </c:pt>
                <c:pt idx="404">
                  <c:v>264.81947649927469</c:v>
                </c:pt>
                <c:pt idx="405">
                  <c:v>254.36554196851131</c:v>
                </c:pt>
                <c:pt idx="406">
                  <c:v>239.86534730202908</c:v>
                </c:pt>
                <c:pt idx="407">
                  <c:v>244.19448298937556</c:v>
                </c:pt>
                <c:pt idx="408">
                  <c:v>249.7114606456185</c:v>
                </c:pt>
                <c:pt idx="409">
                  <c:v>255.36494913737576</c:v>
                </c:pt>
                <c:pt idx="410">
                  <c:v>244.94766086281811</c:v>
                </c:pt>
                <c:pt idx="411">
                  <c:v>259.29949737447998</c:v>
                </c:pt>
                <c:pt idx="412">
                  <c:v>265.81763146814973</c:v>
                </c:pt>
                <c:pt idx="413">
                  <c:v>261.86718315282337</c:v>
                </c:pt>
                <c:pt idx="414">
                  <c:v>256.10260180141699</c:v>
                </c:pt>
                <c:pt idx="415">
                  <c:v>259.26172190336126</c:v>
                </c:pt>
                <c:pt idx="416">
                  <c:v>261.96939686679156</c:v>
                </c:pt>
                <c:pt idx="417">
                  <c:v>261.99439970643192</c:v>
                </c:pt>
                <c:pt idx="418">
                  <c:v>256.70635298832246</c:v>
                </c:pt>
                <c:pt idx="419">
                  <c:v>262.70752052130166</c:v>
                </c:pt>
                <c:pt idx="420">
                  <c:v>260.68912306438096</c:v>
                </c:pt>
                <c:pt idx="421">
                  <c:v>258.82717535163596</c:v>
                </c:pt>
                <c:pt idx="422">
                  <c:v>259.98356773752261</c:v>
                </c:pt>
                <c:pt idx="423">
                  <c:v>253.31188310978541</c:v>
                </c:pt>
                <c:pt idx="424">
                  <c:v>249.64745229886648</c:v>
                </c:pt>
                <c:pt idx="425">
                  <c:v>244.76977250493002</c:v>
                </c:pt>
                <c:pt idx="426">
                  <c:v>242.76011917693927</c:v>
                </c:pt>
                <c:pt idx="427">
                  <c:v>252.62056438841222</c:v>
                </c:pt>
                <c:pt idx="428">
                  <c:v>253.48583020574171</c:v>
                </c:pt>
                <c:pt idx="429">
                  <c:v>259.13714682154875</c:v>
                </c:pt>
                <c:pt idx="430">
                  <c:v>273.37292094658335</c:v>
                </c:pt>
                <c:pt idx="431">
                  <c:v>280.22940555089241</c:v>
                </c:pt>
                <c:pt idx="432">
                  <c:v>282.55093578236733</c:v>
                </c:pt>
                <c:pt idx="433">
                  <c:v>283.11116610665795</c:v>
                </c:pt>
                <c:pt idx="434">
                  <c:v>293.13132857046537</c:v>
                </c:pt>
                <c:pt idx="435">
                  <c:v>282.09936827739864</c:v>
                </c:pt>
                <c:pt idx="436">
                  <c:v>281.04472015632643</c:v>
                </c:pt>
                <c:pt idx="437">
                  <c:v>287.01473522598866</c:v>
                </c:pt>
                <c:pt idx="438">
                  <c:v>291.20162834558607</c:v>
                </c:pt>
                <c:pt idx="439">
                  <c:v>299.07910456578486</c:v>
                </c:pt>
                <c:pt idx="440">
                  <c:v>313.77740046889966</c:v>
                </c:pt>
                <c:pt idx="441">
                  <c:v>310.93549700791027</c:v>
                </c:pt>
                <c:pt idx="442">
                  <c:v>311.19899199442693</c:v>
                </c:pt>
                <c:pt idx="443">
                  <c:v>308.88058664067313</c:v>
                </c:pt>
                <c:pt idx="444">
                  <c:v>322.07118265651872</c:v>
                </c:pt>
                <c:pt idx="445">
                  <c:v>316.32038231401515</c:v>
                </c:pt>
                <c:pt idx="446">
                  <c:v>308.99695810390654</c:v>
                </c:pt>
                <c:pt idx="447">
                  <c:v>307.25954093899838</c:v>
                </c:pt>
                <c:pt idx="448">
                  <c:v>314.66991811992926</c:v>
                </c:pt>
                <c:pt idx="449">
                  <c:v>326.6094971217675</c:v>
                </c:pt>
                <c:pt idx="450">
                  <c:v>329.0441175273246</c:v>
                </c:pt>
                <c:pt idx="451">
                  <c:v>320.98136518800874</c:v>
                </c:pt>
                <c:pt idx="452">
                  <c:v>324.77181103354849</c:v>
                </c:pt>
                <c:pt idx="453">
                  <c:v>316.38066574351029</c:v>
                </c:pt>
                <c:pt idx="454">
                  <c:v>325.69484316264419</c:v>
                </c:pt>
                <c:pt idx="455">
                  <c:v>321.05187029134686</c:v>
                </c:pt>
                <c:pt idx="456">
                  <c:v>319.91068098049783</c:v>
                </c:pt>
                <c:pt idx="457">
                  <c:v>326.94432062039652</c:v>
                </c:pt>
                <c:pt idx="458">
                  <c:v>329.89541234707406</c:v>
                </c:pt>
                <c:pt idx="459">
                  <c:v>332.61803248693883</c:v>
                </c:pt>
                <c:pt idx="460">
                  <c:v>321.56874287662413</c:v>
                </c:pt>
                <c:pt idx="461">
                  <c:v>318.28847739067947</c:v>
                </c:pt>
                <c:pt idx="462">
                  <c:v>320.56841391385387</c:v>
                </c:pt>
                <c:pt idx="463">
                  <c:v>311.93511160609057</c:v>
                </c:pt>
                <c:pt idx="464">
                  <c:v>315.91092986827226</c:v>
                </c:pt>
                <c:pt idx="465">
                  <c:v>322.95978063437485</c:v>
                </c:pt>
                <c:pt idx="466">
                  <c:v>327.52468036991809</c:v>
                </c:pt>
                <c:pt idx="467">
                  <c:v>325.14549007307721</c:v>
                </c:pt>
                <c:pt idx="468">
                  <c:v>321.89158309088089</c:v>
                </c:pt>
                <c:pt idx="469">
                  <c:v>298.57989307969922</c:v>
                </c:pt>
                <c:pt idx="470">
                  <c:v>290.07212682493048</c:v>
                </c:pt>
                <c:pt idx="471">
                  <c:v>303.15263618795854</c:v>
                </c:pt>
                <c:pt idx="472">
                  <c:v>307.80321863214942</c:v>
                </c:pt>
                <c:pt idx="473">
                  <c:v>298.63862954717064</c:v>
                </c:pt>
                <c:pt idx="474">
                  <c:v>297.53425228253604</c:v>
                </c:pt>
                <c:pt idx="475">
                  <c:v>290.64897953529191</c:v>
                </c:pt>
                <c:pt idx="476">
                  <c:v>292.68597971798516</c:v>
                </c:pt>
                <c:pt idx="477">
                  <c:v>301.35633624150643</c:v>
                </c:pt>
                <c:pt idx="478">
                  <c:v>319.58632161230133</c:v>
                </c:pt>
                <c:pt idx="479">
                  <c:v>320.69899751191048</c:v>
                </c:pt>
                <c:pt idx="480">
                  <c:v>331.58040240693964</c:v>
                </c:pt>
                <c:pt idx="481">
                  <c:v>347.02058778345122</c:v>
                </c:pt>
                <c:pt idx="482">
                  <c:v>342.80282828892285</c:v>
                </c:pt>
                <c:pt idx="483">
                  <c:v>343.77931292636055</c:v>
                </c:pt>
                <c:pt idx="484">
                  <c:v>359.34279533507777</c:v>
                </c:pt>
                <c:pt idx="485">
                  <c:v>354.37658603246655</c:v>
                </c:pt>
                <c:pt idx="486">
                  <c:v>359.74723175953613</c:v>
                </c:pt>
                <c:pt idx="487">
                  <c:v>361.17673384135469</c:v>
                </c:pt>
                <c:pt idx="488">
                  <c:v>378.07216002241262</c:v>
                </c:pt>
                <c:pt idx="489">
                  <c:v>380.60179341217781</c:v>
                </c:pt>
                <c:pt idx="490">
                  <c:v>392.40208781096567</c:v>
                </c:pt>
                <c:pt idx="491">
                  <c:v>397.01435188598606</c:v>
                </c:pt>
                <c:pt idx="492">
                  <c:v>383.76958137571546</c:v>
                </c:pt>
                <c:pt idx="493">
                  <c:v>377.30610362786172</c:v>
                </c:pt>
                <c:pt idx="494">
                  <c:v>387.89928250645255</c:v>
                </c:pt>
                <c:pt idx="495">
                  <c:v>377.71869891840345</c:v>
                </c:pt>
                <c:pt idx="496">
                  <c:v>370.68062522894502</c:v>
                </c:pt>
                <c:pt idx="497">
                  <c:v>385.02192810659142</c:v>
                </c:pt>
                <c:pt idx="498">
                  <c:v>390.5726716682509</c:v>
                </c:pt>
                <c:pt idx="499">
                  <c:v>386.03547576773758</c:v>
                </c:pt>
                <c:pt idx="500">
                  <c:v>394.16487659739278</c:v>
                </c:pt>
                <c:pt idx="501">
                  <c:v>393.11362357258531</c:v>
                </c:pt>
                <c:pt idx="502">
                  <c:v>386.75214987484827</c:v>
                </c:pt>
                <c:pt idx="503">
                  <c:v>385.48106369577255</c:v>
                </c:pt>
                <c:pt idx="504">
                  <c:v>409.69928029430872</c:v>
                </c:pt>
                <c:pt idx="505">
                  <c:v>407.11577863338607</c:v>
                </c:pt>
                <c:pt idx="506">
                  <c:v>396.13285937046794</c:v>
                </c:pt>
                <c:pt idx="507">
                  <c:v>397.21064359131503</c:v>
                </c:pt>
                <c:pt idx="508">
                  <c:v>393.99837158680913</c:v>
                </c:pt>
                <c:pt idx="509">
                  <c:v>392.33598242586186</c:v>
                </c:pt>
                <c:pt idx="510">
                  <c:v>375.70624516201923</c:v>
                </c:pt>
                <c:pt idx="511">
                  <c:v>377.6937730885698</c:v>
                </c:pt>
                <c:pt idx="512">
                  <c:v>366.5090463466716</c:v>
                </c:pt>
                <c:pt idx="513">
                  <c:v>375.12756553722238</c:v>
                </c:pt>
                <c:pt idx="514">
                  <c:v>368.09762563658535</c:v>
                </c:pt>
                <c:pt idx="515">
                  <c:v>372.8557558925956</c:v>
                </c:pt>
                <c:pt idx="516">
                  <c:v>368.65572236637888</c:v>
                </c:pt>
                <c:pt idx="517">
                  <c:v>353.85472926442628</c:v>
                </c:pt>
                <c:pt idx="518">
                  <c:v>372.96818435096731</c:v>
                </c:pt>
                <c:pt idx="519">
                  <c:v>371.15341535103369</c:v>
                </c:pt>
                <c:pt idx="520">
                  <c:v>370.76364024019256</c:v>
                </c:pt>
                <c:pt idx="521">
                  <c:v>367.41644906763537</c:v>
                </c:pt>
                <c:pt idx="522">
                  <c:v>353.10990357993506</c:v>
                </c:pt>
                <c:pt idx="523">
                  <c:v>343.69104321641487</c:v>
                </c:pt>
                <c:pt idx="524">
                  <c:v>348.58257482562351</c:v>
                </c:pt>
                <c:pt idx="525">
                  <c:v>349.83643088797839</c:v>
                </c:pt>
                <c:pt idx="526">
                  <c:v>336.38893842072218</c:v>
                </c:pt>
                <c:pt idx="527">
                  <c:v>337.81563476864739</c:v>
                </c:pt>
                <c:pt idx="528">
                  <c:v>333.60905588610001</c:v>
                </c:pt>
                <c:pt idx="529">
                  <c:v>331.43823165397458</c:v>
                </c:pt>
                <c:pt idx="530">
                  <c:v>343.23777475953375</c:v>
                </c:pt>
                <c:pt idx="531">
                  <c:v>332.34984301624309</c:v>
                </c:pt>
                <c:pt idx="532">
                  <c:v>326.90906723001694</c:v>
                </c:pt>
                <c:pt idx="533">
                  <c:v>325.1269017106473</c:v>
                </c:pt>
                <c:pt idx="534">
                  <c:v>336.74965060939797</c:v>
                </c:pt>
                <c:pt idx="535">
                  <c:v>336.48483924893844</c:v>
                </c:pt>
                <c:pt idx="536">
                  <c:v>345.0660614957456</c:v>
                </c:pt>
                <c:pt idx="537">
                  <c:v>347.09066453812983</c:v>
                </c:pt>
                <c:pt idx="538">
                  <c:v>334.2329673525872</c:v>
                </c:pt>
                <c:pt idx="539">
                  <c:v>329.70110551857431</c:v>
                </c:pt>
                <c:pt idx="540">
                  <c:v>332.32452709421659</c:v>
                </c:pt>
                <c:pt idx="541">
                  <c:v>328.09703657840555</c:v>
                </c:pt>
                <c:pt idx="542">
                  <c:v>331.9692589007754</c:v>
                </c:pt>
                <c:pt idx="543">
                  <c:v>327.7839068296222</c:v>
                </c:pt>
                <c:pt idx="544">
                  <c:v>313.99482881991645</c:v>
                </c:pt>
                <c:pt idx="545">
                  <c:v>310.92163347640025</c:v>
                </c:pt>
                <c:pt idx="546">
                  <c:v>305.06441697252291</c:v>
                </c:pt>
                <c:pt idx="547">
                  <c:v>305.92486341691153</c:v>
                </c:pt>
                <c:pt idx="548">
                  <c:v>311.27329856993333</c:v>
                </c:pt>
                <c:pt idx="549">
                  <c:v>316.14420182400568</c:v>
                </c:pt>
                <c:pt idx="550">
                  <c:v>308.20653971128155</c:v>
                </c:pt>
                <c:pt idx="551">
                  <c:v>310.83405451909499</c:v>
                </c:pt>
                <c:pt idx="552">
                  <c:v>305.34008977256627</c:v>
                </c:pt>
                <c:pt idx="553">
                  <c:v>300.72117737375572</c:v>
                </c:pt>
                <c:pt idx="554">
                  <c:v>295.59729519985876</c:v>
                </c:pt>
                <c:pt idx="555">
                  <c:v>275.46840502846163</c:v>
                </c:pt>
                <c:pt idx="556">
                  <c:v>276.33132064815953</c:v>
                </c:pt>
                <c:pt idx="557">
                  <c:v>275.46265008613443</c:v>
                </c:pt>
                <c:pt idx="558">
                  <c:v>275.22135834286689</c:v>
                </c:pt>
                <c:pt idx="559">
                  <c:v>274.03102915048362</c:v>
                </c:pt>
                <c:pt idx="560">
                  <c:v>283.61043867650795</c:v>
                </c:pt>
                <c:pt idx="561">
                  <c:v>291.38322276432382</c:v>
                </c:pt>
                <c:pt idx="562">
                  <c:v>291.97309089661428</c:v>
                </c:pt>
                <c:pt idx="563">
                  <c:v>284.99016598168578</c:v>
                </c:pt>
                <c:pt idx="564">
                  <c:v>281.57135120610002</c:v>
                </c:pt>
                <c:pt idx="565">
                  <c:v>298.23330471270549</c:v>
                </c:pt>
                <c:pt idx="566">
                  <c:v>306.39129621501013</c:v>
                </c:pt>
                <c:pt idx="567">
                  <c:v>309.64500006467279</c:v>
                </c:pt>
                <c:pt idx="568">
                  <c:v>313.21403008777332</c:v>
                </c:pt>
                <c:pt idx="569">
                  <c:v>306.30445178039287</c:v>
                </c:pt>
                <c:pt idx="570">
                  <c:v>298.79302696099359</c:v>
                </c:pt>
                <c:pt idx="571">
                  <c:v>299.10464641615812</c:v>
                </c:pt>
                <c:pt idx="572">
                  <c:v>311.09958608500062</c:v>
                </c:pt>
                <c:pt idx="573">
                  <c:v>308.33609038940989</c:v>
                </c:pt>
                <c:pt idx="574">
                  <c:v>291.89215128365333</c:v>
                </c:pt>
                <c:pt idx="575">
                  <c:v>288.30151510739501</c:v>
                </c:pt>
                <c:pt idx="576">
                  <c:v>278.36953309327464</c:v>
                </c:pt>
                <c:pt idx="577">
                  <c:v>271.54357103922689</c:v>
                </c:pt>
                <c:pt idx="578">
                  <c:v>279.20625550427343</c:v>
                </c:pt>
                <c:pt idx="579">
                  <c:v>284.70581319426094</c:v>
                </c:pt>
                <c:pt idx="580">
                  <c:v>302.78309729367652</c:v>
                </c:pt>
                <c:pt idx="581">
                  <c:v>306.39964197645565</c:v>
                </c:pt>
                <c:pt idx="582">
                  <c:v>303.64821430116547</c:v>
                </c:pt>
                <c:pt idx="583">
                  <c:v>296.61192297134806</c:v>
                </c:pt>
                <c:pt idx="584">
                  <c:v>284.00550155403607</c:v>
                </c:pt>
                <c:pt idx="585">
                  <c:v>279.07972755237932</c:v>
                </c:pt>
                <c:pt idx="586">
                  <c:v>282.88144274027582</c:v>
                </c:pt>
                <c:pt idx="587">
                  <c:v>298.53538400714484</c:v>
                </c:pt>
                <c:pt idx="588">
                  <c:v>284.77563361835553</c:v>
                </c:pt>
                <c:pt idx="589">
                  <c:v>279.50261987192812</c:v>
                </c:pt>
                <c:pt idx="590">
                  <c:v>278.87284428465318</c:v>
                </c:pt>
                <c:pt idx="591">
                  <c:v>281.63889713243947</c:v>
                </c:pt>
                <c:pt idx="592">
                  <c:v>292.6454252730415</c:v>
                </c:pt>
                <c:pt idx="593">
                  <c:v>292.79590604835363</c:v>
                </c:pt>
                <c:pt idx="594">
                  <c:v>297.78308055513469</c:v>
                </c:pt>
                <c:pt idx="595">
                  <c:v>295.64764827113845</c:v>
                </c:pt>
                <c:pt idx="596">
                  <c:v>303.51387698288846</c:v>
                </c:pt>
                <c:pt idx="597">
                  <c:v>305.88495378259773</c:v>
                </c:pt>
                <c:pt idx="598">
                  <c:v>313.08389508895266</c:v>
                </c:pt>
                <c:pt idx="599">
                  <c:v>315.04554211275365</c:v>
                </c:pt>
                <c:pt idx="600">
                  <c:v>328.67403710649285</c:v>
                </c:pt>
                <c:pt idx="601">
                  <c:v>332.1984585591681</c:v>
                </c:pt>
                <c:pt idx="602">
                  <c:v>328.61789678744964</c:v>
                </c:pt>
                <c:pt idx="603">
                  <c:v>321.67571730337545</c:v>
                </c:pt>
                <c:pt idx="604">
                  <c:v>324.55695400512246</c:v>
                </c:pt>
                <c:pt idx="605">
                  <c:v>328.27045988312426</c:v>
                </c:pt>
                <c:pt idx="606">
                  <c:v>320.326277258186</c:v>
                </c:pt>
                <c:pt idx="607">
                  <c:v>308.1282151914333</c:v>
                </c:pt>
                <c:pt idx="608">
                  <c:v>309.67860818743446</c:v>
                </c:pt>
                <c:pt idx="609">
                  <c:v>303.24736704247476</c:v>
                </c:pt>
                <c:pt idx="610">
                  <c:v>290.46524090856144</c:v>
                </c:pt>
                <c:pt idx="611">
                  <c:v>294.07262020335253</c:v>
                </c:pt>
                <c:pt idx="612">
                  <c:v>300.04702778100381</c:v>
                </c:pt>
                <c:pt idx="613">
                  <c:v>291.46091983071113</c:v>
                </c:pt>
                <c:pt idx="614">
                  <c:v>295.10259411355457</c:v>
                </c:pt>
                <c:pt idx="615">
                  <c:v>299.15027978887815</c:v>
                </c:pt>
                <c:pt idx="616">
                  <c:v>297.66057326158858</c:v>
                </c:pt>
                <c:pt idx="617">
                  <c:v>292.62813163281754</c:v>
                </c:pt>
                <c:pt idx="618">
                  <c:v>285.83139087332916</c:v>
                </c:pt>
                <c:pt idx="619">
                  <c:v>289.32747457960926</c:v>
                </c:pt>
                <c:pt idx="620">
                  <c:v>276.09440413734563</c:v>
                </c:pt>
                <c:pt idx="621">
                  <c:v>280.72536825390648</c:v>
                </c:pt>
                <c:pt idx="622">
                  <c:v>286.98262431806859</c:v>
                </c:pt>
                <c:pt idx="623">
                  <c:v>279.3070734454576</c:v>
                </c:pt>
                <c:pt idx="624">
                  <c:v>279.47064734231958</c:v>
                </c:pt>
                <c:pt idx="625">
                  <c:v>278.01273098901532</c:v>
                </c:pt>
                <c:pt idx="626">
                  <c:v>291.23728764582444</c:v>
                </c:pt>
                <c:pt idx="627">
                  <c:v>272.45705160186589</c:v>
                </c:pt>
                <c:pt idx="628">
                  <c:v>268.54963583216886</c:v>
                </c:pt>
                <c:pt idx="629">
                  <c:v>241.01192163026801</c:v>
                </c:pt>
                <c:pt idx="630">
                  <c:v>244.95934259823514</c:v>
                </c:pt>
                <c:pt idx="631">
                  <c:v>229.21893953508561</c:v>
                </c:pt>
                <c:pt idx="632">
                  <c:v>227.21313920730864</c:v>
                </c:pt>
                <c:pt idx="633">
                  <c:v>232.1823220132581</c:v>
                </c:pt>
                <c:pt idx="634">
                  <c:v>232.82329984551643</c:v>
                </c:pt>
                <c:pt idx="635">
                  <c:v>238.47946248846426</c:v>
                </c:pt>
                <c:pt idx="636">
                  <c:v>226.86472887206034</c:v>
                </c:pt>
                <c:pt idx="637">
                  <c:v>231.66760440467149</c:v>
                </c:pt>
                <c:pt idx="638">
                  <c:v>227.08203196117026</c:v>
                </c:pt>
                <c:pt idx="639">
                  <c:v>230.02759042960793</c:v>
                </c:pt>
                <c:pt idx="640">
                  <c:v>229.89770961822279</c:v>
                </c:pt>
                <c:pt idx="641">
                  <c:v>230.33768637790649</c:v>
                </c:pt>
                <c:pt idx="642">
                  <c:v>232.07287176924248</c:v>
                </c:pt>
                <c:pt idx="643">
                  <c:v>234.89217771064392</c:v>
                </c:pt>
                <c:pt idx="644">
                  <c:v>246.18698363946871</c:v>
                </c:pt>
                <c:pt idx="645">
                  <c:v>238.39931733970707</c:v>
                </c:pt>
                <c:pt idx="646">
                  <c:v>244.13823813901587</c:v>
                </c:pt>
                <c:pt idx="647">
                  <c:v>238.09309516980079</c:v>
                </c:pt>
                <c:pt idx="648">
                  <c:v>243.64100530539704</c:v>
                </c:pt>
                <c:pt idx="649">
                  <c:v>244.29089331602358</c:v>
                </c:pt>
                <c:pt idx="650">
                  <c:v>240.00121141689115</c:v>
                </c:pt>
                <c:pt idx="651">
                  <c:v>235.59566887079194</c:v>
                </c:pt>
                <c:pt idx="652">
                  <c:v>227.45293384522131</c:v>
                </c:pt>
                <c:pt idx="653">
                  <c:v>196.06233190701315</c:v>
                </c:pt>
                <c:pt idx="654">
                  <c:v>194.88840221165904</c:v>
                </c:pt>
                <c:pt idx="655">
                  <c:v>198.90161190413937</c:v>
                </c:pt>
                <c:pt idx="656">
                  <c:v>186.17202647797964</c:v>
                </c:pt>
                <c:pt idx="657">
                  <c:v>189.70958877389873</c:v>
                </c:pt>
                <c:pt idx="658">
                  <c:v>193.88478821933498</c:v>
                </c:pt>
                <c:pt idx="659">
                  <c:v>190.44155713622962</c:v>
                </c:pt>
                <c:pt idx="660">
                  <c:v>197.44288195723988</c:v>
                </c:pt>
                <c:pt idx="661">
                  <c:v>200.21493356810049</c:v>
                </c:pt>
                <c:pt idx="662">
                  <c:v>198.53401326188302</c:v>
                </c:pt>
                <c:pt idx="663">
                  <c:v>192.88313082674259</c:v>
                </c:pt>
                <c:pt idx="664">
                  <c:v>192.77921955551346</c:v>
                </c:pt>
                <c:pt idx="665">
                  <c:v>190.70175240589577</c:v>
                </c:pt>
                <c:pt idx="666">
                  <c:v>189.96696088433475</c:v>
                </c:pt>
                <c:pt idx="667">
                  <c:v>194.1696974456668</c:v>
                </c:pt>
                <c:pt idx="668">
                  <c:v>196.33314677593248</c:v>
                </c:pt>
                <c:pt idx="669">
                  <c:v>204.81391340219801</c:v>
                </c:pt>
                <c:pt idx="670">
                  <c:v>206.50278907152938</c:v>
                </c:pt>
                <c:pt idx="671">
                  <c:v>196.7333111711676</c:v>
                </c:pt>
                <c:pt idx="672">
                  <c:v>194.3360139015943</c:v>
                </c:pt>
                <c:pt idx="673">
                  <c:v>197.97910794114878</c:v>
                </c:pt>
                <c:pt idx="674">
                  <c:v>202.04149735264593</c:v>
                </c:pt>
                <c:pt idx="675">
                  <c:v>201.2354359562591</c:v>
                </c:pt>
                <c:pt idx="676">
                  <c:v>206.78069006545786</c:v>
                </c:pt>
                <c:pt idx="677">
                  <c:v>214.40805180589697</c:v>
                </c:pt>
                <c:pt idx="678">
                  <c:v>216.1186093076748</c:v>
                </c:pt>
                <c:pt idx="679">
                  <c:v>217.33303494901259</c:v>
                </c:pt>
                <c:pt idx="680">
                  <c:v>214.50333215083845</c:v>
                </c:pt>
                <c:pt idx="681">
                  <c:v>209.28672490410545</c:v>
                </c:pt>
                <c:pt idx="682">
                  <c:v>207.73810885428827</c:v>
                </c:pt>
                <c:pt idx="683">
                  <c:v>218.97094300464738</c:v>
                </c:pt>
                <c:pt idx="684">
                  <c:v>228.66790801267845</c:v>
                </c:pt>
                <c:pt idx="685">
                  <c:v>236.76060770903598</c:v>
                </c:pt>
                <c:pt idx="686">
                  <c:v>234.40874008106803</c:v>
                </c:pt>
                <c:pt idx="687">
                  <c:v>232.32954211155817</c:v>
                </c:pt>
                <c:pt idx="688">
                  <c:v>234.46251075505893</c:v>
                </c:pt>
                <c:pt idx="689">
                  <c:v>234.05907785182694</c:v>
                </c:pt>
                <c:pt idx="690">
                  <c:v>237.72568101844649</c:v>
                </c:pt>
                <c:pt idx="691">
                  <c:v>241.87584325833757</c:v>
                </c:pt>
                <c:pt idx="692">
                  <c:v>240.48463028190776</c:v>
                </c:pt>
                <c:pt idx="693">
                  <c:v>248.78031182476172</c:v>
                </c:pt>
                <c:pt idx="694">
                  <c:v>248.41842478521275</c:v>
                </c:pt>
                <c:pt idx="695">
                  <c:v>253.93371953018618</c:v>
                </c:pt>
                <c:pt idx="696">
                  <c:v>253.64364651213151</c:v>
                </c:pt>
                <c:pt idx="697">
                  <c:v>251.94744275700944</c:v>
                </c:pt>
                <c:pt idx="698">
                  <c:v>250.33711104619738</c:v>
                </c:pt>
                <c:pt idx="699">
                  <c:v>250.36841946569953</c:v>
                </c:pt>
                <c:pt idx="700">
                  <c:v>238.470510470845</c:v>
                </c:pt>
                <c:pt idx="701">
                  <c:v>237.7711593813261</c:v>
                </c:pt>
                <c:pt idx="702">
                  <c:v>238.05242504623544</c:v>
                </c:pt>
                <c:pt idx="703">
                  <c:v>239.68209715836605</c:v>
                </c:pt>
                <c:pt idx="704">
                  <c:v>243.54264382724355</c:v>
                </c:pt>
                <c:pt idx="705">
                  <c:v>234.57809168920102</c:v>
                </c:pt>
                <c:pt idx="706">
                  <c:v>233.3980281752394</c:v>
                </c:pt>
                <c:pt idx="707">
                  <c:v>230.29848954933604</c:v>
                </c:pt>
                <c:pt idx="708">
                  <c:v>232.89231768291529</c:v>
                </c:pt>
                <c:pt idx="709">
                  <c:v>233.76886947849584</c:v>
                </c:pt>
                <c:pt idx="710">
                  <c:v>231.19822377535354</c:v>
                </c:pt>
                <c:pt idx="711">
                  <c:v>226.58819321306399</c:v>
                </c:pt>
                <c:pt idx="712">
                  <c:v>232.74299700270055</c:v>
                </c:pt>
                <c:pt idx="713">
                  <c:v>233.37187261440374</c:v>
                </c:pt>
                <c:pt idx="714">
                  <c:v>242.28748683132636</c:v>
                </c:pt>
                <c:pt idx="715">
                  <c:v>250.1730263440846</c:v>
                </c:pt>
                <c:pt idx="716">
                  <c:v>236.43613440776073</c:v>
                </c:pt>
                <c:pt idx="717">
                  <c:v>236.57814494990794</c:v>
                </c:pt>
                <c:pt idx="718">
                  <c:v>230.90730182983336</c:v>
                </c:pt>
                <c:pt idx="719">
                  <c:v>232.08467869149604</c:v>
                </c:pt>
                <c:pt idx="720">
                  <c:v>233.98516326361448</c:v>
                </c:pt>
                <c:pt idx="721">
                  <c:v>230.98343392777227</c:v>
                </c:pt>
                <c:pt idx="722">
                  <c:v>228.89991559328533</c:v>
                </c:pt>
                <c:pt idx="723">
                  <c:v>229.86746236633729</c:v>
                </c:pt>
                <c:pt idx="724">
                  <c:v>227.12580977290031</c:v>
                </c:pt>
                <c:pt idx="725">
                  <c:v>226.22089854016107</c:v>
                </c:pt>
                <c:pt idx="726">
                  <c:v>228.37273537510663</c:v>
                </c:pt>
                <c:pt idx="727">
                  <c:v>230.41225117460203</c:v>
                </c:pt>
                <c:pt idx="728">
                  <c:v>224.12728986471873</c:v>
                </c:pt>
                <c:pt idx="729">
                  <c:v>221.74757213005716</c:v>
                </c:pt>
                <c:pt idx="730">
                  <c:v>227.10974156036767</c:v>
                </c:pt>
                <c:pt idx="731">
                  <c:v>235.20378546193604</c:v>
                </c:pt>
                <c:pt idx="732">
                  <c:v>230.5154291930732</c:v>
                </c:pt>
                <c:pt idx="733">
                  <c:v>227.89961335146103</c:v>
                </c:pt>
                <c:pt idx="734">
                  <c:v>221.89393033100686</c:v>
                </c:pt>
                <c:pt idx="735">
                  <c:v>221.2983087564794</c:v>
                </c:pt>
                <c:pt idx="736">
                  <c:v>220.23638448147742</c:v>
                </c:pt>
                <c:pt idx="737">
                  <c:v>218.09628096537625</c:v>
                </c:pt>
                <c:pt idx="738">
                  <c:v>221.51419800949864</c:v>
                </c:pt>
                <c:pt idx="739">
                  <c:v>216.4976199787497</c:v>
                </c:pt>
                <c:pt idx="740">
                  <c:v>217.77157301816246</c:v>
                </c:pt>
                <c:pt idx="741">
                  <c:v>219.1898523110753</c:v>
                </c:pt>
                <c:pt idx="742">
                  <c:v>217.94562398395198</c:v>
                </c:pt>
                <c:pt idx="743">
                  <c:v>216.60190285963586</c:v>
                </c:pt>
                <c:pt idx="744">
                  <c:v>221.23060173726225</c:v>
                </c:pt>
                <c:pt idx="745">
                  <c:v>224.14637582798608</c:v>
                </c:pt>
                <c:pt idx="746">
                  <c:v>230.04477336945638</c:v>
                </c:pt>
                <c:pt idx="747">
                  <c:v>233.05527748471025</c:v>
                </c:pt>
                <c:pt idx="748">
                  <c:v>228.40038276035918</c:v>
                </c:pt>
                <c:pt idx="749">
                  <c:v>236.69998612569634</c:v>
                </c:pt>
                <c:pt idx="750">
                  <c:v>241.26603430200248</c:v>
                </c:pt>
                <c:pt idx="751">
                  <c:v>241.14054419606893</c:v>
                </c:pt>
                <c:pt idx="752">
                  <c:v>237.33621965689309</c:v>
                </c:pt>
                <c:pt idx="753">
                  <c:v>237.73677117120442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6-7948-B338-237EBC83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534607"/>
        <c:axId val="1542752895"/>
      </c:lineChart>
      <c:dateAx>
        <c:axId val="1542534607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2752895"/>
        <c:crosses val="autoZero"/>
        <c:auto val="1"/>
        <c:lblOffset val="100"/>
        <c:baseTimeUnit val="days"/>
      </c:dateAx>
      <c:valAx>
        <c:axId val="1542752895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2534607"/>
        <c:crossesAt val="44599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622302</xdr:colOff>
      <xdr:row>31</xdr:row>
      <xdr:rowOff>135964</xdr:rowOff>
    </xdr:from>
    <xdr:to>
      <xdr:col>7</xdr:col>
      <xdr:colOff>38100</xdr:colOff>
      <xdr:row>48</xdr:row>
      <xdr:rowOff>50800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370483F4-D21A-0A4B-9DDA-323440DA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444501</xdr:colOff>
      <xdr:row>65</xdr:row>
      <xdr:rowOff>81643</xdr:rowOff>
    </xdr:from>
    <xdr:to>
      <xdr:col>1</xdr:col>
      <xdr:colOff>1330364</xdr:colOff>
      <xdr:row>74</xdr:row>
      <xdr:rowOff>123744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259DE6F8-38EF-E545-A764-848EB4D4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1" y="3142343"/>
          <a:ext cx="2549563" cy="1870901"/>
        </a:xfrm>
        <a:prstGeom prst="rect">
          <a:avLst/>
        </a:prstGeom>
      </xdr:spPr>
    </xdr:pic>
    <xdr:clientData/>
  </xdr:twoCellAnchor>
  <xdr:twoCellAnchor editAs="oneCell">
    <xdr:from>
      <xdr:col>2</xdr:col>
      <xdr:colOff>861786</xdr:colOff>
      <xdr:row>65</xdr:row>
      <xdr:rowOff>81643</xdr:rowOff>
    </xdr:from>
    <xdr:to>
      <xdr:col>4</xdr:col>
      <xdr:colOff>136563</xdr:colOff>
      <xdr:row>74</xdr:row>
      <xdr:rowOff>123744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3071524-3434-2C46-AD72-F3E132A9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5286" y="3142343"/>
          <a:ext cx="2602177" cy="1870901"/>
        </a:xfrm>
        <a:prstGeom prst="rect">
          <a:avLst/>
        </a:prstGeom>
      </xdr:spPr>
    </xdr:pic>
    <xdr:clientData/>
  </xdr:twoCellAnchor>
  <xdr:twoCellAnchor editAs="oneCell">
    <xdr:from>
      <xdr:col>4</xdr:col>
      <xdr:colOff>1553029</xdr:colOff>
      <xdr:row>65</xdr:row>
      <xdr:rowOff>81643</xdr:rowOff>
    </xdr:from>
    <xdr:to>
      <xdr:col>6</xdr:col>
      <xdr:colOff>733463</xdr:colOff>
      <xdr:row>74</xdr:row>
      <xdr:rowOff>123744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000D0EC-463E-5C45-8E11-4D550A0D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07829" y="13416643"/>
          <a:ext cx="2507834" cy="1870901"/>
        </a:xfrm>
        <a:prstGeom prst="rect">
          <a:avLst/>
        </a:prstGeom>
      </xdr:spPr>
    </xdr:pic>
    <xdr:clientData/>
  </xdr:twoCellAnchor>
  <xdr:twoCellAnchor editAs="oneCell">
    <xdr:from>
      <xdr:col>7</xdr:col>
      <xdr:colOff>132443</xdr:colOff>
      <xdr:row>65</xdr:row>
      <xdr:rowOff>119743</xdr:rowOff>
    </xdr:from>
    <xdr:to>
      <xdr:col>8</xdr:col>
      <xdr:colOff>880420</xdr:colOff>
      <xdr:row>74</xdr:row>
      <xdr:rowOff>161844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1105E36-00D5-894F-A84C-6E8390CF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78343" y="13454743"/>
          <a:ext cx="2411677" cy="187090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76</xdr:row>
      <xdr:rowOff>108856</xdr:rowOff>
    </xdr:from>
    <xdr:to>
      <xdr:col>1</xdr:col>
      <xdr:colOff>1294078</xdr:colOff>
      <xdr:row>85</xdr:row>
      <xdr:rowOff>150956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2D4FBDCD-1D0F-9F4A-8434-BBECA4847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8215" y="5265056"/>
          <a:ext cx="2549563" cy="18709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825500</xdr:colOff>
      <xdr:row>76</xdr:row>
      <xdr:rowOff>108856</xdr:rowOff>
    </xdr:from>
    <xdr:to>
      <xdr:col>4</xdr:col>
      <xdr:colOff>100277</xdr:colOff>
      <xdr:row>85</xdr:row>
      <xdr:rowOff>150956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9835BFF9-EFFF-CE42-BF2E-044E5F7D4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0" y="5265056"/>
          <a:ext cx="2602177" cy="18709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1480459</xdr:colOff>
      <xdr:row>77</xdr:row>
      <xdr:rowOff>7256</xdr:rowOff>
    </xdr:from>
    <xdr:to>
      <xdr:col>6</xdr:col>
      <xdr:colOff>660893</xdr:colOff>
      <xdr:row>86</xdr:row>
      <xdr:rowOff>49356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B78EC627-4687-F64F-B88B-42421A06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35259" y="15780656"/>
          <a:ext cx="2507834" cy="1870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571500</xdr:colOff>
      <xdr:row>11</xdr:row>
      <xdr:rowOff>190500</xdr:rowOff>
    </xdr:from>
    <xdr:to>
      <xdr:col>25</xdr:col>
      <xdr:colOff>698500</xdr:colOff>
      <xdr:row>34</xdr:row>
      <xdr:rowOff>177800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467D561-3191-5A41-9FA6-6DD4C6547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romain/Desktop/Inv%202024/Portfolio/stock_pricesR.xlsx" TargetMode="External"/><Relationship Id="rId1" Type="http://schemas.openxmlformats.org/officeDocument/2006/relationships/externalLinkPath" Target="stock_prices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Date</v>
          </cell>
          <cell r="B1" t="str">
            <v>^SPX</v>
          </cell>
          <cell r="C1" t="str">
            <v>GOOG</v>
          </cell>
          <cell r="D1" t="str">
            <v>FP.VI</v>
          </cell>
          <cell r="E1" t="str">
            <v>PAH3.DE</v>
          </cell>
          <cell r="F1" t="str">
            <v>MPLX</v>
          </cell>
          <cell r="G1" t="str">
            <v>PYPL</v>
          </cell>
          <cell r="H1" t="str">
            <v>AAPL</v>
          </cell>
          <cell r="I1" t="str">
            <v>BA</v>
          </cell>
          <cell r="J1" t="str">
            <v>BTC-USD</v>
          </cell>
          <cell r="K1" t="str">
            <v>FSLR</v>
          </cell>
          <cell r="L1" t="str">
            <v>INDA</v>
          </cell>
        </row>
        <row r="2">
          <cell r="A2">
            <v>43776</v>
          </cell>
          <cell r="B2">
            <v>3085.179931640625</v>
          </cell>
          <cell r="C2">
            <v>65.443000793457031</v>
          </cell>
          <cell r="D2">
            <v>49.479999542236328</v>
          </cell>
          <cell r="E2">
            <v>70</v>
          </cell>
          <cell r="F2">
            <v>24.920000076293949</v>
          </cell>
          <cell r="G2">
            <v>100.4700012207031</v>
          </cell>
          <cell r="H2">
            <v>64.857498168945312</v>
          </cell>
          <cell r="I2">
            <v>357.30999755859381</v>
          </cell>
          <cell r="J2">
            <v>9267.5615234375</v>
          </cell>
          <cell r="K2">
            <v>52.630001068115227</v>
          </cell>
          <cell r="L2">
            <v>34.979999542236328</v>
          </cell>
        </row>
        <row r="3">
          <cell r="A3">
            <v>43777</v>
          </cell>
          <cell r="B3">
            <v>3093.080078125</v>
          </cell>
          <cell r="C3">
            <v>65.568496704101562</v>
          </cell>
          <cell r="D3">
            <v>49.194999694824219</v>
          </cell>
          <cell r="E3">
            <v>68.959999084472656</v>
          </cell>
          <cell r="F3">
            <v>24.75</v>
          </cell>
          <cell r="G3">
            <v>101.4199981689453</v>
          </cell>
          <cell r="H3">
            <v>65.035003662109375</v>
          </cell>
          <cell r="I3">
            <v>351</v>
          </cell>
          <cell r="J3">
            <v>8804.880859375</v>
          </cell>
          <cell r="K3">
            <v>51.970001220703118</v>
          </cell>
          <cell r="L3">
            <v>34.419998168945312</v>
          </cell>
        </row>
        <row r="4">
          <cell r="A4">
            <v>43780</v>
          </cell>
          <cell r="B4">
            <v>3087.010009765625</v>
          </cell>
          <cell r="C4">
            <v>64.959503173828125</v>
          </cell>
          <cell r="D4">
            <v>49.340000152587891</v>
          </cell>
          <cell r="E4">
            <v>68.839996337890625</v>
          </cell>
          <cell r="F4">
            <v>23.989999771118161</v>
          </cell>
          <cell r="G4">
            <v>102.6699981689453</v>
          </cell>
          <cell r="H4">
            <v>65.550003051757812</v>
          </cell>
          <cell r="I4">
            <v>366.95999145507812</v>
          </cell>
          <cell r="J4">
            <v>8757.7880859375</v>
          </cell>
          <cell r="K4">
            <v>52.479999542236328</v>
          </cell>
          <cell r="L4">
            <v>34.340000152587891</v>
          </cell>
        </row>
        <row r="5">
          <cell r="A5">
            <v>43781</v>
          </cell>
          <cell r="B5">
            <v>3091.840087890625</v>
          </cell>
          <cell r="C5">
            <v>64.94000244140625</v>
          </cell>
          <cell r="D5">
            <v>49.514999389648438</v>
          </cell>
          <cell r="E5">
            <v>69.279998779296875</v>
          </cell>
          <cell r="F5">
            <v>23.879999160766602</v>
          </cell>
          <cell r="G5">
            <v>102.0299987792969</v>
          </cell>
          <cell r="H5">
            <v>65.489997863769531</v>
          </cell>
          <cell r="I5">
            <v>362.8800048828125</v>
          </cell>
          <cell r="J5">
            <v>8815.662109375</v>
          </cell>
          <cell r="K5">
            <v>52.970001220703118</v>
          </cell>
          <cell r="L5">
            <v>34.119998931884773</v>
          </cell>
        </row>
        <row r="6">
          <cell r="A6">
            <v>43782</v>
          </cell>
          <cell r="B6">
            <v>3094.0400390625</v>
          </cell>
          <cell r="C6">
            <v>64.900001525878906</v>
          </cell>
          <cell r="D6">
            <v>49.354999542236328</v>
          </cell>
          <cell r="E6">
            <v>68.720001220703125</v>
          </cell>
          <cell r="F6">
            <v>23.54999923706055</v>
          </cell>
          <cell r="G6">
            <v>102.120002746582</v>
          </cell>
          <cell r="H6">
            <v>66.117500305175781</v>
          </cell>
          <cell r="I6">
            <v>362.5</v>
          </cell>
          <cell r="J6">
            <v>8808.2626953125</v>
          </cell>
          <cell r="K6">
            <v>53.090000152587891</v>
          </cell>
          <cell r="L6">
            <v>33.869998931884773</v>
          </cell>
        </row>
        <row r="7">
          <cell r="A7">
            <v>43783</v>
          </cell>
          <cell r="B7">
            <v>3096.6298828125</v>
          </cell>
          <cell r="C7">
            <v>65.572998046875</v>
          </cell>
          <cell r="D7">
            <v>49.174999237060547</v>
          </cell>
          <cell r="E7">
            <v>68.720001220703125</v>
          </cell>
          <cell r="F7">
            <v>23.420000076293949</v>
          </cell>
          <cell r="G7">
            <v>103.73000335693359</v>
          </cell>
          <cell r="H7">
            <v>65.660003662109375</v>
          </cell>
          <cell r="I7">
            <v>367.44000244140619</v>
          </cell>
          <cell r="J7">
            <v>8708.0947265625</v>
          </cell>
          <cell r="K7">
            <v>52.540000915527337</v>
          </cell>
          <cell r="L7">
            <v>33.950000762939453</v>
          </cell>
        </row>
        <row r="8">
          <cell r="A8">
            <v>43784</v>
          </cell>
          <cell r="B8">
            <v>3120.4599609375</v>
          </cell>
          <cell r="C8">
            <v>66.743499755859375</v>
          </cell>
          <cell r="D8">
            <v>49.340000152587891</v>
          </cell>
          <cell r="E8">
            <v>69.239997863769531</v>
          </cell>
          <cell r="F8">
            <v>23.64999961853027</v>
          </cell>
          <cell r="G8">
            <v>104.1999969482422</v>
          </cell>
          <cell r="H8">
            <v>66.44000244140625</v>
          </cell>
          <cell r="I8">
            <v>371.67999267578119</v>
          </cell>
          <cell r="J8">
            <v>8491.9921875</v>
          </cell>
          <cell r="K8">
            <v>53.360000610351562</v>
          </cell>
          <cell r="L8">
            <v>34.169998168945312</v>
          </cell>
        </row>
        <row r="9">
          <cell r="A9">
            <v>43787</v>
          </cell>
          <cell r="B9">
            <v>3122.030029296875</v>
          </cell>
          <cell r="C9">
            <v>66.035003662109375</v>
          </cell>
          <cell r="D9">
            <v>48.944999694824219</v>
          </cell>
          <cell r="E9">
            <v>66.860000610351562</v>
          </cell>
          <cell r="F9">
            <v>23.090000152587891</v>
          </cell>
          <cell r="G9">
            <v>103.6600036621094</v>
          </cell>
          <cell r="H9">
            <v>66.775001525878906</v>
          </cell>
          <cell r="I9">
            <v>369.45999145507812</v>
          </cell>
          <cell r="J9">
            <v>8309.2861328125</v>
          </cell>
          <cell r="K9">
            <v>53.150001525878913</v>
          </cell>
          <cell r="L9">
            <v>34.060001373291023</v>
          </cell>
        </row>
        <row r="10">
          <cell r="A10">
            <v>43788</v>
          </cell>
          <cell r="B10">
            <v>3120.179931640625</v>
          </cell>
          <cell r="C10">
            <v>65.773002624511719</v>
          </cell>
          <cell r="D10">
            <v>48.849998474121087</v>
          </cell>
          <cell r="E10">
            <v>67.540000915527344</v>
          </cell>
          <cell r="F10">
            <v>22.629999160766602</v>
          </cell>
          <cell r="G10">
            <v>104.9499969482422</v>
          </cell>
          <cell r="H10">
            <v>66.572502136230469</v>
          </cell>
          <cell r="I10">
            <v>367</v>
          </cell>
          <cell r="J10">
            <v>8206.1455078125</v>
          </cell>
          <cell r="K10">
            <v>54.590000152587891</v>
          </cell>
          <cell r="L10">
            <v>34.229999542236328</v>
          </cell>
        </row>
        <row r="11">
          <cell r="A11">
            <v>43789</v>
          </cell>
          <cell r="B11">
            <v>3108.4599609375</v>
          </cell>
          <cell r="C11">
            <v>65.152496337890625</v>
          </cell>
          <cell r="D11">
            <v>48.819999694824219</v>
          </cell>
          <cell r="E11">
            <v>67.139999389648438</v>
          </cell>
          <cell r="F11">
            <v>23.04000091552734</v>
          </cell>
          <cell r="G11">
            <v>104.0899963378906</v>
          </cell>
          <cell r="H11">
            <v>65.797500610351562</v>
          </cell>
          <cell r="I11">
            <v>370.91000366210938</v>
          </cell>
          <cell r="J11">
            <v>8027.26806640625</v>
          </cell>
          <cell r="K11">
            <v>54.319999694824219</v>
          </cell>
          <cell r="L11">
            <v>34.450000762939453</v>
          </cell>
        </row>
        <row r="12">
          <cell r="A12">
            <v>43790</v>
          </cell>
          <cell r="B12">
            <v>3103.5400390625</v>
          </cell>
          <cell r="C12">
            <v>65.067497253417969</v>
          </cell>
          <cell r="D12">
            <v>48.895000457763672</v>
          </cell>
          <cell r="E12">
            <v>67.379997253417969</v>
          </cell>
          <cell r="F12">
            <v>23.409999847412109</v>
          </cell>
          <cell r="G12">
            <v>102.5500030517578</v>
          </cell>
          <cell r="H12">
            <v>65.50250244140625</v>
          </cell>
          <cell r="I12">
            <v>366.44000244140619</v>
          </cell>
          <cell r="J12">
            <v>7642.75</v>
          </cell>
          <cell r="K12">
            <v>53.860000610351562</v>
          </cell>
          <cell r="L12">
            <v>34.279998779296882</v>
          </cell>
        </row>
        <row r="13">
          <cell r="A13">
            <v>43791</v>
          </cell>
          <cell r="B13">
            <v>3110.2900390625</v>
          </cell>
          <cell r="C13">
            <v>64.766998291015625</v>
          </cell>
          <cell r="D13">
            <v>49.095001220703118</v>
          </cell>
          <cell r="E13">
            <v>67.239997863769531</v>
          </cell>
          <cell r="F13">
            <v>23.809999465942379</v>
          </cell>
          <cell r="G13">
            <v>101.76999664306641</v>
          </cell>
          <cell r="H13">
            <v>65.444999694824219</v>
          </cell>
          <cell r="I13">
            <v>371.33999633789062</v>
          </cell>
          <cell r="J13">
            <v>7296.57763671875</v>
          </cell>
          <cell r="K13">
            <v>54.380001068115227</v>
          </cell>
          <cell r="L13">
            <v>34.200000762939453</v>
          </cell>
        </row>
        <row r="14">
          <cell r="A14">
            <v>43794</v>
          </cell>
          <cell r="B14">
            <v>3133.639892578125</v>
          </cell>
          <cell r="C14">
            <v>65.334503173828125</v>
          </cell>
          <cell r="D14">
            <v>49.044998168945312</v>
          </cell>
          <cell r="E14">
            <v>67.879997253417969</v>
          </cell>
          <cell r="F14">
            <v>23.979999542236332</v>
          </cell>
          <cell r="G14">
            <v>104.4499969482422</v>
          </cell>
          <cell r="H14">
            <v>66.592498779296875</v>
          </cell>
          <cell r="I14">
            <v>373.1300048828125</v>
          </cell>
          <cell r="J14">
            <v>7146.1337890625</v>
          </cell>
          <cell r="K14">
            <v>54.959999084472663</v>
          </cell>
          <cell r="L14">
            <v>34.909999847412109</v>
          </cell>
        </row>
        <row r="15">
          <cell r="A15">
            <v>43795</v>
          </cell>
          <cell r="B15">
            <v>3140.52001953125</v>
          </cell>
          <cell r="C15">
            <v>65.677497863769531</v>
          </cell>
          <cell r="D15">
            <v>48.415000915527337</v>
          </cell>
          <cell r="E15">
            <v>68.040000915527344</v>
          </cell>
          <cell r="F15">
            <v>23.75</v>
          </cell>
          <cell r="G15">
            <v>106.1999969482422</v>
          </cell>
          <cell r="H15">
            <v>66.072502136230469</v>
          </cell>
          <cell r="I15">
            <v>373.510009765625</v>
          </cell>
          <cell r="J15">
            <v>7218.37109375</v>
          </cell>
          <cell r="K15">
            <v>55.090000152587891</v>
          </cell>
          <cell r="L15">
            <v>34.790000915527337</v>
          </cell>
        </row>
        <row r="16">
          <cell r="A16">
            <v>43796</v>
          </cell>
          <cell r="B16">
            <v>3153.6298828125</v>
          </cell>
          <cell r="C16">
            <v>65.649497985839844</v>
          </cell>
          <cell r="D16">
            <v>48.055000305175781</v>
          </cell>
          <cell r="E16">
            <v>68.239997863769531</v>
          </cell>
          <cell r="F16">
            <v>23.79999923706055</v>
          </cell>
          <cell r="G16">
            <v>107.75</v>
          </cell>
          <cell r="H16">
            <v>66.959999084472656</v>
          </cell>
          <cell r="I16">
            <v>368</v>
          </cell>
          <cell r="J16">
            <v>7531.66357421875</v>
          </cell>
          <cell r="K16">
            <v>55.619998931884773</v>
          </cell>
          <cell r="L16">
            <v>35.060001373291023</v>
          </cell>
        </row>
        <row r="17">
          <cell r="A17">
            <v>43798</v>
          </cell>
          <cell r="B17">
            <v>3140.97998046875</v>
          </cell>
          <cell r="C17">
            <v>65.248001098632812</v>
          </cell>
          <cell r="D17">
            <v>47.709999084472663</v>
          </cell>
          <cell r="E17">
            <v>67.180000305175781</v>
          </cell>
          <cell r="F17">
            <v>23.64999961853027</v>
          </cell>
          <cell r="G17">
            <v>108.0100021362305</v>
          </cell>
          <cell r="H17">
            <v>66.8125</v>
          </cell>
          <cell r="I17">
            <v>366.17999267578119</v>
          </cell>
          <cell r="J17">
            <v>7761.24365234375</v>
          </cell>
          <cell r="K17">
            <v>55.240001678466797</v>
          </cell>
          <cell r="L17">
            <v>34.459999084472663</v>
          </cell>
        </row>
        <row r="18">
          <cell r="A18">
            <v>43801</v>
          </cell>
          <cell r="B18">
            <v>3113.8701171875</v>
          </cell>
          <cell r="C18">
            <v>64.496002197265625</v>
          </cell>
          <cell r="D18">
            <v>47.119998931884773</v>
          </cell>
          <cell r="E18">
            <v>66.860000610351562</v>
          </cell>
          <cell r="F18">
            <v>23.5</v>
          </cell>
          <cell r="G18">
            <v>106.2099990844727</v>
          </cell>
          <cell r="H18">
            <v>66.040000915527344</v>
          </cell>
          <cell r="I18">
            <v>355.17999267578119</v>
          </cell>
          <cell r="J18">
            <v>7321.98828125</v>
          </cell>
          <cell r="K18">
            <v>54.720001220703118</v>
          </cell>
          <cell r="L18">
            <v>34.709999084472663</v>
          </cell>
        </row>
        <row r="19">
          <cell r="A19">
            <v>43802</v>
          </cell>
          <cell r="B19">
            <v>3093.199951171875</v>
          </cell>
          <cell r="C19">
            <v>64.763999938964844</v>
          </cell>
          <cell r="D19">
            <v>46.580001831054688</v>
          </cell>
          <cell r="E19">
            <v>66.699996948242188</v>
          </cell>
          <cell r="F19">
            <v>23.340000152587891</v>
          </cell>
          <cell r="G19">
            <v>105.5899963378906</v>
          </cell>
          <cell r="H19">
            <v>64.862503051757812</v>
          </cell>
          <cell r="I19">
            <v>352.07998657226562</v>
          </cell>
          <cell r="J19">
            <v>7320.1455078125</v>
          </cell>
          <cell r="K19">
            <v>54.349998474121087</v>
          </cell>
          <cell r="L19">
            <v>34.369998931884773</v>
          </cell>
        </row>
        <row r="20">
          <cell r="A20">
            <v>43803</v>
          </cell>
          <cell r="B20">
            <v>3112.760009765625</v>
          </cell>
          <cell r="C20">
            <v>66.027000427246094</v>
          </cell>
          <cell r="D20">
            <v>47.040000915527337</v>
          </cell>
          <cell r="E20">
            <v>67.199996948242188</v>
          </cell>
          <cell r="F20">
            <v>23.659999847412109</v>
          </cell>
          <cell r="G20">
            <v>105</v>
          </cell>
          <cell r="H20">
            <v>65.43499755859375</v>
          </cell>
          <cell r="I20">
            <v>348.83999633789062</v>
          </cell>
          <cell r="J20">
            <v>7252.03466796875</v>
          </cell>
          <cell r="K20">
            <v>54.790000915527337</v>
          </cell>
          <cell r="L20">
            <v>34.810001373291023</v>
          </cell>
        </row>
        <row r="21">
          <cell r="A21">
            <v>43804</v>
          </cell>
          <cell r="B21">
            <v>3117.429931640625</v>
          </cell>
          <cell r="C21">
            <v>66.406501770019531</v>
          </cell>
          <cell r="D21">
            <v>47.209999084472663</v>
          </cell>
          <cell r="E21">
            <v>67.099998474121094</v>
          </cell>
          <cell r="F21">
            <v>23.809999465942379</v>
          </cell>
          <cell r="G21">
            <v>104.5899963378906</v>
          </cell>
          <cell r="H21">
            <v>66.394996643066406</v>
          </cell>
          <cell r="I21">
            <v>345.67999267578119</v>
          </cell>
          <cell r="J21">
            <v>7448.3076171875</v>
          </cell>
          <cell r="K21">
            <v>52.299999237060547</v>
          </cell>
          <cell r="L21">
            <v>34.779998779296882</v>
          </cell>
        </row>
        <row r="22">
          <cell r="A22">
            <v>43805</v>
          </cell>
          <cell r="B22">
            <v>3145.909912109375</v>
          </cell>
          <cell r="C22">
            <v>67.030998229980469</v>
          </cell>
          <cell r="D22">
            <v>47.849998474121087</v>
          </cell>
          <cell r="E22">
            <v>67.480003356933594</v>
          </cell>
          <cell r="F22">
            <v>24.190000534057621</v>
          </cell>
          <cell r="G22">
            <v>104.3399963378906</v>
          </cell>
          <cell r="H22">
            <v>67.677497863769531</v>
          </cell>
          <cell r="I22">
            <v>354.08999633789062</v>
          </cell>
          <cell r="J22">
            <v>7546.99658203125</v>
          </cell>
          <cell r="K22">
            <v>53.369998931884773</v>
          </cell>
          <cell r="L22">
            <v>34.419998168945312</v>
          </cell>
        </row>
        <row r="23">
          <cell r="A23">
            <v>43808</v>
          </cell>
          <cell r="B23">
            <v>3135.9599609375</v>
          </cell>
          <cell r="C23">
            <v>67.178001403808594</v>
          </cell>
          <cell r="D23">
            <v>47.634998321533203</v>
          </cell>
          <cell r="E23">
            <v>66.599998474121094</v>
          </cell>
          <cell r="F23">
            <v>24.70999908447266</v>
          </cell>
          <cell r="G23">
            <v>103.7799987792969</v>
          </cell>
          <cell r="H23">
            <v>66.730003356933594</v>
          </cell>
          <cell r="I23">
            <v>351.20999145507812</v>
          </cell>
          <cell r="J23">
            <v>7400.8994140625</v>
          </cell>
          <cell r="K23">
            <v>52.439998626708977</v>
          </cell>
          <cell r="L23">
            <v>34.650001525878913</v>
          </cell>
        </row>
        <row r="24">
          <cell r="A24">
            <v>43809</v>
          </cell>
          <cell r="B24">
            <v>3132.52001953125</v>
          </cell>
          <cell r="C24">
            <v>67.233001708984375</v>
          </cell>
          <cell r="D24">
            <v>47.520000457763672</v>
          </cell>
          <cell r="E24">
            <v>66.379997253417969</v>
          </cell>
          <cell r="F24">
            <v>25.229999542236332</v>
          </cell>
          <cell r="G24">
            <v>103.620002746582</v>
          </cell>
          <cell r="H24">
            <v>67.120002746582031</v>
          </cell>
          <cell r="I24">
            <v>347.89999389648438</v>
          </cell>
          <cell r="J24">
            <v>7278.11962890625</v>
          </cell>
          <cell r="K24">
            <v>52.470001220703118</v>
          </cell>
          <cell r="L24">
            <v>34.470001220703118</v>
          </cell>
        </row>
        <row r="25">
          <cell r="A25">
            <v>43810</v>
          </cell>
          <cell r="B25">
            <v>3141.6298828125</v>
          </cell>
          <cell r="C25">
            <v>67.250999450683594</v>
          </cell>
          <cell r="D25">
            <v>47.494998931884773</v>
          </cell>
          <cell r="E25">
            <v>66.839996337890625</v>
          </cell>
          <cell r="F25">
            <v>25.309999465942379</v>
          </cell>
          <cell r="G25">
            <v>105.5100021362305</v>
          </cell>
          <cell r="H25">
            <v>67.692497253417969</v>
          </cell>
          <cell r="I25">
            <v>350</v>
          </cell>
          <cell r="J25">
            <v>7217.42724609375</v>
          </cell>
          <cell r="K25">
            <v>53.869998931884773</v>
          </cell>
          <cell r="L25">
            <v>34.830001831054688</v>
          </cell>
        </row>
        <row r="26">
          <cell r="A26">
            <v>43811</v>
          </cell>
          <cell r="B26">
            <v>3168.570068359375</v>
          </cell>
          <cell r="C26">
            <v>67.513496398925781</v>
          </cell>
          <cell r="D26">
            <v>47.665000915527337</v>
          </cell>
          <cell r="E26">
            <v>67.819999694824219</v>
          </cell>
          <cell r="F26">
            <v>25.229999542236332</v>
          </cell>
          <cell r="G26">
            <v>105.6699981689453</v>
          </cell>
          <cell r="H26">
            <v>67.864997863769531</v>
          </cell>
          <cell r="I26">
            <v>346.29000854492188</v>
          </cell>
          <cell r="J26">
            <v>7243.13427734375</v>
          </cell>
          <cell r="K26">
            <v>55.040000915527337</v>
          </cell>
          <cell r="L26">
            <v>35.020000457763672</v>
          </cell>
        </row>
        <row r="27">
          <cell r="A27">
            <v>43812</v>
          </cell>
          <cell r="B27">
            <v>3168.800048828125</v>
          </cell>
          <cell r="C27">
            <v>67.391502380371094</v>
          </cell>
          <cell r="D27">
            <v>47.904998779296882</v>
          </cell>
          <cell r="E27">
            <v>68.879997253417969</v>
          </cell>
          <cell r="F27">
            <v>24.739999771118161</v>
          </cell>
          <cell r="G27">
            <v>107.65000152587891</v>
          </cell>
          <cell r="H27">
            <v>68.787498474121094</v>
          </cell>
          <cell r="I27">
            <v>341.67001342773438</v>
          </cell>
          <cell r="J27">
            <v>7269.6845703125</v>
          </cell>
          <cell r="K27">
            <v>54.979999542236328</v>
          </cell>
          <cell r="L27">
            <v>35.200000762939453</v>
          </cell>
        </row>
        <row r="28">
          <cell r="A28">
            <v>43815</v>
          </cell>
          <cell r="B28">
            <v>3191.449951171875</v>
          </cell>
          <cell r="C28">
            <v>68.058502197265625</v>
          </cell>
          <cell r="D28">
            <v>48.419998168945312</v>
          </cell>
          <cell r="E28">
            <v>68.660003662109375</v>
          </cell>
          <cell r="F28">
            <v>25.690000534057621</v>
          </cell>
          <cell r="G28">
            <v>109.5699996948242</v>
          </cell>
          <cell r="H28">
            <v>69.964996337890625</v>
          </cell>
          <cell r="I28">
            <v>327</v>
          </cell>
          <cell r="J28">
            <v>6932.48046875</v>
          </cell>
          <cell r="K28">
            <v>56.529998779296882</v>
          </cell>
          <cell r="L28">
            <v>34.939998626708977</v>
          </cell>
        </row>
        <row r="29">
          <cell r="A29">
            <v>43816</v>
          </cell>
          <cell r="B29">
            <v>3192.52001953125</v>
          </cell>
          <cell r="C29">
            <v>67.755996704101562</v>
          </cell>
          <cell r="D29">
            <v>48.735000610351562</v>
          </cell>
          <cell r="E29">
            <v>68.080001831054688</v>
          </cell>
          <cell r="F29">
            <v>25.340000152587891</v>
          </cell>
          <cell r="G29">
            <v>108.4599990844727</v>
          </cell>
          <cell r="H29">
            <v>70.102500915527344</v>
          </cell>
          <cell r="I29">
            <v>327</v>
          </cell>
          <cell r="J29">
            <v>6640.51513671875</v>
          </cell>
          <cell r="K29">
            <v>56.299999237060547</v>
          </cell>
          <cell r="L29">
            <v>35.259998321533203</v>
          </cell>
        </row>
        <row r="30">
          <cell r="A30">
            <v>43817</v>
          </cell>
          <cell r="B30">
            <v>3191.139892578125</v>
          </cell>
          <cell r="C30">
            <v>67.630996704101562</v>
          </cell>
          <cell r="D30">
            <v>48.755001068115227</v>
          </cell>
          <cell r="E30">
            <v>67.980003356933594</v>
          </cell>
          <cell r="F30">
            <v>25.860000610351559</v>
          </cell>
          <cell r="G30">
            <v>107.8300018310547</v>
          </cell>
          <cell r="H30">
            <v>69.93499755859375</v>
          </cell>
          <cell r="I30">
            <v>330.67999267578119</v>
          </cell>
          <cell r="J30">
            <v>7276.802734375</v>
          </cell>
          <cell r="K30">
            <v>56.490001678466797</v>
          </cell>
          <cell r="L30">
            <v>35.240001678466797</v>
          </cell>
        </row>
        <row r="31">
          <cell r="A31">
            <v>43818</v>
          </cell>
          <cell r="B31">
            <v>3205.3701171875</v>
          </cell>
          <cell r="C31">
            <v>67.802001953125</v>
          </cell>
          <cell r="D31">
            <v>49.034999847412109</v>
          </cell>
          <cell r="E31">
            <v>67.620002746582031</v>
          </cell>
          <cell r="F31">
            <v>25.819999694824219</v>
          </cell>
          <cell r="G31">
            <v>108.879997253418</v>
          </cell>
          <cell r="H31">
            <v>70.004997253417969</v>
          </cell>
          <cell r="I31">
            <v>333.5</v>
          </cell>
          <cell r="J31">
            <v>7202.84423828125</v>
          </cell>
          <cell r="K31">
            <v>57.069999694824219</v>
          </cell>
          <cell r="L31">
            <v>35.389999389648438</v>
          </cell>
        </row>
        <row r="32">
          <cell r="A32">
            <v>43819</v>
          </cell>
          <cell r="B32">
            <v>3221.219970703125</v>
          </cell>
          <cell r="C32">
            <v>67.479499816894531</v>
          </cell>
          <cell r="D32">
            <v>49.060001373291023</v>
          </cell>
          <cell r="E32">
            <v>67.540000915527344</v>
          </cell>
          <cell r="F32">
            <v>25.840000152587891</v>
          </cell>
          <cell r="G32">
            <v>108.75</v>
          </cell>
          <cell r="H32">
            <v>69.860000610351562</v>
          </cell>
          <cell r="I32">
            <v>328</v>
          </cell>
          <cell r="J32">
            <v>7218.81640625</v>
          </cell>
          <cell r="K32">
            <v>57.310001373291023</v>
          </cell>
          <cell r="L32">
            <v>35.450000762939453</v>
          </cell>
        </row>
        <row r="33">
          <cell r="A33">
            <v>43822</v>
          </cell>
          <cell r="B33">
            <v>3224.010009765625</v>
          </cell>
          <cell r="C33">
            <v>67.442001342773438</v>
          </cell>
          <cell r="D33">
            <v>49.424999237060547</v>
          </cell>
          <cell r="E33">
            <v>67.239997863769531</v>
          </cell>
          <cell r="F33">
            <v>25.85000038146973</v>
          </cell>
          <cell r="G33">
            <v>108.61000061035161</v>
          </cell>
          <cell r="H33">
            <v>71</v>
          </cell>
          <cell r="I33">
            <v>337.54998779296881</v>
          </cell>
          <cell r="J33">
            <v>7355.62841796875</v>
          </cell>
          <cell r="K33">
            <v>57.860000610351562</v>
          </cell>
          <cell r="L33">
            <v>35.360000610351562</v>
          </cell>
        </row>
        <row r="34">
          <cell r="A34">
            <v>43823</v>
          </cell>
          <cell r="B34">
            <v>3223.3798828125</v>
          </cell>
          <cell r="C34">
            <v>67.178001403808594</v>
          </cell>
          <cell r="D34"/>
          <cell r="E34"/>
          <cell r="F34">
            <v>25.840000152587891</v>
          </cell>
          <cell r="G34">
            <v>108.69000244140619</v>
          </cell>
          <cell r="H34">
            <v>71.067497253417969</v>
          </cell>
          <cell r="I34">
            <v>333</v>
          </cell>
          <cell r="J34">
            <v>7322.5322265625</v>
          </cell>
          <cell r="K34">
            <v>57.979999542236328</v>
          </cell>
          <cell r="L34">
            <v>35.229999542236328</v>
          </cell>
        </row>
        <row r="35">
          <cell r="A35">
            <v>43825</v>
          </cell>
          <cell r="B35">
            <v>3239.909912109375</v>
          </cell>
          <cell r="C35">
            <v>68.019996643066406</v>
          </cell>
          <cell r="D35"/>
          <cell r="E35"/>
          <cell r="F35">
            <v>26.010000228881839</v>
          </cell>
          <cell r="G35">
            <v>109.75</v>
          </cell>
          <cell r="H35">
            <v>72.477500915527344</v>
          </cell>
          <cell r="I35">
            <v>329.92001342773438</v>
          </cell>
          <cell r="J35">
            <v>7238.966796875</v>
          </cell>
          <cell r="K35">
            <v>58.659999847412109</v>
          </cell>
          <cell r="L35">
            <v>35.060001373291023</v>
          </cell>
        </row>
        <row r="36">
          <cell r="A36">
            <v>43826</v>
          </cell>
          <cell r="B36">
            <v>3240.02001953125</v>
          </cell>
          <cell r="C36">
            <v>67.594497680664062</v>
          </cell>
          <cell r="D36">
            <v>49.349998474121087</v>
          </cell>
          <cell r="E36">
            <v>67.199996948242188</v>
          </cell>
          <cell r="F36">
            <v>25.809999465942379</v>
          </cell>
          <cell r="G36">
            <v>109.40000152587891</v>
          </cell>
          <cell r="H36">
            <v>72.449996948242188</v>
          </cell>
          <cell r="I36">
            <v>330.1400146484375</v>
          </cell>
          <cell r="J36">
            <v>7290.08837890625</v>
          </cell>
          <cell r="K36">
            <v>56.409999847412109</v>
          </cell>
          <cell r="L36">
            <v>35.299999237060547</v>
          </cell>
        </row>
        <row r="37">
          <cell r="A37">
            <v>43829</v>
          </cell>
          <cell r="B37">
            <v>3221.2900390625</v>
          </cell>
          <cell r="C37">
            <v>66.806999206542969</v>
          </cell>
          <cell r="D37">
            <v>49.525001525878913</v>
          </cell>
          <cell r="E37">
            <v>66.639999389648438</v>
          </cell>
          <cell r="F37">
            <v>25.430000305175781</v>
          </cell>
          <cell r="G37">
            <v>107.9700012207031</v>
          </cell>
          <cell r="H37">
            <v>72.879997253417969</v>
          </cell>
          <cell r="I37">
            <v>326.39999389648438</v>
          </cell>
          <cell r="J37">
            <v>7292.9951171875</v>
          </cell>
          <cell r="K37">
            <v>56.259998321533203</v>
          </cell>
          <cell r="L37">
            <v>35.180000305175781</v>
          </cell>
        </row>
        <row r="38">
          <cell r="A38">
            <v>43830</v>
          </cell>
          <cell r="B38">
            <v>3230.780029296875</v>
          </cell>
          <cell r="C38">
            <v>66.850997924804688</v>
          </cell>
          <cell r="D38"/>
          <cell r="E38"/>
          <cell r="F38">
            <v>25.45999908447266</v>
          </cell>
          <cell r="G38">
            <v>108.1699981689453</v>
          </cell>
          <cell r="H38">
            <v>73.412498474121094</v>
          </cell>
          <cell r="I38">
            <v>325.760009765625</v>
          </cell>
          <cell r="J38">
            <v>7193.59912109375</v>
          </cell>
          <cell r="K38">
            <v>55.959999084472663</v>
          </cell>
          <cell r="L38">
            <v>35.150001525878913</v>
          </cell>
        </row>
        <row r="39">
          <cell r="A39">
            <v>43832</v>
          </cell>
          <cell r="B39">
            <v>3257.85009765625</v>
          </cell>
          <cell r="C39">
            <v>68.368499755859375</v>
          </cell>
          <cell r="D39">
            <v>49.764999389648438</v>
          </cell>
          <cell r="E39">
            <v>67.680000305175781</v>
          </cell>
          <cell r="F39">
            <v>25.89999961853027</v>
          </cell>
          <cell r="G39">
            <v>110.75</v>
          </cell>
          <cell r="H39">
            <v>75.087501525878906</v>
          </cell>
          <cell r="I39">
            <v>333.32000732421881</v>
          </cell>
          <cell r="J39">
            <v>6985.47021484375</v>
          </cell>
          <cell r="K39">
            <v>57.240001678466797</v>
          </cell>
          <cell r="L39">
            <v>35.580001831054688</v>
          </cell>
        </row>
        <row r="40">
          <cell r="A40">
            <v>43833</v>
          </cell>
          <cell r="B40">
            <v>3234.85009765625</v>
          </cell>
          <cell r="C40">
            <v>68.032997131347656</v>
          </cell>
          <cell r="D40">
            <v>50.360000610351562</v>
          </cell>
          <cell r="E40">
            <v>67.019996643066406</v>
          </cell>
          <cell r="F40">
            <v>25.809999465942379</v>
          </cell>
          <cell r="G40">
            <v>108.7600021362305</v>
          </cell>
          <cell r="H40">
            <v>74.357498168945312</v>
          </cell>
          <cell r="I40">
            <v>332.760009765625</v>
          </cell>
          <cell r="J40">
            <v>7344.88427734375</v>
          </cell>
          <cell r="K40">
            <v>57.020000457763672</v>
          </cell>
          <cell r="L40">
            <v>34.979999542236328</v>
          </cell>
        </row>
        <row r="41">
          <cell r="A41">
            <v>43836</v>
          </cell>
          <cell r="B41">
            <v>3246.280029296875</v>
          </cell>
          <cell r="C41">
            <v>69.710502624511719</v>
          </cell>
          <cell r="D41">
            <v>50.509998321533203</v>
          </cell>
          <cell r="E41">
            <v>66.699996948242188</v>
          </cell>
          <cell r="F41">
            <v>26.610000610351559</v>
          </cell>
          <cell r="G41">
            <v>110.1699981689453</v>
          </cell>
          <cell r="H41">
            <v>74.949996948242188</v>
          </cell>
          <cell r="I41">
            <v>333.739990234375</v>
          </cell>
          <cell r="J41">
            <v>7769.21923828125</v>
          </cell>
          <cell r="K41">
            <v>55.830001831054688</v>
          </cell>
          <cell r="L41">
            <v>34.569999694824219</v>
          </cell>
        </row>
        <row r="42">
          <cell r="A42">
            <v>43837</v>
          </cell>
          <cell r="B42">
            <v>3237.179931640625</v>
          </cell>
          <cell r="C42">
            <v>69.666999816894531</v>
          </cell>
          <cell r="D42">
            <v>50.319999694824219</v>
          </cell>
          <cell r="E42">
            <v>67.519996643066406</v>
          </cell>
          <cell r="F42">
            <v>26.860000610351559</v>
          </cell>
          <cell r="G42">
            <v>109.6699981689453</v>
          </cell>
          <cell r="H42">
            <v>74.597503662109375</v>
          </cell>
          <cell r="I42">
            <v>337.27999877929688</v>
          </cell>
          <cell r="J42">
            <v>8163.6923828125</v>
          </cell>
          <cell r="K42">
            <v>56.669998168945312</v>
          </cell>
          <cell r="L42">
            <v>34.520000457763672</v>
          </cell>
        </row>
        <row r="43">
          <cell r="A43">
            <v>43838</v>
          </cell>
          <cell r="B43">
            <v>3253.050048828125</v>
          </cell>
          <cell r="C43">
            <v>70.21600341796875</v>
          </cell>
          <cell r="D43">
            <v>50.279998779296882</v>
          </cell>
          <cell r="E43">
            <v>67.660003662109375</v>
          </cell>
          <cell r="F43">
            <v>26.860000610351559</v>
          </cell>
          <cell r="G43">
            <v>111.8199996948242</v>
          </cell>
          <cell r="H43">
            <v>75.797500610351562</v>
          </cell>
          <cell r="I43">
            <v>331.3699951171875</v>
          </cell>
          <cell r="J43">
            <v>8079.86279296875</v>
          </cell>
          <cell r="K43">
            <v>56.700000762939453</v>
          </cell>
          <cell r="L43">
            <v>34.979999542236328</v>
          </cell>
        </row>
        <row r="44">
          <cell r="A44">
            <v>43839</v>
          </cell>
          <cell r="B44">
            <v>3274.699951171875</v>
          </cell>
          <cell r="C44">
            <v>70.991500854492188</v>
          </cell>
          <cell r="D44">
            <v>49.790000915527337</v>
          </cell>
          <cell r="E44">
            <v>68.919998168945312</v>
          </cell>
          <cell r="F44">
            <v>27.04999923706055</v>
          </cell>
          <cell r="G44">
            <v>112.5699996948242</v>
          </cell>
          <cell r="H44">
            <v>77.407501220703125</v>
          </cell>
          <cell r="I44">
            <v>336.33999633789062</v>
          </cell>
          <cell r="J44">
            <v>7879.0712890625</v>
          </cell>
          <cell r="K44">
            <v>56.700000762939453</v>
          </cell>
          <cell r="L44">
            <v>35.450000762939453</v>
          </cell>
        </row>
        <row r="45">
          <cell r="A45">
            <v>43840</v>
          </cell>
          <cell r="B45">
            <v>3265.35009765625</v>
          </cell>
          <cell r="C45">
            <v>71.486503601074219</v>
          </cell>
          <cell r="D45">
            <v>49.889999389648438</v>
          </cell>
          <cell r="E45">
            <v>69.860000610351562</v>
          </cell>
          <cell r="F45">
            <v>26.95000076293945</v>
          </cell>
          <cell r="G45">
            <v>112.9300003051758</v>
          </cell>
          <cell r="H45">
            <v>77.582496643066406</v>
          </cell>
          <cell r="I45">
            <v>329.92001342773438</v>
          </cell>
          <cell r="J45">
            <v>8166.55419921875</v>
          </cell>
          <cell r="K45">
            <v>56.5</v>
          </cell>
          <cell r="L45">
            <v>35.610000610351562</v>
          </cell>
        </row>
        <row r="46">
          <cell r="A46">
            <v>43843</v>
          </cell>
          <cell r="B46">
            <v>3288.1298828125</v>
          </cell>
          <cell r="C46">
            <v>71.961502075195312</v>
          </cell>
          <cell r="D46">
            <v>49.444999694824219</v>
          </cell>
          <cell r="E46">
            <v>69.519996643066406</v>
          </cell>
          <cell r="F46">
            <v>26.79999923706055</v>
          </cell>
          <cell r="G46">
            <v>115.2799987792969</v>
          </cell>
          <cell r="H46">
            <v>79.239997863769531</v>
          </cell>
          <cell r="I46">
            <v>330.22000122070312</v>
          </cell>
          <cell r="J46">
            <v>8144.1943359375</v>
          </cell>
          <cell r="K46">
            <v>57.439998626708977</v>
          </cell>
          <cell r="L46">
            <v>36.090000152587891</v>
          </cell>
        </row>
        <row r="47">
          <cell r="A47">
            <v>43844</v>
          </cell>
          <cell r="B47">
            <v>3283.14990234375</v>
          </cell>
          <cell r="C47">
            <v>71.543998718261719</v>
          </cell>
          <cell r="D47">
            <v>49.139999389648438</v>
          </cell>
          <cell r="E47">
            <v>69.300003051757812</v>
          </cell>
          <cell r="F47">
            <v>27.110000610351559</v>
          </cell>
          <cell r="G47">
            <v>114.63999938964839</v>
          </cell>
          <cell r="H47">
            <v>78.169998168945312</v>
          </cell>
          <cell r="I47">
            <v>332.35000610351562</v>
          </cell>
          <cell r="J47">
            <v>8827.7646484375</v>
          </cell>
          <cell r="K47">
            <v>58.779998779296882</v>
          </cell>
          <cell r="L47">
            <v>36.020000457763672</v>
          </cell>
        </row>
        <row r="48">
          <cell r="A48">
            <v>43845</v>
          </cell>
          <cell r="B48">
            <v>3289.2900390625</v>
          </cell>
          <cell r="C48">
            <v>71.959999084472656</v>
          </cell>
          <cell r="D48">
            <v>48.619998931884773</v>
          </cell>
          <cell r="E48">
            <v>68.260002136230469</v>
          </cell>
          <cell r="F48">
            <v>26.79000091552734</v>
          </cell>
          <cell r="G48">
            <v>114.84999847412109</v>
          </cell>
          <cell r="H48">
            <v>77.834999084472656</v>
          </cell>
          <cell r="I48">
            <v>329.79998779296881</v>
          </cell>
          <cell r="J48">
            <v>8807.0107421875</v>
          </cell>
          <cell r="K48">
            <v>54.75</v>
          </cell>
          <cell r="L48">
            <v>35.959999084472663</v>
          </cell>
        </row>
        <row r="49">
          <cell r="A49">
            <v>43846</v>
          </cell>
          <cell r="B49">
            <v>3316.81005859375</v>
          </cell>
          <cell r="C49">
            <v>72.584999084472656</v>
          </cell>
          <cell r="D49">
            <v>48.784999847412109</v>
          </cell>
          <cell r="E49">
            <v>67.839996337890625</v>
          </cell>
          <cell r="F49">
            <v>26.89999961853027</v>
          </cell>
          <cell r="G49">
            <v>115.40000152587891</v>
          </cell>
          <cell r="H49">
            <v>78.80999755859375</v>
          </cell>
          <cell r="I49">
            <v>332</v>
          </cell>
          <cell r="J49">
            <v>8723.7861328125</v>
          </cell>
          <cell r="K49">
            <v>53.930000305175781</v>
          </cell>
          <cell r="L49">
            <v>35.950000762939453</v>
          </cell>
        </row>
        <row r="50">
          <cell r="A50">
            <v>43847</v>
          </cell>
          <cell r="B50">
            <v>3329.6201171875</v>
          </cell>
          <cell r="C50">
            <v>74.019500732421875</v>
          </cell>
          <cell r="D50">
            <v>48.395000457763672</v>
          </cell>
          <cell r="E50">
            <v>67.739997863769531</v>
          </cell>
          <cell r="F50">
            <v>26.54999923706055</v>
          </cell>
          <cell r="G50">
            <v>116.0400009155273</v>
          </cell>
          <cell r="H50">
            <v>79.682502746582031</v>
          </cell>
          <cell r="I50">
            <v>324.14999389648438</v>
          </cell>
          <cell r="J50">
            <v>8929.0380859375</v>
          </cell>
          <cell r="K50">
            <v>53.520000457763672</v>
          </cell>
          <cell r="L50">
            <v>36.180000305175781</v>
          </cell>
        </row>
        <row r="51">
          <cell r="A51">
            <v>43851</v>
          </cell>
          <cell r="B51">
            <v>3320.7900390625</v>
          </cell>
          <cell r="C51">
            <v>74.220001220703125</v>
          </cell>
          <cell r="D51">
            <v>48.080001831054688</v>
          </cell>
          <cell r="E51">
            <v>67.919998168945312</v>
          </cell>
          <cell r="F51">
            <v>25.680000305175781</v>
          </cell>
          <cell r="G51">
            <v>116.15000152587891</v>
          </cell>
          <cell r="H51">
            <v>79.142501831054688</v>
          </cell>
          <cell r="I51">
            <v>313.3699951171875</v>
          </cell>
          <cell r="J51">
            <v>8745.89453125</v>
          </cell>
          <cell r="K51">
            <v>51.549999237060547</v>
          </cell>
          <cell r="L51">
            <v>35.389999389648438</v>
          </cell>
        </row>
        <row r="52">
          <cell r="A52">
            <v>43852</v>
          </cell>
          <cell r="B52">
            <v>3321.75</v>
          </cell>
          <cell r="C52">
            <v>74.297500610351562</v>
          </cell>
          <cell r="D52">
            <v>47.560001373291023</v>
          </cell>
          <cell r="E52">
            <v>67.05999755859375</v>
          </cell>
          <cell r="F52">
            <v>24.879999160766602</v>
          </cell>
          <cell r="G52">
            <v>115.5</v>
          </cell>
          <cell r="H52">
            <v>79.425003051757812</v>
          </cell>
          <cell r="I52">
            <v>309</v>
          </cell>
          <cell r="J52">
            <v>8680.8759765625</v>
          </cell>
          <cell r="K52">
            <v>50.560001373291023</v>
          </cell>
          <cell r="L52">
            <v>35.490001678466797</v>
          </cell>
        </row>
        <row r="53">
          <cell r="A53">
            <v>43853</v>
          </cell>
          <cell r="B53">
            <v>3325.5400390625</v>
          </cell>
          <cell r="C53">
            <v>74.332496643066406</v>
          </cell>
          <cell r="D53">
            <v>47.264999389648438</v>
          </cell>
          <cell r="E53">
            <v>66.540000915527344</v>
          </cell>
          <cell r="F53">
            <v>24.85000038146973</v>
          </cell>
          <cell r="G53">
            <v>117.88999938964839</v>
          </cell>
          <cell r="H53">
            <v>79.807502746582031</v>
          </cell>
          <cell r="I53">
            <v>317.79000854492188</v>
          </cell>
          <cell r="J53">
            <v>8406.515625</v>
          </cell>
          <cell r="K53">
            <v>52.020000457763672</v>
          </cell>
          <cell r="L53">
            <v>35.439998626708977</v>
          </cell>
        </row>
        <row r="54">
          <cell r="A54">
            <v>43854</v>
          </cell>
          <cell r="B54">
            <v>3295.469970703125</v>
          </cell>
          <cell r="C54">
            <v>73.335502624511719</v>
          </cell>
          <cell r="D54">
            <v>47.314998626708977</v>
          </cell>
          <cell r="E54">
            <v>66.580001831054688</v>
          </cell>
          <cell r="F54">
            <v>24.569999694824219</v>
          </cell>
          <cell r="G54">
            <v>116.98000335693359</v>
          </cell>
          <cell r="H54">
            <v>79.577499389648438</v>
          </cell>
          <cell r="I54">
            <v>323.04998779296881</v>
          </cell>
          <cell r="J54">
            <v>8445.4345703125</v>
          </cell>
          <cell r="K54">
            <v>51.939998626708977</v>
          </cell>
          <cell r="L54">
            <v>35.590000152587891</v>
          </cell>
        </row>
        <row r="55">
          <cell r="A55">
            <v>43857</v>
          </cell>
          <cell r="B55">
            <v>3243.6298828125</v>
          </cell>
          <cell r="C55">
            <v>71.694999694824219</v>
          </cell>
          <cell r="D55">
            <v>46.130001068115227</v>
          </cell>
          <cell r="E55">
            <v>64.220001220703125</v>
          </cell>
          <cell r="F55">
            <v>24.139999389648441</v>
          </cell>
          <cell r="G55">
            <v>115.2399978637695</v>
          </cell>
          <cell r="H55">
            <v>77.237503051757812</v>
          </cell>
          <cell r="I55">
            <v>316.60000610351562</v>
          </cell>
          <cell r="J55">
            <v>8909.8193359375</v>
          </cell>
          <cell r="K55">
            <v>50.490001678466797</v>
          </cell>
          <cell r="L55">
            <v>35.150001525878913</v>
          </cell>
        </row>
        <row r="56">
          <cell r="A56">
            <v>43858</v>
          </cell>
          <cell r="B56">
            <v>3276.239990234375</v>
          </cell>
          <cell r="C56">
            <v>72.627998352050781</v>
          </cell>
          <cell r="D56">
            <v>46.430000305175781</v>
          </cell>
          <cell r="E56">
            <v>64.239997863769531</v>
          </cell>
          <cell r="F56">
            <v>24.090000152587891</v>
          </cell>
          <cell r="G56">
            <v>116.51999664306641</v>
          </cell>
          <cell r="H56">
            <v>79.422500610351562</v>
          </cell>
          <cell r="I56">
            <v>316.55999755859381</v>
          </cell>
          <cell r="J56">
            <v>9358.58984375</v>
          </cell>
          <cell r="K56">
            <v>51.110000610351562</v>
          </cell>
          <cell r="L56">
            <v>35.319999694824219</v>
          </cell>
        </row>
        <row r="57">
          <cell r="A57">
            <v>43859</v>
          </cell>
          <cell r="B57">
            <v>3273.39990234375</v>
          </cell>
          <cell r="C57">
            <v>72.931503295898438</v>
          </cell>
          <cell r="D57">
            <v>46.119998931884773</v>
          </cell>
          <cell r="E57">
            <v>63.619998931884773</v>
          </cell>
          <cell r="F57">
            <v>23.559999465942379</v>
          </cell>
          <cell r="G57">
            <v>116.6600036621094</v>
          </cell>
          <cell r="H57">
            <v>81.084999084472656</v>
          </cell>
          <cell r="I57">
            <v>322.01998901367188</v>
          </cell>
          <cell r="J57">
            <v>9316.6298828125</v>
          </cell>
          <cell r="K57">
            <v>50.900001525878913</v>
          </cell>
          <cell r="L57">
            <v>35.360000610351562</v>
          </cell>
        </row>
        <row r="58">
          <cell r="A58">
            <v>43860</v>
          </cell>
          <cell r="B58">
            <v>3283.659912109375</v>
          </cell>
          <cell r="C58">
            <v>72.791999816894531</v>
          </cell>
          <cell r="D58">
            <v>44.900001525878913</v>
          </cell>
          <cell r="E58">
            <v>61.919998168945312</v>
          </cell>
          <cell r="F58">
            <v>23.829999923706051</v>
          </cell>
          <cell r="G58">
            <v>117.120002746582</v>
          </cell>
          <cell r="H58">
            <v>80.967498779296875</v>
          </cell>
          <cell r="I58">
            <v>323.29998779296881</v>
          </cell>
          <cell r="J58">
            <v>9508.9931640625</v>
          </cell>
          <cell r="K58">
            <v>50.720001220703118</v>
          </cell>
          <cell r="L58">
            <v>34.909999847412109</v>
          </cell>
        </row>
        <row r="59">
          <cell r="A59">
            <v>43861</v>
          </cell>
          <cell r="B59">
            <v>3225.52001953125</v>
          </cell>
          <cell r="C59">
            <v>71.711502075195312</v>
          </cell>
          <cell r="D59">
            <v>44.229999542236328</v>
          </cell>
          <cell r="E59">
            <v>61.139999389648438</v>
          </cell>
          <cell r="F59">
            <v>24.04999923706055</v>
          </cell>
          <cell r="G59">
            <v>113.88999938964839</v>
          </cell>
          <cell r="H59">
            <v>77.37750244140625</v>
          </cell>
          <cell r="I59">
            <v>318.26998901367188</v>
          </cell>
          <cell r="J59">
            <v>9350.529296875</v>
          </cell>
          <cell r="K59">
            <v>49.580001831054688</v>
          </cell>
          <cell r="L59">
            <v>34.490001678466797</v>
          </cell>
        </row>
        <row r="60">
          <cell r="A60">
            <v>43864</v>
          </cell>
          <cell r="B60">
            <v>3248.919921875</v>
          </cell>
          <cell r="C60">
            <v>74.2969970703125</v>
          </cell>
          <cell r="D60">
            <v>43.759998321533203</v>
          </cell>
          <cell r="E60">
            <v>61.659999847412109</v>
          </cell>
          <cell r="F60">
            <v>23.020000457763668</v>
          </cell>
          <cell r="G60">
            <v>116.5100021362305</v>
          </cell>
          <cell r="H60">
            <v>77.165000915527344</v>
          </cell>
          <cell r="I60">
            <v>316</v>
          </cell>
          <cell r="J60">
            <v>9293.521484375</v>
          </cell>
          <cell r="K60">
            <v>50.240001678466797</v>
          </cell>
          <cell r="L60">
            <v>34.040000915527337</v>
          </cell>
        </row>
        <row r="61">
          <cell r="A61">
            <v>43865</v>
          </cell>
          <cell r="B61">
            <v>3297.590087890625</v>
          </cell>
          <cell r="C61">
            <v>72.353500366210938</v>
          </cell>
          <cell r="D61">
            <v>44.755001068115227</v>
          </cell>
          <cell r="E61">
            <v>63.180000305175781</v>
          </cell>
          <cell r="F61">
            <v>22.95999908447266</v>
          </cell>
          <cell r="G61">
            <v>120.0800018310547</v>
          </cell>
          <cell r="H61">
            <v>79.712501525878906</v>
          </cell>
          <cell r="I61">
            <v>317.94000244140619</v>
          </cell>
          <cell r="J61">
            <v>9180.962890625</v>
          </cell>
          <cell r="K61">
            <v>52.669998168945312</v>
          </cell>
          <cell r="L61">
            <v>34.869998931884773</v>
          </cell>
        </row>
        <row r="62">
          <cell r="A62">
            <v>43866</v>
          </cell>
          <cell r="B62">
            <v>3334.68994140625</v>
          </cell>
          <cell r="C62">
            <v>72.4114990234375</v>
          </cell>
          <cell r="D62">
            <v>45.549999237060547</v>
          </cell>
          <cell r="E62">
            <v>64.300003051757812</v>
          </cell>
          <cell r="F62">
            <v>23.360000610351559</v>
          </cell>
          <cell r="G62">
            <v>119.7200012207031</v>
          </cell>
          <cell r="H62">
            <v>80.362503051757812</v>
          </cell>
          <cell r="I62">
            <v>329.54998779296881</v>
          </cell>
          <cell r="J62">
            <v>9613.423828125</v>
          </cell>
          <cell r="K62">
            <v>53.099998474121087</v>
          </cell>
          <cell r="L62">
            <v>35.159999847412109</v>
          </cell>
        </row>
        <row r="63">
          <cell r="A63">
            <v>43867</v>
          </cell>
          <cell r="B63">
            <v>3345.780029296875</v>
          </cell>
          <cell r="C63">
            <v>73.811500549316406</v>
          </cell>
          <cell r="D63">
            <v>45.994998931884773</v>
          </cell>
          <cell r="E63">
            <v>64.459999084472656</v>
          </cell>
          <cell r="F63">
            <v>23.360000610351559</v>
          </cell>
          <cell r="G63">
            <v>119.88999938964839</v>
          </cell>
          <cell r="H63">
            <v>81.302497863769531</v>
          </cell>
          <cell r="I63">
            <v>341.42999267578119</v>
          </cell>
          <cell r="J63">
            <v>9729.8017578125</v>
          </cell>
          <cell r="K63">
            <v>52.650001525878913</v>
          </cell>
          <cell r="L63">
            <v>35.430000305175781</v>
          </cell>
        </row>
        <row r="64">
          <cell r="A64">
            <v>43868</v>
          </cell>
          <cell r="B64">
            <v>3327.7099609375</v>
          </cell>
          <cell r="C64">
            <v>73.961502075195312</v>
          </cell>
          <cell r="D64">
            <v>45.264999389648438</v>
          </cell>
          <cell r="E64">
            <v>63.479999542236328</v>
          </cell>
          <cell r="F64">
            <v>23</v>
          </cell>
          <cell r="G64">
            <v>118.879997253418</v>
          </cell>
          <cell r="H64">
            <v>80.007499694824219</v>
          </cell>
          <cell r="I64">
            <v>336.75</v>
          </cell>
          <cell r="J64">
            <v>9795.943359375</v>
          </cell>
          <cell r="K64">
            <v>52.459999084472663</v>
          </cell>
          <cell r="L64">
            <v>35.049999237060547</v>
          </cell>
        </row>
        <row r="65">
          <cell r="A65">
            <v>43871</v>
          </cell>
          <cell r="B65">
            <v>3352.090087890625</v>
          </cell>
          <cell r="C65">
            <v>75.433998107910156</v>
          </cell>
          <cell r="D65">
            <v>44.584999084472663</v>
          </cell>
          <cell r="E65">
            <v>62.540000915527337</v>
          </cell>
          <cell r="F65">
            <v>22.389999389648441</v>
          </cell>
          <cell r="G65">
            <v>120.05999755859381</v>
          </cell>
          <cell r="H65">
            <v>80.387496948242188</v>
          </cell>
          <cell r="I65">
            <v>344.67001342773438</v>
          </cell>
          <cell r="J65">
            <v>9856.611328125</v>
          </cell>
          <cell r="K65">
            <v>52.75</v>
          </cell>
          <cell r="L65">
            <v>35.240001678466797</v>
          </cell>
        </row>
        <row r="66">
          <cell r="A66">
            <v>43872</v>
          </cell>
          <cell r="B66">
            <v>3357.75</v>
          </cell>
          <cell r="C66">
            <v>75.439498901367188</v>
          </cell>
          <cell r="D66">
            <v>44.985000610351562</v>
          </cell>
          <cell r="E66">
            <v>63.400001525878913</v>
          </cell>
          <cell r="F66">
            <v>22.54000091552734</v>
          </cell>
          <cell r="G66">
            <v>118.8399963378906</v>
          </cell>
          <cell r="H66">
            <v>79.902496337890625</v>
          </cell>
          <cell r="I66">
            <v>344.42001342773438</v>
          </cell>
          <cell r="J66">
            <v>10208.236328125</v>
          </cell>
          <cell r="K66">
            <v>53.529998779296882</v>
          </cell>
          <cell r="L66">
            <v>35.470001220703118</v>
          </cell>
        </row>
        <row r="67">
          <cell r="A67">
            <v>43873</v>
          </cell>
          <cell r="B67">
            <v>3379.449951171875</v>
          </cell>
          <cell r="C67">
            <v>75.913497924804688</v>
          </cell>
          <cell r="D67">
            <v>45.439998626708977</v>
          </cell>
          <cell r="E67">
            <v>65.639999389648438</v>
          </cell>
          <cell r="F67">
            <v>23.95000076293945</v>
          </cell>
          <cell r="G67">
            <v>118.55999755859381</v>
          </cell>
          <cell r="H67">
            <v>81.800003051757812</v>
          </cell>
          <cell r="I67">
            <v>347.45001220703119</v>
          </cell>
          <cell r="J67">
            <v>10326.0546875</v>
          </cell>
          <cell r="K67">
            <v>56.119998931884773</v>
          </cell>
          <cell r="L67">
            <v>35.689998626708977</v>
          </cell>
        </row>
        <row r="68">
          <cell r="A68">
            <v>43874</v>
          </cell>
          <cell r="B68">
            <v>3373.93994140625</v>
          </cell>
          <cell r="C68">
            <v>75.733001708984375</v>
          </cell>
          <cell r="D68">
            <v>45.305000305175781</v>
          </cell>
          <cell r="E68">
            <v>65.919998168945312</v>
          </cell>
          <cell r="F68">
            <v>23.809999465942379</v>
          </cell>
          <cell r="G68">
            <v>120.5100021362305</v>
          </cell>
          <cell r="H68">
            <v>81.217498779296875</v>
          </cell>
          <cell r="I68">
            <v>342.82000732421881</v>
          </cell>
          <cell r="J68">
            <v>10214.3798828125</v>
          </cell>
          <cell r="K68">
            <v>54.610000610351562</v>
          </cell>
          <cell r="L68">
            <v>35.380001068115227</v>
          </cell>
        </row>
        <row r="69">
          <cell r="A69">
            <v>43875</v>
          </cell>
          <cell r="B69">
            <v>3380.159912109375</v>
          </cell>
          <cell r="C69">
            <v>76.037002563476562</v>
          </cell>
          <cell r="D69">
            <v>45.180000305175781</v>
          </cell>
          <cell r="E69">
            <v>65</v>
          </cell>
          <cell r="F69">
            <v>24.020000457763668</v>
          </cell>
          <cell r="G69">
            <v>122.9899978637695</v>
          </cell>
          <cell r="H69">
            <v>81.237503051757812</v>
          </cell>
          <cell r="I69">
            <v>340.489990234375</v>
          </cell>
          <cell r="J69">
            <v>10312.1162109375</v>
          </cell>
          <cell r="K69">
            <v>55.259998321533203</v>
          </cell>
          <cell r="L69">
            <v>35.110000610351562</v>
          </cell>
        </row>
        <row r="70">
          <cell r="A70">
            <v>43879</v>
          </cell>
          <cell r="B70">
            <v>3370.2900390625</v>
          </cell>
          <cell r="C70">
            <v>75.983497619628906</v>
          </cell>
          <cell r="D70">
            <v>44.639999389648438</v>
          </cell>
          <cell r="E70">
            <v>64.400001525878906</v>
          </cell>
          <cell r="F70">
            <v>23.809999465942379</v>
          </cell>
          <cell r="G70">
            <v>122.26999664306641</v>
          </cell>
          <cell r="H70">
            <v>79.75</v>
          </cell>
          <cell r="I70">
            <v>338.8800048828125</v>
          </cell>
          <cell r="J70">
            <v>10141.99609375</v>
          </cell>
          <cell r="K70">
            <v>55.650001525878913</v>
          </cell>
          <cell r="L70">
            <v>34.889999389648438</v>
          </cell>
        </row>
        <row r="71">
          <cell r="A71">
            <v>43880</v>
          </cell>
          <cell r="B71">
            <v>3386.14990234375</v>
          </cell>
          <cell r="C71">
            <v>76.334503173828125</v>
          </cell>
          <cell r="D71">
            <v>45.099998474121087</v>
          </cell>
          <cell r="E71">
            <v>64.980003356933594</v>
          </cell>
          <cell r="F71">
            <v>23.70000076293945</v>
          </cell>
          <cell r="G71">
            <v>123.9100036621094</v>
          </cell>
          <cell r="H71">
            <v>80.904998779296875</v>
          </cell>
          <cell r="I71">
            <v>338.29998779296881</v>
          </cell>
          <cell r="J71">
            <v>9633.38671875</v>
          </cell>
          <cell r="K71">
            <v>57.369998931884773</v>
          </cell>
          <cell r="L71">
            <v>35.290000915527337</v>
          </cell>
        </row>
        <row r="72">
          <cell r="A72">
            <v>43881</v>
          </cell>
          <cell r="B72">
            <v>3373.22998046875</v>
          </cell>
          <cell r="C72">
            <v>75.907501220703125</v>
          </cell>
          <cell r="D72">
            <v>44.939998626708977</v>
          </cell>
          <cell r="E72">
            <v>64.160003662109375</v>
          </cell>
          <cell r="F72">
            <v>23.610000610351559</v>
          </cell>
          <cell r="G72">
            <v>122.4300003051758</v>
          </cell>
          <cell r="H72">
            <v>80.074996948242188</v>
          </cell>
          <cell r="I72">
            <v>336.27999877929688</v>
          </cell>
          <cell r="J72">
            <v>9608.4755859375</v>
          </cell>
          <cell r="K72">
            <v>59.319999694824219</v>
          </cell>
          <cell r="L72">
            <v>34.860000610351562</v>
          </cell>
        </row>
        <row r="73">
          <cell r="A73">
            <v>43882</v>
          </cell>
          <cell r="B73">
            <v>3337.75</v>
          </cell>
          <cell r="C73">
            <v>74.255500793457031</v>
          </cell>
          <cell r="D73">
            <v>44.209999084472663</v>
          </cell>
          <cell r="E73">
            <v>63.419998168945312</v>
          </cell>
          <cell r="F73">
            <v>23.25</v>
          </cell>
          <cell r="G73">
            <v>119.4899978637695</v>
          </cell>
          <cell r="H73">
            <v>78.262496948242188</v>
          </cell>
          <cell r="I73">
            <v>330.3800048828125</v>
          </cell>
          <cell r="J73">
            <v>9686.44140625</v>
          </cell>
          <cell r="K73">
            <v>50.590000152587891</v>
          </cell>
          <cell r="L73">
            <v>34.819999694824219</v>
          </cell>
        </row>
        <row r="74">
          <cell r="A74">
            <v>43885</v>
          </cell>
          <cell r="B74">
            <v>3225.889892578125</v>
          </cell>
          <cell r="C74">
            <v>71.079498291015625</v>
          </cell>
          <cell r="D74">
            <v>42.165000915527337</v>
          </cell>
          <cell r="E74">
            <v>59.819999694824219</v>
          </cell>
          <cell r="F74">
            <v>22.29999923706055</v>
          </cell>
          <cell r="G74">
            <v>116.44000244140619</v>
          </cell>
          <cell r="H74">
            <v>74.544998168945312</v>
          </cell>
          <cell r="I74">
            <v>317.89999389648438</v>
          </cell>
          <cell r="J74">
            <v>9650.1748046875</v>
          </cell>
          <cell r="K74">
            <v>51.209999084472663</v>
          </cell>
          <cell r="L74">
            <v>33.869998931884773</v>
          </cell>
        </row>
        <row r="75">
          <cell r="A75">
            <v>43886</v>
          </cell>
          <cell r="B75">
            <v>3128.2099609375</v>
          </cell>
          <cell r="C75">
            <v>69.422500610351562</v>
          </cell>
          <cell r="D75">
            <v>41.115001678466797</v>
          </cell>
          <cell r="E75">
            <v>58.979999542236328</v>
          </cell>
          <cell r="F75">
            <v>21.219999313354489</v>
          </cell>
          <cell r="G75">
            <v>109.6600036621094</v>
          </cell>
          <cell r="H75">
            <v>72.019996643066406</v>
          </cell>
          <cell r="I75">
            <v>304.1400146484375</v>
          </cell>
          <cell r="J75">
            <v>9341.705078125</v>
          </cell>
          <cell r="K75">
            <v>48.569999694824219</v>
          </cell>
          <cell r="L75">
            <v>33.729999542236328</v>
          </cell>
        </row>
        <row r="76">
          <cell r="A76">
            <v>43887</v>
          </cell>
          <cell r="B76">
            <v>3116.389892578125</v>
          </cell>
          <cell r="C76">
            <v>69.65899658203125</v>
          </cell>
          <cell r="D76">
            <v>41.044998168945312</v>
          </cell>
          <cell r="E76">
            <v>59.180000305175781</v>
          </cell>
          <cell r="F76">
            <v>20.70000076293945</v>
          </cell>
          <cell r="G76">
            <v>109.11000061035161</v>
          </cell>
          <cell r="H76">
            <v>73.162498474121094</v>
          </cell>
          <cell r="I76">
            <v>305.58999633789062</v>
          </cell>
          <cell r="J76">
            <v>8820.5224609375</v>
          </cell>
          <cell r="K76">
            <v>46.110000610351562</v>
          </cell>
          <cell r="L76">
            <v>33.790000915527337</v>
          </cell>
        </row>
        <row r="77">
          <cell r="A77">
            <v>43888</v>
          </cell>
          <cell r="B77">
            <v>2978.760009765625</v>
          </cell>
          <cell r="C77">
            <v>65.904502868652344</v>
          </cell>
          <cell r="D77">
            <v>39.915000915527337</v>
          </cell>
          <cell r="E77">
            <v>57</v>
          </cell>
          <cell r="F77">
            <v>19</v>
          </cell>
          <cell r="G77">
            <v>107.8399963378906</v>
          </cell>
          <cell r="H77">
            <v>68.379997253417969</v>
          </cell>
          <cell r="I77">
            <v>287.760009765625</v>
          </cell>
          <cell r="J77">
            <v>8784.494140625</v>
          </cell>
          <cell r="K77">
            <v>44.25</v>
          </cell>
          <cell r="L77">
            <v>33.200000762939453</v>
          </cell>
        </row>
        <row r="78">
          <cell r="A78">
            <v>43889</v>
          </cell>
          <cell r="B78">
            <v>2954.219970703125</v>
          </cell>
          <cell r="C78">
            <v>66.966499328613281</v>
          </cell>
          <cell r="D78">
            <v>38.185001373291023</v>
          </cell>
          <cell r="E78">
            <v>56.279998779296882</v>
          </cell>
          <cell r="F78">
            <v>20.29000091552734</v>
          </cell>
          <cell r="G78">
            <v>107.9899978637695</v>
          </cell>
          <cell r="H78">
            <v>68.339996337890625</v>
          </cell>
          <cell r="I78">
            <v>275.1099853515625</v>
          </cell>
          <cell r="J78">
            <v>8672.455078125</v>
          </cell>
          <cell r="K78">
            <v>45.770000457763672</v>
          </cell>
          <cell r="L78">
            <v>32.189998626708977</v>
          </cell>
        </row>
        <row r="79">
          <cell r="A79">
            <v>43892</v>
          </cell>
          <cell r="B79">
            <v>3090.22998046875</v>
          </cell>
          <cell r="C79">
            <v>69.455497741699219</v>
          </cell>
          <cell r="D79">
            <v>38.229999542236328</v>
          </cell>
          <cell r="E79">
            <v>56.220001220703118</v>
          </cell>
          <cell r="F79">
            <v>20.069999694824219</v>
          </cell>
          <cell r="G79">
            <v>112.86000061035161</v>
          </cell>
          <cell r="H79">
            <v>74.702499389648438</v>
          </cell>
          <cell r="I79">
            <v>289.26998901367188</v>
          </cell>
          <cell r="J79">
            <v>8869.669921875</v>
          </cell>
          <cell r="K79">
            <v>44.950000762939453</v>
          </cell>
          <cell r="L79">
            <v>32.040000915527337</v>
          </cell>
        </row>
        <row r="80">
          <cell r="A80">
            <v>43893</v>
          </cell>
          <cell r="B80">
            <v>3003.3701171875</v>
          </cell>
          <cell r="C80">
            <v>67.069503784179688</v>
          </cell>
          <cell r="D80">
            <v>39.259998321533203</v>
          </cell>
          <cell r="E80">
            <v>56.759998321533203</v>
          </cell>
          <cell r="F80">
            <v>19.620000839233398</v>
          </cell>
          <cell r="G80">
            <v>109.7600021362305</v>
          </cell>
          <cell r="H80">
            <v>72.330001831054688</v>
          </cell>
          <cell r="I80">
            <v>280.6199951171875</v>
          </cell>
          <cell r="J80">
            <v>8787.7861328125</v>
          </cell>
          <cell r="K80">
            <v>44.209999084472663</v>
          </cell>
          <cell r="L80">
            <v>31.95999908447266</v>
          </cell>
        </row>
        <row r="81">
          <cell r="A81">
            <v>43894</v>
          </cell>
          <cell r="B81">
            <v>3130.1201171875</v>
          </cell>
          <cell r="C81">
            <v>69.325996398925781</v>
          </cell>
          <cell r="D81">
            <v>39.880001068115227</v>
          </cell>
          <cell r="E81">
            <v>57.700000762939453</v>
          </cell>
          <cell r="F81">
            <v>19.620000839233398</v>
          </cell>
          <cell r="G81">
            <v>115.3000030517578</v>
          </cell>
          <cell r="H81">
            <v>75.68499755859375</v>
          </cell>
          <cell r="I81">
            <v>283.1199951171875</v>
          </cell>
          <cell r="J81">
            <v>8755.24609375</v>
          </cell>
          <cell r="K81">
            <v>45.479999542236328</v>
          </cell>
          <cell r="L81">
            <v>31.989999771118161</v>
          </cell>
        </row>
        <row r="82">
          <cell r="A82">
            <v>43895</v>
          </cell>
          <cell r="B82">
            <v>3023.93994140625</v>
          </cell>
          <cell r="C82">
            <v>65.952003479003906</v>
          </cell>
          <cell r="D82">
            <v>39.139999389648438</v>
          </cell>
          <cell r="E82">
            <v>56.299999237060547</v>
          </cell>
          <cell r="F82">
            <v>19.309999465942379</v>
          </cell>
          <cell r="G82">
            <v>112.1800003051758</v>
          </cell>
          <cell r="H82">
            <v>73.230003356933594</v>
          </cell>
          <cell r="I82">
            <v>260.3699951171875</v>
          </cell>
          <cell r="J82">
            <v>9078.7626953125</v>
          </cell>
          <cell r="K82">
            <v>45.470001220703118</v>
          </cell>
          <cell r="L82">
            <v>30.739999771118161</v>
          </cell>
        </row>
        <row r="83">
          <cell r="A83">
            <v>43896</v>
          </cell>
          <cell r="B83">
            <v>2972.3701171875</v>
          </cell>
          <cell r="C83">
            <v>64.920501708984375</v>
          </cell>
          <cell r="D83">
            <v>37.029998779296882</v>
          </cell>
          <cell r="E83">
            <v>54.720001220703118</v>
          </cell>
          <cell r="F83">
            <v>18.29000091552734</v>
          </cell>
          <cell r="G83">
            <v>110.88999938964839</v>
          </cell>
          <cell r="H83">
            <v>72.257499694824219</v>
          </cell>
          <cell r="I83">
            <v>262.32998657226562</v>
          </cell>
          <cell r="J83">
            <v>9122.5458984375</v>
          </cell>
          <cell r="K83">
            <v>43.369998931884773</v>
          </cell>
          <cell r="L83">
            <v>30.670000076293949</v>
          </cell>
        </row>
        <row r="84">
          <cell r="A84">
            <v>43899</v>
          </cell>
          <cell r="B84">
            <v>2746.56005859375</v>
          </cell>
          <cell r="C84">
            <v>60.777999877929688</v>
          </cell>
          <cell r="D84">
            <v>32.75</v>
          </cell>
          <cell r="E84">
            <v>49.590000152587891</v>
          </cell>
          <cell r="F84">
            <v>15.069999694824221</v>
          </cell>
          <cell r="G84">
            <v>101.629997253418</v>
          </cell>
          <cell r="H84">
            <v>66.542503356933594</v>
          </cell>
          <cell r="I84">
            <v>227.16999816894531</v>
          </cell>
          <cell r="J84">
            <v>7923.64453125</v>
          </cell>
          <cell r="K84">
            <v>39.150001525878913</v>
          </cell>
          <cell r="L84">
            <v>29</v>
          </cell>
        </row>
        <row r="85">
          <cell r="A85">
            <v>43900</v>
          </cell>
          <cell r="B85">
            <v>2882.22998046875</v>
          </cell>
          <cell r="C85">
            <v>64.019500732421875</v>
          </cell>
          <cell r="D85">
            <v>31.690000534057621</v>
          </cell>
          <cell r="E85">
            <v>49.299999237060547</v>
          </cell>
          <cell r="F85">
            <v>16.879999160766602</v>
          </cell>
          <cell r="G85">
            <v>109.7399978637695</v>
          </cell>
          <cell r="H85">
            <v>71.334999084472656</v>
          </cell>
          <cell r="I85">
            <v>231.00999450683591</v>
          </cell>
          <cell r="J85">
            <v>7909.7294921875</v>
          </cell>
          <cell r="K85">
            <v>41.080001831054688</v>
          </cell>
          <cell r="L85">
            <v>29.95000076293945</v>
          </cell>
        </row>
        <row r="86">
          <cell r="A86">
            <v>43901</v>
          </cell>
          <cell r="B86">
            <v>2741.3798828125</v>
          </cell>
          <cell r="C86">
            <v>60.770500183105469</v>
          </cell>
          <cell r="D86">
            <v>31.864999771118161</v>
          </cell>
          <cell r="E86">
            <v>48.840000152587891</v>
          </cell>
          <cell r="F86">
            <v>15.409999847412109</v>
          </cell>
          <cell r="G86">
            <v>103.90000152587891</v>
          </cell>
          <cell r="H86">
            <v>68.857498168945312</v>
          </cell>
          <cell r="I86">
            <v>189.08000183105469</v>
          </cell>
          <cell r="J86">
            <v>7911.43017578125</v>
          </cell>
          <cell r="K86">
            <v>37.229999542236328</v>
          </cell>
          <cell r="L86">
            <v>28.629999160766602</v>
          </cell>
        </row>
        <row r="87">
          <cell r="A87">
            <v>43902</v>
          </cell>
          <cell r="B87">
            <v>2480.639892578125</v>
          </cell>
          <cell r="C87">
            <v>55.745498657226562</v>
          </cell>
          <cell r="D87">
            <v>26.33499908447266</v>
          </cell>
          <cell r="E87">
            <v>40.470001220703118</v>
          </cell>
          <cell r="F87">
            <v>13.25</v>
          </cell>
          <cell r="G87">
            <v>96.959999084472656</v>
          </cell>
          <cell r="H87">
            <v>62.057498931884773</v>
          </cell>
          <cell r="I87">
            <v>154.8399963378906</v>
          </cell>
          <cell r="J87">
            <v>4970.7880859375</v>
          </cell>
          <cell r="K87">
            <v>36.560001373291023</v>
          </cell>
          <cell r="L87">
            <v>25.110000610351559</v>
          </cell>
        </row>
        <row r="88">
          <cell r="A88">
            <v>43903</v>
          </cell>
          <cell r="B88">
            <v>2711.02001953125</v>
          </cell>
          <cell r="C88">
            <v>60.986499786376953</v>
          </cell>
          <cell r="D88">
            <v>28.479999542236332</v>
          </cell>
          <cell r="E88">
            <v>39.669998168945312</v>
          </cell>
          <cell r="F88">
            <v>13.05000019073486</v>
          </cell>
          <cell r="G88">
            <v>110.15000152587891</v>
          </cell>
          <cell r="H88">
            <v>69.492500305175781</v>
          </cell>
          <cell r="I88">
            <v>170.19999694824219</v>
          </cell>
          <cell r="J88">
            <v>5563.70703125</v>
          </cell>
          <cell r="K88">
            <v>35.959999084472663</v>
          </cell>
          <cell r="L88">
            <v>28.309999465942379</v>
          </cell>
        </row>
        <row r="89">
          <cell r="A89">
            <v>43906</v>
          </cell>
          <cell r="B89">
            <v>2386.1298828125</v>
          </cell>
          <cell r="C89">
            <v>54.216499328613281</v>
          </cell>
          <cell r="D89">
            <v>24.33499908447266</v>
          </cell>
          <cell r="E89">
            <v>36.259998321533203</v>
          </cell>
          <cell r="F89">
            <v>11.25</v>
          </cell>
          <cell r="G89">
            <v>92.720001220703125</v>
          </cell>
          <cell r="H89">
            <v>60.552501678466797</v>
          </cell>
          <cell r="I89">
            <v>129.61000061035159</v>
          </cell>
          <cell r="J89">
            <v>5014.47998046875</v>
          </cell>
          <cell r="K89">
            <v>31.54000091552734</v>
          </cell>
          <cell r="L89">
            <v>23.940000534057621</v>
          </cell>
        </row>
        <row r="90">
          <cell r="A90">
            <v>43907</v>
          </cell>
          <cell r="B90">
            <v>2529.18994140625</v>
          </cell>
          <cell r="C90">
            <v>55.990001678466797</v>
          </cell>
          <cell r="D90">
            <v>25.340000152587891</v>
          </cell>
          <cell r="E90">
            <v>35.639999389648438</v>
          </cell>
          <cell r="F90">
            <v>9.4700002670288086</v>
          </cell>
          <cell r="G90">
            <v>97.870002746582031</v>
          </cell>
          <cell r="H90">
            <v>63.215000152587891</v>
          </cell>
          <cell r="I90">
            <v>124.13999938964839</v>
          </cell>
          <cell r="J90">
            <v>5225.62939453125</v>
          </cell>
          <cell r="K90">
            <v>32.259998321533203</v>
          </cell>
          <cell r="L90">
            <v>26.329999923706051</v>
          </cell>
        </row>
        <row r="91">
          <cell r="A91">
            <v>43908</v>
          </cell>
          <cell r="B91">
            <v>2398.10009765625</v>
          </cell>
          <cell r="C91">
            <v>54.840000152587891</v>
          </cell>
          <cell r="D91">
            <v>21.985000610351559</v>
          </cell>
          <cell r="E91">
            <v>30.319999694824219</v>
          </cell>
          <cell r="F91">
            <v>8.380000114440918</v>
          </cell>
          <cell r="G91">
            <v>91.459999084472656</v>
          </cell>
          <cell r="H91">
            <v>61.667499542236328</v>
          </cell>
          <cell r="I91">
            <v>101.88999938964839</v>
          </cell>
          <cell r="J91">
            <v>5238.4384765625</v>
          </cell>
          <cell r="K91">
            <v>30.20000076293945</v>
          </cell>
          <cell r="L91">
            <v>23.35000038146973</v>
          </cell>
        </row>
        <row r="92">
          <cell r="A92">
            <v>43909</v>
          </cell>
          <cell r="B92">
            <v>2409.389892578125</v>
          </cell>
          <cell r="C92">
            <v>55.764499664306641</v>
          </cell>
          <cell r="D92">
            <v>22.485000610351559</v>
          </cell>
          <cell r="E92">
            <v>30.270000457763668</v>
          </cell>
          <cell r="F92">
            <v>11.38000011444092</v>
          </cell>
          <cell r="G92">
            <v>93.69000244140625</v>
          </cell>
          <cell r="H92">
            <v>61.194999694824219</v>
          </cell>
          <cell r="I92">
            <v>97.709999084472656</v>
          </cell>
          <cell r="J92">
            <v>6191.19287109375</v>
          </cell>
          <cell r="K92">
            <v>33.459999084472663</v>
          </cell>
          <cell r="L92">
            <v>22.809999465942379</v>
          </cell>
        </row>
        <row r="93">
          <cell r="A93">
            <v>43910</v>
          </cell>
          <cell r="B93">
            <v>2304.919921875</v>
          </cell>
          <cell r="C93">
            <v>53.616001129150391</v>
          </cell>
          <cell r="D93">
            <v>24.715000152587891</v>
          </cell>
          <cell r="E93">
            <v>33.700000762939453</v>
          </cell>
          <cell r="F93">
            <v>11.72999954223633</v>
          </cell>
          <cell r="G93">
            <v>86.680000305175781</v>
          </cell>
          <cell r="H93">
            <v>57.310001373291023</v>
          </cell>
          <cell r="I93">
            <v>95.010002136230469</v>
          </cell>
          <cell r="J93">
            <v>6198.7783203125</v>
          </cell>
          <cell r="K93">
            <v>33.689998626708977</v>
          </cell>
          <cell r="L93">
            <v>23.069999694824219</v>
          </cell>
        </row>
        <row r="94">
          <cell r="A94">
            <v>43913</v>
          </cell>
          <cell r="B94">
            <v>2237.39990234375</v>
          </cell>
          <cell r="C94">
            <v>52.831001281738281</v>
          </cell>
          <cell r="D94">
            <v>25.995000839233398</v>
          </cell>
          <cell r="E94">
            <v>32.459999084472663</v>
          </cell>
          <cell r="F94">
            <v>11.189999580383301</v>
          </cell>
          <cell r="G94">
            <v>85.260002136230469</v>
          </cell>
          <cell r="H94">
            <v>56.092498779296882</v>
          </cell>
          <cell r="I94">
            <v>105.620002746582</v>
          </cell>
          <cell r="J94">
            <v>6416.31494140625</v>
          </cell>
          <cell r="K94">
            <v>33.069999694824219</v>
          </cell>
          <cell r="L94">
            <v>20.5</v>
          </cell>
        </row>
        <row r="95">
          <cell r="A95">
            <v>43914</v>
          </cell>
          <cell r="B95">
            <v>2447.330078125</v>
          </cell>
          <cell r="C95">
            <v>56.722999572753913</v>
          </cell>
          <cell r="D95">
            <v>30.184999465942379</v>
          </cell>
          <cell r="E95">
            <v>37.849998474121087</v>
          </cell>
          <cell r="F95">
            <v>10.680000305175779</v>
          </cell>
          <cell r="G95">
            <v>97.290000915527344</v>
          </cell>
          <cell r="H95">
            <v>61.720001220703118</v>
          </cell>
          <cell r="I95">
            <v>127.6800003051758</v>
          </cell>
          <cell r="J95">
            <v>6734.8037109375</v>
          </cell>
          <cell r="K95">
            <v>33.709999084472663</v>
          </cell>
          <cell r="L95">
            <v>21.629999160766602</v>
          </cell>
        </row>
        <row r="96">
          <cell r="A96">
            <v>43915</v>
          </cell>
          <cell r="B96">
            <v>2475.56005859375</v>
          </cell>
          <cell r="C96">
            <v>55.124500274658203</v>
          </cell>
          <cell r="D96">
            <v>30.5</v>
          </cell>
          <cell r="E96">
            <v>39.599998474121087</v>
          </cell>
          <cell r="F96">
            <v>11.47999954223633</v>
          </cell>
          <cell r="G96">
            <v>95.709999084472656</v>
          </cell>
          <cell r="H96">
            <v>61.380001068115227</v>
          </cell>
          <cell r="I96">
            <v>158.72999572753909</v>
          </cell>
          <cell r="J96">
            <v>6681.06298828125</v>
          </cell>
          <cell r="K96">
            <v>34.790000915527337</v>
          </cell>
          <cell r="L96">
            <v>23.280000686645511</v>
          </cell>
        </row>
        <row r="97">
          <cell r="A97">
            <v>43916</v>
          </cell>
          <cell r="B97">
            <v>2630.070068359375</v>
          </cell>
          <cell r="C97">
            <v>58.087501525878913</v>
          </cell>
          <cell r="D97">
            <v>32.884998321533203</v>
          </cell>
          <cell r="E97">
            <v>40.790000915527337</v>
          </cell>
          <cell r="F97">
            <v>11.55000019073486</v>
          </cell>
          <cell r="G97">
            <v>100.629997253418</v>
          </cell>
          <cell r="H97">
            <v>64.610000610351562</v>
          </cell>
          <cell r="I97">
            <v>180.55000305175781</v>
          </cell>
          <cell r="J97">
            <v>6716.4404296875</v>
          </cell>
          <cell r="K97">
            <v>37.619998931884773</v>
          </cell>
          <cell r="L97">
            <v>25.270000457763668</v>
          </cell>
        </row>
        <row r="98">
          <cell r="A98">
            <v>43917</v>
          </cell>
          <cell r="B98">
            <v>2541.469970703125</v>
          </cell>
          <cell r="C98">
            <v>55.535499572753913</v>
          </cell>
          <cell r="D98">
            <v>32.029998779296882</v>
          </cell>
          <cell r="E98">
            <v>37.919998168945312</v>
          </cell>
          <cell r="F98">
            <v>10.85000038146973</v>
          </cell>
          <cell r="G98">
            <v>93.480003356933594</v>
          </cell>
          <cell r="H98">
            <v>61.935001373291023</v>
          </cell>
          <cell r="I98">
            <v>162</v>
          </cell>
          <cell r="J98">
            <v>6469.79833984375</v>
          </cell>
          <cell r="K98">
            <v>35.630001068115227</v>
          </cell>
          <cell r="L98">
            <v>23.739999771118161</v>
          </cell>
        </row>
        <row r="99">
          <cell r="A99">
            <v>43920</v>
          </cell>
          <cell r="B99">
            <v>2626.64990234375</v>
          </cell>
          <cell r="C99">
            <v>57.340999603271477</v>
          </cell>
          <cell r="D99">
            <v>33.400001525878913</v>
          </cell>
          <cell r="E99">
            <v>37.560001373291023</v>
          </cell>
          <cell r="F99">
            <v>10.060000419616699</v>
          </cell>
          <cell r="G99">
            <v>97.029998779296875</v>
          </cell>
          <cell r="H99">
            <v>63.702499389648438</v>
          </cell>
          <cell r="I99">
            <v>152.2799987792969</v>
          </cell>
          <cell r="J99">
            <v>6429.841796875</v>
          </cell>
          <cell r="K99">
            <v>36.060001373291023</v>
          </cell>
          <cell r="L99">
            <v>23.60000038146973</v>
          </cell>
        </row>
        <row r="100">
          <cell r="A100">
            <v>43921</v>
          </cell>
          <cell r="B100">
            <v>2584.590087890625</v>
          </cell>
          <cell r="C100">
            <v>58.140499114990227</v>
          </cell>
          <cell r="D100">
            <v>35.185001373291023</v>
          </cell>
          <cell r="E100">
            <v>38.680000305175781</v>
          </cell>
          <cell r="F100">
            <v>11.61999988555908</v>
          </cell>
          <cell r="G100">
            <v>95.739997863769531</v>
          </cell>
          <cell r="H100">
            <v>63.572498321533203</v>
          </cell>
          <cell r="I100">
            <v>149.13999938964841</v>
          </cell>
          <cell r="J100">
            <v>6438.64453125</v>
          </cell>
          <cell r="K100">
            <v>36.060001373291023</v>
          </cell>
          <cell r="L100">
            <v>24.110000610351559</v>
          </cell>
        </row>
        <row r="101">
          <cell r="A101">
            <v>43922</v>
          </cell>
          <cell r="B101">
            <v>2470.5</v>
          </cell>
          <cell r="C101">
            <v>55.280998229980469</v>
          </cell>
          <cell r="D101">
            <v>35.404998779296882</v>
          </cell>
          <cell r="E101">
            <v>36.759998321533203</v>
          </cell>
          <cell r="F101">
            <v>11.39999961853027</v>
          </cell>
          <cell r="G101">
            <v>91.379997253417969</v>
          </cell>
          <cell r="H101">
            <v>60.227500915527337</v>
          </cell>
          <cell r="I101">
            <v>130.69999694824219</v>
          </cell>
          <cell r="J101">
            <v>6606.7763671875</v>
          </cell>
          <cell r="K101">
            <v>33.439998626708977</v>
          </cell>
          <cell r="L101">
            <v>22.329999923706051</v>
          </cell>
        </row>
        <row r="102">
          <cell r="A102">
            <v>43923</v>
          </cell>
          <cell r="B102">
            <v>2526.89990234375</v>
          </cell>
          <cell r="C102">
            <v>56.041999816894531</v>
          </cell>
          <cell r="D102">
            <v>37.049999237060547</v>
          </cell>
          <cell r="E102">
            <v>36.639999389648438</v>
          </cell>
          <cell r="F102">
            <v>11.77999973297119</v>
          </cell>
          <cell r="G102">
            <v>93.519996643066406</v>
          </cell>
          <cell r="H102">
            <v>61.232498168945312</v>
          </cell>
          <cell r="I102">
            <v>123.26999664306641</v>
          </cell>
          <cell r="J102">
            <v>6793.62451171875</v>
          </cell>
          <cell r="K102">
            <v>35.310001373291023</v>
          </cell>
          <cell r="L102">
            <v>22.909999847412109</v>
          </cell>
        </row>
        <row r="103">
          <cell r="A103">
            <v>43924</v>
          </cell>
          <cell r="B103">
            <v>2488.64990234375</v>
          </cell>
          <cell r="C103">
            <v>54.894001007080078</v>
          </cell>
          <cell r="D103">
            <v>33.479999542236328</v>
          </cell>
          <cell r="E103">
            <v>35.439998626708977</v>
          </cell>
          <cell r="F103">
            <v>11.77000045776367</v>
          </cell>
          <cell r="G103">
            <v>92.389999389648438</v>
          </cell>
          <cell r="H103">
            <v>60.352500915527337</v>
          </cell>
          <cell r="I103">
            <v>124.51999664306641</v>
          </cell>
          <cell r="J103">
            <v>6733.38720703125</v>
          </cell>
          <cell r="K103">
            <v>34.380001068115227</v>
          </cell>
          <cell r="L103">
            <v>22.010000228881839</v>
          </cell>
        </row>
        <row r="104">
          <cell r="A104">
            <v>43927</v>
          </cell>
          <cell r="B104">
            <v>2663.679931640625</v>
          </cell>
          <cell r="C104">
            <v>59.346000671386719</v>
          </cell>
          <cell r="D104">
            <v>33.740001678466797</v>
          </cell>
          <cell r="E104">
            <v>40.299999237060547</v>
          </cell>
          <cell r="F104">
            <v>11.89999961853027</v>
          </cell>
          <cell r="G104">
            <v>101.6699981689453</v>
          </cell>
          <cell r="H104">
            <v>65.617500305175781</v>
          </cell>
          <cell r="I104">
            <v>148.77000427246091</v>
          </cell>
          <cell r="J104">
            <v>7271.78125</v>
          </cell>
          <cell r="K104">
            <v>36.75</v>
          </cell>
          <cell r="L104">
            <v>23.670000076293949</v>
          </cell>
        </row>
        <row r="105">
          <cell r="A105">
            <v>43928</v>
          </cell>
          <cell r="B105">
            <v>2659.409912109375</v>
          </cell>
          <cell r="C105">
            <v>59.32550048828125</v>
          </cell>
          <cell r="D105">
            <v>35.025001525878913</v>
          </cell>
          <cell r="E105">
            <v>41.599998474121087</v>
          </cell>
          <cell r="F105">
            <v>12.510000228881839</v>
          </cell>
          <cell r="G105">
            <v>100.2799987792969</v>
          </cell>
          <cell r="H105">
            <v>64.857498168945312</v>
          </cell>
          <cell r="I105">
            <v>141.58000183105469</v>
          </cell>
          <cell r="J105">
            <v>7176.41455078125</v>
          </cell>
          <cell r="K105">
            <v>37.349998474121087</v>
          </cell>
          <cell r="L105">
            <v>24.360000610351559</v>
          </cell>
        </row>
        <row r="106">
          <cell r="A106">
            <v>43929</v>
          </cell>
          <cell r="B106">
            <v>2749.97998046875</v>
          </cell>
          <cell r="C106">
            <v>60.513999938964837</v>
          </cell>
          <cell r="D106">
            <v>33.590000152587891</v>
          </cell>
          <cell r="E106">
            <v>42.529998779296882</v>
          </cell>
          <cell r="F106">
            <v>12.319999694824221</v>
          </cell>
          <cell r="G106">
            <v>105.05999755859381</v>
          </cell>
          <cell r="H106">
            <v>66.517501831054688</v>
          </cell>
          <cell r="I106">
            <v>146.8699951171875</v>
          </cell>
          <cell r="J106">
            <v>7334.0986328125</v>
          </cell>
          <cell r="K106">
            <v>38.900001525878913</v>
          </cell>
          <cell r="L106">
            <v>25.180000305175781</v>
          </cell>
        </row>
        <row r="107">
          <cell r="A107">
            <v>43930</v>
          </cell>
          <cell r="B107">
            <v>2789.820068359375</v>
          </cell>
          <cell r="C107">
            <v>60.572498321533203</v>
          </cell>
          <cell r="D107">
            <v>33.674999237060547</v>
          </cell>
          <cell r="E107">
            <v>44.25</v>
          </cell>
          <cell r="F107">
            <v>12.38000011444092</v>
          </cell>
          <cell r="G107">
            <v>105.8399963378906</v>
          </cell>
          <cell r="H107">
            <v>66.99749755859375</v>
          </cell>
          <cell r="I107">
            <v>151.8399963378906</v>
          </cell>
          <cell r="J107">
            <v>7302.08935546875</v>
          </cell>
          <cell r="K107">
            <v>40.450000762939453</v>
          </cell>
          <cell r="L107">
            <v>25.45999908447266</v>
          </cell>
        </row>
        <row r="108">
          <cell r="A108">
            <v>43934</v>
          </cell>
          <cell r="B108">
            <v>2761.6298828125</v>
          </cell>
          <cell r="C108">
            <v>60.877998352050781</v>
          </cell>
          <cell r="D108"/>
          <cell r="E108"/>
          <cell r="F108">
            <v>12.329999923706049</v>
          </cell>
          <cell r="G108">
            <v>105.98000335693359</v>
          </cell>
          <cell r="H108">
            <v>68.3125</v>
          </cell>
          <cell r="I108">
            <v>147.33000183105469</v>
          </cell>
          <cell r="J108">
            <v>6845.03759765625</v>
          </cell>
          <cell r="K108">
            <v>40.610000610351562</v>
          </cell>
          <cell r="L108">
            <v>25.229999542236332</v>
          </cell>
        </row>
        <row r="109">
          <cell r="A109">
            <v>43935</v>
          </cell>
          <cell r="B109">
            <v>2846.06005859375</v>
          </cell>
          <cell r="C109">
            <v>63.461498260498047</v>
          </cell>
          <cell r="D109">
            <v>33.709999084472663</v>
          </cell>
          <cell r="E109">
            <v>44.470001220703118</v>
          </cell>
          <cell r="F109">
            <v>12.930000305175779</v>
          </cell>
          <cell r="G109">
            <v>109.7850036621094</v>
          </cell>
          <cell r="H109">
            <v>71.762496948242188</v>
          </cell>
          <cell r="I109">
            <v>141</v>
          </cell>
          <cell r="J109">
            <v>6842.427734375</v>
          </cell>
          <cell r="K109">
            <v>42.119998931884773</v>
          </cell>
          <cell r="L109">
            <v>25.979999542236332</v>
          </cell>
        </row>
        <row r="110">
          <cell r="A110">
            <v>43936</v>
          </cell>
          <cell r="B110">
            <v>2783.360107421875</v>
          </cell>
          <cell r="C110">
            <v>63.123500823974609</v>
          </cell>
          <cell r="D110">
            <v>30.184999465942379</v>
          </cell>
          <cell r="E110">
            <v>42.159999847412109</v>
          </cell>
          <cell r="F110">
            <v>12.989999771118161</v>
          </cell>
          <cell r="G110">
            <v>107.9499969482422</v>
          </cell>
          <cell r="H110">
            <v>71.107498168945312</v>
          </cell>
          <cell r="I110">
            <v>145.97999572753909</v>
          </cell>
          <cell r="J110">
            <v>6642.10986328125</v>
          </cell>
          <cell r="K110">
            <v>40.930000305175781</v>
          </cell>
          <cell r="L110">
            <v>24.739999771118161</v>
          </cell>
        </row>
        <row r="111">
          <cell r="A111">
            <v>43937</v>
          </cell>
          <cell r="B111">
            <v>2799.550048828125</v>
          </cell>
          <cell r="C111">
            <v>63.173500061035163</v>
          </cell>
          <cell r="D111">
            <v>30.135000228881839</v>
          </cell>
          <cell r="E111">
            <v>41.909999847412109</v>
          </cell>
          <cell r="F111">
            <v>12.60999965667725</v>
          </cell>
          <cell r="G111">
            <v>108.30999755859381</v>
          </cell>
          <cell r="H111">
            <v>71.672500610351562</v>
          </cell>
          <cell r="I111">
            <v>134.24000549316409</v>
          </cell>
          <cell r="J111">
            <v>7116.80419921875</v>
          </cell>
          <cell r="K111">
            <v>40.150001525878913</v>
          </cell>
          <cell r="L111">
            <v>25.010000228881839</v>
          </cell>
        </row>
        <row r="112">
          <cell r="A112">
            <v>43938</v>
          </cell>
          <cell r="B112">
            <v>2874.56005859375</v>
          </cell>
          <cell r="C112">
            <v>64.162498474121094</v>
          </cell>
          <cell r="D112">
            <v>31.10000038146973</v>
          </cell>
          <cell r="E112">
            <v>43.680000305175781</v>
          </cell>
          <cell r="F112">
            <v>14.05000019073486</v>
          </cell>
          <cell r="G112">
            <v>111.84999847412109</v>
          </cell>
          <cell r="H112">
            <v>70.699996948242188</v>
          </cell>
          <cell r="I112">
            <v>154</v>
          </cell>
          <cell r="J112">
            <v>7096.1845703125</v>
          </cell>
          <cell r="K112">
            <v>42.200000762939453</v>
          </cell>
          <cell r="L112">
            <v>25.930000305175781</v>
          </cell>
        </row>
        <row r="113">
          <cell r="A113">
            <v>43941</v>
          </cell>
          <cell r="B113">
            <v>2823.159912109375</v>
          </cell>
          <cell r="C113">
            <v>63.330501556396477</v>
          </cell>
          <cell r="D113">
            <v>30.795000076293949</v>
          </cell>
          <cell r="E113">
            <v>43.659999847412109</v>
          </cell>
          <cell r="F113">
            <v>14.14999961853027</v>
          </cell>
          <cell r="G113">
            <v>112.1699981689453</v>
          </cell>
          <cell r="H113">
            <v>69.232498168945312</v>
          </cell>
          <cell r="I113">
            <v>143.61000061035159</v>
          </cell>
          <cell r="J113">
            <v>6881.95849609375</v>
          </cell>
          <cell r="K113">
            <v>41</v>
          </cell>
          <cell r="L113">
            <v>25.469999313354489</v>
          </cell>
        </row>
        <row r="114">
          <cell r="A114">
            <v>43942</v>
          </cell>
          <cell r="B114">
            <v>2736.56005859375</v>
          </cell>
          <cell r="C114">
            <v>60.817001342773438</v>
          </cell>
          <cell r="D114">
            <v>29.809999465942379</v>
          </cell>
          <cell r="E114">
            <v>40.950000762939453</v>
          </cell>
          <cell r="F114">
            <v>15.14999961853027</v>
          </cell>
          <cell r="G114">
            <v>107.5400009155273</v>
          </cell>
          <cell r="H114">
            <v>67.092498779296875</v>
          </cell>
          <cell r="I114">
            <v>136.33000183105469</v>
          </cell>
          <cell r="J114">
            <v>6880.3232421875</v>
          </cell>
          <cell r="K114">
            <v>39.180000305175781</v>
          </cell>
          <cell r="L114">
            <v>24.670000076293949</v>
          </cell>
        </row>
        <row r="115">
          <cell r="A115">
            <v>43943</v>
          </cell>
          <cell r="B115">
            <v>2799.31005859375</v>
          </cell>
          <cell r="C115">
            <v>63.160499572753913</v>
          </cell>
          <cell r="D115">
            <v>31.364999771118161</v>
          </cell>
          <cell r="E115">
            <v>41.720001220703118</v>
          </cell>
          <cell r="F115">
            <v>15.210000038146971</v>
          </cell>
          <cell r="G115">
            <v>115.19000244140619</v>
          </cell>
          <cell r="H115">
            <v>69.025001525878906</v>
          </cell>
          <cell r="I115">
            <v>134.9700012207031</v>
          </cell>
          <cell r="J115">
            <v>7117.20751953125</v>
          </cell>
          <cell r="K115">
            <v>40.229999542236328</v>
          </cell>
          <cell r="L115">
            <v>25.95999908447266</v>
          </cell>
        </row>
        <row r="116">
          <cell r="A116">
            <v>43944</v>
          </cell>
          <cell r="B116">
            <v>2797.800048828125</v>
          </cell>
          <cell r="C116">
            <v>63.815498352050781</v>
          </cell>
          <cell r="D116">
            <v>32.75</v>
          </cell>
          <cell r="E116">
            <v>43.009998321533203</v>
          </cell>
          <cell r="F116">
            <v>17</v>
          </cell>
          <cell r="G116">
            <v>115.2399978637695</v>
          </cell>
          <cell r="H116">
            <v>68.757499694824219</v>
          </cell>
          <cell r="I116">
            <v>137.74000549316409</v>
          </cell>
          <cell r="J116">
            <v>7429.724609375</v>
          </cell>
          <cell r="K116">
            <v>42.290000915527337</v>
          </cell>
          <cell r="L116">
            <v>26.110000610351559</v>
          </cell>
        </row>
        <row r="117">
          <cell r="A117">
            <v>43945</v>
          </cell>
          <cell r="B117">
            <v>2836.739990234375</v>
          </cell>
          <cell r="C117">
            <v>63.965499877929688</v>
          </cell>
          <cell r="D117">
            <v>31.930000305175781</v>
          </cell>
          <cell r="E117">
            <v>42.200000762939453</v>
          </cell>
          <cell r="F117">
            <v>16.670000076293949</v>
          </cell>
          <cell r="G117">
            <v>120.1800003051758</v>
          </cell>
          <cell r="H117">
            <v>70.742500305175781</v>
          </cell>
          <cell r="I117">
            <v>128.97999572753909</v>
          </cell>
          <cell r="J117">
            <v>7550.90087890625</v>
          </cell>
          <cell r="K117">
            <v>40.840000152587891</v>
          </cell>
          <cell r="L117">
            <v>25.760000228881839</v>
          </cell>
        </row>
        <row r="118">
          <cell r="A118">
            <v>43948</v>
          </cell>
          <cell r="B118">
            <v>2878.47998046875</v>
          </cell>
          <cell r="C118">
            <v>63.793998718261719</v>
          </cell>
          <cell r="D118">
            <v>32.095001220703118</v>
          </cell>
          <cell r="E118">
            <v>43.529998779296882</v>
          </cell>
          <cell r="F118">
            <v>16.75</v>
          </cell>
          <cell r="G118">
            <v>120.5299987792969</v>
          </cell>
          <cell r="H118">
            <v>70.792503356933594</v>
          </cell>
          <cell r="I118">
            <v>128.67999267578119</v>
          </cell>
          <cell r="J118">
            <v>7795.60107421875</v>
          </cell>
          <cell r="K118">
            <v>43.259998321533203</v>
          </cell>
          <cell r="L118">
            <v>26.620000839233398</v>
          </cell>
        </row>
        <row r="119">
          <cell r="A119">
            <v>43949</v>
          </cell>
          <cell r="B119">
            <v>2863.389892578125</v>
          </cell>
          <cell r="C119">
            <v>61.683498382568359</v>
          </cell>
          <cell r="D119">
            <v>32.299999237060547</v>
          </cell>
          <cell r="E119">
            <v>44.819999694824219</v>
          </cell>
          <cell r="F119">
            <v>17.45999908447266</v>
          </cell>
          <cell r="G119">
            <v>116.13999938964839</v>
          </cell>
          <cell r="H119">
            <v>69.644996643066406</v>
          </cell>
          <cell r="I119">
            <v>131.30000305175781</v>
          </cell>
          <cell r="J119">
            <v>7807.05859375</v>
          </cell>
          <cell r="K119">
            <v>41.770000457763672</v>
          </cell>
          <cell r="L119">
            <v>26.54999923706055</v>
          </cell>
        </row>
        <row r="120">
          <cell r="A120">
            <v>43950</v>
          </cell>
          <cell r="B120">
            <v>2939.510009765625</v>
          </cell>
          <cell r="C120">
            <v>67.073997497558594</v>
          </cell>
          <cell r="D120">
            <v>34.084999084472663</v>
          </cell>
          <cell r="E120">
            <v>47.740001678466797</v>
          </cell>
          <cell r="F120">
            <v>18.95000076293945</v>
          </cell>
          <cell r="G120">
            <v>123.5800018310547</v>
          </cell>
          <cell r="H120">
            <v>71.932502746582031</v>
          </cell>
          <cell r="I120">
            <v>139</v>
          </cell>
          <cell r="J120">
            <v>8801.0380859375</v>
          </cell>
          <cell r="K120">
            <v>45.549999237060547</v>
          </cell>
          <cell r="L120">
            <v>27.659999847412109</v>
          </cell>
        </row>
        <row r="121">
          <cell r="A121">
            <v>43951</v>
          </cell>
          <cell r="B121">
            <v>2912.429931640625</v>
          </cell>
          <cell r="C121">
            <v>67.432998657226562</v>
          </cell>
          <cell r="D121">
            <v>32.375</v>
          </cell>
          <cell r="E121">
            <v>46.029998779296882</v>
          </cell>
          <cell r="F121">
            <v>18.10000038146973</v>
          </cell>
          <cell r="G121">
            <v>123</v>
          </cell>
          <cell r="H121">
            <v>73.449996948242188</v>
          </cell>
          <cell r="I121">
            <v>141.02000427246091</v>
          </cell>
          <cell r="J121">
            <v>8658.5537109375</v>
          </cell>
          <cell r="K121">
            <v>44.009998321533203</v>
          </cell>
          <cell r="L121">
            <v>27.04999923706055</v>
          </cell>
        </row>
        <row r="122">
          <cell r="A122">
            <v>43952</v>
          </cell>
          <cell r="B122">
            <v>2830.7099609375</v>
          </cell>
          <cell r="C122">
            <v>66.030502319335938</v>
          </cell>
          <cell r="D122"/>
          <cell r="E122"/>
          <cell r="F122">
            <v>17.430000305175781</v>
          </cell>
          <cell r="G122">
            <v>120.61000061035161</v>
          </cell>
          <cell r="H122">
            <v>72.267501831054688</v>
          </cell>
          <cell r="I122">
            <v>133.3699951171875</v>
          </cell>
          <cell r="J122">
            <v>8864.7666015625</v>
          </cell>
          <cell r="K122">
            <v>41.979999542236328</v>
          </cell>
          <cell r="L122">
            <v>26.219999313354489</v>
          </cell>
        </row>
        <row r="123">
          <cell r="A123">
            <v>43955</v>
          </cell>
          <cell r="B123">
            <v>2842.739990234375</v>
          </cell>
          <cell r="C123">
            <v>66.339996337890625</v>
          </cell>
          <cell r="D123">
            <v>30.66500091552734</v>
          </cell>
          <cell r="E123">
            <v>43.639999389648438</v>
          </cell>
          <cell r="F123">
            <v>17.45999908447266</v>
          </cell>
          <cell r="G123">
            <v>123.6600036621094</v>
          </cell>
          <cell r="H123">
            <v>73.290000915527344</v>
          </cell>
          <cell r="I123">
            <v>131.46000671386719</v>
          </cell>
          <cell r="J123">
            <v>8912.654296875</v>
          </cell>
          <cell r="K123">
            <v>43.400001525878913</v>
          </cell>
          <cell r="L123">
            <v>26.60000038146973</v>
          </cell>
        </row>
        <row r="124">
          <cell r="A124">
            <v>43956</v>
          </cell>
          <cell r="B124">
            <v>2868.43994140625</v>
          </cell>
          <cell r="C124">
            <v>67.555496215820312</v>
          </cell>
          <cell r="D124">
            <v>32.924999237060547</v>
          </cell>
          <cell r="E124">
            <v>45.700000762939453</v>
          </cell>
          <cell r="F124">
            <v>17.010000228881839</v>
          </cell>
          <cell r="G124">
            <v>125.4300003051758</v>
          </cell>
          <cell r="H124">
            <v>74.389999389648438</v>
          </cell>
          <cell r="I124">
            <v>125.40000152587891</v>
          </cell>
          <cell r="J124">
            <v>9003.0703125</v>
          </cell>
          <cell r="K124">
            <v>43.099998474121087</v>
          </cell>
          <cell r="L124">
            <v>26.079999923706051</v>
          </cell>
        </row>
        <row r="125">
          <cell r="A125">
            <v>43957</v>
          </cell>
          <cell r="B125">
            <v>2848.419921875</v>
          </cell>
          <cell r="C125">
            <v>67.364997863769531</v>
          </cell>
          <cell r="D125">
            <v>31.620000839233398</v>
          </cell>
          <cell r="E125">
            <v>45.310001373291023</v>
          </cell>
          <cell r="F125">
            <v>17.139999389648441</v>
          </cell>
          <cell r="G125">
            <v>128.30999755859381</v>
          </cell>
          <cell r="H125">
            <v>75.157501220703125</v>
          </cell>
          <cell r="I125">
            <v>121.86000061035161</v>
          </cell>
          <cell r="J125">
            <v>9268.76171875</v>
          </cell>
          <cell r="K125">
            <v>43.119998931884773</v>
          </cell>
          <cell r="L125">
            <v>25.70999908447266</v>
          </cell>
        </row>
        <row r="126">
          <cell r="A126">
            <v>43958</v>
          </cell>
          <cell r="B126">
            <v>2881.18994140625</v>
          </cell>
          <cell r="C126">
            <v>68.627998352050781</v>
          </cell>
          <cell r="D126">
            <v>32.865001678466797</v>
          </cell>
          <cell r="E126">
            <v>45.990001678466797</v>
          </cell>
          <cell r="F126">
            <v>16.579999923706051</v>
          </cell>
          <cell r="G126">
            <v>146.28999328613281</v>
          </cell>
          <cell r="H126">
            <v>75.93499755859375</v>
          </cell>
          <cell r="I126">
            <v>128.6499938964844</v>
          </cell>
          <cell r="J126">
            <v>9951.5185546875</v>
          </cell>
          <cell r="K126">
            <v>44.659999847412109</v>
          </cell>
          <cell r="L126">
            <v>26.180000305175781</v>
          </cell>
        </row>
        <row r="127">
          <cell r="A127">
            <v>43959</v>
          </cell>
          <cell r="B127">
            <v>2929.800048828125</v>
          </cell>
          <cell r="C127">
            <v>69.418502807617188</v>
          </cell>
          <cell r="D127">
            <v>32.944999694824219</v>
          </cell>
          <cell r="E127">
            <v>47</v>
          </cell>
          <cell r="F127">
            <v>17.719999313354489</v>
          </cell>
          <cell r="G127">
            <v>144.96000671386719</v>
          </cell>
          <cell r="H127">
            <v>77.532501220703125</v>
          </cell>
          <cell r="I127">
            <v>133.44000244140619</v>
          </cell>
          <cell r="J127">
            <v>9842.666015625</v>
          </cell>
          <cell r="K127">
            <v>44.159999847412109</v>
          </cell>
          <cell r="L127">
            <v>26.729999542236332</v>
          </cell>
        </row>
        <row r="128">
          <cell r="A128">
            <v>43962</v>
          </cell>
          <cell r="B128">
            <v>2930.18994140625</v>
          </cell>
          <cell r="C128">
            <v>70.163002014160156</v>
          </cell>
          <cell r="D128">
            <v>32.395000457763672</v>
          </cell>
          <cell r="E128">
            <v>46.049999237060547</v>
          </cell>
          <cell r="F128">
            <v>17.489999771118161</v>
          </cell>
          <cell r="G128">
            <v>143.96000671386719</v>
          </cell>
          <cell r="H128">
            <v>78.75250244140625</v>
          </cell>
          <cell r="I128">
            <v>128.9100036621094</v>
          </cell>
          <cell r="J128">
            <v>8601.7958984375</v>
          </cell>
          <cell r="K128">
            <v>42.869998931884773</v>
          </cell>
          <cell r="L128">
            <v>26.239999771118161</v>
          </cell>
        </row>
        <row r="129">
          <cell r="A129">
            <v>43963</v>
          </cell>
          <cell r="B129">
            <v>2870.1201171875</v>
          </cell>
          <cell r="C129">
            <v>68.787002563476562</v>
          </cell>
          <cell r="D129">
            <v>32.400001525878913</v>
          </cell>
          <cell r="E129">
            <v>46.290000915527337</v>
          </cell>
          <cell r="F129">
            <v>17.60000038146973</v>
          </cell>
          <cell r="G129">
            <v>141.0299987792969</v>
          </cell>
          <cell r="H129">
            <v>77.852500915527344</v>
          </cell>
          <cell r="I129">
            <v>125.2200012207031</v>
          </cell>
          <cell r="J129">
            <v>8804.4775390625</v>
          </cell>
          <cell r="K129">
            <v>40.349998474121087</v>
          </cell>
          <cell r="L129">
            <v>27.379999160766602</v>
          </cell>
        </row>
        <row r="130">
          <cell r="A130">
            <v>43964</v>
          </cell>
          <cell r="B130">
            <v>2820</v>
          </cell>
          <cell r="C130">
            <v>67.466499328613281</v>
          </cell>
          <cell r="D130">
            <v>31.45000076293945</v>
          </cell>
          <cell r="E130">
            <v>42.849998474121087</v>
          </cell>
          <cell r="F130">
            <v>17.340000152587891</v>
          </cell>
          <cell r="G130">
            <v>143.72999572753909</v>
          </cell>
          <cell r="H130">
            <v>76.912498474121094</v>
          </cell>
          <cell r="I130">
            <v>121.5</v>
          </cell>
          <cell r="J130">
            <v>9269.9873046875</v>
          </cell>
          <cell r="K130">
            <v>39.430000305175781</v>
          </cell>
          <cell r="L130">
            <v>26.520000457763668</v>
          </cell>
        </row>
        <row r="131">
          <cell r="A131">
            <v>43965</v>
          </cell>
          <cell r="B131">
            <v>2852.5</v>
          </cell>
          <cell r="C131">
            <v>67.806503295898438</v>
          </cell>
          <cell r="D131">
            <v>30.469999313354489</v>
          </cell>
          <cell r="E131">
            <v>41.25</v>
          </cell>
          <cell r="F131">
            <v>17.610000610351559</v>
          </cell>
          <cell r="G131">
            <v>144.4100036621094</v>
          </cell>
          <cell r="H131">
            <v>77.385002136230469</v>
          </cell>
          <cell r="I131">
            <v>122.51999664306641</v>
          </cell>
          <cell r="J131">
            <v>9733.7216796875</v>
          </cell>
          <cell r="K131">
            <v>39.790000915527337</v>
          </cell>
          <cell r="L131">
            <v>26.54999923706055</v>
          </cell>
        </row>
        <row r="132">
          <cell r="A132">
            <v>43966</v>
          </cell>
          <cell r="B132">
            <v>2863.699951171875</v>
          </cell>
          <cell r="C132">
            <v>68.659500122070312</v>
          </cell>
          <cell r="D132">
            <v>30.760000228881839</v>
          </cell>
          <cell r="E132">
            <v>42.470001220703118</v>
          </cell>
          <cell r="F132">
            <v>18.14999961853027</v>
          </cell>
          <cell r="G132">
            <v>145.50999450683591</v>
          </cell>
          <cell r="H132">
            <v>76.927497863769531</v>
          </cell>
          <cell r="I132">
            <v>120</v>
          </cell>
          <cell r="J132">
            <v>9328.197265625</v>
          </cell>
          <cell r="K132">
            <v>39.369998931884773</v>
          </cell>
          <cell r="L132">
            <v>25.989999771118161</v>
          </cell>
        </row>
        <row r="133">
          <cell r="A133">
            <v>43969</v>
          </cell>
          <cell r="B133">
            <v>2953.909912109375</v>
          </cell>
          <cell r="C133">
            <v>69.196998596191406</v>
          </cell>
          <cell r="D133">
            <v>33.305000305175781</v>
          </cell>
          <cell r="E133">
            <v>45.549999237060547</v>
          </cell>
          <cell r="F133">
            <v>19.139999389648441</v>
          </cell>
          <cell r="G133">
            <v>146.24000549316409</v>
          </cell>
          <cell r="H133">
            <v>78.739997863769531</v>
          </cell>
          <cell r="I133">
            <v>135.44000244140619</v>
          </cell>
          <cell r="J133">
            <v>9726.5751953125</v>
          </cell>
          <cell r="K133">
            <v>42.369998931884773</v>
          </cell>
          <cell r="L133">
            <v>26.29999923706055</v>
          </cell>
        </row>
        <row r="134">
          <cell r="A134">
            <v>43970</v>
          </cell>
          <cell r="B134">
            <v>2922.93994140625</v>
          </cell>
          <cell r="C134">
            <v>68.674247741699219</v>
          </cell>
          <cell r="D134">
            <v>32.919998168945312</v>
          </cell>
          <cell r="E134">
            <v>45.689998626708977</v>
          </cell>
          <cell r="F134">
            <v>19.360000610351559</v>
          </cell>
          <cell r="G134">
            <v>145.38999938964841</v>
          </cell>
          <cell r="H134">
            <v>78.285003662109375</v>
          </cell>
          <cell r="I134">
            <v>130.44000244140619</v>
          </cell>
          <cell r="J134">
            <v>9729.0380859375</v>
          </cell>
          <cell r="K134">
            <v>43.229999542236328</v>
          </cell>
          <cell r="L134">
            <v>25.559999465942379</v>
          </cell>
        </row>
        <row r="135">
          <cell r="A135">
            <v>43971</v>
          </cell>
          <cell r="B135">
            <v>2971.610107421875</v>
          </cell>
          <cell r="C135">
            <v>70.33599853515625</v>
          </cell>
          <cell r="D135">
            <v>33.544998168945312</v>
          </cell>
          <cell r="E135">
            <v>46.139999389648438</v>
          </cell>
          <cell r="F135">
            <v>20.020000457763668</v>
          </cell>
          <cell r="G135">
            <v>150.94000244140619</v>
          </cell>
          <cell r="H135">
            <v>79.807502746582031</v>
          </cell>
          <cell r="I135">
            <v>133.32000732421881</v>
          </cell>
          <cell r="J135">
            <v>9522.9814453125</v>
          </cell>
          <cell r="K135">
            <v>43.939998626708977</v>
          </cell>
          <cell r="L135">
            <v>26.319999694824219</v>
          </cell>
        </row>
        <row r="136">
          <cell r="A136">
            <v>43972</v>
          </cell>
          <cell r="B136">
            <v>2948.510009765625</v>
          </cell>
          <cell r="C136">
            <v>70.139999389648438</v>
          </cell>
          <cell r="D136">
            <v>32.540000915527337</v>
          </cell>
          <cell r="E136">
            <v>45.799999237060547</v>
          </cell>
          <cell r="F136">
            <v>19.690000534057621</v>
          </cell>
          <cell r="G136">
            <v>148.2200012207031</v>
          </cell>
          <cell r="H136">
            <v>79.212501525878906</v>
          </cell>
          <cell r="I136">
            <v>139</v>
          </cell>
          <cell r="J136">
            <v>9081.76171875</v>
          </cell>
          <cell r="K136">
            <v>43.759998321533203</v>
          </cell>
          <cell r="L136">
            <v>26.20000076293945</v>
          </cell>
        </row>
        <row r="137">
          <cell r="A137">
            <v>43973</v>
          </cell>
          <cell r="B137">
            <v>2955.449951171875</v>
          </cell>
          <cell r="C137">
            <v>70.521003723144531</v>
          </cell>
          <cell r="D137">
            <v>32.860000610351562</v>
          </cell>
          <cell r="E137">
            <v>46.560001373291023</v>
          </cell>
          <cell r="F137">
            <v>19.719999313354489</v>
          </cell>
          <cell r="G137">
            <v>150.86000061035159</v>
          </cell>
          <cell r="H137">
            <v>79.722503662109375</v>
          </cell>
          <cell r="I137">
            <v>137.5299987792969</v>
          </cell>
          <cell r="J137">
            <v>9182.5771484375</v>
          </cell>
          <cell r="K137">
            <v>43.470001220703118</v>
          </cell>
          <cell r="L137">
            <v>26.120000839233398</v>
          </cell>
        </row>
        <row r="138">
          <cell r="A138">
            <v>43977</v>
          </cell>
          <cell r="B138">
            <v>2991.77001953125</v>
          </cell>
          <cell r="C138">
            <v>70.850997924804688</v>
          </cell>
          <cell r="D138">
            <v>33.564998626708977</v>
          </cell>
          <cell r="E138">
            <v>49.240001678466797</v>
          </cell>
          <cell r="F138">
            <v>19.569999694824219</v>
          </cell>
          <cell r="G138">
            <v>147</v>
          </cell>
          <cell r="H138">
            <v>79.182502746582031</v>
          </cell>
          <cell r="I138">
            <v>144.72999572753909</v>
          </cell>
          <cell r="J138">
            <v>8835.052734375</v>
          </cell>
          <cell r="K138">
            <v>46.560001373291023</v>
          </cell>
          <cell r="L138">
            <v>26.10000038146973</v>
          </cell>
        </row>
        <row r="139">
          <cell r="A139">
            <v>43978</v>
          </cell>
          <cell r="B139">
            <v>3036.1298828125</v>
          </cell>
          <cell r="C139">
            <v>70.891998291015625</v>
          </cell>
          <cell r="D139">
            <v>33.790000915527337</v>
          </cell>
          <cell r="E139">
            <v>50.799999237060547</v>
          </cell>
          <cell r="F139">
            <v>19.069999694824219</v>
          </cell>
          <cell r="G139">
            <v>145.96000671386719</v>
          </cell>
          <cell r="H139">
            <v>79.527496337890625</v>
          </cell>
          <cell r="I139">
            <v>149.52000427246091</v>
          </cell>
          <cell r="J139">
            <v>9181.017578125</v>
          </cell>
          <cell r="K139">
            <v>46.610000610351562</v>
          </cell>
          <cell r="L139">
            <v>26.5</v>
          </cell>
        </row>
        <row r="140">
          <cell r="A140">
            <v>43979</v>
          </cell>
          <cell r="B140">
            <v>3029.72998046875</v>
          </cell>
          <cell r="C140">
            <v>70.836502075195312</v>
          </cell>
          <cell r="D140">
            <v>34.409999847412109</v>
          </cell>
          <cell r="E140">
            <v>50.779998779296882</v>
          </cell>
          <cell r="F140">
            <v>18.629999160766602</v>
          </cell>
          <cell r="G140">
            <v>148.78999328613281</v>
          </cell>
          <cell r="H140">
            <v>79.5625</v>
          </cell>
          <cell r="I140">
            <v>149.82000732421881</v>
          </cell>
          <cell r="J140">
            <v>9525.7509765625</v>
          </cell>
          <cell r="K140">
            <v>45.520000457763672</v>
          </cell>
          <cell r="L140">
            <v>26.819999694824219</v>
          </cell>
        </row>
        <row r="141">
          <cell r="A141">
            <v>43980</v>
          </cell>
          <cell r="B141">
            <v>3044.31005859375</v>
          </cell>
          <cell r="C141">
            <v>71.445999145507812</v>
          </cell>
          <cell r="D141">
            <v>33.584999084472663</v>
          </cell>
          <cell r="E141">
            <v>48.909999847412109</v>
          </cell>
          <cell r="F141">
            <v>18.989999771118161</v>
          </cell>
          <cell r="G141">
            <v>155.00999450683591</v>
          </cell>
          <cell r="H141">
            <v>79.485000610351562</v>
          </cell>
          <cell r="I141">
            <v>145.8500061035156</v>
          </cell>
          <cell r="J141">
            <v>9439.1240234375</v>
          </cell>
          <cell r="K141">
            <v>46.619998931884773</v>
          </cell>
          <cell r="L141">
            <v>27.489999771118161</v>
          </cell>
        </row>
        <row r="142">
          <cell r="A142">
            <v>43983</v>
          </cell>
          <cell r="B142">
            <v>3055.72998046875</v>
          </cell>
          <cell r="C142">
            <v>71.59100341796875</v>
          </cell>
          <cell r="D142"/>
          <cell r="E142"/>
          <cell r="F142">
            <v>18.579999923706051</v>
          </cell>
          <cell r="G142">
            <v>154.5299987792969</v>
          </cell>
          <cell r="H142">
            <v>80.462501525878906</v>
          </cell>
          <cell r="I142">
            <v>151.38999938964841</v>
          </cell>
          <cell r="J142">
            <v>10167.2685546875</v>
          </cell>
          <cell r="K142">
            <v>48.009998321533203</v>
          </cell>
          <cell r="L142">
            <v>28.190000534057621</v>
          </cell>
        </row>
        <row r="143">
          <cell r="A143">
            <v>43984</v>
          </cell>
          <cell r="B143">
            <v>3080.820068359375</v>
          </cell>
          <cell r="C143">
            <v>71.96099853515625</v>
          </cell>
          <cell r="D143">
            <v>35.465000152587891</v>
          </cell>
          <cell r="E143">
            <v>50.860000610351562</v>
          </cell>
          <cell r="F143">
            <v>19</v>
          </cell>
          <cell r="G143">
            <v>157.49000549316409</v>
          </cell>
          <cell r="H143">
            <v>80.834999084472656</v>
          </cell>
          <cell r="I143">
            <v>153.30999755859381</v>
          </cell>
          <cell r="J143">
            <v>9529.8037109375</v>
          </cell>
          <cell r="K143">
            <v>47.900001525878913</v>
          </cell>
          <cell r="L143">
            <v>28.85000038146973</v>
          </cell>
        </row>
        <row r="144">
          <cell r="A144">
            <v>43985</v>
          </cell>
          <cell r="B144">
            <v>3122.8701171875</v>
          </cell>
          <cell r="C144">
            <v>71.819000244140625</v>
          </cell>
          <cell r="D144">
            <v>36.525001525878913</v>
          </cell>
          <cell r="E144">
            <v>52.639999389648438</v>
          </cell>
          <cell r="F144">
            <v>19.729999542236332</v>
          </cell>
          <cell r="G144">
            <v>156.7799987792969</v>
          </cell>
          <cell r="H144">
            <v>81.279998779296875</v>
          </cell>
          <cell r="I144">
            <v>173.1600036621094</v>
          </cell>
          <cell r="J144">
            <v>9656.7177734375</v>
          </cell>
          <cell r="K144">
            <v>49.5</v>
          </cell>
          <cell r="L144">
            <v>28.989999771118161</v>
          </cell>
        </row>
        <row r="145">
          <cell r="A145">
            <v>43986</v>
          </cell>
          <cell r="B145">
            <v>3112.35009765625</v>
          </cell>
          <cell r="C145">
            <v>70.609001159667969</v>
          </cell>
          <cell r="D145">
            <v>36.044998168945312</v>
          </cell>
          <cell r="E145">
            <v>52.040000915527337</v>
          </cell>
          <cell r="F145">
            <v>20.14999961853027</v>
          </cell>
          <cell r="G145">
            <v>154.6000061035156</v>
          </cell>
          <cell r="H145">
            <v>80.580001831054688</v>
          </cell>
          <cell r="I145">
            <v>184.30000305175781</v>
          </cell>
          <cell r="J145">
            <v>9800.63671875</v>
          </cell>
          <cell r="K145">
            <v>49.610000610351562</v>
          </cell>
          <cell r="L145">
            <v>28.54000091552734</v>
          </cell>
        </row>
        <row r="146">
          <cell r="A146">
            <v>43987</v>
          </cell>
          <cell r="B146">
            <v>3193.929931640625</v>
          </cell>
          <cell r="C146">
            <v>71.919502258300781</v>
          </cell>
          <cell r="D146">
            <v>38.529998779296882</v>
          </cell>
          <cell r="E146">
            <v>55.159999847412109</v>
          </cell>
          <cell r="F146">
            <v>20.95000076293945</v>
          </cell>
          <cell r="G146">
            <v>156</v>
          </cell>
          <cell r="H146">
            <v>82.875</v>
          </cell>
          <cell r="I146">
            <v>205.42999267578119</v>
          </cell>
          <cell r="J146">
            <v>9665.533203125</v>
          </cell>
          <cell r="K146">
            <v>51.380001068115227</v>
          </cell>
          <cell r="L146">
            <v>29.229999542236332</v>
          </cell>
        </row>
        <row r="147">
          <cell r="A147">
            <v>43990</v>
          </cell>
          <cell r="B147">
            <v>3232.389892578125</v>
          </cell>
          <cell r="C147">
            <v>72.330497741699219</v>
          </cell>
          <cell r="D147">
            <v>38.865001678466797</v>
          </cell>
          <cell r="E147">
            <v>55.459999084472663</v>
          </cell>
          <cell r="F147">
            <v>21.29999923706055</v>
          </cell>
          <cell r="G147">
            <v>156.0899963378906</v>
          </cell>
          <cell r="H147">
            <v>83.364997863769531</v>
          </cell>
          <cell r="I147">
            <v>230.5</v>
          </cell>
          <cell r="J147">
            <v>9771.4892578125</v>
          </cell>
          <cell r="K147">
            <v>54.439998626708977</v>
          </cell>
          <cell r="L147">
            <v>29.29000091552734</v>
          </cell>
        </row>
        <row r="148">
          <cell r="A148">
            <v>43991</v>
          </cell>
          <cell r="B148">
            <v>3207.179931640625</v>
          </cell>
          <cell r="C148">
            <v>72.807998657226562</v>
          </cell>
          <cell r="D148">
            <v>37.575000762939453</v>
          </cell>
          <cell r="E148">
            <v>53.560001373291023</v>
          </cell>
          <cell r="F148">
            <v>19.920000076293949</v>
          </cell>
          <cell r="G148">
            <v>156.86000061035159</v>
          </cell>
          <cell r="H148">
            <v>85.99749755859375</v>
          </cell>
          <cell r="I148">
            <v>216.74000549316409</v>
          </cell>
          <cell r="J148">
            <v>9795.7001953125</v>
          </cell>
          <cell r="K148">
            <v>53.060001373291023</v>
          </cell>
          <cell r="L148">
            <v>28.79999923706055</v>
          </cell>
        </row>
        <row r="149">
          <cell r="A149">
            <v>43992</v>
          </cell>
          <cell r="B149">
            <v>3190.139892578125</v>
          </cell>
          <cell r="C149">
            <v>73.292503356933594</v>
          </cell>
          <cell r="D149">
            <v>37.165000915527337</v>
          </cell>
          <cell r="E149">
            <v>53.020000457763672</v>
          </cell>
          <cell r="F149">
            <v>19.25</v>
          </cell>
          <cell r="G149">
            <v>159.9100036621094</v>
          </cell>
          <cell r="H149">
            <v>88.209999084472656</v>
          </cell>
          <cell r="I149">
            <v>203.4100036621094</v>
          </cell>
          <cell r="J149">
            <v>9870.0947265625</v>
          </cell>
          <cell r="K149">
            <v>51.189998626708977</v>
          </cell>
          <cell r="L149">
            <v>29.020000457763668</v>
          </cell>
        </row>
        <row r="150">
          <cell r="A150">
            <v>43993</v>
          </cell>
          <cell r="B150">
            <v>3002.10009765625</v>
          </cell>
          <cell r="C150">
            <v>70.192001342773438</v>
          </cell>
          <cell r="D150">
            <v>34.904998779296882</v>
          </cell>
          <cell r="E150">
            <v>49.009998321533203</v>
          </cell>
          <cell r="F150">
            <v>17.590000152587891</v>
          </cell>
          <cell r="G150">
            <v>153.03999328613281</v>
          </cell>
          <cell r="H150">
            <v>83.974998474121094</v>
          </cell>
          <cell r="I150">
            <v>170</v>
          </cell>
          <cell r="J150">
            <v>9321.78125</v>
          </cell>
          <cell r="K150">
            <v>48.939998626708977</v>
          </cell>
          <cell r="L150">
            <v>26.770000457763668</v>
          </cell>
        </row>
        <row r="151">
          <cell r="A151">
            <v>43994</v>
          </cell>
          <cell r="B151">
            <v>3041.31005859375</v>
          </cell>
          <cell r="C151">
            <v>70.65899658203125</v>
          </cell>
          <cell r="D151">
            <v>35.200000762939453</v>
          </cell>
          <cell r="E151">
            <v>50.119998931884773</v>
          </cell>
          <cell r="F151">
            <v>17.909999847412109</v>
          </cell>
          <cell r="G151">
            <v>155.25999450683591</v>
          </cell>
          <cell r="H151">
            <v>84.699996948242188</v>
          </cell>
          <cell r="I151">
            <v>189.50999450683591</v>
          </cell>
          <cell r="J151">
            <v>9480.84375</v>
          </cell>
          <cell r="K151">
            <v>49.419998168945312</v>
          </cell>
          <cell r="L151">
            <v>28.239999771118161</v>
          </cell>
        </row>
        <row r="152">
          <cell r="A152">
            <v>43997</v>
          </cell>
          <cell r="B152">
            <v>3066.590087890625</v>
          </cell>
          <cell r="C152">
            <v>70.992500305175781</v>
          </cell>
          <cell r="D152">
            <v>34.674999237060547</v>
          </cell>
          <cell r="E152">
            <v>50.740001678466797</v>
          </cell>
          <cell r="F152">
            <v>18.930000305175781</v>
          </cell>
          <cell r="G152">
            <v>157.55000305175781</v>
          </cell>
          <cell r="H152">
            <v>85.74749755859375</v>
          </cell>
          <cell r="I152">
            <v>190.94000244140619</v>
          </cell>
          <cell r="J152">
            <v>9450.7021484375</v>
          </cell>
          <cell r="K152">
            <v>50.110000610351562</v>
          </cell>
          <cell r="L152">
            <v>28.20999908447266</v>
          </cell>
        </row>
        <row r="153">
          <cell r="A153">
            <v>43998</v>
          </cell>
          <cell r="B153">
            <v>3124.739990234375</v>
          </cell>
          <cell r="C153">
            <v>72.136001586914062</v>
          </cell>
          <cell r="D153">
            <v>35.959999084472663</v>
          </cell>
          <cell r="E153">
            <v>51.819999694824219</v>
          </cell>
          <cell r="F153">
            <v>19.10000038146973</v>
          </cell>
          <cell r="G153">
            <v>161.2200012207031</v>
          </cell>
          <cell r="H153">
            <v>88.019996643066406</v>
          </cell>
          <cell r="I153">
            <v>197.77000427246091</v>
          </cell>
          <cell r="J153">
            <v>9538.0244140625</v>
          </cell>
          <cell r="K153">
            <v>51.310001373291023</v>
          </cell>
          <cell r="L153">
            <v>27.719999313354489</v>
          </cell>
        </row>
        <row r="154">
          <cell r="A154">
            <v>43999</v>
          </cell>
          <cell r="B154">
            <v>3113.489990234375</v>
          </cell>
          <cell r="C154">
            <v>72.555999755859375</v>
          </cell>
          <cell r="D154">
            <v>36.044998168945312</v>
          </cell>
          <cell r="E154">
            <v>51.220001220703118</v>
          </cell>
          <cell r="F154">
            <v>18.309999465942379</v>
          </cell>
          <cell r="G154">
            <v>163.83000183105469</v>
          </cell>
          <cell r="H154">
            <v>87.897499084472656</v>
          </cell>
          <cell r="I154">
            <v>192.53999328613281</v>
          </cell>
          <cell r="J154">
            <v>9480.2548828125</v>
          </cell>
          <cell r="K154">
            <v>49.900001525878913</v>
          </cell>
          <cell r="L154">
            <v>27.969999313354489</v>
          </cell>
        </row>
        <row r="155">
          <cell r="A155">
            <v>44000</v>
          </cell>
          <cell r="B155">
            <v>3115.340087890625</v>
          </cell>
          <cell r="C155">
            <v>71.797996520996094</v>
          </cell>
          <cell r="D155">
            <v>35.680000305175781</v>
          </cell>
          <cell r="E155">
            <v>51.5</v>
          </cell>
          <cell r="F155">
            <v>17.95999908447266</v>
          </cell>
          <cell r="G155">
            <v>168.05000305175781</v>
          </cell>
          <cell r="H155">
            <v>87.932502746582031</v>
          </cell>
          <cell r="I155">
            <v>192.28999328613281</v>
          </cell>
          <cell r="J155">
            <v>9411.8408203125</v>
          </cell>
          <cell r="K155">
            <v>50.470001220703118</v>
          </cell>
          <cell r="L155">
            <v>28.219999313354489</v>
          </cell>
        </row>
        <row r="156">
          <cell r="A156">
            <v>44001</v>
          </cell>
          <cell r="B156">
            <v>3097.739990234375</v>
          </cell>
          <cell r="C156">
            <v>71.58599853515625</v>
          </cell>
          <cell r="D156">
            <v>35.970001220703118</v>
          </cell>
          <cell r="E156">
            <v>51.659999847412109</v>
          </cell>
          <cell r="F156">
            <v>18.280000686645511</v>
          </cell>
          <cell r="G156">
            <v>164.36000061035159</v>
          </cell>
          <cell r="H156">
            <v>87.430000305175781</v>
          </cell>
          <cell r="I156">
            <v>187.02000427246091</v>
          </cell>
          <cell r="J156">
            <v>9288.0185546875</v>
          </cell>
          <cell r="K156">
            <v>50.200000762939453</v>
          </cell>
          <cell r="L156">
            <v>28.659999847412109</v>
          </cell>
        </row>
        <row r="157">
          <cell r="A157">
            <v>44004</v>
          </cell>
          <cell r="B157">
            <v>3117.860107421875</v>
          </cell>
          <cell r="C157">
            <v>72.593002319335938</v>
          </cell>
          <cell r="D157">
            <v>35.275001525878913</v>
          </cell>
          <cell r="E157">
            <v>50.919998168945312</v>
          </cell>
          <cell r="F157">
            <v>18.840000152587891</v>
          </cell>
          <cell r="G157">
            <v>170.25999450683591</v>
          </cell>
          <cell r="H157">
            <v>89.717498779296875</v>
          </cell>
          <cell r="I157">
            <v>188.52000427246091</v>
          </cell>
          <cell r="J157">
            <v>9648.7177734375</v>
          </cell>
          <cell r="K157">
            <v>49.799999237060547</v>
          </cell>
          <cell r="L157">
            <v>29.360000610351559</v>
          </cell>
        </row>
        <row r="158">
          <cell r="A158">
            <v>44005</v>
          </cell>
          <cell r="B158">
            <v>3131.2900390625</v>
          </cell>
          <cell r="C158">
            <v>73.220497131347656</v>
          </cell>
          <cell r="D158">
            <v>36.205001831054688</v>
          </cell>
          <cell r="E158">
            <v>52.400001525878913</v>
          </cell>
          <cell r="F158">
            <v>18.45000076293945</v>
          </cell>
          <cell r="G158">
            <v>172.78999328613281</v>
          </cell>
          <cell r="H158">
            <v>91.632499694824219</v>
          </cell>
          <cell r="I158">
            <v>187.8800048828125</v>
          </cell>
          <cell r="J158">
            <v>9629.658203125</v>
          </cell>
          <cell r="K158">
            <v>51.919998168945312</v>
          </cell>
          <cell r="L158">
            <v>29.639999389648441</v>
          </cell>
        </row>
        <row r="159">
          <cell r="A159">
            <v>44006</v>
          </cell>
          <cell r="B159">
            <v>3050.330078125</v>
          </cell>
          <cell r="C159">
            <v>71.598503112792969</v>
          </cell>
          <cell r="D159">
            <v>34.979999542236328</v>
          </cell>
          <cell r="E159">
            <v>49.180000305175781</v>
          </cell>
          <cell r="F159">
            <v>17.75</v>
          </cell>
          <cell r="G159">
            <v>168</v>
          </cell>
          <cell r="H159">
            <v>90.014999389648438</v>
          </cell>
          <cell r="I159">
            <v>176.69000244140619</v>
          </cell>
          <cell r="J159">
            <v>9313.6103515625</v>
          </cell>
          <cell r="K159">
            <v>49.080001831054688</v>
          </cell>
          <cell r="L159">
            <v>28.95000076293945</v>
          </cell>
        </row>
        <row r="160">
          <cell r="A160">
            <v>44007</v>
          </cell>
          <cell r="B160">
            <v>3083.760009765625</v>
          </cell>
          <cell r="C160">
            <v>72.066497802734375</v>
          </cell>
          <cell r="D160">
            <v>35.389999389648438</v>
          </cell>
          <cell r="E160">
            <v>50.299999237060547</v>
          </cell>
          <cell r="F160">
            <v>18.090000152587891</v>
          </cell>
          <cell r="G160">
            <v>172.5</v>
          </cell>
          <cell r="H160">
            <v>91.209999084472656</v>
          </cell>
          <cell r="I160">
            <v>174.8800048828125</v>
          </cell>
          <cell r="J160">
            <v>9264.8134765625</v>
          </cell>
          <cell r="K160">
            <v>50.380001068115227</v>
          </cell>
          <cell r="L160">
            <v>29.329999923706051</v>
          </cell>
        </row>
        <row r="161">
          <cell r="A161">
            <v>44008</v>
          </cell>
          <cell r="B161">
            <v>3009.050048828125</v>
          </cell>
          <cell r="C161">
            <v>67.995002746582031</v>
          </cell>
          <cell r="D161">
            <v>35.259998321533203</v>
          </cell>
          <cell r="E161">
            <v>50.599998474121087</v>
          </cell>
          <cell r="F161">
            <v>17.309999465942379</v>
          </cell>
          <cell r="G161">
            <v>170.8699951171875</v>
          </cell>
          <cell r="H161">
            <v>88.407501220703125</v>
          </cell>
          <cell r="I161">
            <v>170.00999450683591</v>
          </cell>
          <cell r="J161">
            <v>9162.91796875</v>
          </cell>
          <cell r="K161">
            <v>48.759998321533203</v>
          </cell>
          <cell r="L161">
            <v>29.04999923706055</v>
          </cell>
        </row>
        <row r="162">
          <cell r="A162">
            <v>44011</v>
          </cell>
          <cell r="B162">
            <v>3053.239990234375</v>
          </cell>
          <cell r="C162">
            <v>69.748497009277344</v>
          </cell>
          <cell r="D162">
            <v>34.790000915527337</v>
          </cell>
          <cell r="E162">
            <v>51.020000457763672</v>
          </cell>
          <cell r="F162">
            <v>16.940000534057621</v>
          </cell>
          <cell r="G162">
            <v>168.3500061035156</v>
          </cell>
          <cell r="H162">
            <v>90.444999694824219</v>
          </cell>
          <cell r="I162">
            <v>194.49000549316409</v>
          </cell>
          <cell r="J162">
            <v>9190.8544921875</v>
          </cell>
          <cell r="K162">
            <v>49.610000610351562</v>
          </cell>
          <cell r="L162">
            <v>29.20999908447266</v>
          </cell>
        </row>
        <row r="163">
          <cell r="A163">
            <v>44012</v>
          </cell>
          <cell r="B163">
            <v>3100.2900390625</v>
          </cell>
          <cell r="C163">
            <v>70.680496215820312</v>
          </cell>
          <cell r="D163">
            <v>33.884998321533203</v>
          </cell>
          <cell r="E163">
            <v>51.159999847412109</v>
          </cell>
          <cell r="F163">
            <v>17.280000686645511</v>
          </cell>
          <cell r="G163">
            <v>174.22999572753909</v>
          </cell>
          <cell r="H163">
            <v>91.199996948242188</v>
          </cell>
          <cell r="I163">
            <v>183.30000305175781</v>
          </cell>
          <cell r="J163">
            <v>9137.9931640625</v>
          </cell>
          <cell r="K163">
            <v>49.5</v>
          </cell>
          <cell r="L163">
            <v>29.020000457763668</v>
          </cell>
        </row>
        <row r="164">
          <cell r="A164">
            <v>44013</v>
          </cell>
          <cell r="B164">
            <v>3115.860107421875</v>
          </cell>
          <cell r="C164">
            <v>71.902000427246094</v>
          </cell>
          <cell r="D164">
            <v>33.884998321533203</v>
          </cell>
          <cell r="E164">
            <v>51.619998931884773</v>
          </cell>
          <cell r="F164">
            <v>17.329999923706051</v>
          </cell>
          <cell r="G164">
            <v>177.42999267578119</v>
          </cell>
          <cell r="H164">
            <v>91.027496337890625</v>
          </cell>
          <cell r="I164">
            <v>180.32000732421881</v>
          </cell>
          <cell r="J164">
            <v>9228.3251953125</v>
          </cell>
          <cell r="K164">
            <v>49.090000152587891</v>
          </cell>
          <cell r="L164">
            <v>29.670000076293949</v>
          </cell>
        </row>
        <row r="165">
          <cell r="A165">
            <v>44014</v>
          </cell>
          <cell r="B165">
            <v>3130.010009765625</v>
          </cell>
          <cell r="C165">
            <v>73.235000610351562</v>
          </cell>
          <cell r="D165">
            <v>34.764999389648438</v>
          </cell>
          <cell r="E165">
            <v>53</v>
          </cell>
          <cell r="F165">
            <v>17.569999694824219</v>
          </cell>
          <cell r="G165">
            <v>177.21000671386719</v>
          </cell>
          <cell r="H165">
            <v>91.027496337890625</v>
          </cell>
          <cell r="I165">
            <v>180.80999755859381</v>
          </cell>
          <cell r="J165">
            <v>9123.41015625</v>
          </cell>
          <cell r="K165">
            <v>49.880001068115227</v>
          </cell>
          <cell r="L165">
            <v>30.370000839233398</v>
          </cell>
        </row>
        <row r="166">
          <cell r="A166">
            <v>44018</v>
          </cell>
          <cell r="B166">
            <v>3179.719970703125</v>
          </cell>
          <cell r="C166">
            <v>74.785003662109375</v>
          </cell>
          <cell r="D166">
            <v>35.014999389648438</v>
          </cell>
          <cell r="E166">
            <v>53.479999542236328</v>
          </cell>
          <cell r="F166">
            <v>17.590000152587891</v>
          </cell>
          <cell r="G166">
            <v>176.17999267578119</v>
          </cell>
          <cell r="H166">
            <v>93.462501525878906</v>
          </cell>
          <cell r="I166">
            <v>187.9100036621094</v>
          </cell>
          <cell r="J166">
            <v>9375.474609375</v>
          </cell>
          <cell r="K166">
            <v>53.409999847412109</v>
          </cell>
          <cell r="L166">
            <v>31.010000228881839</v>
          </cell>
        </row>
        <row r="167">
          <cell r="A167">
            <v>44019</v>
          </cell>
          <cell r="B167">
            <v>3145.320068359375</v>
          </cell>
          <cell r="C167">
            <v>74.259002685546875</v>
          </cell>
          <cell r="D167">
            <v>34.740001678466797</v>
          </cell>
          <cell r="E167">
            <v>53</v>
          </cell>
          <cell r="F167">
            <v>18</v>
          </cell>
          <cell r="G167">
            <v>177.2799987792969</v>
          </cell>
          <cell r="H167">
            <v>93.172500610351562</v>
          </cell>
          <cell r="I167">
            <v>178.8800048828125</v>
          </cell>
          <cell r="J167">
            <v>9252.27734375</v>
          </cell>
          <cell r="K167">
            <v>53.159999847412109</v>
          </cell>
          <cell r="L167">
            <v>30.829999923706051</v>
          </cell>
        </row>
        <row r="168">
          <cell r="A168">
            <v>44020</v>
          </cell>
          <cell r="B168">
            <v>3169.93994140625</v>
          </cell>
          <cell r="C168">
            <v>74.800003051757812</v>
          </cell>
          <cell r="D168">
            <v>34.205001831054688</v>
          </cell>
          <cell r="E168">
            <v>51.819999694824219</v>
          </cell>
          <cell r="F168">
            <v>18</v>
          </cell>
          <cell r="G168">
            <v>181.57000732421881</v>
          </cell>
          <cell r="H168">
            <v>95.342498779296875</v>
          </cell>
          <cell r="I168">
            <v>180.08000183105469</v>
          </cell>
          <cell r="J168">
            <v>9428.3330078125</v>
          </cell>
          <cell r="K168">
            <v>58.060001373291023</v>
          </cell>
          <cell r="L168">
            <v>30.729999542236332</v>
          </cell>
        </row>
        <row r="169">
          <cell r="A169">
            <v>44021</v>
          </cell>
          <cell r="B169">
            <v>3152.050048828125</v>
          </cell>
          <cell r="C169">
            <v>75.54949951171875</v>
          </cell>
          <cell r="D169">
            <v>33.194999694824219</v>
          </cell>
          <cell r="E169">
            <v>52.040000915527337</v>
          </cell>
          <cell r="F169">
            <v>17.420000076293949</v>
          </cell>
          <cell r="G169">
            <v>183.22999572753909</v>
          </cell>
          <cell r="H169">
            <v>95.75250244140625</v>
          </cell>
          <cell r="I169">
            <v>173.2799987792969</v>
          </cell>
          <cell r="J169">
            <v>9277.9677734375</v>
          </cell>
          <cell r="K169">
            <v>57.200000762939453</v>
          </cell>
          <cell r="L169">
            <v>30.770000457763668</v>
          </cell>
        </row>
        <row r="170">
          <cell r="A170">
            <v>44022</v>
          </cell>
          <cell r="B170">
            <v>3185.0400390625</v>
          </cell>
          <cell r="C170">
            <v>77.086997985839844</v>
          </cell>
          <cell r="D170">
            <v>33.360000610351562</v>
          </cell>
          <cell r="E170">
            <v>53.919998168945312</v>
          </cell>
          <cell r="F170">
            <v>17.479999542236332</v>
          </cell>
          <cell r="G170">
            <v>178.3999938964844</v>
          </cell>
          <cell r="H170">
            <v>95.919998168945312</v>
          </cell>
          <cell r="I170">
            <v>178.44000244140619</v>
          </cell>
          <cell r="J170">
            <v>9278.8076171875</v>
          </cell>
          <cell r="K170">
            <v>57.490001678466797</v>
          </cell>
          <cell r="L170">
            <v>30.780000686645511</v>
          </cell>
        </row>
        <row r="171">
          <cell r="A171">
            <v>44025</v>
          </cell>
          <cell r="B171">
            <v>3155.219970703125</v>
          </cell>
          <cell r="C171">
            <v>75.567001342773438</v>
          </cell>
          <cell r="D171">
            <v>33.669998168945312</v>
          </cell>
          <cell r="E171">
            <v>53.880001068115227</v>
          </cell>
          <cell r="F171">
            <v>17.10000038146973</v>
          </cell>
          <cell r="G171">
            <v>171.50999450683591</v>
          </cell>
          <cell r="H171">
            <v>95.477500915527344</v>
          </cell>
          <cell r="I171">
            <v>175.6499938964844</v>
          </cell>
          <cell r="J171">
            <v>9243.6142578125</v>
          </cell>
          <cell r="K171">
            <v>56.209999084472663</v>
          </cell>
          <cell r="L171">
            <v>30.809999465942379</v>
          </cell>
        </row>
        <row r="172">
          <cell r="A172">
            <v>44026</v>
          </cell>
          <cell r="B172">
            <v>3197.52001953125</v>
          </cell>
          <cell r="C172">
            <v>76.028999328613281</v>
          </cell>
          <cell r="D172">
            <v>34.029998779296882</v>
          </cell>
          <cell r="E172">
            <v>53.240001678466797</v>
          </cell>
          <cell r="F172">
            <v>17.29000091552734</v>
          </cell>
          <cell r="G172">
            <v>172.30000305175781</v>
          </cell>
          <cell r="H172">
            <v>97.057502746582031</v>
          </cell>
          <cell r="I172">
            <v>179.96000671386719</v>
          </cell>
          <cell r="J172">
            <v>9243.2138671875</v>
          </cell>
          <cell r="K172">
            <v>61.779998779296882</v>
          </cell>
          <cell r="L172">
            <v>30.60000038146973</v>
          </cell>
        </row>
        <row r="173">
          <cell r="A173">
            <v>44027</v>
          </cell>
          <cell r="B173">
            <v>3226.56005859375</v>
          </cell>
          <cell r="C173">
            <v>75.681999206542969</v>
          </cell>
          <cell r="D173">
            <v>34.450000762939453</v>
          </cell>
          <cell r="E173">
            <v>54.240001678466797</v>
          </cell>
          <cell r="F173">
            <v>18.260000228881839</v>
          </cell>
          <cell r="G173">
            <v>172.05999755859381</v>
          </cell>
          <cell r="H173">
            <v>97.724998474121094</v>
          </cell>
          <cell r="I173">
            <v>187.94000244140619</v>
          </cell>
          <cell r="J173">
            <v>9192.8369140625</v>
          </cell>
          <cell r="K173">
            <v>60.979999542236328</v>
          </cell>
          <cell r="L173">
            <v>30.75</v>
          </cell>
        </row>
        <row r="174">
          <cell r="A174">
            <v>44028</v>
          </cell>
          <cell r="B174">
            <v>3215.570068359375</v>
          </cell>
          <cell r="C174">
            <v>75.900001525878906</v>
          </cell>
          <cell r="D174">
            <v>34.450000762939453</v>
          </cell>
          <cell r="E174">
            <v>53.759998321533203</v>
          </cell>
          <cell r="F174">
            <v>18.309999465942379</v>
          </cell>
          <cell r="G174">
            <v>169.80999755859381</v>
          </cell>
          <cell r="H174">
            <v>96.522499084472656</v>
          </cell>
          <cell r="I174">
            <v>178.69999694824219</v>
          </cell>
          <cell r="J174">
            <v>9132.2275390625</v>
          </cell>
          <cell r="K174">
            <v>59.029998779296882</v>
          </cell>
          <cell r="L174">
            <v>31</v>
          </cell>
        </row>
        <row r="175">
          <cell r="A175">
            <v>44029</v>
          </cell>
          <cell r="B175">
            <v>3224.72998046875</v>
          </cell>
          <cell r="C175">
            <v>75.777496337890625</v>
          </cell>
          <cell r="D175">
            <v>33.735000610351562</v>
          </cell>
          <cell r="E175">
            <v>54.340000152587891</v>
          </cell>
          <cell r="F175">
            <v>18.579999923706051</v>
          </cell>
          <cell r="G175">
            <v>173.91999816894531</v>
          </cell>
          <cell r="H175">
            <v>96.327499389648438</v>
          </cell>
          <cell r="I175">
            <v>175.6600036621094</v>
          </cell>
          <cell r="J175">
            <v>9151.392578125</v>
          </cell>
          <cell r="K175">
            <v>61</v>
          </cell>
          <cell r="L175">
            <v>31.510000228881839</v>
          </cell>
        </row>
        <row r="176">
          <cell r="A176">
            <v>44032</v>
          </cell>
          <cell r="B176">
            <v>3251.840087890625</v>
          </cell>
          <cell r="C176">
            <v>78.286003112792969</v>
          </cell>
          <cell r="D176">
            <v>33.330001831054688</v>
          </cell>
          <cell r="E176">
            <v>54.040000915527337</v>
          </cell>
          <cell r="F176">
            <v>18.340000152587891</v>
          </cell>
          <cell r="G176">
            <v>178.82000732421881</v>
          </cell>
          <cell r="H176">
            <v>98.357498168945312</v>
          </cell>
          <cell r="I176">
            <v>174.41999816894531</v>
          </cell>
          <cell r="J176">
            <v>9164.2314453125</v>
          </cell>
          <cell r="K176">
            <v>62.159999847412109</v>
          </cell>
          <cell r="L176">
            <v>31.95000076293945</v>
          </cell>
        </row>
        <row r="177">
          <cell r="A177">
            <v>44033</v>
          </cell>
          <cell r="B177">
            <v>3257.300048828125</v>
          </cell>
          <cell r="C177">
            <v>77.920997619628906</v>
          </cell>
          <cell r="D177">
            <v>33.759998321533203</v>
          </cell>
          <cell r="E177">
            <v>54.840000152587891</v>
          </cell>
          <cell r="F177">
            <v>19.090000152587891</v>
          </cell>
          <cell r="G177">
            <v>175.58000183105469</v>
          </cell>
          <cell r="H177">
            <v>97</v>
          </cell>
          <cell r="I177">
            <v>178.6300048828125</v>
          </cell>
          <cell r="J177">
            <v>9374.8876953125</v>
          </cell>
          <cell r="K177">
            <v>60.740001678466797</v>
          </cell>
          <cell r="L177">
            <v>32.130001068115227</v>
          </cell>
        </row>
        <row r="178">
          <cell r="A178">
            <v>44034</v>
          </cell>
          <cell r="B178">
            <v>3276.02001953125</v>
          </cell>
          <cell r="C178">
            <v>78.42449951171875</v>
          </cell>
          <cell r="D178">
            <v>32.729999542236328</v>
          </cell>
          <cell r="E178">
            <v>54.599998474121087</v>
          </cell>
          <cell r="F178">
            <v>18.659999847412109</v>
          </cell>
          <cell r="G178">
            <v>178.41999816894531</v>
          </cell>
          <cell r="H178">
            <v>97.272499084472656</v>
          </cell>
          <cell r="I178">
            <v>179.78999328613281</v>
          </cell>
          <cell r="J178">
            <v>9525.36328125</v>
          </cell>
          <cell r="K178">
            <v>61.150001525878913</v>
          </cell>
          <cell r="L178">
            <v>32.139999389648438</v>
          </cell>
        </row>
        <row r="179">
          <cell r="A179">
            <v>44035</v>
          </cell>
          <cell r="B179">
            <v>3235.659912109375</v>
          </cell>
          <cell r="C179">
            <v>75.78399658203125</v>
          </cell>
          <cell r="D179">
            <v>32.590000152587891</v>
          </cell>
          <cell r="E179">
            <v>55.080001831054688</v>
          </cell>
          <cell r="F179">
            <v>18.510000228881839</v>
          </cell>
          <cell r="G179">
            <v>173.86000061035159</v>
          </cell>
          <cell r="H179">
            <v>92.845001220703125</v>
          </cell>
          <cell r="I179">
            <v>176.44999694824219</v>
          </cell>
          <cell r="J179">
            <v>9581.072265625</v>
          </cell>
          <cell r="K179">
            <v>62.5</v>
          </cell>
          <cell r="L179">
            <v>31.95999908447266</v>
          </cell>
        </row>
        <row r="180">
          <cell r="A180">
            <v>44036</v>
          </cell>
          <cell r="B180">
            <v>3215.6298828125</v>
          </cell>
          <cell r="C180">
            <v>75.593498229980469</v>
          </cell>
          <cell r="D180">
            <v>32.625</v>
          </cell>
          <cell r="E180">
            <v>53.740001678466797</v>
          </cell>
          <cell r="F180">
            <v>18.54999923706055</v>
          </cell>
          <cell r="G180">
            <v>172.55999755859381</v>
          </cell>
          <cell r="H180">
            <v>92.614997863769531</v>
          </cell>
          <cell r="I180">
            <v>173.75999450683591</v>
          </cell>
          <cell r="J180">
            <v>9536.892578125</v>
          </cell>
          <cell r="K180">
            <v>62.159999847412109</v>
          </cell>
          <cell r="L180">
            <v>32.209999084472663</v>
          </cell>
        </row>
        <row r="181">
          <cell r="A181">
            <v>44039</v>
          </cell>
          <cell r="B181">
            <v>3239.409912109375</v>
          </cell>
          <cell r="C181">
            <v>76.510002136230469</v>
          </cell>
          <cell r="D181">
            <v>32.549999237060547</v>
          </cell>
          <cell r="E181">
            <v>53.400001525878913</v>
          </cell>
          <cell r="F181">
            <v>18.280000686645511</v>
          </cell>
          <cell r="G181">
            <v>177.97999572753909</v>
          </cell>
          <cell r="H181">
            <v>94.80999755859375</v>
          </cell>
          <cell r="I181">
            <v>170.21000671386719</v>
          </cell>
          <cell r="J181">
            <v>10990.873046875</v>
          </cell>
          <cell r="K181">
            <v>62.259998321533203</v>
          </cell>
          <cell r="L181">
            <v>32.450000762939453</v>
          </cell>
        </row>
        <row r="182">
          <cell r="A182">
            <v>44040</v>
          </cell>
          <cell r="B182">
            <v>3218.43994140625</v>
          </cell>
          <cell r="C182">
            <v>75.016998291015625</v>
          </cell>
          <cell r="D182">
            <v>32.430000305175781</v>
          </cell>
          <cell r="E182">
            <v>53.060001373291023</v>
          </cell>
          <cell r="F182">
            <v>18</v>
          </cell>
          <cell r="G182">
            <v>176.27000427246091</v>
          </cell>
          <cell r="H182">
            <v>93.25250244140625</v>
          </cell>
          <cell r="I182">
            <v>170.8399963378906</v>
          </cell>
          <cell r="J182">
            <v>10912.8232421875</v>
          </cell>
          <cell r="K182">
            <v>59.680000305175781</v>
          </cell>
          <cell r="L182">
            <v>32.560001373291023</v>
          </cell>
        </row>
        <row r="183">
          <cell r="A183">
            <v>44041</v>
          </cell>
          <cell r="B183">
            <v>3258.43994140625</v>
          </cell>
          <cell r="C183">
            <v>76.100997924804688</v>
          </cell>
          <cell r="D183">
            <v>32.575000762939453</v>
          </cell>
          <cell r="E183">
            <v>52.340000152587891</v>
          </cell>
          <cell r="F183">
            <v>18.569999694824219</v>
          </cell>
          <cell r="G183">
            <v>184.6000061035156</v>
          </cell>
          <cell r="H183">
            <v>95.040000915527344</v>
          </cell>
          <cell r="I183">
            <v>166.00999450683591</v>
          </cell>
          <cell r="J183">
            <v>11100.4677734375</v>
          </cell>
          <cell r="K183">
            <v>60.110000610351562</v>
          </cell>
          <cell r="L183">
            <v>32.569999694824219</v>
          </cell>
        </row>
        <row r="184">
          <cell r="A184">
            <v>44042</v>
          </cell>
          <cell r="B184">
            <v>3246.219970703125</v>
          </cell>
          <cell r="C184">
            <v>76.572502136230469</v>
          </cell>
          <cell r="D184">
            <v>31.91500091552734</v>
          </cell>
          <cell r="E184">
            <v>49.830001831054688</v>
          </cell>
          <cell r="F184">
            <v>18.25</v>
          </cell>
          <cell r="G184">
            <v>192.50999450683591</v>
          </cell>
          <cell r="H184">
            <v>96.19000244140625</v>
          </cell>
          <cell r="I184">
            <v>161.94999694824219</v>
          </cell>
          <cell r="J184">
            <v>11111.2138671875</v>
          </cell>
          <cell r="K184">
            <v>59.700000762939453</v>
          </cell>
          <cell r="L184">
            <v>32.209999084472663</v>
          </cell>
        </row>
        <row r="185">
          <cell r="A185">
            <v>44043</v>
          </cell>
          <cell r="B185">
            <v>3271.1201171875</v>
          </cell>
          <cell r="C185">
            <v>74.148002624511719</v>
          </cell>
          <cell r="D185">
            <v>31.42499923706055</v>
          </cell>
          <cell r="E185">
            <v>48.090000152587891</v>
          </cell>
          <cell r="F185">
            <v>18.270000457763668</v>
          </cell>
          <cell r="G185">
            <v>196.07000732421881</v>
          </cell>
          <cell r="H185">
            <v>106.2600021362305</v>
          </cell>
          <cell r="I185">
            <v>158</v>
          </cell>
          <cell r="J185">
            <v>11323.466796875</v>
          </cell>
          <cell r="K185">
            <v>59.549999237060547</v>
          </cell>
          <cell r="L185">
            <v>31.940000534057621</v>
          </cell>
        </row>
        <row r="186">
          <cell r="A186">
            <v>44046</v>
          </cell>
          <cell r="B186">
            <v>3294.610107421875</v>
          </cell>
          <cell r="C186">
            <v>73.722503662109375</v>
          </cell>
          <cell r="D186">
            <v>32.534999847412109</v>
          </cell>
          <cell r="E186">
            <v>50.639999389648438</v>
          </cell>
          <cell r="F186">
            <v>19</v>
          </cell>
          <cell r="G186">
            <v>197.07000732421881</v>
          </cell>
          <cell r="H186">
            <v>108.9375</v>
          </cell>
          <cell r="I186">
            <v>162.27000427246091</v>
          </cell>
          <cell r="J186">
            <v>11246.3486328125</v>
          </cell>
          <cell r="K186">
            <v>60.840000152587891</v>
          </cell>
          <cell r="L186">
            <v>31.809999465942379</v>
          </cell>
        </row>
        <row r="187">
          <cell r="A187">
            <v>44047</v>
          </cell>
          <cell r="B187">
            <v>3306.510009765625</v>
          </cell>
          <cell r="C187">
            <v>73.248497009277344</v>
          </cell>
          <cell r="D187">
            <v>33.185001373291023</v>
          </cell>
          <cell r="E187">
            <v>52.240001678466797</v>
          </cell>
          <cell r="F187">
            <v>19.639999389648441</v>
          </cell>
          <cell r="G187">
            <v>197.33000183105469</v>
          </cell>
          <cell r="H187">
            <v>109.6650009155273</v>
          </cell>
          <cell r="I187">
            <v>165.07000732421881</v>
          </cell>
          <cell r="J187">
            <v>11205.892578125</v>
          </cell>
          <cell r="K187">
            <v>64.040000915527344</v>
          </cell>
          <cell r="L187">
            <v>32.380001068115227</v>
          </cell>
        </row>
        <row r="188">
          <cell r="A188">
            <v>44048</v>
          </cell>
          <cell r="B188">
            <v>3327.77001953125</v>
          </cell>
          <cell r="C188">
            <v>73.680496215820312</v>
          </cell>
          <cell r="D188">
            <v>33.784999847412109</v>
          </cell>
          <cell r="E188">
            <v>52.819999694824219</v>
          </cell>
          <cell r="F188">
            <v>19.239999771118161</v>
          </cell>
          <cell r="G188">
            <v>202.9100036621094</v>
          </cell>
          <cell r="H188">
            <v>110.0625</v>
          </cell>
          <cell r="I188">
            <v>174.2799987792969</v>
          </cell>
          <cell r="J188">
            <v>11747.0224609375</v>
          </cell>
          <cell r="K188">
            <v>65.730003356933594</v>
          </cell>
          <cell r="L188">
            <v>32.529998779296882</v>
          </cell>
        </row>
        <row r="189">
          <cell r="A189">
            <v>44049</v>
          </cell>
          <cell r="B189">
            <v>3349.159912109375</v>
          </cell>
          <cell r="C189">
            <v>75.004997253417969</v>
          </cell>
          <cell r="D189">
            <v>33.125</v>
          </cell>
          <cell r="E189">
            <v>51.900001525878913</v>
          </cell>
          <cell r="F189">
            <v>18.530000686645511</v>
          </cell>
          <cell r="G189">
            <v>204.0899963378906</v>
          </cell>
          <cell r="H189">
            <v>113.9024963378906</v>
          </cell>
          <cell r="I189">
            <v>172.19999694824219</v>
          </cell>
          <cell r="J189">
            <v>11779.7734375</v>
          </cell>
          <cell r="K189">
            <v>64.459999084472656</v>
          </cell>
          <cell r="L189">
            <v>32.840000152587891</v>
          </cell>
        </row>
        <row r="190">
          <cell r="A190">
            <v>44050</v>
          </cell>
          <cell r="B190">
            <v>3351.280029296875</v>
          </cell>
          <cell r="C190">
            <v>74.724502563476562</v>
          </cell>
          <cell r="D190">
            <v>32.849998474121087</v>
          </cell>
          <cell r="E190">
            <v>52.419998168945312</v>
          </cell>
          <cell r="F190">
            <v>18.39999961853027</v>
          </cell>
          <cell r="G190">
            <v>198.6300048828125</v>
          </cell>
          <cell r="H190">
            <v>111.1125030517578</v>
          </cell>
          <cell r="I190">
            <v>170.02000427246091</v>
          </cell>
          <cell r="J190">
            <v>11601.47265625</v>
          </cell>
          <cell r="K190">
            <v>72.930000305175781</v>
          </cell>
          <cell r="L190">
            <v>32.720001220703118</v>
          </cell>
        </row>
        <row r="191">
          <cell r="A191">
            <v>44053</v>
          </cell>
          <cell r="B191">
            <v>3360.469970703125</v>
          </cell>
          <cell r="C191">
            <v>74.805000305175781</v>
          </cell>
          <cell r="D191">
            <v>33.189998626708977</v>
          </cell>
          <cell r="E191">
            <v>52.020000457763672</v>
          </cell>
          <cell r="F191">
            <v>19.379999160766602</v>
          </cell>
          <cell r="G191">
            <v>193.32000732421881</v>
          </cell>
          <cell r="H191">
            <v>112.7275009155273</v>
          </cell>
          <cell r="I191">
            <v>179.4100036621094</v>
          </cell>
          <cell r="J191">
            <v>11878.111328125</v>
          </cell>
          <cell r="K191">
            <v>72.5</v>
          </cell>
          <cell r="L191">
            <v>33.060001373291023</v>
          </cell>
        </row>
        <row r="192">
          <cell r="A192">
            <v>44054</v>
          </cell>
          <cell r="B192">
            <v>3333.68994140625</v>
          </cell>
          <cell r="C192">
            <v>74.015998840332031</v>
          </cell>
          <cell r="D192">
            <v>34.240001678466797</v>
          </cell>
          <cell r="E192">
            <v>53.520000457763672</v>
          </cell>
          <cell r="F192">
            <v>19.329999923706051</v>
          </cell>
          <cell r="G192">
            <v>189.0299987792969</v>
          </cell>
          <cell r="H192">
            <v>109.375</v>
          </cell>
          <cell r="I192">
            <v>180.1300048828125</v>
          </cell>
          <cell r="J192">
            <v>11410.525390625</v>
          </cell>
          <cell r="K192">
            <v>70.19000244140625</v>
          </cell>
          <cell r="L192">
            <v>32.869998931884773</v>
          </cell>
        </row>
        <row r="193">
          <cell r="A193">
            <v>44055</v>
          </cell>
          <cell r="B193">
            <v>3380.35009765625</v>
          </cell>
          <cell r="C193">
            <v>75.331001281738281</v>
          </cell>
          <cell r="D193">
            <v>34.439998626708977</v>
          </cell>
          <cell r="E193">
            <v>53.700000762939453</v>
          </cell>
          <cell r="F193">
            <v>19.510000228881839</v>
          </cell>
          <cell r="G193">
            <v>191.32000732421881</v>
          </cell>
          <cell r="H193">
            <v>113.0100021362305</v>
          </cell>
          <cell r="I193">
            <v>175.44000244140619</v>
          </cell>
          <cell r="J193">
            <v>11584.9345703125</v>
          </cell>
          <cell r="K193">
            <v>73.529998779296875</v>
          </cell>
          <cell r="L193">
            <v>33.220001220703118</v>
          </cell>
        </row>
        <row r="194">
          <cell r="A194">
            <v>44056</v>
          </cell>
          <cell r="B194">
            <v>3373.429931640625</v>
          </cell>
          <cell r="C194">
            <v>75.922500610351562</v>
          </cell>
          <cell r="D194">
            <v>34.040000915527337</v>
          </cell>
          <cell r="E194">
            <v>52.979999542236328</v>
          </cell>
          <cell r="F194">
            <v>19.35000038146973</v>
          </cell>
          <cell r="G194">
            <v>193.07000732421881</v>
          </cell>
          <cell r="H194">
            <v>115.0100021362305</v>
          </cell>
          <cell r="I194">
            <v>174.72999572753909</v>
          </cell>
          <cell r="J194">
            <v>11784.1376953125</v>
          </cell>
          <cell r="K194">
            <v>75.709999084472656</v>
          </cell>
          <cell r="L194">
            <v>33.009998321533203</v>
          </cell>
        </row>
        <row r="195">
          <cell r="A195">
            <v>44057</v>
          </cell>
          <cell r="B195">
            <v>3372.85009765625</v>
          </cell>
          <cell r="C195">
            <v>75.386497497558594</v>
          </cell>
          <cell r="D195">
            <v>33.509998321533203</v>
          </cell>
          <cell r="E195">
            <v>52.200000762939453</v>
          </cell>
          <cell r="F195">
            <v>19.780000686645511</v>
          </cell>
          <cell r="G195">
            <v>191.46000671386719</v>
          </cell>
          <cell r="H195">
            <v>114.9075012207031</v>
          </cell>
          <cell r="I195">
            <v>178.08000183105469</v>
          </cell>
          <cell r="J195">
            <v>11768.87109375</v>
          </cell>
          <cell r="K195">
            <v>74.30999755859375</v>
          </cell>
          <cell r="L195">
            <v>32.930000305175781</v>
          </cell>
        </row>
        <row r="196">
          <cell r="A196">
            <v>44060</v>
          </cell>
          <cell r="B196">
            <v>3381.989990234375</v>
          </cell>
          <cell r="C196">
            <v>75.899002075195312</v>
          </cell>
          <cell r="D196">
            <v>33.264999389648438</v>
          </cell>
          <cell r="E196">
            <v>52.099998474121087</v>
          </cell>
          <cell r="F196">
            <v>20.020000457763668</v>
          </cell>
          <cell r="G196">
            <v>196.28999328613281</v>
          </cell>
          <cell r="H196">
            <v>114.6074981689453</v>
          </cell>
          <cell r="I196">
            <v>172.00999450683591</v>
          </cell>
          <cell r="J196">
            <v>12254.40234375</v>
          </cell>
          <cell r="K196">
            <v>73.610000610351562</v>
          </cell>
          <cell r="L196">
            <v>33.189998626708977</v>
          </cell>
        </row>
        <row r="197">
          <cell r="A197">
            <v>44061</v>
          </cell>
          <cell r="B197">
            <v>3389.780029296875</v>
          </cell>
          <cell r="C197">
            <v>77.930000305175781</v>
          </cell>
          <cell r="D197">
            <v>32.720001220703118</v>
          </cell>
          <cell r="E197">
            <v>52.020000457763672</v>
          </cell>
          <cell r="F197">
            <v>19.110000610351559</v>
          </cell>
          <cell r="G197">
            <v>194.57000732421881</v>
          </cell>
          <cell r="H197">
            <v>115.5625</v>
          </cell>
          <cell r="I197">
            <v>170.22999572753909</v>
          </cell>
          <cell r="J197">
            <v>11991.2333984375</v>
          </cell>
          <cell r="K197">
            <v>74.410003662109375</v>
          </cell>
          <cell r="L197">
            <v>33.470001220703118</v>
          </cell>
        </row>
        <row r="198">
          <cell r="A198">
            <v>44062</v>
          </cell>
          <cell r="B198">
            <v>3374.85009765625</v>
          </cell>
          <cell r="C198">
            <v>77.376502990722656</v>
          </cell>
          <cell r="D198">
            <v>33.029998779296882</v>
          </cell>
          <cell r="E198">
            <v>52.740001678466797</v>
          </cell>
          <cell r="F198">
            <v>18.879999160766602</v>
          </cell>
          <cell r="G198">
            <v>192.44000244140619</v>
          </cell>
          <cell r="H198">
            <v>115.70749664306641</v>
          </cell>
          <cell r="I198">
            <v>169.27000427246091</v>
          </cell>
          <cell r="J198">
            <v>11758.283203125</v>
          </cell>
          <cell r="K198">
            <v>75.849998474121094</v>
          </cell>
          <cell r="L198">
            <v>33.110000610351562</v>
          </cell>
        </row>
        <row r="199">
          <cell r="A199">
            <v>44063</v>
          </cell>
          <cell r="B199">
            <v>3385.510009765625</v>
          </cell>
          <cell r="C199">
            <v>79.087501525878906</v>
          </cell>
          <cell r="D199">
            <v>32.650001525878913</v>
          </cell>
          <cell r="E199">
            <v>51.540000915527337</v>
          </cell>
          <cell r="F199">
            <v>18.860000610351559</v>
          </cell>
          <cell r="G199">
            <v>198.17999267578119</v>
          </cell>
          <cell r="H199">
            <v>118.27500152587891</v>
          </cell>
          <cell r="I199">
            <v>169.58000183105469</v>
          </cell>
          <cell r="J199">
            <v>11878.3720703125</v>
          </cell>
          <cell r="K199">
            <v>73.660003662109375</v>
          </cell>
          <cell r="L199">
            <v>33.169998168945312</v>
          </cell>
        </row>
        <row r="200">
          <cell r="A200">
            <v>44064</v>
          </cell>
          <cell r="B200">
            <v>3397.159912109375</v>
          </cell>
          <cell r="C200">
            <v>79.021003723144531</v>
          </cell>
          <cell r="D200">
            <v>32.325000762939453</v>
          </cell>
          <cell r="E200">
            <v>51.180000305175781</v>
          </cell>
          <cell r="F200">
            <v>18.75</v>
          </cell>
          <cell r="G200">
            <v>196.78999328613281</v>
          </cell>
          <cell r="H200">
            <v>124.370002746582</v>
          </cell>
          <cell r="I200">
            <v>167.5</v>
          </cell>
          <cell r="J200">
            <v>11592.4892578125</v>
          </cell>
          <cell r="K200">
            <v>74.099998474121094</v>
          </cell>
          <cell r="L200">
            <v>33.090000152587891</v>
          </cell>
        </row>
        <row r="201">
          <cell r="A201">
            <v>44067</v>
          </cell>
          <cell r="B201">
            <v>3431.280029296875</v>
          </cell>
          <cell r="C201">
            <v>79.410003662109375</v>
          </cell>
          <cell r="D201">
            <v>32.700000762939453</v>
          </cell>
          <cell r="E201">
            <v>51.840000152587891</v>
          </cell>
          <cell r="F201">
            <v>18.579999923706051</v>
          </cell>
          <cell r="G201">
            <v>198.8800048828125</v>
          </cell>
          <cell r="H201">
            <v>125.8574981689453</v>
          </cell>
          <cell r="I201">
            <v>178.27000427246091</v>
          </cell>
          <cell r="J201">
            <v>11774.595703125</v>
          </cell>
          <cell r="K201">
            <v>76.519996643066406</v>
          </cell>
          <cell r="L201">
            <v>33.599998474121087</v>
          </cell>
        </row>
        <row r="202">
          <cell r="A202">
            <v>44068</v>
          </cell>
          <cell r="B202">
            <v>3443.6201171875</v>
          </cell>
          <cell r="C202">
            <v>80.411003112792969</v>
          </cell>
          <cell r="D202">
            <v>33.290000915527337</v>
          </cell>
          <cell r="E202">
            <v>51.180000305175781</v>
          </cell>
          <cell r="F202">
            <v>18.610000610351559</v>
          </cell>
          <cell r="G202">
            <v>201.66999816894531</v>
          </cell>
          <cell r="H202">
            <v>124.8249969482422</v>
          </cell>
          <cell r="I202">
            <v>174.72999572753909</v>
          </cell>
          <cell r="J202">
            <v>11366.134765625</v>
          </cell>
          <cell r="K202">
            <v>77.370002746582031</v>
          </cell>
          <cell r="L202">
            <v>33.659999847412109</v>
          </cell>
        </row>
        <row r="203">
          <cell r="A203">
            <v>44069</v>
          </cell>
          <cell r="B203">
            <v>3478.72998046875</v>
          </cell>
          <cell r="C203">
            <v>82.619003295898438</v>
          </cell>
          <cell r="D203">
            <v>33.424999237060547</v>
          </cell>
          <cell r="E203">
            <v>51.919998168945312</v>
          </cell>
          <cell r="F203">
            <v>17.809999465942379</v>
          </cell>
          <cell r="G203">
            <v>203.47999572753909</v>
          </cell>
          <cell r="H203">
            <v>126.5224990844727</v>
          </cell>
          <cell r="I203">
            <v>171.8999938964844</v>
          </cell>
          <cell r="J203">
            <v>11488.36328125</v>
          </cell>
          <cell r="K203">
            <v>78.19000244140625</v>
          </cell>
          <cell r="L203">
            <v>33.880001068115227</v>
          </cell>
        </row>
        <row r="204">
          <cell r="A204">
            <v>44070</v>
          </cell>
          <cell r="B204">
            <v>3484.550048828125</v>
          </cell>
          <cell r="C204">
            <v>81.716499328613281</v>
          </cell>
          <cell r="D204">
            <v>33.25</v>
          </cell>
          <cell r="E204">
            <v>52.439998626708977</v>
          </cell>
          <cell r="F204">
            <v>18</v>
          </cell>
          <cell r="G204">
            <v>204.3399963378906</v>
          </cell>
          <cell r="H204">
            <v>125.0100021362305</v>
          </cell>
          <cell r="I204">
            <v>174.19999694824219</v>
          </cell>
          <cell r="J204">
            <v>11323.3974609375</v>
          </cell>
          <cell r="K204">
            <v>77.610000610351562</v>
          </cell>
          <cell r="L204">
            <v>33.959999084472663</v>
          </cell>
        </row>
        <row r="205">
          <cell r="A205">
            <v>44071</v>
          </cell>
          <cell r="B205">
            <v>3508.010009765625</v>
          </cell>
          <cell r="C205">
            <v>82.220497131347656</v>
          </cell>
          <cell r="D205">
            <v>33.255001068115227</v>
          </cell>
          <cell r="E205">
            <v>52</v>
          </cell>
          <cell r="F205">
            <v>18.70999908447266</v>
          </cell>
          <cell r="G205">
            <v>204.47999572753909</v>
          </cell>
          <cell r="H205">
            <v>124.807502746582</v>
          </cell>
          <cell r="I205">
            <v>175.80000305175781</v>
          </cell>
          <cell r="J205">
            <v>11542.5</v>
          </cell>
          <cell r="K205">
            <v>80</v>
          </cell>
          <cell r="L205">
            <v>34.569999694824219</v>
          </cell>
        </row>
        <row r="206">
          <cell r="A206">
            <v>44074</v>
          </cell>
          <cell r="B206">
            <v>3500.31005859375</v>
          </cell>
          <cell r="C206">
            <v>81.708999633789062</v>
          </cell>
          <cell r="D206">
            <v>33.055000305175781</v>
          </cell>
          <cell r="E206">
            <v>51.299999237060547</v>
          </cell>
          <cell r="F206">
            <v>18.270000457763668</v>
          </cell>
          <cell r="G206">
            <v>204.13999938964841</v>
          </cell>
          <cell r="H206">
            <v>129.03999328613281</v>
          </cell>
          <cell r="I206">
            <v>171.82000732421881</v>
          </cell>
          <cell r="J206">
            <v>11680.8203125</v>
          </cell>
          <cell r="K206">
            <v>76.589996337890625</v>
          </cell>
          <cell r="L206">
            <v>33.369998931884773</v>
          </cell>
        </row>
        <row r="207">
          <cell r="A207">
            <v>44075</v>
          </cell>
          <cell r="B207">
            <v>3526.64990234375</v>
          </cell>
          <cell r="C207">
            <v>83.035499572753906</v>
          </cell>
          <cell r="D207">
            <v>32.950000762939453</v>
          </cell>
          <cell r="E207">
            <v>51.720001220703118</v>
          </cell>
          <cell r="F207">
            <v>17.889999389648441</v>
          </cell>
          <cell r="G207">
            <v>208.92999267578119</v>
          </cell>
          <cell r="H207">
            <v>134.17999267578119</v>
          </cell>
          <cell r="I207">
            <v>172.1000061035156</v>
          </cell>
          <cell r="J207">
            <v>11970.478515625</v>
          </cell>
          <cell r="K207">
            <v>78.419998168945312</v>
          </cell>
          <cell r="L207">
            <v>33.979999542236328</v>
          </cell>
        </row>
        <row r="208">
          <cell r="A208">
            <v>44076</v>
          </cell>
          <cell r="B208">
            <v>3580.840087890625</v>
          </cell>
          <cell r="C208">
            <v>86.41400146484375</v>
          </cell>
          <cell r="D208">
            <v>33.275001525878913</v>
          </cell>
          <cell r="E208">
            <v>51.659999847412109</v>
          </cell>
          <cell r="F208">
            <v>17.860000610351559</v>
          </cell>
          <cell r="G208">
            <v>210.82000732421881</v>
          </cell>
          <cell r="H208">
            <v>131.3999938964844</v>
          </cell>
          <cell r="I208">
            <v>174.7799987792969</v>
          </cell>
          <cell r="J208">
            <v>11414.0341796875</v>
          </cell>
          <cell r="K208">
            <v>77.449996948242188</v>
          </cell>
          <cell r="L208">
            <v>34.069999694824219</v>
          </cell>
        </row>
        <row r="209">
          <cell r="A209">
            <v>44077</v>
          </cell>
          <cell r="B209">
            <v>3455.06005859375</v>
          </cell>
          <cell r="C209">
            <v>82.092002868652344</v>
          </cell>
          <cell r="D209">
            <v>33.025001525878913</v>
          </cell>
          <cell r="E209">
            <v>52</v>
          </cell>
          <cell r="F209">
            <v>17.719999313354489</v>
          </cell>
          <cell r="G209">
            <v>204.99000549316409</v>
          </cell>
          <cell r="H209">
            <v>120.879997253418</v>
          </cell>
          <cell r="I209">
            <v>168.77000427246091</v>
          </cell>
          <cell r="J209">
            <v>10245.296875</v>
          </cell>
          <cell r="K209">
            <v>72.5</v>
          </cell>
          <cell r="L209">
            <v>33.599998474121087</v>
          </cell>
        </row>
        <row r="210">
          <cell r="A210">
            <v>44078</v>
          </cell>
          <cell r="B210">
            <v>3426.9599609375</v>
          </cell>
          <cell r="C210">
            <v>79.552001953125</v>
          </cell>
          <cell r="D210">
            <v>32.619998931884773</v>
          </cell>
          <cell r="E210">
            <v>52.279998779296882</v>
          </cell>
          <cell r="F210">
            <v>17.89999961853027</v>
          </cell>
          <cell r="G210">
            <v>191.8399963378906</v>
          </cell>
          <cell r="H210">
            <v>120.9599990844727</v>
          </cell>
          <cell r="I210">
            <v>171.05000305175781</v>
          </cell>
          <cell r="J210">
            <v>10511.8134765625</v>
          </cell>
          <cell r="K210">
            <v>72.05999755859375</v>
          </cell>
          <cell r="L210">
            <v>33.430000305175781</v>
          </cell>
        </row>
        <row r="211">
          <cell r="A211">
            <v>44082</v>
          </cell>
          <cell r="B211">
            <v>3331.840087890625</v>
          </cell>
          <cell r="C211">
            <v>76.619499206542969</v>
          </cell>
          <cell r="D211">
            <v>32.299999237060547</v>
          </cell>
          <cell r="E211">
            <v>54.639999389648438</v>
          </cell>
          <cell r="F211">
            <v>17.54000091552734</v>
          </cell>
          <cell r="G211">
            <v>185.94999694824219</v>
          </cell>
          <cell r="H211">
            <v>112.8199996948242</v>
          </cell>
          <cell r="I211">
            <v>161.08000183105469</v>
          </cell>
          <cell r="J211">
            <v>10131.5166015625</v>
          </cell>
          <cell r="K211">
            <v>69.370002746582031</v>
          </cell>
          <cell r="L211">
            <v>32.990001678466797</v>
          </cell>
        </row>
        <row r="212">
          <cell r="A212">
            <v>44083</v>
          </cell>
          <cell r="B212">
            <v>3398.9599609375</v>
          </cell>
          <cell r="C212">
            <v>77.847999572753906</v>
          </cell>
          <cell r="D212">
            <v>32.900001525878913</v>
          </cell>
          <cell r="E212">
            <v>54.400001525878913</v>
          </cell>
          <cell r="F212">
            <v>17.389999389648441</v>
          </cell>
          <cell r="G212">
            <v>194.6000061035156</v>
          </cell>
          <cell r="H212">
            <v>117.3199996948242</v>
          </cell>
          <cell r="I212">
            <v>160.7799987792969</v>
          </cell>
          <cell r="J212">
            <v>10242.34765625</v>
          </cell>
          <cell r="K212">
            <v>71.699996948242188</v>
          </cell>
          <cell r="L212">
            <v>33.599998474121087</v>
          </cell>
        </row>
        <row r="213">
          <cell r="A213">
            <v>44084</v>
          </cell>
          <cell r="B213">
            <v>3339.18994140625</v>
          </cell>
          <cell r="C213">
            <v>76.600997924804688</v>
          </cell>
          <cell r="D213">
            <v>32.674999237060547</v>
          </cell>
          <cell r="E213">
            <v>54.5</v>
          </cell>
          <cell r="F213">
            <v>17.370000839233398</v>
          </cell>
          <cell r="G213">
            <v>190.0899963378906</v>
          </cell>
          <cell r="H213">
            <v>113.4899978637695</v>
          </cell>
          <cell r="I213">
            <v>157.69000244140619</v>
          </cell>
          <cell r="J213">
            <v>10363.138671875</v>
          </cell>
          <cell r="K213">
            <v>69.889999389648438</v>
          </cell>
          <cell r="L213">
            <v>33.720001220703118</v>
          </cell>
        </row>
        <row r="214">
          <cell r="A214">
            <v>44085</v>
          </cell>
          <cell r="B214">
            <v>3340.969970703125</v>
          </cell>
          <cell r="C214">
            <v>76.036003112792969</v>
          </cell>
          <cell r="D214">
            <v>32.455001831054688</v>
          </cell>
          <cell r="E214">
            <v>54.619998931884773</v>
          </cell>
          <cell r="F214">
            <v>17.420000076293949</v>
          </cell>
          <cell r="G214">
            <v>184</v>
          </cell>
          <cell r="H214">
            <v>112</v>
          </cell>
          <cell r="I214">
            <v>160.22999572753909</v>
          </cell>
          <cell r="J214">
            <v>10400.9150390625</v>
          </cell>
          <cell r="K214">
            <v>69.910003662109375</v>
          </cell>
          <cell r="L214">
            <v>33.889999389648438</v>
          </cell>
        </row>
        <row r="215">
          <cell r="A215">
            <v>44088</v>
          </cell>
          <cell r="B215">
            <v>3383.5400390625</v>
          </cell>
          <cell r="C215">
            <v>75.963996887207031</v>
          </cell>
          <cell r="D215">
            <v>31.844999313354489</v>
          </cell>
          <cell r="E215">
            <v>54.240001678466797</v>
          </cell>
          <cell r="F215">
            <v>17.979999542236332</v>
          </cell>
          <cell r="G215">
            <v>186.96000671386719</v>
          </cell>
          <cell r="H215">
            <v>115.36000061035161</v>
          </cell>
          <cell r="I215">
            <v>165.3500061035156</v>
          </cell>
          <cell r="J215">
            <v>10680.837890625</v>
          </cell>
          <cell r="K215">
            <v>71.459999084472656</v>
          </cell>
          <cell r="L215">
            <v>34.279998779296882</v>
          </cell>
        </row>
        <row r="216">
          <cell r="A216">
            <v>44089</v>
          </cell>
          <cell r="B216">
            <v>3401.199951171875</v>
          </cell>
          <cell r="C216">
            <v>77.071998596191406</v>
          </cell>
          <cell r="D216">
            <v>32.290000915527337</v>
          </cell>
          <cell r="E216">
            <v>53.860000610351562</v>
          </cell>
          <cell r="F216">
            <v>17.489999771118161</v>
          </cell>
          <cell r="G216">
            <v>186.02000427246091</v>
          </cell>
          <cell r="H216">
            <v>115.5400009155273</v>
          </cell>
          <cell r="I216">
            <v>163.49000549316409</v>
          </cell>
          <cell r="J216">
            <v>10796.951171875</v>
          </cell>
          <cell r="K216">
            <v>72.889999389648438</v>
          </cell>
          <cell r="L216">
            <v>34.389999389648438</v>
          </cell>
        </row>
        <row r="217">
          <cell r="A217">
            <v>44090</v>
          </cell>
          <cell r="B217">
            <v>3385.489990234375</v>
          </cell>
          <cell r="C217">
            <v>76.044998168945312</v>
          </cell>
          <cell r="D217">
            <v>32.110000610351562</v>
          </cell>
          <cell r="E217">
            <v>53.799999237060547</v>
          </cell>
          <cell r="F217">
            <v>17.760000228881839</v>
          </cell>
          <cell r="G217">
            <v>180.9100036621094</v>
          </cell>
          <cell r="H217">
            <v>112.129997253418</v>
          </cell>
          <cell r="I217">
            <v>167.46000671386719</v>
          </cell>
          <cell r="J217">
            <v>10974.9052734375</v>
          </cell>
          <cell r="K217">
            <v>71.959999084472656</v>
          </cell>
          <cell r="L217">
            <v>34.560001373291023</v>
          </cell>
        </row>
        <row r="218">
          <cell r="A218">
            <v>44091</v>
          </cell>
          <cell r="B218">
            <v>3357.010009765625</v>
          </cell>
          <cell r="C218">
            <v>74.776496887207031</v>
          </cell>
          <cell r="D218">
            <v>31.60000038146973</v>
          </cell>
          <cell r="E218">
            <v>53.060001373291023</v>
          </cell>
          <cell r="F218">
            <v>17.590000152587891</v>
          </cell>
          <cell r="G218">
            <v>175.78999328613281</v>
          </cell>
          <cell r="H218">
            <v>110.3399963378906</v>
          </cell>
          <cell r="I218">
            <v>167.5299987792969</v>
          </cell>
          <cell r="J218">
            <v>10948.990234375</v>
          </cell>
          <cell r="K218">
            <v>64</v>
          </cell>
          <cell r="L218">
            <v>34.540000915527337</v>
          </cell>
        </row>
        <row r="219">
          <cell r="A219">
            <v>44092</v>
          </cell>
          <cell r="B219">
            <v>3319.469970703125</v>
          </cell>
          <cell r="C219">
            <v>72.999496459960938</v>
          </cell>
          <cell r="D219">
            <v>31.204999923706051</v>
          </cell>
          <cell r="E219">
            <v>50.880001068115227</v>
          </cell>
          <cell r="F219">
            <v>17.930000305175781</v>
          </cell>
          <cell r="G219">
            <v>176.07000732421881</v>
          </cell>
          <cell r="H219">
            <v>106.8399963378906</v>
          </cell>
          <cell r="I219">
            <v>161.13999938964841</v>
          </cell>
          <cell r="J219">
            <v>10944.5859375</v>
          </cell>
          <cell r="K219">
            <v>61.75</v>
          </cell>
          <cell r="L219">
            <v>34.279998779296882</v>
          </cell>
        </row>
        <row r="220">
          <cell r="A220">
            <v>44095</v>
          </cell>
          <cell r="B220">
            <v>3281.06005859375</v>
          </cell>
          <cell r="C220">
            <v>71.557998657226562</v>
          </cell>
          <cell r="D220">
            <v>29.684999465942379</v>
          </cell>
          <cell r="E220">
            <v>48.869998931884773</v>
          </cell>
          <cell r="F220">
            <v>17.20000076293945</v>
          </cell>
          <cell r="G220">
            <v>183.21000671386719</v>
          </cell>
          <cell r="H220">
            <v>110.0800018310547</v>
          </cell>
          <cell r="I220">
            <v>156.3500061035156</v>
          </cell>
          <cell r="J220">
            <v>10462.259765625</v>
          </cell>
          <cell r="K220">
            <v>61.669998168945312</v>
          </cell>
          <cell r="L220">
            <v>33.790000915527337</v>
          </cell>
        </row>
        <row r="221">
          <cell r="A221">
            <v>44096</v>
          </cell>
          <cell r="B221">
            <v>3315.570068359375</v>
          </cell>
          <cell r="C221">
            <v>73.273002624511719</v>
          </cell>
          <cell r="D221">
            <v>30.065000534057621</v>
          </cell>
          <cell r="E221">
            <v>49.270000457763672</v>
          </cell>
          <cell r="F221">
            <v>16.829999923706051</v>
          </cell>
          <cell r="G221">
            <v>187.7799987792969</v>
          </cell>
          <cell r="H221">
            <v>111.80999755859381</v>
          </cell>
          <cell r="I221">
            <v>156.80000305175781</v>
          </cell>
          <cell r="J221">
            <v>10538.4599609375</v>
          </cell>
          <cell r="K221">
            <v>61.549999237060547</v>
          </cell>
          <cell r="L221">
            <v>33.439998626708977</v>
          </cell>
        </row>
        <row r="222">
          <cell r="A222">
            <v>44097</v>
          </cell>
          <cell r="B222">
            <v>3236.919921875</v>
          </cell>
          <cell r="C222">
            <v>70.760498046875</v>
          </cell>
          <cell r="D222">
            <v>29.66500091552734</v>
          </cell>
          <cell r="E222">
            <v>49.5</v>
          </cell>
          <cell r="F222">
            <v>15.89000034332275</v>
          </cell>
          <cell r="G222">
            <v>181.61000061035159</v>
          </cell>
          <cell r="H222">
            <v>107.120002746582</v>
          </cell>
          <cell r="I222">
            <v>151.17999267578119</v>
          </cell>
          <cell r="J222">
            <v>10246.1865234375</v>
          </cell>
          <cell r="K222">
            <v>62.020000457763672</v>
          </cell>
          <cell r="L222">
            <v>32.909999847412109</v>
          </cell>
        </row>
        <row r="223">
          <cell r="A223">
            <v>44098</v>
          </cell>
          <cell r="B223">
            <v>3246.590087890625</v>
          </cell>
          <cell r="C223">
            <v>71.414497375488281</v>
          </cell>
          <cell r="D223">
            <v>29.055000305175781</v>
          </cell>
          <cell r="E223">
            <v>49.689998626708977</v>
          </cell>
          <cell r="F223">
            <v>15.80000019073486</v>
          </cell>
          <cell r="G223">
            <v>182.19000244140619</v>
          </cell>
          <cell r="H223">
            <v>108.2200012207031</v>
          </cell>
          <cell r="I223">
            <v>146.05000305175781</v>
          </cell>
          <cell r="J223">
            <v>10760.06640625</v>
          </cell>
          <cell r="K223">
            <v>61.299999237060547</v>
          </cell>
          <cell r="L223">
            <v>32.419998168945312</v>
          </cell>
        </row>
        <row r="224">
          <cell r="A224">
            <v>44099</v>
          </cell>
          <cell r="B224">
            <v>3298.4599609375</v>
          </cell>
          <cell r="C224">
            <v>72.248001098632812</v>
          </cell>
          <cell r="D224">
            <v>27.95000076293945</v>
          </cell>
          <cell r="E224">
            <v>48.900001525878913</v>
          </cell>
          <cell r="F224">
            <v>16.079999923706051</v>
          </cell>
          <cell r="G224">
            <v>187.25</v>
          </cell>
          <cell r="H224">
            <v>112.2799987792969</v>
          </cell>
          <cell r="I224">
            <v>156.0299987792969</v>
          </cell>
          <cell r="J224">
            <v>10692.716796875</v>
          </cell>
          <cell r="K224">
            <v>63.049999237060547</v>
          </cell>
          <cell r="L224">
            <v>33.060001373291023</v>
          </cell>
        </row>
        <row r="225">
          <cell r="A225">
            <v>44102</v>
          </cell>
          <cell r="B225">
            <v>3351.60009765625</v>
          </cell>
          <cell r="C225">
            <v>73.225997924804688</v>
          </cell>
          <cell r="D225">
            <v>28.83499908447266</v>
          </cell>
          <cell r="E225">
            <v>51.080001831054688</v>
          </cell>
          <cell r="F225">
            <v>16.64999961853027</v>
          </cell>
          <cell r="G225">
            <v>192.02000427246091</v>
          </cell>
          <cell r="H225">
            <v>114.9599990844727</v>
          </cell>
          <cell r="I225">
            <v>166.08000183105469</v>
          </cell>
          <cell r="J225">
            <v>10709.65234375</v>
          </cell>
          <cell r="K225">
            <v>65.370002746582031</v>
          </cell>
          <cell r="L225">
            <v>33.569999694824219</v>
          </cell>
        </row>
        <row r="226">
          <cell r="A226">
            <v>44103</v>
          </cell>
          <cell r="B226">
            <v>3335.469970703125</v>
          </cell>
          <cell r="C226">
            <v>73.466499328613281</v>
          </cell>
          <cell r="D226">
            <v>28.340000152587891</v>
          </cell>
          <cell r="E226">
            <v>50.819999694824219</v>
          </cell>
          <cell r="F226">
            <v>16.430000305175781</v>
          </cell>
          <cell r="G226">
            <v>194.5</v>
          </cell>
          <cell r="H226">
            <v>114.0899963378906</v>
          </cell>
          <cell r="I226">
            <v>163.6000061035156</v>
          </cell>
          <cell r="J226">
            <v>10844.640625</v>
          </cell>
          <cell r="K226">
            <v>65.760002136230469</v>
          </cell>
          <cell r="L226">
            <v>33.599998474121087</v>
          </cell>
        </row>
        <row r="227">
          <cell r="A227">
            <v>44104</v>
          </cell>
          <cell r="B227">
            <v>3363</v>
          </cell>
          <cell r="C227">
            <v>73.480003356933594</v>
          </cell>
          <cell r="D227">
            <v>29.360000610351559</v>
          </cell>
          <cell r="E227">
            <v>50.900001525878913</v>
          </cell>
          <cell r="F227">
            <v>15.739999771118161</v>
          </cell>
          <cell r="G227">
            <v>197.0299987792969</v>
          </cell>
          <cell r="H227">
            <v>115.80999755859381</v>
          </cell>
          <cell r="I227">
            <v>165.25999450683591</v>
          </cell>
          <cell r="J227">
            <v>10784.4912109375</v>
          </cell>
          <cell r="K227">
            <v>66.199996948242188</v>
          </cell>
          <cell r="L227">
            <v>33.860000610351562</v>
          </cell>
        </row>
        <row r="228">
          <cell r="A228">
            <v>44105</v>
          </cell>
          <cell r="B228">
            <v>3380.800048828125</v>
          </cell>
          <cell r="C228">
            <v>74.504501342773438</v>
          </cell>
          <cell r="D228">
            <v>28.42499923706055</v>
          </cell>
          <cell r="E228">
            <v>51.299999237060547</v>
          </cell>
          <cell r="F228">
            <v>15.510000228881839</v>
          </cell>
          <cell r="G228">
            <v>196.94000244140619</v>
          </cell>
          <cell r="H228">
            <v>116.7900009155273</v>
          </cell>
          <cell r="I228">
            <v>167.86000061035159</v>
          </cell>
          <cell r="J228">
            <v>10619.4521484375</v>
          </cell>
          <cell r="K228">
            <v>68.569999694824219</v>
          </cell>
          <cell r="L228">
            <v>34.360000610351562</v>
          </cell>
        </row>
        <row r="229">
          <cell r="A229">
            <v>44106</v>
          </cell>
          <cell r="B229">
            <v>3348.419921875</v>
          </cell>
          <cell r="C229">
            <v>72.920997619628906</v>
          </cell>
          <cell r="D229">
            <v>28.215000152587891</v>
          </cell>
          <cell r="E229">
            <v>50.180000305175781</v>
          </cell>
          <cell r="F229">
            <v>15.560000419616699</v>
          </cell>
          <cell r="G229">
            <v>191.9100036621094</v>
          </cell>
          <cell r="H229">
            <v>113.01999664306641</v>
          </cell>
          <cell r="I229">
            <v>168.08000183105469</v>
          </cell>
          <cell r="J229">
            <v>10575.974609375</v>
          </cell>
          <cell r="K229">
            <v>67.239997863769531</v>
          </cell>
          <cell r="L229">
            <v>34.080001831054688</v>
          </cell>
        </row>
        <row r="230">
          <cell r="A230">
            <v>44109</v>
          </cell>
          <cell r="B230">
            <v>3408.60009765625</v>
          </cell>
          <cell r="C230">
            <v>74.301002502441406</v>
          </cell>
          <cell r="D230">
            <v>28.829999923706051</v>
          </cell>
          <cell r="E230">
            <v>49.900001525878913</v>
          </cell>
          <cell r="F230">
            <v>16.25</v>
          </cell>
          <cell r="G230">
            <v>196.8500061035156</v>
          </cell>
          <cell r="H230">
            <v>116.5</v>
          </cell>
          <cell r="I230">
            <v>171.19999694824219</v>
          </cell>
          <cell r="J230">
            <v>10793.33984375</v>
          </cell>
          <cell r="K230">
            <v>71.5</v>
          </cell>
          <cell r="L230">
            <v>34.720001220703118</v>
          </cell>
        </row>
        <row r="231">
          <cell r="A231">
            <v>44110</v>
          </cell>
          <cell r="B231">
            <v>3360.969970703125</v>
          </cell>
          <cell r="C231">
            <v>72.6719970703125</v>
          </cell>
          <cell r="D231">
            <v>29.54999923706055</v>
          </cell>
          <cell r="E231">
            <v>50.380001068115227</v>
          </cell>
          <cell r="F231">
            <v>15.94999980926514</v>
          </cell>
          <cell r="G231">
            <v>191.6600036621094</v>
          </cell>
          <cell r="H231">
            <v>113.1600036621094</v>
          </cell>
          <cell r="I231">
            <v>159.53999328613281</v>
          </cell>
          <cell r="J231">
            <v>10604.40625</v>
          </cell>
          <cell r="K231">
            <v>73.44000244140625</v>
          </cell>
          <cell r="L231">
            <v>34.790000915527337</v>
          </cell>
        </row>
        <row r="232">
          <cell r="A232">
            <v>44111</v>
          </cell>
          <cell r="B232">
            <v>3419.43994140625</v>
          </cell>
          <cell r="C232">
            <v>73.014503479003906</v>
          </cell>
          <cell r="D232">
            <v>29.155000686645511</v>
          </cell>
          <cell r="E232">
            <v>50.5</v>
          </cell>
          <cell r="F232">
            <v>15.97000026702881</v>
          </cell>
          <cell r="G232">
            <v>194.61000061035159</v>
          </cell>
          <cell r="H232">
            <v>115.0800018310547</v>
          </cell>
          <cell r="I232">
            <v>164.61000061035159</v>
          </cell>
          <cell r="J232">
            <v>10668.96875</v>
          </cell>
          <cell r="K232">
            <v>78.709999084472656</v>
          </cell>
          <cell r="L232">
            <v>35.139999389648438</v>
          </cell>
        </row>
        <row r="233">
          <cell r="A233">
            <v>44112</v>
          </cell>
          <cell r="B233">
            <v>3446.830078125</v>
          </cell>
          <cell r="C233">
            <v>74.296501159667969</v>
          </cell>
          <cell r="D233">
            <v>29.555000305175781</v>
          </cell>
          <cell r="E233">
            <v>50.319999694824219</v>
          </cell>
          <cell r="F233">
            <v>17.260000228881839</v>
          </cell>
          <cell r="G233">
            <v>193.05999755859381</v>
          </cell>
          <cell r="H233">
            <v>114.9700012207031</v>
          </cell>
          <cell r="I233">
            <v>168</v>
          </cell>
          <cell r="J233">
            <v>10915.685546875</v>
          </cell>
          <cell r="K233">
            <v>77.120002746582031</v>
          </cell>
          <cell r="L233">
            <v>35.209999084472663</v>
          </cell>
        </row>
        <row r="234">
          <cell r="A234">
            <v>44113</v>
          </cell>
          <cell r="B234">
            <v>3477.139892578125</v>
          </cell>
          <cell r="C234">
            <v>75.761001586914062</v>
          </cell>
          <cell r="D234">
            <v>29.905000686645511</v>
          </cell>
          <cell r="E234">
            <v>49.729999542236328</v>
          </cell>
          <cell r="F234">
            <v>17.260000228881839</v>
          </cell>
          <cell r="G234">
            <v>197.27000427246091</v>
          </cell>
          <cell r="H234">
            <v>116.9700012207031</v>
          </cell>
          <cell r="I234">
            <v>167.33000183105469</v>
          </cell>
          <cell r="J234">
            <v>11064.4580078125</v>
          </cell>
          <cell r="K234">
            <v>78.80999755859375</v>
          </cell>
          <cell r="L234">
            <v>35.590000152587891</v>
          </cell>
        </row>
        <row r="235">
          <cell r="A235">
            <v>44116</v>
          </cell>
          <cell r="B235">
            <v>3534.219970703125</v>
          </cell>
          <cell r="C235">
            <v>78.457496643066406</v>
          </cell>
          <cell r="D235">
            <v>29.70000076293945</v>
          </cell>
          <cell r="E235">
            <v>50.040000915527337</v>
          </cell>
          <cell r="F235">
            <v>17.260000228881839</v>
          </cell>
          <cell r="G235">
            <v>201.50999450683591</v>
          </cell>
          <cell r="H235">
            <v>124.40000152587891</v>
          </cell>
          <cell r="I235">
            <v>167.3500061035156</v>
          </cell>
          <cell r="J235">
            <v>11555.36328125</v>
          </cell>
          <cell r="K235">
            <v>79.30999755859375</v>
          </cell>
          <cell r="L235">
            <v>35.419998168945312</v>
          </cell>
        </row>
        <row r="236">
          <cell r="A236">
            <v>44117</v>
          </cell>
          <cell r="B236">
            <v>3511.929931640625</v>
          </cell>
          <cell r="C236">
            <v>78.583999633789062</v>
          </cell>
          <cell r="D236">
            <v>29.125</v>
          </cell>
          <cell r="E236">
            <v>49.810001373291023</v>
          </cell>
          <cell r="F236">
            <v>17.079999923706051</v>
          </cell>
          <cell r="G236">
            <v>207.74000549316409</v>
          </cell>
          <cell r="H236">
            <v>121.09999847412109</v>
          </cell>
          <cell r="I236">
            <v>162.13999938964841</v>
          </cell>
          <cell r="J236">
            <v>11425.8994140625</v>
          </cell>
          <cell r="K236">
            <v>82.930000305175781</v>
          </cell>
          <cell r="L236">
            <v>35.150001525878913</v>
          </cell>
        </row>
        <row r="237">
          <cell r="A237">
            <v>44118</v>
          </cell>
          <cell r="B237">
            <v>3488.669921875</v>
          </cell>
          <cell r="C237">
            <v>78.403999328613281</v>
          </cell>
          <cell r="D237">
            <v>29.14999961853027</v>
          </cell>
          <cell r="E237">
            <v>49.509998321533203</v>
          </cell>
          <cell r="F237">
            <v>17.20999908447266</v>
          </cell>
          <cell r="G237">
            <v>203.6000061035156</v>
          </cell>
          <cell r="H237">
            <v>121.19000244140619</v>
          </cell>
          <cell r="I237">
            <v>163.24000549316409</v>
          </cell>
          <cell r="J237">
            <v>11429.5068359375</v>
          </cell>
          <cell r="K237">
            <v>83.720001220703125</v>
          </cell>
          <cell r="L237">
            <v>35.450000762939453</v>
          </cell>
        </row>
        <row r="238">
          <cell r="A238">
            <v>44119</v>
          </cell>
          <cell r="B238">
            <v>3483.340087890625</v>
          </cell>
          <cell r="C238">
            <v>77.956497192382812</v>
          </cell>
          <cell r="D238">
            <v>28.204999923706051</v>
          </cell>
          <cell r="E238">
            <v>48.569999694824219</v>
          </cell>
          <cell r="F238">
            <v>17.139999389648441</v>
          </cell>
          <cell r="G238">
            <v>203.13999938964841</v>
          </cell>
          <cell r="H238">
            <v>120.7099990844727</v>
          </cell>
          <cell r="I238">
            <v>164.24000549316409</v>
          </cell>
          <cell r="J238">
            <v>11495.349609375</v>
          </cell>
          <cell r="K238">
            <v>82.279998779296875</v>
          </cell>
          <cell r="L238">
            <v>34.759998321533203</v>
          </cell>
        </row>
        <row r="239">
          <cell r="A239">
            <v>44120</v>
          </cell>
          <cell r="B239">
            <v>3483.81005859375</v>
          </cell>
          <cell r="C239">
            <v>78.650497436523438</v>
          </cell>
          <cell r="D239">
            <v>28.465000152587891</v>
          </cell>
          <cell r="E239">
            <v>49.869998931884773</v>
          </cell>
          <cell r="F239">
            <v>16.969999313354489</v>
          </cell>
          <cell r="G239">
            <v>204.44999694824219</v>
          </cell>
          <cell r="H239">
            <v>119.01999664306641</v>
          </cell>
          <cell r="I239">
            <v>167.3500061035156</v>
          </cell>
          <cell r="J239">
            <v>11322.123046875</v>
          </cell>
          <cell r="K239">
            <v>84.180000305175781</v>
          </cell>
          <cell r="L239">
            <v>34.830001831054688</v>
          </cell>
        </row>
        <row r="240">
          <cell r="A240">
            <v>44123</v>
          </cell>
          <cell r="B240">
            <v>3426.919921875</v>
          </cell>
          <cell r="C240">
            <v>76.730499267578125</v>
          </cell>
          <cell r="D240">
            <v>28.469999313354489</v>
          </cell>
          <cell r="E240">
            <v>50.479999542236328</v>
          </cell>
          <cell r="F240">
            <v>16.770000457763668</v>
          </cell>
          <cell r="G240">
            <v>200.05999755859381</v>
          </cell>
          <cell r="H240">
            <v>115.98000335693359</v>
          </cell>
          <cell r="I240">
            <v>167.11000061035159</v>
          </cell>
          <cell r="J240">
            <v>11742.037109375</v>
          </cell>
          <cell r="K240">
            <v>83.430000305175781</v>
          </cell>
          <cell r="L240">
            <v>34.919998168945312</v>
          </cell>
        </row>
        <row r="241">
          <cell r="A241">
            <v>44124</v>
          </cell>
          <cell r="B241">
            <v>3443.1201171875</v>
          </cell>
          <cell r="C241">
            <v>77.796501159667969</v>
          </cell>
          <cell r="D241">
            <v>28.14999961853027</v>
          </cell>
          <cell r="E241">
            <v>49.900001525878913</v>
          </cell>
          <cell r="F241">
            <v>16.89999961853027</v>
          </cell>
          <cell r="G241">
            <v>201.96000671386719</v>
          </cell>
          <cell r="H241">
            <v>117.5100021362305</v>
          </cell>
          <cell r="I241">
            <v>167.24000549316409</v>
          </cell>
          <cell r="J241">
            <v>11916.3349609375</v>
          </cell>
          <cell r="K241">
            <v>84.300003051757812</v>
          </cell>
          <cell r="L241">
            <v>35.040000915527337</v>
          </cell>
        </row>
        <row r="242">
          <cell r="A242">
            <v>44125</v>
          </cell>
          <cell r="B242">
            <v>3435.56005859375</v>
          </cell>
          <cell r="C242">
            <v>79.665496826171875</v>
          </cell>
          <cell r="D242">
            <v>27.754999160766602</v>
          </cell>
          <cell r="E242">
            <v>49.549999237060547</v>
          </cell>
          <cell r="F242">
            <v>16.809999465942379</v>
          </cell>
          <cell r="G242">
            <v>213.07000732421881</v>
          </cell>
          <cell r="H242">
            <v>116.870002746582</v>
          </cell>
          <cell r="I242">
            <v>163.86000061035159</v>
          </cell>
          <cell r="J242">
            <v>12823.689453125</v>
          </cell>
          <cell r="K242">
            <v>81.599998474121094</v>
          </cell>
          <cell r="L242">
            <v>35.009998321533203</v>
          </cell>
        </row>
        <row r="243">
          <cell r="A243">
            <v>44126</v>
          </cell>
          <cell r="B243">
            <v>3453.489990234375</v>
          </cell>
          <cell r="C243">
            <v>80.766502380371094</v>
          </cell>
          <cell r="D243">
            <v>27.639999389648441</v>
          </cell>
          <cell r="E243">
            <v>50.040000915527337</v>
          </cell>
          <cell r="F243">
            <v>17.360000610351559</v>
          </cell>
          <cell r="G243">
            <v>203.92999267578119</v>
          </cell>
          <cell r="H243">
            <v>115.75</v>
          </cell>
          <cell r="I243">
            <v>169.07000732421881</v>
          </cell>
          <cell r="J243">
            <v>12965.8916015625</v>
          </cell>
          <cell r="K243">
            <v>82.650001525878906</v>
          </cell>
          <cell r="L243">
            <v>34.810001373291023</v>
          </cell>
        </row>
        <row r="244">
          <cell r="A244">
            <v>44127</v>
          </cell>
          <cell r="B244">
            <v>3465.389892578125</v>
          </cell>
          <cell r="C244">
            <v>82.050003051757812</v>
          </cell>
          <cell r="D244">
            <v>28.055000305175781</v>
          </cell>
          <cell r="E244">
            <v>50.139999389648438</v>
          </cell>
          <cell r="F244">
            <v>17.379999160766602</v>
          </cell>
          <cell r="G244">
            <v>203.03999328613281</v>
          </cell>
          <cell r="H244">
            <v>115.0400009155273</v>
          </cell>
          <cell r="I244">
            <v>167.36000061035159</v>
          </cell>
          <cell r="J244">
            <v>12931.5390625</v>
          </cell>
          <cell r="K244">
            <v>85.370002746582031</v>
          </cell>
          <cell r="L244">
            <v>34.990001678466797</v>
          </cell>
        </row>
        <row r="245">
          <cell r="A245">
            <v>44130</v>
          </cell>
          <cell r="B245">
            <v>3400.969970703125</v>
          </cell>
          <cell r="C245">
            <v>79.522499084472656</v>
          </cell>
          <cell r="D245"/>
          <cell r="E245">
            <v>48.900001525878913</v>
          </cell>
          <cell r="F245">
            <v>16.870000839233398</v>
          </cell>
          <cell r="G245">
            <v>197.2200012207031</v>
          </cell>
          <cell r="H245">
            <v>115.0500030517578</v>
          </cell>
          <cell r="I245">
            <v>160.83000183105469</v>
          </cell>
          <cell r="J245">
            <v>13075.248046875</v>
          </cell>
          <cell r="K245">
            <v>83.75</v>
          </cell>
          <cell r="L245">
            <v>34.279998779296882</v>
          </cell>
        </row>
        <row r="246">
          <cell r="A246">
            <v>44131</v>
          </cell>
          <cell r="B246">
            <v>3390.679931640625</v>
          </cell>
          <cell r="C246">
            <v>80.212997436523438</v>
          </cell>
          <cell r="D246">
            <v>26.270000457763668</v>
          </cell>
          <cell r="E246">
            <v>47.569999694824219</v>
          </cell>
          <cell r="F246">
            <v>17.059999465942379</v>
          </cell>
          <cell r="G246">
            <v>200.42999267578119</v>
          </cell>
          <cell r="H246">
            <v>116.59999847412109</v>
          </cell>
          <cell r="I246">
            <v>155.24000549316409</v>
          </cell>
          <cell r="J246">
            <v>13654.21875</v>
          </cell>
          <cell r="K246">
            <v>82.389999389648438</v>
          </cell>
          <cell r="L246">
            <v>34.540000915527337</v>
          </cell>
        </row>
        <row r="247">
          <cell r="A247">
            <v>44132</v>
          </cell>
          <cell r="B247">
            <v>3271.030029296875</v>
          </cell>
          <cell r="C247">
            <v>75.831001281738281</v>
          </cell>
          <cell r="D247">
            <v>25.145000457763668</v>
          </cell>
          <cell r="E247">
            <v>44.930000305175781</v>
          </cell>
          <cell r="F247">
            <v>16.75</v>
          </cell>
          <cell r="G247">
            <v>192.30999755859381</v>
          </cell>
          <cell r="H247">
            <v>111.1999969482422</v>
          </cell>
          <cell r="I247">
            <v>148.13999938964841</v>
          </cell>
          <cell r="J247">
            <v>13271.28515625</v>
          </cell>
          <cell r="K247">
            <v>93.30999755859375</v>
          </cell>
          <cell r="L247">
            <v>33.540000915527337</v>
          </cell>
        </row>
        <row r="248">
          <cell r="A248">
            <v>44133</v>
          </cell>
          <cell r="B248">
            <v>3310.110107421875</v>
          </cell>
          <cell r="C248">
            <v>78.36199951171875</v>
          </cell>
          <cell r="D248">
            <v>25.104999542236332</v>
          </cell>
          <cell r="E248">
            <v>45.740001678466797</v>
          </cell>
          <cell r="F248">
            <v>17.020000457763668</v>
          </cell>
          <cell r="G248">
            <v>195.03999328613281</v>
          </cell>
          <cell r="H248">
            <v>115.3199996948242</v>
          </cell>
          <cell r="I248">
            <v>148.28999328613281</v>
          </cell>
          <cell r="J248">
            <v>13437.8828125</v>
          </cell>
          <cell r="K248">
            <v>87.459999084472656</v>
          </cell>
          <cell r="L248">
            <v>33.619998931884773</v>
          </cell>
        </row>
        <row r="249">
          <cell r="A249">
            <v>44134</v>
          </cell>
          <cell r="B249">
            <v>3269.9599609375</v>
          </cell>
          <cell r="C249">
            <v>81.050498962402344</v>
          </cell>
          <cell r="D249">
            <v>25.85000038146973</v>
          </cell>
          <cell r="E249">
            <v>46</v>
          </cell>
          <cell r="F249">
            <v>17.20999908447266</v>
          </cell>
          <cell r="G249">
            <v>186.1300048828125</v>
          </cell>
          <cell r="H249">
            <v>108.86000061035161</v>
          </cell>
          <cell r="I249">
            <v>144.38999938964841</v>
          </cell>
          <cell r="J249">
            <v>13546.5224609375</v>
          </cell>
          <cell r="K249">
            <v>87.050003051757812</v>
          </cell>
          <cell r="L249">
            <v>33.590000152587891</v>
          </cell>
        </row>
        <row r="250">
          <cell r="A250">
            <v>44137</v>
          </cell>
          <cell r="B250">
            <v>3310.239990234375</v>
          </cell>
          <cell r="C250">
            <v>81.301498413085938</v>
          </cell>
          <cell r="D250">
            <v>27.094999313354489</v>
          </cell>
          <cell r="E250">
            <v>47.130001068115227</v>
          </cell>
          <cell r="F250">
            <v>18</v>
          </cell>
          <cell r="G250">
            <v>187.75999450683591</v>
          </cell>
          <cell r="H250">
            <v>108.76999664306641</v>
          </cell>
          <cell r="I250">
            <v>148.6000061035156</v>
          </cell>
          <cell r="J250">
            <v>13550.4892578125</v>
          </cell>
          <cell r="K250">
            <v>88.889999389648438</v>
          </cell>
          <cell r="L250">
            <v>33.689998626708977</v>
          </cell>
        </row>
        <row r="251">
          <cell r="A251">
            <v>44138</v>
          </cell>
          <cell r="B251">
            <v>3369.159912109375</v>
          </cell>
          <cell r="C251">
            <v>82.510498046875</v>
          </cell>
          <cell r="D251">
            <v>27.670000076293949</v>
          </cell>
          <cell r="E251">
            <v>48.919998168945312</v>
          </cell>
          <cell r="F251">
            <v>18.45999908447266</v>
          </cell>
          <cell r="G251">
            <v>179.80999755859381</v>
          </cell>
          <cell r="H251">
            <v>110.44000244140619</v>
          </cell>
          <cell r="I251">
            <v>153.6499938964844</v>
          </cell>
          <cell r="J251">
            <v>13950.30078125</v>
          </cell>
          <cell r="K251">
            <v>87.239997863769531</v>
          </cell>
          <cell r="L251">
            <v>33.939998626708977</v>
          </cell>
        </row>
        <row r="252">
          <cell r="A252">
            <v>44139</v>
          </cell>
          <cell r="B252">
            <v>3443.43994140625</v>
          </cell>
          <cell r="C252">
            <v>87.456497192382812</v>
          </cell>
          <cell r="D252">
            <v>27.82500076293945</v>
          </cell>
          <cell r="E252">
            <v>49.459999084472663</v>
          </cell>
          <cell r="F252">
            <v>18.579999923706051</v>
          </cell>
          <cell r="G252">
            <v>194.28999328613281</v>
          </cell>
          <cell r="H252">
            <v>114.9499969482422</v>
          </cell>
          <cell r="I252">
            <v>151.6300048828125</v>
          </cell>
          <cell r="J252">
            <v>14133.70703125</v>
          </cell>
          <cell r="K252">
            <v>79.779998779296875</v>
          </cell>
          <cell r="L252">
            <v>34.840000152587891</v>
          </cell>
        </row>
        <row r="253">
          <cell r="A253">
            <v>44140</v>
          </cell>
          <cell r="B253">
            <v>3510.449951171875</v>
          </cell>
          <cell r="C253">
            <v>88.168502807617188</v>
          </cell>
          <cell r="D253">
            <v>27.41500091552734</v>
          </cell>
          <cell r="E253">
            <v>50.840000152587891</v>
          </cell>
          <cell r="F253">
            <v>18.139999389648441</v>
          </cell>
          <cell r="G253">
            <v>204.55999755859381</v>
          </cell>
          <cell r="H253">
            <v>119.0299987792969</v>
          </cell>
          <cell r="I253">
            <v>157.0899963378906</v>
          </cell>
          <cell r="J253">
            <v>15579.8486328125</v>
          </cell>
          <cell r="K253">
            <v>86.900001525878906</v>
          </cell>
          <cell r="L253">
            <v>35.290000915527337</v>
          </cell>
        </row>
        <row r="254">
          <cell r="A254">
            <v>44141</v>
          </cell>
          <cell r="B254">
            <v>3509.43994140625</v>
          </cell>
          <cell r="C254">
            <v>88.087501525878906</v>
          </cell>
          <cell r="D254">
            <v>27.70000076293945</v>
          </cell>
          <cell r="E254">
            <v>49.990001678466797</v>
          </cell>
          <cell r="F254">
            <v>17.590000152587891</v>
          </cell>
          <cell r="G254">
            <v>202.72999572753909</v>
          </cell>
          <cell r="H254">
            <v>118.69000244140619</v>
          </cell>
          <cell r="I254">
            <v>157.74000549316409</v>
          </cell>
          <cell r="J254">
            <v>15565.880859375</v>
          </cell>
          <cell r="K254">
            <v>88.269996643066406</v>
          </cell>
          <cell r="L254">
            <v>35.610000610351562</v>
          </cell>
        </row>
        <row r="255">
          <cell r="A255">
            <v>44144</v>
          </cell>
          <cell r="B255">
            <v>3550.5</v>
          </cell>
          <cell r="C255">
            <v>88.150001525878906</v>
          </cell>
          <cell r="D255">
            <v>31.79999923706055</v>
          </cell>
          <cell r="E255">
            <v>52.840000152587891</v>
          </cell>
          <cell r="F255">
            <v>19.180000305175781</v>
          </cell>
          <cell r="G255">
            <v>184.7200012207031</v>
          </cell>
          <cell r="H255">
            <v>116.3199996948242</v>
          </cell>
          <cell r="I255">
            <v>179.36000061035159</v>
          </cell>
          <cell r="J255">
            <v>15332.3154296875</v>
          </cell>
          <cell r="K255">
            <v>86.110000610351562</v>
          </cell>
          <cell r="L255">
            <v>36.450000762939453</v>
          </cell>
        </row>
        <row r="256">
          <cell r="A256">
            <v>44145</v>
          </cell>
          <cell r="B256">
            <v>3545.530029296875</v>
          </cell>
          <cell r="C256">
            <v>87.019500732421875</v>
          </cell>
          <cell r="D256">
            <v>33.049999237060547</v>
          </cell>
          <cell r="E256">
            <v>54.400001525878913</v>
          </cell>
          <cell r="F256">
            <v>19.479999542236332</v>
          </cell>
          <cell r="G256">
            <v>183.36000061035159</v>
          </cell>
          <cell r="H256">
            <v>115.9700012207031</v>
          </cell>
          <cell r="I256">
            <v>188.69000244140619</v>
          </cell>
          <cell r="J256">
            <v>15290.90234375</v>
          </cell>
          <cell r="K256">
            <v>80.75</v>
          </cell>
          <cell r="L256">
            <v>35.990001678466797</v>
          </cell>
        </row>
        <row r="257">
          <cell r="A257">
            <v>44146</v>
          </cell>
          <cell r="B257">
            <v>3572.659912109375</v>
          </cell>
          <cell r="C257">
            <v>87.635498046875</v>
          </cell>
          <cell r="D257">
            <v>32.584999084472663</v>
          </cell>
          <cell r="E257">
            <v>54.439998626708977</v>
          </cell>
          <cell r="F257">
            <v>19.379999160766602</v>
          </cell>
          <cell r="G257">
            <v>192.3399963378906</v>
          </cell>
          <cell r="H257">
            <v>119.4899978637695</v>
          </cell>
          <cell r="I257">
            <v>182.1499938964844</v>
          </cell>
          <cell r="J257">
            <v>15701.33984375</v>
          </cell>
          <cell r="K257">
            <v>84.199996948242188</v>
          </cell>
          <cell r="L257">
            <v>36.209999084472663</v>
          </cell>
        </row>
        <row r="258">
          <cell r="A258">
            <v>44147</v>
          </cell>
          <cell r="B258">
            <v>3537.010009765625</v>
          </cell>
          <cell r="C258">
            <v>87.491996765136719</v>
          </cell>
          <cell r="D258">
            <v>32.310001373291023</v>
          </cell>
          <cell r="E258">
            <v>53.439998626708977</v>
          </cell>
          <cell r="F258">
            <v>19.489999771118161</v>
          </cell>
          <cell r="G258">
            <v>189.1000061035156</v>
          </cell>
          <cell r="H258">
            <v>119.2099990844727</v>
          </cell>
          <cell r="I258">
            <v>176.7200012207031</v>
          </cell>
          <cell r="J258">
            <v>16276.34375</v>
          </cell>
          <cell r="K258">
            <v>81.400001525878906</v>
          </cell>
          <cell r="L258">
            <v>35.75</v>
          </cell>
        </row>
        <row r="259">
          <cell r="A259">
            <v>44148</v>
          </cell>
          <cell r="B259">
            <v>3585.14990234375</v>
          </cell>
          <cell r="C259">
            <v>88.850997924804688</v>
          </cell>
          <cell r="D259">
            <v>32.715000152587891</v>
          </cell>
          <cell r="E259">
            <v>54.840000152587891</v>
          </cell>
          <cell r="F259">
            <v>19.89999961853027</v>
          </cell>
          <cell r="G259">
            <v>188.6199951171875</v>
          </cell>
          <cell r="H259">
            <v>119.2600021362305</v>
          </cell>
          <cell r="I259">
            <v>187.11000061035159</v>
          </cell>
          <cell r="J259">
            <v>16317.80859375</v>
          </cell>
          <cell r="K259">
            <v>79.949996948242188</v>
          </cell>
          <cell r="L259">
            <v>36.349998474121087</v>
          </cell>
        </row>
        <row r="260">
          <cell r="A260">
            <v>44151</v>
          </cell>
          <cell r="B260">
            <v>3626.909912109375</v>
          </cell>
          <cell r="C260">
            <v>89.069000244140625</v>
          </cell>
          <cell r="D260">
            <v>34.319999694824219</v>
          </cell>
          <cell r="E260">
            <v>56.680000305175781</v>
          </cell>
          <cell r="F260">
            <v>20.409999847412109</v>
          </cell>
          <cell r="G260">
            <v>191.94000244140619</v>
          </cell>
          <cell r="H260">
            <v>120.3000030517578</v>
          </cell>
          <cell r="I260">
            <v>202.3999938964844</v>
          </cell>
          <cell r="J260">
            <v>16716.111328125</v>
          </cell>
          <cell r="K260">
            <v>80.209999084472656</v>
          </cell>
          <cell r="L260">
            <v>36.740001678466797</v>
          </cell>
        </row>
        <row r="261">
          <cell r="A261">
            <v>44152</v>
          </cell>
          <cell r="B261">
            <v>3609.530029296875</v>
          </cell>
          <cell r="C261">
            <v>88.507499694824219</v>
          </cell>
          <cell r="D261">
            <v>34.729999542236328</v>
          </cell>
          <cell r="E261">
            <v>56.799999237060547</v>
          </cell>
          <cell r="F261">
            <v>20.760000228881839</v>
          </cell>
          <cell r="G261">
            <v>192.30000305175781</v>
          </cell>
          <cell r="H261">
            <v>119.38999938964839</v>
          </cell>
          <cell r="I261">
            <v>210.05000305175781</v>
          </cell>
          <cell r="J261">
            <v>17645.40625</v>
          </cell>
          <cell r="K261">
            <v>81.480003356933594</v>
          </cell>
          <cell r="L261">
            <v>36.680000305175781</v>
          </cell>
        </row>
        <row r="262">
          <cell r="A262">
            <v>44153</v>
          </cell>
          <cell r="B262">
            <v>3567.7900390625</v>
          </cell>
          <cell r="C262">
            <v>87.338996887207031</v>
          </cell>
          <cell r="D262">
            <v>34.915000915527337</v>
          </cell>
          <cell r="E262">
            <v>57.240001678466797</v>
          </cell>
          <cell r="F262">
            <v>20.10000038146973</v>
          </cell>
          <cell r="G262">
            <v>190.1199951171875</v>
          </cell>
          <cell r="H262">
            <v>118.0299987792969</v>
          </cell>
          <cell r="I262">
            <v>203.30000305175781</v>
          </cell>
          <cell r="J262">
            <v>17804.005859375</v>
          </cell>
          <cell r="K262">
            <v>81.989997863769531</v>
          </cell>
          <cell r="L262">
            <v>36.610000610351562</v>
          </cell>
        </row>
        <row r="263">
          <cell r="A263">
            <v>44154</v>
          </cell>
          <cell r="B263">
            <v>3581.8701171875</v>
          </cell>
          <cell r="C263">
            <v>88.195999145507812</v>
          </cell>
          <cell r="D263">
            <v>34.014999389648438</v>
          </cell>
          <cell r="E263">
            <v>56.520000457763672</v>
          </cell>
          <cell r="F263">
            <v>21.25</v>
          </cell>
          <cell r="G263">
            <v>190.8999938964844</v>
          </cell>
          <cell r="H263">
            <v>118.63999938964839</v>
          </cell>
          <cell r="I263">
            <v>205.66999816894531</v>
          </cell>
          <cell r="J263">
            <v>17817.08984375</v>
          </cell>
          <cell r="K263">
            <v>84.05999755859375</v>
          </cell>
          <cell r="L263">
            <v>36.479999542236328</v>
          </cell>
        </row>
        <row r="264">
          <cell r="A264">
            <v>44155</v>
          </cell>
          <cell r="B264">
            <v>3557.5400390625</v>
          </cell>
          <cell r="C264">
            <v>87.1094970703125</v>
          </cell>
          <cell r="D264">
            <v>34.485000610351562</v>
          </cell>
          <cell r="E264">
            <v>56.380001068115227</v>
          </cell>
          <cell r="F264">
            <v>20.75</v>
          </cell>
          <cell r="G264">
            <v>192.66999816894531</v>
          </cell>
          <cell r="H264">
            <v>117.3399963378906</v>
          </cell>
          <cell r="I264">
            <v>199.6199951171875</v>
          </cell>
          <cell r="J264">
            <v>18621.314453125</v>
          </cell>
          <cell r="K264">
            <v>84.69000244140625</v>
          </cell>
          <cell r="L264">
            <v>36.490001678466797</v>
          </cell>
        </row>
        <row r="265">
          <cell r="A265">
            <v>44158</v>
          </cell>
          <cell r="B265">
            <v>3577.590087890625</v>
          </cell>
          <cell r="C265">
            <v>86.742996215820312</v>
          </cell>
          <cell r="D265">
            <v>36.270000457763672</v>
          </cell>
          <cell r="E265">
            <v>56.5</v>
          </cell>
          <cell r="F265">
            <v>21.969999313354489</v>
          </cell>
          <cell r="G265">
            <v>200.82000732421881</v>
          </cell>
          <cell r="H265">
            <v>113.84999847412109</v>
          </cell>
          <cell r="I265">
            <v>211.5299987792969</v>
          </cell>
          <cell r="J265">
            <v>18364.12109375</v>
          </cell>
          <cell r="K265">
            <v>86.919998168945312</v>
          </cell>
          <cell r="L265">
            <v>36.610000610351562</v>
          </cell>
        </row>
        <row r="266">
          <cell r="A266">
            <v>44159</v>
          </cell>
          <cell r="B266">
            <v>3635.409912109375</v>
          </cell>
          <cell r="C266">
            <v>88.444000244140625</v>
          </cell>
          <cell r="D266">
            <v>37.990001678466797</v>
          </cell>
          <cell r="E266">
            <v>58.520000457763672</v>
          </cell>
          <cell r="F266">
            <v>22.579999923706051</v>
          </cell>
          <cell r="G266">
            <v>206</v>
          </cell>
          <cell r="H266">
            <v>115.1699981689453</v>
          </cell>
          <cell r="I266">
            <v>218.49000549316409</v>
          </cell>
          <cell r="J266">
            <v>19107.46484375</v>
          </cell>
          <cell r="K266">
            <v>90.410003662109375</v>
          </cell>
          <cell r="L266">
            <v>37.220001220703118</v>
          </cell>
        </row>
        <row r="267">
          <cell r="A267">
            <v>44160</v>
          </cell>
          <cell r="B267">
            <v>3629.64990234375</v>
          </cell>
          <cell r="C267">
            <v>88.571502685546875</v>
          </cell>
          <cell r="D267">
            <v>37.685001373291023</v>
          </cell>
          <cell r="E267">
            <v>57.400001525878913</v>
          </cell>
          <cell r="F267">
            <v>22.270000457763668</v>
          </cell>
          <cell r="G267">
            <v>214.46000671386719</v>
          </cell>
          <cell r="H267">
            <v>116.0299987792969</v>
          </cell>
          <cell r="I267">
            <v>217.61000061035159</v>
          </cell>
          <cell r="J267">
            <v>18732.12109375</v>
          </cell>
          <cell r="K267">
            <v>92.449996948242188</v>
          </cell>
          <cell r="L267">
            <v>36.840000152587891</v>
          </cell>
        </row>
        <row r="268">
          <cell r="A268">
            <v>44162</v>
          </cell>
          <cell r="B268">
            <v>3638.35009765625</v>
          </cell>
          <cell r="C268">
            <v>89.659500122070312</v>
          </cell>
          <cell r="D268">
            <v>37.865001678466797</v>
          </cell>
          <cell r="E268">
            <v>55</v>
          </cell>
          <cell r="F268">
            <v>21.659999847412109</v>
          </cell>
          <cell r="G268">
            <v>211.38999938964841</v>
          </cell>
          <cell r="H268">
            <v>116.5899963378906</v>
          </cell>
          <cell r="I268">
            <v>216.5</v>
          </cell>
          <cell r="J268">
            <v>17108.40234375</v>
          </cell>
          <cell r="K268">
            <v>94.699996948242188</v>
          </cell>
          <cell r="L268">
            <v>36.979999542236328</v>
          </cell>
        </row>
        <row r="269">
          <cell r="A269">
            <v>44165</v>
          </cell>
          <cell r="B269">
            <v>3621.6298828125</v>
          </cell>
          <cell r="C269">
            <v>88.037002563476562</v>
          </cell>
          <cell r="D269">
            <v>36.200000762939453</v>
          </cell>
          <cell r="E269">
            <v>53.299999237060547</v>
          </cell>
          <cell r="F269">
            <v>21.04000091552734</v>
          </cell>
          <cell r="G269">
            <v>214.1199951171875</v>
          </cell>
          <cell r="H269">
            <v>119.0500030517578</v>
          </cell>
          <cell r="I269">
            <v>210.71000671386719</v>
          </cell>
          <cell r="J269">
            <v>19625.8359375</v>
          </cell>
          <cell r="K269">
            <v>93.430000305175781</v>
          </cell>
          <cell r="L269">
            <v>36.479999542236328</v>
          </cell>
        </row>
        <row r="270">
          <cell r="A270">
            <v>44166</v>
          </cell>
          <cell r="B270">
            <v>3662.449951171875</v>
          </cell>
          <cell r="C270">
            <v>89.904998779296875</v>
          </cell>
          <cell r="D270">
            <v>36.439998626708977</v>
          </cell>
          <cell r="E270">
            <v>55.580001831054688</v>
          </cell>
          <cell r="F270">
            <v>21.270000457763668</v>
          </cell>
          <cell r="G270">
            <v>216.53999328613281</v>
          </cell>
          <cell r="H270">
            <v>122.7200012207031</v>
          </cell>
          <cell r="I270">
            <v>213.00999450683591</v>
          </cell>
          <cell r="J270">
            <v>18802.998046875</v>
          </cell>
          <cell r="K270">
            <v>91.05999755859375</v>
          </cell>
          <cell r="L270">
            <v>37.619998931884773</v>
          </cell>
        </row>
        <row r="271">
          <cell r="A271">
            <v>44167</v>
          </cell>
          <cell r="B271">
            <v>3669.010009765625</v>
          </cell>
          <cell r="C271">
            <v>91.397499084472656</v>
          </cell>
          <cell r="D271">
            <v>36.720001220703118</v>
          </cell>
          <cell r="E271">
            <v>55.340000152587891</v>
          </cell>
          <cell r="F271">
            <v>21.79999923706055</v>
          </cell>
          <cell r="G271">
            <v>212.55999755859381</v>
          </cell>
          <cell r="H271">
            <v>123.0800018310547</v>
          </cell>
          <cell r="I271">
            <v>223.8500061035156</v>
          </cell>
          <cell r="J271">
            <v>19201.091796875</v>
          </cell>
          <cell r="K271">
            <v>90.489997863769531</v>
          </cell>
          <cell r="L271">
            <v>37.509998321533203</v>
          </cell>
        </row>
        <row r="272">
          <cell r="A272">
            <v>44168</v>
          </cell>
          <cell r="B272">
            <v>3666.719970703125</v>
          </cell>
          <cell r="C272">
            <v>91.3385009765625</v>
          </cell>
          <cell r="D272">
            <v>36.415000915527337</v>
          </cell>
          <cell r="E272">
            <v>55.340000152587891</v>
          </cell>
          <cell r="F272">
            <v>22.120000839233398</v>
          </cell>
          <cell r="G272">
            <v>214.53999328613281</v>
          </cell>
          <cell r="H272">
            <v>122.94000244140619</v>
          </cell>
          <cell r="I272">
            <v>237.19999694824219</v>
          </cell>
          <cell r="J272">
            <v>19445.3984375</v>
          </cell>
          <cell r="K272">
            <v>88.919998168945312</v>
          </cell>
          <cell r="L272">
            <v>37.669998168945312</v>
          </cell>
        </row>
        <row r="273">
          <cell r="A273">
            <v>44169</v>
          </cell>
          <cell r="B273">
            <v>3699.1201171875</v>
          </cell>
          <cell r="C273">
            <v>91.399497985839844</v>
          </cell>
          <cell r="D273">
            <v>37.619998931884773</v>
          </cell>
          <cell r="E273">
            <v>55.880001068115227</v>
          </cell>
          <cell r="F273">
            <v>23.010000228881839</v>
          </cell>
          <cell r="G273">
            <v>217.77000427246091</v>
          </cell>
          <cell r="H273">
            <v>122.25</v>
          </cell>
          <cell r="I273">
            <v>232.71000671386719</v>
          </cell>
          <cell r="J273">
            <v>18699.765625</v>
          </cell>
          <cell r="K273">
            <v>89.260002136230469</v>
          </cell>
          <cell r="L273">
            <v>38.029998779296882</v>
          </cell>
        </row>
        <row r="274">
          <cell r="A274">
            <v>44172</v>
          </cell>
          <cell r="B274">
            <v>3691.9599609375</v>
          </cell>
          <cell r="C274">
            <v>90.9739990234375</v>
          </cell>
          <cell r="D274">
            <v>37.159999847412109</v>
          </cell>
          <cell r="E274">
            <v>55</v>
          </cell>
          <cell r="F274">
            <v>22.829999923706051</v>
          </cell>
          <cell r="G274">
            <v>217.92999267578119</v>
          </cell>
          <cell r="H274">
            <v>123.75</v>
          </cell>
          <cell r="I274">
            <v>238.16999816894531</v>
          </cell>
          <cell r="J274">
            <v>19191.630859375</v>
          </cell>
          <cell r="K274">
            <v>88.75</v>
          </cell>
          <cell r="L274">
            <v>38.310001373291023</v>
          </cell>
        </row>
        <row r="275">
          <cell r="A275">
            <v>44173</v>
          </cell>
          <cell r="B275">
            <v>3702.25</v>
          </cell>
          <cell r="C275">
            <v>90.927497863769531</v>
          </cell>
          <cell r="D275">
            <v>35.549999237060547</v>
          </cell>
          <cell r="E275">
            <v>54.479999542236328</v>
          </cell>
          <cell r="F275">
            <v>23.030000686645511</v>
          </cell>
          <cell r="G275">
            <v>216.94000244140619</v>
          </cell>
          <cell r="H275">
            <v>124.379997253418</v>
          </cell>
          <cell r="I275">
            <v>236.57000732421881</v>
          </cell>
          <cell r="J275">
            <v>18321.14453125</v>
          </cell>
          <cell r="K275">
            <v>89.889999389648438</v>
          </cell>
          <cell r="L275">
            <v>38.409999847412109</v>
          </cell>
        </row>
        <row r="276">
          <cell r="A276">
            <v>44174</v>
          </cell>
          <cell r="B276">
            <v>3672.820068359375</v>
          </cell>
          <cell r="C276">
            <v>89.206497192382812</v>
          </cell>
          <cell r="D276">
            <v>37.069999694824219</v>
          </cell>
          <cell r="E276">
            <v>55.119998931884773</v>
          </cell>
          <cell r="F276">
            <v>22.79999923706055</v>
          </cell>
          <cell r="G276">
            <v>210.80000305175781</v>
          </cell>
          <cell r="H276">
            <v>121.7799987792969</v>
          </cell>
          <cell r="I276">
            <v>232.05999755859381</v>
          </cell>
          <cell r="J276">
            <v>18553.916015625</v>
          </cell>
          <cell r="K276">
            <v>86.220001220703125</v>
          </cell>
          <cell r="L276">
            <v>38.380001068115227</v>
          </cell>
        </row>
        <row r="277">
          <cell r="A277">
            <v>44175</v>
          </cell>
          <cell r="B277">
            <v>3668.10009765625</v>
          </cell>
          <cell r="C277">
            <v>88.766502380371094</v>
          </cell>
          <cell r="D277">
            <v>37.854999542236328</v>
          </cell>
          <cell r="E277">
            <v>55.040000915527337</v>
          </cell>
          <cell r="F277">
            <v>23.010000228881839</v>
          </cell>
          <cell r="G277">
            <v>215.3399963378906</v>
          </cell>
          <cell r="H277">
            <v>123.2399978637695</v>
          </cell>
          <cell r="I277">
            <v>234.42999267578119</v>
          </cell>
          <cell r="J277">
            <v>18264.9921875</v>
          </cell>
          <cell r="K277">
            <v>86.540000915527344</v>
          </cell>
          <cell r="L277">
            <v>38.650001525878913</v>
          </cell>
        </row>
        <row r="278">
          <cell r="A278">
            <v>44176</v>
          </cell>
          <cell r="B278">
            <v>3663.4599609375</v>
          </cell>
          <cell r="C278">
            <v>89.0885009765625</v>
          </cell>
          <cell r="D278">
            <v>37.080001831054688</v>
          </cell>
          <cell r="E278">
            <v>54</v>
          </cell>
          <cell r="F278">
            <v>23.60000038146973</v>
          </cell>
          <cell r="G278">
            <v>214.05999755859381</v>
          </cell>
          <cell r="H278">
            <v>122.4100036621094</v>
          </cell>
          <cell r="I278">
            <v>230.33000183105469</v>
          </cell>
          <cell r="J278">
            <v>18058.904296875</v>
          </cell>
          <cell r="K278">
            <v>86.370002746582031</v>
          </cell>
          <cell r="L278">
            <v>38.529998779296882</v>
          </cell>
        </row>
        <row r="279">
          <cell r="A279">
            <v>44179</v>
          </cell>
          <cell r="B279">
            <v>3647.489990234375</v>
          </cell>
          <cell r="C279">
            <v>88.002998352050781</v>
          </cell>
          <cell r="D279">
            <v>36.509998321533203</v>
          </cell>
          <cell r="E279">
            <v>54.020000457763672</v>
          </cell>
          <cell r="F279">
            <v>22.829999923706051</v>
          </cell>
          <cell r="G279">
            <v>220.78999328613281</v>
          </cell>
          <cell r="H279">
            <v>121.7799987792969</v>
          </cell>
          <cell r="I279">
            <v>228.6199951171875</v>
          </cell>
          <cell r="J279">
            <v>19246.64453125</v>
          </cell>
          <cell r="K279">
            <v>86.589996337890625</v>
          </cell>
          <cell r="L279">
            <v>38.470001220703118</v>
          </cell>
        </row>
        <row r="280">
          <cell r="A280">
            <v>44180</v>
          </cell>
          <cell r="B280">
            <v>3694.6201171875</v>
          </cell>
          <cell r="C280">
            <v>88.388496398925781</v>
          </cell>
          <cell r="D280">
            <v>36.540000915527337</v>
          </cell>
          <cell r="E280">
            <v>57</v>
          </cell>
          <cell r="F280">
            <v>23.20000076293945</v>
          </cell>
          <cell r="G280">
            <v>221.6000061035156</v>
          </cell>
          <cell r="H280">
            <v>127.879997253418</v>
          </cell>
          <cell r="I280">
            <v>229.5</v>
          </cell>
          <cell r="J280">
            <v>19417.076171875</v>
          </cell>
          <cell r="K280">
            <v>91.260002136230469</v>
          </cell>
          <cell r="L280">
            <v>39.049999237060547</v>
          </cell>
        </row>
        <row r="281">
          <cell r="A281">
            <v>44181</v>
          </cell>
          <cell r="B281">
            <v>3701.169921875</v>
          </cell>
          <cell r="C281">
            <v>88.150001525878906</v>
          </cell>
          <cell r="D281">
            <v>36.424999237060547</v>
          </cell>
          <cell r="E281">
            <v>57.959999084472663</v>
          </cell>
          <cell r="F281">
            <v>22.95000076293945</v>
          </cell>
          <cell r="G281">
            <v>230.19999694824219</v>
          </cell>
          <cell r="H281">
            <v>127.80999755859381</v>
          </cell>
          <cell r="I281">
            <v>225.8699951171875</v>
          </cell>
          <cell r="J281">
            <v>21310.59765625</v>
          </cell>
          <cell r="K281">
            <v>91.769996643066406</v>
          </cell>
          <cell r="L281">
            <v>39</v>
          </cell>
        </row>
        <row r="282">
          <cell r="A282">
            <v>44182</v>
          </cell>
          <cell r="B282">
            <v>3722.47998046875</v>
          </cell>
          <cell r="C282">
            <v>87.394996643066406</v>
          </cell>
          <cell r="D282">
            <v>36.294998168945312</v>
          </cell>
          <cell r="E282">
            <v>58.159999847412109</v>
          </cell>
          <cell r="F282">
            <v>22.979999542236332</v>
          </cell>
          <cell r="G282">
            <v>235.50999450683591</v>
          </cell>
          <cell r="H282">
            <v>128.69999694824219</v>
          </cell>
          <cell r="I282">
            <v>221.24000549316409</v>
          </cell>
          <cell r="J282">
            <v>22805.162109375</v>
          </cell>
          <cell r="K282">
            <v>92.319999694824219</v>
          </cell>
          <cell r="L282">
            <v>39.290000915527337</v>
          </cell>
        </row>
        <row r="283">
          <cell r="A283">
            <v>44183</v>
          </cell>
          <cell r="B283">
            <v>3709.409912109375</v>
          </cell>
          <cell r="C283">
            <v>86.550498962402344</v>
          </cell>
          <cell r="D283">
            <v>36</v>
          </cell>
          <cell r="E283">
            <v>57.380001068115227</v>
          </cell>
          <cell r="F283">
            <v>22.620000839233398</v>
          </cell>
          <cell r="G283">
            <v>236.44999694824219</v>
          </cell>
          <cell r="H283">
            <v>126.6600036621094</v>
          </cell>
          <cell r="I283">
            <v>219.75</v>
          </cell>
          <cell r="J283">
            <v>23137.9609375</v>
          </cell>
          <cell r="K283">
            <v>93.589996337890625</v>
          </cell>
          <cell r="L283">
            <v>39.330001831054688</v>
          </cell>
        </row>
        <row r="284">
          <cell r="A284">
            <v>44186</v>
          </cell>
          <cell r="B284">
            <v>3694.919921875</v>
          </cell>
          <cell r="C284">
            <v>86.968498229980469</v>
          </cell>
          <cell r="D284">
            <v>34.669998168945312</v>
          </cell>
          <cell r="E284">
            <v>56.159999847412109</v>
          </cell>
          <cell r="F284">
            <v>22.120000839233398</v>
          </cell>
          <cell r="G284">
            <v>237.7200012207031</v>
          </cell>
          <cell r="H284">
            <v>128.22999572753909</v>
          </cell>
          <cell r="I284">
            <v>219.30999755859381</v>
          </cell>
          <cell r="J284">
            <v>22803.08203125</v>
          </cell>
          <cell r="K284">
            <v>96.410003662109375</v>
          </cell>
          <cell r="L284">
            <v>38</v>
          </cell>
        </row>
        <row r="285">
          <cell r="A285">
            <v>44187</v>
          </cell>
          <cell r="B285">
            <v>3687.260009765625</v>
          </cell>
          <cell r="C285">
            <v>86.175003051757812</v>
          </cell>
          <cell r="D285">
            <v>35.014999389648438</v>
          </cell>
          <cell r="E285">
            <v>56.459999084472663</v>
          </cell>
          <cell r="F285">
            <v>21.920000076293949</v>
          </cell>
          <cell r="G285">
            <v>243.49000549316409</v>
          </cell>
          <cell r="H285">
            <v>131.8800048828125</v>
          </cell>
          <cell r="I285">
            <v>218.7799987792969</v>
          </cell>
          <cell r="J285">
            <v>23783.029296875</v>
          </cell>
          <cell r="K285">
            <v>105.1600036621094</v>
          </cell>
          <cell r="L285">
            <v>38.299999237060547</v>
          </cell>
        </row>
        <row r="286">
          <cell r="A286">
            <v>44188</v>
          </cell>
          <cell r="B286">
            <v>3690.010009765625</v>
          </cell>
          <cell r="C286">
            <v>86.619003295898438</v>
          </cell>
          <cell r="D286">
            <v>35.930000305175781</v>
          </cell>
          <cell r="E286">
            <v>57.419998168945312</v>
          </cell>
          <cell r="F286">
            <v>22.04999923706055</v>
          </cell>
          <cell r="G286">
            <v>239.44000244140619</v>
          </cell>
          <cell r="H286">
            <v>130.96000671386719</v>
          </cell>
          <cell r="I286">
            <v>219.69000244140619</v>
          </cell>
          <cell r="J286">
            <v>23241.345703125</v>
          </cell>
          <cell r="K286">
            <v>101.8300018310547</v>
          </cell>
          <cell r="L286">
            <v>38.959999084472663</v>
          </cell>
        </row>
        <row r="287">
          <cell r="A287">
            <v>44189</v>
          </cell>
          <cell r="B287">
            <v>3703.06005859375</v>
          </cell>
          <cell r="C287">
            <v>86.942497253417969</v>
          </cell>
          <cell r="D287"/>
          <cell r="E287"/>
          <cell r="F287">
            <v>21.739999771118161</v>
          </cell>
          <cell r="G287">
            <v>238.63999938964841</v>
          </cell>
          <cell r="H287">
            <v>131.9700012207031</v>
          </cell>
          <cell r="I287">
            <v>217.1499938964844</v>
          </cell>
          <cell r="J287">
            <v>23735.94921875</v>
          </cell>
          <cell r="K287">
            <v>102.40000152587891</v>
          </cell>
          <cell r="L287">
            <v>39.360000610351562</v>
          </cell>
        </row>
        <row r="288">
          <cell r="A288">
            <v>44193</v>
          </cell>
          <cell r="B288">
            <v>3735.360107421875</v>
          </cell>
          <cell r="C288">
            <v>88.804496765136719</v>
          </cell>
          <cell r="D288">
            <v>35.854999542236328</v>
          </cell>
          <cell r="E288">
            <v>57.819999694824219</v>
          </cell>
          <cell r="F288">
            <v>21.5</v>
          </cell>
          <cell r="G288">
            <v>235.72999572753909</v>
          </cell>
          <cell r="H288">
            <v>136.69000244140619</v>
          </cell>
          <cell r="I288">
            <v>216.0899963378906</v>
          </cell>
          <cell r="J288">
            <v>27084.80859375</v>
          </cell>
          <cell r="K288">
            <v>101.19000244140619</v>
          </cell>
          <cell r="L288">
            <v>39.720001220703118</v>
          </cell>
        </row>
        <row r="289">
          <cell r="A289">
            <v>44194</v>
          </cell>
          <cell r="B289">
            <v>3727.0400390625</v>
          </cell>
          <cell r="C289">
            <v>87.935997009277344</v>
          </cell>
          <cell r="D289">
            <v>35.744998931884773</v>
          </cell>
          <cell r="E289">
            <v>57.700000762939453</v>
          </cell>
          <cell r="F289">
            <v>21.520000457763668</v>
          </cell>
          <cell r="G289">
            <v>231.0299987792969</v>
          </cell>
          <cell r="H289">
            <v>134.8699951171875</v>
          </cell>
          <cell r="I289">
            <v>216.25</v>
          </cell>
          <cell r="J289">
            <v>27362.4375</v>
          </cell>
          <cell r="K289">
            <v>96.980003356933594</v>
          </cell>
          <cell r="L289">
            <v>39.869998931884773</v>
          </cell>
        </row>
        <row r="290">
          <cell r="A290">
            <v>44195</v>
          </cell>
          <cell r="B290">
            <v>3732.0400390625</v>
          </cell>
          <cell r="C290">
            <v>86.975997924804688</v>
          </cell>
          <cell r="D290">
            <v>35.680000305175781</v>
          </cell>
          <cell r="E290">
            <v>56.400001525878913</v>
          </cell>
          <cell r="F290">
            <v>21.559999465942379</v>
          </cell>
          <cell r="G290">
            <v>231.50999450683591</v>
          </cell>
          <cell r="H290">
            <v>133.7200012207031</v>
          </cell>
          <cell r="I290">
            <v>216.66999816894531</v>
          </cell>
          <cell r="J290">
            <v>28840.953125</v>
          </cell>
          <cell r="K290">
            <v>100.3399963378906</v>
          </cell>
          <cell r="L290">
            <v>40.099998474121087</v>
          </cell>
        </row>
        <row r="291">
          <cell r="A291">
            <v>44196</v>
          </cell>
          <cell r="B291">
            <v>3756.070068359375</v>
          </cell>
          <cell r="C291">
            <v>87.594001770019531</v>
          </cell>
          <cell r="D291"/>
          <cell r="E291"/>
          <cell r="F291">
            <v>21.64999961853027</v>
          </cell>
          <cell r="G291">
            <v>234.19999694824219</v>
          </cell>
          <cell r="H291">
            <v>132.69000244140619</v>
          </cell>
          <cell r="I291">
            <v>214.05999755859381</v>
          </cell>
          <cell r="J291">
            <v>29001.720703125</v>
          </cell>
          <cell r="K291">
            <v>98.919998168945312</v>
          </cell>
          <cell r="L291">
            <v>40.220001220703118</v>
          </cell>
        </row>
        <row r="292">
          <cell r="A292">
            <v>44200</v>
          </cell>
          <cell r="B292">
            <v>3700.64990234375</v>
          </cell>
          <cell r="C292">
            <v>86.412002563476562</v>
          </cell>
          <cell r="D292">
            <v>34.534999847412109</v>
          </cell>
          <cell r="E292">
            <v>56.419998168945312</v>
          </cell>
          <cell r="F292">
            <v>21.969999313354489</v>
          </cell>
          <cell r="G292">
            <v>231.91999816894531</v>
          </cell>
          <cell r="H292">
            <v>129.4100036621094</v>
          </cell>
          <cell r="I292">
            <v>202.7200012207031</v>
          </cell>
          <cell r="J292">
            <v>31971.9140625</v>
          </cell>
          <cell r="K292">
            <v>101.2399978637695</v>
          </cell>
          <cell r="L292">
            <v>40.310001373291023</v>
          </cell>
        </row>
        <row r="293">
          <cell r="A293">
            <v>44201</v>
          </cell>
          <cell r="B293">
            <v>3726.860107421875</v>
          </cell>
          <cell r="C293">
            <v>87.045997619628906</v>
          </cell>
          <cell r="D293">
            <v>35.459999084472663</v>
          </cell>
          <cell r="E293">
            <v>56.360000610351562</v>
          </cell>
          <cell r="F293">
            <v>22.860000610351559</v>
          </cell>
          <cell r="G293">
            <v>234.9100036621094</v>
          </cell>
          <cell r="H293">
            <v>131.00999450683591</v>
          </cell>
          <cell r="I293">
            <v>211.6300048828125</v>
          </cell>
          <cell r="J293">
            <v>33992.4296875</v>
          </cell>
          <cell r="K293">
            <v>92.160003662109375</v>
          </cell>
          <cell r="L293">
            <v>41.040000915527337</v>
          </cell>
        </row>
        <row r="294">
          <cell r="A294">
            <v>44202</v>
          </cell>
          <cell r="B294">
            <v>3748.139892578125</v>
          </cell>
          <cell r="C294">
            <v>86.764503479003906</v>
          </cell>
          <cell r="D294">
            <v>37.174999237060547</v>
          </cell>
          <cell r="E294">
            <v>55.900001525878913</v>
          </cell>
          <cell r="F294">
            <v>23.940000534057621</v>
          </cell>
          <cell r="G294">
            <v>226.83000183105469</v>
          </cell>
          <cell r="H294">
            <v>126.59999847412109</v>
          </cell>
          <cell r="I294">
            <v>211.0299987792969</v>
          </cell>
          <cell r="J294">
            <v>36824.36328125</v>
          </cell>
          <cell r="K294">
            <v>99.69000244140625</v>
          </cell>
          <cell r="L294">
            <v>40.909999847412109</v>
          </cell>
        </row>
        <row r="295">
          <cell r="A295">
            <v>44203</v>
          </cell>
          <cell r="B295">
            <v>3803.7900390625</v>
          </cell>
          <cell r="C295">
            <v>89.362503051757812</v>
          </cell>
          <cell r="D295">
            <v>37.650001525878913</v>
          </cell>
          <cell r="E295">
            <v>56.319999694824219</v>
          </cell>
          <cell r="F295">
            <v>23.95999908447266</v>
          </cell>
          <cell r="G295">
            <v>235.03999328613281</v>
          </cell>
          <cell r="H295">
            <v>130.91999816894531</v>
          </cell>
          <cell r="I295">
            <v>212.71000671386719</v>
          </cell>
          <cell r="J295">
            <v>39371.04296875</v>
          </cell>
          <cell r="K295">
            <v>105.5</v>
          </cell>
          <cell r="L295">
            <v>40.720001220703118</v>
          </cell>
        </row>
        <row r="296">
          <cell r="A296">
            <v>44204</v>
          </cell>
          <cell r="B296">
            <v>3824.679931640625</v>
          </cell>
          <cell r="C296">
            <v>90.360496520996094</v>
          </cell>
          <cell r="D296">
            <v>37.349998474121087</v>
          </cell>
          <cell r="E296">
            <v>55.700000762939453</v>
          </cell>
          <cell r="F296">
            <v>23.5</v>
          </cell>
          <cell r="G296">
            <v>242.46000671386719</v>
          </cell>
          <cell r="H296">
            <v>132.05000305175781</v>
          </cell>
          <cell r="I296">
            <v>209.8999938964844</v>
          </cell>
          <cell r="J296">
            <v>40797.609375</v>
          </cell>
          <cell r="K296">
            <v>104.09999847412109</v>
          </cell>
          <cell r="L296">
            <v>41.680000305175781</v>
          </cell>
        </row>
        <row r="297">
          <cell r="A297">
            <v>44207</v>
          </cell>
          <cell r="B297">
            <v>3799.610107421875</v>
          </cell>
          <cell r="C297">
            <v>88.33599853515625</v>
          </cell>
          <cell r="D297">
            <v>36.985000610351562</v>
          </cell>
          <cell r="E297">
            <v>54.979999542236328</v>
          </cell>
          <cell r="F297">
            <v>23.879999160766602</v>
          </cell>
          <cell r="G297">
            <v>237.5</v>
          </cell>
          <cell r="H297">
            <v>128.97999572753909</v>
          </cell>
          <cell r="I297">
            <v>206.78999328613281</v>
          </cell>
          <cell r="J297">
            <v>35566.65625</v>
          </cell>
          <cell r="K297">
            <v>103.7600021362305</v>
          </cell>
          <cell r="L297">
            <v>41.450000762939453</v>
          </cell>
        </row>
        <row r="298">
          <cell r="A298">
            <v>44208</v>
          </cell>
          <cell r="B298">
            <v>3801.18994140625</v>
          </cell>
          <cell r="C298">
            <v>87.327499389648438</v>
          </cell>
          <cell r="D298">
            <v>37.040000915527337</v>
          </cell>
          <cell r="E298">
            <v>55.680000305175781</v>
          </cell>
          <cell r="F298">
            <v>24.85000038146973</v>
          </cell>
          <cell r="G298">
            <v>237.63999938964841</v>
          </cell>
          <cell r="H298">
            <v>128.80000305175781</v>
          </cell>
          <cell r="I298">
            <v>208.4100036621094</v>
          </cell>
          <cell r="J298">
            <v>33922.9609375</v>
          </cell>
          <cell r="K298">
            <v>104.3199996948242</v>
          </cell>
          <cell r="L298">
            <v>41.819999694824219</v>
          </cell>
        </row>
        <row r="299">
          <cell r="A299">
            <v>44209</v>
          </cell>
          <cell r="B299">
            <v>3809.840087890625</v>
          </cell>
          <cell r="C299">
            <v>87.720001220703125</v>
          </cell>
          <cell r="D299">
            <v>37.424999237060547</v>
          </cell>
          <cell r="E299">
            <v>56.060001373291023</v>
          </cell>
          <cell r="F299">
            <v>24.909999847412109</v>
          </cell>
          <cell r="G299">
            <v>244.8999938964844</v>
          </cell>
          <cell r="H299">
            <v>130.88999938964841</v>
          </cell>
          <cell r="I299">
            <v>207.21000671386719</v>
          </cell>
          <cell r="J299">
            <v>37316.359375</v>
          </cell>
          <cell r="K299">
            <v>104.1800003051758</v>
          </cell>
          <cell r="L299">
            <v>41.659999847412109</v>
          </cell>
        </row>
        <row r="300">
          <cell r="A300">
            <v>44210</v>
          </cell>
          <cell r="B300">
            <v>3795.5400390625</v>
          </cell>
          <cell r="C300">
            <v>87.009002685546875</v>
          </cell>
          <cell r="D300">
            <v>37.805000305175781</v>
          </cell>
          <cell r="E300">
            <v>57.5</v>
          </cell>
          <cell r="F300">
            <v>24.89999961853027</v>
          </cell>
          <cell r="G300">
            <v>242.05999755859381</v>
          </cell>
          <cell r="H300">
            <v>128.9100036621094</v>
          </cell>
          <cell r="I300">
            <v>209.9100036621094</v>
          </cell>
          <cell r="J300">
            <v>39187.328125</v>
          </cell>
          <cell r="K300">
            <v>106.0400009155273</v>
          </cell>
          <cell r="L300">
            <v>41.799999237060547</v>
          </cell>
        </row>
        <row r="301">
          <cell r="A301">
            <v>44211</v>
          </cell>
          <cell r="B301">
            <v>3768.25</v>
          </cell>
          <cell r="C301">
            <v>86.809501647949219</v>
          </cell>
          <cell r="D301">
            <v>36.979999542236328</v>
          </cell>
          <cell r="E301">
            <v>57.020000457763672</v>
          </cell>
          <cell r="F301">
            <v>24.64999961853027</v>
          </cell>
          <cell r="G301">
            <v>239.78999328613281</v>
          </cell>
          <cell r="H301">
            <v>127.13999938964839</v>
          </cell>
          <cell r="I301">
            <v>204.32000732421881</v>
          </cell>
          <cell r="J301">
            <v>36825.3671875</v>
          </cell>
          <cell r="K301">
            <v>96.580001831054688</v>
          </cell>
          <cell r="L301">
            <v>40.990001678466797</v>
          </cell>
        </row>
        <row r="302">
          <cell r="A302">
            <v>44215</v>
          </cell>
          <cell r="B302">
            <v>3798.909912109375</v>
          </cell>
          <cell r="C302">
            <v>89.542999267578125</v>
          </cell>
          <cell r="D302">
            <v>37.180000305175781</v>
          </cell>
          <cell r="E302">
            <v>57.119998931884773</v>
          </cell>
          <cell r="F302">
            <v>24.219999313354489</v>
          </cell>
          <cell r="G302">
            <v>247.25</v>
          </cell>
          <cell r="H302">
            <v>127.8300018310547</v>
          </cell>
          <cell r="I302">
            <v>210.71000671386719</v>
          </cell>
          <cell r="J302">
            <v>36069.8046875</v>
          </cell>
          <cell r="K302">
            <v>100.2399978637695</v>
          </cell>
          <cell r="L302">
            <v>41.130001068115227</v>
          </cell>
        </row>
        <row r="303">
          <cell r="A303">
            <v>44216</v>
          </cell>
          <cell r="B303">
            <v>3851.85009765625</v>
          </cell>
          <cell r="C303">
            <v>94.345001220703125</v>
          </cell>
          <cell r="D303">
            <v>37.345001220703118</v>
          </cell>
          <cell r="E303">
            <v>58.979999542236328</v>
          </cell>
          <cell r="F303">
            <v>24.190000534057621</v>
          </cell>
          <cell r="G303">
            <v>244.25999450683591</v>
          </cell>
          <cell r="H303">
            <v>132.0299987792969</v>
          </cell>
          <cell r="I303">
            <v>211.44999694824219</v>
          </cell>
          <cell r="J303">
            <v>35547.75</v>
          </cell>
          <cell r="K303">
            <v>101.75</v>
          </cell>
          <cell r="L303">
            <v>41.990001678466797</v>
          </cell>
        </row>
        <row r="304">
          <cell r="A304">
            <v>44217</v>
          </cell>
          <cell r="B304">
            <v>3853.070068359375</v>
          </cell>
          <cell r="C304">
            <v>94.5625</v>
          </cell>
          <cell r="D304">
            <v>36.479999542236328</v>
          </cell>
          <cell r="E304">
            <v>59.560001373291023</v>
          </cell>
          <cell r="F304">
            <v>23.569999694824219</v>
          </cell>
          <cell r="G304">
            <v>248.63999938964841</v>
          </cell>
          <cell r="H304">
            <v>136.8699951171875</v>
          </cell>
          <cell r="I304">
            <v>207.4100036621094</v>
          </cell>
          <cell r="J304">
            <v>30825.69921875</v>
          </cell>
          <cell r="K304">
            <v>107.5299987792969</v>
          </cell>
          <cell r="L304">
            <v>41.799999237060547</v>
          </cell>
        </row>
        <row r="305">
          <cell r="A305">
            <v>44218</v>
          </cell>
          <cell r="B305">
            <v>3841.469970703125</v>
          </cell>
          <cell r="C305">
            <v>95.052497863769531</v>
          </cell>
          <cell r="D305">
            <v>36.174999237060547</v>
          </cell>
          <cell r="E305">
            <v>60.060001373291023</v>
          </cell>
          <cell r="F305">
            <v>23</v>
          </cell>
          <cell r="G305">
            <v>252</v>
          </cell>
          <cell r="H305">
            <v>139.07000732421881</v>
          </cell>
          <cell r="I305">
            <v>205.8399963378906</v>
          </cell>
          <cell r="J305">
            <v>33005.76171875</v>
          </cell>
          <cell r="K305">
            <v>106.6699981689453</v>
          </cell>
          <cell r="L305">
            <v>41.349998474121087</v>
          </cell>
        </row>
        <row r="306">
          <cell r="A306">
            <v>44221</v>
          </cell>
          <cell r="B306">
            <v>3855.360107421875</v>
          </cell>
          <cell r="C306">
            <v>94.970001220703125</v>
          </cell>
          <cell r="D306">
            <v>35.314998626708977</v>
          </cell>
          <cell r="E306">
            <v>58.680000305175781</v>
          </cell>
          <cell r="F306">
            <v>23.64999961853027</v>
          </cell>
          <cell r="G306">
            <v>247.75</v>
          </cell>
          <cell r="H306">
            <v>142.91999816894531</v>
          </cell>
          <cell r="I306">
            <v>203.36000061035159</v>
          </cell>
          <cell r="J306">
            <v>32366.392578125</v>
          </cell>
          <cell r="K306">
            <v>104.94000244140619</v>
          </cell>
          <cell r="L306">
            <v>40.669998168945312</v>
          </cell>
        </row>
        <row r="307">
          <cell r="A307">
            <v>44222</v>
          </cell>
          <cell r="B307">
            <v>3849.6201171875</v>
          </cell>
          <cell r="C307">
            <v>95.86199951171875</v>
          </cell>
          <cell r="D307">
            <v>36.060001373291023</v>
          </cell>
          <cell r="E307">
            <v>59.779998779296882</v>
          </cell>
          <cell r="F307">
            <v>22.680000305175781</v>
          </cell>
          <cell r="G307">
            <v>241</v>
          </cell>
          <cell r="H307">
            <v>143.1600036621094</v>
          </cell>
          <cell r="I307">
            <v>202.05999755859381</v>
          </cell>
          <cell r="J307">
            <v>32569.849609375</v>
          </cell>
          <cell r="K307">
            <v>104.69000244140619</v>
          </cell>
          <cell r="L307">
            <v>40.659999847412109</v>
          </cell>
        </row>
        <row r="308">
          <cell r="A308">
            <v>44223</v>
          </cell>
          <cell r="B308">
            <v>3750.77001953125</v>
          </cell>
          <cell r="C308">
            <v>91.539497375488281</v>
          </cell>
          <cell r="D308">
            <v>36.014999389648438</v>
          </cell>
          <cell r="E308">
            <v>58.439998626708977</v>
          </cell>
          <cell r="F308">
            <v>21.969999313354489</v>
          </cell>
          <cell r="G308">
            <v>229.94000244140619</v>
          </cell>
          <cell r="H308">
            <v>142.05999755859381</v>
          </cell>
          <cell r="I308">
            <v>194.0299987792969</v>
          </cell>
          <cell r="J308">
            <v>30432.546875</v>
          </cell>
          <cell r="K308">
            <v>102.80999755859381</v>
          </cell>
          <cell r="L308">
            <v>39.810001373291023</v>
          </cell>
        </row>
        <row r="309">
          <cell r="A309">
            <v>44224</v>
          </cell>
          <cell r="B309">
            <v>3787.3798828125</v>
          </cell>
          <cell r="C309">
            <v>93.155502319335938</v>
          </cell>
          <cell r="D309">
            <v>35.799999237060547</v>
          </cell>
          <cell r="E309">
            <v>57.900001525878913</v>
          </cell>
          <cell r="F309">
            <v>23.29000091552734</v>
          </cell>
          <cell r="G309">
            <v>237.78999328613281</v>
          </cell>
          <cell r="H309">
            <v>137.0899963378906</v>
          </cell>
          <cell r="I309">
            <v>197.22999572753909</v>
          </cell>
          <cell r="J309">
            <v>33466.09765625</v>
          </cell>
          <cell r="K309">
            <v>105.09999847412109</v>
          </cell>
          <cell r="L309">
            <v>40.419998168945312</v>
          </cell>
        </row>
        <row r="310">
          <cell r="A310">
            <v>44225</v>
          </cell>
          <cell r="B310">
            <v>3714.239990234375</v>
          </cell>
          <cell r="C310">
            <v>91.787002563476562</v>
          </cell>
          <cell r="D310">
            <v>34.959999084472663</v>
          </cell>
          <cell r="E310">
            <v>57.5</v>
          </cell>
          <cell r="F310">
            <v>23.110000610351559</v>
          </cell>
          <cell r="G310">
            <v>234.30999755859381</v>
          </cell>
          <cell r="H310">
            <v>131.96000671386719</v>
          </cell>
          <cell r="I310">
            <v>194.19000244140619</v>
          </cell>
          <cell r="J310">
            <v>34316.38671875</v>
          </cell>
          <cell r="K310">
            <v>99.150001525878906</v>
          </cell>
          <cell r="L310">
            <v>39.139999389648438</v>
          </cell>
        </row>
        <row r="311">
          <cell r="A311">
            <v>44228</v>
          </cell>
          <cell r="B311">
            <v>3773.860107421875</v>
          </cell>
          <cell r="C311">
            <v>95.067497253417969</v>
          </cell>
          <cell r="D311">
            <v>34.580001831054688</v>
          </cell>
          <cell r="E311">
            <v>57.759998321533203</v>
          </cell>
          <cell r="F311">
            <v>23.29000091552734</v>
          </cell>
          <cell r="G311">
            <v>241.8500061035156</v>
          </cell>
          <cell r="H311">
            <v>134.13999938964841</v>
          </cell>
          <cell r="I311">
            <v>195.8399963378906</v>
          </cell>
          <cell r="J311">
            <v>33537.17578125</v>
          </cell>
          <cell r="K311">
            <v>98.30999755859375</v>
          </cell>
          <cell r="L311">
            <v>40.720001220703118</v>
          </cell>
        </row>
        <row r="312">
          <cell r="A312">
            <v>44229</v>
          </cell>
          <cell r="B312">
            <v>3826.31005859375</v>
          </cell>
          <cell r="C312">
            <v>96.375503540039062</v>
          </cell>
          <cell r="D312">
            <v>34.860000610351562</v>
          </cell>
          <cell r="E312">
            <v>59.419998168945312</v>
          </cell>
          <cell r="F312">
            <v>23.520000457763668</v>
          </cell>
          <cell r="G312">
            <v>249.1000061035156</v>
          </cell>
          <cell r="H312">
            <v>134.99000549316409</v>
          </cell>
          <cell r="I312">
            <v>200.94000244140619</v>
          </cell>
          <cell r="J312">
            <v>35510.2890625</v>
          </cell>
          <cell r="K312">
            <v>97.290000915527344</v>
          </cell>
          <cell r="L312">
            <v>41.689998626708977</v>
          </cell>
        </row>
        <row r="313">
          <cell r="A313">
            <v>44230</v>
          </cell>
          <cell r="B313">
            <v>3830.169921875</v>
          </cell>
          <cell r="C313">
            <v>103.5035018920898</v>
          </cell>
          <cell r="D313">
            <v>35.104999542236328</v>
          </cell>
          <cell r="E313">
            <v>60.5</v>
          </cell>
          <cell r="F313">
            <v>24.030000686645511</v>
          </cell>
          <cell r="G313">
            <v>251.8999938964844</v>
          </cell>
          <cell r="H313">
            <v>133.94000244140619</v>
          </cell>
          <cell r="I313">
            <v>207.38999938964841</v>
          </cell>
          <cell r="J313">
            <v>37472.08984375</v>
          </cell>
          <cell r="K313">
            <v>98.94000244140625</v>
          </cell>
          <cell r="L313">
            <v>42.009998321533203</v>
          </cell>
        </row>
        <row r="314">
          <cell r="A314">
            <v>44231</v>
          </cell>
          <cell r="B314">
            <v>3871.739990234375</v>
          </cell>
          <cell r="C314">
            <v>103.1184997558594</v>
          </cell>
          <cell r="D314">
            <v>35</v>
          </cell>
          <cell r="E314">
            <v>60.479999542236328</v>
          </cell>
          <cell r="F314">
            <v>24.090000152587891</v>
          </cell>
          <cell r="G314">
            <v>270.42999267578119</v>
          </cell>
          <cell r="H314">
            <v>137.38999938964841</v>
          </cell>
          <cell r="I314">
            <v>210.63999938964841</v>
          </cell>
          <cell r="J314">
            <v>36926.06640625</v>
          </cell>
          <cell r="K314">
            <v>98.589996337890625</v>
          </cell>
          <cell r="L314">
            <v>42.209999084472663</v>
          </cell>
        </row>
        <row r="315">
          <cell r="A315">
            <v>44232</v>
          </cell>
          <cell r="B315">
            <v>3886.830078125</v>
          </cell>
          <cell r="C315">
            <v>104.90000152587891</v>
          </cell>
          <cell r="D315">
            <v>34.944999694824219</v>
          </cell>
          <cell r="E315">
            <v>60.919998168945312</v>
          </cell>
          <cell r="F315">
            <v>23.559999465942379</v>
          </cell>
          <cell r="G315">
            <v>269.44000244140619</v>
          </cell>
          <cell r="H315">
            <v>136.75999450683591</v>
          </cell>
          <cell r="I315">
            <v>207.92999267578119</v>
          </cell>
          <cell r="J315">
            <v>38144.30859375</v>
          </cell>
          <cell r="K315">
            <v>97.400001525878906</v>
          </cell>
          <cell r="L315">
            <v>42.209999084472663</v>
          </cell>
        </row>
        <row r="316">
          <cell r="A316">
            <v>44235</v>
          </cell>
          <cell r="B316">
            <v>3915.590087890625</v>
          </cell>
          <cell r="C316">
            <v>104.6455001831055</v>
          </cell>
          <cell r="D316">
            <v>35.419998168945312</v>
          </cell>
          <cell r="E316">
            <v>60.880001068115227</v>
          </cell>
          <cell r="F316">
            <v>23.940000534057621</v>
          </cell>
          <cell r="G316">
            <v>282.17001342773438</v>
          </cell>
          <cell r="H316">
            <v>136.9100036621094</v>
          </cell>
          <cell r="I316">
            <v>211.94999694824219</v>
          </cell>
          <cell r="J316">
            <v>46196.46484375</v>
          </cell>
          <cell r="K316">
            <v>100.3300018310547</v>
          </cell>
          <cell r="L316">
            <v>42.680000305175781</v>
          </cell>
        </row>
        <row r="317">
          <cell r="A317">
            <v>44236</v>
          </cell>
          <cell r="B317">
            <v>3911.22998046875</v>
          </cell>
          <cell r="C317">
            <v>104.1754989624023</v>
          </cell>
          <cell r="D317">
            <v>34.435001373291023</v>
          </cell>
          <cell r="E317">
            <v>60.659999847412109</v>
          </cell>
          <cell r="F317">
            <v>23.60000038146973</v>
          </cell>
          <cell r="G317">
            <v>284.20001220703119</v>
          </cell>
          <cell r="H317">
            <v>136.00999450683591</v>
          </cell>
          <cell r="I317">
            <v>215.1199951171875</v>
          </cell>
          <cell r="J317">
            <v>46481.10546875</v>
          </cell>
          <cell r="K317">
            <v>101.84999847412109</v>
          </cell>
          <cell r="L317">
            <v>42.529998779296882</v>
          </cell>
        </row>
        <row r="318">
          <cell r="A318">
            <v>44237</v>
          </cell>
          <cell r="B318">
            <v>3909.8798828125</v>
          </cell>
          <cell r="C318">
            <v>104.7689971923828</v>
          </cell>
          <cell r="D318">
            <v>34.755001068115227</v>
          </cell>
          <cell r="E318">
            <v>60.400001525878913</v>
          </cell>
          <cell r="F318">
            <v>23.95000076293945</v>
          </cell>
          <cell r="G318">
            <v>283.17999267578119</v>
          </cell>
          <cell r="H318">
            <v>135.38999938964841</v>
          </cell>
          <cell r="I318">
            <v>211.91999816894531</v>
          </cell>
          <cell r="J318">
            <v>44918.18359375</v>
          </cell>
          <cell r="K318">
            <v>99.879997253417969</v>
          </cell>
          <cell r="L318">
            <v>42.540000915527337</v>
          </cell>
        </row>
        <row r="319">
          <cell r="A319">
            <v>44238</v>
          </cell>
          <cell r="B319">
            <v>3916.3798828125</v>
          </cell>
          <cell r="C319">
            <v>104.7945022583008</v>
          </cell>
          <cell r="D319">
            <v>34.669998168945312</v>
          </cell>
          <cell r="E319">
            <v>61</v>
          </cell>
          <cell r="F319">
            <v>23.590000152587891</v>
          </cell>
          <cell r="G319">
            <v>285.02999877929688</v>
          </cell>
          <cell r="H319">
            <v>135.1300048828125</v>
          </cell>
          <cell r="I319">
            <v>210.6600036621094</v>
          </cell>
          <cell r="J319">
            <v>47909.33203125</v>
          </cell>
          <cell r="K319">
            <v>99.589996337890625</v>
          </cell>
          <cell r="L319">
            <v>43</v>
          </cell>
        </row>
        <row r="320">
          <cell r="A320">
            <v>44239</v>
          </cell>
          <cell r="B320">
            <v>3934.830078125</v>
          </cell>
          <cell r="C320">
            <v>105.2054977416992</v>
          </cell>
          <cell r="D320">
            <v>34.955001831054688</v>
          </cell>
          <cell r="E320">
            <v>60.279998779296882</v>
          </cell>
          <cell r="F320">
            <v>24.610000610351559</v>
          </cell>
          <cell r="G320">
            <v>298.3699951171875</v>
          </cell>
          <cell r="H320">
            <v>135.3699951171875</v>
          </cell>
          <cell r="I320">
            <v>210.97999572753909</v>
          </cell>
          <cell r="J320">
            <v>47504.8515625</v>
          </cell>
          <cell r="K320">
            <v>100.75</v>
          </cell>
          <cell r="L320">
            <v>43.009998321533203</v>
          </cell>
        </row>
        <row r="321">
          <cell r="A321">
            <v>44243</v>
          </cell>
          <cell r="B321">
            <v>3932.590087890625</v>
          </cell>
          <cell r="C321">
            <v>106.0950012207031</v>
          </cell>
          <cell r="D321">
            <v>36.325000762939453</v>
          </cell>
          <cell r="E321">
            <v>60.840000152587891</v>
          </cell>
          <cell r="F321">
            <v>25</v>
          </cell>
          <cell r="G321">
            <v>304.79000854492188</v>
          </cell>
          <cell r="H321">
            <v>133.19000244140619</v>
          </cell>
          <cell r="I321">
            <v>217.17999267578119</v>
          </cell>
          <cell r="J321">
            <v>49199.87109375</v>
          </cell>
          <cell r="K321">
            <v>98.709999084472656</v>
          </cell>
          <cell r="L321">
            <v>42.919998168945312</v>
          </cell>
        </row>
        <row r="322">
          <cell r="A322">
            <v>44244</v>
          </cell>
          <cell r="B322">
            <v>3931.330078125</v>
          </cell>
          <cell r="C322">
            <v>106.4154968261719</v>
          </cell>
          <cell r="D322">
            <v>36.944999694824219</v>
          </cell>
          <cell r="E322">
            <v>60.240001678466797</v>
          </cell>
          <cell r="F322">
            <v>25.20000076293945</v>
          </cell>
          <cell r="G322">
            <v>297.20001220703119</v>
          </cell>
          <cell r="H322">
            <v>130.8399963378906</v>
          </cell>
          <cell r="I322">
            <v>215.52000427246091</v>
          </cell>
          <cell r="J322">
            <v>52149.0078125</v>
          </cell>
          <cell r="K322">
            <v>95.839996337890625</v>
          </cell>
          <cell r="L322">
            <v>43.099998474121087</v>
          </cell>
        </row>
        <row r="323">
          <cell r="A323">
            <v>44245</v>
          </cell>
          <cell r="B323">
            <v>3913.969970703125</v>
          </cell>
          <cell r="C323">
            <v>105.86000061035161</v>
          </cell>
          <cell r="D323">
            <v>36.615001678466797</v>
          </cell>
          <cell r="E323">
            <v>63.340000152587891</v>
          </cell>
          <cell r="F323">
            <v>24.420000076293949</v>
          </cell>
          <cell r="G323">
            <v>290.80999755859381</v>
          </cell>
          <cell r="H323">
            <v>129.71000671386719</v>
          </cell>
          <cell r="I323">
            <v>208.47999572753909</v>
          </cell>
          <cell r="J323">
            <v>51679.796875</v>
          </cell>
          <cell r="K323">
            <v>91.379997253417969</v>
          </cell>
          <cell r="L323">
            <v>42.959999084472663</v>
          </cell>
        </row>
        <row r="324">
          <cell r="A324">
            <v>44246</v>
          </cell>
          <cell r="B324">
            <v>3906.7099609375</v>
          </cell>
          <cell r="C324">
            <v>105.056999206543</v>
          </cell>
          <cell r="D324">
            <v>36.895000457763672</v>
          </cell>
          <cell r="E324">
            <v>64.94000244140625</v>
          </cell>
          <cell r="F324">
            <v>24.5</v>
          </cell>
          <cell r="G324">
            <v>286.92001342773438</v>
          </cell>
          <cell r="H324">
            <v>129.8699951171875</v>
          </cell>
          <cell r="I324">
            <v>217.4700012207031</v>
          </cell>
          <cell r="J324">
            <v>55888.1328125</v>
          </cell>
          <cell r="K324">
            <v>90.959999084472656</v>
          </cell>
          <cell r="L324">
            <v>42.729999542236328</v>
          </cell>
        </row>
        <row r="325">
          <cell r="A325">
            <v>44249</v>
          </cell>
          <cell r="B325">
            <v>3876.5</v>
          </cell>
          <cell r="C325">
            <v>103.24400329589839</v>
          </cell>
          <cell r="D325">
            <v>37.595001220703118</v>
          </cell>
          <cell r="E325">
            <v>65.959999084472656</v>
          </cell>
          <cell r="F325">
            <v>24.510000228881839</v>
          </cell>
          <cell r="G325">
            <v>273.85000610351562</v>
          </cell>
          <cell r="H325">
            <v>126</v>
          </cell>
          <cell r="I325">
            <v>212.8800048828125</v>
          </cell>
          <cell r="J325">
            <v>54207.3203125</v>
          </cell>
          <cell r="K325">
            <v>86.610000610351562</v>
          </cell>
          <cell r="L325">
            <v>41.919998168945312</v>
          </cell>
        </row>
        <row r="326">
          <cell r="A326">
            <v>44250</v>
          </cell>
          <cell r="B326">
            <v>3881.3701171875</v>
          </cell>
          <cell r="C326">
            <v>103.5429992675781</v>
          </cell>
          <cell r="D326">
            <v>38</v>
          </cell>
          <cell r="E326">
            <v>65.680000305175781</v>
          </cell>
          <cell r="F326">
            <v>24.659999847412109</v>
          </cell>
          <cell r="G326">
            <v>265</v>
          </cell>
          <cell r="H326">
            <v>125.86000061035161</v>
          </cell>
          <cell r="I326">
            <v>212.1199951171875</v>
          </cell>
          <cell r="J326">
            <v>48824.42578125</v>
          </cell>
          <cell r="K326">
            <v>86.970001220703125</v>
          </cell>
          <cell r="L326">
            <v>42.360000610351562</v>
          </cell>
        </row>
        <row r="327">
          <cell r="A327">
            <v>44251</v>
          </cell>
          <cell r="B327">
            <v>3925.429931640625</v>
          </cell>
          <cell r="C327">
            <v>104.7584991455078</v>
          </cell>
          <cell r="D327">
            <v>38.965000152587891</v>
          </cell>
          <cell r="E327">
            <v>65.919998168945312</v>
          </cell>
          <cell r="F327">
            <v>24.670000076293949</v>
          </cell>
          <cell r="G327">
            <v>266.07000732421881</v>
          </cell>
          <cell r="H327">
            <v>125.34999847412109</v>
          </cell>
          <cell r="I327">
            <v>229.3399963378906</v>
          </cell>
          <cell r="J327">
            <v>49705.33203125</v>
          </cell>
          <cell r="K327">
            <v>88.029998779296875</v>
          </cell>
          <cell r="L327">
            <v>42.779998779296882</v>
          </cell>
        </row>
        <row r="328">
          <cell r="A328">
            <v>44252</v>
          </cell>
          <cell r="B328">
            <v>3829.340087890625</v>
          </cell>
          <cell r="C328">
            <v>101.568000793457</v>
          </cell>
          <cell r="D328">
            <v>39.775001525878913</v>
          </cell>
          <cell r="E328">
            <v>65.660003662109375</v>
          </cell>
          <cell r="F328">
            <v>23.920000076293949</v>
          </cell>
          <cell r="G328">
            <v>253.94000244140619</v>
          </cell>
          <cell r="H328">
            <v>120.9899978637695</v>
          </cell>
          <cell r="I328">
            <v>216.44999694824219</v>
          </cell>
          <cell r="J328">
            <v>47093.8515625</v>
          </cell>
          <cell r="K328">
            <v>81.400001525878906</v>
          </cell>
          <cell r="L328">
            <v>42.040000915527337</v>
          </cell>
        </row>
        <row r="329">
          <cell r="A329">
            <v>44253</v>
          </cell>
          <cell r="B329">
            <v>3811.14990234375</v>
          </cell>
          <cell r="C329">
            <v>101.84300231933589</v>
          </cell>
          <cell r="D329">
            <v>39.349998474121087</v>
          </cell>
          <cell r="E329">
            <v>66.379997253417969</v>
          </cell>
          <cell r="F329">
            <v>23.809999465942379</v>
          </cell>
          <cell r="G329">
            <v>259.85000610351562</v>
          </cell>
          <cell r="H329">
            <v>121.2600021362305</v>
          </cell>
          <cell r="I329">
            <v>212.00999450683591</v>
          </cell>
          <cell r="J329">
            <v>46339.76171875</v>
          </cell>
          <cell r="K329">
            <v>81.019996643066406</v>
          </cell>
          <cell r="L329">
            <v>41.029998779296882</v>
          </cell>
        </row>
        <row r="330">
          <cell r="A330">
            <v>44256</v>
          </cell>
          <cell r="B330">
            <v>3901.820068359375</v>
          </cell>
          <cell r="C330">
            <v>104.07550048828119</v>
          </cell>
          <cell r="D330">
            <v>38.909999847412109</v>
          </cell>
          <cell r="E330">
            <v>68.44000244140625</v>
          </cell>
          <cell r="F330">
            <v>24.989999771118161</v>
          </cell>
          <cell r="G330">
            <v>273.6300048828125</v>
          </cell>
          <cell r="H330">
            <v>127.7900009155273</v>
          </cell>
          <cell r="I330">
            <v>224.38999938964841</v>
          </cell>
          <cell r="J330">
            <v>49631.2421875</v>
          </cell>
          <cell r="K330">
            <v>84.889999389648438</v>
          </cell>
          <cell r="L330">
            <v>42.040000915527337</v>
          </cell>
        </row>
        <row r="331">
          <cell r="A331">
            <v>44257</v>
          </cell>
          <cell r="B331">
            <v>3870.2900390625</v>
          </cell>
          <cell r="C331">
            <v>103.7919998168945</v>
          </cell>
          <cell r="D331">
            <v>38.994998931884773</v>
          </cell>
          <cell r="E331">
            <v>69.459999084472656</v>
          </cell>
          <cell r="F331">
            <v>24.879999160766602</v>
          </cell>
          <cell r="G331">
            <v>269.19000244140619</v>
          </cell>
          <cell r="H331">
            <v>125.120002746582</v>
          </cell>
          <cell r="I331">
            <v>223.13999938964841</v>
          </cell>
          <cell r="J331">
            <v>48378.98828125</v>
          </cell>
          <cell r="K331">
            <v>83.19000244140625</v>
          </cell>
          <cell r="L331">
            <v>42.439998626708977</v>
          </cell>
        </row>
        <row r="332">
          <cell r="A332">
            <v>44258</v>
          </cell>
          <cell r="B332">
            <v>3819.719970703125</v>
          </cell>
          <cell r="C332">
            <v>101.3355026245117</v>
          </cell>
          <cell r="D332">
            <v>39.174999237060547</v>
          </cell>
          <cell r="E332">
            <v>72.94000244140625</v>
          </cell>
          <cell r="F332">
            <v>24.89999961853027</v>
          </cell>
          <cell r="G332">
            <v>255.05999755859381</v>
          </cell>
          <cell r="H332">
            <v>122.05999755859381</v>
          </cell>
          <cell r="I332">
            <v>228.55999755859381</v>
          </cell>
          <cell r="J332">
            <v>50538.2421875</v>
          </cell>
          <cell r="K332">
            <v>78.879997253417969</v>
          </cell>
          <cell r="L332">
            <v>42.790000915527337</v>
          </cell>
        </row>
        <row r="333">
          <cell r="A333">
            <v>44259</v>
          </cell>
          <cell r="B333">
            <v>3768.469970703125</v>
          </cell>
          <cell r="C333">
            <v>102.4544982910156</v>
          </cell>
          <cell r="D333">
            <v>40.514999389648438</v>
          </cell>
          <cell r="E333">
            <v>74.120002746582031</v>
          </cell>
          <cell r="F333">
            <v>25.479999542236332</v>
          </cell>
          <cell r="G333">
            <v>239.07000732421881</v>
          </cell>
          <cell r="H333">
            <v>120.129997253418</v>
          </cell>
          <cell r="I333">
            <v>224.71000671386719</v>
          </cell>
          <cell r="J333">
            <v>48561.16796875</v>
          </cell>
          <cell r="K333">
            <v>75.360000610351562</v>
          </cell>
          <cell r="L333">
            <v>42.369998931884773</v>
          </cell>
        </row>
        <row r="334">
          <cell r="A334">
            <v>44260</v>
          </cell>
          <cell r="B334">
            <v>3841.93994140625</v>
          </cell>
          <cell r="C334">
            <v>105.427001953125</v>
          </cell>
          <cell r="D334">
            <v>41.319999694824219</v>
          </cell>
          <cell r="E334">
            <v>75.360000610351562</v>
          </cell>
          <cell r="F334">
            <v>25.780000686645511</v>
          </cell>
          <cell r="G334">
            <v>239.05000305175781</v>
          </cell>
          <cell r="H334">
            <v>121.4199981689453</v>
          </cell>
          <cell r="I334">
            <v>223.2200012207031</v>
          </cell>
          <cell r="J334">
            <v>48927.3046875</v>
          </cell>
          <cell r="K334">
            <v>73.699996948242188</v>
          </cell>
          <cell r="L334">
            <v>42.590000152587891</v>
          </cell>
        </row>
        <row r="335">
          <cell r="A335">
            <v>44263</v>
          </cell>
          <cell r="B335">
            <v>3821.35009765625</v>
          </cell>
          <cell r="C335">
            <v>101.2085037231445</v>
          </cell>
          <cell r="D335">
            <v>40.834999084472663</v>
          </cell>
          <cell r="E335">
            <v>77.339996337890625</v>
          </cell>
          <cell r="F335">
            <v>26</v>
          </cell>
          <cell r="G335">
            <v>226.0899963378906</v>
          </cell>
          <cell r="H335">
            <v>116.36000061035161</v>
          </cell>
          <cell r="I335">
            <v>224.0299987792969</v>
          </cell>
          <cell r="J335">
            <v>52246.5234375</v>
          </cell>
          <cell r="K335">
            <v>71.449996948242188</v>
          </cell>
          <cell r="L335">
            <v>42.25</v>
          </cell>
        </row>
        <row r="336">
          <cell r="A336">
            <v>44264</v>
          </cell>
          <cell r="B336">
            <v>3875.43994140625</v>
          </cell>
          <cell r="C336">
            <v>102.6350021362305</v>
          </cell>
          <cell r="D336">
            <v>40.685001373291023</v>
          </cell>
          <cell r="E336">
            <v>75.199996948242188</v>
          </cell>
          <cell r="F336">
            <v>25.360000610351559</v>
          </cell>
          <cell r="G336">
            <v>241.75999450683591</v>
          </cell>
          <cell r="H336">
            <v>121.0899963378906</v>
          </cell>
          <cell r="I336">
            <v>230.61000061035159</v>
          </cell>
          <cell r="J336">
            <v>54824.1171875</v>
          </cell>
          <cell r="K336">
            <v>76.669998168945312</v>
          </cell>
          <cell r="L336">
            <v>43.099998474121087</v>
          </cell>
        </row>
        <row r="337">
          <cell r="A337">
            <v>44265</v>
          </cell>
          <cell r="B337">
            <v>3898.81005859375</v>
          </cell>
          <cell r="C337">
            <v>102.7515029907227</v>
          </cell>
          <cell r="D337">
            <v>41.305000305175781</v>
          </cell>
          <cell r="E337">
            <v>77.099998474121094</v>
          </cell>
          <cell r="F337">
            <v>26.360000610351559</v>
          </cell>
          <cell r="G337">
            <v>242.07000732421881</v>
          </cell>
          <cell r="H337">
            <v>119.98000335693359</v>
          </cell>
          <cell r="I337">
            <v>245.3399963378906</v>
          </cell>
          <cell r="J337">
            <v>56008.55078125</v>
          </cell>
          <cell r="K337">
            <v>75.720001220703125</v>
          </cell>
          <cell r="L337">
            <v>43.240001678466797</v>
          </cell>
        </row>
        <row r="338">
          <cell r="A338">
            <v>44266</v>
          </cell>
          <cell r="B338">
            <v>3939.340087890625</v>
          </cell>
          <cell r="C338">
            <v>105.73850250244141</v>
          </cell>
          <cell r="D338">
            <v>41.604999542236328</v>
          </cell>
          <cell r="E338">
            <v>76.519996643066406</v>
          </cell>
          <cell r="F338">
            <v>26.329999923706051</v>
          </cell>
          <cell r="G338">
            <v>253.83000183105469</v>
          </cell>
          <cell r="H338">
            <v>121.9599990844727</v>
          </cell>
          <cell r="I338">
            <v>252</v>
          </cell>
          <cell r="J338">
            <v>57805.12109375</v>
          </cell>
          <cell r="K338">
            <v>81.019996643066406</v>
          </cell>
          <cell r="L338">
            <v>43.790000915527337</v>
          </cell>
        </row>
        <row r="339">
          <cell r="A339">
            <v>44267</v>
          </cell>
          <cell r="B339">
            <v>3943.340087890625</v>
          </cell>
          <cell r="C339">
            <v>103.0960006713867</v>
          </cell>
          <cell r="D339">
            <v>42.064998626708977</v>
          </cell>
          <cell r="E339">
            <v>76.800003051757812</v>
          </cell>
          <cell r="F339">
            <v>26.35000038146973</v>
          </cell>
          <cell r="G339">
            <v>250.3500061035156</v>
          </cell>
          <cell r="H339">
            <v>121.0299987792969</v>
          </cell>
          <cell r="I339">
            <v>269.19000244140619</v>
          </cell>
          <cell r="J339">
            <v>57332.08984375</v>
          </cell>
          <cell r="K339">
            <v>81.949996948242188</v>
          </cell>
          <cell r="L339">
            <v>42.869998931884773</v>
          </cell>
        </row>
        <row r="340">
          <cell r="A340">
            <v>44270</v>
          </cell>
          <cell r="B340">
            <v>3968.93994140625</v>
          </cell>
          <cell r="C340">
            <v>103.3245010375977</v>
          </cell>
          <cell r="D340">
            <v>41.345001220703118</v>
          </cell>
          <cell r="E340">
            <v>78.639999389648438</v>
          </cell>
          <cell r="F340">
            <v>26.280000686645511</v>
          </cell>
          <cell r="G340">
            <v>249.97999572753909</v>
          </cell>
          <cell r="H340">
            <v>123.9899978637695</v>
          </cell>
          <cell r="I340">
            <v>265.6300048828125</v>
          </cell>
          <cell r="J340">
            <v>55907.19921875</v>
          </cell>
          <cell r="K340">
            <v>82.529998779296875</v>
          </cell>
          <cell r="L340">
            <v>42.729999542236328</v>
          </cell>
        </row>
        <row r="341">
          <cell r="A341">
            <v>44271</v>
          </cell>
          <cell r="B341">
            <v>3962.7099609375</v>
          </cell>
          <cell r="C341">
            <v>104.62599945068359</v>
          </cell>
          <cell r="D341">
            <v>40.810001373291023</v>
          </cell>
          <cell r="E341">
            <v>82.5</v>
          </cell>
          <cell r="F341">
            <v>25.979999542236332</v>
          </cell>
          <cell r="G341">
            <v>249.30999755859381</v>
          </cell>
          <cell r="H341">
            <v>125.5699996948242</v>
          </cell>
          <cell r="I341">
            <v>255.21000671386719</v>
          </cell>
          <cell r="J341">
            <v>56804.90234375</v>
          </cell>
          <cell r="K341">
            <v>82.459999084472656</v>
          </cell>
          <cell r="L341">
            <v>43.080001831054688</v>
          </cell>
        </row>
        <row r="342">
          <cell r="A342">
            <v>44272</v>
          </cell>
          <cell r="B342">
            <v>3974.1201171875</v>
          </cell>
          <cell r="C342">
            <v>104.5540008544922</v>
          </cell>
          <cell r="D342">
            <v>40.735000610351562</v>
          </cell>
          <cell r="E342">
            <v>83.959999084472656</v>
          </cell>
          <cell r="F342">
            <v>26.35000038146973</v>
          </cell>
          <cell r="G342">
            <v>251.4700012207031</v>
          </cell>
          <cell r="H342">
            <v>124.7600021362305</v>
          </cell>
          <cell r="I342">
            <v>263.58999633789062</v>
          </cell>
          <cell r="J342">
            <v>58870.89453125</v>
          </cell>
          <cell r="K342">
            <v>80.139999389648438</v>
          </cell>
          <cell r="L342">
            <v>42.540000915527337</v>
          </cell>
        </row>
        <row r="343">
          <cell r="A343">
            <v>44273</v>
          </cell>
          <cell r="B343">
            <v>3915.4599609375</v>
          </cell>
          <cell r="C343">
            <v>101.8109970092773</v>
          </cell>
          <cell r="D343">
            <v>40.485000610351562</v>
          </cell>
          <cell r="E343">
            <v>87.099998474121094</v>
          </cell>
          <cell r="F343">
            <v>25.440000534057621</v>
          </cell>
          <cell r="G343">
            <v>238.4100036621094</v>
          </cell>
          <cell r="H343">
            <v>120.5299987792969</v>
          </cell>
          <cell r="I343">
            <v>256.05999755859381</v>
          </cell>
          <cell r="J343">
            <v>57858.921875</v>
          </cell>
          <cell r="K343">
            <v>77.610000610351562</v>
          </cell>
          <cell r="L343">
            <v>41.369998931884773</v>
          </cell>
        </row>
        <row r="344">
          <cell r="A344">
            <v>44274</v>
          </cell>
          <cell r="B344">
            <v>3913.10009765625</v>
          </cell>
          <cell r="C344">
            <v>102.1600036621094</v>
          </cell>
          <cell r="D344">
            <v>40.455001831054688</v>
          </cell>
          <cell r="E344">
            <v>86.339996337890625</v>
          </cell>
          <cell r="F344">
            <v>26.04000091552734</v>
          </cell>
          <cell r="G344">
            <v>241.2799987792969</v>
          </cell>
          <cell r="H344">
            <v>119.9899978637695</v>
          </cell>
          <cell r="I344">
            <v>255.82000732421881</v>
          </cell>
          <cell r="J344">
            <v>58346.65234375</v>
          </cell>
          <cell r="K344">
            <v>79.970001220703125</v>
          </cell>
          <cell r="L344">
            <v>42.459999084472663</v>
          </cell>
        </row>
        <row r="345">
          <cell r="A345">
            <v>44277</v>
          </cell>
          <cell r="B345">
            <v>3940.590087890625</v>
          </cell>
          <cell r="C345">
            <v>101.9294967651367</v>
          </cell>
          <cell r="D345">
            <v>39.904998779296882</v>
          </cell>
          <cell r="E345">
            <v>94.040000915527344</v>
          </cell>
          <cell r="F345">
            <v>25.969999313354489</v>
          </cell>
          <cell r="G345">
            <v>244.38499450683591</v>
          </cell>
          <cell r="H345">
            <v>123.38999938964839</v>
          </cell>
          <cell r="I345">
            <v>251.22999572753909</v>
          </cell>
          <cell r="J345">
            <v>54529.14453125</v>
          </cell>
          <cell r="K345">
            <v>81.830001831054688</v>
          </cell>
          <cell r="L345">
            <v>42.549999237060547</v>
          </cell>
        </row>
        <row r="346">
          <cell r="A346">
            <v>44278</v>
          </cell>
          <cell r="B346">
            <v>3910.52001953125</v>
          </cell>
          <cell r="C346">
            <v>102.6480026245117</v>
          </cell>
          <cell r="D346">
            <v>39.490001678466797</v>
          </cell>
          <cell r="E346">
            <v>87.419998168945312</v>
          </cell>
          <cell r="F346">
            <v>24.70000076293945</v>
          </cell>
          <cell r="G346">
            <v>243.77000427246091</v>
          </cell>
          <cell r="H346">
            <v>122.5400009155273</v>
          </cell>
          <cell r="I346">
            <v>241.25</v>
          </cell>
          <cell r="J346">
            <v>54738.9453125</v>
          </cell>
          <cell r="K346">
            <v>80.519996643066406</v>
          </cell>
          <cell r="L346">
            <v>42.279998779296882</v>
          </cell>
        </row>
        <row r="347">
          <cell r="A347">
            <v>44279</v>
          </cell>
          <cell r="B347">
            <v>3889.139892578125</v>
          </cell>
          <cell r="C347">
            <v>102.2529983520508</v>
          </cell>
          <cell r="D347">
            <v>39.915000915527337</v>
          </cell>
          <cell r="E347">
            <v>84.680000305175781</v>
          </cell>
          <cell r="F347">
            <v>25</v>
          </cell>
          <cell r="G347">
            <v>234.27000427246091</v>
          </cell>
          <cell r="H347">
            <v>120.0899963378906</v>
          </cell>
          <cell r="I347">
            <v>239.24000549316409</v>
          </cell>
          <cell r="J347">
            <v>52774.265625</v>
          </cell>
          <cell r="K347">
            <v>80.720001220703125</v>
          </cell>
          <cell r="L347">
            <v>41.840000152587891</v>
          </cell>
        </row>
        <row r="348">
          <cell r="A348">
            <v>44280</v>
          </cell>
          <cell r="B348">
            <v>3909.52001953125</v>
          </cell>
          <cell r="C348">
            <v>102.21800231933589</v>
          </cell>
          <cell r="D348">
            <v>38.740001678466797</v>
          </cell>
          <cell r="E348">
            <v>87.94000244140625</v>
          </cell>
          <cell r="F348">
            <v>25.030000686645511</v>
          </cell>
          <cell r="G348">
            <v>234.24000549316409</v>
          </cell>
          <cell r="H348">
            <v>120.5899963378906</v>
          </cell>
          <cell r="I348">
            <v>247.19000244140619</v>
          </cell>
          <cell r="J348">
            <v>51704.16015625</v>
          </cell>
          <cell r="K348">
            <v>80.730003356933594</v>
          </cell>
          <cell r="L348">
            <v>41.509998321533203</v>
          </cell>
        </row>
        <row r="349">
          <cell r="A349">
            <v>44281</v>
          </cell>
          <cell r="B349">
            <v>3974.5400390625</v>
          </cell>
          <cell r="C349">
            <v>101.7774963378906</v>
          </cell>
          <cell r="D349">
            <v>39.174999237060547</v>
          </cell>
          <cell r="E349">
            <v>87.819999694824219</v>
          </cell>
          <cell r="F349">
            <v>25.520000457763668</v>
          </cell>
          <cell r="G349">
            <v>241.0299987792969</v>
          </cell>
          <cell r="H349">
            <v>121.2099990844727</v>
          </cell>
          <cell r="I349">
            <v>244.8699951171875</v>
          </cell>
          <cell r="J349">
            <v>55137.3125</v>
          </cell>
          <cell r="K349">
            <v>85.69000244140625</v>
          </cell>
          <cell r="L349">
            <v>42.520000457763672</v>
          </cell>
        </row>
        <row r="350">
          <cell r="A350">
            <v>44284</v>
          </cell>
          <cell r="B350">
            <v>3971.090087890625</v>
          </cell>
          <cell r="C350">
            <v>102.79750061035161</v>
          </cell>
          <cell r="D350">
            <v>39.665000915527337</v>
          </cell>
          <cell r="E350">
            <v>88.800003051757812</v>
          </cell>
          <cell r="F350">
            <v>25.260000228881839</v>
          </cell>
          <cell r="G350">
            <v>235.66999816894531</v>
          </cell>
          <cell r="H350">
            <v>121.38999938964839</v>
          </cell>
          <cell r="I350">
            <v>250.52000427246091</v>
          </cell>
          <cell r="J350">
            <v>57750.19921875</v>
          </cell>
          <cell r="K350">
            <v>81.610000610351562</v>
          </cell>
          <cell r="L350">
            <v>42.049999237060547</v>
          </cell>
        </row>
        <row r="351">
          <cell r="A351">
            <v>44285</v>
          </cell>
          <cell r="B351">
            <v>3958.550048828125</v>
          </cell>
          <cell r="C351">
            <v>102.77700042724609</v>
          </cell>
          <cell r="D351">
            <v>40.159999847412109</v>
          </cell>
          <cell r="E351">
            <v>92.220001220703125</v>
          </cell>
          <cell r="F351">
            <v>25.319999694824219</v>
          </cell>
          <cell r="G351">
            <v>236.53999328613281</v>
          </cell>
          <cell r="H351">
            <v>119.90000152587891</v>
          </cell>
          <cell r="I351">
            <v>252.00999450683591</v>
          </cell>
          <cell r="J351">
            <v>58917.69140625</v>
          </cell>
          <cell r="K351">
            <v>86.529998779296875</v>
          </cell>
          <cell r="L351">
            <v>41.970001220703118</v>
          </cell>
        </row>
        <row r="352">
          <cell r="A352">
            <v>44286</v>
          </cell>
          <cell r="B352">
            <v>3972.889892578125</v>
          </cell>
          <cell r="C352">
            <v>103.43150329589839</v>
          </cell>
          <cell r="D352">
            <v>39.740001678466797</v>
          </cell>
          <cell r="E352">
            <v>90.419998168945312</v>
          </cell>
          <cell r="F352">
            <v>25.629999160766602</v>
          </cell>
          <cell r="G352">
            <v>242.8399963378906</v>
          </cell>
          <cell r="H352">
            <v>122.15000152587891</v>
          </cell>
          <cell r="I352">
            <v>254.7200012207031</v>
          </cell>
          <cell r="J352">
            <v>58918.83203125</v>
          </cell>
          <cell r="K352">
            <v>87.300003051757812</v>
          </cell>
          <cell r="L352">
            <v>42.180000305175781</v>
          </cell>
        </row>
        <row r="353">
          <cell r="A353">
            <v>44287</v>
          </cell>
          <cell r="B353">
            <v>4019.8701171875</v>
          </cell>
          <cell r="C353">
            <v>106.8874969482422</v>
          </cell>
          <cell r="D353">
            <v>39.095001220703118</v>
          </cell>
          <cell r="E353">
            <v>93.739997863769531</v>
          </cell>
          <cell r="F353">
            <v>26.120000839233398</v>
          </cell>
          <cell r="G353">
            <v>247.53999328613281</v>
          </cell>
          <cell r="H353">
            <v>123</v>
          </cell>
          <cell r="I353">
            <v>252.96000671386719</v>
          </cell>
          <cell r="J353">
            <v>59095.80859375</v>
          </cell>
          <cell r="K353">
            <v>86.150001525878906</v>
          </cell>
          <cell r="L353">
            <v>42.380001068115227</v>
          </cell>
        </row>
        <row r="354">
          <cell r="A354">
            <v>44291</v>
          </cell>
          <cell r="B354">
            <v>4077.909912109375</v>
          </cell>
          <cell r="C354">
            <v>111.2774963378906</v>
          </cell>
          <cell r="D354"/>
          <cell r="E354"/>
          <cell r="F354">
            <v>26.120000839233398</v>
          </cell>
          <cell r="G354">
            <v>251.02000427246091</v>
          </cell>
          <cell r="H354">
            <v>125.90000152587891</v>
          </cell>
          <cell r="I354">
            <v>259.3599853515625</v>
          </cell>
          <cell r="J354">
            <v>59057.87890625</v>
          </cell>
          <cell r="K354">
            <v>83.120002746582031</v>
          </cell>
          <cell r="L354">
            <v>41.950000762939453</v>
          </cell>
        </row>
        <row r="355">
          <cell r="A355">
            <v>44292</v>
          </cell>
          <cell r="B355">
            <v>4073.93994140625</v>
          </cell>
          <cell r="C355">
            <v>111.2375030517578</v>
          </cell>
          <cell r="D355">
            <v>38.915000915527337</v>
          </cell>
          <cell r="E355">
            <v>96.480003356933594</v>
          </cell>
          <cell r="F355">
            <v>26.170000076293949</v>
          </cell>
          <cell r="G355">
            <v>253.19000244140619</v>
          </cell>
          <cell r="H355">
            <v>126.2099990844727</v>
          </cell>
          <cell r="I355">
            <v>255.16999816894531</v>
          </cell>
          <cell r="J355">
            <v>58192.359375</v>
          </cell>
          <cell r="K355">
            <v>84.209999084472656</v>
          </cell>
          <cell r="L355">
            <v>42.060001373291023</v>
          </cell>
        </row>
        <row r="356">
          <cell r="A356">
            <v>44293</v>
          </cell>
          <cell r="B356">
            <v>4079.949951171875</v>
          </cell>
          <cell r="C356">
            <v>112.484001159668</v>
          </cell>
          <cell r="D356">
            <v>38.990001678466797</v>
          </cell>
          <cell r="E356">
            <v>95.980003356933594</v>
          </cell>
          <cell r="F356">
            <v>26.329999923706051</v>
          </cell>
          <cell r="G356">
            <v>255.6000061035156</v>
          </cell>
          <cell r="H356">
            <v>127.90000152587891</v>
          </cell>
          <cell r="I356">
            <v>252.58000183105469</v>
          </cell>
          <cell r="J356">
            <v>56048.9375</v>
          </cell>
          <cell r="K356">
            <v>81</v>
          </cell>
          <cell r="L356">
            <v>41.689998626708977</v>
          </cell>
        </row>
        <row r="357">
          <cell r="A357">
            <v>44294</v>
          </cell>
          <cell r="B357">
            <v>4097.169921875</v>
          </cell>
          <cell r="C357">
            <v>113.2720031738281</v>
          </cell>
          <cell r="D357">
            <v>38.139999389648438</v>
          </cell>
          <cell r="E357">
            <v>96.139999389648438</v>
          </cell>
          <cell r="F357">
            <v>26.680000305175781</v>
          </cell>
          <cell r="G357">
            <v>264.5</v>
          </cell>
          <cell r="H357">
            <v>130.36000061035159</v>
          </cell>
          <cell r="I357">
            <v>254.94999694824219</v>
          </cell>
          <cell r="J357">
            <v>58323.953125</v>
          </cell>
          <cell r="K357">
            <v>81.19000244140625</v>
          </cell>
          <cell r="L357">
            <v>41.950000762939453</v>
          </cell>
        </row>
        <row r="358">
          <cell r="A358">
            <v>44295</v>
          </cell>
          <cell r="B358">
            <v>4128.7998046875</v>
          </cell>
          <cell r="C358">
            <v>114.2939987182617</v>
          </cell>
          <cell r="D358">
            <v>37.875</v>
          </cell>
          <cell r="E358">
            <v>95.419998168945312</v>
          </cell>
          <cell r="F358">
            <v>26.059999465942379</v>
          </cell>
          <cell r="G358">
            <v>266.76998901367188</v>
          </cell>
          <cell r="H358">
            <v>133</v>
          </cell>
          <cell r="I358">
            <v>252.36000061035159</v>
          </cell>
          <cell r="J358">
            <v>58245.00390625</v>
          </cell>
          <cell r="K358">
            <v>79.610000610351562</v>
          </cell>
          <cell r="L358">
            <v>41.689998626708977</v>
          </cell>
        </row>
        <row r="359">
          <cell r="A359">
            <v>44298</v>
          </cell>
          <cell r="B359">
            <v>4127.990234375</v>
          </cell>
          <cell r="C359">
            <v>112.739501953125</v>
          </cell>
          <cell r="D359">
            <v>37.720001220703118</v>
          </cell>
          <cell r="E359">
            <v>94.980003356933594</v>
          </cell>
          <cell r="F359">
            <v>25.920000076293949</v>
          </cell>
          <cell r="G359">
            <v>269.02999877929688</v>
          </cell>
          <cell r="H359">
            <v>131.24000549316409</v>
          </cell>
          <cell r="I359">
            <v>249.52000427246091</v>
          </cell>
          <cell r="J359">
            <v>59893.453125</v>
          </cell>
          <cell r="K359">
            <v>78.75</v>
          </cell>
          <cell r="L359">
            <v>40.159999847412109</v>
          </cell>
        </row>
        <row r="360">
          <cell r="A360">
            <v>44299</v>
          </cell>
          <cell r="B360">
            <v>4141.58984375</v>
          </cell>
          <cell r="C360">
            <v>113.36350250244141</v>
          </cell>
          <cell r="D360">
            <v>37.845001220703118</v>
          </cell>
          <cell r="E360">
            <v>95.199996948242188</v>
          </cell>
          <cell r="F360">
            <v>26.079999923706051</v>
          </cell>
          <cell r="G360">
            <v>275.42999267578119</v>
          </cell>
          <cell r="H360">
            <v>134.42999267578119</v>
          </cell>
          <cell r="I360">
            <v>253.27000427246091</v>
          </cell>
          <cell r="J360">
            <v>63503.45703125</v>
          </cell>
          <cell r="K360">
            <v>78.989997863769531</v>
          </cell>
          <cell r="L360">
            <v>40.439998626708977</v>
          </cell>
        </row>
        <row r="361">
          <cell r="A361">
            <v>44300</v>
          </cell>
          <cell r="B361">
            <v>4124.66015625</v>
          </cell>
          <cell r="C361">
            <v>112.7419967651367</v>
          </cell>
          <cell r="D361">
            <v>38.325000762939453</v>
          </cell>
          <cell r="E361">
            <v>94.879997253417969</v>
          </cell>
          <cell r="F361">
            <v>26.39999961853027</v>
          </cell>
          <cell r="G361">
            <v>267.20999145507812</v>
          </cell>
          <cell r="H361">
            <v>132.0299987792969</v>
          </cell>
          <cell r="I361">
            <v>252.42999267578119</v>
          </cell>
          <cell r="J361">
            <v>63109.6953125</v>
          </cell>
          <cell r="K361">
            <v>78.569999694824219</v>
          </cell>
          <cell r="L361">
            <v>40.909999847412109</v>
          </cell>
        </row>
        <row r="362">
          <cell r="A362">
            <v>44301</v>
          </cell>
          <cell r="B362">
            <v>4170.419921875</v>
          </cell>
          <cell r="C362">
            <v>114.8330001831055</v>
          </cell>
          <cell r="D362">
            <v>37.564998626708977</v>
          </cell>
          <cell r="E362">
            <v>95.540000915527344</v>
          </cell>
          <cell r="F362">
            <v>26.729999542236332</v>
          </cell>
          <cell r="G362">
            <v>274</v>
          </cell>
          <cell r="H362">
            <v>134.5</v>
          </cell>
          <cell r="I362">
            <v>251.11000061035159</v>
          </cell>
          <cell r="J362">
            <v>63314.01171875</v>
          </cell>
          <cell r="K362">
            <v>77.169998168945312</v>
          </cell>
          <cell r="L362">
            <v>41.099998474121087</v>
          </cell>
        </row>
        <row r="363">
          <cell r="A363">
            <v>44302</v>
          </cell>
          <cell r="B363">
            <v>4185.47021484375</v>
          </cell>
          <cell r="C363">
            <v>114.88800048828119</v>
          </cell>
          <cell r="D363">
            <v>37.994998931884773</v>
          </cell>
          <cell r="E363">
            <v>98.55999755859375</v>
          </cell>
          <cell r="F363">
            <v>26.610000610351559</v>
          </cell>
          <cell r="G363">
            <v>269.8699951171875</v>
          </cell>
          <cell r="H363">
            <v>134.1600036621094</v>
          </cell>
          <cell r="I363">
            <v>248.17999267578119</v>
          </cell>
          <cell r="J363">
            <v>61572.7890625</v>
          </cell>
          <cell r="K363">
            <v>80.139999389648438</v>
          </cell>
          <cell r="L363">
            <v>41.189998626708977</v>
          </cell>
        </row>
        <row r="364">
          <cell r="A364">
            <v>44305</v>
          </cell>
          <cell r="B364">
            <v>4163.259765625</v>
          </cell>
          <cell r="C364">
            <v>115.120002746582</v>
          </cell>
          <cell r="D364">
            <v>37.669998168945312</v>
          </cell>
          <cell r="E364">
            <v>95.980003356933594</v>
          </cell>
          <cell r="F364">
            <v>26.70000076293945</v>
          </cell>
          <cell r="G364">
            <v>267.91000366210938</v>
          </cell>
          <cell r="H364">
            <v>134.8399963378906</v>
          </cell>
          <cell r="I364">
            <v>244.1499938964844</v>
          </cell>
          <cell r="J364">
            <v>55724.265625</v>
          </cell>
          <cell r="K364">
            <v>80.209999084472656</v>
          </cell>
          <cell r="L364">
            <v>40.169998168945312</v>
          </cell>
        </row>
        <row r="365">
          <cell r="A365">
            <v>44306</v>
          </cell>
          <cell r="B365">
            <v>4134.93994140625</v>
          </cell>
          <cell r="C365">
            <v>114.68150329589839</v>
          </cell>
          <cell r="D365">
            <v>36.75</v>
          </cell>
          <cell r="E365">
            <v>92.5</v>
          </cell>
          <cell r="F365">
            <v>26.180000305175781</v>
          </cell>
          <cell r="G365">
            <v>264.42999267578119</v>
          </cell>
          <cell r="H365">
            <v>133.11000061035159</v>
          </cell>
          <cell r="I365">
            <v>234.05999755859381</v>
          </cell>
          <cell r="J365">
            <v>56473.03125</v>
          </cell>
          <cell r="K365">
            <v>79.360000610351562</v>
          </cell>
          <cell r="L365">
            <v>39.529998779296882</v>
          </cell>
        </row>
        <row r="366">
          <cell r="A366">
            <v>44307</v>
          </cell>
          <cell r="B366">
            <v>4173.419921875</v>
          </cell>
          <cell r="C366">
            <v>114.6644973754883</v>
          </cell>
          <cell r="D366">
            <v>36.939998626708977</v>
          </cell>
          <cell r="E366">
            <v>91.980003356933594</v>
          </cell>
          <cell r="F366">
            <v>26.690000534057621</v>
          </cell>
          <cell r="G366">
            <v>264.8900146484375</v>
          </cell>
          <cell r="H366">
            <v>133.5</v>
          </cell>
          <cell r="I366">
            <v>235.91999816894531</v>
          </cell>
          <cell r="J366">
            <v>53906.08984375</v>
          </cell>
          <cell r="K366">
            <v>83.650001525878906</v>
          </cell>
          <cell r="L366">
            <v>39.610000610351562</v>
          </cell>
        </row>
        <row r="367">
          <cell r="A367">
            <v>44308</v>
          </cell>
          <cell r="B367">
            <v>4134.97998046875</v>
          </cell>
          <cell r="C367">
            <v>113.3960037231445</v>
          </cell>
          <cell r="D367">
            <v>36.915000915527337</v>
          </cell>
          <cell r="E367">
            <v>92.959999084472656</v>
          </cell>
          <cell r="F367">
            <v>26.20000076293945</v>
          </cell>
          <cell r="G367">
            <v>262.26998901367188</v>
          </cell>
          <cell r="H367">
            <v>131.94000244140619</v>
          </cell>
          <cell r="I367">
            <v>234.33000183105469</v>
          </cell>
          <cell r="J367">
            <v>51762.2734375</v>
          </cell>
          <cell r="K367">
            <v>87.150001525878906</v>
          </cell>
          <cell r="L367">
            <v>39.799999237060547</v>
          </cell>
        </row>
        <row r="368">
          <cell r="A368">
            <v>44309</v>
          </cell>
          <cell r="B368">
            <v>4180.169921875</v>
          </cell>
          <cell r="C368">
            <v>115.76499938964839</v>
          </cell>
          <cell r="D368">
            <v>36.784999847412109</v>
          </cell>
          <cell r="E368">
            <v>92.599998474121094</v>
          </cell>
          <cell r="F368">
            <v>26.520000457763668</v>
          </cell>
          <cell r="G368">
            <v>266.02999877929688</v>
          </cell>
          <cell r="H368">
            <v>134.32000732421881</v>
          </cell>
          <cell r="I368">
            <v>238.3800048828125</v>
          </cell>
          <cell r="J368">
            <v>51093.65234375</v>
          </cell>
          <cell r="K368">
            <v>88.55999755859375</v>
          </cell>
          <cell r="L368">
            <v>40.049999237060547</v>
          </cell>
        </row>
        <row r="369">
          <cell r="A369">
            <v>44312</v>
          </cell>
          <cell r="B369">
            <v>4187.6201171875</v>
          </cell>
          <cell r="C369">
            <v>116.3369979858398</v>
          </cell>
          <cell r="D369">
            <v>36.884998321533203</v>
          </cell>
          <cell r="E369">
            <v>92.05999755859375</v>
          </cell>
          <cell r="F369">
            <v>26.70999908447266</v>
          </cell>
          <cell r="G369">
            <v>271.72000122070312</v>
          </cell>
          <cell r="H369">
            <v>134.7200012207031</v>
          </cell>
          <cell r="I369">
            <v>241.44000244140619</v>
          </cell>
          <cell r="J369">
            <v>54021.75390625</v>
          </cell>
          <cell r="K369">
            <v>89.790000915527344</v>
          </cell>
          <cell r="L369">
            <v>40.639999389648438</v>
          </cell>
        </row>
        <row r="370">
          <cell r="A370">
            <v>44313</v>
          </cell>
          <cell r="B370">
            <v>4186.72021484375</v>
          </cell>
          <cell r="C370">
            <v>115.3560028076172</v>
          </cell>
          <cell r="D370">
            <v>36.819999694824219</v>
          </cell>
          <cell r="E370">
            <v>91.120002746582031</v>
          </cell>
          <cell r="F370">
            <v>26.559999465942379</v>
          </cell>
          <cell r="G370">
            <v>268.82000732421881</v>
          </cell>
          <cell r="H370">
            <v>134.38999938964841</v>
          </cell>
          <cell r="I370">
            <v>242.4700012207031</v>
          </cell>
          <cell r="J370">
            <v>55033.1171875</v>
          </cell>
          <cell r="K370">
            <v>89.69000244140625</v>
          </cell>
          <cell r="L370">
            <v>41.090000152587891</v>
          </cell>
        </row>
        <row r="371">
          <cell r="A371">
            <v>44314</v>
          </cell>
          <cell r="B371">
            <v>4183.18017578125</v>
          </cell>
          <cell r="C371">
            <v>118.99549865722661</v>
          </cell>
          <cell r="D371">
            <v>37.665000915527337</v>
          </cell>
          <cell r="E371">
            <v>89.480003356933594</v>
          </cell>
          <cell r="F371">
            <v>27.229999542236332</v>
          </cell>
          <cell r="G371">
            <v>271.08999633789062</v>
          </cell>
          <cell r="H371">
            <v>133.58000183105469</v>
          </cell>
          <cell r="I371">
            <v>235.46000671386719</v>
          </cell>
          <cell r="J371">
            <v>54824.703125</v>
          </cell>
          <cell r="K371">
            <v>88.699996948242188</v>
          </cell>
          <cell r="L371">
            <v>41.569999694824219</v>
          </cell>
        </row>
        <row r="372">
          <cell r="A372">
            <v>44315</v>
          </cell>
          <cell r="B372">
            <v>4211.47021484375</v>
          </cell>
          <cell r="C372">
            <v>121.494499206543</v>
          </cell>
          <cell r="D372">
            <v>37.080001831054688</v>
          </cell>
          <cell r="E372">
            <v>87.080001831054688</v>
          </cell>
          <cell r="F372">
            <v>27.530000686645511</v>
          </cell>
          <cell r="G372">
            <v>267.85000610351562</v>
          </cell>
          <cell r="H372">
            <v>133.47999572753909</v>
          </cell>
          <cell r="I372">
            <v>235.94000244140619</v>
          </cell>
          <cell r="J372">
            <v>53555.109375</v>
          </cell>
          <cell r="K372">
            <v>87.290000915527344</v>
          </cell>
          <cell r="L372">
            <v>41.689998626708977</v>
          </cell>
        </row>
        <row r="373">
          <cell r="A373">
            <v>44316</v>
          </cell>
          <cell r="B373">
            <v>4181.169921875</v>
          </cell>
          <cell r="C373">
            <v>120.50599670410161</v>
          </cell>
          <cell r="D373">
            <v>36.799999237060547</v>
          </cell>
          <cell r="E373">
            <v>87.580001831054688</v>
          </cell>
          <cell r="F373">
            <v>26.989999771118161</v>
          </cell>
          <cell r="G373">
            <v>262.29000854492188</v>
          </cell>
          <cell r="H373">
            <v>131.46000671386719</v>
          </cell>
          <cell r="I373">
            <v>234.30999755859381</v>
          </cell>
          <cell r="J373">
            <v>57750.17578125</v>
          </cell>
          <cell r="K373">
            <v>76.529998779296875</v>
          </cell>
          <cell r="L373">
            <v>41.020000457763672</v>
          </cell>
        </row>
        <row r="374">
          <cell r="A374">
            <v>44319</v>
          </cell>
          <cell r="B374">
            <v>4192.66015625</v>
          </cell>
          <cell r="C374">
            <v>119.7584991455078</v>
          </cell>
          <cell r="D374">
            <v>37.294998168945312</v>
          </cell>
          <cell r="E374">
            <v>89.139999389648438</v>
          </cell>
          <cell r="F374">
            <v>27.309999465942379</v>
          </cell>
          <cell r="G374">
            <v>259.08999633789062</v>
          </cell>
          <cell r="H374">
            <v>132.53999328613281</v>
          </cell>
          <cell r="I374">
            <v>235.19000244140619</v>
          </cell>
          <cell r="J374">
            <v>57200.29296875</v>
          </cell>
          <cell r="K374">
            <v>75.769996643066406</v>
          </cell>
          <cell r="L374">
            <v>41.520000457763672</v>
          </cell>
        </row>
        <row r="375">
          <cell r="A375">
            <v>44320</v>
          </cell>
          <cell r="B375">
            <v>4164.66015625</v>
          </cell>
          <cell r="C375">
            <v>117.71250152587891</v>
          </cell>
          <cell r="D375">
            <v>37.799999237060547</v>
          </cell>
          <cell r="E375">
            <v>85.019996643066406</v>
          </cell>
          <cell r="F375">
            <v>28.14999961853027</v>
          </cell>
          <cell r="G375">
            <v>250.1600036621094</v>
          </cell>
          <cell r="H375">
            <v>127.84999847412109</v>
          </cell>
          <cell r="I375">
            <v>233.6300048828125</v>
          </cell>
          <cell r="J375">
            <v>53333.5390625</v>
          </cell>
          <cell r="K375">
            <v>73.819999694824219</v>
          </cell>
          <cell r="L375">
            <v>40.970001220703118</v>
          </cell>
        </row>
        <row r="376">
          <cell r="A376">
            <v>44321</v>
          </cell>
          <cell r="B376">
            <v>4167.58984375</v>
          </cell>
          <cell r="C376">
            <v>117.8369979858398</v>
          </cell>
          <cell r="D376">
            <v>39.044998168945312</v>
          </cell>
          <cell r="E376">
            <v>87.900001525878906</v>
          </cell>
          <cell r="F376">
            <v>28.639999389648441</v>
          </cell>
          <cell r="G376">
            <v>247.3999938964844</v>
          </cell>
          <cell r="H376">
            <v>128.1000061035156</v>
          </cell>
          <cell r="I376">
            <v>228.17999267578119</v>
          </cell>
          <cell r="J376">
            <v>57424.0078125</v>
          </cell>
          <cell r="K376">
            <v>74.389999389648438</v>
          </cell>
          <cell r="L376">
            <v>41.680000305175781</v>
          </cell>
        </row>
        <row r="377">
          <cell r="A377">
            <v>44322</v>
          </cell>
          <cell r="B377">
            <v>4201.6201171875</v>
          </cell>
          <cell r="C377">
            <v>119.067497253418</v>
          </cell>
          <cell r="D377">
            <v>39.080001831054688</v>
          </cell>
          <cell r="E377">
            <v>87.099998474121094</v>
          </cell>
          <cell r="F377">
            <v>28.29000091552734</v>
          </cell>
          <cell r="G377">
            <v>252.02000427246091</v>
          </cell>
          <cell r="H377">
            <v>129.74000549316409</v>
          </cell>
          <cell r="I377">
            <v>229.80999755859381</v>
          </cell>
          <cell r="J377">
            <v>56396.515625</v>
          </cell>
          <cell r="K377">
            <v>73.629997253417969</v>
          </cell>
          <cell r="L377">
            <v>42.200000762939453</v>
          </cell>
        </row>
        <row r="378">
          <cell r="A378">
            <v>44323</v>
          </cell>
          <cell r="B378">
            <v>4232.60009765625</v>
          </cell>
          <cell r="C378">
            <v>119.9345016479492</v>
          </cell>
          <cell r="D378">
            <v>38.970001220703118</v>
          </cell>
          <cell r="E378">
            <v>87.5</v>
          </cell>
          <cell r="F378">
            <v>28.309999465942379</v>
          </cell>
          <cell r="G378">
            <v>253.36000061035159</v>
          </cell>
          <cell r="H378">
            <v>130.21000671386719</v>
          </cell>
          <cell r="I378">
            <v>235.4700012207031</v>
          </cell>
          <cell r="J378">
            <v>57356.40234375</v>
          </cell>
          <cell r="K378">
            <v>74.620002746582031</v>
          </cell>
          <cell r="L378">
            <v>42.740001678466797</v>
          </cell>
        </row>
        <row r="379">
          <cell r="A379">
            <v>44326</v>
          </cell>
          <cell r="B379">
            <v>4188.43017578125</v>
          </cell>
          <cell r="C379">
            <v>117.0830001831055</v>
          </cell>
          <cell r="D379">
            <v>39.310001373291023</v>
          </cell>
          <cell r="E379">
            <v>87.720001220703125</v>
          </cell>
          <cell r="F379">
            <v>28.520000457763668</v>
          </cell>
          <cell r="G379">
            <v>243.6300048828125</v>
          </cell>
          <cell r="H379">
            <v>126.84999847412109</v>
          </cell>
          <cell r="I379">
            <v>232.92999267578119</v>
          </cell>
          <cell r="J379">
            <v>55859.796875</v>
          </cell>
          <cell r="K379">
            <v>72.19000244140625</v>
          </cell>
          <cell r="L379">
            <v>42.330001831054688</v>
          </cell>
        </row>
        <row r="380">
          <cell r="A380">
            <v>44327</v>
          </cell>
          <cell r="B380">
            <v>4152.10009765625</v>
          </cell>
          <cell r="C380">
            <v>115.43800354003911</v>
          </cell>
          <cell r="D380">
            <v>38.465000152587891</v>
          </cell>
          <cell r="E380">
            <v>84.459999084472656</v>
          </cell>
          <cell r="F380">
            <v>28.340000152587891</v>
          </cell>
          <cell r="G380">
            <v>248.6000061035156</v>
          </cell>
          <cell r="H380">
            <v>125.9100036621094</v>
          </cell>
          <cell r="I380">
            <v>228.8800048828125</v>
          </cell>
          <cell r="J380">
            <v>56704.57421875</v>
          </cell>
          <cell r="K380">
            <v>71.889999389648438</v>
          </cell>
          <cell r="L380">
            <v>42.409999847412109</v>
          </cell>
        </row>
        <row r="381">
          <cell r="A381">
            <v>44328</v>
          </cell>
          <cell r="B381">
            <v>4063.0400390625</v>
          </cell>
          <cell r="C381">
            <v>111.95400238037109</v>
          </cell>
          <cell r="D381">
            <v>39.490001678466797</v>
          </cell>
          <cell r="E381">
            <v>83.919998168945312</v>
          </cell>
          <cell r="F381">
            <v>28.010000228881839</v>
          </cell>
          <cell r="G381">
            <v>239.9100036621094</v>
          </cell>
          <cell r="H381">
            <v>122.76999664306641</v>
          </cell>
          <cell r="I381">
            <v>220.7799987792969</v>
          </cell>
          <cell r="J381">
            <v>49150.53515625</v>
          </cell>
          <cell r="K381">
            <v>69.730003356933594</v>
          </cell>
          <cell r="L381">
            <v>41.310001373291023</v>
          </cell>
        </row>
        <row r="382">
          <cell r="A382">
            <v>44329</v>
          </cell>
          <cell r="B382">
            <v>4112.5</v>
          </cell>
          <cell r="C382">
            <v>113.098503112793</v>
          </cell>
          <cell r="D382">
            <v>38.555000305175781</v>
          </cell>
          <cell r="E382">
            <v>83.720001220703125</v>
          </cell>
          <cell r="F382">
            <v>28.469999313354489</v>
          </cell>
          <cell r="G382">
            <v>240.80000305175781</v>
          </cell>
          <cell r="H382">
            <v>124.9700012207031</v>
          </cell>
          <cell r="I382">
            <v>222.63999938964841</v>
          </cell>
          <cell r="J382">
            <v>49716.19140625</v>
          </cell>
          <cell r="K382">
            <v>69.569999694824219</v>
          </cell>
          <cell r="L382">
            <v>41.909999847412109</v>
          </cell>
        </row>
        <row r="383">
          <cell r="A383">
            <v>44330</v>
          </cell>
          <cell r="B383">
            <v>4173.85009765625</v>
          </cell>
          <cell r="C383">
            <v>115.80799865722661</v>
          </cell>
          <cell r="D383">
            <v>39.779998779296882</v>
          </cell>
          <cell r="E383">
            <v>85.580001831054688</v>
          </cell>
          <cell r="F383">
            <v>28.690000534057621</v>
          </cell>
          <cell r="G383">
            <v>246.28999328613281</v>
          </cell>
          <cell r="H383">
            <v>127.4499969482422</v>
          </cell>
          <cell r="I383">
            <v>228.4700012207031</v>
          </cell>
          <cell r="J383">
            <v>49880.53515625</v>
          </cell>
          <cell r="K383">
            <v>72.580001831054688</v>
          </cell>
          <cell r="L383">
            <v>42.439998626708977</v>
          </cell>
        </row>
        <row r="384">
          <cell r="A384">
            <v>44333</v>
          </cell>
          <cell r="B384">
            <v>4163.2900390625</v>
          </cell>
          <cell r="C384">
            <v>116.0705032348633</v>
          </cell>
          <cell r="D384">
            <v>39.814998626708977</v>
          </cell>
          <cell r="E384">
            <v>85.739997863769531</v>
          </cell>
          <cell r="F384">
            <v>29.64999961853027</v>
          </cell>
          <cell r="G384">
            <v>244.36000061035159</v>
          </cell>
          <cell r="H384">
            <v>126.26999664306641</v>
          </cell>
          <cell r="I384">
            <v>227.97999572753909</v>
          </cell>
          <cell r="J384">
            <v>43537.51171875</v>
          </cell>
          <cell r="K384">
            <v>71.550003051757812</v>
          </cell>
          <cell r="L384">
            <v>42.869998931884773</v>
          </cell>
        </row>
        <row r="385">
          <cell r="A385">
            <v>44334</v>
          </cell>
          <cell r="B385">
            <v>4127.830078125</v>
          </cell>
          <cell r="C385">
            <v>115.171501159668</v>
          </cell>
          <cell r="D385">
            <v>39.705001831054688</v>
          </cell>
          <cell r="E385">
            <v>85.699996948242188</v>
          </cell>
          <cell r="F385">
            <v>29.35000038146973</v>
          </cell>
          <cell r="G385">
            <v>243.21000671386719</v>
          </cell>
          <cell r="H385">
            <v>124.84999847412109</v>
          </cell>
          <cell r="I385">
            <v>227.55000305175781</v>
          </cell>
          <cell r="J385">
            <v>42909.40234375</v>
          </cell>
          <cell r="K385">
            <v>72.389999389648438</v>
          </cell>
          <cell r="L385">
            <v>43.150001525878913</v>
          </cell>
        </row>
        <row r="386">
          <cell r="A386">
            <v>44335</v>
          </cell>
          <cell r="B386">
            <v>4115.68017578125</v>
          </cell>
          <cell r="C386">
            <v>115.4355010986328</v>
          </cell>
          <cell r="D386">
            <v>38.555000305175781</v>
          </cell>
          <cell r="E386">
            <v>83.379997253417969</v>
          </cell>
          <cell r="F386">
            <v>29.04000091552734</v>
          </cell>
          <cell r="G386">
            <v>244.6300048828125</v>
          </cell>
          <cell r="H386">
            <v>124.69000244140619</v>
          </cell>
          <cell r="I386">
            <v>224.41999816894531</v>
          </cell>
          <cell r="J386">
            <v>37002.44140625</v>
          </cell>
          <cell r="K386">
            <v>74.239997863769531</v>
          </cell>
          <cell r="L386">
            <v>43.200000762939453</v>
          </cell>
        </row>
        <row r="387">
          <cell r="A387">
            <v>44336</v>
          </cell>
          <cell r="B387">
            <v>4159.1201171875</v>
          </cell>
          <cell r="C387">
            <v>117.8044967651367</v>
          </cell>
          <cell r="D387">
            <v>38.365001678466797</v>
          </cell>
          <cell r="E387">
            <v>84.779998779296875</v>
          </cell>
          <cell r="F387">
            <v>29.010000228881839</v>
          </cell>
          <cell r="G387">
            <v>251.53999328613281</v>
          </cell>
          <cell r="H387">
            <v>127.30999755859381</v>
          </cell>
          <cell r="I387">
            <v>227.6499938964844</v>
          </cell>
          <cell r="J387">
            <v>40782.73828125</v>
          </cell>
          <cell r="K387">
            <v>76.639999389648438</v>
          </cell>
          <cell r="L387">
            <v>43.200000762939453</v>
          </cell>
        </row>
        <row r="388">
          <cell r="A388">
            <v>44337</v>
          </cell>
          <cell r="B388">
            <v>4155.85986328125</v>
          </cell>
          <cell r="C388">
            <v>117.254997253418</v>
          </cell>
          <cell r="D388">
            <v>39.005001068115227</v>
          </cell>
          <cell r="E388">
            <v>85.980003356933594</v>
          </cell>
          <cell r="F388">
            <v>28.719999313354489</v>
          </cell>
          <cell r="G388">
            <v>250.69000244140619</v>
          </cell>
          <cell r="H388">
            <v>125.4300003051758</v>
          </cell>
          <cell r="I388">
            <v>234.82000732421881</v>
          </cell>
          <cell r="J388">
            <v>37304.69140625</v>
          </cell>
          <cell r="K388">
            <v>75.930000305175781</v>
          </cell>
          <cell r="L388">
            <v>43.090000152587891</v>
          </cell>
        </row>
        <row r="389">
          <cell r="A389">
            <v>44340</v>
          </cell>
          <cell r="B389">
            <v>4197.0498046875</v>
          </cell>
          <cell r="C389">
            <v>120.3335037231445</v>
          </cell>
          <cell r="D389"/>
          <cell r="E389"/>
          <cell r="F389">
            <v>28.860000610351559</v>
          </cell>
          <cell r="G389">
            <v>257.17001342773438</v>
          </cell>
          <cell r="H389">
            <v>127.09999847412109</v>
          </cell>
          <cell r="I389">
            <v>237.44000244140619</v>
          </cell>
          <cell r="J389">
            <v>38705.98046875</v>
          </cell>
          <cell r="K389">
            <v>75.379997253417969</v>
          </cell>
          <cell r="L389">
            <v>43.599998474121087</v>
          </cell>
        </row>
        <row r="390">
          <cell r="A390">
            <v>44341</v>
          </cell>
          <cell r="B390">
            <v>4188.1298828125</v>
          </cell>
          <cell r="C390">
            <v>120.453498840332</v>
          </cell>
          <cell r="D390">
            <v>38.444999694824219</v>
          </cell>
          <cell r="E390">
            <v>87</v>
          </cell>
          <cell r="F390">
            <v>28.760000228881839</v>
          </cell>
          <cell r="G390">
            <v>258.64999389648438</v>
          </cell>
          <cell r="H390">
            <v>126.90000152587891</v>
          </cell>
          <cell r="I390">
            <v>240.74000549316409</v>
          </cell>
          <cell r="J390">
            <v>38402.22265625</v>
          </cell>
          <cell r="K390">
            <v>74.800003051757812</v>
          </cell>
          <cell r="L390">
            <v>43.569999694824219</v>
          </cell>
        </row>
        <row r="391">
          <cell r="A391">
            <v>44342</v>
          </cell>
          <cell r="B391">
            <v>4195.990234375</v>
          </cell>
          <cell r="C391">
            <v>121.67649841308589</v>
          </cell>
          <cell r="D391">
            <v>38.485000610351562</v>
          </cell>
          <cell r="E391">
            <v>87.739997863769531</v>
          </cell>
          <cell r="F391">
            <v>28.85000038146973</v>
          </cell>
          <cell r="G391">
            <v>261.3699951171875</v>
          </cell>
          <cell r="H391">
            <v>126.84999847412109</v>
          </cell>
          <cell r="I391">
            <v>241.3699951171875</v>
          </cell>
          <cell r="J391">
            <v>39294.19921875</v>
          </cell>
          <cell r="K391">
            <v>77.529998779296875</v>
          </cell>
          <cell r="L391">
            <v>44.069999694824219</v>
          </cell>
        </row>
        <row r="392">
          <cell r="A392">
            <v>44343</v>
          </cell>
          <cell r="B392">
            <v>4200.8798828125</v>
          </cell>
          <cell r="C392">
            <v>120.12550354003911</v>
          </cell>
          <cell r="D392">
            <v>38.205001831054688</v>
          </cell>
          <cell r="E392">
            <v>90.44000244140625</v>
          </cell>
          <cell r="F392">
            <v>28.739999771118161</v>
          </cell>
          <cell r="G392">
            <v>259.47000122070312</v>
          </cell>
          <cell r="H392">
            <v>125.2799987792969</v>
          </cell>
          <cell r="I392">
            <v>250.69999694824219</v>
          </cell>
          <cell r="J392">
            <v>38436.96875</v>
          </cell>
          <cell r="K392">
            <v>76.930000305175781</v>
          </cell>
          <cell r="L392">
            <v>44.25</v>
          </cell>
        </row>
        <row r="393">
          <cell r="A393">
            <v>44344</v>
          </cell>
          <cell r="B393">
            <v>4204.10986328125</v>
          </cell>
          <cell r="C393">
            <v>120.5780029296875</v>
          </cell>
          <cell r="D393">
            <v>38.165000915527337</v>
          </cell>
          <cell r="E393">
            <v>91.360000610351562</v>
          </cell>
          <cell r="F393">
            <v>28.629999160766602</v>
          </cell>
          <cell r="G393">
            <v>260.01998901367188</v>
          </cell>
          <cell r="H393">
            <v>124.61000061035161</v>
          </cell>
          <cell r="I393">
            <v>247.02000427246091</v>
          </cell>
          <cell r="J393">
            <v>35697.60546875</v>
          </cell>
          <cell r="K393">
            <v>76.110000610351562</v>
          </cell>
          <cell r="L393">
            <v>44.279998779296882</v>
          </cell>
        </row>
        <row r="394">
          <cell r="A394">
            <v>44348</v>
          </cell>
          <cell r="B394">
            <v>4202.0400390625</v>
          </cell>
          <cell r="C394">
            <v>121.49050140380859</v>
          </cell>
          <cell r="D394">
            <v>38.845001220703118</v>
          </cell>
          <cell r="E394">
            <v>97.080001831054688</v>
          </cell>
          <cell r="F394">
            <v>29.079999923706051</v>
          </cell>
          <cell r="G394">
            <v>259.26998901367188</v>
          </cell>
          <cell r="H394">
            <v>124.2799987792969</v>
          </cell>
          <cell r="I394">
            <v>254.72999572753909</v>
          </cell>
          <cell r="J394">
            <v>36684.92578125</v>
          </cell>
          <cell r="K394">
            <v>76.879997253417969</v>
          </cell>
          <cell r="L394">
            <v>44.680000305175781</v>
          </cell>
        </row>
        <row r="395">
          <cell r="A395">
            <v>44349</v>
          </cell>
          <cell r="B395">
            <v>4208.1201171875</v>
          </cell>
          <cell r="C395">
            <v>121.0640029907227</v>
          </cell>
          <cell r="D395">
            <v>39.715000152587891</v>
          </cell>
          <cell r="E395">
            <v>98.360000610351562</v>
          </cell>
          <cell r="F395">
            <v>29.04000091552734</v>
          </cell>
          <cell r="G395">
            <v>262.17001342773438</v>
          </cell>
          <cell r="H395">
            <v>125.05999755859381</v>
          </cell>
          <cell r="I395">
            <v>255.6199951171875</v>
          </cell>
          <cell r="J395">
            <v>37575.1796875</v>
          </cell>
          <cell r="K395">
            <v>76.959999084472656</v>
          </cell>
          <cell r="L395">
            <v>45.029998779296882</v>
          </cell>
        </row>
        <row r="396">
          <cell r="A396">
            <v>44350</v>
          </cell>
          <cell r="B396">
            <v>4192.85009765625</v>
          </cell>
          <cell r="C396">
            <v>120.2304992675781</v>
          </cell>
          <cell r="D396">
            <v>40.020000457763672</v>
          </cell>
          <cell r="E396">
            <v>99.120002746582031</v>
          </cell>
          <cell r="F396">
            <v>29.04000091552734</v>
          </cell>
          <cell r="G396">
            <v>257.79000854492188</v>
          </cell>
          <cell r="H396">
            <v>123.5400009155273</v>
          </cell>
          <cell r="I396">
            <v>250.32000732421881</v>
          </cell>
          <cell r="J396">
            <v>39208.765625</v>
          </cell>
          <cell r="K396">
            <v>75.370002746582031</v>
          </cell>
          <cell r="L396">
            <v>44.970001220703118</v>
          </cell>
        </row>
        <row r="397">
          <cell r="A397">
            <v>44351</v>
          </cell>
          <cell r="B397">
            <v>4229.89013671875</v>
          </cell>
          <cell r="C397">
            <v>122.58799743652339</v>
          </cell>
          <cell r="D397">
            <v>39.665000915527337</v>
          </cell>
          <cell r="E397">
            <v>99.739997863769531</v>
          </cell>
          <cell r="F397">
            <v>29.120000839233398</v>
          </cell>
          <cell r="G397">
            <v>263.04000854492188</v>
          </cell>
          <cell r="H397">
            <v>125.88999938964839</v>
          </cell>
          <cell r="I397">
            <v>249.91999816894531</v>
          </cell>
          <cell r="J397">
            <v>36894.40625</v>
          </cell>
          <cell r="K397">
            <v>75.839996337890625</v>
          </cell>
          <cell r="L397">
            <v>45.380001068115227</v>
          </cell>
        </row>
        <row r="398">
          <cell r="A398">
            <v>44354</v>
          </cell>
          <cell r="B398">
            <v>4226.52001953125</v>
          </cell>
          <cell r="C398">
            <v>123.3044967651367</v>
          </cell>
          <cell r="D398">
            <v>39.604999542236328</v>
          </cell>
          <cell r="E398">
            <v>101.1999969482422</v>
          </cell>
          <cell r="F398">
            <v>29.239999771118161</v>
          </cell>
          <cell r="G398">
            <v>260.60000610351562</v>
          </cell>
          <cell r="H398">
            <v>125.90000152587891</v>
          </cell>
          <cell r="I398">
            <v>252.6600036621094</v>
          </cell>
          <cell r="J398">
            <v>33560.70703125</v>
          </cell>
          <cell r="K398">
            <v>75.010002136230469</v>
          </cell>
          <cell r="L398">
            <v>45.389999389648438</v>
          </cell>
        </row>
        <row r="399">
          <cell r="A399">
            <v>44355</v>
          </cell>
          <cell r="B399">
            <v>4227.259765625</v>
          </cell>
          <cell r="C399">
            <v>124.1425018310547</v>
          </cell>
          <cell r="D399">
            <v>39.724998474121087</v>
          </cell>
          <cell r="E399">
            <v>97.360000610351562</v>
          </cell>
          <cell r="F399">
            <v>29.379999160766602</v>
          </cell>
          <cell r="G399">
            <v>263.14999389648438</v>
          </cell>
          <cell r="H399">
            <v>126.7399978637695</v>
          </cell>
          <cell r="I399">
            <v>252.75999450683591</v>
          </cell>
          <cell r="J399">
            <v>33472.6328125</v>
          </cell>
          <cell r="K399">
            <v>75.959999084472656</v>
          </cell>
          <cell r="L399">
            <v>45.330001831054688</v>
          </cell>
        </row>
        <row r="400">
          <cell r="A400">
            <v>44356</v>
          </cell>
          <cell r="B400">
            <v>4219.5498046875</v>
          </cell>
          <cell r="C400">
            <v>124.5699996948242</v>
          </cell>
          <cell r="D400">
            <v>39.694999694824219</v>
          </cell>
          <cell r="E400">
            <v>97.180000305175781</v>
          </cell>
          <cell r="F400">
            <v>29.629999160766602</v>
          </cell>
          <cell r="G400">
            <v>263.60000610351562</v>
          </cell>
          <cell r="H400">
            <v>127.129997253418</v>
          </cell>
          <cell r="I400">
            <v>248.05999755859381</v>
          </cell>
          <cell r="J400">
            <v>37345.12109375</v>
          </cell>
          <cell r="K400">
            <v>76.80999755859375</v>
          </cell>
          <cell r="L400">
            <v>45.139999389648438</v>
          </cell>
        </row>
        <row r="401">
          <cell r="A401">
            <v>44357</v>
          </cell>
          <cell r="B401">
            <v>4239.18017578125</v>
          </cell>
          <cell r="C401">
            <v>126.0800018310547</v>
          </cell>
          <cell r="D401">
            <v>39.439998626708977</v>
          </cell>
          <cell r="E401">
            <v>96.879997253417969</v>
          </cell>
          <cell r="F401">
            <v>30.190000534057621</v>
          </cell>
          <cell r="G401">
            <v>269.47000122070312</v>
          </cell>
          <cell r="H401">
            <v>126.11000061035161</v>
          </cell>
          <cell r="I401">
            <v>248.3399963378906</v>
          </cell>
          <cell r="J401">
            <v>36702.59765625</v>
          </cell>
          <cell r="K401">
            <v>80.400001525878906</v>
          </cell>
          <cell r="L401">
            <v>45.310001373291023</v>
          </cell>
        </row>
        <row r="402">
          <cell r="A402">
            <v>44358</v>
          </cell>
          <cell r="B402">
            <v>4247.43994140625</v>
          </cell>
          <cell r="C402">
            <v>125.6965026855469</v>
          </cell>
          <cell r="D402">
            <v>40.354999542236328</v>
          </cell>
          <cell r="E402">
            <v>98.419998168945312</v>
          </cell>
          <cell r="F402">
            <v>30.680000305175781</v>
          </cell>
          <cell r="G402">
            <v>271.45001220703119</v>
          </cell>
          <cell r="H402">
            <v>127.34999847412109</v>
          </cell>
          <cell r="I402">
            <v>247.2799987792969</v>
          </cell>
          <cell r="J402">
            <v>37334.3984375</v>
          </cell>
          <cell r="K402">
            <v>79.589996337890625</v>
          </cell>
          <cell r="L402">
            <v>45.209999084472663</v>
          </cell>
        </row>
        <row r="403">
          <cell r="A403">
            <v>44361</v>
          </cell>
          <cell r="B403">
            <v>4255.14990234375</v>
          </cell>
          <cell r="C403">
            <v>126.3519973754883</v>
          </cell>
          <cell r="D403">
            <v>40.970001220703118</v>
          </cell>
          <cell r="E403">
            <v>97.199996948242188</v>
          </cell>
          <cell r="F403">
            <v>31.129999160766602</v>
          </cell>
          <cell r="G403">
            <v>274.92999267578119</v>
          </cell>
          <cell r="H403">
            <v>130.47999572753909</v>
          </cell>
          <cell r="I403">
            <v>245.13999938964841</v>
          </cell>
          <cell r="J403">
            <v>40218.4765625</v>
          </cell>
          <cell r="K403">
            <v>78.610000610351562</v>
          </cell>
          <cell r="L403">
            <v>45.200000762939453</v>
          </cell>
        </row>
        <row r="404">
          <cell r="A404">
            <v>44362</v>
          </cell>
          <cell r="B404">
            <v>4246.58984375</v>
          </cell>
          <cell r="C404">
            <v>126.0329971313477</v>
          </cell>
          <cell r="D404">
            <v>40.869998931884773</v>
          </cell>
          <cell r="E404">
            <v>95.519996643066406</v>
          </cell>
          <cell r="F404">
            <v>31.139999389648441</v>
          </cell>
          <cell r="G404">
            <v>271.8900146484375</v>
          </cell>
          <cell r="H404">
            <v>129.63999938964841</v>
          </cell>
          <cell r="I404">
            <v>246.53999328613281</v>
          </cell>
          <cell r="J404">
            <v>40406.26953125</v>
          </cell>
          <cell r="K404">
            <v>76.169998168945312</v>
          </cell>
          <cell r="L404">
            <v>45.009998321533203</v>
          </cell>
        </row>
        <row r="405">
          <cell r="A405">
            <v>44363</v>
          </cell>
          <cell r="B405">
            <v>4223.7001953125</v>
          </cell>
          <cell r="C405">
            <v>125.6965026855469</v>
          </cell>
          <cell r="D405">
            <v>41.055000305175781</v>
          </cell>
          <cell r="E405">
            <v>94.55999755859375</v>
          </cell>
          <cell r="F405">
            <v>30.940000534057621</v>
          </cell>
          <cell r="G405">
            <v>268.82000732421881</v>
          </cell>
          <cell r="H405">
            <v>130.1499938964844</v>
          </cell>
          <cell r="I405">
            <v>242.27000427246091</v>
          </cell>
          <cell r="J405">
            <v>38347.0625</v>
          </cell>
          <cell r="K405">
            <v>77.400001525878906</v>
          </cell>
          <cell r="L405">
            <v>44.5</v>
          </cell>
        </row>
        <row r="406">
          <cell r="A406">
            <v>44364</v>
          </cell>
          <cell r="B406">
            <v>4221.85986328125</v>
          </cell>
          <cell r="C406">
            <v>126.3710021972656</v>
          </cell>
          <cell r="D406">
            <v>40.729999542236328</v>
          </cell>
          <cell r="E406">
            <v>95</v>
          </cell>
          <cell r="F406">
            <v>30.229999542236332</v>
          </cell>
          <cell r="G406">
            <v>278.1099853515625</v>
          </cell>
          <cell r="H406">
            <v>131.78999328613281</v>
          </cell>
          <cell r="I406">
            <v>239.2200012207031</v>
          </cell>
          <cell r="J406">
            <v>38053.50390625</v>
          </cell>
          <cell r="K406">
            <v>78.529998779296875</v>
          </cell>
          <cell r="L406">
            <v>44.360000610351562</v>
          </cell>
        </row>
        <row r="407">
          <cell r="A407">
            <v>44365</v>
          </cell>
          <cell r="B407">
            <v>4166.4501953125</v>
          </cell>
          <cell r="C407">
            <v>125.567497253418</v>
          </cell>
          <cell r="D407">
            <v>39.549999237060547</v>
          </cell>
          <cell r="E407">
            <v>92.139999389648438</v>
          </cell>
          <cell r="F407">
            <v>29.620000839233398</v>
          </cell>
          <cell r="G407">
            <v>283.3800048828125</v>
          </cell>
          <cell r="H407">
            <v>130.46000671386719</v>
          </cell>
          <cell r="I407">
            <v>237.3500061035156</v>
          </cell>
          <cell r="J407">
            <v>35787.24609375</v>
          </cell>
          <cell r="K407">
            <v>76.970001220703125</v>
          </cell>
          <cell r="L407">
            <v>43.979999542236328</v>
          </cell>
        </row>
        <row r="408">
          <cell r="A408">
            <v>44368</v>
          </cell>
          <cell r="B408">
            <v>4224.7900390625</v>
          </cell>
          <cell r="C408">
            <v>126.4550018310547</v>
          </cell>
          <cell r="D408">
            <v>40.069999694824219</v>
          </cell>
          <cell r="E408">
            <v>95.459999084472656</v>
          </cell>
          <cell r="F408">
            <v>30.219999313354489</v>
          </cell>
          <cell r="G408">
            <v>283.10000610351562</v>
          </cell>
          <cell r="H408">
            <v>132.30000305175781</v>
          </cell>
          <cell r="I408">
            <v>245.2799987792969</v>
          </cell>
          <cell r="J408">
            <v>31676.693359375</v>
          </cell>
          <cell r="K408">
            <v>78.19000244140625</v>
          </cell>
          <cell r="L408">
            <v>44.580001831054688</v>
          </cell>
        </row>
        <row r="409">
          <cell r="A409">
            <v>44369</v>
          </cell>
          <cell r="B409">
            <v>4246.43994140625</v>
          </cell>
          <cell r="C409">
            <v>126.99949645996089</v>
          </cell>
          <cell r="D409">
            <v>40.270000457763672</v>
          </cell>
          <cell r="E409">
            <v>94.180000305175781</v>
          </cell>
          <cell r="F409">
            <v>29.770000457763668</v>
          </cell>
          <cell r="G409">
            <v>286.75</v>
          </cell>
          <cell r="H409">
            <v>133.97999572753909</v>
          </cell>
          <cell r="I409">
            <v>243.7799987792969</v>
          </cell>
          <cell r="J409">
            <v>32505.66015625</v>
          </cell>
          <cell r="K409">
            <v>78.379997253417969</v>
          </cell>
          <cell r="L409">
            <v>44.459999084472663</v>
          </cell>
        </row>
        <row r="410">
          <cell r="A410">
            <v>44370</v>
          </cell>
          <cell r="B410">
            <v>4241.83984375</v>
          </cell>
          <cell r="C410">
            <v>126.4615020751953</v>
          </cell>
          <cell r="D410">
            <v>40.115001678466797</v>
          </cell>
          <cell r="E410">
            <v>94.300003051757812</v>
          </cell>
          <cell r="F410">
            <v>29.530000686645511</v>
          </cell>
          <cell r="G410">
            <v>288.1199951171875</v>
          </cell>
          <cell r="H410">
            <v>133.69999694824219</v>
          </cell>
          <cell r="I410">
            <v>243.57000732421881</v>
          </cell>
          <cell r="J410">
            <v>33723.02734375</v>
          </cell>
          <cell r="K410">
            <v>80.19000244140625</v>
          </cell>
          <cell r="L410">
            <v>44.25</v>
          </cell>
        </row>
        <row r="411">
          <cell r="A411">
            <v>44371</v>
          </cell>
          <cell r="B411">
            <v>4266.490234375</v>
          </cell>
          <cell r="C411">
            <v>127.28199768066411</v>
          </cell>
          <cell r="D411">
            <v>40.360000610351562</v>
          </cell>
          <cell r="E411">
            <v>96.680000305175781</v>
          </cell>
          <cell r="F411">
            <v>29.309999465942379</v>
          </cell>
          <cell r="G411">
            <v>293.20999145507812</v>
          </cell>
          <cell r="H411">
            <v>133.4100036621094</v>
          </cell>
          <cell r="I411">
            <v>250.57000732421881</v>
          </cell>
          <cell r="J411">
            <v>34662.4375</v>
          </cell>
          <cell r="K411">
            <v>84.510002136230469</v>
          </cell>
          <cell r="L411">
            <v>44.430000305175781</v>
          </cell>
        </row>
        <row r="412">
          <cell r="A412">
            <v>44372</v>
          </cell>
          <cell r="B412">
            <v>4280.7001953125</v>
          </cell>
          <cell r="C412">
            <v>126.995002746582</v>
          </cell>
          <cell r="D412">
            <v>39.985000610351562</v>
          </cell>
          <cell r="E412">
            <v>95.260002136230469</v>
          </cell>
          <cell r="F412">
            <v>29.389999389648441</v>
          </cell>
          <cell r="G412">
            <v>289.60000610351562</v>
          </cell>
          <cell r="H412">
            <v>133.11000061035159</v>
          </cell>
          <cell r="I412">
            <v>248.3800048828125</v>
          </cell>
          <cell r="J412">
            <v>31637.779296875</v>
          </cell>
          <cell r="K412">
            <v>87.870002746582031</v>
          </cell>
          <cell r="L412">
            <v>44.459999084472663</v>
          </cell>
        </row>
        <row r="413">
          <cell r="A413">
            <v>44375</v>
          </cell>
          <cell r="B413">
            <v>4290.60986328125</v>
          </cell>
          <cell r="C413">
            <v>126.8195037841797</v>
          </cell>
          <cell r="D413">
            <v>39.075000762939453</v>
          </cell>
          <cell r="E413">
            <v>94</v>
          </cell>
          <cell r="F413">
            <v>28.89999961853027</v>
          </cell>
          <cell r="G413">
            <v>293.64999389648438</v>
          </cell>
          <cell r="H413">
            <v>134.7799987792969</v>
          </cell>
          <cell r="I413">
            <v>239.96000671386719</v>
          </cell>
          <cell r="J413">
            <v>34434.3359375</v>
          </cell>
          <cell r="K413">
            <v>92.709999084472656</v>
          </cell>
          <cell r="L413">
            <v>44.599998474121087</v>
          </cell>
        </row>
        <row r="414">
          <cell r="A414">
            <v>44376</v>
          </cell>
          <cell r="B414">
            <v>4291.7998046875</v>
          </cell>
          <cell r="C414">
            <v>126.0185012817383</v>
          </cell>
          <cell r="D414">
            <v>38.700000762939453</v>
          </cell>
          <cell r="E414">
            <v>94.319999694824219</v>
          </cell>
          <cell r="F414">
            <v>29.170000076293949</v>
          </cell>
          <cell r="G414">
            <v>292.760009765625</v>
          </cell>
          <cell r="H414">
            <v>136.33000183105469</v>
          </cell>
          <cell r="I414">
            <v>235.75999450683591</v>
          </cell>
          <cell r="J414">
            <v>35867.77734375</v>
          </cell>
          <cell r="K414">
            <v>92.669998168945312</v>
          </cell>
          <cell r="L414">
            <v>44.459999084472663</v>
          </cell>
        </row>
        <row r="415">
          <cell r="A415">
            <v>44377</v>
          </cell>
          <cell r="B415">
            <v>4297.5</v>
          </cell>
          <cell r="C415">
            <v>125.3160018920898</v>
          </cell>
          <cell r="D415">
            <v>38.284999847412109</v>
          </cell>
          <cell r="E415">
            <v>90.360000610351562</v>
          </cell>
          <cell r="F415">
            <v>29.610000610351559</v>
          </cell>
          <cell r="G415">
            <v>291.48001098632812</v>
          </cell>
          <cell r="H415">
            <v>136.96000671386719</v>
          </cell>
          <cell r="I415">
            <v>239.55999755859381</v>
          </cell>
          <cell r="J415">
            <v>35040.8359375</v>
          </cell>
          <cell r="K415">
            <v>90.510002136230469</v>
          </cell>
          <cell r="L415">
            <v>44.25</v>
          </cell>
        </row>
        <row r="416">
          <cell r="A416">
            <v>44378</v>
          </cell>
          <cell r="B416">
            <v>4319.93994140625</v>
          </cell>
          <cell r="C416">
            <v>126.3684997558594</v>
          </cell>
          <cell r="D416">
            <v>38.775001525878913</v>
          </cell>
          <cell r="E416">
            <v>91.400001525878906</v>
          </cell>
          <cell r="F416">
            <v>29.840000152587891</v>
          </cell>
          <cell r="G416">
            <v>289</v>
          </cell>
          <cell r="H416">
            <v>137.27000427246091</v>
          </cell>
          <cell r="I416">
            <v>239.72999572753909</v>
          </cell>
          <cell r="J416">
            <v>33572.1171875</v>
          </cell>
          <cell r="K416">
            <v>90.169998168945312</v>
          </cell>
          <cell r="L416">
            <v>44.110000610351562</v>
          </cell>
        </row>
        <row r="417">
          <cell r="A417">
            <v>44379</v>
          </cell>
          <cell r="B417">
            <v>4352.33984375</v>
          </cell>
          <cell r="C417">
            <v>128.718994140625</v>
          </cell>
          <cell r="D417">
            <v>38.639999389648438</v>
          </cell>
          <cell r="E417">
            <v>91.44000244140625</v>
          </cell>
          <cell r="F417">
            <v>30.030000686645511</v>
          </cell>
          <cell r="G417">
            <v>290.239990234375</v>
          </cell>
          <cell r="H417">
            <v>139.96000671386719</v>
          </cell>
          <cell r="I417">
            <v>236.67999267578119</v>
          </cell>
          <cell r="J417">
            <v>33897.046875</v>
          </cell>
          <cell r="K417">
            <v>90.819999694824219</v>
          </cell>
          <cell r="L417">
            <v>44.389999389648438</v>
          </cell>
        </row>
        <row r="418">
          <cell r="A418">
            <v>44383</v>
          </cell>
          <cell r="B418">
            <v>4343.5400390625</v>
          </cell>
          <cell r="C418">
            <v>129.77099609375</v>
          </cell>
          <cell r="D418">
            <v>37.865001678466797</v>
          </cell>
          <cell r="E418">
            <v>89.05999755859375</v>
          </cell>
          <cell r="F418">
            <v>29.879999160766602</v>
          </cell>
          <cell r="G418">
            <v>292.6400146484375</v>
          </cell>
          <cell r="H418">
            <v>142.02000427246091</v>
          </cell>
          <cell r="I418">
            <v>236.13999938964841</v>
          </cell>
          <cell r="J418">
            <v>34235.1953125</v>
          </cell>
          <cell r="K418">
            <v>91.19000244140625</v>
          </cell>
          <cell r="L418">
            <v>43.990001678466797</v>
          </cell>
        </row>
        <row r="419">
          <cell r="A419">
            <v>44384</v>
          </cell>
          <cell r="B419">
            <v>4358.1298828125</v>
          </cell>
          <cell r="C419">
            <v>130.07749938964841</v>
          </cell>
          <cell r="D419">
            <v>37.485000610351562</v>
          </cell>
          <cell r="E419">
            <v>90.199996948242188</v>
          </cell>
          <cell r="F419">
            <v>28.889999389648441</v>
          </cell>
          <cell r="G419">
            <v>297.1300048828125</v>
          </cell>
          <cell r="H419">
            <v>144.57000732421881</v>
          </cell>
          <cell r="I419">
            <v>231.7799987792969</v>
          </cell>
          <cell r="J419">
            <v>33855.328125</v>
          </cell>
          <cell r="K419">
            <v>91.269996643066406</v>
          </cell>
          <cell r="L419">
            <v>44.229999542236328</v>
          </cell>
        </row>
        <row r="420">
          <cell r="A420">
            <v>44385</v>
          </cell>
          <cell r="B420">
            <v>4320.81982421875</v>
          </cell>
          <cell r="C420">
            <v>129.177001953125</v>
          </cell>
          <cell r="D420">
            <v>37.060001373291023</v>
          </cell>
          <cell r="E420">
            <v>87.55999755859375</v>
          </cell>
          <cell r="F420">
            <v>29.04999923706055</v>
          </cell>
          <cell r="G420">
            <v>295.04998779296881</v>
          </cell>
          <cell r="H420">
            <v>143.24000549316409</v>
          </cell>
          <cell r="I420">
            <v>236.77000427246091</v>
          </cell>
          <cell r="J420">
            <v>32877.37109375</v>
          </cell>
          <cell r="K420">
            <v>89.910003662109375</v>
          </cell>
          <cell r="L420">
            <v>43.900001525878913</v>
          </cell>
        </row>
        <row r="421">
          <cell r="A421">
            <v>44386</v>
          </cell>
          <cell r="B421">
            <v>4369.5498046875</v>
          </cell>
          <cell r="C421">
            <v>129.5744934082031</v>
          </cell>
          <cell r="D421">
            <v>37.330001831054688</v>
          </cell>
          <cell r="E421">
            <v>92.900001525878906</v>
          </cell>
          <cell r="F421">
            <v>29.860000610351559</v>
          </cell>
          <cell r="G421">
            <v>300.20999145507812</v>
          </cell>
          <cell r="H421">
            <v>145.11000061035159</v>
          </cell>
          <cell r="I421">
            <v>239.5899963378906</v>
          </cell>
          <cell r="J421">
            <v>33798.01171875</v>
          </cell>
          <cell r="K421">
            <v>92.540000915527344</v>
          </cell>
          <cell r="L421">
            <v>44.330001831054688</v>
          </cell>
        </row>
        <row r="422">
          <cell r="A422">
            <v>44389</v>
          </cell>
          <cell r="B422">
            <v>4384.6298828125</v>
          </cell>
          <cell r="C422">
            <v>130.5639953613281</v>
          </cell>
          <cell r="D422">
            <v>37.580001831054688</v>
          </cell>
          <cell r="E422">
            <v>94.5</v>
          </cell>
          <cell r="F422">
            <v>29.579999923706051</v>
          </cell>
          <cell r="G422">
            <v>302.97000122070312</v>
          </cell>
          <cell r="H422">
            <v>144.5</v>
          </cell>
          <cell r="I422">
            <v>238.28999328613281</v>
          </cell>
          <cell r="J422">
            <v>33155.84765625</v>
          </cell>
          <cell r="K422">
            <v>94.290000915527344</v>
          </cell>
          <cell r="L422">
            <v>44.349998474121087</v>
          </cell>
        </row>
        <row r="423">
          <cell r="A423">
            <v>44390</v>
          </cell>
          <cell r="B423">
            <v>4369.2099609375</v>
          </cell>
          <cell r="C423">
            <v>130.9945068359375</v>
          </cell>
          <cell r="D423">
            <v>37.095001220703118</v>
          </cell>
          <cell r="E423">
            <v>93.400001525878906</v>
          </cell>
          <cell r="F423">
            <v>28.770000457763668</v>
          </cell>
          <cell r="G423">
            <v>301.19000244140619</v>
          </cell>
          <cell r="H423">
            <v>145.63999938964841</v>
          </cell>
          <cell r="I423">
            <v>228.19999694824219</v>
          </cell>
          <cell r="J423">
            <v>32702.025390625</v>
          </cell>
          <cell r="K423">
            <v>92.790000915527344</v>
          </cell>
          <cell r="L423">
            <v>44.180000305175781</v>
          </cell>
        </row>
        <row r="424">
          <cell r="A424">
            <v>44391</v>
          </cell>
          <cell r="B424">
            <v>4374.2998046875</v>
          </cell>
          <cell r="C424">
            <v>132.08250427246091</v>
          </cell>
          <cell r="D424">
            <v>37.220001220703118</v>
          </cell>
          <cell r="E424">
            <v>93.360000610351562</v>
          </cell>
          <cell r="F424">
            <v>28.530000686645511</v>
          </cell>
          <cell r="G424">
            <v>300.75</v>
          </cell>
          <cell r="H424">
            <v>149.1499938964844</v>
          </cell>
          <cell r="I424">
            <v>224.44999694824219</v>
          </cell>
          <cell r="J424">
            <v>32822.34765625</v>
          </cell>
          <cell r="K424">
            <v>90.040000915527344</v>
          </cell>
          <cell r="L424">
            <v>44.450000762939453</v>
          </cell>
        </row>
        <row r="425">
          <cell r="A425">
            <v>44392</v>
          </cell>
          <cell r="B425">
            <v>4360.02978515625</v>
          </cell>
          <cell r="C425">
            <v>131.26649475097659</v>
          </cell>
          <cell r="D425">
            <v>36.700000762939453</v>
          </cell>
          <cell r="E425">
            <v>91.819999694824219</v>
          </cell>
          <cell r="F425">
            <v>27.95999908447266</v>
          </cell>
          <cell r="G425">
            <v>296.510009765625</v>
          </cell>
          <cell r="H425">
            <v>148.47999572753909</v>
          </cell>
          <cell r="I425">
            <v>222.75999450683591</v>
          </cell>
          <cell r="J425">
            <v>31780.73046875</v>
          </cell>
          <cell r="K425">
            <v>85.599998474121094</v>
          </cell>
          <cell r="L425">
            <v>44.549999237060547</v>
          </cell>
        </row>
        <row r="426">
          <cell r="A426">
            <v>44393</v>
          </cell>
          <cell r="B426">
            <v>4327.16015625</v>
          </cell>
          <cell r="C426">
            <v>131.84550476074219</v>
          </cell>
          <cell r="D426">
            <v>36.264999389648438</v>
          </cell>
          <cell r="E426">
            <v>90.779998779296875</v>
          </cell>
          <cell r="F426">
            <v>27.420000076293949</v>
          </cell>
          <cell r="G426">
            <v>294.6300048828125</v>
          </cell>
          <cell r="H426">
            <v>146.38999938964841</v>
          </cell>
          <cell r="I426">
            <v>217.74000549316409</v>
          </cell>
          <cell r="J426">
            <v>31421.5390625</v>
          </cell>
          <cell r="K426">
            <v>83.489997863769531</v>
          </cell>
          <cell r="L426">
            <v>44.229999542236328</v>
          </cell>
        </row>
        <row r="427">
          <cell r="A427">
            <v>44396</v>
          </cell>
          <cell r="B427">
            <v>4258.490234375</v>
          </cell>
          <cell r="C427">
            <v>129.2539978027344</v>
          </cell>
          <cell r="D427">
            <v>34.965000152587891</v>
          </cell>
          <cell r="E427">
            <v>88.360000610351562</v>
          </cell>
          <cell r="F427">
            <v>26.20000076293945</v>
          </cell>
          <cell r="G427">
            <v>294.85000610351562</v>
          </cell>
          <cell r="H427">
            <v>142.44999694824219</v>
          </cell>
          <cell r="I427">
            <v>206.99000549316409</v>
          </cell>
          <cell r="J427">
            <v>30817.83203125</v>
          </cell>
          <cell r="K427">
            <v>83.050003051757812</v>
          </cell>
          <cell r="L427">
            <v>43.810001373291023</v>
          </cell>
        </row>
        <row r="428">
          <cell r="A428">
            <v>44397</v>
          </cell>
          <cell r="B428">
            <v>4323.06005859375</v>
          </cell>
          <cell r="C428">
            <v>131.10150146484381</v>
          </cell>
          <cell r="D428">
            <v>35.025001525878913</v>
          </cell>
          <cell r="E428">
            <v>89.099998474121094</v>
          </cell>
          <cell r="F428">
            <v>27.610000610351559</v>
          </cell>
          <cell r="G428">
            <v>298.07000732421881</v>
          </cell>
          <cell r="H428">
            <v>146.1499938964844</v>
          </cell>
          <cell r="I428">
            <v>217.1499938964844</v>
          </cell>
          <cell r="J428">
            <v>29807.34765625</v>
          </cell>
          <cell r="K428">
            <v>82.680000305175781</v>
          </cell>
          <cell r="L428">
            <v>44.099998474121087</v>
          </cell>
        </row>
        <row r="429">
          <cell r="A429">
            <v>44398</v>
          </cell>
          <cell r="B429">
            <v>4358.68994140625</v>
          </cell>
          <cell r="C429">
            <v>132.6004943847656</v>
          </cell>
          <cell r="D429">
            <v>35.915000915527337</v>
          </cell>
          <cell r="E429">
            <v>91.419998168945312</v>
          </cell>
          <cell r="F429">
            <v>27.520000457763668</v>
          </cell>
          <cell r="G429">
            <v>301.76998901367188</v>
          </cell>
          <cell r="H429">
            <v>145.3999938964844</v>
          </cell>
          <cell r="I429">
            <v>222.53999328613281</v>
          </cell>
          <cell r="J429">
            <v>32110.693359375</v>
          </cell>
          <cell r="K429">
            <v>85.19000244140625</v>
          </cell>
          <cell r="L429">
            <v>44.180000305175781</v>
          </cell>
        </row>
        <row r="430">
          <cell r="A430">
            <v>44399</v>
          </cell>
          <cell r="B430">
            <v>4367.47998046875</v>
          </cell>
          <cell r="C430">
            <v>133.32850646972659</v>
          </cell>
          <cell r="D430">
            <v>35.650001525878913</v>
          </cell>
          <cell r="E430">
            <v>91.580001831054688</v>
          </cell>
          <cell r="F430">
            <v>27.79000091552734</v>
          </cell>
          <cell r="G430">
            <v>303.69000244140619</v>
          </cell>
          <cell r="H430">
            <v>146.80000305175781</v>
          </cell>
          <cell r="I430">
            <v>220.8699951171875</v>
          </cell>
          <cell r="J430">
            <v>32313.10546875</v>
          </cell>
          <cell r="K430">
            <v>83.680000305175781</v>
          </cell>
          <cell r="L430">
            <v>44.439998626708977</v>
          </cell>
        </row>
        <row r="431">
          <cell r="A431">
            <v>44400</v>
          </cell>
          <cell r="B431">
            <v>4411.7900390625</v>
          </cell>
          <cell r="C431">
            <v>137.81599426269531</v>
          </cell>
          <cell r="D431">
            <v>35.685001373291023</v>
          </cell>
          <cell r="E431">
            <v>92.5</v>
          </cell>
          <cell r="F431">
            <v>27.95999908447266</v>
          </cell>
          <cell r="G431">
            <v>308.52999877929688</v>
          </cell>
          <cell r="H431">
            <v>148.55999755859381</v>
          </cell>
          <cell r="I431">
            <v>221.52000427246091</v>
          </cell>
          <cell r="J431">
            <v>33581.55078125</v>
          </cell>
          <cell r="K431">
            <v>82.949996948242188</v>
          </cell>
          <cell r="L431">
            <v>44.520000457763672</v>
          </cell>
        </row>
        <row r="432">
          <cell r="A432">
            <v>44403</v>
          </cell>
          <cell r="B432">
            <v>4422.2998046875</v>
          </cell>
          <cell r="C432">
            <v>139.6445007324219</v>
          </cell>
          <cell r="D432">
            <v>36.505001068115227</v>
          </cell>
          <cell r="E432">
            <v>90.739997863769531</v>
          </cell>
          <cell r="F432">
            <v>28.409999847412109</v>
          </cell>
          <cell r="G432">
            <v>306.79998779296881</v>
          </cell>
          <cell r="H432">
            <v>148.99000549316409</v>
          </cell>
          <cell r="I432">
            <v>225.8500061035156</v>
          </cell>
          <cell r="J432">
            <v>37337.53515625</v>
          </cell>
          <cell r="K432">
            <v>81.349998474121094</v>
          </cell>
          <cell r="L432">
            <v>44.810001373291023</v>
          </cell>
        </row>
        <row r="433">
          <cell r="A433">
            <v>44404</v>
          </cell>
          <cell r="B433">
            <v>4401.4599609375</v>
          </cell>
          <cell r="C433">
            <v>136.79649353027341</v>
          </cell>
          <cell r="D433">
            <v>36.529998779296882</v>
          </cell>
          <cell r="E433">
            <v>89.199996948242188</v>
          </cell>
          <cell r="F433">
            <v>27.870000839233398</v>
          </cell>
          <cell r="G433">
            <v>300.48001098632812</v>
          </cell>
          <cell r="H433">
            <v>146.77000427246091</v>
          </cell>
          <cell r="I433">
            <v>222.27000427246091</v>
          </cell>
          <cell r="J433">
            <v>39406.94140625</v>
          </cell>
          <cell r="K433">
            <v>81.360000610351562</v>
          </cell>
          <cell r="L433">
            <v>44.279998779296882</v>
          </cell>
        </row>
        <row r="434">
          <cell r="A434">
            <v>44405</v>
          </cell>
          <cell r="B434">
            <v>4400.64013671875</v>
          </cell>
          <cell r="C434">
            <v>136.3815002441406</v>
          </cell>
          <cell r="D434">
            <v>36.865001678466797</v>
          </cell>
          <cell r="E434">
            <v>90.239997863769531</v>
          </cell>
          <cell r="F434">
            <v>28.430000305175781</v>
          </cell>
          <cell r="G434">
            <v>301.98001098632812</v>
          </cell>
          <cell r="H434">
            <v>144.97999572753909</v>
          </cell>
          <cell r="I434">
            <v>231.57000732421881</v>
          </cell>
          <cell r="J434">
            <v>39995.90625</v>
          </cell>
          <cell r="K434">
            <v>83.480003356933594</v>
          </cell>
          <cell r="L434">
            <v>44.419998168945312</v>
          </cell>
        </row>
        <row r="435">
          <cell r="A435">
            <v>44406</v>
          </cell>
          <cell r="B435">
            <v>4419.14990234375</v>
          </cell>
          <cell r="C435">
            <v>136.5404968261719</v>
          </cell>
          <cell r="D435">
            <v>37.685001373291023</v>
          </cell>
          <cell r="E435">
            <v>92.300003051757812</v>
          </cell>
          <cell r="F435">
            <v>28.770000457763668</v>
          </cell>
          <cell r="G435">
            <v>283.17001342773438</v>
          </cell>
          <cell r="H435">
            <v>145.63999938964841</v>
          </cell>
          <cell r="I435">
            <v>231.6300048828125</v>
          </cell>
          <cell r="J435">
            <v>40008.421875</v>
          </cell>
          <cell r="K435">
            <v>83.739997863769531</v>
          </cell>
          <cell r="L435">
            <v>44.630001068115227</v>
          </cell>
        </row>
        <row r="436">
          <cell r="A436">
            <v>44407</v>
          </cell>
          <cell r="B436">
            <v>4395.259765625</v>
          </cell>
          <cell r="C436">
            <v>135.22099304199219</v>
          </cell>
          <cell r="D436">
            <v>36.805000305175781</v>
          </cell>
          <cell r="E436">
            <v>91.279998779296875</v>
          </cell>
          <cell r="F436">
            <v>28.379999160766602</v>
          </cell>
          <cell r="G436">
            <v>275.52999877929688</v>
          </cell>
          <cell r="H436">
            <v>145.86000061035159</v>
          </cell>
          <cell r="I436">
            <v>226.47999572753909</v>
          </cell>
          <cell r="J436">
            <v>42235.546875</v>
          </cell>
          <cell r="K436">
            <v>86.040000915527344</v>
          </cell>
          <cell r="L436">
            <v>44.689998626708977</v>
          </cell>
        </row>
        <row r="437">
          <cell r="A437">
            <v>44410</v>
          </cell>
          <cell r="B437">
            <v>4387.16015625</v>
          </cell>
          <cell r="C437">
            <v>135.989501953125</v>
          </cell>
          <cell r="D437">
            <v>36.770000457763672</v>
          </cell>
          <cell r="E437">
            <v>91.120002746582031</v>
          </cell>
          <cell r="F437">
            <v>28.04999923706055</v>
          </cell>
          <cell r="G437">
            <v>270.989990234375</v>
          </cell>
          <cell r="H437">
            <v>145.52000427246091</v>
          </cell>
          <cell r="I437">
            <v>225.3399963378906</v>
          </cell>
          <cell r="J437">
            <v>39201.9453125</v>
          </cell>
          <cell r="K437">
            <v>88.269996643066406</v>
          </cell>
          <cell r="L437">
            <v>44.759998321533203</v>
          </cell>
        </row>
        <row r="438">
          <cell r="A438">
            <v>44411</v>
          </cell>
          <cell r="B438">
            <v>4423.14990234375</v>
          </cell>
          <cell r="C438">
            <v>136.2799987792969</v>
          </cell>
          <cell r="D438">
            <v>37.775001525878913</v>
          </cell>
          <cell r="E438">
            <v>90.139999389648438</v>
          </cell>
          <cell r="F438">
            <v>28.420000076293949</v>
          </cell>
          <cell r="G438">
            <v>273.5</v>
          </cell>
          <cell r="H438">
            <v>147.36000061035159</v>
          </cell>
          <cell r="I438">
            <v>229.0899963378906</v>
          </cell>
          <cell r="J438">
            <v>38152.98046875</v>
          </cell>
          <cell r="K438">
            <v>92.339996337890625</v>
          </cell>
          <cell r="L438">
            <v>45.810001373291023</v>
          </cell>
        </row>
        <row r="439">
          <cell r="A439">
            <v>44412</v>
          </cell>
          <cell r="B439">
            <v>4402.66015625</v>
          </cell>
          <cell r="C439">
            <v>136.02850341796881</v>
          </cell>
          <cell r="D439">
            <v>37.779998779296882</v>
          </cell>
          <cell r="E439">
            <v>90.220001220703125</v>
          </cell>
          <cell r="F439">
            <v>28.190000534057621</v>
          </cell>
          <cell r="G439">
            <v>275.5</v>
          </cell>
          <cell r="H439">
            <v>146.94999694824219</v>
          </cell>
          <cell r="I439">
            <v>226.6300048828125</v>
          </cell>
          <cell r="J439">
            <v>39747.50390625</v>
          </cell>
          <cell r="K439">
            <v>92.209999084472656</v>
          </cell>
          <cell r="L439">
            <v>45.659999847412109</v>
          </cell>
        </row>
        <row r="440">
          <cell r="A440">
            <v>44413</v>
          </cell>
          <cell r="B440">
            <v>4429.10009765625</v>
          </cell>
          <cell r="C440">
            <v>136.94000244140619</v>
          </cell>
          <cell r="D440">
            <v>36.970001220703118</v>
          </cell>
          <cell r="E440">
            <v>90.120002746582031</v>
          </cell>
          <cell r="F440">
            <v>27.590000152587891</v>
          </cell>
          <cell r="G440">
            <v>280.67001342773438</v>
          </cell>
          <cell r="H440">
            <v>147.05999755859381</v>
          </cell>
          <cell r="I440">
            <v>229.94000244140619</v>
          </cell>
          <cell r="J440">
            <v>40869.5546875</v>
          </cell>
          <cell r="K440">
            <v>91.620002746582031</v>
          </cell>
          <cell r="L440">
            <v>46.009998321533203</v>
          </cell>
        </row>
        <row r="441">
          <cell r="A441">
            <v>44414</v>
          </cell>
          <cell r="B441">
            <v>4436.52001953125</v>
          </cell>
          <cell r="C441">
            <v>137.03599548339841</v>
          </cell>
          <cell r="D441">
            <v>38.029998779296882</v>
          </cell>
          <cell r="E441">
            <v>91.019996643066406</v>
          </cell>
          <cell r="F441">
            <v>27.5</v>
          </cell>
          <cell r="G441">
            <v>279.54000854492188</v>
          </cell>
          <cell r="H441">
            <v>146.13999938964841</v>
          </cell>
          <cell r="I441">
            <v>231.33000183105469</v>
          </cell>
          <cell r="J441">
            <v>42816.5</v>
          </cell>
          <cell r="K441">
            <v>93.150001525878906</v>
          </cell>
          <cell r="L441">
            <v>45.669998168945312</v>
          </cell>
        </row>
        <row r="442">
          <cell r="A442">
            <v>44417</v>
          </cell>
          <cell r="B442">
            <v>4432.35009765625</v>
          </cell>
          <cell r="C442">
            <v>138.00199890136719</v>
          </cell>
          <cell r="D442">
            <v>37.889999389648438</v>
          </cell>
          <cell r="E442">
            <v>89.959999084472656</v>
          </cell>
          <cell r="F442">
            <v>27.20000076293945</v>
          </cell>
          <cell r="G442">
            <v>278.14999389648438</v>
          </cell>
          <cell r="H442">
            <v>146.0899963378906</v>
          </cell>
          <cell r="I442">
            <v>232.27000427246091</v>
          </cell>
          <cell r="J442">
            <v>46365.40234375</v>
          </cell>
          <cell r="K442">
            <v>94.709999084472656</v>
          </cell>
          <cell r="L442">
            <v>45.419998168945312</v>
          </cell>
        </row>
        <row r="443">
          <cell r="A443">
            <v>44418</v>
          </cell>
          <cell r="B443">
            <v>4436.75</v>
          </cell>
          <cell r="C443">
            <v>138.09649658203119</v>
          </cell>
          <cell r="D443">
            <v>37.75</v>
          </cell>
          <cell r="E443">
            <v>89.580001831054688</v>
          </cell>
          <cell r="F443">
            <v>28.159999847412109</v>
          </cell>
          <cell r="G443">
            <v>274.3699951171875</v>
          </cell>
          <cell r="H443">
            <v>145.6000061035156</v>
          </cell>
          <cell r="I443">
            <v>235.7799987792969</v>
          </cell>
          <cell r="J443">
            <v>45585.03125</v>
          </cell>
          <cell r="K443">
            <v>95.75</v>
          </cell>
          <cell r="L443">
            <v>45.439998626708977</v>
          </cell>
        </row>
        <row r="444">
          <cell r="A444">
            <v>44419</v>
          </cell>
          <cell r="B444">
            <v>4442.41015625</v>
          </cell>
          <cell r="C444">
            <v>137.68949890136719</v>
          </cell>
          <cell r="D444">
            <v>38.264999389648438</v>
          </cell>
          <cell r="E444">
            <v>89.779998779296875</v>
          </cell>
          <cell r="F444">
            <v>28.409999847412109</v>
          </cell>
          <cell r="G444">
            <v>276.41000366210938</v>
          </cell>
          <cell r="H444">
            <v>145.86000061035159</v>
          </cell>
          <cell r="I444">
            <v>239.49000549316409</v>
          </cell>
          <cell r="J444">
            <v>45593.63671875</v>
          </cell>
          <cell r="K444">
            <v>95.910003662109375</v>
          </cell>
          <cell r="L444">
            <v>45.790000915527337</v>
          </cell>
        </row>
        <row r="445">
          <cell r="A445">
            <v>44420</v>
          </cell>
          <cell r="B445">
            <v>4460.830078125</v>
          </cell>
          <cell r="C445">
            <v>138.3894958496094</v>
          </cell>
          <cell r="D445">
            <v>38.470001220703118</v>
          </cell>
          <cell r="E445">
            <v>91.239997863769531</v>
          </cell>
          <cell r="F445">
            <v>28.770000457763668</v>
          </cell>
          <cell r="G445">
            <v>274.58999633789062</v>
          </cell>
          <cell r="H445">
            <v>148.88999938964841</v>
          </cell>
          <cell r="I445">
            <v>238.17999267578119</v>
          </cell>
          <cell r="J445">
            <v>44428.2890625</v>
          </cell>
          <cell r="K445">
            <v>96.94000244140625</v>
          </cell>
          <cell r="L445">
            <v>45.849998474121087</v>
          </cell>
        </row>
        <row r="446">
          <cell r="A446">
            <v>44421</v>
          </cell>
          <cell r="B446">
            <v>4468</v>
          </cell>
          <cell r="C446">
            <v>138.406005859375</v>
          </cell>
          <cell r="D446">
            <v>38.139999389648438</v>
          </cell>
          <cell r="E446">
            <v>90.55999755859375</v>
          </cell>
          <cell r="F446">
            <v>28.20999908447266</v>
          </cell>
          <cell r="G446">
            <v>274.91000366210938</v>
          </cell>
          <cell r="H446">
            <v>149.1000061035156</v>
          </cell>
          <cell r="I446">
            <v>234.46000671386719</v>
          </cell>
          <cell r="J446">
            <v>47793.3203125</v>
          </cell>
          <cell r="K446">
            <v>96.599998474121094</v>
          </cell>
          <cell r="L446">
            <v>46.220001220703118</v>
          </cell>
        </row>
        <row r="447">
          <cell r="A447">
            <v>44424</v>
          </cell>
          <cell r="B447">
            <v>4479.7099609375</v>
          </cell>
          <cell r="C447">
            <v>138.91600036621091</v>
          </cell>
          <cell r="D447">
            <v>37.740001678466797</v>
          </cell>
          <cell r="E447">
            <v>88.839996337890625</v>
          </cell>
          <cell r="F447">
            <v>28.139999389648441</v>
          </cell>
          <cell r="G447">
            <v>278.27999877929688</v>
          </cell>
          <cell r="H447">
            <v>151.1199951171875</v>
          </cell>
          <cell r="I447">
            <v>229.05999755859381</v>
          </cell>
          <cell r="J447">
            <v>46004.484375</v>
          </cell>
          <cell r="K447">
            <v>96.830001831054688</v>
          </cell>
          <cell r="L447">
            <v>46.479999542236328</v>
          </cell>
        </row>
        <row r="448">
          <cell r="A448">
            <v>44425</v>
          </cell>
          <cell r="B448">
            <v>4448.080078125</v>
          </cell>
          <cell r="C448">
            <v>137.3005065917969</v>
          </cell>
          <cell r="D448">
            <v>37.919998168945312</v>
          </cell>
          <cell r="E448">
            <v>86.419998168945312</v>
          </cell>
          <cell r="F448">
            <v>27.989999771118161</v>
          </cell>
          <cell r="G448">
            <v>271.10000610351562</v>
          </cell>
          <cell r="H448">
            <v>150.19000244140619</v>
          </cell>
          <cell r="I448">
            <v>222.2200012207031</v>
          </cell>
          <cell r="J448">
            <v>44695.359375</v>
          </cell>
          <cell r="K448">
            <v>93.510002136230469</v>
          </cell>
          <cell r="L448">
            <v>46.360000610351562</v>
          </cell>
        </row>
        <row r="449">
          <cell r="A449">
            <v>44426</v>
          </cell>
          <cell r="B449">
            <v>4400.27001953125</v>
          </cell>
          <cell r="C449">
            <v>136.57000732421881</v>
          </cell>
          <cell r="D449">
            <v>37.720001220703118</v>
          </cell>
          <cell r="E449">
            <v>84.819999694824219</v>
          </cell>
          <cell r="F449">
            <v>27.530000686645511</v>
          </cell>
          <cell r="G449">
            <v>268.83999633789062</v>
          </cell>
          <cell r="H449">
            <v>146.36000061035159</v>
          </cell>
          <cell r="I449">
            <v>219</v>
          </cell>
          <cell r="J449">
            <v>44801.1875</v>
          </cell>
          <cell r="K449">
            <v>93.650001525878906</v>
          </cell>
          <cell r="L449">
            <v>45.959999084472663</v>
          </cell>
        </row>
        <row r="450">
          <cell r="A450">
            <v>44427</v>
          </cell>
          <cell r="B450">
            <v>4405.7998046875</v>
          </cell>
          <cell r="C450">
            <v>136.91349792480469</v>
          </cell>
          <cell r="D450">
            <v>36.290000915527337</v>
          </cell>
          <cell r="E450">
            <v>82.519996643066406</v>
          </cell>
          <cell r="F450">
            <v>27.319999694824219</v>
          </cell>
          <cell r="G450">
            <v>270.57998657226562</v>
          </cell>
          <cell r="H450">
            <v>146.69999694824219</v>
          </cell>
          <cell r="I450">
            <v>212.1600036621094</v>
          </cell>
          <cell r="J450">
            <v>46717.578125</v>
          </cell>
          <cell r="K450">
            <v>92.989997863769531</v>
          </cell>
          <cell r="L450">
            <v>45.790000915527337</v>
          </cell>
        </row>
        <row r="451">
          <cell r="A451">
            <v>44428</v>
          </cell>
          <cell r="B451">
            <v>4441.669921875</v>
          </cell>
          <cell r="C451">
            <v>138.43699645996091</v>
          </cell>
          <cell r="D451">
            <v>36.444999694824219</v>
          </cell>
          <cell r="E451">
            <v>81.919998168945312</v>
          </cell>
          <cell r="F451">
            <v>27.729999542236332</v>
          </cell>
          <cell r="G451">
            <v>272.95999145507812</v>
          </cell>
          <cell r="H451">
            <v>148.19000244140619</v>
          </cell>
          <cell r="I451">
            <v>212.66999816894531</v>
          </cell>
          <cell r="J451">
            <v>49339.17578125</v>
          </cell>
          <cell r="K451">
            <v>94.540000915527344</v>
          </cell>
          <cell r="L451">
            <v>46.290000915527337</v>
          </cell>
        </row>
        <row r="452">
          <cell r="A452">
            <v>44431</v>
          </cell>
          <cell r="B452">
            <v>4479.52978515625</v>
          </cell>
          <cell r="C452">
            <v>141.09950256347659</v>
          </cell>
          <cell r="D452">
            <v>37.139999389648438</v>
          </cell>
          <cell r="E452">
            <v>83.040000915527344</v>
          </cell>
          <cell r="F452">
            <v>27.95999908447266</v>
          </cell>
          <cell r="G452">
            <v>276.98001098632812</v>
          </cell>
          <cell r="H452">
            <v>149.71000671386719</v>
          </cell>
          <cell r="I452">
            <v>219.3999938964844</v>
          </cell>
          <cell r="J452">
            <v>49546.1484375</v>
          </cell>
          <cell r="K452">
            <v>96.040000915527344</v>
          </cell>
          <cell r="L452">
            <v>46.360000610351562</v>
          </cell>
        </row>
        <row r="453">
          <cell r="A453">
            <v>44432</v>
          </cell>
          <cell r="B453">
            <v>4486.22998046875</v>
          </cell>
          <cell r="C453">
            <v>142.39849853515619</v>
          </cell>
          <cell r="D453">
            <v>37.180000305175781</v>
          </cell>
          <cell r="E453">
            <v>85.360000610351562</v>
          </cell>
          <cell r="F453">
            <v>27.829999923706051</v>
          </cell>
          <cell r="G453">
            <v>279.510009765625</v>
          </cell>
          <cell r="H453">
            <v>149.6199951171875</v>
          </cell>
          <cell r="I453">
            <v>221.42999267578119</v>
          </cell>
          <cell r="J453">
            <v>47706.1171875</v>
          </cell>
          <cell r="K453">
            <v>94.470001220703125</v>
          </cell>
          <cell r="L453">
            <v>46.639999389648438</v>
          </cell>
        </row>
        <row r="454">
          <cell r="A454">
            <v>44433</v>
          </cell>
          <cell r="B454">
            <v>4496.18994140625</v>
          </cell>
          <cell r="C454">
            <v>142.94999694824219</v>
          </cell>
          <cell r="D454">
            <v>37.365001678466797</v>
          </cell>
          <cell r="E454">
            <v>85.94000244140625</v>
          </cell>
          <cell r="F454">
            <v>28.14999961853027</v>
          </cell>
          <cell r="G454">
            <v>277.69000244140619</v>
          </cell>
          <cell r="H454">
            <v>148.36000061035159</v>
          </cell>
          <cell r="I454">
            <v>221.0299987792969</v>
          </cell>
          <cell r="J454">
            <v>48960.7890625</v>
          </cell>
          <cell r="K454">
            <v>93.629997253417969</v>
          </cell>
          <cell r="L454">
            <v>46.639999389648438</v>
          </cell>
        </row>
        <row r="455">
          <cell r="A455">
            <v>44434</v>
          </cell>
          <cell r="B455">
            <v>4470</v>
          </cell>
          <cell r="C455">
            <v>142.12300109863281</v>
          </cell>
          <cell r="D455">
            <v>37.319999694824219</v>
          </cell>
          <cell r="E455">
            <v>85.5</v>
          </cell>
          <cell r="F455">
            <v>27.670000076293949</v>
          </cell>
          <cell r="G455">
            <v>273.6199951171875</v>
          </cell>
          <cell r="H455">
            <v>147.53999328613281</v>
          </cell>
          <cell r="I455">
            <v>216.5</v>
          </cell>
          <cell r="J455">
            <v>46942.21875</v>
          </cell>
          <cell r="K455">
            <v>93.680000305175781</v>
          </cell>
          <cell r="L455">
            <v>46.560001373291023</v>
          </cell>
        </row>
        <row r="456">
          <cell r="A456">
            <v>44435</v>
          </cell>
          <cell r="B456">
            <v>4509.3701171875</v>
          </cell>
          <cell r="C456">
            <v>144.5505065917969</v>
          </cell>
          <cell r="D456">
            <v>37.75</v>
          </cell>
          <cell r="E456">
            <v>85.94000244140625</v>
          </cell>
          <cell r="F456">
            <v>28.35000038146973</v>
          </cell>
          <cell r="G456">
            <v>278.32998657226562</v>
          </cell>
          <cell r="H456">
            <v>148.6000061035156</v>
          </cell>
          <cell r="I456">
            <v>221.75</v>
          </cell>
          <cell r="J456">
            <v>49058.66796875</v>
          </cell>
          <cell r="K456">
            <v>94.44000244140625</v>
          </cell>
          <cell r="L456">
            <v>47.569999694824219</v>
          </cell>
        </row>
        <row r="457">
          <cell r="A457">
            <v>44438</v>
          </cell>
          <cell r="B457">
            <v>4528.7900390625</v>
          </cell>
          <cell r="C457">
            <v>145.46949768066409</v>
          </cell>
          <cell r="D457">
            <v>37.810001373291023</v>
          </cell>
          <cell r="E457">
            <v>86.900001525878906</v>
          </cell>
          <cell r="F457">
            <v>28.270000457763668</v>
          </cell>
          <cell r="G457">
            <v>288.47000122070312</v>
          </cell>
          <cell r="H457">
            <v>153.1199951171875</v>
          </cell>
          <cell r="I457">
            <v>217.6600036621094</v>
          </cell>
          <cell r="J457">
            <v>47054.984375</v>
          </cell>
          <cell r="K457">
            <v>95.69000244140625</v>
          </cell>
          <cell r="L457">
            <v>48.009998321533203</v>
          </cell>
        </row>
        <row r="458">
          <cell r="A458">
            <v>44439</v>
          </cell>
          <cell r="B458">
            <v>4522.68017578125</v>
          </cell>
          <cell r="C458">
            <v>145.4620056152344</v>
          </cell>
          <cell r="D458">
            <v>37.384998321533203</v>
          </cell>
          <cell r="E458">
            <v>85.760002136230469</v>
          </cell>
          <cell r="F458">
            <v>28.120000839233398</v>
          </cell>
          <cell r="G458">
            <v>288.66000366210938</v>
          </cell>
          <cell r="H458">
            <v>151.83000183105469</v>
          </cell>
          <cell r="I458">
            <v>219.5</v>
          </cell>
          <cell r="J458">
            <v>47166.6875</v>
          </cell>
          <cell r="K458">
            <v>94</v>
          </cell>
          <cell r="L458">
            <v>48.599998474121087</v>
          </cell>
        </row>
        <row r="459">
          <cell r="A459">
            <v>44440</v>
          </cell>
          <cell r="B459">
            <v>4524.08984375</v>
          </cell>
          <cell r="C459">
            <v>145.84199523925781</v>
          </cell>
          <cell r="D459">
            <v>37.115001678466797</v>
          </cell>
          <cell r="E459">
            <v>85.519996643066406</v>
          </cell>
          <cell r="F459">
            <v>28.60000038146973</v>
          </cell>
          <cell r="G459">
            <v>286.75</v>
          </cell>
          <cell r="H459">
            <v>152.50999450683591</v>
          </cell>
          <cell r="I459">
            <v>218.1199951171875</v>
          </cell>
          <cell r="J459">
            <v>48847.02734375</v>
          </cell>
          <cell r="K459">
            <v>94.05999755859375</v>
          </cell>
          <cell r="L459">
            <v>48.869998931884773</v>
          </cell>
        </row>
        <row r="460">
          <cell r="A460">
            <v>44441</v>
          </cell>
          <cell r="B460">
            <v>4536.9501953125</v>
          </cell>
          <cell r="C460">
            <v>144.218994140625</v>
          </cell>
          <cell r="D460">
            <v>37.715000152587891</v>
          </cell>
          <cell r="E460">
            <v>87.160003662109375</v>
          </cell>
          <cell r="F460">
            <v>29.190000534057621</v>
          </cell>
          <cell r="G460">
            <v>285.52999877929688</v>
          </cell>
          <cell r="H460">
            <v>153.6499938964844</v>
          </cell>
          <cell r="I460">
            <v>220.83000183105469</v>
          </cell>
          <cell r="J460">
            <v>49327.72265625</v>
          </cell>
          <cell r="K460">
            <v>94.870002746582031</v>
          </cell>
          <cell r="L460">
            <v>49.189998626708977</v>
          </cell>
        </row>
        <row r="461">
          <cell r="A461">
            <v>44442</v>
          </cell>
          <cell r="B461">
            <v>4535.43017578125</v>
          </cell>
          <cell r="C461">
            <v>144.7749938964844</v>
          </cell>
          <cell r="D461">
            <v>37.334999084472663</v>
          </cell>
          <cell r="E461">
            <v>87.599998474121094</v>
          </cell>
          <cell r="F461">
            <v>29.319999694824219</v>
          </cell>
          <cell r="G461">
            <v>289.1300048828125</v>
          </cell>
          <cell r="H461">
            <v>154.30000305175781</v>
          </cell>
          <cell r="I461">
            <v>218.16999816894531</v>
          </cell>
          <cell r="J461">
            <v>50025.375</v>
          </cell>
          <cell r="K461">
            <v>94.05999755859375</v>
          </cell>
          <cell r="L461">
            <v>49.700000762939453</v>
          </cell>
        </row>
        <row r="462">
          <cell r="A462">
            <v>44446</v>
          </cell>
          <cell r="B462">
            <v>4520.02978515625</v>
          </cell>
          <cell r="C462">
            <v>145.51899719238281</v>
          </cell>
          <cell r="D462">
            <v>37.654998779296882</v>
          </cell>
          <cell r="E462">
            <v>87.139999389648438</v>
          </cell>
          <cell r="F462">
            <v>28.989999771118161</v>
          </cell>
          <cell r="G462">
            <v>293.260009765625</v>
          </cell>
          <cell r="H462">
            <v>156.69000244140619</v>
          </cell>
          <cell r="I462">
            <v>214.24000549316409</v>
          </cell>
          <cell r="J462">
            <v>46811.12890625</v>
          </cell>
          <cell r="K462">
            <v>94.480003356933594</v>
          </cell>
          <cell r="L462">
            <v>49.389999389648438</v>
          </cell>
        </row>
        <row r="463">
          <cell r="A463">
            <v>44447</v>
          </cell>
          <cell r="B463">
            <v>4514.06982421875</v>
          </cell>
          <cell r="C463">
            <v>144.88349914550781</v>
          </cell>
          <cell r="D463">
            <v>37.310001373291023</v>
          </cell>
          <cell r="E463">
            <v>84.680000305175781</v>
          </cell>
          <cell r="F463">
            <v>28.569999694824219</v>
          </cell>
          <cell r="G463">
            <v>285.23001098632812</v>
          </cell>
          <cell r="H463">
            <v>155.11000061035159</v>
          </cell>
          <cell r="I463">
            <v>211.3800048828125</v>
          </cell>
          <cell r="J463">
            <v>46091.390625</v>
          </cell>
          <cell r="K463">
            <v>95.430000305175781</v>
          </cell>
          <cell r="L463">
            <v>49.020000457763672</v>
          </cell>
        </row>
        <row r="464">
          <cell r="A464">
            <v>44448</v>
          </cell>
          <cell r="B464">
            <v>4493.27978515625</v>
          </cell>
          <cell r="C464">
            <v>144.91349792480469</v>
          </cell>
          <cell r="D464">
            <v>36.875</v>
          </cell>
          <cell r="E464">
            <v>86.120002746582031</v>
          </cell>
          <cell r="F464">
            <v>28.530000686645511</v>
          </cell>
          <cell r="G464">
            <v>286.8800048828125</v>
          </cell>
          <cell r="H464">
            <v>154.07000732421881</v>
          </cell>
          <cell r="I464">
            <v>213.94000244140619</v>
          </cell>
          <cell r="J464">
            <v>46391.421875</v>
          </cell>
          <cell r="K464">
            <v>98.889999389648438</v>
          </cell>
          <cell r="L464">
            <v>49.299999237060547</v>
          </cell>
        </row>
        <row r="465">
          <cell r="A465">
            <v>44449</v>
          </cell>
          <cell r="B465">
            <v>4458.580078125</v>
          </cell>
          <cell r="C465">
            <v>141.92100524902341</v>
          </cell>
          <cell r="D465">
            <v>36.584999084472663</v>
          </cell>
          <cell r="E465">
            <v>86.139999389648438</v>
          </cell>
          <cell r="F465">
            <v>28.139999389648441</v>
          </cell>
          <cell r="G465">
            <v>284.32000732421881</v>
          </cell>
          <cell r="H465">
            <v>148.9700012207031</v>
          </cell>
          <cell r="I465">
            <v>210.30000305175781</v>
          </cell>
          <cell r="J465">
            <v>44883.91015625</v>
          </cell>
          <cell r="K465">
            <v>99.410003662109375</v>
          </cell>
          <cell r="L465">
            <v>49.290000915527337</v>
          </cell>
        </row>
        <row r="466">
          <cell r="A466">
            <v>44452</v>
          </cell>
          <cell r="B466">
            <v>4468.72998046875</v>
          </cell>
          <cell r="C466">
            <v>143.4649963378906</v>
          </cell>
          <cell r="D466">
            <v>37.794998168945312</v>
          </cell>
          <cell r="E466">
            <v>86.720001220703125</v>
          </cell>
          <cell r="F466">
            <v>28.60000038146973</v>
          </cell>
          <cell r="G466">
            <v>280.489990234375</v>
          </cell>
          <cell r="H466">
            <v>149.55000305175781</v>
          </cell>
          <cell r="I466">
            <v>214.47999572753909</v>
          </cell>
          <cell r="J466">
            <v>44963.07421875</v>
          </cell>
          <cell r="K466">
            <v>106.1699981689453</v>
          </cell>
          <cell r="L466">
            <v>49.380001068115227</v>
          </cell>
        </row>
        <row r="467">
          <cell r="A467">
            <v>44453</v>
          </cell>
          <cell r="B467">
            <v>4443.0498046875</v>
          </cell>
          <cell r="C467">
            <v>143.406005859375</v>
          </cell>
          <cell r="D467">
            <v>37.955001831054688</v>
          </cell>
          <cell r="E467">
            <v>86.900001525878906</v>
          </cell>
          <cell r="F467">
            <v>28.079999923706051</v>
          </cell>
          <cell r="G467">
            <v>282.239990234375</v>
          </cell>
          <cell r="H467">
            <v>148.1199951171875</v>
          </cell>
          <cell r="I467">
            <v>211.57000732421881</v>
          </cell>
          <cell r="J467">
            <v>47092.4921875</v>
          </cell>
          <cell r="K467">
            <v>105.1600036621094</v>
          </cell>
          <cell r="L467">
            <v>49.310001373291023</v>
          </cell>
        </row>
        <row r="468">
          <cell r="A468">
            <v>44454</v>
          </cell>
          <cell r="B468">
            <v>4480.7001953125</v>
          </cell>
          <cell r="C468">
            <v>145.20599365234381</v>
          </cell>
          <cell r="D468">
            <v>38.755001068115227</v>
          </cell>
          <cell r="E468">
            <v>86.379997253417969</v>
          </cell>
          <cell r="F468">
            <v>28.04000091552734</v>
          </cell>
          <cell r="G468">
            <v>282.42999267578119</v>
          </cell>
          <cell r="H468">
            <v>149.0299987792969</v>
          </cell>
          <cell r="I468">
            <v>214.2200012207031</v>
          </cell>
          <cell r="J468">
            <v>48176.34765625</v>
          </cell>
          <cell r="K468">
            <v>104.6999969482422</v>
          </cell>
          <cell r="L468">
            <v>49.880001068115227</v>
          </cell>
        </row>
        <row r="469">
          <cell r="A469">
            <v>44455</v>
          </cell>
          <cell r="B469">
            <v>4473.75</v>
          </cell>
          <cell r="C469">
            <v>144.3735046386719</v>
          </cell>
          <cell r="D469">
            <v>38.799999237060547</v>
          </cell>
          <cell r="E469">
            <v>85.040000915527344</v>
          </cell>
          <cell r="F469">
            <v>28.329999923706051</v>
          </cell>
          <cell r="G469">
            <v>282.97000122070312</v>
          </cell>
          <cell r="H469">
            <v>148.78999328613281</v>
          </cell>
          <cell r="I469">
            <v>213.36000061035159</v>
          </cell>
          <cell r="J469">
            <v>47783.359375</v>
          </cell>
          <cell r="K469">
            <v>103.2900009155273</v>
          </cell>
          <cell r="L469">
            <v>49.939998626708977</v>
          </cell>
        </row>
        <row r="470">
          <cell r="A470">
            <v>44456</v>
          </cell>
          <cell r="B470">
            <v>4432.990234375</v>
          </cell>
          <cell r="C470">
            <v>141.4635009765625</v>
          </cell>
          <cell r="D470">
            <v>38.240001678466797</v>
          </cell>
          <cell r="E470">
            <v>83.400001525878906</v>
          </cell>
          <cell r="F470">
            <v>28.639999389648441</v>
          </cell>
          <cell r="G470">
            <v>276.33999633789062</v>
          </cell>
          <cell r="H470">
            <v>146.05999755859381</v>
          </cell>
          <cell r="I470">
            <v>213.36000061035159</v>
          </cell>
          <cell r="J470">
            <v>47267.51953125</v>
          </cell>
          <cell r="K470">
            <v>104.01999664306641</v>
          </cell>
          <cell r="L470">
            <v>49.290000915527337</v>
          </cell>
        </row>
        <row r="471">
          <cell r="A471">
            <v>44459</v>
          </cell>
          <cell r="B471">
            <v>4357.72998046875</v>
          </cell>
          <cell r="C471">
            <v>139.0169982910156</v>
          </cell>
          <cell r="D471">
            <v>37.909999847412109</v>
          </cell>
          <cell r="E471">
            <v>79.94000244140625</v>
          </cell>
          <cell r="F471">
            <v>27.840000152587891</v>
          </cell>
          <cell r="G471">
            <v>269.91000366210938</v>
          </cell>
          <cell r="H471">
            <v>142.94000244140619</v>
          </cell>
          <cell r="I471">
            <v>209.5</v>
          </cell>
          <cell r="J471">
            <v>42843.80078125</v>
          </cell>
          <cell r="K471">
            <v>95.69000244140625</v>
          </cell>
          <cell r="L471">
            <v>48.880001068115227</v>
          </cell>
        </row>
        <row r="472">
          <cell r="A472">
            <v>44460</v>
          </cell>
          <cell r="B472">
            <v>4354.18994140625</v>
          </cell>
          <cell r="C472">
            <v>139.64649963378909</v>
          </cell>
          <cell r="D472">
            <v>38.099998474121087</v>
          </cell>
          <cell r="E472">
            <v>81.819999694824219</v>
          </cell>
          <cell r="F472">
            <v>27.969999313354489</v>
          </cell>
          <cell r="G472">
            <v>269.489990234375</v>
          </cell>
          <cell r="H472">
            <v>143.42999267578119</v>
          </cell>
          <cell r="I472">
            <v>208.50999450683591</v>
          </cell>
          <cell r="J472">
            <v>40693.67578125</v>
          </cell>
          <cell r="K472">
            <v>95.010002136230469</v>
          </cell>
          <cell r="L472">
            <v>49.220001220703118</v>
          </cell>
        </row>
        <row r="473">
          <cell r="A473">
            <v>44461</v>
          </cell>
          <cell r="B473">
            <v>4395.64013671875</v>
          </cell>
          <cell r="C473">
            <v>140.9385070800781</v>
          </cell>
          <cell r="D473">
            <v>39.150001525878913</v>
          </cell>
          <cell r="E473">
            <v>83.919998168945312</v>
          </cell>
          <cell r="F473">
            <v>28.229999542236332</v>
          </cell>
          <cell r="G473">
            <v>272.33999633789062</v>
          </cell>
          <cell r="H473">
            <v>145.8500061035156</v>
          </cell>
          <cell r="I473">
            <v>216.97999572753909</v>
          </cell>
          <cell r="J473">
            <v>43574.5078125</v>
          </cell>
          <cell r="K473">
            <v>95.709999084472656</v>
          </cell>
          <cell r="L473">
            <v>49.560001373291023</v>
          </cell>
        </row>
        <row r="474">
          <cell r="A474">
            <v>44462</v>
          </cell>
          <cell r="B474">
            <v>4448.97998046875</v>
          </cell>
          <cell r="C474">
            <v>141.8265075683594</v>
          </cell>
          <cell r="D474">
            <v>39.724998474121087</v>
          </cell>
          <cell r="E474">
            <v>84.360000610351562</v>
          </cell>
          <cell r="F474">
            <v>28.79000091552734</v>
          </cell>
          <cell r="G474">
            <v>279.10000610351562</v>
          </cell>
          <cell r="H474">
            <v>146.83000183105469</v>
          </cell>
          <cell r="I474">
            <v>221.1000061035156</v>
          </cell>
          <cell r="J474">
            <v>44895.09765625</v>
          </cell>
          <cell r="K474">
            <v>93.449996948242188</v>
          </cell>
          <cell r="L474">
            <v>50.069999694824219</v>
          </cell>
        </row>
        <row r="475">
          <cell r="A475">
            <v>44463</v>
          </cell>
          <cell r="B475">
            <v>4455.47998046875</v>
          </cell>
          <cell r="C475">
            <v>142.63299560546881</v>
          </cell>
          <cell r="D475">
            <v>39.794998168945312</v>
          </cell>
          <cell r="E475">
            <v>84.300003051757812</v>
          </cell>
          <cell r="F475">
            <v>28.760000228881839</v>
          </cell>
          <cell r="G475">
            <v>278.1099853515625</v>
          </cell>
          <cell r="H475">
            <v>146.91999816894531</v>
          </cell>
          <cell r="I475">
            <v>221.38999938964841</v>
          </cell>
          <cell r="J475">
            <v>42839.75</v>
          </cell>
          <cell r="K475">
            <v>91.150001525878906</v>
          </cell>
          <cell r="L475">
            <v>49.909999847412109</v>
          </cell>
        </row>
        <row r="476">
          <cell r="A476">
            <v>44466</v>
          </cell>
          <cell r="B476">
            <v>4443.10986328125</v>
          </cell>
          <cell r="C476">
            <v>141.5010070800781</v>
          </cell>
          <cell r="D476">
            <v>41.209999084472663</v>
          </cell>
          <cell r="E476">
            <v>85.44000244140625</v>
          </cell>
          <cell r="F476">
            <v>29.139999389648441</v>
          </cell>
          <cell r="G476">
            <v>273.3900146484375</v>
          </cell>
          <cell r="H476">
            <v>145.3699951171875</v>
          </cell>
          <cell r="I476">
            <v>224.1600036621094</v>
          </cell>
          <cell r="J476">
            <v>42235.73046875</v>
          </cell>
          <cell r="K476">
            <v>95.55999755859375</v>
          </cell>
          <cell r="L476">
            <v>49.900001525878913</v>
          </cell>
        </row>
        <row r="477">
          <cell r="A477">
            <v>44467</v>
          </cell>
          <cell r="B477">
            <v>4352.6298828125</v>
          </cell>
          <cell r="C477">
            <v>136.18400573730469</v>
          </cell>
          <cell r="D477">
            <v>41.610000610351562</v>
          </cell>
          <cell r="E477">
            <v>84.260002136230469</v>
          </cell>
          <cell r="F477">
            <v>28.89999961853027</v>
          </cell>
          <cell r="G477">
            <v>262.19000244140619</v>
          </cell>
          <cell r="H477">
            <v>141.9100036621094</v>
          </cell>
          <cell r="I477">
            <v>218.4100036621094</v>
          </cell>
          <cell r="J477">
            <v>41034.54296875</v>
          </cell>
          <cell r="K477">
            <v>95.25</v>
          </cell>
          <cell r="L477">
            <v>49.009998321533203</v>
          </cell>
        </row>
        <row r="478">
          <cell r="A478">
            <v>44468</v>
          </cell>
          <cell r="B478">
            <v>4359.4599609375</v>
          </cell>
          <cell r="C478">
            <v>134.52099609375</v>
          </cell>
          <cell r="D478">
            <v>41.130001068115227</v>
          </cell>
          <cell r="E478">
            <v>86.120002746582031</v>
          </cell>
          <cell r="F478">
            <v>28.75</v>
          </cell>
          <cell r="G478">
            <v>259</v>
          </cell>
          <cell r="H478">
            <v>142.83000183105469</v>
          </cell>
          <cell r="I478">
            <v>225.36000061035159</v>
          </cell>
          <cell r="J478">
            <v>41564.36328125</v>
          </cell>
          <cell r="K478">
            <v>94.069999694824219</v>
          </cell>
          <cell r="L478">
            <v>48.970001220703118</v>
          </cell>
        </row>
        <row r="479">
          <cell r="A479">
            <v>44469</v>
          </cell>
          <cell r="B479">
            <v>4307.5400390625</v>
          </cell>
          <cell r="C479">
            <v>133.2655029296875</v>
          </cell>
          <cell r="D479">
            <v>41.490001678466797</v>
          </cell>
          <cell r="E479">
            <v>85.94000244140625</v>
          </cell>
          <cell r="F479">
            <v>28.469999313354489</v>
          </cell>
          <cell r="G479">
            <v>260.20999145507812</v>
          </cell>
          <cell r="H479">
            <v>141.5</v>
          </cell>
          <cell r="I479">
            <v>219.94000244140619</v>
          </cell>
          <cell r="J479">
            <v>43790.89453125</v>
          </cell>
          <cell r="K479">
            <v>95.459999084472656</v>
          </cell>
          <cell r="L479">
            <v>48.689998626708977</v>
          </cell>
        </row>
        <row r="480">
          <cell r="A480">
            <v>44470</v>
          </cell>
          <cell r="B480">
            <v>4357.0400390625</v>
          </cell>
          <cell r="C480">
            <v>136.4624938964844</v>
          </cell>
          <cell r="D480">
            <v>41.169998168945312</v>
          </cell>
          <cell r="E480">
            <v>85.660003662109375</v>
          </cell>
          <cell r="F480">
            <v>28.940000534057621</v>
          </cell>
          <cell r="G480">
            <v>264.64999389648438</v>
          </cell>
          <cell r="H480">
            <v>142.6499938964844</v>
          </cell>
          <cell r="I480">
            <v>226</v>
          </cell>
          <cell r="J480">
            <v>48116.94140625</v>
          </cell>
          <cell r="K480">
            <v>96.569999694824219</v>
          </cell>
          <cell r="L480">
            <v>49.150001525878913</v>
          </cell>
        </row>
        <row r="481">
          <cell r="A481">
            <v>44473</v>
          </cell>
          <cell r="B481">
            <v>4300.4599609375</v>
          </cell>
          <cell r="C481">
            <v>133.76499938964841</v>
          </cell>
          <cell r="D481">
            <v>42.169998168945312</v>
          </cell>
          <cell r="E481">
            <v>84.05999755859375</v>
          </cell>
          <cell r="F481">
            <v>29.430000305175781</v>
          </cell>
          <cell r="G481">
            <v>255.00999450683591</v>
          </cell>
          <cell r="H481">
            <v>139.13999938964841</v>
          </cell>
          <cell r="I481">
            <v>223.78999328613281</v>
          </cell>
          <cell r="J481">
            <v>49112.90234375</v>
          </cell>
          <cell r="K481">
            <v>95.010002136230469</v>
          </cell>
          <cell r="L481">
            <v>48.909999847412109</v>
          </cell>
        </row>
        <row r="482">
          <cell r="A482">
            <v>44474</v>
          </cell>
          <cell r="B482">
            <v>4345.72021484375</v>
          </cell>
          <cell r="C482">
            <v>136.177001953125</v>
          </cell>
          <cell r="D482">
            <v>43.400001525878913</v>
          </cell>
          <cell r="E482">
            <v>84.779998779296875</v>
          </cell>
          <cell r="F482">
            <v>29.20999908447266</v>
          </cell>
          <cell r="G482">
            <v>260.14999389648438</v>
          </cell>
          <cell r="H482">
            <v>141.11000061035159</v>
          </cell>
          <cell r="I482">
            <v>224.41999816894531</v>
          </cell>
          <cell r="J482">
            <v>51514.8125</v>
          </cell>
          <cell r="K482">
            <v>95.599998474121094</v>
          </cell>
          <cell r="L482">
            <v>49.490001678466797</v>
          </cell>
        </row>
        <row r="483">
          <cell r="A483">
            <v>44475</v>
          </cell>
          <cell r="B483">
            <v>4363.5498046875</v>
          </cell>
          <cell r="C483">
            <v>137.35400390625</v>
          </cell>
          <cell r="D483">
            <v>42.740001678466797</v>
          </cell>
          <cell r="E483">
            <v>81.760002136230469</v>
          </cell>
          <cell r="F483">
            <v>29</v>
          </cell>
          <cell r="G483">
            <v>264.05999755859381</v>
          </cell>
          <cell r="H483">
            <v>142</v>
          </cell>
          <cell r="I483">
            <v>224.99000549316409</v>
          </cell>
          <cell r="J483">
            <v>55361.44921875</v>
          </cell>
          <cell r="K483">
            <v>95.180000305175781</v>
          </cell>
          <cell r="L483">
            <v>49.009998321533203</v>
          </cell>
        </row>
        <row r="484">
          <cell r="A484">
            <v>44476</v>
          </cell>
          <cell r="B484">
            <v>4399.759765625</v>
          </cell>
          <cell r="C484">
            <v>139.18550109863281</v>
          </cell>
          <cell r="D484">
            <v>42.784999847412109</v>
          </cell>
          <cell r="E484">
            <v>84.699996948242188</v>
          </cell>
          <cell r="F484">
            <v>29.389999389648441</v>
          </cell>
          <cell r="G484">
            <v>263.54000854492188</v>
          </cell>
          <cell r="H484">
            <v>143.28999328613281</v>
          </cell>
          <cell r="I484">
            <v>226.47999572753909</v>
          </cell>
          <cell r="J484">
            <v>53805.984375</v>
          </cell>
          <cell r="K484">
            <v>97.519996643066406</v>
          </cell>
          <cell r="L484">
            <v>49.299999237060547</v>
          </cell>
        </row>
        <row r="485">
          <cell r="A485">
            <v>44477</v>
          </cell>
          <cell r="B485">
            <v>4391.33984375</v>
          </cell>
          <cell r="C485">
            <v>140.0559997558594</v>
          </cell>
          <cell r="D485">
            <v>43.455001831054688</v>
          </cell>
          <cell r="E485">
            <v>84.080001831054688</v>
          </cell>
          <cell r="F485">
            <v>29.70999908447266</v>
          </cell>
          <cell r="G485">
            <v>260.05999755859381</v>
          </cell>
          <cell r="H485">
            <v>142.8999938964844</v>
          </cell>
          <cell r="I485">
            <v>226.38999938964841</v>
          </cell>
          <cell r="J485">
            <v>53967.84765625</v>
          </cell>
          <cell r="K485">
            <v>98.669998168945312</v>
          </cell>
          <cell r="L485">
            <v>49.259998321533203</v>
          </cell>
        </row>
        <row r="486">
          <cell r="A486">
            <v>44480</v>
          </cell>
          <cell r="B486">
            <v>4361.18994140625</v>
          </cell>
          <cell r="C486">
            <v>138.8475036621094</v>
          </cell>
          <cell r="D486">
            <v>44.240001678466797</v>
          </cell>
          <cell r="E486">
            <v>84.459999084472656</v>
          </cell>
          <cell r="F486">
            <v>30.309999465942379</v>
          </cell>
          <cell r="G486">
            <v>255.05000305175781</v>
          </cell>
          <cell r="H486">
            <v>142.80999755859381</v>
          </cell>
          <cell r="I486">
            <v>226.44999694824219</v>
          </cell>
          <cell r="J486">
            <v>57484.7890625</v>
          </cell>
          <cell r="K486">
            <v>102.2900009155273</v>
          </cell>
          <cell r="L486">
            <v>49.119998931884773</v>
          </cell>
        </row>
        <row r="487">
          <cell r="A487">
            <v>44481</v>
          </cell>
          <cell r="B487">
            <v>4350.64990234375</v>
          </cell>
          <cell r="C487">
            <v>136.71299743652341</v>
          </cell>
          <cell r="D487">
            <v>43.729999542236328</v>
          </cell>
          <cell r="E487">
            <v>84.760002136230469</v>
          </cell>
          <cell r="F487">
            <v>30.129999160766602</v>
          </cell>
          <cell r="G487">
            <v>255.8500061035156</v>
          </cell>
          <cell r="H487">
            <v>141.50999450683591</v>
          </cell>
          <cell r="I487">
            <v>223.57000732421881</v>
          </cell>
          <cell r="J487">
            <v>56041.05859375</v>
          </cell>
          <cell r="K487">
            <v>105.26999664306641</v>
          </cell>
          <cell r="L487">
            <v>49.330001831054688</v>
          </cell>
        </row>
        <row r="488">
          <cell r="A488">
            <v>44482</v>
          </cell>
          <cell r="B488">
            <v>4363.7998046875</v>
          </cell>
          <cell r="C488">
            <v>137.8999938964844</v>
          </cell>
          <cell r="D488">
            <v>43.354999542236328</v>
          </cell>
          <cell r="E488">
            <v>87.459999084472656</v>
          </cell>
          <cell r="F488">
            <v>30.239999771118161</v>
          </cell>
          <cell r="G488">
            <v>256.3599853515625</v>
          </cell>
          <cell r="H488">
            <v>140.9100036621094</v>
          </cell>
          <cell r="I488">
            <v>221.7799987792969</v>
          </cell>
          <cell r="J488">
            <v>57401.09765625</v>
          </cell>
          <cell r="K488">
            <v>106.01999664306641</v>
          </cell>
          <cell r="L488">
            <v>49.970001220703118</v>
          </cell>
        </row>
        <row r="489">
          <cell r="A489">
            <v>44483</v>
          </cell>
          <cell r="B489">
            <v>4438.259765625</v>
          </cell>
          <cell r="C489">
            <v>141.41200256347659</v>
          </cell>
          <cell r="D489">
            <v>43.825000762939453</v>
          </cell>
          <cell r="E489">
            <v>88.099998474121094</v>
          </cell>
          <cell r="F489">
            <v>30.930000305175781</v>
          </cell>
          <cell r="G489">
            <v>266.45001220703119</v>
          </cell>
          <cell r="H489">
            <v>143.75999450683591</v>
          </cell>
          <cell r="I489">
            <v>217.44000244140619</v>
          </cell>
          <cell r="J489">
            <v>57321.5234375</v>
          </cell>
          <cell r="K489">
            <v>106.1999969482422</v>
          </cell>
          <cell r="L489">
            <v>50.409999847412109</v>
          </cell>
        </row>
        <row r="490">
          <cell r="A490">
            <v>44484</v>
          </cell>
          <cell r="B490">
            <v>4471.3701171875</v>
          </cell>
          <cell r="C490">
            <v>141.67500305175781</v>
          </cell>
          <cell r="D490">
            <v>44.479999542236328</v>
          </cell>
          <cell r="E490">
            <v>90.239997863769531</v>
          </cell>
          <cell r="F490">
            <v>31.120000839233398</v>
          </cell>
          <cell r="G490">
            <v>268.35000610351562</v>
          </cell>
          <cell r="H490">
            <v>144.8399963378906</v>
          </cell>
          <cell r="I490">
            <v>217.03999328613281</v>
          </cell>
          <cell r="J490">
            <v>61593.94921875</v>
          </cell>
          <cell r="K490">
            <v>105.11000061035161</v>
          </cell>
          <cell r="L490">
            <v>50.5</v>
          </cell>
        </row>
        <row r="491">
          <cell r="A491">
            <v>44487</v>
          </cell>
          <cell r="B491">
            <v>4486.4599609375</v>
          </cell>
          <cell r="C491">
            <v>142.96049499511719</v>
          </cell>
          <cell r="D491">
            <v>44.720001220703118</v>
          </cell>
          <cell r="E491">
            <v>87.199996948242188</v>
          </cell>
          <cell r="F491">
            <v>30.840000152587891</v>
          </cell>
          <cell r="G491">
            <v>270.32998657226562</v>
          </cell>
          <cell r="H491">
            <v>146.55000305175781</v>
          </cell>
          <cell r="I491">
            <v>216.97999572753909</v>
          </cell>
          <cell r="J491">
            <v>62026.078125</v>
          </cell>
          <cell r="K491">
            <v>104.7799987792969</v>
          </cell>
          <cell r="L491">
            <v>50.529998779296882</v>
          </cell>
        </row>
        <row r="492">
          <cell r="A492">
            <v>44488</v>
          </cell>
          <cell r="B492">
            <v>4519.6298828125</v>
          </cell>
          <cell r="C492">
            <v>143.82200622558591</v>
          </cell>
          <cell r="D492">
            <v>44.830001831054688</v>
          </cell>
          <cell r="E492">
            <v>86.400001525878906</v>
          </cell>
          <cell r="F492">
            <v>30.969999313354489</v>
          </cell>
          <cell r="G492">
            <v>271.70001220703119</v>
          </cell>
          <cell r="H492">
            <v>148.75999450683591</v>
          </cell>
          <cell r="I492">
            <v>215.9700012207031</v>
          </cell>
          <cell r="J492">
            <v>64261.9921875</v>
          </cell>
          <cell r="K492">
            <v>108.2799987792969</v>
          </cell>
          <cell r="L492">
            <v>50.330001831054688</v>
          </cell>
        </row>
        <row r="493">
          <cell r="A493">
            <v>44489</v>
          </cell>
          <cell r="B493">
            <v>4536.18994140625</v>
          </cell>
          <cell r="C493">
            <v>142.41499328613281</v>
          </cell>
          <cell r="D493">
            <v>43.599998474121087</v>
          </cell>
          <cell r="E493">
            <v>85.55999755859375</v>
          </cell>
          <cell r="F493">
            <v>31.479999542236332</v>
          </cell>
          <cell r="G493">
            <v>258.3599853515625</v>
          </cell>
          <cell r="H493">
            <v>149.25999450683591</v>
          </cell>
          <cell r="I493">
            <v>216.16999816894531</v>
          </cell>
          <cell r="J493">
            <v>65992.8359375</v>
          </cell>
          <cell r="K493">
            <v>103.23000335693359</v>
          </cell>
          <cell r="L493">
            <v>50.169998168945312</v>
          </cell>
        </row>
        <row r="494">
          <cell r="A494">
            <v>44490</v>
          </cell>
          <cell r="B494">
            <v>4549.77978515625</v>
          </cell>
          <cell r="C494">
            <v>142.78050231933591</v>
          </cell>
          <cell r="D494">
            <v>44.284999847412109</v>
          </cell>
          <cell r="E494">
            <v>87.160003662109375</v>
          </cell>
          <cell r="F494">
            <v>30.940000534057621</v>
          </cell>
          <cell r="G494">
            <v>243.21000671386719</v>
          </cell>
          <cell r="H494">
            <v>149.47999572753909</v>
          </cell>
          <cell r="I494">
            <v>214.3399963378906</v>
          </cell>
          <cell r="J494">
            <v>62210.171875</v>
          </cell>
          <cell r="K494">
            <v>106.2900009155273</v>
          </cell>
          <cell r="L494">
            <v>49.830001831054688</v>
          </cell>
        </row>
        <row r="495">
          <cell r="A495">
            <v>44491</v>
          </cell>
          <cell r="B495">
            <v>4544.89990234375</v>
          </cell>
          <cell r="C495">
            <v>138.625</v>
          </cell>
          <cell r="D495">
            <v>43.819999694824219</v>
          </cell>
          <cell r="E495">
            <v>88.400001525878906</v>
          </cell>
          <cell r="F495">
            <v>30.75</v>
          </cell>
          <cell r="G495">
            <v>240.3999938964844</v>
          </cell>
          <cell r="H495">
            <v>148.69000244140619</v>
          </cell>
          <cell r="I495">
            <v>212.9700012207031</v>
          </cell>
          <cell r="J495">
            <v>60692.265625</v>
          </cell>
          <cell r="K495">
            <v>106.2200012207031</v>
          </cell>
          <cell r="L495">
            <v>49.389999389648438</v>
          </cell>
        </row>
        <row r="496">
          <cell r="A496">
            <v>44494</v>
          </cell>
          <cell r="B496">
            <v>4566.47998046875</v>
          </cell>
          <cell r="C496">
            <v>138.77299499511719</v>
          </cell>
          <cell r="D496">
            <v>44</v>
          </cell>
          <cell r="E496">
            <v>92.580001831054688</v>
          </cell>
          <cell r="F496">
            <v>30.989999771118161</v>
          </cell>
          <cell r="G496">
            <v>246.8800048828125</v>
          </cell>
          <cell r="H496">
            <v>148.63999938964841</v>
          </cell>
          <cell r="I496">
            <v>212.8699951171875</v>
          </cell>
          <cell r="J496">
            <v>63039.82421875</v>
          </cell>
          <cell r="K496">
            <v>109.0400009155273</v>
          </cell>
          <cell r="L496">
            <v>49.369998931884773</v>
          </cell>
        </row>
        <row r="497">
          <cell r="A497">
            <v>44495</v>
          </cell>
          <cell r="B497">
            <v>4574.7900390625</v>
          </cell>
          <cell r="C497">
            <v>139.6719970703125</v>
          </cell>
          <cell r="D497"/>
          <cell r="E497">
            <v>93.800003051757812</v>
          </cell>
          <cell r="F497">
            <v>30.89999961853027</v>
          </cell>
          <cell r="G497">
            <v>243</v>
          </cell>
          <cell r="H497">
            <v>149.32000732421881</v>
          </cell>
          <cell r="I497">
            <v>209.80999755859381</v>
          </cell>
          <cell r="J497">
            <v>60363.79296875</v>
          </cell>
          <cell r="K497">
            <v>108.94000244140619</v>
          </cell>
          <cell r="L497">
            <v>49.880001068115227</v>
          </cell>
        </row>
        <row r="498">
          <cell r="A498">
            <v>44496</v>
          </cell>
          <cell r="B498">
            <v>4551.68017578125</v>
          </cell>
          <cell r="C498">
            <v>146.42750549316409</v>
          </cell>
          <cell r="D498">
            <v>43.610000610351562</v>
          </cell>
          <cell r="E498">
            <v>93.419998168945312</v>
          </cell>
          <cell r="F498">
            <v>30.879999160766602</v>
          </cell>
          <cell r="G498">
            <v>234.94000244140619</v>
          </cell>
          <cell r="H498">
            <v>148.8500061035156</v>
          </cell>
          <cell r="I498">
            <v>206.61000061035159</v>
          </cell>
          <cell r="J498">
            <v>58482.38671875</v>
          </cell>
          <cell r="K498">
            <v>110.23000335693359</v>
          </cell>
          <cell r="L498">
            <v>49.659999847412109</v>
          </cell>
        </row>
        <row r="499">
          <cell r="A499">
            <v>44497</v>
          </cell>
          <cell r="B499">
            <v>4596.419921875</v>
          </cell>
          <cell r="C499">
            <v>146.1289978027344</v>
          </cell>
          <cell r="D499">
            <v>43.150001525878913</v>
          </cell>
          <cell r="E499">
            <v>90.879997253417969</v>
          </cell>
          <cell r="F499">
            <v>30.5</v>
          </cell>
          <cell r="G499">
            <v>236.83000183105469</v>
          </cell>
          <cell r="H499">
            <v>152.57000732421881</v>
          </cell>
          <cell r="I499">
            <v>207.8500061035156</v>
          </cell>
          <cell r="J499">
            <v>60622.13671875</v>
          </cell>
          <cell r="K499">
            <v>117.879997253418</v>
          </cell>
          <cell r="L499">
            <v>49.139999389648438</v>
          </cell>
        </row>
        <row r="500">
          <cell r="A500">
            <v>44498</v>
          </cell>
          <cell r="B500">
            <v>4605.3798828125</v>
          </cell>
          <cell r="C500">
            <v>148.27049255371091</v>
          </cell>
          <cell r="D500">
            <v>43.400001525878913</v>
          </cell>
          <cell r="E500">
            <v>89.819999694824219</v>
          </cell>
          <cell r="F500">
            <v>30.120000839233398</v>
          </cell>
          <cell r="G500">
            <v>232.5899963378906</v>
          </cell>
          <cell r="H500">
            <v>149.80000305175781</v>
          </cell>
          <cell r="I500">
            <v>207.0299987792969</v>
          </cell>
          <cell r="J500">
            <v>62227.96484375</v>
          </cell>
          <cell r="K500">
            <v>119.5899963378906</v>
          </cell>
          <cell r="L500">
            <v>48.840000152587891</v>
          </cell>
        </row>
        <row r="501">
          <cell r="A501">
            <v>44501</v>
          </cell>
          <cell r="B501">
            <v>4613.669921875</v>
          </cell>
          <cell r="C501">
            <v>143.77400207519531</v>
          </cell>
          <cell r="D501">
            <v>43.639999389648438</v>
          </cell>
          <cell r="E501">
            <v>90.279998779296875</v>
          </cell>
          <cell r="F501">
            <v>30.610000610351559</v>
          </cell>
          <cell r="G501">
            <v>231.2799987792969</v>
          </cell>
          <cell r="H501">
            <v>148.96000671386719</v>
          </cell>
          <cell r="I501">
            <v>214.58000183105469</v>
          </cell>
          <cell r="J501">
            <v>61004.40625</v>
          </cell>
          <cell r="K501">
            <v>121.13999938964839</v>
          </cell>
          <cell r="L501">
            <v>49.439998626708977</v>
          </cell>
        </row>
        <row r="502">
          <cell r="A502">
            <v>44502</v>
          </cell>
          <cell r="B502">
            <v>4630.64990234375</v>
          </cell>
          <cell r="C502">
            <v>145.8630065917969</v>
          </cell>
          <cell r="D502">
            <v>43.569999694824219</v>
          </cell>
          <cell r="E502">
            <v>89.900001525878906</v>
          </cell>
          <cell r="F502">
            <v>31.239999771118161</v>
          </cell>
          <cell r="G502">
            <v>229.46000671386719</v>
          </cell>
          <cell r="H502">
            <v>150.02000427246091</v>
          </cell>
          <cell r="I502">
            <v>212.77000427246091</v>
          </cell>
          <cell r="J502">
            <v>63226.40234375</v>
          </cell>
          <cell r="K502">
            <v>118.65000152587891</v>
          </cell>
          <cell r="L502">
            <v>49.470001220703118</v>
          </cell>
        </row>
        <row r="503">
          <cell r="A503">
            <v>44503</v>
          </cell>
          <cell r="B503">
            <v>4660.56982421875</v>
          </cell>
          <cell r="C503">
            <v>146.78999328613281</v>
          </cell>
          <cell r="D503">
            <v>42.974998474121087</v>
          </cell>
          <cell r="E503">
            <v>87.5</v>
          </cell>
          <cell r="F503">
            <v>30.920000076293949</v>
          </cell>
          <cell r="G503">
            <v>230.3800048828125</v>
          </cell>
          <cell r="H503">
            <v>151.49000549316409</v>
          </cell>
          <cell r="I503">
            <v>213.3800048828125</v>
          </cell>
          <cell r="J503">
            <v>62970.046875</v>
          </cell>
          <cell r="K503">
            <v>116.8300018310547</v>
          </cell>
          <cell r="L503">
            <v>49.639999389648438</v>
          </cell>
        </row>
        <row r="504">
          <cell r="A504">
            <v>44504</v>
          </cell>
          <cell r="B504">
            <v>4680.06005859375</v>
          </cell>
          <cell r="C504">
            <v>148.68299865722659</v>
          </cell>
          <cell r="D504">
            <v>43.259998321533203</v>
          </cell>
          <cell r="E504">
            <v>87.339996337890625</v>
          </cell>
          <cell r="F504">
            <v>31.020000457763668</v>
          </cell>
          <cell r="G504">
            <v>228.2200012207031</v>
          </cell>
          <cell r="H504">
            <v>150.96000671386719</v>
          </cell>
          <cell r="I504">
            <v>213.0299987792969</v>
          </cell>
          <cell r="J504">
            <v>61452.23046875</v>
          </cell>
          <cell r="K504">
            <v>116.6600036621094</v>
          </cell>
          <cell r="L504">
            <v>49.630001068115227</v>
          </cell>
        </row>
        <row r="505">
          <cell r="A505">
            <v>44505</v>
          </cell>
          <cell r="B505">
            <v>4697.52978515625</v>
          </cell>
          <cell r="C505">
            <v>149.2409973144531</v>
          </cell>
          <cell r="D505">
            <v>43.404998779296882</v>
          </cell>
          <cell r="E505">
            <v>88.779998779296875</v>
          </cell>
          <cell r="F505">
            <v>31.180000305175781</v>
          </cell>
          <cell r="G505">
            <v>225.7799987792969</v>
          </cell>
          <cell r="H505">
            <v>151.2799987792969</v>
          </cell>
          <cell r="I505">
            <v>224.46000671386719</v>
          </cell>
          <cell r="J505">
            <v>61125.67578125</v>
          </cell>
          <cell r="K505">
            <v>116.30999755859381</v>
          </cell>
          <cell r="L505">
            <v>49.990001678466797</v>
          </cell>
        </row>
        <row r="506">
          <cell r="A506">
            <v>44508</v>
          </cell>
          <cell r="B506">
            <v>4701.7001953125</v>
          </cell>
          <cell r="C506">
            <v>149.35150146484381</v>
          </cell>
          <cell r="D506">
            <v>43.694999694824219</v>
          </cell>
          <cell r="E506">
            <v>87.300003051757812</v>
          </cell>
          <cell r="F506">
            <v>31.95000076293945</v>
          </cell>
          <cell r="G506">
            <v>229.41999816894531</v>
          </cell>
          <cell r="H506">
            <v>150.44000244140619</v>
          </cell>
          <cell r="I506">
            <v>222.67999267578119</v>
          </cell>
          <cell r="J506">
            <v>67566.828125</v>
          </cell>
          <cell r="K506">
            <v>115.0299987792969</v>
          </cell>
          <cell r="L506">
            <v>50.689998626708977</v>
          </cell>
        </row>
        <row r="507">
          <cell r="A507">
            <v>44509</v>
          </cell>
          <cell r="B507">
            <v>4685.25</v>
          </cell>
          <cell r="C507">
            <v>149.2485046386719</v>
          </cell>
          <cell r="D507">
            <v>43.654998779296882</v>
          </cell>
          <cell r="E507">
            <v>85.819999694824219</v>
          </cell>
          <cell r="F507">
            <v>31.95999908447266</v>
          </cell>
          <cell r="G507">
            <v>205.41999816894531</v>
          </cell>
          <cell r="H507">
            <v>150.80999755859381</v>
          </cell>
          <cell r="I507">
            <v>220.78999328613281</v>
          </cell>
          <cell r="J507">
            <v>66971.828125</v>
          </cell>
          <cell r="K507">
            <v>114.09999847412109</v>
          </cell>
          <cell r="L507">
            <v>50.240001678466797</v>
          </cell>
        </row>
        <row r="508">
          <cell r="A508">
            <v>44510</v>
          </cell>
          <cell r="B508">
            <v>4646.7099609375</v>
          </cell>
          <cell r="C508">
            <v>146.6260070800781</v>
          </cell>
          <cell r="D508">
            <v>43.930000305175781</v>
          </cell>
          <cell r="E508">
            <v>85.860000610351562</v>
          </cell>
          <cell r="F508">
            <v>30.75</v>
          </cell>
          <cell r="G508">
            <v>204.63999938964841</v>
          </cell>
          <cell r="H508">
            <v>147.91999816894531</v>
          </cell>
          <cell r="I508">
            <v>218.5</v>
          </cell>
          <cell r="J508">
            <v>64995.23046875</v>
          </cell>
          <cell r="K508">
            <v>110.9899978637695</v>
          </cell>
          <cell r="L508">
            <v>50</v>
          </cell>
        </row>
        <row r="509">
          <cell r="A509">
            <v>44511</v>
          </cell>
          <cell r="B509">
            <v>4649.27001953125</v>
          </cell>
          <cell r="C509">
            <v>146.74800109863281</v>
          </cell>
          <cell r="D509">
            <v>44.020000457763672</v>
          </cell>
          <cell r="E509">
            <v>84.160003662109375</v>
          </cell>
          <cell r="F509">
            <v>31.14999961853027</v>
          </cell>
          <cell r="G509">
            <v>202.0299987792969</v>
          </cell>
          <cell r="H509">
            <v>147.8699951171875</v>
          </cell>
          <cell r="I509">
            <v>219.3800048828125</v>
          </cell>
          <cell r="J509">
            <v>64949.9609375</v>
          </cell>
          <cell r="K509">
            <v>113.59999847412109</v>
          </cell>
          <cell r="L509">
            <v>50.169998168945312</v>
          </cell>
        </row>
        <row r="510">
          <cell r="A510">
            <v>44512</v>
          </cell>
          <cell r="B510">
            <v>4682.85009765625</v>
          </cell>
          <cell r="C510">
            <v>149.64549255371091</v>
          </cell>
          <cell r="D510">
            <v>43.25</v>
          </cell>
          <cell r="E510">
            <v>84.300003051757812</v>
          </cell>
          <cell r="F510">
            <v>30.870000839233398</v>
          </cell>
          <cell r="G510">
            <v>208.30000305175781</v>
          </cell>
          <cell r="H510">
            <v>149.99000549316409</v>
          </cell>
          <cell r="I510">
            <v>220.96000671386719</v>
          </cell>
          <cell r="J510">
            <v>64155.94140625</v>
          </cell>
          <cell r="K510">
            <v>110.9199981689453</v>
          </cell>
          <cell r="L510">
            <v>50.779998779296882</v>
          </cell>
        </row>
        <row r="511">
          <cell r="A511">
            <v>44515</v>
          </cell>
          <cell r="B511">
            <v>4682.7998046875</v>
          </cell>
          <cell r="C511">
            <v>149.38800048828119</v>
          </cell>
          <cell r="D511">
            <v>43.715000152587891</v>
          </cell>
          <cell r="E511">
            <v>84.260002136230469</v>
          </cell>
          <cell r="F511">
            <v>30.920000076293949</v>
          </cell>
          <cell r="G511">
            <v>212.53999328613281</v>
          </cell>
          <cell r="H511">
            <v>150</v>
          </cell>
          <cell r="I511">
            <v>233.0899963378906</v>
          </cell>
          <cell r="J511">
            <v>63557.87109375</v>
          </cell>
          <cell r="K511">
            <v>112.30999755859381</v>
          </cell>
          <cell r="L511">
            <v>50.630001068115227</v>
          </cell>
        </row>
        <row r="512">
          <cell r="A512">
            <v>44516</v>
          </cell>
          <cell r="B512">
            <v>4700.89990234375</v>
          </cell>
          <cell r="C512">
            <v>149.07600402832031</v>
          </cell>
          <cell r="D512">
            <v>44.025001525878913</v>
          </cell>
          <cell r="E512">
            <v>84.580001831054688</v>
          </cell>
          <cell r="F512">
            <v>30.770000457763668</v>
          </cell>
          <cell r="G512">
            <v>215.66999816894531</v>
          </cell>
          <cell r="H512">
            <v>151</v>
          </cell>
          <cell r="I512">
            <v>225.80000305175781</v>
          </cell>
          <cell r="J512">
            <v>60161.24609375</v>
          </cell>
          <cell r="K512">
            <v>104.4899978637695</v>
          </cell>
          <cell r="L512">
            <v>50.259998321533203</v>
          </cell>
        </row>
        <row r="513">
          <cell r="A513">
            <v>44517</v>
          </cell>
          <cell r="B513">
            <v>4688.669921875</v>
          </cell>
          <cell r="C513">
            <v>149.06199645996091</v>
          </cell>
          <cell r="D513">
            <v>43.705001831054688</v>
          </cell>
          <cell r="E513">
            <v>84.540000915527344</v>
          </cell>
          <cell r="F513">
            <v>30.069999694824219</v>
          </cell>
          <cell r="G513">
            <v>206.27000427246091</v>
          </cell>
          <cell r="H513">
            <v>153.49000549316409</v>
          </cell>
          <cell r="I513">
            <v>226.6199951171875</v>
          </cell>
          <cell r="J513">
            <v>60368.01171875</v>
          </cell>
          <cell r="K513">
            <v>103.94000244140619</v>
          </cell>
          <cell r="L513">
            <v>50.130001068115227</v>
          </cell>
        </row>
        <row r="514">
          <cell r="A514">
            <v>44518</v>
          </cell>
          <cell r="B514">
            <v>4704.5400390625</v>
          </cell>
          <cell r="C514">
            <v>150.70899963378909</v>
          </cell>
          <cell r="D514">
            <v>43.060001373291023</v>
          </cell>
          <cell r="E514">
            <v>84</v>
          </cell>
          <cell r="F514">
            <v>30.29999923706055</v>
          </cell>
          <cell r="G514">
            <v>200.5</v>
          </cell>
          <cell r="H514">
            <v>157.8699951171875</v>
          </cell>
          <cell r="I514">
            <v>227.25</v>
          </cell>
          <cell r="J514">
            <v>56942.13671875</v>
          </cell>
          <cell r="K514">
            <v>103.4300003051758</v>
          </cell>
          <cell r="L514">
            <v>49.779998779296882</v>
          </cell>
        </row>
        <row r="515">
          <cell r="A515">
            <v>44519</v>
          </cell>
          <cell r="B515">
            <v>4697.9599609375</v>
          </cell>
          <cell r="C515">
            <v>149.95249938964841</v>
          </cell>
          <cell r="D515">
            <v>41.955001831054688</v>
          </cell>
          <cell r="E515">
            <v>82.099998474121094</v>
          </cell>
          <cell r="F515">
            <v>29.680000305175781</v>
          </cell>
          <cell r="G515">
            <v>193.61000061035159</v>
          </cell>
          <cell r="H515">
            <v>160.55000305175781</v>
          </cell>
          <cell r="I515">
            <v>214.1300048828125</v>
          </cell>
          <cell r="J515">
            <v>58119.578125</v>
          </cell>
          <cell r="K515">
            <v>108.370002746582</v>
          </cell>
          <cell r="L515">
            <v>49.560001373291023</v>
          </cell>
        </row>
        <row r="516">
          <cell r="A516">
            <v>44522</v>
          </cell>
          <cell r="B516">
            <v>4682.93994140625</v>
          </cell>
          <cell r="C516">
            <v>147.07850646972659</v>
          </cell>
          <cell r="D516">
            <v>42.584999084472663</v>
          </cell>
          <cell r="E516">
            <v>81.860000610351562</v>
          </cell>
          <cell r="F516">
            <v>30.04000091552734</v>
          </cell>
          <cell r="G516">
            <v>189.47999572753909</v>
          </cell>
          <cell r="H516">
            <v>161.02000427246091</v>
          </cell>
          <cell r="I516">
            <v>209.8999938964844</v>
          </cell>
          <cell r="J516">
            <v>56289.2890625</v>
          </cell>
          <cell r="K516">
            <v>108.1600036621094</v>
          </cell>
          <cell r="L516">
            <v>48.619998931884773</v>
          </cell>
        </row>
        <row r="517">
          <cell r="A517">
            <v>44523</v>
          </cell>
          <cell r="B517">
            <v>4690.7001953125</v>
          </cell>
          <cell r="C517">
            <v>146.75700378417969</v>
          </cell>
          <cell r="D517">
            <v>42.75</v>
          </cell>
          <cell r="E517">
            <v>81.300003051757812</v>
          </cell>
          <cell r="F517">
            <v>30.610000610351559</v>
          </cell>
          <cell r="G517">
            <v>188.05000305175781</v>
          </cell>
          <cell r="H517">
            <v>161.4100036621094</v>
          </cell>
          <cell r="I517">
            <v>209.1300048828125</v>
          </cell>
          <cell r="J517">
            <v>57569.07421875</v>
          </cell>
          <cell r="K517">
            <v>107.13999938964839</v>
          </cell>
          <cell r="L517">
            <v>49.240001678466797</v>
          </cell>
        </row>
        <row r="518">
          <cell r="A518">
            <v>44524</v>
          </cell>
          <cell r="B518">
            <v>4701.4599609375</v>
          </cell>
          <cell r="C518">
            <v>146.7174987792969</v>
          </cell>
          <cell r="D518">
            <v>43.270000457763672</v>
          </cell>
          <cell r="E518">
            <v>79.919998168945312</v>
          </cell>
          <cell r="F518">
            <v>31.04999923706055</v>
          </cell>
          <cell r="G518">
            <v>188.71000671386719</v>
          </cell>
          <cell r="H518">
            <v>161.94000244140619</v>
          </cell>
          <cell r="I518">
            <v>210.6000061035156</v>
          </cell>
          <cell r="J518">
            <v>56280.42578125</v>
          </cell>
          <cell r="K518">
            <v>108.2799987792969</v>
          </cell>
          <cell r="L518">
            <v>48.619998931884773</v>
          </cell>
        </row>
        <row r="519">
          <cell r="A519">
            <v>44526</v>
          </cell>
          <cell r="B519">
            <v>4594.6201171875</v>
          </cell>
          <cell r="C519">
            <v>142.8059997558594</v>
          </cell>
          <cell r="D519">
            <v>40.474998474121087</v>
          </cell>
          <cell r="E519">
            <v>74.760002136230469</v>
          </cell>
          <cell r="F519">
            <v>30.420000076293949</v>
          </cell>
          <cell r="G519">
            <v>187.78999328613281</v>
          </cell>
          <cell r="H519">
            <v>156.80999755859381</v>
          </cell>
          <cell r="I519">
            <v>199.21000671386719</v>
          </cell>
          <cell r="J519">
            <v>53569.765625</v>
          </cell>
          <cell r="K519">
            <v>105.9199981689453</v>
          </cell>
          <cell r="L519">
            <v>47.169998168945312</v>
          </cell>
        </row>
        <row r="520">
          <cell r="A520">
            <v>44529</v>
          </cell>
          <cell r="B520">
            <v>4655.27001953125</v>
          </cell>
          <cell r="C520">
            <v>146.11399841308591</v>
          </cell>
          <cell r="D520">
            <v>41.319999694824219</v>
          </cell>
          <cell r="E520">
            <v>75</v>
          </cell>
          <cell r="F520">
            <v>29.979999542236332</v>
          </cell>
          <cell r="G520">
            <v>187.24000549316409</v>
          </cell>
          <cell r="H520">
            <v>160.24000549316409</v>
          </cell>
          <cell r="I520">
            <v>198.5</v>
          </cell>
          <cell r="J520">
            <v>57806.56640625</v>
          </cell>
          <cell r="K520">
            <v>106.84999847412109</v>
          </cell>
          <cell r="L520">
            <v>47.380001068115227</v>
          </cell>
        </row>
        <row r="521">
          <cell r="A521">
            <v>44530</v>
          </cell>
          <cell r="B521">
            <v>4567</v>
          </cell>
          <cell r="C521">
            <v>142.4519958496094</v>
          </cell>
          <cell r="D521">
            <v>40.860000610351562</v>
          </cell>
          <cell r="E521">
            <v>74.180000305175781</v>
          </cell>
          <cell r="F521">
            <v>29.309999465942379</v>
          </cell>
          <cell r="G521">
            <v>184.88999938964841</v>
          </cell>
          <cell r="H521">
            <v>165.30000305175781</v>
          </cell>
          <cell r="I521">
            <v>197.8500061035156</v>
          </cell>
          <cell r="J521">
            <v>57005.42578125</v>
          </cell>
          <cell r="K521">
            <v>103.59999847412109</v>
          </cell>
          <cell r="L521">
            <v>47.520000457763672</v>
          </cell>
        </row>
        <row r="522">
          <cell r="A522">
            <v>44531</v>
          </cell>
          <cell r="B522">
            <v>4513.0400390625</v>
          </cell>
          <cell r="C522">
            <v>141.61799621582031</v>
          </cell>
          <cell r="D522">
            <v>42.064998626708977</v>
          </cell>
          <cell r="E522">
            <v>76.639999389648438</v>
          </cell>
          <cell r="F522">
            <v>28.739999771118161</v>
          </cell>
          <cell r="G522">
            <v>179.32000732421881</v>
          </cell>
          <cell r="H522">
            <v>164.77000427246091</v>
          </cell>
          <cell r="I522">
            <v>188.19000244140619</v>
          </cell>
          <cell r="J522">
            <v>57229.828125</v>
          </cell>
          <cell r="K522">
            <v>101.63999938964839</v>
          </cell>
          <cell r="L522">
            <v>47.590000152587891</v>
          </cell>
        </row>
        <row r="523">
          <cell r="A523">
            <v>44532</v>
          </cell>
          <cell r="B523">
            <v>4577.10009765625</v>
          </cell>
          <cell r="C523">
            <v>143.77650451660159</v>
          </cell>
          <cell r="D523">
            <v>42.159999847412109</v>
          </cell>
          <cell r="E523">
            <v>74.900001525878906</v>
          </cell>
          <cell r="F523">
            <v>29.29000091552734</v>
          </cell>
          <cell r="G523">
            <v>187.1499938964844</v>
          </cell>
          <cell r="H523">
            <v>163.75999450683591</v>
          </cell>
          <cell r="I523">
            <v>202.3800048828125</v>
          </cell>
          <cell r="J523">
            <v>56477.81640625</v>
          </cell>
          <cell r="K523">
            <v>102.0400009155273</v>
          </cell>
          <cell r="L523">
            <v>48.560001373291023</v>
          </cell>
        </row>
        <row r="524">
          <cell r="A524">
            <v>44533</v>
          </cell>
          <cell r="B524">
            <v>4538.43017578125</v>
          </cell>
          <cell r="C524">
            <v>142.52049255371091</v>
          </cell>
          <cell r="D524">
            <v>42.290000915527337</v>
          </cell>
          <cell r="E524">
            <v>74.160003662109375</v>
          </cell>
          <cell r="F524">
            <v>29.129999160766602</v>
          </cell>
          <cell r="G524">
            <v>183.92999267578119</v>
          </cell>
          <cell r="H524">
            <v>161.8399963378906</v>
          </cell>
          <cell r="I524">
            <v>198.49000549316409</v>
          </cell>
          <cell r="J524">
            <v>53598.24609375</v>
          </cell>
          <cell r="K524">
            <v>98.25</v>
          </cell>
          <cell r="L524">
            <v>47.729999542236328</v>
          </cell>
        </row>
        <row r="525">
          <cell r="A525">
            <v>44536</v>
          </cell>
          <cell r="B525">
            <v>4591.669921875</v>
          </cell>
          <cell r="C525">
            <v>143.79649353027341</v>
          </cell>
          <cell r="D525">
            <v>43.590000152587891</v>
          </cell>
          <cell r="E525">
            <v>75.160003662109375</v>
          </cell>
          <cell r="F525">
            <v>29.309999465942379</v>
          </cell>
          <cell r="G525">
            <v>184.86000061035159</v>
          </cell>
          <cell r="H525">
            <v>165.32000732421881</v>
          </cell>
          <cell r="I525">
            <v>205.8800048828125</v>
          </cell>
          <cell r="J525">
            <v>50582.625</v>
          </cell>
          <cell r="K525">
            <v>99.110000610351562</v>
          </cell>
          <cell r="L525">
            <v>47.139999389648438</v>
          </cell>
        </row>
        <row r="526">
          <cell r="A526">
            <v>44537</v>
          </cell>
          <cell r="B526">
            <v>4686.75</v>
          </cell>
          <cell r="C526">
            <v>148.0364990234375</v>
          </cell>
          <cell r="D526">
            <v>44.244998931884773</v>
          </cell>
          <cell r="E526">
            <v>75.160003662109375</v>
          </cell>
          <cell r="F526">
            <v>29.860000610351559</v>
          </cell>
          <cell r="G526">
            <v>191.02000427246091</v>
          </cell>
          <cell r="H526">
            <v>171.17999267578119</v>
          </cell>
          <cell r="I526">
            <v>208.83000183105469</v>
          </cell>
          <cell r="J526">
            <v>50700.0859375</v>
          </cell>
          <cell r="K526">
            <v>101.1999969482422</v>
          </cell>
          <cell r="L526">
            <v>47.990001678466797</v>
          </cell>
        </row>
        <row r="527">
          <cell r="A527">
            <v>44538</v>
          </cell>
          <cell r="B527">
            <v>4701.2099609375</v>
          </cell>
          <cell r="C527">
            <v>148.72050476074219</v>
          </cell>
          <cell r="D527">
            <v>44.25</v>
          </cell>
          <cell r="E527">
            <v>84.360000610351562</v>
          </cell>
          <cell r="F527">
            <v>29.559999465942379</v>
          </cell>
          <cell r="G527">
            <v>197.3500061035156</v>
          </cell>
          <cell r="H527">
            <v>175.08000183105469</v>
          </cell>
          <cell r="I527">
            <v>211.0299987792969</v>
          </cell>
          <cell r="J527">
            <v>50504.796875</v>
          </cell>
          <cell r="K527">
            <v>100.7099990844727</v>
          </cell>
          <cell r="L527">
            <v>48.450000762939453</v>
          </cell>
        </row>
        <row r="528">
          <cell r="A528">
            <v>44539</v>
          </cell>
          <cell r="B528">
            <v>4667.4501953125</v>
          </cell>
          <cell r="C528">
            <v>148.10600280761719</v>
          </cell>
          <cell r="D528">
            <v>44.080001831054688</v>
          </cell>
          <cell r="E528">
            <v>84.379997253417969</v>
          </cell>
          <cell r="F528">
            <v>28.95999908447266</v>
          </cell>
          <cell r="G528">
            <v>191.75</v>
          </cell>
          <cell r="H528">
            <v>174.55999755859381</v>
          </cell>
          <cell r="I528">
            <v>207.55999755859381</v>
          </cell>
          <cell r="J528">
            <v>47672.12109375</v>
          </cell>
          <cell r="K528">
            <v>96.639999389648438</v>
          </cell>
          <cell r="L528">
            <v>48.330001831054688</v>
          </cell>
        </row>
        <row r="529">
          <cell r="A529">
            <v>44540</v>
          </cell>
          <cell r="B529">
            <v>4712.02001953125</v>
          </cell>
          <cell r="C529">
            <v>148.67500305175781</v>
          </cell>
          <cell r="D529">
            <v>44.130001068115227</v>
          </cell>
          <cell r="E529">
            <v>84.080001831054688</v>
          </cell>
          <cell r="F529">
            <v>28.989999771118161</v>
          </cell>
          <cell r="G529">
            <v>188.50999450683591</v>
          </cell>
          <cell r="H529">
            <v>179.44999694824219</v>
          </cell>
          <cell r="I529">
            <v>205.05999755859381</v>
          </cell>
          <cell r="J529">
            <v>47243.3046875</v>
          </cell>
          <cell r="K529">
            <v>97.199996948242188</v>
          </cell>
          <cell r="L529">
            <v>48.520000457763672</v>
          </cell>
        </row>
        <row r="530">
          <cell r="A530">
            <v>44543</v>
          </cell>
          <cell r="B530">
            <v>4668.97021484375</v>
          </cell>
          <cell r="C530">
            <v>146.7044982910156</v>
          </cell>
          <cell r="D530">
            <v>43.584999084472663</v>
          </cell>
          <cell r="E530">
            <v>86.540000915527344</v>
          </cell>
          <cell r="F530">
            <v>28.260000228881839</v>
          </cell>
          <cell r="G530">
            <v>186.3800048828125</v>
          </cell>
          <cell r="H530">
            <v>175.74000549316409</v>
          </cell>
          <cell r="I530">
            <v>197.3999938964844</v>
          </cell>
          <cell r="J530">
            <v>46737.48046875</v>
          </cell>
          <cell r="K530">
            <v>97.069999694824219</v>
          </cell>
          <cell r="L530">
            <v>44.779998779296882</v>
          </cell>
        </row>
        <row r="531">
          <cell r="A531">
            <v>44544</v>
          </cell>
          <cell r="B531">
            <v>4634.08984375</v>
          </cell>
          <cell r="C531">
            <v>144.97050476074219</v>
          </cell>
          <cell r="D531">
            <v>43.759998321533203</v>
          </cell>
          <cell r="E531">
            <v>86.980003356933594</v>
          </cell>
          <cell r="F531">
            <v>28.180000305175781</v>
          </cell>
          <cell r="G531">
            <v>186.80000305175781</v>
          </cell>
          <cell r="H531">
            <v>174.33000183105469</v>
          </cell>
          <cell r="I531">
            <v>195.5</v>
          </cell>
          <cell r="J531">
            <v>46612.6328125</v>
          </cell>
          <cell r="K531">
            <v>95.319999694824219</v>
          </cell>
          <cell r="L531">
            <v>44.779998779296882</v>
          </cell>
        </row>
        <row r="532">
          <cell r="A532">
            <v>44545</v>
          </cell>
          <cell r="B532">
            <v>4709.85009765625</v>
          </cell>
          <cell r="C532">
            <v>147.3684997558594</v>
          </cell>
          <cell r="D532">
            <v>43.384998321533203</v>
          </cell>
          <cell r="E532">
            <v>86.260002136230469</v>
          </cell>
          <cell r="F532">
            <v>28.360000610351559</v>
          </cell>
          <cell r="G532">
            <v>190.6600036621094</v>
          </cell>
          <cell r="H532">
            <v>179.30000305175781</v>
          </cell>
          <cell r="I532">
            <v>195.42999267578119</v>
          </cell>
          <cell r="J532">
            <v>48896.72265625</v>
          </cell>
          <cell r="K532">
            <v>95.180000305175781</v>
          </cell>
          <cell r="L532">
            <v>44.659999847412109</v>
          </cell>
        </row>
        <row r="533">
          <cell r="A533">
            <v>44546</v>
          </cell>
          <cell r="B533">
            <v>4668.669921875</v>
          </cell>
          <cell r="C533">
            <v>144.8385009765625</v>
          </cell>
          <cell r="D533">
            <v>44.794998168945312</v>
          </cell>
          <cell r="E533">
            <v>87.319999694824219</v>
          </cell>
          <cell r="F533">
            <v>28.760000228881839</v>
          </cell>
          <cell r="G533">
            <v>188.75</v>
          </cell>
          <cell r="H533">
            <v>172.25999450683591</v>
          </cell>
          <cell r="I533">
            <v>190.78999328613281</v>
          </cell>
          <cell r="J533">
            <v>47665.42578125</v>
          </cell>
          <cell r="K533">
            <v>91.199996948242188</v>
          </cell>
          <cell r="L533">
            <v>44.599998474121087</v>
          </cell>
        </row>
        <row r="534">
          <cell r="A534">
            <v>44547</v>
          </cell>
          <cell r="B534">
            <v>4620.64013671875</v>
          </cell>
          <cell r="C534">
            <v>142.80299377441409</v>
          </cell>
          <cell r="D534">
            <v>43.790000915527337</v>
          </cell>
          <cell r="E534">
            <v>84.019996643066406</v>
          </cell>
          <cell r="F534">
            <v>28.670000076293949</v>
          </cell>
          <cell r="G534">
            <v>186.19999694824219</v>
          </cell>
          <cell r="H534">
            <v>171.13999938964841</v>
          </cell>
          <cell r="I534">
            <v>192.6300048828125</v>
          </cell>
          <cell r="J534">
            <v>46202.14453125</v>
          </cell>
          <cell r="K534">
            <v>93.160003662109375</v>
          </cell>
          <cell r="L534">
            <v>43.979999542236328</v>
          </cell>
        </row>
        <row r="535">
          <cell r="A535">
            <v>44550</v>
          </cell>
          <cell r="B535">
            <v>4568.02001953125</v>
          </cell>
          <cell r="C535">
            <v>142.40150451660159</v>
          </cell>
          <cell r="D535">
            <v>43.294998168945312</v>
          </cell>
          <cell r="E535">
            <v>80.980003356933594</v>
          </cell>
          <cell r="F535">
            <v>28.090000152587891</v>
          </cell>
          <cell r="G535">
            <v>182.67999267578119</v>
          </cell>
          <cell r="H535">
            <v>169.75</v>
          </cell>
          <cell r="I535">
            <v>188.47999572753909</v>
          </cell>
          <cell r="J535">
            <v>46880.27734375</v>
          </cell>
          <cell r="K535">
            <v>85.760002136230469</v>
          </cell>
          <cell r="L535">
            <v>43.630001068115227</v>
          </cell>
        </row>
        <row r="536">
          <cell r="A536">
            <v>44551</v>
          </cell>
          <cell r="B536">
            <v>4649.22998046875</v>
          </cell>
          <cell r="C536">
            <v>144.22050476074219</v>
          </cell>
          <cell r="D536">
            <v>44.485000610351562</v>
          </cell>
          <cell r="E536">
            <v>81.980003356933594</v>
          </cell>
          <cell r="F536">
            <v>28.670000076293949</v>
          </cell>
          <cell r="G536">
            <v>189.13999938964841</v>
          </cell>
          <cell r="H536">
            <v>172.99000549316409</v>
          </cell>
          <cell r="I536">
            <v>199.52000427246091</v>
          </cell>
          <cell r="J536">
            <v>48936.61328125</v>
          </cell>
          <cell r="K536">
            <v>89.120002746582031</v>
          </cell>
          <cell r="L536">
            <v>44.119998931884773</v>
          </cell>
        </row>
        <row r="537">
          <cell r="A537">
            <v>44552</v>
          </cell>
          <cell r="B537">
            <v>4696.56005859375</v>
          </cell>
          <cell r="C537">
            <v>146.9490051269531</v>
          </cell>
          <cell r="D537">
            <v>44.645000457763672</v>
          </cell>
          <cell r="E537">
            <v>82.779998779296875</v>
          </cell>
          <cell r="F537">
            <v>28.579999923706051</v>
          </cell>
          <cell r="G537">
            <v>191.67999267578119</v>
          </cell>
          <cell r="H537">
            <v>175.63999938964841</v>
          </cell>
          <cell r="I537">
            <v>201.69000244140619</v>
          </cell>
          <cell r="J537">
            <v>48628.51171875</v>
          </cell>
          <cell r="K537">
            <v>87.919998168945312</v>
          </cell>
          <cell r="L537">
            <v>44.759998321533203</v>
          </cell>
        </row>
        <row r="538">
          <cell r="A538">
            <v>44553</v>
          </cell>
          <cell r="B538">
            <v>4725.7900390625</v>
          </cell>
          <cell r="C538">
            <v>147.14250183105469</v>
          </cell>
          <cell r="D538">
            <v>45.310001373291023</v>
          </cell>
          <cell r="E538">
            <v>84.519996643066406</v>
          </cell>
          <cell r="F538">
            <v>28.860000610351559</v>
          </cell>
          <cell r="G538">
            <v>192.00999450683591</v>
          </cell>
          <cell r="H538">
            <v>176.2799987792969</v>
          </cell>
          <cell r="I538">
            <v>204.2200012207031</v>
          </cell>
          <cell r="J538">
            <v>50784.5390625</v>
          </cell>
          <cell r="K538">
            <v>87.370002746582031</v>
          </cell>
          <cell r="L538">
            <v>45.099998474121087</v>
          </cell>
        </row>
        <row r="539">
          <cell r="A539">
            <v>44557</v>
          </cell>
          <cell r="B539">
            <v>4791.18994140625</v>
          </cell>
          <cell r="C539">
            <v>148.0639953613281</v>
          </cell>
          <cell r="D539">
            <v>44.939998626708977</v>
          </cell>
          <cell r="E539">
            <v>84.44000244140625</v>
          </cell>
          <cell r="F539">
            <v>29.329999923706051</v>
          </cell>
          <cell r="G539">
            <v>192.00999450683591</v>
          </cell>
          <cell r="H539">
            <v>180.33000183105469</v>
          </cell>
          <cell r="I539">
            <v>203.16999816894531</v>
          </cell>
          <cell r="J539">
            <v>50640.41796875</v>
          </cell>
          <cell r="K539">
            <v>87.860000610351562</v>
          </cell>
          <cell r="L539">
            <v>45.360000610351562</v>
          </cell>
        </row>
        <row r="540">
          <cell r="A540">
            <v>44558</v>
          </cell>
          <cell r="B540">
            <v>4786.35009765625</v>
          </cell>
          <cell r="C540">
            <v>146.447998046875</v>
          </cell>
          <cell r="D540">
            <v>45.259998321533203</v>
          </cell>
          <cell r="E540">
            <v>84.680000305175781</v>
          </cell>
          <cell r="F540">
            <v>29.059999465942379</v>
          </cell>
          <cell r="G540">
            <v>190.1000061035156</v>
          </cell>
          <cell r="H540">
            <v>179.28999328613281</v>
          </cell>
          <cell r="I540">
            <v>206.1300048828125</v>
          </cell>
          <cell r="J540">
            <v>47588.85546875</v>
          </cell>
          <cell r="K540">
            <v>87.349998474121094</v>
          </cell>
          <cell r="L540">
            <v>45.490001678466797</v>
          </cell>
        </row>
        <row r="541">
          <cell r="A541">
            <v>44559</v>
          </cell>
          <cell r="B541">
            <v>4793.06005859375</v>
          </cell>
          <cell r="C541">
            <v>146.50450134277341</v>
          </cell>
          <cell r="D541">
            <v>44.764999389648438</v>
          </cell>
          <cell r="E541">
            <v>83.660003662109375</v>
          </cell>
          <cell r="F541">
            <v>29.139999389648441</v>
          </cell>
          <cell r="G541">
            <v>189.9700012207031</v>
          </cell>
          <cell r="H541">
            <v>179.3800048828125</v>
          </cell>
          <cell r="I541">
            <v>203.6600036621094</v>
          </cell>
          <cell r="J541">
            <v>46444.7109375</v>
          </cell>
          <cell r="K541">
            <v>87.180000305175781</v>
          </cell>
          <cell r="L541">
            <v>45.779998779296882</v>
          </cell>
        </row>
        <row r="542">
          <cell r="A542">
            <v>44560</v>
          </cell>
          <cell r="B542">
            <v>4778.72998046875</v>
          </cell>
          <cell r="C542">
            <v>146.00250244140619</v>
          </cell>
          <cell r="D542">
            <v>44.970001220703118</v>
          </cell>
          <cell r="E542">
            <v>83.44000244140625</v>
          </cell>
          <cell r="F542">
            <v>29.139999389648441</v>
          </cell>
          <cell r="G542">
            <v>191.8800048828125</v>
          </cell>
          <cell r="H542">
            <v>178.19999694824219</v>
          </cell>
          <cell r="I542">
            <v>202.71000671386719</v>
          </cell>
          <cell r="J542">
            <v>47178.125</v>
          </cell>
          <cell r="K542">
            <v>88.040000915527344</v>
          </cell>
          <cell r="L542">
            <v>45.779998779296882</v>
          </cell>
        </row>
        <row r="543">
          <cell r="A543">
            <v>44561</v>
          </cell>
          <cell r="B543">
            <v>4766.18017578125</v>
          </cell>
          <cell r="C543">
            <v>144.67950439453119</v>
          </cell>
          <cell r="D543"/>
          <cell r="E543"/>
          <cell r="F543">
            <v>29.590000152587891</v>
          </cell>
          <cell r="G543">
            <v>188.58000183105469</v>
          </cell>
          <cell r="H543">
            <v>177.57000732421881</v>
          </cell>
          <cell r="I543">
            <v>201.32000732421881</v>
          </cell>
          <cell r="J543">
            <v>46306.4453125</v>
          </cell>
          <cell r="K543">
            <v>87.160003662109375</v>
          </cell>
          <cell r="L543">
            <v>45.840000152587891</v>
          </cell>
        </row>
        <row r="544">
          <cell r="A544">
            <v>44564</v>
          </cell>
          <cell r="B544">
            <v>4796.56005859375</v>
          </cell>
          <cell r="C544">
            <v>145.0744934082031</v>
          </cell>
          <cell r="D544">
            <v>45.060001373291023</v>
          </cell>
          <cell r="E544">
            <v>87.040000915527344</v>
          </cell>
          <cell r="F544">
            <v>29.930000305175781</v>
          </cell>
          <cell r="G544">
            <v>194.94000244140619</v>
          </cell>
          <cell r="H544">
            <v>182.00999450683591</v>
          </cell>
          <cell r="I544">
            <v>207.86000061035159</v>
          </cell>
          <cell r="J544">
            <v>46458.1171875</v>
          </cell>
          <cell r="K544">
            <v>88.580001831054688</v>
          </cell>
          <cell r="L544">
            <v>46.580001831054688</v>
          </cell>
        </row>
        <row r="545">
          <cell r="A545">
            <v>44565</v>
          </cell>
          <cell r="B545">
            <v>4793.5400390625</v>
          </cell>
          <cell r="C545">
            <v>144.41650390625</v>
          </cell>
          <cell r="D545">
            <v>45.375</v>
          </cell>
          <cell r="E545">
            <v>90.279998779296875</v>
          </cell>
          <cell r="F545">
            <v>30.719999313354489</v>
          </cell>
          <cell r="G545">
            <v>191.13999938964841</v>
          </cell>
          <cell r="H545">
            <v>179.69999694824219</v>
          </cell>
          <cell r="I545">
            <v>213.6300048828125</v>
          </cell>
          <cell r="J545">
            <v>45897.57421875</v>
          </cell>
          <cell r="K545">
            <v>87.279998779296875</v>
          </cell>
          <cell r="L545">
            <v>46.770000457763672</v>
          </cell>
        </row>
        <row r="546">
          <cell r="A546">
            <v>44566</v>
          </cell>
          <cell r="B546">
            <v>4700.580078125</v>
          </cell>
          <cell r="C546">
            <v>137.65350341796881</v>
          </cell>
          <cell r="D546">
            <v>45.994998931884773</v>
          </cell>
          <cell r="E546">
            <v>92.080001831054688</v>
          </cell>
          <cell r="F546">
            <v>30.29000091552734</v>
          </cell>
          <cell r="G546">
            <v>187.1600036621094</v>
          </cell>
          <cell r="H546">
            <v>174.91999816894531</v>
          </cell>
          <cell r="I546">
            <v>213.07000732421881</v>
          </cell>
          <cell r="J546">
            <v>43569.00390625</v>
          </cell>
          <cell r="K546">
            <v>83.510002136230469</v>
          </cell>
          <cell r="L546">
            <v>46.689998626708977</v>
          </cell>
        </row>
        <row r="547">
          <cell r="A547">
            <v>44567</v>
          </cell>
          <cell r="B547">
            <v>4696.0498046875</v>
          </cell>
          <cell r="C547">
            <v>137.5509948730469</v>
          </cell>
          <cell r="D547">
            <v>45.990001678466797</v>
          </cell>
          <cell r="E547">
            <v>91.459999084472656</v>
          </cell>
          <cell r="F547">
            <v>30.930000305175781</v>
          </cell>
          <cell r="G547">
            <v>192.27000427246091</v>
          </cell>
          <cell r="H547">
            <v>172</v>
          </cell>
          <cell r="I547">
            <v>211.3399963378906</v>
          </cell>
          <cell r="J547">
            <v>43160.9296875</v>
          </cell>
          <cell r="K547">
            <v>83.970001220703125</v>
          </cell>
          <cell r="L547">
            <v>46.75</v>
          </cell>
        </row>
        <row r="548">
          <cell r="A548">
            <v>44568</v>
          </cell>
          <cell r="B548">
            <v>4677.02978515625</v>
          </cell>
          <cell r="C548">
            <v>137.00450134277341</v>
          </cell>
          <cell r="D548">
            <v>46.509998321533203</v>
          </cell>
          <cell r="E548">
            <v>90.199996948242188</v>
          </cell>
          <cell r="F548">
            <v>31.120000839233398</v>
          </cell>
          <cell r="G548">
            <v>187.6000061035156</v>
          </cell>
          <cell r="H548">
            <v>172.16999816894531</v>
          </cell>
          <cell r="I548">
            <v>215.5</v>
          </cell>
          <cell r="J548">
            <v>41557.90234375</v>
          </cell>
          <cell r="K548">
            <v>84.680000305175781</v>
          </cell>
          <cell r="L548">
            <v>47.130001068115227</v>
          </cell>
        </row>
        <row r="549">
          <cell r="A549">
            <v>44571</v>
          </cell>
          <cell r="B549">
            <v>4670.2900390625</v>
          </cell>
          <cell r="C549">
            <v>138.5740051269531</v>
          </cell>
          <cell r="D549">
            <v>46.75</v>
          </cell>
          <cell r="E549">
            <v>89.019996643066406</v>
          </cell>
          <cell r="F549">
            <v>30.860000610351559</v>
          </cell>
          <cell r="G549">
            <v>182.94999694824219</v>
          </cell>
          <cell r="H549">
            <v>172.19000244140619</v>
          </cell>
          <cell r="I549">
            <v>209.30999755859381</v>
          </cell>
          <cell r="J549">
            <v>41821.26171875</v>
          </cell>
          <cell r="K549">
            <v>84.300003051757812</v>
          </cell>
          <cell r="L549">
            <v>47.330001831054688</v>
          </cell>
        </row>
        <row r="550">
          <cell r="A550">
            <v>44572</v>
          </cell>
          <cell r="B550">
            <v>4713.06982421875</v>
          </cell>
          <cell r="C550">
            <v>140.01750183105469</v>
          </cell>
          <cell r="D550">
            <v>47.505001068115227</v>
          </cell>
          <cell r="E550">
            <v>88.720001220703125</v>
          </cell>
          <cell r="F550">
            <v>31.489999771118161</v>
          </cell>
          <cell r="G550">
            <v>191.52000427246091</v>
          </cell>
          <cell r="H550">
            <v>175.08000183105469</v>
          </cell>
          <cell r="I550">
            <v>216.02000427246091</v>
          </cell>
          <cell r="J550">
            <v>42735.85546875</v>
          </cell>
          <cell r="K550">
            <v>84.449996948242188</v>
          </cell>
          <cell r="L550">
            <v>48.159999847412109</v>
          </cell>
        </row>
        <row r="551">
          <cell r="A551">
            <v>44573</v>
          </cell>
          <cell r="B551">
            <v>4726.35009765625</v>
          </cell>
          <cell r="C551">
            <v>141.64799499511719</v>
          </cell>
          <cell r="D551">
            <v>49.069999694824219</v>
          </cell>
          <cell r="E551">
            <v>89.580001831054688</v>
          </cell>
          <cell r="F551">
            <v>31.889999389648441</v>
          </cell>
          <cell r="G551">
            <v>187.19999694824219</v>
          </cell>
          <cell r="H551">
            <v>175.5299987792969</v>
          </cell>
          <cell r="I551">
            <v>217.44999694824219</v>
          </cell>
          <cell r="J551">
            <v>43949.1015625</v>
          </cell>
          <cell r="K551">
            <v>84.120002746582031</v>
          </cell>
          <cell r="L551">
            <v>48.5</v>
          </cell>
        </row>
        <row r="552">
          <cell r="A552">
            <v>44574</v>
          </cell>
          <cell r="B552">
            <v>4659.02978515625</v>
          </cell>
          <cell r="C552">
            <v>139.13099670410159</v>
          </cell>
          <cell r="D552">
            <v>48.915000915527337</v>
          </cell>
          <cell r="E552">
            <v>89.139999389648438</v>
          </cell>
          <cell r="F552">
            <v>31.379999160766602</v>
          </cell>
          <cell r="G552">
            <v>181.00999450683591</v>
          </cell>
          <cell r="H552">
            <v>172.19000244140619</v>
          </cell>
          <cell r="I552">
            <v>223.8999938964844</v>
          </cell>
          <cell r="J552">
            <v>42591.5703125</v>
          </cell>
          <cell r="K552">
            <v>82.779998779296875</v>
          </cell>
          <cell r="L552">
            <v>48.299999237060547</v>
          </cell>
        </row>
        <row r="553">
          <cell r="A553">
            <v>44575</v>
          </cell>
          <cell r="B553">
            <v>4662.85009765625</v>
          </cell>
          <cell r="C553">
            <v>139.7864990234375</v>
          </cell>
          <cell r="D553">
            <v>49.580001831054688</v>
          </cell>
          <cell r="E553">
            <v>88.660003662109375</v>
          </cell>
          <cell r="F553">
            <v>31.510000228881839</v>
          </cell>
          <cell r="G553">
            <v>178.41999816894531</v>
          </cell>
          <cell r="H553">
            <v>173.07000732421881</v>
          </cell>
          <cell r="I553">
            <v>225.96000671386719</v>
          </cell>
          <cell r="J553">
            <v>43099.69921875</v>
          </cell>
          <cell r="K553">
            <v>83.019996643066406</v>
          </cell>
          <cell r="L553">
            <v>48.020000457763672</v>
          </cell>
        </row>
        <row r="554">
          <cell r="A554">
            <v>44579</v>
          </cell>
          <cell r="B554">
            <v>4577.10986328125</v>
          </cell>
          <cell r="C554">
            <v>136.2904968261719</v>
          </cell>
          <cell r="D554">
            <v>50.689998626708977</v>
          </cell>
          <cell r="E554">
            <v>87.900001525878906</v>
          </cell>
          <cell r="F554">
            <v>31.309999465942379</v>
          </cell>
          <cell r="G554">
            <v>174.46000671386719</v>
          </cell>
          <cell r="H554">
            <v>169.80000305175781</v>
          </cell>
          <cell r="I554">
            <v>225.00999450683591</v>
          </cell>
          <cell r="J554">
            <v>42375.6328125</v>
          </cell>
          <cell r="K554">
            <v>81.5</v>
          </cell>
          <cell r="L554">
            <v>47.439998626708977</v>
          </cell>
        </row>
        <row r="555">
          <cell r="A555">
            <v>44580</v>
          </cell>
          <cell r="B555">
            <v>4532.759765625</v>
          </cell>
          <cell r="C555">
            <v>135.65199279785159</v>
          </cell>
          <cell r="D555">
            <v>50.759998321533203</v>
          </cell>
          <cell r="E555">
            <v>87.879997253417969</v>
          </cell>
          <cell r="F555">
            <v>31.559999465942379</v>
          </cell>
          <cell r="G555">
            <v>173.55000305175781</v>
          </cell>
          <cell r="H555">
            <v>166.22999572753909</v>
          </cell>
          <cell r="I555">
            <v>217.08000183105469</v>
          </cell>
          <cell r="J555">
            <v>41744.328125</v>
          </cell>
          <cell r="K555">
            <v>81.370002746582031</v>
          </cell>
          <cell r="L555">
            <v>47.090000152587891</v>
          </cell>
        </row>
        <row r="556">
          <cell r="A556">
            <v>44581</v>
          </cell>
          <cell r="B556">
            <v>4482.72998046875</v>
          </cell>
          <cell r="C556">
            <v>133.5065002441406</v>
          </cell>
          <cell r="D556">
            <v>50.740001678466797</v>
          </cell>
          <cell r="E556">
            <v>88.040000915527344</v>
          </cell>
          <cell r="F556">
            <v>31.670000076293949</v>
          </cell>
          <cell r="G556">
            <v>173.2799987792969</v>
          </cell>
          <cell r="H556">
            <v>164.50999450683591</v>
          </cell>
          <cell r="I556">
            <v>214.19000244140619</v>
          </cell>
          <cell r="J556">
            <v>40680.41796875</v>
          </cell>
          <cell r="K556">
            <v>81.489997863769531</v>
          </cell>
          <cell r="L556">
            <v>46.669998168945312</v>
          </cell>
        </row>
        <row r="557">
          <cell r="A557">
            <v>44582</v>
          </cell>
          <cell r="B557">
            <v>4397.93994140625</v>
          </cell>
          <cell r="C557">
            <v>130.09199523925781</v>
          </cell>
          <cell r="D557">
            <v>49.235000610351562</v>
          </cell>
          <cell r="E557">
            <v>85.279998779296875</v>
          </cell>
          <cell r="F557">
            <v>31.190000534057621</v>
          </cell>
          <cell r="G557">
            <v>163.53999328613281</v>
          </cell>
          <cell r="H557">
            <v>162.4100036621094</v>
          </cell>
          <cell r="I557">
            <v>205.44000244140619</v>
          </cell>
          <cell r="J557">
            <v>36457.31640625</v>
          </cell>
          <cell r="K557">
            <v>76.819999694824219</v>
          </cell>
          <cell r="L557">
            <v>45.939998626708977</v>
          </cell>
        </row>
        <row r="558">
          <cell r="A558">
            <v>44585</v>
          </cell>
          <cell r="B558">
            <v>4410.1298828125</v>
          </cell>
          <cell r="C558">
            <v>130.37199401855469</v>
          </cell>
          <cell r="D558">
            <v>48.115001678466797</v>
          </cell>
          <cell r="E558">
            <v>80.599998474121094</v>
          </cell>
          <cell r="F558">
            <v>31.20999908447266</v>
          </cell>
          <cell r="G558">
            <v>162.16999816894531</v>
          </cell>
          <cell r="H558">
            <v>161.6199951171875</v>
          </cell>
          <cell r="I558">
            <v>204.19999694824219</v>
          </cell>
          <cell r="J558">
            <v>36654.328125</v>
          </cell>
          <cell r="K558">
            <v>77.930000305175781</v>
          </cell>
          <cell r="L558">
            <v>44.599998474121087</v>
          </cell>
        </row>
        <row r="559">
          <cell r="A559">
            <v>44586</v>
          </cell>
          <cell r="B559">
            <v>4356.4501953125</v>
          </cell>
          <cell r="C559">
            <v>126.73549652099609</v>
          </cell>
          <cell r="D559">
            <v>48.709999084472663</v>
          </cell>
          <cell r="E559">
            <v>80.919998168945312</v>
          </cell>
          <cell r="F559">
            <v>31.629999160766602</v>
          </cell>
          <cell r="G559">
            <v>158.19999694824219</v>
          </cell>
          <cell r="H559">
            <v>159.7799987792969</v>
          </cell>
          <cell r="I559">
            <v>204.1000061035156</v>
          </cell>
          <cell r="J559">
            <v>36954.00390625</v>
          </cell>
          <cell r="K559">
            <v>75.94000244140625</v>
          </cell>
          <cell r="L559">
            <v>45.060001373291023</v>
          </cell>
        </row>
        <row r="560">
          <cell r="A560">
            <v>44587</v>
          </cell>
          <cell r="B560">
            <v>4349.93017578125</v>
          </cell>
          <cell r="C560">
            <v>129.24000549316409</v>
          </cell>
          <cell r="D560">
            <v>48.709999084472663</v>
          </cell>
          <cell r="E560">
            <v>83.379997253417969</v>
          </cell>
          <cell r="F560">
            <v>31.89999961853027</v>
          </cell>
          <cell r="G560">
            <v>156.97999572753909</v>
          </cell>
          <cell r="H560">
            <v>159.69000244140619</v>
          </cell>
          <cell r="I560">
            <v>194.27000427246091</v>
          </cell>
          <cell r="J560">
            <v>36852.12109375</v>
          </cell>
          <cell r="K560">
            <v>76.370002746582031</v>
          </cell>
          <cell r="L560">
            <v>44.520000457763672</v>
          </cell>
        </row>
        <row r="561">
          <cell r="A561">
            <v>44588</v>
          </cell>
          <cell r="B561">
            <v>4326.509765625</v>
          </cell>
          <cell r="C561">
            <v>129.1210021972656</v>
          </cell>
          <cell r="D561">
            <v>51.840000152587891</v>
          </cell>
          <cell r="E561">
            <v>83.480003356933594</v>
          </cell>
          <cell r="F561">
            <v>32.130001068115227</v>
          </cell>
          <cell r="G561">
            <v>158.11000061035159</v>
          </cell>
          <cell r="H561">
            <v>159.2200012207031</v>
          </cell>
          <cell r="I561">
            <v>189.75</v>
          </cell>
          <cell r="J561">
            <v>37138.234375</v>
          </cell>
          <cell r="K561">
            <v>72.220001220703125</v>
          </cell>
          <cell r="L561">
            <v>44.259998321533203</v>
          </cell>
        </row>
        <row r="562">
          <cell r="A562">
            <v>44589</v>
          </cell>
          <cell r="B562">
            <v>4431.85009765625</v>
          </cell>
          <cell r="C562">
            <v>133.28950500488281</v>
          </cell>
          <cell r="D562">
            <v>51.110000610351562</v>
          </cell>
          <cell r="E562">
            <v>81.94000244140625</v>
          </cell>
          <cell r="F562">
            <v>32.340000152587891</v>
          </cell>
          <cell r="G562">
            <v>163.52000427246091</v>
          </cell>
          <cell r="H562">
            <v>170.33000183105469</v>
          </cell>
          <cell r="I562">
            <v>190.57000732421881</v>
          </cell>
          <cell r="J562">
            <v>37784.33203125</v>
          </cell>
          <cell r="K562">
            <v>73.419998168945312</v>
          </cell>
          <cell r="L562">
            <v>44.790000915527337</v>
          </cell>
        </row>
        <row r="563">
          <cell r="A563">
            <v>44592</v>
          </cell>
          <cell r="B563">
            <v>4515.5498046875</v>
          </cell>
          <cell r="C563">
            <v>135.69850158691409</v>
          </cell>
          <cell r="D563">
            <v>50.439998626708977</v>
          </cell>
          <cell r="E563">
            <v>82.400001525878906</v>
          </cell>
          <cell r="F563">
            <v>32.819999694824219</v>
          </cell>
          <cell r="G563">
            <v>171.94000244140619</v>
          </cell>
          <cell r="H563">
            <v>174.7799987792969</v>
          </cell>
          <cell r="I563">
            <v>200.24000549316409</v>
          </cell>
          <cell r="J563">
            <v>38483.125</v>
          </cell>
          <cell r="K563">
            <v>78.379997253417969</v>
          </cell>
          <cell r="L563">
            <v>45.869998931884773</v>
          </cell>
        </row>
        <row r="564">
          <cell r="A564">
            <v>44593</v>
          </cell>
          <cell r="B564">
            <v>4546.5400390625</v>
          </cell>
          <cell r="C564">
            <v>137.87849426269531</v>
          </cell>
          <cell r="D564">
            <v>51.139999389648438</v>
          </cell>
          <cell r="E564">
            <v>82.360000610351562</v>
          </cell>
          <cell r="F564">
            <v>33.840000152587891</v>
          </cell>
          <cell r="G564">
            <v>175.80000305175781</v>
          </cell>
          <cell r="H564">
            <v>174.61000061035159</v>
          </cell>
          <cell r="I564">
            <v>208.3399963378906</v>
          </cell>
          <cell r="J564">
            <v>38743.2734375</v>
          </cell>
          <cell r="K564">
            <v>77.699996948242188</v>
          </cell>
          <cell r="L564">
            <v>45.889999389648438</v>
          </cell>
        </row>
        <row r="565">
          <cell r="A565">
            <v>44594</v>
          </cell>
          <cell r="B565">
            <v>4589.3798828125</v>
          </cell>
          <cell r="C565">
            <v>148.0364990234375</v>
          </cell>
          <cell r="D565">
            <v>50.229999542236328</v>
          </cell>
          <cell r="E565">
            <v>81.639999389648438</v>
          </cell>
          <cell r="F565">
            <v>33.799999237060547</v>
          </cell>
          <cell r="G565">
            <v>132.57000732421881</v>
          </cell>
          <cell r="H565">
            <v>175.8399963378906</v>
          </cell>
          <cell r="I565">
            <v>207.52000427246091</v>
          </cell>
          <cell r="J565">
            <v>36952.984375</v>
          </cell>
          <cell r="K565">
            <v>76.370002746582031</v>
          </cell>
          <cell r="L565">
            <v>46.159999847412109</v>
          </cell>
        </row>
        <row r="566">
          <cell r="A566">
            <v>44595</v>
          </cell>
          <cell r="B566">
            <v>4477.43994140625</v>
          </cell>
          <cell r="C566">
            <v>142.65049743652341</v>
          </cell>
          <cell r="D566">
            <v>51.110000610351562</v>
          </cell>
          <cell r="E566">
            <v>81.05999755859375</v>
          </cell>
          <cell r="F566">
            <v>33.279998779296882</v>
          </cell>
          <cell r="G566">
            <v>124.3000030517578</v>
          </cell>
          <cell r="H566">
            <v>172.8999938964844</v>
          </cell>
          <cell r="I566">
            <v>206.38999938964841</v>
          </cell>
          <cell r="J566">
            <v>37154.6015625</v>
          </cell>
          <cell r="K566">
            <v>71.279998779296875</v>
          </cell>
          <cell r="L566">
            <v>45.529998779296882</v>
          </cell>
        </row>
        <row r="567">
          <cell r="A567">
            <v>44596</v>
          </cell>
          <cell r="B567">
            <v>4500.52978515625</v>
          </cell>
          <cell r="C567">
            <v>143.01600646972659</v>
          </cell>
          <cell r="D567">
            <v>50.880001068115227</v>
          </cell>
          <cell r="E567">
            <v>78.919998168945312</v>
          </cell>
          <cell r="F567">
            <v>33.319999694824219</v>
          </cell>
          <cell r="G567">
            <v>126.0800018310547</v>
          </cell>
          <cell r="H567">
            <v>172.38999938964841</v>
          </cell>
          <cell r="I567">
            <v>206.44999694824219</v>
          </cell>
          <cell r="J567">
            <v>41500.875</v>
          </cell>
          <cell r="K567">
            <v>71</v>
          </cell>
          <cell r="L567">
            <v>45.380001068115227</v>
          </cell>
        </row>
        <row r="568">
          <cell r="A568">
            <v>44599</v>
          </cell>
          <cell r="B568">
            <v>4483.8701171875</v>
          </cell>
          <cell r="C568">
            <v>138.93800354003909</v>
          </cell>
          <cell r="D568">
            <v>51.270000457763672</v>
          </cell>
          <cell r="E568">
            <v>78.699996948242188</v>
          </cell>
          <cell r="F568">
            <v>32.880001068115227</v>
          </cell>
          <cell r="G568">
            <v>121.4100036621094</v>
          </cell>
          <cell r="H568">
            <v>171.6600036621094</v>
          </cell>
          <cell r="I568">
            <v>211.91999816894531</v>
          </cell>
          <cell r="J568">
            <v>43840.28515625</v>
          </cell>
          <cell r="K568">
            <v>69.739997863769531</v>
          </cell>
          <cell r="L568">
            <v>44.930000305175781</v>
          </cell>
        </row>
        <row r="569">
          <cell r="A569">
            <v>44600</v>
          </cell>
          <cell r="B569">
            <v>4521.5400390625</v>
          </cell>
          <cell r="C569">
            <v>139.21299743652341</v>
          </cell>
          <cell r="D569">
            <v>51.430000305175781</v>
          </cell>
          <cell r="E569">
            <v>78.400001525878906</v>
          </cell>
          <cell r="F569">
            <v>32.709999084472663</v>
          </cell>
          <cell r="G569">
            <v>120.2600021362305</v>
          </cell>
          <cell r="H569">
            <v>174.83000183105469</v>
          </cell>
          <cell r="I569">
            <v>213.27000427246091</v>
          </cell>
          <cell r="J569">
            <v>44118.4453125</v>
          </cell>
          <cell r="K569">
            <v>70.389999389648438</v>
          </cell>
          <cell r="L569">
            <v>45.090000152587891</v>
          </cell>
        </row>
        <row r="570">
          <cell r="A570">
            <v>44601</v>
          </cell>
          <cell r="B570">
            <v>4587.18017578125</v>
          </cell>
          <cell r="C570">
            <v>141.4530029296875</v>
          </cell>
          <cell r="D570">
            <v>51.139999389648438</v>
          </cell>
          <cell r="E570">
            <v>84.819999694824219</v>
          </cell>
          <cell r="F570">
            <v>33.090000152587891</v>
          </cell>
          <cell r="G570">
            <v>122.94000244140619</v>
          </cell>
          <cell r="H570">
            <v>176.2799987792969</v>
          </cell>
          <cell r="I570">
            <v>215.86000061035159</v>
          </cell>
          <cell r="J570">
            <v>44338.796875</v>
          </cell>
          <cell r="K570">
            <v>74.169998168945312</v>
          </cell>
          <cell r="L570">
            <v>45.680000305175781</v>
          </cell>
        </row>
        <row r="571">
          <cell r="A571">
            <v>44602</v>
          </cell>
          <cell r="B571">
            <v>4504.080078125</v>
          </cell>
          <cell r="C571">
            <v>138.60249328613281</v>
          </cell>
          <cell r="D571">
            <v>51.790000915527337</v>
          </cell>
          <cell r="E571">
            <v>85.639999389648438</v>
          </cell>
          <cell r="F571">
            <v>32.849998474121087</v>
          </cell>
          <cell r="G571">
            <v>119.01999664306641</v>
          </cell>
          <cell r="H571">
            <v>172.1199951171875</v>
          </cell>
          <cell r="I571">
            <v>218.75</v>
          </cell>
          <cell r="J571">
            <v>43565.11328125</v>
          </cell>
          <cell r="K571">
            <v>71.220001220703125</v>
          </cell>
          <cell r="L571">
            <v>45.060001373291023</v>
          </cell>
        </row>
        <row r="572">
          <cell r="A572">
            <v>44603</v>
          </cell>
          <cell r="B572">
            <v>4418.64013671875</v>
          </cell>
          <cell r="C572">
            <v>134.1300048828125</v>
          </cell>
          <cell r="D572">
            <v>52.330001831054688</v>
          </cell>
          <cell r="E572">
            <v>87.839996337890625</v>
          </cell>
          <cell r="F572">
            <v>33.669998168945312</v>
          </cell>
          <cell r="G572">
            <v>115.2900009155273</v>
          </cell>
          <cell r="H572">
            <v>168.63999938964841</v>
          </cell>
          <cell r="I572">
            <v>212.30000305175781</v>
          </cell>
          <cell r="J572">
            <v>42407.9375</v>
          </cell>
          <cell r="K572">
            <v>69.30999755859375</v>
          </cell>
          <cell r="L572">
            <v>44.169998168945312</v>
          </cell>
        </row>
        <row r="573">
          <cell r="A573">
            <v>44606</v>
          </cell>
          <cell r="B573">
            <v>4401.669921875</v>
          </cell>
          <cell r="C573">
            <v>135.30000305175781</v>
          </cell>
          <cell r="D573">
            <v>51.189998626708977</v>
          </cell>
          <cell r="E573">
            <v>85.480003356933594</v>
          </cell>
          <cell r="F573">
            <v>33.159999847412109</v>
          </cell>
          <cell r="G573">
            <v>114.120002746582</v>
          </cell>
          <cell r="H573">
            <v>168.8800048828125</v>
          </cell>
          <cell r="I573">
            <v>210.03999328613281</v>
          </cell>
          <cell r="J573">
            <v>42586.91796875</v>
          </cell>
          <cell r="K573">
            <v>68.230003356933594</v>
          </cell>
          <cell r="L573">
            <v>43.400001525878913</v>
          </cell>
        </row>
        <row r="574">
          <cell r="A574">
            <v>44607</v>
          </cell>
          <cell r="B574">
            <v>4471.06982421875</v>
          </cell>
          <cell r="C574">
            <v>136.4255065917969</v>
          </cell>
          <cell r="D574">
            <v>51.409999847412109</v>
          </cell>
          <cell r="E574">
            <v>89.55999755859375</v>
          </cell>
          <cell r="F574">
            <v>33.200000762939453</v>
          </cell>
          <cell r="G574">
            <v>115.4599990844727</v>
          </cell>
          <cell r="H574">
            <v>172.78999328613281</v>
          </cell>
          <cell r="I574">
            <v>217.72999572753909</v>
          </cell>
          <cell r="J574">
            <v>44575.203125</v>
          </cell>
          <cell r="K574">
            <v>72.099998474121094</v>
          </cell>
          <cell r="L574">
            <v>44.919998168945312</v>
          </cell>
        </row>
        <row r="575">
          <cell r="A575">
            <v>44608</v>
          </cell>
          <cell r="B575">
            <v>4475.009765625</v>
          </cell>
          <cell r="C575">
            <v>137.48750305175781</v>
          </cell>
          <cell r="D575">
            <v>51.049999237060547</v>
          </cell>
          <cell r="E575">
            <v>87.760002136230469</v>
          </cell>
          <cell r="F575">
            <v>32.580001831054688</v>
          </cell>
          <cell r="G575">
            <v>110.5400009155273</v>
          </cell>
          <cell r="H575">
            <v>172.55000305175781</v>
          </cell>
          <cell r="I575">
            <v>218.92999267578119</v>
          </cell>
          <cell r="J575">
            <v>43961.859375</v>
          </cell>
          <cell r="K575">
            <v>71.669998168945312</v>
          </cell>
          <cell r="L575">
            <v>44.930000305175781</v>
          </cell>
        </row>
        <row r="576">
          <cell r="A576">
            <v>44609</v>
          </cell>
          <cell r="B576">
            <v>4380.259765625</v>
          </cell>
          <cell r="C576">
            <v>132.3085021972656</v>
          </cell>
          <cell r="D576">
            <v>50.919998168945312</v>
          </cell>
          <cell r="E576">
            <v>86.959999084472656</v>
          </cell>
          <cell r="F576">
            <v>32.599998474121087</v>
          </cell>
          <cell r="G576">
            <v>105.1999969482422</v>
          </cell>
          <cell r="H576">
            <v>168.8800048828125</v>
          </cell>
          <cell r="I576">
            <v>213.58000183105469</v>
          </cell>
          <cell r="J576">
            <v>40538.01171875</v>
          </cell>
          <cell r="K576">
            <v>69.949996948242188</v>
          </cell>
          <cell r="L576">
            <v>44.599998474121087</v>
          </cell>
        </row>
        <row r="577">
          <cell r="A577">
            <v>44610</v>
          </cell>
          <cell r="B577">
            <v>4348.8701171875</v>
          </cell>
          <cell r="C577">
            <v>130.4674987792969</v>
          </cell>
          <cell r="D577">
            <v>52.779998779296882</v>
          </cell>
          <cell r="E577">
            <v>84.220001220703125</v>
          </cell>
          <cell r="F577">
            <v>32.200000762939453</v>
          </cell>
          <cell r="G577">
            <v>103.65000152587891</v>
          </cell>
          <cell r="H577">
            <v>167.30000305175781</v>
          </cell>
          <cell r="I577">
            <v>209.0299987792969</v>
          </cell>
          <cell r="J577">
            <v>40030.9765625</v>
          </cell>
          <cell r="K577">
            <v>68.569999694824219</v>
          </cell>
          <cell r="L577">
            <v>44.599998474121087</v>
          </cell>
        </row>
        <row r="578">
          <cell r="A578">
            <v>44614</v>
          </cell>
          <cell r="B578">
            <v>4304.759765625</v>
          </cell>
          <cell r="C578">
            <v>129.4024963378906</v>
          </cell>
          <cell r="D578">
            <v>49.904998779296882</v>
          </cell>
          <cell r="E578">
            <v>90.779998779296875</v>
          </cell>
          <cell r="F578">
            <v>31.219999313354489</v>
          </cell>
          <cell r="G578">
            <v>103.1699981689453</v>
          </cell>
          <cell r="H578">
            <v>164.32000732421881</v>
          </cell>
          <cell r="I578">
            <v>198.74000549316409</v>
          </cell>
          <cell r="J578">
            <v>38286.02734375</v>
          </cell>
          <cell r="K578">
            <v>65.849998474121094</v>
          </cell>
          <cell r="L578">
            <v>44.349998474121087</v>
          </cell>
        </row>
        <row r="579">
          <cell r="A579">
            <v>44615</v>
          </cell>
          <cell r="B579">
            <v>4225.5</v>
          </cell>
          <cell r="C579">
            <v>127.5849990844727</v>
          </cell>
          <cell r="D579">
            <v>49.465000152587891</v>
          </cell>
          <cell r="E579">
            <v>94.94000244140625</v>
          </cell>
          <cell r="F579">
            <v>31.360000610351559</v>
          </cell>
          <cell r="G579">
            <v>100.7200012207031</v>
          </cell>
          <cell r="H579">
            <v>160.07000732421881</v>
          </cell>
          <cell r="I579">
            <v>196.41999816894531</v>
          </cell>
          <cell r="J579">
            <v>37296.5703125</v>
          </cell>
          <cell r="K579">
            <v>64.900001525878906</v>
          </cell>
          <cell r="L579">
            <v>43.869998931884773</v>
          </cell>
        </row>
        <row r="580">
          <cell r="A580">
            <v>44616</v>
          </cell>
          <cell r="B580">
            <v>4288.7001953125</v>
          </cell>
          <cell r="C580">
            <v>132.6734924316406</v>
          </cell>
          <cell r="D580">
            <v>47.599998474121087</v>
          </cell>
          <cell r="E580">
            <v>88.080001831054688</v>
          </cell>
          <cell r="F580">
            <v>30.909999847412109</v>
          </cell>
          <cell r="G580">
            <v>105.01999664306641</v>
          </cell>
          <cell r="H580">
            <v>162.74000549316409</v>
          </cell>
          <cell r="I580">
            <v>198.42999267578119</v>
          </cell>
          <cell r="J580">
            <v>38332.609375</v>
          </cell>
          <cell r="K580">
            <v>69.040000915527344</v>
          </cell>
          <cell r="L580">
            <v>42.680000305175781</v>
          </cell>
        </row>
        <row r="581">
          <cell r="A581">
            <v>44617</v>
          </cell>
          <cell r="B581">
            <v>4384.64990234375</v>
          </cell>
          <cell r="C581">
            <v>134.5195007324219</v>
          </cell>
          <cell r="D581">
            <v>48.264999389648438</v>
          </cell>
          <cell r="E581">
            <v>91.400001525878906</v>
          </cell>
          <cell r="F581">
            <v>31.670000076293949</v>
          </cell>
          <cell r="G581">
            <v>110.94000244140619</v>
          </cell>
          <cell r="H581">
            <v>164.8500061035156</v>
          </cell>
          <cell r="I581">
            <v>201.47999572753909</v>
          </cell>
          <cell r="J581">
            <v>39214.21875</v>
          </cell>
          <cell r="K581">
            <v>70.680000305175781</v>
          </cell>
          <cell r="L581">
            <v>44.099998474121087</v>
          </cell>
        </row>
        <row r="582">
          <cell r="A582">
            <v>44620</v>
          </cell>
          <cell r="B582">
            <v>4373.93994140625</v>
          </cell>
          <cell r="C582">
            <v>134.89100646972659</v>
          </cell>
          <cell r="D582">
            <v>45.740001678466797</v>
          </cell>
          <cell r="E582">
            <v>90.879997253417969</v>
          </cell>
          <cell r="F582">
            <v>32.779998779296882</v>
          </cell>
          <cell r="G582">
            <v>111.9300003051758</v>
          </cell>
          <cell r="H582">
            <v>165.1199951171875</v>
          </cell>
          <cell r="I582">
            <v>205.3399963378906</v>
          </cell>
          <cell r="J582">
            <v>43193.234375</v>
          </cell>
          <cell r="K582">
            <v>75.290000915527344</v>
          </cell>
          <cell r="L582">
            <v>43.75</v>
          </cell>
        </row>
        <row r="583">
          <cell r="A583">
            <v>44621</v>
          </cell>
          <cell r="B583">
            <v>4306.259765625</v>
          </cell>
          <cell r="C583">
            <v>134.1679992675781</v>
          </cell>
          <cell r="D583">
            <v>44.125</v>
          </cell>
          <cell r="E583">
            <v>84.959999084472656</v>
          </cell>
          <cell r="F583">
            <v>32.869998931884773</v>
          </cell>
          <cell r="G583">
            <v>106.5100021362305</v>
          </cell>
          <cell r="H583">
            <v>163.19999694824219</v>
          </cell>
          <cell r="I583">
            <v>194.9100036621094</v>
          </cell>
          <cell r="J583">
            <v>44354.63671875</v>
          </cell>
          <cell r="K583">
            <v>75.620002746582031</v>
          </cell>
          <cell r="L583">
            <v>42.610000610351562</v>
          </cell>
        </row>
        <row r="584">
          <cell r="A584">
            <v>44622</v>
          </cell>
          <cell r="B584">
            <v>4386.5400390625</v>
          </cell>
          <cell r="C584">
            <v>134.7514953613281</v>
          </cell>
          <cell r="D584">
            <v>47.759998321533203</v>
          </cell>
          <cell r="E584">
            <v>82.120002746582031</v>
          </cell>
          <cell r="F584">
            <v>32.900001525878913</v>
          </cell>
          <cell r="G584">
            <v>106.61000061035161</v>
          </cell>
          <cell r="H584">
            <v>166.55999755859381</v>
          </cell>
          <cell r="I584">
            <v>197.80999755859381</v>
          </cell>
          <cell r="J584">
            <v>43924.1171875</v>
          </cell>
          <cell r="K584">
            <v>69.510002136230469</v>
          </cell>
          <cell r="L584">
            <v>43.290000915527337</v>
          </cell>
        </row>
        <row r="585">
          <cell r="A585">
            <v>44623</v>
          </cell>
          <cell r="B585">
            <v>4363.490234375</v>
          </cell>
          <cell r="C585">
            <v>134.30799865722659</v>
          </cell>
          <cell r="D585">
            <v>48.884998321533203</v>
          </cell>
          <cell r="E585">
            <v>80.199996948242188</v>
          </cell>
          <cell r="F585">
            <v>32.619998931884773</v>
          </cell>
          <cell r="G585">
            <v>101.3399963378906</v>
          </cell>
          <cell r="H585">
            <v>166.22999572753909</v>
          </cell>
          <cell r="I585">
            <v>188.8500061035156</v>
          </cell>
          <cell r="J585">
            <v>42451.7890625</v>
          </cell>
          <cell r="K585">
            <v>67.370002746582031</v>
          </cell>
          <cell r="L585">
            <v>42.490001678466797</v>
          </cell>
        </row>
        <row r="586">
          <cell r="A586">
            <v>44624</v>
          </cell>
          <cell r="B586">
            <v>4328.8701171875</v>
          </cell>
          <cell r="C586">
            <v>132.12199401855469</v>
          </cell>
          <cell r="D586">
            <v>48.884998321533203</v>
          </cell>
          <cell r="E586">
            <v>73.300003051757812</v>
          </cell>
          <cell r="F586">
            <v>32.490001678466797</v>
          </cell>
          <cell r="G586">
            <v>99.910003662109375</v>
          </cell>
          <cell r="H586">
            <v>163.16999816894531</v>
          </cell>
          <cell r="I586">
            <v>180.8399963378906</v>
          </cell>
          <cell r="J586">
            <v>39137.60546875</v>
          </cell>
          <cell r="K586">
            <v>71.849998474121094</v>
          </cell>
          <cell r="L586">
            <v>41.5</v>
          </cell>
        </row>
        <row r="587">
          <cell r="A587">
            <v>44627</v>
          </cell>
          <cell r="B587">
            <v>4201.08984375</v>
          </cell>
          <cell r="C587">
            <v>126.46450042724609</v>
          </cell>
          <cell r="D587">
            <v>44.575000762939453</v>
          </cell>
          <cell r="E587">
            <v>69.44000244140625</v>
          </cell>
          <cell r="F587">
            <v>32.540000915527337</v>
          </cell>
          <cell r="G587">
            <v>93.610000610351562</v>
          </cell>
          <cell r="H587">
            <v>159.30000305175781</v>
          </cell>
          <cell r="I587">
            <v>169.16999816894531</v>
          </cell>
          <cell r="J587">
            <v>38062.0390625</v>
          </cell>
          <cell r="K587">
            <v>75</v>
          </cell>
          <cell r="L587">
            <v>40.180000305175781</v>
          </cell>
        </row>
        <row r="588">
          <cell r="A588">
            <v>44628</v>
          </cell>
          <cell r="B588">
            <v>4170.7001953125</v>
          </cell>
          <cell r="C588">
            <v>127.27850341796881</v>
          </cell>
          <cell r="D588">
            <v>45.5</v>
          </cell>
          <cell r="E588">
            <v>67.5</v>
          </cell>
          <cell r="F588">
            <v>33.020000457763672</v>
          </cell>
          <cell r="G588">
            <v>94.900001525878906</v>
          </cell>
          <cell r="H588">
            <v>157.44000244140619</v>
          </cell>
          <cell r="I588">
            <v>173.80000305175781</v>
          </cell>
          <cell r="J588">
            <v>38737.26953125</v>
          </cell>
          <cell r="K588">
            <v>79.519996643066406</v>
          </cell>
          <cell r="L588">
            <v>40.919998168945312</v>
          </cell>
        </row>
        <row r="589">
          <cell r="A589">
            <v>44629</v>
          </cell>
          <cell r="B589">
            <v>4277.8798828125</v>
          </cell>
          <cell r="C589">
            <v>133.8659973144531</v>
          </cell>
          <cell r="D589">
            <v>46.490001678466797</v>
          </cell>
          <cell r="E589">
            <v>75.639999389648438</v>
          </cell>
          <cell r="F589">
            <v>33.090000152587891</v>
          </cell>
          <cell r="G589">
            <v>100.2200012207031</v>
          </cell>
          <cell r="H589">
            <v>162.94999694824219</v>
          </cell>
          <cell r="I589">
            <v>178.55999755859381</v>
          </cell>
          <cell r="J589">
            <v>41982.92578125</v>
          </cell>
          <cell r="K589">
            <v>78.889999389648438</v>
          </cell>
          <cell r="L589">
            <v>42.610000610351562</v>
          </cell>
        </row>
        <row r="590">
          <cell r="A590">
            <v>44630</v>
          </cell>
          <cell r="B590">
            <v>4259.52001953125</v>
          </cell>
          <cell r="C590">
            <v>132.6820068359375</v>
          </cell>
          <cell r="D590">
            <v>46.159999847412109</v>
          </cell>
          <cell r="E590">
            <v>72.540000915527344</v>
          </cell>
          <cell r="F590">
            <v>34</v>
          </cell>
          <cell r="G590">
            <v>98.550003051757812</v>
          </cell>
          <cell r="H590">
            <v>158.52000427246091</v>
          </cell>
          <cell r="I590">
            <v>178.38999938964841</v>
          </cell>
          <cell r="J590">
            <v>39437.4609375</v>
          </cell>
          <cell r="K590">
            <v>76.5</v>
          </cell>
          <cell r="L590">
            <v>42.490001678466797</v>
          </cell>
        </row>
        <row r="591">
          <cell r="A591">
            <v>44631</v>
          </cell>
          <cell r="B591">
            <v>4204.31005859375</v>
          </cell>
          <cell r="C591">
            <v>130.4754943847656</v>
          </cell>
          <cell r="D591">
            <v>46.424999237060547</v>
          </cell>
          <cell r="E591">
            <v>72.900001525878906</v>
          </cell>
          <cell r="F591">
            <v>33.360000610351562</v>
          </cell>
          <cell r="G591">
            <v>96.569999694824219</v>
          </cell>
          <cell r="H591">
            <v>154.72999572753909</v>
          </cell>
          <cell r="I591">
            <v>176.22999572753909</v>
          </cell>
          <cell r="J591">
            <v>38794.97265625</v>
          </cell>
          <cell r="K591">
            <v>75.389999389648438</v>
          </cell>
          <cell r="L591">
            <v>42.090000152587891</v>
          </cell>
        </row>
        <row r="592">
          <cell r="A592">
            <v>44634</v>
          </cell>
          <cell r="B592">
            <v>4173.10986328125</v>
          </cell>
          <cell r="C592">
            <v>126.7409973144531</v>
          </cell>
          <cell r="D592">
            <v>45.674999237060547</v>
          </cell>
          <cell r="E592">
            <v>76.779998779296875</v>
          </cell>
          <cell r="F592">
            <v>32.080001831054688</v>
          </cell>
          <cell r="G592">
            <v>96.870002746582031</v>
          </cell>
          <cell r="H592">
            <v>150.6199951171875</v>
          </cell>
          <cell r="I592">
            <v>175.52000427246091</v>
          </cell>
          <cell r="J592">
            <v>39666.75390625</v>
          </cell>
          <cell r="K592">
            <v>71.989997863769531</v>
          </cell>
          <cell r="L592">
            <v>42.779998779296882</v>
          </cell>
        </row>
        <row r="593">
          <cell r="A593">
            <v>44635</v>
          </cell>
          <cell r="B593">
            <v>4262.4501953125</v>
          </cell>
          <cell r="C593">
            <v>129.66050720214841</v>
          </cell>
          <cell r="D593">
            <v>44.924999237060547</v>
          </cell>
          <cell r="E593">
            <v>77.360000610351562</v>
          </cell>
          <cell r="F593">
            <v>31.389999389648441</v>
          </cell>
          <cell r="G593">
            <v>100.4599990844727</v>
          </cell>
          <cell r="H593">
            <v>155.0899963378906</v>
          </cell>
          <cell r="I593">
            <v>179.88999938964841</v>
          </cell>
          <cell r="J593">
            <v>39338.78515625</v>
          </cell>
          <cell r="K593">
            <v>74.959999084472656</v>
          </cell>
          <cell r="L593">
            <v>43.310001373291023</v>
          </cell>
        </row>
        <row r="594">
          <cell r="A594">
            <v>44636</v>
          </cell>
          <cell r="B594">
            <v>4357.85986328125</v>
          </cell>
          <cell r="C594">
            <v>133.69050598144531</v>
          </cell>
          <cell r="D594">
            <v>45.799999237060547</v>
          </cell>
          <cell r="E594">
            <v>82.05999755859375</v>
          </cell>
          <cell r="F594">
            <v>31.620000839233398</v>
          </cell>
          <cell r="G594">
            <v>107.9199981689453</v>
          </cell>
          <cell r="H594">
            <v>159.5899963378906</v>
          </cell>
          <cell r="I594">
            <v>188.99000549316409</v>
          </cell>
          <cell r="J594">
            <v>41143.9296875</v>
          </cell>
          <cell r="K594">
            <v>77.589996337890625</v>
          </cell>
          <cell r="L594">
            <v>44.349998474121087</v>
          </cell>
        </row>
        <row r="595">
          <cell r="A595">
            <v>44637</v>
          </cell>
          <cell r="B595">
            <v>4411.669921875</v>
          </cell>
          <cell r="C595">
            <v>134.6004943847656</v>
          </cell>
          <cell r="D595">
            <v>45.974998474121087</v>
          </cell>
          <cell r="E595">
            <v>82.400001525878906</v>
          </cell>
          <cell r="F595">
            <v>31.870000839233398</v>
          </cell>
          <cell r="G595">
            <v>112.1600036621094</v>
          </cell>
          <cell r="H595">
            <v>160.6199951171875</v>
          </cell>
          <cell r="I595">
            <v>190.19000244140619</v>
          </cell>
          <cell r="J595">
            <v>40951.37890625</v>
          </cell>
          <cell r="K595">
            <v>78.220001220703125</v>
          </cell>
          <cell r="L595">
            <v>44.430000305175781</v>
          </cell>
        </row>
        <row r="596">
          <cell r="A596">
            <v>44638</v>
          </cell>
          <cell r="B596">
            <v>4463.1201171875</v>
          </cell>
          <cell r="C596">
            <v>136.80149841308591</v>
          </cell>
          <cell r="D596">
            <v>46.099998474121087</v>
          </cell>
          <cell r="E596">
            <v>82.160003662109375</v>
          </cell>
          <cell r="F596">
            <v>31.680000305175781</v>
          </cell>
          <cell r="G596">
            <v>118.76999664306641</v>
          </cell>
          <cell r="H596">
            <v>163.97999572753909</v>
          </cell>
          <cell r="I596">
            <v>192.83000183105469</v>
          </cell>
          <cell r="J596">
            <v>41801.15625</v>
          </cell>
          <cell r="K596">
            <v>77.599998474121094</v>
          </cell>
          <cell r="L596">
            <v>44.75</v>
          </cell>
        </row>
        <row r="597">
          <cell r="A597">
            <v>44641</v>
          </cell>
          <cell r="B597">
            <v>4461.18017578125</v>
          </cell>
          <cell r="C597">
            <v>136.47850036621091</v>
          </cell>
          <cell r="D597">
            <v>46.075000762939453</v>
          </cell>
          <cell r="E597">
            <v>82.639999389648438</v>
          </cell>
          <cell r="F597">
            <v>32.790000915527337</v>
          </cell>
          <cell r="G597">
            <v>114.65000152587891</v>
          </cell>
          <cell r="H597">
            <v>165.3800048828125</v>
          </cell>
          <cell r="I597">
            <v>185.8999938964844</v>
          </cell>
          <cell r="J597">
            <v>41077.99609375</v>
          </cell>
          <cell r="K597">
            <v>77.389999389648438</v>
          </cell>
          <cell r="L597">
            <v>43.880001068115227</v>
          </cell>
        </row>
        <row r="598">
          <cell r="A598">
            <v>44642</v>
          </cell>
          <cell r="B598">
            <v>4511.60986328125</v>
          </cell>
          <cell r="C598">
            <v>140.2774963378906</v>
          </cell>
          <cell r="D598">
            <v>46.450000762939453</v>
          </cell>
          <cell r="E598">
            <v>84.139999389648438</v>
          </cell>
          <cell r="F598">
            <v>32.740001678466797</v>
          </cell>
          <cell r="G598">
            <v>117.870002746582</v>
          </cell>
          <cell r="H598">
            <v>168.82000732421881</v>
          </cell>
          <cell r="I598">
            <v>191.03999328613281</v>
          </cell>
          <cell r="J598">
            <v>42358.80859375</v>
          </cell>
          <cell r="K598">
            <v>79.080001831054688</v>
          </cell>
          <cell r="L598">
            <v>44.409999847412109</v>
          </cell>
        </row>
        <row r="599">
          <cell r="A599">
            <v>44643</v>
          </cell>
          <cell r="B599">
            <v>4456.240234375</v>
          </cell>
          <cell r="C599">
            <v>138.50349426269531</v>
          </cell>
          <cell r="D599">
            <v>45.805000305175781</v>
          </cell>
          <cell r="E599">
            <v>83.620002746582031</v>
          </cell>
          <cell r="F599">
            <v>32.849998474121087</v>
          </cell>
          <cell r="G599">
            <v>114.65000152587891</v>
          </cell>
          <cell r="H599">
            <v>170.21000671386719</v>
          </cell>
          <cell r="I599">
            <v>186.03999328613281</v>
          </cell>
          <cell r="J599">
            <v>42892.95703125</v>
          </cell>
          <cell r="K599">
            <v>77.989997863769531</v>
          </cell>
          <cell r="L599">
            <v>43.569999694824219</v>
          </cell>
        </row>
        <row r="600">
          <cell r="A600">
            <v>44644</v>
          </cell>
          <cell r="B600">
            <v>4520.16015625</v>
          </cell>
          <cell r="C600">
            <v>141.31199645996091</v>
          </cell>
          <cell r="D600">
            <v>46.669998168945312</v>
          </cell>
          <cell r="E600">
            <v>83.160003662109375</v>
          </cell>
          <cell r="F600">
            <v>33.209999084472663</v>
          </cell>
          <cell r="G600">
            <v>116.0500030517578</v>
          </cell>
          <cell r="H600">
            <v>174.07000732421881</v>
          </cell>
          <cell r="I600">
            <v>189.05000305175781</v>
          </cell>
          <cell r="J600">
            <v>43960.93359375</v>
          </cell>
          <cell r="K600">
            <v>79.529998779296875</v>
          </cell>
          <cell r="L600">
            <v>44.270000457763672</v>
          </cell>
        </row>
        <row r="601">
          <cell r="A601">
            <v>44645</v>
          </cell>
          <cell r="B601">
            <v>4543.06005859375</v>
          </cell>
          <cell r="C601">
            <v>141.52149963378909</v>
          </cell>
          <cell r="D601">
            <v>46.029998779296882</v>
          </cell>
          <cell r="E601">
            <v>83.739997863769531</v>
          </cell>
          <cell r="F601">
            <v>33.340000152587891</v>
          </cell>
          <cell r="G601">
            <v>113.7600021362305</v>
          </cell>
          <cell r="H601">
            <v>174.7200012207031</v>
          </cell>
          <cell r="I601">
            <v>188.94999694824219</v>
          </cell>
          <cell r="J601">
            <v>44348.73046875</v>
          </cell>
          <cell r="K601">
            <v>79.650001525878906</v>
          </cell>
          <cell r="L601">
            <v>44.25</v>
          </cell>
        </row>
        <row r="602">
          <cell r="A602">
            <v>44648</v>
          </cell>
          <cell r="B602">
            <v>4575.52001953125</v>
          </cell>
          <cell r="C602">
            <v>141.94999694824219</v>
          </cell>
          <cell r="D602">
            <v>46.830001831054688</v>
          </cell>
          <cell r="E602">
            <v>84.239997863769531</v>
          </cell>
          <cell r="F602">
            <v>33.150001525878913</v>
          </cell>
          <cell r="G602">
            <v>116.1699981689453</v>
          </cell>
          <cell r="H602">
            <v>175.6000061035156</v>
          </cell>
          <cell r="I602">
            <v>188.1600036621094</v>
          </cell>
          <cell r="J602">
            <v>47128.00390625</v>
          </cell>
          <cell r="K602">
            <v>84.089996337890625</v>
          </cell>
          <cell r="L602">
            <v>44.599998474121087</v>
          </cell>
        </row>
        <row r="603">
          <cell r="A603">
            <v>44649</v>
          </cell>
          <cell r="B603">
            <v>4631.60009765625</v>
          </cell>
          <cell r="C603">
            <v>143.25</v>
          </cell>
          <cell r="D603">
            <v>47.119998931884773</v>
          </cell>
          <cell r="E603">
            <v>89.839996337890625</v>
          </cell>
          <cell r="F603">
            <v>33.709999084472663</v>
          </cell>
          <cell r="G603">
            <v>121.1800003051758</v>
          </cell>
          <cell r="H603">
            <v>178.96000671386719</v>
          </cell>
          <cell r="I603">
            <v>193.80000305175781</v>
          </cell>
          <cell r="J603">
            <v>47465.73046875</v>
          </cell>
          <cell r="K603">
            <v>84.589996337890625</v>
          </cell>
          <cell r="L603">
            <v>45.380001068115227</v>
          </cell>
        </row>
        <row r="604">
          <cell r="A604">
            <v>44650</v>
          </cell>
          <cell r="B604">
            <v>4602.4501953125</v>
          </cell>
          <cell r="C604">
            <v>142.6445007324219</v>
          </cell>
          <cell r="D604">
            <v>47.125</v>
          </cell>
          <cell r="E604">
            <v>88.459999084472656</v>
          </cell>
          <cell r="F604">
            <v>33.860000610351562</v>
          </cell>
          <cell r="G604">
            <v>118.4899978637695</v>
          </cell>
          <cell r="H604">
            <v>177.77000427246091</v>
          </cell>
          <cell r="I604">
            <v>194.9100036621094</v>
          </cell>
          <cell r="J604">
            <v>47062.6640625</v>
          </cell>
          <cell r="K604">
            <v>81.94000244140625</v>
          </cell>
          <cell r="L604">
            <v>44.869998931884773</v>
          </cell>
        </row>
        <row r="605">
          <cell r="A605">
            <v>44651</v>
          </cell>
          <cell r="B605">
            <v>4530.41015625</v>
          </cell>
          <cell r="C605">
            <v>139.6495056152344</v>
          </cell>
          <cell r="D605">
            <v>47.095001220703118</v>
          </cell>
          <cell r="E605">
            <v>87.900001525878906</v>
          </cell>
          <cell r="F605">
            <v>33.180000305175781</v>
          </cell>
          <cell r="G605">
            <v>115.65000152587891</v>
          </cell>
          <cell r="H605">
            <v>174.61000061035159</v>
          </cell>
          <cell r="I605">
            <v>191.5</v>
          </cell>
          <cell r="J605">
            <v>45538.67578125</v>
          </cell>
          <cell r="K605">
            <v>83.739997863769531</v>
          </cell>
          <cell r="L605">
            <v>44.569999694824219</v>
          </cell>
        </row>
        <row r="606">
          <cell r="A606">
            <v>44652</v>
          </cell>
          <cell r="B606">
            <v>4545.85986328125</v>
          </cell>
          <cell r="C606">
            <v>140.69999694824219</v>
          </cell>
          <cell r="D606">
            <v>45.979999542236328</v>
          </cell>
          <cell r="E606">
            <v>88.220001220703125</v>
          </cell>
          <cell r="F606">
            <v>33.419998168945312</v>
          </cell>
          <cell r="G606">
            <v>116.6699981689453</v>
          </cell>
          <cell r="H606">
            <v>174.30999755859381</v>
          </cell>
          <cell r="I606">
            <v>190.75999450683591</v>
          </cell>
          <cell r="J606">
            <v>46281.64453125</v>
          </cell>
          <cell r="K606">
            <v>84.010002136230469</v>
          </cell>
          <cell r="L606">
            <v>45.409999847412109</v>
          </cell>
        </row>
        <row r="607">
          <cell r="A607">
            <v>44655</v>
          </cell>
          <cell r="B607">
            <v>4582.64013671875</v>
          </cell>
          <cell r="C607">
            <v>143.64250183105469</v>
          </cell>
          <cell r="D607">
            <v>47.25</v>
          </cell>
          <cell r="E607">
            <v>88.980003356933594</v>
          </cell>
          <cell r="F607">
            <v>33.709999084472663</v>
          </cell>
          <cell r="G607">
            <v>121.86000061035161</v>
          </cell>
          <cell r="H607">
            <v>178.44000244140619</v>
          </cell>
          <cell r="I607">
            <v>191.17999267578119</v>
          </cell>
          <cell r="J607">
            <v>46622.67578125</v>
          </cell>
          <cell r="K607">
            <v>83.959999084472656</v>
          </cell>
          <cell r="L607">
            <v>46.439998626708977</v>
          </cell>
        </row>
        <row r="608">
          <cell r="A608">
            <v>44656</v>
          </cell>
          <cell r="B608">
            <v>4525.1201171875</v>
          </cell>
          <cell r="C608">
            <v>141.06300354003909</v>
          </cell>
          <cell r="D608">
            <v>47.055000305175781</v>
          </cell>
          <cell r="E608">
            <v>88.120002746582031</v>
          </cell>
          <cell r="F608">
            <v>33.619998931884773</v>
          </cell>
          <cell r="G608">
            <v>117.65000152587891</v>
          </cell>
          <cell r="H608">
            <v>175.05999755859381</v>
          </cell>
          <cell r="I608">
            <v>182.6499938964844</v>
          </cell>
          <cell r="J608">
            <v>45555.9921875</v>
          </cell>
          <cell r="K608">
            <v>80.330001831054688</v>
          </cell>
          <cell r="L608">
            <v>45.979999542236328</v>
          </cell>
        </row>
        <row r="609">
          <cell r="A609">
            <v>44657</v>
          </cell>
          <cell r="B609">
            <v>4481.14990234375</v>
          </cell>
          <cell r="C609">
            <v>137.1759948730469</v>
          </cell>
          <cell r="D609">
            <v>45.990001678466797</v>
          </cell>
          <cell r="E609">
            <v>83.959999084472656</v>
          </cell>
          <cell r="F609">
            <v>33.340000152587891</v>
          </cell>
          <cell r="G609">
            <v>112.4899978637695</v>
          </cell>
          <cell r="H609">
            <v>171.83000183105469</v>
          </cell>
          <cell r="I609">
            <v>178.7200012207031</v>
          </cell>
          <cell r="J609">
            <v>43206.73828125</v>
          </cell>
          <cell r="K609">
            <v>78.129997253417969</v>
          </cell>
          <cell r="L609">
            <v>45.580001831054688</v>
          </cell>
        </row>
        <row r="610">
          <cell r="A610">
            <v>44658</v>
          </cell>
          <cell r="B610">
            <v>4500.2099609375</v>
          </cell>
          <cell r="C610">
            <v>136.4649963378906</v>
          </cell>
          <cell r="D610">
            <v>45.700000762939453</v>
          </cell>
          <cell r="E610">
            <v>83.239997863769531</v>
          </cell>
          <cell r="F610">
            <v>33.229999542236328</v>
          </cell>
          <cell r="G610">
            <v>113.0400009155273</v>
          </cell>
          <cell r="H610">
            <v>172.13999938964841</v>
          </cell>
          <cell r="I610">
            <v>177.9700012207031</v>
          </cell>
          <cell r="J610">
            <v>43503.84765625</v>
          </cell>
          <cell r="K610">
            <v>78.540000915527344</v>
          </cell>
          <cell r="L610">
            <v>45.509998321533203</v>
          </cell>
        </row>
        <row r="611">
          <cell r="A611">
            <v>44659</v>
          </cell>
          <cell r="B611">
            <v>4488.27978515625</v>
          </cell>
          <cell r="C611">
            <v>134.010498046875</v>
          </cell>
          <cell r="D611">
            <v>45.540000915527337</v>
          </cell>
          <cell r="E611">
            <v>83.120002746582031</v>
          </cell>
          <cell r="F611">
            <v>33.830001831054688</v>
          </cell>
          <cell r="G611">
            <v>111.2099990844727</v>
          </cell>
          <cell r="H611">
            <v>170.0899963378906</v>
          </cell>
          <cell r="I611">
            <v>175.19999694824219</v>
          </cell>
          <cell r="J611">
            <v>42287.6640625</v>
          </cell>
          <cell r="K611">
            <v>77.610000610351562</v>
          </cell>
          <cell r="L611">
            <v>45.860000610351562</v>
          </cell>
        </row>
        <row r="612">
          <cell r="A612">
            <v>44662</v>
          </cell>
          <cell r="B612">
            <v>4412.52978515625</v>
          </cell>
          <cell r="C612">
            <v>129.79649353027341</v>
          </cell>
          <cell r="D612">
            <v>46.25</v>
          </cell>
          <cell r="E612">
            <v>81.739997863769531</v>
          </cell>
          <cell r="F612">
            <v>33.75</v>
          </cell>
          <cell r="G612">
            <v>109.80999755859381</v>
          </cell>
          <cell r="H612">
            <v>165.75</v>
          </cell>
          <cell r="I612">
            <v>175.0299987792969</v>
          </cell>
          <cell r="J612">
            <v>39521.90234375</v>
          </cell>
          <cell r="K612">
            <v>78.860000610351562</v>
          </cell>
          <cell r="L612">
            <v>45.520000457763672</v>
          </cell>
        </row>
        <row r="613">
          <cell r="A613">
            <v>44663</v>
          </cell>
          <cell r="B613">
            <v>4397.4501953125</v>
          </cell>
          <cell r="C613">
            <v>128.37449645996091</v>
          </cell>
          <cell r="D613">
            <v>46.25</v>
          </cell>
          <cell r="E613">
            <v>81.120002746582031</v>
          </cell>
          <cell r="F613">
            <v>34.229999542236328</v>
          </cell>
          <cell r="G613">
            <v>108.25</v>
          </cell>
          <cell r="H613">
            <v>167.6600036621094</v>
          </cell>
          <cell r="I613">
            <v>176.2799987792969</v>
          </cell>
          <cell r="J613">
            <v>40127.18359375</v>
          </cell>
          <cell r="K613">
            <v>79.099998474121094</v>
          </cell>
          <cell r="L613">
            <v>45.090000152587891</v>
          </cell>
        </row>
        <row r="614">
          <cell r="A614">
            <v>44664</v>
          </cell>
          <cell r="B614">
            <v>4446.58984375</v>
          </cell>
          <cell r="C614">
            <v>130.28599548339841</v>
          </cell>
          <cell r="D614">
            <v>46.599998474121087</v>
          </cell>
          <cell r="E614">
            <v>81.199996948242188</v>
          </cell>
          <cell r="F614">
            <v>34.580001831054688</v>
          </cell>
          <cell r="G614">
            <v>105.1699981689453</v>
          </cell>
          <cell r="H614">
            <v>170.3999938964844</v>
          </cell>
          <cell r="I614">
            <v>182.8699951171875</v>
          </cell>
          <cell r="J614">
            <v>41166.73046875</v>
          </cell>
          <cell r="K614">
            <v>79.699996948242188</v>
          </cell>
          <cell r="L614">
            <v>45.009998321533203</v>
          </cell>
        </row>
        <row r="615">
          <cell r="A615">
            <v>44665</v>
          </cell>
          <cell r="B615">
            <v>4392.58984375</v>
          </cell>
          <cell r="C615">
            <v>127.2529983520508</v>
          </cell>
          <cell r="D615">
            <v>46.389999389648438</v>
          </cell>
          <cell r="E615">
            <v>81.239997863769531</v>
          </cell>
          <cell r="F615">
            <v>34.430000305175781</v>
          </cell>
          <cell r="G615">
            <v>102.30999755859381</v>
          </cell>
          <cell r="H615">
            <v>165.28999328613281</v>
          </cell>
          <cell r="I615">
            <v>181.94000244140619</v>
          </cell>
          <cell r="J615">
            <v>39935.515625</v>
          </cell>
          <cell r="K615">
            <v>78.120002746582031</v>
          </cell>
          <cell r="L615">
            <v>44.659999847412109</v>
          </cell>
        </row>
        <row r="616">
          <cell r="A616">
            <v>44669</v>
          </cell>
          <cell r="B616">
            <v>4391.68994140625</v>
          </cell>
          <cell r="C616">
            <v>127.96099853515619</v>
          </cell>
          <cell r="D616"/>
          <cell r="E616"/>
          <cell r="F616">
            <v>34.389999389648438</v>
          </cell>
          <cell r="G616">
            <v>100.5800018310547</v>
          </cell>
          <cell r="H616">
            <v>165.07000732421881</v>
          </cell>
          <cell r="I616">
            <v>179.8500061035156</v>
          </cell>
          <cell r="J616">
            <v>40826.21484375</v>
          </cell>
          <cell r="K616">
            <v>78.660003662109375</v>
          </cell>
          <cell r="L616">
            <v>44.680000305175781</v>
          </cell>
        </row>
        <row r="617">
          <cell r="A617">
            <v>44670</v>
          </cell>
          <cell r="B617">
            <v>4462.2099609375</v>
          </cell>
          <cell r="C617">
            <v>130.531005859375</v>
          </cell>
          <cell r="D617">
            <v>47.5</v>
          </cell>
          <cell r="E617">
            <v>82.120002746582031</v>
          </cell>
          <cell r="F617">
            <v>34.959999084472663</v>
          </cell>
          <cell r="G617">
            <v>103.6600036621094</v>
          </cell>
          <cell r="H617">
            <v>167.3999938964844</v>
          </cell>
          <cell r="I617">
            <v>185.97999572753909</v>
          </cell>
          <cell r="J617">
            <v>41502.75</v>
          </cell>
          <cell r="K617">
            <v>78.730003356933594</v>
          </cell>
          <cell r="L617">
            <v>44.180000305175781</v>
          </cell>
        </row>
        <row r="618">
          <cell r="A618">
            <v>44671</v>
          </cell>
          <cell r="B618">
            <v>4459.4501953125</v>
          </cell>
          <cell r="C618">
            <v>128.24549865722659</v>
          </cell>
          <cell r="D618">
            <v>47.145000457763672</v>
          </cell>
          <cell r="E618">
            <v>83.419998168945312</v>
          </cell>
          <cell r="F618">
            <v>35.040000915527337</v>
          </cell>
          <cell r="G618">
            <v>94.900001525878906</v>
          </cell>
          <cell r="H618">
            <v>167.22999572753909</v>
          </cell>
          <cell r="I618">
            <v>183.55000305175781</v>
          </cell>
          <cell r="J618">
            <v>41374.37890625</v>
          </cell>
          <cell r="K618">
            <v>76.930000305175781</v>
          </cell>
          <cell r="L618">
            <v>44.720001220703118</v>
          </cell>
        </row>
        <row r="619">
          <cell r="A619">
            <v>44672</v>
          </cell>
          <cell r="B619">
            <v>4393.66015625</v>
          </cell>
          <cell r="C619">
            <v>124.9375</v>
          </cell>
          <cell r="D619">
            <v>48.634998321533203</v>
          </cell>
          <cell r="E619">
            <v>83.419998168945312</v>
          </cell>
          <cell r="F619">
            <v>34.830001831054688</v>
          </cell>
          <cell r="G619">
            <v>89.400001525878906</v>
          </cell>
          <cell r="H619">
            <v>166.41999816894531</v>
          </cell>
          <cell r="I619">
            <v>181.02000427246091</v>
          </cell>
          <cell r="J619">
            <v>40527.36328125</v>
          </cell>
          <cell r="K619">
            <v>74.430000305175781</v>
          </cell>
          <cell r="L619">
            <v>44.700000762939453</v>
          </cell>
        </row>
        <row r="620">
          <cell r="A620">
            <v>44673</v>
          </cell>
          <cell r="B620">
            <v>4271.77978515625</v>
          </cell>
          <cell r="C620">
            <v>119.61399841308589</v>
          </cell>
          <cell r="D620">
            <v>46.180000305175781</v>
          </cell>
          <cell r="E620">
            <v>83.419998168945312</v>
          </cell>
          <cell r="F620">
            <v>33.919998168945312</v>
          </cell>
          <cell r="G620">
            <v>86.029998779296875</v>
          </cell>
          <cell r="H620">
            <v>161.78999328613281</v>
          </cell>
          <cell r="I620">
            <v>176.91999816894531</v>
          </cell>
          <cell r="J620">
            <v>39740.3203125</v>
          </cell>
          <cell r="K620">
            <v>72.370002746582031</v>
          </cell>
          <cell r="L620">
            <v>44.200000762939453</v>
          </cell>
        </row>
        <row r="621">
          <cell r="A621">
            <v>44676</v>
          </cell>
          <cell r="B621">
            <v>4296.1201171875</v>
          </cell>
          <cell r="C621">
            <v>123.25</v>
          </cell>
          <cell r="D621">
            <v>44.395000457763672</v>
          </cell>
          <cell r="E621">
            <v>79.260002136230469</v>
          </cell>
          <cell r="F621">
            <v>32.740001678466797</v>
          </cell>
          <cell r="G621">
            <v>87.779998779296875</v>
          </cell>
          <cell r="H621">
            <v>162.8800048828125</v>
          </cell>
          <cell r="I621">
            <v>175.9100036621094</v>
          </cell>
          <cell r="J621">
            <v>40458.30859375</v>
          </cell>
          <cell r="K621">
            <v>72.449996948242188</v>
          </cell>
          <cell r="L621">
            <v>44.200000762939453</v>
          </cell>
        </row>
        <row r="622">
          <cell r="A622">
            <v>44677</v>
          </cell>
          <cell r="B622">
            <v>4175.2001953125</v>
          </cell>
          <cell r="C622">
            <v>119.50599670410161</v>
          </cell>
          <cell r="D622">
            <v>45.130001068115227</v>
          </cell>
          <cell r="E622">
            <v>79.260002136230469</v>
          </cell>
          <cell r="F622">
            <v>32.479999542236328</v>
          </cell>
          <cell r="G622">
            <v>83.699996948242188</v>
          </cell>
          <cell r="H622">
            <v>156.80000305175781</v>
          </cell>
          <cell r="I622">
            <v>167.03999328613281</v>
          </cell>
          <cell r="J622">
            <v>38117.4609375</v>
          </cell>
          <cell r="K622">
            <v>71.44000244140625</v>
          </cell>
          <cell r="L622">
            <v>43.860000610351562</v>
          </cell>
        </row>
        <row r="623">
          <cell r="A623">
            <v>44678</v>
          </cell>
          <cell r="B623">
            <v>4183.9599609375</v>
          </cell>
          <cell r="C623">
            <v>115.0205001831055</v>
          </cell>
          <cell r="D623">
            <v>45</v>
          </cell>
          <cell r="E623">
            <v>79.260002136230469</v>
          </cell>
          <cell r="F623">
            <v>32.389999389648438</v>
          </cell>
          <cell r="G623">
            <v>82.610000610351562</v>
          </cell>
          <cell r="H623">
            <v>156.57000732421881</v>
          </cell>
          <cell r="I623">
            <v>154.46000671386719</v>
          </cell>
          <cell r="J623">
            <v>39241.12109375</v>
          </cell>
          <cell r="K623">
            <v>72.139999389648438</v>
          </cell>
          <cell r="L623">
            <v>43.939998626708977</v>
          </cell>
        </row>
        <row r="624">
          <cell r="A624">
            <v>44679</v>
          </cell>
          <cell r="B624">
            <v>4287.5</v>
          </cell>
          <cell r="C624">
            <v>119.4114990234375</v>
          </cell>
          <cell r="D624">
            <v>46.75</v>
          </cell>
          <cell r="E624">
            <v>78.300003051757812</v>
          </cell>
          <cell r="F624">
            <v>32.900001525878913</v>
          </cell>
          <cell r="G624">
            <v>92.089996337890625</v>
          </cell>
          <cell r="H624">
            <v>163.63999938964841</v>
          </cell>
          <cell r="I624">
            <v>154.2200012207031</v>
          </cell>
          <cell r="J624">
            <v>39773.828125</v>
          </cell>
          <cell r="K624">
            <v>72.260002136230469</v>
          </cell>
          <cell r="L624">
            <v>44.569999694824219</v>
          </cell>
        </row>
        <row r="625">
          <cell r="A625">
            <v>44680</v>
          </cell>
          <cell r="B625">
            <v>4131.93017578125</v>
          </cell>
          <cell r="C625">
            <v>114.9664993286133</v>
          </cell>
          <cell r="D625">
            <v>47.130001068115227</v>
          </cell>
          <cell r="E625">
            <v>79.540000915527344</v>
          </cell>
          <cell r="F625">
            <v>32.360000610351562</v>
          </cell>
          <cell r="G625">
            <v>87.930000305175781</v>
          </cell>
          <cell r="H625">
            <v>157.6499938964844</v>
          </cell>
          <cell r="I625">
            <v>148.8399963378906</v>
          </cell>
          <cell r="J625">
            <v>38609.82421875</v>
          </cell>
          <cell r="K625">
            <v>73.029998779296875</v>
          </cell>
          <cell r="L625">
            <v>43.639999389648438</v>
          </cell>
        </row>
        <row r="626">
          <cell r="A626">
            <v>44683</v>
          </cell>
          <cell r="B626">
            <v>4155.3798828125</v>
          </cell>
          <cell r="C626">
            <v>117.15699768066411</v>
          </cell>
          <cell r="D626">
            <v>46.904998779296882</v>
          </cell>
          <cell r="E626">
            <v>77.480003356933594</v>
          </cell>
          <cell r="F626">
            <v>32.409999847412109</v>
          </cell>
          <cell r="G626">
            <v>91.529998779296875</v>
          </cell>
          <cell r="H626">
            <v>157.96000671386719</v>
          </cell>
          <cell r="I626">
            <v>148.61000061035159</v>
          </cell>
          <cell r="J626">
            <v>38529.328125</v>
          </cell>
          <cell r="K626">
            <v>73.639999389648438</v>
          </cell>
          <cell r="L626">
            <v>43.889999389648438</v>
          </cell>
        </row>
        <row r="627">
          <cell r="A627">
            <v>44684</v>
          </cell>
          <cell r="B627">
            <v>4175.47998046875</v>
          </cell>
          <cell r="C627">
            <v>118.12950134277339</v>
          </cell>
          <cell r="D627">
            <v>48.740001678466797</v>
          </cell>
          <cell r="E627">
            <v>79.580001831054688</v>
          </cell>
          <cell r="F627">
            <v>32.560001373291023</v>
          </cell>
          <cell r="G627">
            <v>90.709999084472656</v>
          </cell>
          <cell r="H627">
            <v>159.47999572753909</v>
          </cell>
          <cell r="I627">
            <v>153.58000183105469</v>
          </cell>
          <cell r="J627">
            <v>37750.453125</v>
          </cell>
          <cell r="K627">
            <v>75.110000610351562</v>
          </cell>
          <cell r="L627">
            <v>43.939998626708977</v>
          </cell>
        </row>
        <row r="628">
          <cell r="A628">
            <v>44685</v>
          </cell>
          <cell r="B628">
            <v>4300.169921875</v>
          </cell>
          <cell r="C628">
            <v>122.5749969482422</v>
          </cell>
          <cell r="D628">
            <v>48.709999084472663</v>
          </cell>
          <cell r="E628">
            <v>78.319999694824219</v>
          </cell>
          <cell r="F628">
            <v>34.130001068115227</v>
          </cell>
          <cell r="G628">
            <v>92.720001220703125</v>
          </cell>
          <cell r="H628">
            <v>166.02000427246091</v>
          </cell>
          <cell r="I628">
            <v>156.9700012207031</v>
          </cell>
          <cell r="J628">
            <v>39698.37109375</v>
          </cell>
          <cell r="K628">
            <v>78.699996948242188</v>
          </cell>
          <cell r="L628">
            <v>43.860000610351562</v>
          </cell>
        </row>
        <row r="629">
          <cell r="A629">
            <v>44686</v>
          </cell>
          <cell r="B629">
            <v>4146.8701171875</v>
          </cell>
          <cell r="C629">
            <v>116.7464981079102</v>
          </cell>
          <cell r="D629">
            <v>49.509998321533203</v>
          </cell>
          <cell r="E629">
            <v>77.779998779296875</v>
          </cell>
          <cell r="F629">
            <v>32.389999389648438</v>
          </cell>
          <cell r="G629">
            <v>85.430000305175781</v>
          </cell>
          <cell r="H629">
            <v>156.77000427246091</v>
          </cell>
          <cell r="I629">
            <v>150.4700012207031</v>
          </cell>
          <cell r="J629">
            <v>36575.140625</v>
          </cell>
          <cell r="K629">
            <v>76.410003662109375</v>
          </cell>
          <cell r="L629">
            <v>42.619998931884773</v>
          </cell>
        </row>
        <row r="630">
          <cell r="A630">
            <v>44687</v>
          </cell>
          <cell r="B630">
            <v>4123.33984375</v>
          </cell>
          <cell r="C630">
            <v>115.6600036621094</v>
          </cell>
          <cell r="D630">
            <v>50.950000762939453</v>
          </cell>
          <cell r="E630">
            <v>77.779998779296875</v>
          </cell>
          <cell r="F630">
            <v>32.549999237060547</v>
          </cell>
          <cell r="G630">
            <v>81.680000305175781</v>
          </cell>
          <cell r="H630">
            <v>157.2799987792969</v>
          </cell>
          <cell r="I630">
            <v>148.8999938964844</v>
          </cell>
          <cell r="J630">
            <v>36040.921875</v>
          </cell>
          <cell r="K630">
            <v>72.139999389648438</v>
          </cell>
          <cell r="L630">
            <v>42.099998474121087</v>
          </cell>
        </row>
        <row r="631">
          <cell r="A631">
            <v>44690</v>
          </cell>
          <cell r="B631">
            <v>3991.239990234375</v>
          </cell>
          <cell r="C631">
            <v>113.08399963378911</v>
          </cell>
          <cell r="D631">
            <v>50.830001831054688</v>
          </cell>
          <cell r="E631">
            <v>77.779998779296875</v>
          </cell>
          <cell r="F631">
            <v>31.010000228881839</v>
          </cell>
          <cell r="G631">
            <v>79.529998779296875</v>
          </cell>
          <cell r="H631">
            <v>152.05999755859381</v>
          </cell>
          <cell r="I631">
            <v>133.30999755859381</v>
          </cell>
          <cell r="J631">
            <v>30296.953125</v>
          </cell>
          <cell r="K631">
            <v>68.25</v>
          </cell>
          <cell r="L631">
            <v>41.369998931884773</v>
          </cell>
        </row>
        <row r="632">
          <cell r="A632">
            <v>44691</v>
          </cell>
          <cell r="B632">
            <v>4001.050048828125</v>
          </cell>
          <cell r="C632">
            <v>114.5845031738281</v>
          </cell>
          <cell r="D632">
            <v>48.224998474121087</v>
          </cell>
          <cell r="E632">
            <v>72.339996337890625</v>
          </cell>
          <cell r="F632">
            <v>30.819999694824219</v>
          </cell>
          <cell r="G632">
            <v>78.75</v>
          </cell>
          <cell r="H632">
            <v>154.50999450683591</v>
          </cell>
          <cell r="I632">
            <v>132.94999694824219</v>
          </cell>
          <cell r="J632">
            <v>31022.90625</v>
          </cell>
          <cell r="K632">
            <v>67.580001831054688</v>
          </cell>
          <cell r="L632">
            <v>41.049999237060547</v>
          </cell>
        </row>
        <row r="633">
          <cell r="A633">
            <v>44692</v>
          </cell>
          <cell r="B633">
            <v>3935.179931640625</v>
          </cell>
          <cell r="C633">
            <v>113.96099853515619</v>
          </cell>
          <cell r="D633">
            <v>50.25</v>
          </cell>
          <cell r="E633">
            <v>72.339996337890625</v>
          </cell>
          <cell r="F633">
            <v>30.030000686645511</v>
          </cell>
          <cell r="G633">
            <v>75.169998168945312</v>
          </cell>
          <cell r="H633">
            <v>146.5</v>
          </cell>
          <cell r="I633">
            <v>129.38999938964841</v>
          </cell>
          <cell r="J633">
            <v>28936.35546875</v>
          </cell>
          <cell r="K633">
            <v>61.720001220703118</v>
          </cell>
          <cell r="L633">
            <v>40.610000610351562</v>
          </cell>
        </row>
        <row r="634">
          <cell r="A634">
            <v>44693</v>
          </cell>
          <cell r="B634">
            <v>3930.080078125</v>
          </cell>
          <cell r="C634">
            <v>113.161003112793</v>
          </cell>
          <cell r="D634">
            <v>49.470001220703118</v>
          </cell>
          <cell r="E634">
            <v>76.44000244140625</v>
          </cell>
          <cell r="F634">
            <v>30.139999389648441</v>
          </cell>
          <cell r="G634">
            <v>74.290000915527344</v>
          </cell>
          <cell r="H634">
            <v>142.55999755859381</v>
          </cell>
          <cell r="I634">
            <v>123.13999938964839</v>
          </cell>
          <cell r="J634">
            <v>29047.751953125</v>
          </cell>
          <cell r="K634">
            <v>61.400001525878913</v>
          </cell>
          <cell r="L634">
            <v>40.419998168945312</v>
          </cell>
        </row>
        <row r="635">
          <cell r="A635">
            <v>44694</v>
          </cell>
          <cell r="B635">
            <v>4023.889892578125</v>
          </cell>
          <cell r="C635">
            <v>116.5155029296875</v>
          </cell>
          <cell r="D635">
            <v>50.490001678466797</v>
          </cell>
          <cell r="E635">
            <v>76.44000244140625</v>
          </cell>
          <cell r="F635">
            <v>30.870000839233398</v>
          </cell>
          <cell r="G635">
            <v>78.830001831054688</v>
          </cell>
          <cell r="H635">
            <v>147.11000061035159</v>
          </cell>
          <cell r="I635">
            <v>127.1999969482422</v>
          </cell>
          <cell r="J635">
            <v>29283.103515625</v>
          </cell>
          <cell r="K635">
            <v>64.25</v>
          </cell>
          <cell r="L635">
            <v>40.470001220703118</v>
          </cell>
        </row>
        <row r="636">
          <cell r="A636">
            <v>44697</v>
          </cell>
          <cell r="B636">
            <v>4008.010009765625</v>
          </cell>
          <cell r="C636">
            <v>114.79250335693359</v>
          </cell>
          <cell r="D636">
            <v>51.950000762939453</v>
          </cell>
          <cell r="E636">
            <v>75.279998779296875</v>
          </cell>
          <cell r="F636">
            <v>30.95000076293945</v>
          </cell>
          <cell r="G636">
            <v>77.650001525878906</v>
          </cell>
          <cell r="H636">
            <v>145.53999328613281</v>
          </cell>
          <cell r="I636">
            <v>124.0500030517578</v>
          </cell>
          <cell r="J636">
            <v>29862.91796875</v>
          </cell>
          <cell r="K636">
            <v>62.770000457763672</v>
          </cell>
          <cell r="L636">
            <v>40.290000915527337</v>
          </cell>
        </row>
        <row r="637">
          <cell r="A637">
            <v>44698</v>
          </cell>
          <cell r="B637">
            <v>4088.85009765625</v>
          </cell>
          <cell r="C637">
            <v>116.7014999389648</v>
          </cell>
          <cell r="D637">
            <v>52.189998626708977</v>
          </cell>
          <cell r="E637">
            <v>73.180000305175781</v>
          </cell>
          <cell r="F637">
            <v>31.29000091552734</v>
          </cell>
          <cell r="G637">
            <v>79.75</v>
          </cell>
          <cell r="H637">
            <v>149.24000549316409</v>
          </cell>
          <cell r="I637">
            <v>132.05000305175781</v>
          </cell>
          <cell r="J637">
            <v>30425.857421875</v>
          </cell>
          <cell r="K637">
            <v>65.400001525878906</v>
          </cell>
          <cell r="L637">
            <v>41.520000457763672</v>
          </cell>
        </row>
        <row r="638">
          <cell r="A638">
            <v>44699</v>
          </cell>
          <cell r="B638">
            <v>3923.679931640625</v>
          </cell>
          <cell r="C638">
            <v>112.4010009765625</v>
          </cell>
          <cell r="D638">
            <v>52.279998779296882</v>
          </cell>
          <cell r="E638">
            <v>72.080001831054688</v>
          </cell>
          <cell r="F638">
            <v>30.870000839233398</v>
          </cell>
          <cell r="G638">
            <v>77.180000305175781</v>
          </cell>
          <cell r="H638">
            <v>140.82000732421881</v>
          </cell>
          <cell r="I638">
            <v>125.51999664306641</v>
          </cell>
          <cell r="J638">
            <v>28720.271484375</v>
          </cell>
          <cell r="K638">
            <v>65.360000610351562</v>
          </cell>
          <cell r="L638">
            <v>40.5</v>
          </cell>
        </row>
        <row r="639">
          <cell r="A639">
            <v>44700</v>
          </cell>
          <cell r="B639">
            <v>3900.7900390625</v>
          </cell>
          <cell r="C639">
            <v>110.74549865722661</v>
          </cell>
          <cell r="D639">
            <v>51.490001678466797</v>
          </cell>
          <cell r="E639">
            <v>72.080001831054688</v>
          </cell>
          <cell r="F639">
            <v>29.920000076293949</v>
          </cell>
          <cell r="G639">
            <v>81.279998779296875</v>
          </cell>
          <cell r="H639">
            <v>137.3500061035156</v>
          </cell>
          <cell r="I639">
            <v>127.13999938964839</v>
          </cell>
          <cell r="J639">
            <v>30314.333984375</v>
          </cell>
          <cell r="K639">
            <v>66.470001220703125</v>
          </cell>
          <cell r="L639">
            <v>40.770000457763672</v>
          </cell>
        </row>
        <row r="640">
          <cell r="A640">
            <v>44701</v>
          </cell>
          <cell r="B640">
            <v>3901.360107421875</v>
          </cell>
          <cell r="C640">
            <v>109.31300354003911</v>
          </cell>
          <cell r="D640">
            <v>51.680000305175781</v>
          </cell>
          <cell r="E640">
            <v>71.580001831054688</v>
          </cell>
          <cell r="F640">
            <v>30.54999923706055</v>
          </cell>
          <cell r="G640">
            <v>80.540000915527344</v>
          </cell>
          <cell r="H640">
            <v>137.5899963378906</v>
          </cell>
          <cell r="I640">
            <v>120.6999969482422</v>
          </cell>
          <cell r="J640">
            <v>29200.740234375</v>
          </cell>
          <cell r="K640">
            <v>65.769996643066406</v>
          </cell>
          <cell r="L640">
            <v>40.959999084472663</v>
          </cell>
        </row>
        <row r="641">
          <cell r="A641">
            <v>44704</v>
          </cell>
          <cell r="B641">
            <v>3973.75</v>
          </cell>
          <cell r="C641">
            <v>111.6664962768555</v>
          </cell>
          <cell r="D641">
            <v>53.099998474121087</v>
          </cell>
          <cell r="E641">
            <v>73</v>
          </cell>
          <cell r="F641">
            <v>31</v>
          </cell>
          <cell r="G641">
            <v>81.180000305175781</v>
          </cell>
          <cell r="H641">
            <v>143.11000061035159</v>
          </cell>
          <cell r="I641">
            <v>124.0699996948242</v>
          </cell>
          <cell r="J641">
            <v>29098.91015625</v>
          </cell>
          <cell r="K641">
            <v>66.05999755859375</v>
          </cell>
          <cell r="L641">
            <v>41.270000457763672</v>
          </cell>
        </row>
        <row r="642">
          <cell r="A642">
            <v>44705</v>
          </cell>
          <cell r="B642">
            <v>3941.47998046875</v>
          </cell>
          <cell r="C642">
            <v>105.92600250244141</v>
          </cell>
          <cell r="D642">
            <v>52.919998168945312</v>
          </cell>
          <cell r="E642">
            <v>71.839996337890625</v>
          </cell>
          <cell r="F642">
            <v>31.229999542236332</v>
          </cell>
          <cell r="G642">
            <v>78.650001525878906</v>
          </cell>
          <cell r="H642">
            <v>140.36000061035159</v>
          </cell>
          <cell r="I642">
            <v>119.40000152587891</v>
          </cell>
          <cell r="J642">
            <v>29655.5859375</v>
          </cell>
          <cell r="K642">
            <v>64.589996337890625</v>
          </cell>
          <cell r="L642">
            <v>40.939998626708977</v>
          </cell>
        </row>
        <row r="643">
          <cell r="A643">
            <v>44706</v>
          </cell>
          <cell r="B643">
            <v>3978.72998046875</v>
          </cell>
          <cell r="C643">
            <v>105.83950042724609</v>
          </cell>
          <cell r="D643">
            <v>54.110000610351562</v>
          </cell>
          <cell r="E643">
            <v>71.839996337890625</v>
          </cell>
          <cell r="F643">
            <v>32.209999084472663</v>
          </cell>
          <cell r="G643">
            <v>80.120002746582031</v>
          </cell>
          <cell r="H643">
            <v>140.52000427246091</v>
          </cell>
          <cell r="I643">
            <v>122.05999755859381</v>
          </cell>
          <cell r="J643">
            <v>29562.361328125</v>
          </cell>
          <cell r="K643">
            <v>66.040000915527344</v>
          </cell>
          <cell r="L643">
            <v>40.720001220703118</v>
          </cell>
        </row>
        <row r="644">
          <cell r="A644">
            <v>44707</v>
          </cell>
          <cell r="B644">
            <v>4057.840087890625</v>
          </cell>
          <cell r="C644">
            <v>108.29599761962891</v>
          </cell>
          <cell r="D644">
            <v>55.180000305175781</v>
          </cell>
          <cell r="E644">
            <v>73.319999694824219</v>
          </cell>
          <cell r="F644">
            <v>32</v>
          </cell>
          <cell r="G644">
            <v>80.419998168945312</v>
          </cell>
          <cell r="H644">
            <v>143.7799987792969</v>
          </cell>
          <cell r="I644">
            <v>127.73000335693359</v>
          </cell>
          <cell r="J644">
            <v>29267.224609375</v>
          </cell>
          <cell r="K644">
            <v>68.080001831054688</v>
          </cell>
          <cell r="L644">
            <v>41.080001831054688</v>
          </cell>
        </row>
        <row r="645">
          <cell r="A645">
            <v>44708</v>
          </cell>
          <cell r="B645">
            <v>4158.240234375</v>
          </cell>
          <cell r="C645">
            <v>112.7990036010742</v>
          </cell>
          <cell r="D645">
            <v>55.319999694824219</v>
          </cell>
          <cell r="E645">
            <v>73.319999694824219</v>
          </cell>
          <cell r="F645">
            <v>32.529998779296882</v>
          </cell>
          <cell r="G645">
            <v>85.209999084472656</v>
          </cell>
          <cell r="H645">
            <v>149.63999938964841</v>
          </cell>
          <cell r="I645">
            <v>132.22999572753909</v>
          </cell>
          <cell r="J645">
            <v>28627.57421875</v>
          </cell>
          <cell r="K645">
            <v>72.010002136230469</v>
          </cell>
          <cell r="L645">
            <v>41.360000610351562</v>
          </cell>
        </row>
        <row r="646">
          <cell r="A646">
            <v>44712</v>
          </cell>
          <cell r="B646">
            <v>4132.14990234375</v>
          </cell>
          <cell r="C646">
            <v>114.03900146484381</v>
          </cell>
          <cell r="D646">
            <v>55.919998168945312</v>
          </cell>
          <cell r="E646">
            <v>76.139999389648438</v>
          </cell>
          <cell r="F646">
            <v>32.950000762939453</v>
          </cell>
          <cell r="G646">
            <v>85.209999084472656</v>
          </cell>
          <cell r="H646">
            <v>148.8399963378906</v>
          </cell>
          <cell r="I646">
            <v>131.3999938964844</v>
          </cell>
          <cell r="J646">
            <v>31792.310546875</v>
          </cell>
          <cell r="K646">
            <v>70.610000610351562</v>
          </cell>
          <cell r="L646">
            <v>41.430000305175781</v>
          </cell>
        </row>
        <row r="647">
          <cell r="A647">
            <v>44713</v>
          </cell>
          <cell r="B647">
            <v>4101.22998046875</v>
          </cell>
          <cell r="C647">
            <v>114.1370010375977</v>
          </cell>
          <cell r="D647">
            <v>55.490001678466797</v>
          </cell>
          <cell r="E647">
            <v>79.220001220703125</v>
          </cell>
          <cell r="F647">
            <v>33.240001678466797</v>
          </cell>
          <cell r="G647">
            <v>82.480003356933594</v>
          </cell>
          <cell r="H647">
            <v>148.71000671386719</v>
          </cell>
          <cell r="I647">
            <v>130.6499938964844</v>
          </cell>
          <cell r="J647">
            <v>29799.080078125</v>
          </cell>
          <cell r="K647">
            <v>70.870002746582031</v>
          </cell>
          <cell r="L647">
            <v>41.439998626708977</v>
          </cell>
        </row>
        <row r="648">
          <cell r="A648">
            <v>44714</v>
          </cell>
          <cell r="B648">
            <v>4176.81982421875</v>
          </cell>
          <cell r="C648">
            <v>117.7460021972656</v>
          </cell>
          <cell r="D648">
            <v>54.240001678466797</v>
          </cell>
          <cell r="E648">
            <v>79.220001220703125</v>
          </cell>
          <cell r="F648">
            <v>33.029998779296882</v>
          </cell>
          <cell r="G648">
            <v>88.319999694824219</v>
          </cell>
          <cell r="H648">
            <v>151.21000671386719</v>
          </cell>
          <cell r="I648">
            <v>140.5</v>
          </cell>
          <cell r="J648">
            <v>30467.48828125</v>
          </cell>
          <cell r="K648">
            <v>74.239997863769531</v>
          </cell>
          <cell r="L648">
            <v>42.369998931884773</v>
          </cell>
        </row>
        <row r="649">
          <cell r="A649">
            <v>44715</v>
          </cell>
          <cell r="B649">
            <v>4108.5400390625</v>
          </cell>
          <cell r="C649">
            <v>114.5640029907227</v>
          </cell>
          <cell r="D649">
            <v>54.560001373291023</v>
          </cell>
          <cell r="E649">
            <v>79.220001220703125</v>
          </cell>
          <cell r="F649">
            <v>32.909999847412109</v>
          </cell>
          <cell r="G649">
            <v>86.529998779296875</v>
          </cell>
          <cell r="H649">
            <v>145.3800048828125</v>
          </cell>
          <cell r="I649">
            <v>139.25</v>
          </cell>
          <cell r="J649">
            <v>29704.390625</v>
          </cell>
          <cell r="K649">
            <v>74.930000305175781</v>
          </cell>
          <cell r="L649">
            <v>41.369998931884773</v>
          </cell>
        </row>
        <row r="650">
          <cell r="A650">
            <v>44718</v>
          </cell>
          <cell r="B650">
            <v>4121.43017578125</v>
          </cell>
          <cell r="C650">
            <v>117.010498046875</v>
          </cell>
          <cell r="D650"/>
          <cell r="E650">
            <v>77.459999084472656</v>
          </cell>
          <cell r="F650">
            <v>33.599998474121087</v>
          </cell>
          <cell r="G650">
            <v>86.80999755859375</v>
          </cell>
          <cell r="H650">
            <v>146.13999938964841</v>
          </cell>
          <cell r="I650">
            <v>139.24000549316409</v>
          </cell>
          <cell r="J650">
            <v>31370.671875</v>
          </cell>
          <cell r="K650">
            <v>71.989997863769531</v>
          </cell>
          <cell r="L650">
            <v>41.400001525878913</v>
          </cell>
        </row>
        <row r="651">
          <cell r="A651">
            <v>44719</v>
          </cell>
          <cell r="B651">
            <v>4160.68017578125</v>
          </cell>
          <cell r="C651">
            <v>117.2294998168945</v>
          </cell>
          <cell r="D651">
            <v>55.599998474121087</v>
          </cell>
          <cell r="E651">
            <v>76.519996643066406</v>
          </cell>
          <cell r="F651">
            <v>34.189998626708977</v>
          </cell>
          <cell r="G651">
            <v>88.589996337890625</v>
          </cell>
          <cell r="H651">
            <v>148.71000671386719</v>
          </cell>
          <cell r="I651">
            <v>140.82000732421881</v>
          </cell>
          <cell r="J651">
            <v>31155.478515625</v>
          </cell>
          <cell r="K651">
            <v>72</v>
          </cell>
          <cell r="L651">
            <v>41.450000762939453</v>
          </cell>
        </row>
        <row r="652">
          <cell r="A652">
            <v>44720</v>
          </cell>
          <cell r="B652">
            <v>4115.77001953125</v>
          </cell>
          <cell r="C652">
            <v>117.2379989624023</v>
          </cell>
          <cell r="D652">
            <v>56.060001373291023</v>
          </cell>
          <cell r="E652">
            <v>76.139999389648438</v>
          </cell>
          <cell r="F652">
            <v>33.939998626708977</v>
          </cell>
          <cell r="G652">
            <v>87.510002136230469</v>
          </cell>
          <cell r="H652">
            <v>147.96000671386719</v>
          </cell>
          <cell r="I652">
            <v>139.6300048828125</v>
          </cell>
          <cell r="J652">
            <v>30214.35546875</v>
          </cell>
          <cell r="K652">
            <v>71.69000244140625</v>
          </cell>
          <cell r="L652">
            <v>40.990001678466797</v>
          </cell>
        </row>
        <row r="653">
          <cell r="A653">
            <v>44721</v>
          </cell>
          <cell r="B653">
            <v>4017.820068359375</v>
          </cell>
          <cell r="C653">
            <v>114.9179992675781</v>
          </cell>
          <cell r="D653">
            <v>57.520000457763672</v>
          </cell>
          <cell r="E653">
            <v>74.959999084472656</v>
          </cell>
          <cell r="F653">
            <v>34.290000915527337</v>
          </cell>
          <cell r="G653">
            <v>84.110000610351562</v>
          </cell>
          <cell r="H653">
            <v>142.63999938964841</v>
          </cell>
          <cell r="I653">
            <v>133.72999572753909</v>
          </cell>
          <cell r="J653">
            <v>30111.998046875</v>
          </cell>
          <cell r="K653">
            <v>69.830001831054688</v>
          </cell>
          <cell r="L653">
            <v>40.729999542236328</v>
          </cell>
        </row>
        <row r="654">
          <cell r="A654">
            <v>44722</v>
          </cell>
          <cell r="B654">
            <v>3900.860107421875</v>
          </cell>
          <cell r="C654">
            <v>111.4274978637695</v>
          </cell>
          <cell r="D654">
            <v>54.680000305175781</v>
          </cell>
          <cell r="E654">
            <v>72.699996948242188</v>
          </cell>
          <cell r="F654">
            <v>33.630001068115227</v>
          </cell>
          <cell r="G654">
            <v>79.300003051757812</v>
          </cell>
          <cell r="H654">
            <v>137.1300048828125</v>
          </cell>
          <cell r="I654">
            <v>127</v>
          </cell>
          <cell r="J654">
            <v>29083.8046875</v>
          </cell>
          <cell r="K654">
            <v>68</v>
          </cell>
          <cell r="L654">
            <v>40.25</v>
          </cell>
        </row>
        <row r="655">
          <cell r="A655">
            <v>44725</v>
          </cell>
          <cell r="B655">
            <v>3749.6298828125</v>
          </cell>
          <cell r="C655">
            <v>106.8765029907227</v>
          </cell>
          <cell r="D655">
            <v>53.459999084472663</v>
          </cell>
          <cell r="E655">
            <v>69.019996643066406</v>
          </cell>
          <cell r="F655">
            <v>31.45000076293945</v>
          </cell>
          <cell r="G655">
            <v>73.720001220703125</v>
          </cell>
          <cell r="H655">
            <v>131.8800048828125</v>
          </cell>
          <cell r="I655">
            <v>115.86000061035161</v>
          </cell>
          <cell r="J655">
            <v>22487.388671875</v>
          </cell>
          <cell r="K655">
            <v>63.130001068115227</v>
          </cell>
          <cell r="L655">
            <v>39.509998321533203</v>
          </cell>
        </row>
        <row r="656">
          <cell r="A656">
            <v>44726</v>
          </cell>
          <cell r="B656">
            <v>3735.47998046875</v>
          </cell>
          <cell r="C656">
            <v>107.1940002441406</v>
          </cell>
          <cell r="D656">
            <v>53.200000762939453</v>
          </cell>
          <cell r="E656">
            <v>68.459999084472656</v>
          </cell>
          <cell r="F656">
            <v>30.590000152587891</v>
          </cell>
          <cell r="G656">
            <v>72.459999084472656</v>
          </cell>
          <cell r="H656">
            <v>132.75999450683591</v>
          </cell>
          <cell r="I656">
            <v>122.1600036621094</v>
          </cell>
          <cell r="J656">
            <v>22206.79296875</v>
          </cell>
          <cell r="K656">
            <v>61.950000762939453</v>
          </cell>
          <cell r="L656">
            <v>39.700000762939453</v>
          </cell>
        </row>
        <row r="657">
          <cell r="A657">
            <v>44727</v>
          </cell>
          <cell r="B657">
            <v>3789.989990234375</v>
          </cell>
          <cell r="C657">
            <v>110.3905029296875</v>
          </cell>
          <cell r="D657">
            <v>53.560001373291023</v>
          </cell>
          <cell r="E657">
            <v>69.419998168945312</v>
          </cell>
          <cell r="F657">
            <v>30.309999465942379</v>
          </cell>
          <cell r="G657">
            <v>75.830001831054688</v>
          </cell>
          <cell r="H657">
            <v>135.42999267578119</v>
          </cell>
          <cell r="I657">
            <v>133.7200012207031</v>
          </cell>
          <cell r="J657">
            <v>22572.83984375</v>
          </cell>
          <cell r="K657">
            <v>64.029998779296875</v>
          </cell>
          <cell r="L657">
            <v>40.009998321533203</v>
          </cell>
        </row>
        <row r="658">
          <cell r="A658">
            <v>44728</v>
          </cell>
          <cell r="B658">
            <v>3666.77001953125</v>
          </cell>
          <cell r="C658">
            <v>106.63600158691411</v>
          </cell>
          <cell r="D658">
            <v>53.740001678466797</v>
          </cell>
          <cell r="E658">
            <v>68.55999755859375</v>
          </cell>
          <cell r="F658">
            <v>29.020000457763668</v>
          </cell>
          <cell r="G658">
            <v>71.230003356933594</v>
          </cell>
          <cell r="H658">
            <v>130.05999755859381</v>
          </cell>
          <cell r="I658">
            <v>133.36000061035159</v>
          </cell>
          <cell r="J658">
            <v>20381.650390625</v>
          </cell>
          <cell r="K658">
            <v>62.009998321533203</v>
          </cell>
          <cell r="L658">
            <v>38.880001068115227</v>
          </cell>
        </row>
        <row r="659">
          <cell r="A659">
            <v>44729</v>
          </cell>
          <cell r="B659">
            <v>3674.840087890625</v>
          </cell>
          <cell r="C659">
            <v>107.86550140380859</v>
          </cell>
          <cell r="D659">
            <v>49.599998474121087</v>
          </cell>
          <cell r="E659">
            <v>67.5</v>
          </cell>
          <cell r="F659">
            <v>28.270000457763668</v>
          </cell>
          <cell r="G659">
            <v>72.900001525878906</v>
          </cell>
          <cell r="H659">
            <v>131.55999755859381</v>
          </cell>
          <cell r="I659">
            <v>136.80000305175781</v>
          </cell>
          <cell r="J659">
            <v>20471.482421875</v>
          </cell>
          <cell r="K659">
            <v>66.709999084472656</v>
          </cell>
          <cell r="L659">
            <v>38.779998779296882</v>
          </cell>
        </row>
        <row r="660">
          <cell r="A660">
            <v>44733</v>
          </cell>
          <cell r="B660">
            <v>3764.7900390625</v>
          </cell>
          <cell r="C660">
            <v>112.01499938964839</v>
          </cell>
          <cell r="D660">
            <v>50.490001678466797</v>
          </cell>
          <cell r="E660">
            <v>68.44000244140625</v>
          </cell>
          <cell r="F660">
            <v>28.940000534057621</v>
          </cell>
          <cell r="G660">
            <v>72.370002746582031</v>
          </cell>
          <cell r="H660">
            <v>135.8699951171875</v>
          </cell>
          <cell r="I660">
            <v>136.75</v>
          </cell>
          <cell r="J660">
            <v>20710.59765625</v>
          </cell>
          <cell r="K660">
            <v>68.199996948242188</v>
          </cell>
          <cell r="L660">
            <v>39.630001068115227</v>
          </cell>
        </row>
        <row r="661">
          <cell r="A661">
            <v>44734</v>
          </cell>
          <cell r="B661">
            <v>3759.889892578125</v>
          </cell>
          <cell r="C661">
            <v>112.03399658203119</v>
          </cell>
          <cell r="D661">
            <v>49.029998779296882</v>
          </cell>
          <cell r="E661">
            <v>67.739997863769531</v>
          </cell>
          <cell r="F661">
            <v>28.340000152587891</v>
          </cell>
          <cell r="G661">
            <v>72.970001220703125</v>
          </cell>
          <cell r="H661">
            <v>135.3500061035156</v>
          </cell>
          <cell r="I661">
            <v>137.1600036621094</v>
          </cell>
          <cell r="J661">
            <v>19987.029296875</v>
          </cell>
          <cell r="K661">
            <v>67.599998474121094</v>
          </cell>
          <cell r="L661">
            <v>38.950000762939453</v>
          </cell>
        </row>
        <row r="662">
          <cell r="A662">
            <v>44735</v>
          </cell>
          <cell r="B662">
            <v>3795.72998046875</v>
          </cell>
          <cell r="C662">
            <v>112.6845016479492</v>
          </cell>
          <cell r="D662">
            <v>48.255001068115227</v>
          </cell>
          <cell r="E662">
            <v>65.419998168945312</v>
          </cell>
          <cell r="F662">
            <v>27.979999542236332</v>
          </cell>
          <cell r="G662">
            <v>73.80999755859375</v>
          </cell>
          <cell r="H662">
            <v>138.27000427246091</v>
          </cell>
          <cell r="I662">
            <v>133.9700012207031</v>
          </cell>
          <cell r="J662">
            <v>21085.876953125</v>
          </cell>
          <cell r="K662">
            <v>69.599998474121094</v>
          </cell>
          <cell r="L662">
            <v>39.369998931884773</v>
          </cell>
        </row>
        <row r="663">
          <cell r="A663">
            <v>44736</v>
          </cell>
          <cell r="B663">
            <v>3911.739990234375</v>
          </cell>
          <cell r="C663">
            <v>118.5380020141602</v>
          </cell>
          <cell r="D663">
            <v>49.634998321533203</v>
          </cell>
          <cell r="E663">
            <v>64.800003051757812</v>
          </cell>
          <cell r="F663">
            <v>28.860000610351559</v>
          </cell>
          <cell r="G663">
            <v>77.680000305175781</v>
          </cell>
          <cell r="H663">
            <v>141.6600036621094</v>
          </cell>
          <cell r="I663">
            <v>141.5299987792969</v>
          </cell>
          <cell r="J663">
            <v>21231.65625</v>
          </cell>
          <cell r="K663">
            <v>70.069999694824219</v>
          </cell>
          <cell r="L663">
            <v>39.939998626708977</v>
          </cell>
        </row>
        <row r="664">
          <cell r="A664">
            <v>44739</v>
          </cell>
          <cell r="B664">
            <v>3900.110107421875</v>
          </cell>
          <cell r="C664">
            <v>116.62249755859381</v>
          </cell>
          <cell r="D664">
            <v>49.540000915527337</v>
          </cell>
          <cell r="E664">
            <v>66.099998474121094</v>
          </cell>
          <cell r="F664">
            <v>29</v>
          </cell>
          <cell r="G664">
            <v>75.94000244140625</v>
          </cell>
          <cell r="H664">
            <v>141.6600036621094</v>
          </cell>
          <cell r="I664">
            <v>138.7200012207031</v>
          </cell>
          <cell r="J664">
            <v>20735.478515625</v>
          </cell>
          <cell r="K664">
            <v>70.620002746582031</v>
          </cell>
          <cell r="L664">
            <v>39.630001068115227</v>
          </cell>
        </row>
        <row r="665">
          <cell r="A665">
            <v>44740</v>
          </cell>
          <cell r="B665">
            <v>3821.550048828125</v>
          </cell>
          <cell r="C665">
            <v>112.5715026855469</v>
          </cell>
          <cell r="D665">
            <v>50.560001373291023</v>
          </cell>
          <cell r="E665">
            <v>67.879997253417969</v>
          </cell>
          <cell r="F665">
            <v>29.440000534057621</v>
          </cell>
          <cell r="G665">
            <v>71.819999694824219</v>
          </cell>
          <cell r="H665">
            <v>137.44000244140619</v>
          </cell>
          <cell r="I665">
            <v>138.69999694824219</v>
          </cell>
          <cell r="J665">
            <v>20280.634765625</v>
          </cell>
          <cell r="K665">
            <v>67.75</v>
          </cell>
          <cell r="L665">
            <v>39.139999389648438</v>
          </cell>
        </row>
        <row r="666">
          <cell r="A666">
            <v>44741</v>
          </cell>
          <cell r="B666">
            <v>3818.830078125</v>
          </cell>
          <cell r="C666">
            <v>112.2565002441406</v>
          </cell>
          <cell r="D666">
            <v>50.869998931884773</v>
          </cell>
          <cell r="E666">
            <v>65.819999694824219</v>
          </cell>
          <cell r="F666">
            <v>29.020000457763668</v>
          </cell>
          <cell r="G666">
            <v>71.470001220703125</v>
          </cell>
          <cell r="H666">
            <v>139.22999572753909</v>
          </cell>
          <cell r="I666">
            <v>138.44999694824219</v>
          </cell>
          <cell r="J666">
            <v>20104.0234375</v>
          </cell>
          <cell r="K666">
            <v>66.839996337890625</v>
          </cell>
          <cell r="L666">
            <v>39.389999389648438</v>
          </cell>
        </row>
        <row r="667">
          <cell r="A667">
            <v>44742</v>
          </cell>
          <cell r="B667">
            <v>3785.3798828125</v>
          </cell>
          <cell r="C667">
            <v>109.37249755859381</v>
          </cell>
          <cell r="D667">
            <v>49.950000762939453</v>
          </cell>
          <cell r="E667">
            <v>63.119998931884773</v>
          </cell>
          <cell r="F667">
            <v>29.14999961853027</v>
          </cell>
          <cell r="G667">
            <v>69.839996337890625</v>
          </cell>
          <cell r="H667">
            <v>136.7200012207031</v>
          </cell>
          <cell r="I667">
            <v>136.7200012207031</v>
          </cell>
          <cell r="J667">
            <v>19784.7265625</v>
          </cell>
          <cell r="K667">
            <v>68.129997253417969</v>
          </cell>
          <cell r="L667">
            <v>39.369998931884773</v>
          </cell>
        </row>
        <row r="668">
          <cell r="A668">
            <v>44743</v>
          </cell>
          <cell r="B668">
            <v>3825.330078125</v>
          </cell>
          <cell r="C668">
            <v>109.0810012817383</v>
          </cell>
          <cell r="D668">
            <v>50.389999389648438</v>
          </cell>
          <cell r="E668">
            <v>62.939998626708977</v>
          </cell>
          <cell r="F668">
            <v>29.659999847412109</v>
          </cell>
          <cell r="G668">
            <v>71.400001525878906</v>
          </cell>
          <cell r="H668">
            <v>138.92999267578119</v>
          </cell>
          <cell r="I668">
            <v>139.8399963378906</v>
          </cell>
          <cell r="J668">
            <v>19269.3671875</v>
          </cell>
          <cell r="K668">
            <v>68.150001525878906</v>
          </cell>
          <cell r="L668">
            <v>39.479999542236328</v>
          </cell>
        </row>
        <row r="669">
          <cell r="A669">
            <v>44747</v>
          </cell>
          <cell r="B669">
            <v>3831.389892578125</v>
          </cell>
          <cell r="C669">
            <v>113.8870010375977</v>
          </cell>
          <cell r="D669">
            <v>52.549999237060547</v>
          </cell>
          <cell r="E669">
            <v>59.060001373291023</v>
          </cell>
          <cell r="F669">
            <v>28.979999542236332</v>
          </cell>
          <cell r="G669">
            <v>74.400001525878906</v>
          </cell>
          <cell r="H669">
            <v>141.55999755859381</v>
          </cell>
          <cell r="I669">
            <v>137.69999694824219</v>
          </cell>
          <cell r="J669">
            <v>20190.115234375</v>
          </cell>
          <cell r="K669">
            <v>66.230003356933594</v>
          </cell>
          <cell r="L669">
            <v>39.490001678466797</v>
          </cell>
        </row>
        <row r="670">
          <cell r="A670">
            <v>44748</v>
          </cell>
          <cell r="B670">
            <v>3845.080078125</v>
          </cell>
          <cell r="C670">
            <v>115.2135009765625</v>
          </cell>
          <cell r="D670">
            <v>48.005001068115227</v>
          </cell>
          <cell r="E670">
            <v>59.919998168945312</v>
          </cell>
          <cell r="F670">
            <v>28.20000076293945</v>
          </cell>
          <cell r="G670">
            <v>73.239997863769531</v>
          </cell>
          <cell r="H670">
            <v>142.91999816894531</v>
          </cell>
          <cell r="I670">
            <v>136.30999755859381</v>
          </cell>
          <cell r="J670">
            <v>20548.24609375</v>
          </cell>
          <cell r="K670">
            <v>66.160003662109375</v>
          </cell>
          <cell r="L670">
            <v>40.150001525878913</v>
          </cell>
        </row>
        <row r="671">
          <cell r="A671">
            <v>44749</v>
          </cell>
          <cell r="B671">
            <v>3902.6201171875</v>
          </cell>
          <cell r="C671">
            <v>119.3059997558594</v>
          </cell>
          <cell r="D671">
            <v>49.479999542236328</v>
          </cell>
          <cell r="E671">
            <v>63.819999694824219</v>
          </cell>
          <cell r="F671">
            <v>28.989999771118161</v>
          </cell>
          <cell r="G671">
            <v>75.040000915527344</v>
          </cell>
          <cell r="H671">
            <v>146.3500061035156</v>
          </cell>
          <cell r="I671">
            <v>139.9700012207031</v>
          </cell>
          <cell r="J671">
            <v>21637.587890625</v>
          </cell>
          <cell r="K671">
            <v>70.639999389648438</v>
          </cell>
          <cell r="L671">
            <v>40.299999237060547</v>
          </cell>
        </row>
        <row r="672">
          <cell r="A672">
            <v>44750</v>
          </cell>
          <cell r="B672">
            <v>3899.3798828125</v>
          </cell>
          <cell r="C672">
            <v>120.1685028076172</v>
          </cell>
          <cell r="D672">
            <v>49.400001525878913</v>
          </cell>
          <cell r="E672">
            <v>67.739997863769531</v>
          </cell>
          <cell r="F672">
            <v>29.690000534057621</v>
          </cell>
          <cell r="G672">
            <v>73.430000305175781</v>
          </cell>
          <cell r="H672">
            <v>147.03999328613281</v>
          </cell>
          <cell r="I672">
            <v>139.07000732421881</v>
          </cell>
          <cell r="J672">
            <v>21731.1171875</v>
          </cell>
          <cell r="K672">
            <v>72.510002136230469</v>
          </cell>
          <cell r="L672">
            <v>40.200000762939453</v>
          </cell>
        </row>
        <row r="673">
          <cell r="A673">
            <v>44753</v>
          </cell>
          <cell r="B673">
            <v>3854.429931640625</v>
          </cell>
          <cell r="C673">
            <v>116.5224990844727</v>
          </cell>
          <cell r="D673">
            <v>48.740001678466797</v>
          </cell>
          <cell r="E673">
            <v>66.099998474121094</v>
          </cell>
          <cell r="F673">
            <v>29.45999908447266</v>
          </cell>
          <cell r="G673">
            <v>70.470001220703125</v>
          </cell>
          <cell r="H673">
            <v>144.8699951171875</v>
          </cell>
          <cell r="I673">
            <v>136.99000549316409</v>
          </cell>
          <cell r="J673">
            <v>19970.556640625</v>
          </cell>
          <cell r="K673">
            <v>69.290000915527344</v>
          </cell>
          <cell r="L673">
            <v>40.080001831054688</v>
          </cell>
        </row>
        <row r="674">
          <cell r="A674">
            <v>44754</v>
          </cell>
          <cell r="B674">
            <v>3818.800048828125</v>
          </cell>
          <cell r="C674">
            <v>114.84950256347661</v>
          </cell>
          <cell r="D674">
            <v>47.974998474121087</v>
          </cell>
          <cell r="E674">
            <v>66.099998474121094</v>
          </cell>
          <cell r="F674">
            <v>29.079999923706051</v>
          </cell>
          <cell r="G674">
            <v>71.430000305175781</v>
          </cell>
          <cell r="H674">
            <v>145.86000061035159</v>
          </cell>
          <cell r="I674">
            <v>147.1499938964844</v>
          </cell>
          <cell r="J674">
            <v>19323.9140625</v>
          </cell>
          <cell r="K674">
            <v>68.419998168945312</v>
          </cell>
          <cell r="L674">
            <v>39.970001220703118</v>
          </cell>
        </row>
        <row r="675">
          <cell r="A675">
            <v>44755</v>
          </cell>
          <cell r="B675">
            <v>3801.780029296875</v>
          </cell>
          <cell r="C675">
            <v>112.18699645996089</v>
          </cell>
          <cell r="D675">
            <v>48.349998474121087</v>
          </cell>
          <cell r="E675">
            <v>65.239997863769531</v>
          </cell>
          <cell r="F675">
            <v>29.469999313354489</v>
          </cell>
          <cell r="G675">
            <v>71.360000610351562</v>
          </cell>
          <cell r="H675">
            <v>145.49000549316409</v>
          </cell>
          <cell r="I675">
            <v>143.94999694824219</v>
          </cell>
          <cell r="J675">
            <v>20212.07421875</v>
          </cell>
          <cell r="K675">
            <v>69.160003662109375</v>
          </cell>
          <cell r="L675">
            <v>39.529998779296882</v>
          </cell>
        </row>
        <row r="676">
          <cell r="A676">
            <v>44756</v>
          </cell>
          <cell r="B676">
            <v>3790.3798828125</v>
          </cell>
          <cell r="C676">
            <v>111.44000244140619</v>
          </cell>
          <cell r="D676">
            <v>46.615001678466797</v>
          </cell>
          <cell r="E676">
            <v>63.900001525878913</v>
          </cell>
          <cell r="F676">
            <v>29.190000534057621</v>
          </cell>
          <cell r="G676">
            <v>69.550003051757812</v>
          </cell>
          <cell r="H676">
            <v>148.4700012207031</v>
          </cell>
          <cell r="I676">
            <v>147.1499938964844</v>
          </cell>
          <cell r="J676">
            <v>20569.919921875</v>
          </cell>
          <cell r="K676">
            <v>71.040000915527344</v>
          </cell>
          <cell r="L676">
            <v>39.680000305175781</v>
          </cell>
        </row>
        <row r="677">
          <cell r="A677">
            <v>44757</v>
          </cell>
          <cell r="B677">
            <v>3863.159912109375</v>
          </cell>
          <cell r="C677">
            <v>112.7669982910156</v>
          </cell>
          <cell r="D677">
            <v>47.439998626708977</v>
          </cell>
          <cell r="E677">
            <v>67.480003356933594</v>
          </cell>
          <cell r="F677">
            <v>29.95000076293945</v>
          </cell>
          <cell r="G677">
            <v>73.910003662109375</v>
          </cell>
          <cell r="H677">
            <v>150.16999816894531</v>
          </cell>
          <cell r="I677">
            <v>147.74000549316409</v>
          </cell>
          <cell r="J677">
            <v>20836.328125</v>
          </cell>
          <cell r="K677">
            <v>65.269996643066406</v>
          </cell>
          <cell r="L677">
            <v>40.209999084472663</v>
          </cell>
        </row>
        <row r="678">
          <cell r="A678">
            <v>44760</v>
          </cell>
          <cell r="B678">
            <v>3830.85009765625</v>
          </cell>
          <cell r="C678">
            <v>109.9100036621094</v>
          </cell>
          <cell r="D678">
            <v>48.564998626708977</v>
          </cell>
          <cell r="E678">
            <v>69.080001831054688</v>
          </cell>
          <cell r="F678">
            <v>30.190000534057621</v>
          </cell>
          <cell r="G678">
            <v>74.129997253417969</v>
          </cell>
          <cell r="H678">
            <v>147.07000732421881</v>
          </cell>
          <cell r="I678">
            <v>147.7200012207031</v>
          </cell>
          <cell r="J678">
            <v>22485.689453125</v>
          </cell>
          <cell r="K678">
            <v>67.010002136230469</v>
          </cell>
          <cell r="L678">
            <v>40</v>
          </cell>
        </row>
        <row r="679">
          <cell r="A679">
            <v>44761</v>
          </cell>
          <cell r="B679">
            <v>3936.68994140625</v>
          </cell>
          <cell r="C679">
            <v>114.620002746582</v>
          </cell>
          <cell r="D679">
            <v>49.084999084472663</v>
          </cell>
          <cell r="E679">
            <v>70.379997253417969</v>
          </cell>
          <cell r="F679">
            <v>30.739999771118161</v>
          </cell>
          <cell r="G679">
            <v>77.739997863769531</v>
          </cell>
          <cell r="H679">
            <v>151</v>
          </cell>
          <cell r="I679">
            <v>156.1300048828125</v>
          </cell>
          <cell r="J679">
            <v>23389.43359375</v>
          </cell>
          <cell r="K679">
            <v>70.650001525878906</v>
          </cell>
          <cell r="L679">
            <v>40.740001678466797</v>
          </cell>
        </row>
        <row r="680">
          <cell r="A680">
            <v>44762</v>
          </cell>
          <cell r="B680">
            <v>3959.89990234375</v>
          </cell>
          <cell r="C680">
            <v>114.6999969482422</v>
          </cell>
          <cell r="D680">
            <v>49.154998779296882</v>
          </cell>
          <cell r="E680">
            <v>69.680000305175781</v>
          </cell>
          <cell r="F680">
            <v>30.829999923706051</v>
          </cell>
          <cell r="G680">
            <v>80.239997863769531</v>
          </cell>
          <cell r="H680">
            <v>153.03999328613281</v>
          </cell>
          <cell r="I680">
            <v>158.3800048828125</v>
          </cell>
          <cell r="J680">
            <v>23231.732421875</v>
          </cell>
          <cell r="K680">
            <v>72.980003356933594</v>
          </cell>
          <cell r="L680">
            <v>40.310001373291023</v>
          </cell>
        </row>
        <row r="681">
          <cell r="A681">
            <v>44763</v>
          </cell>
          <cell r="B681">
            <v>3998.949951171875</v>
          </cell>
          <cell r="C681">
            <v>115.0400009155273</v>
          </cell>
          <cell r="D681">
            <v>47.799999237060547</v>
          </cell>
          <cell r="E681">
            <v>68.639999389648438</v>
          </cell>
          <cell r="F681">
            <v>30.530000686645511</v>
          </cell>
          <cell r="G681">
            <v>82.75</v>
          </cell>
          <cell r="H681">
            <v>155.3500061035156</v>
          </cell>
          <cell r="I681">
            <v>161.4100036621094</v>
          </cell>
          <cell r="J681">
            <v>23164.62890625</v>
          </cell>
          <cell r="K681">
            <v>73.260002136230469</v>
          </cell>
          <cell r="L681">
            <v>41.290000915527337</v>
          </cell>
        </row>
        <row r="682">
          <cell r="A682">
            <v>44764</v>
          </cell>
          <cell r="B682">
            <v>3961.6298828125</v>
          </cell>
          <cell r="C682">
            <v>108.36000061035161</v>
          </cell>
          <cell r="D682">
            <v>48.430000305175781</v>
          </cell>
          <cell r="E682">
            <v>68.980003356933594</v>
          </cell>
          <cell r="F682">
            <v>30.260000228881839</v>
          </cell>
          <cell r="G682">
            <v>81.050003051757812</v>
          </cell>
          <cell r="H682">
            <v>154.0899963378906</v>
          </cell>
          <cell r="I682">
            <v>158.1600036621094</v>
          </cell>
          <cell r="J682">
            <v>22714.978515625</v>
          </cell>
          <cell r="K682">
            <v>72.589996337890625</v>
          </cell>
          <cell r="L682">
            <v>41.119998931884773</v>
          </cell>
        </row>
        <row r="683">
          <cell r="A683">
            <v>44767</v>
          </cell>
          <cell r="B683">
            <v>3966.840087890625</v>
          </cell>
          <cell r="C683">
            <v>108.2099990844727</v>
          </cell>
          <cell r="D683">
            <v>48.680000305175781</v>
          </cell>
          <cell r="E683">
            <v>68.120002746582031</v>
          </cell>
          <cell r="F683">
            <v>31.25</v>
          </cell>
          <cell r="G683">
            <v>81.650001525878906</v>
          </cell>
          <cell r="H683">
            <v>152.94999694824219</v>
          </cell>
          <cell r="I683">
            <v>156.63999938964841</v>
          </cell>
          <cell r="J683">
            <v>21361.701171875</v>
          </cell>
          <cell r="K683">
            <v>74.150001525878906</v>
          </cell>
          <cell r="L683">
            <v>41.069999694824219</v>
          </cell>
        </row>
        <row r="684">
          <cell r="A684">
            <v>44768</v>
          </cell>
          <cell r="B684">
            <v>3921.050048828125</v>
          </cell>
          <cell r="C684">
            <v>105.44000244140619</v>
          </cell>
          <cell r="D684">
            <v>49.290000915527337</v>
          </cell>
          <cell r="E684">
            <v>67.279998779296875</v>
          </cell>
          <cell r="F684">
            <v>31.559999465942379</v>
          </cell>
          <cell r="G684">
            <v>77.040000915527344</v>
          </cell>
          <cell r="H684">
            <v>151.6000061035156</v>
          </cell>
          <cell r="I684">
            <v>155.91999816894531</v>
          </cell>
          <cell r="J684">
            <v>21239.75390625</v>
          </cell>
          <cell r="K684">
            <v>73.569999694824219</v>
          </cell>
          <cell r="L684">
            <v>40.509998321533203</v>
          </cell>
        </row>
        <row r="685">
          <cell r="A685">
            <v>44769</v>
          </cell>
          <cell r="B685">
            <v>4023.610107421875</v>
          </cell>
          <cell r="C685">
            <v>113.59999847412109</v>
          </cell>
          <cell r="D685">
            <v>49.869998931884773</v>
          </cell>
          <cell r="E685">
            <v>67.279998779296875</v>
          </cell>
          <cell r="F685">
            <v>31.989999771118161</v>
          </cell>
          <cell r="G685">
            <v>86.419998168945312</v>
          </cell>
          <cell r="H685">
            <v>156.78999328613281</v>
          </cell>
          <cell r="I685">
            <v>156.0899963378906</v>
          </cell>
          <cell r="J685">
            <v>22930.548828125</v>
          </cell>
          <cell r="K685">
            <v>76.760002136230469</v>
          </cell>
          <cell r="L685">
            <v>41.369998931884773</v>
          </cell>
        </row>
        <row r="686">
          <cell r="A686">
            <v>44770</v>
          </cell>
          <cell r="B686">
            <v>4072.429931640625</v>
          </cell>
          <cell r="C686">
            <v>114.5899963378906</v>
          </cell>
          <cell r="D686">
            <v>48.115001678466797</v>
          </cell>
          <cell r="E686">
            <v>69.620002746582031</v>
          </cell>
          <cell r="F686">
            <v>32.509998321533203</v>
          </cell>
          <cell r="G686">
            <v>85.860000610351562</v>
          </cell>
          <cell r="H686">
            <v>157.3500061035156</v>
          </cell>
          <cell r="I686">
            <v>159.0899963378906</v>
          </cell>
          <cell r="J686">
            <v>23843.88671875</v>
          </cell>
          <cell r="K686">
            <v>88.5</v>
          </cell>
          <cell r="L686">
            <v>42.040000915527337</v>
          </cell>
        </row>
        <row r="687">
          <cell r="A687">
            <v>44771</v>
          </cell>
          <cell r="B687">
            <v>4130.2900390625</v>
          </cell>
          <cell r="C687">
            <v>116.63999938964839</v>
          </cell>
          <cell r="D687">
            <v>49.724998474121087</v>
          </cell>
          <cell r="E687">
            <v>70.400001525878906</v>
          </cell>
          <cell r="F687">
            <v>32.509998321533203</v>
          </cell>
          <cell r="G687">
            <v>86.529998779296875</v>
          </cell>
          <cell r="H687">
            <v>162.50999450683591</v>
          </cell>
          <cell r="I687">
            <v>159.30999755859381</v>
          </cell>
          <cell r="J687">
            <v>23804.6328125</v>
          </cell>
          <cell r="K687">
            <v>99.169998168945312</v>
          </cell>
          <cell r="L687">
            <v>42.680000305175781</v>
          </cell>
        </row>
        <row r="688">
          <cell r="A688">
            <v>44774</v>
          </cell>
          <cell r="B688">
            <v>4118.6298828125</v>
          </cell>
          <cell r="C688">
            <v>115.48000335693359</v>
          </cell>
          <cell r="D688">
            <v>49.104999542236328</v>
          </cell>
          <cell r="E688">
            <v>70.360000610351562</v>
          </cell>
          <cell r="F688">
            <v>32.360000610351562</v>
          </cell>
          <cell r="G688">
            <v>88.56500244140625</v>
          </cell>
          <cell r="H688">
            <v>161.50999450683591</v>
          </cell>
          <cell r="I688">
            <v>169.07000732421881</v>
          </cell>
          <cell r="J688">
            <v>23314.19921875</v>
          </cell>
          <cell r="K688">
            <v>99.489997863769531</v>
          </cell>
          <cell r="L688">
            <v>42.990001678466797</v>
          </cell>
        </row>
        <row r="689">
          <cell r="A689">
            <v>44775</v>
          </cell>
          <cell r="B689">
            <v>4091.18994140625</v>
          </cell>
          <cell r="C689">
            <v>115.90000152587891</v>
          </cell>
          <cell r="D689">
            <v>48.395000457763672</v>
          </cell>
          <cell r="E689">
            <v>70.779998779296875</v>
          </cell>
          <cell r="F689">
            <v>32.020000457763672</v>
          </cell>
          <cell r="G689">
            <v>89.629997253417969</v>
          </cell>
          <cell r="H689">
            <v>160.00999450683591</v>
          </cell>
          <cell r="I689">
            <v>163.2799987792969</v>
          </cell>
          <cell r="J689">
            <v>22978.1171875</v>
          </cell>
          <cell r="K689">
            <v>99.720001220703125</v>
          </cell>
          <cell r="L689">
            <v>43.279998779296882</v>
          </cell>
        </row>
        <row r="690">
          <cell r="A690">
            <v>44776</v>
          </cell>
          <cell r="B690">
            <v>4155.169921875</v>
          </cell>
          <cell r="C690">
            <v>118.7799987792969</v>
          </cell>
          <cell r="D690">
            <v>48.744998931884773</v>
          </cell>
          <cell r="E690">
            <v>72.379997253417969</v>
          </cell>
          <cell r="F690">
            <v>32.25</v>
          </cell>
          <cell r="G690">
            <v>97.919998168945312</v>
          </cell>
          <cell r="H690">
            <v>166.1300048828125</v>
          </cell>
          <cell r="I690">
            <v>166.63999938964841</v>
          </cell>
          <cell r="J690">
            <v>22846.5078125</v>
          </cell>
          <cell r="K690">
            <v>97.889999389648438</v>
          </cell>
          <cell r="L690">
            <v>43.25</v>
          </cell>
        </row>
        <row r="691">
          <cell r="A691">
            <v>44777</v>
          </cell>
          <cell r="B691">
            <v>4151.93994140625</v>
          </cell>
          <cell r="C691">
            <v>118.870002746582</v>
          </cell>
          <cell r="D691">
            <v>48.555000305175781</v>
          </cell>
          <cell r="E691">
            <v>72.379997253417969</v>
          </cell>
          <cell r="F691">
            <v>30.520000457763668</v>
          </cell>
          <cell r="G691">
            <v>96.980003356933594</v>
          </cell>
          <cell r="H691">
            <v>165.80999755859381</v>
          </cell>
          <cell r="I691">
            <v>166.5</v>
          </cell>
          <cell r="J691">
            <v>22630.95703125</v>
          </cell>
          <cell r="K691">
            <v>99.169998168945312</v>
          </cell>
          <cell r="L691">
            <v>43.049999237060547</v>
          </cell>
        </row>
        <row r="692">
          <cell r="A692">
            <v>44778</v>
          </cell>
          <cell r="B692">
            <v>4145.18994140625</v>
          </cell>
          <cell r="C692">
            <v>118.2200012207031</v>
          </cell>
          <cell r="D692">
            <v>48.970001220703118</v>
          </cell>
          <cell r="E692">
            <v>72.300003051757812</v>
          </cell>
          <cell r="F692">
            <v>30.14999961853027</v>
          </cell>
          <cell r="G692">
            <v>95.319999694824219</v>
          </cell>
          <cell r="H692">
            <v>165.3500061035156</v>
          </cell>
          <cell r="I692">
            <v>165.03999328613281</v>
          </cell>
          <cell r="J692">
            <v>23289.314453125</v>
          </cell>
          <cell r="K692">
            <v>101.90000152587891</v>
          </cell>
          <cell r="L692">
            <v>42.810001373291023</v>
          </cell>
        </row>
        <row r="693">
          <cell r="A693">
            <v>44781</v>
          </cell>
          <cell r="B693">
            <v>4140.06005859375</v>
          </cell>
          <cell r="C693">
            <v>118.13999938964839</v>
          </cell>
          <cell r="D693">
            <v>50.080001831054688</v>
          </cell>
          <cell r="E693">
            <v>73.120002746582031</v>
          </cell>
          <cell r="F693">
            <v>30.590000152587891</v>
          </cell>
          <cell r="G693">
            <v>96.260002136230469</v>
          </cell>
          <cell r="H693">
            <v>164.8699951171875</v>
          </cell>
          <cell r="I693">
            <v>165.88999938964841</v>
          </cell>
          <cell r="J693">
            <v>23809.486328125</v>
          </cell>
          <cell r="K693">
            <v>106.7399978637695</v>
          </cell>
          <cell r="L693">
            <v>43.110000610351562</v>
          </cell>
        </row>
        <row r="694">
          <cell r="A694">
            <v>44782</v>
          </cell>
          <cell r="B694">
            <v>4122.47021484375</v>
          </cell>
          <cell r="C694">
            <v>117.5</v>
          </cell>
          <cell r="D694">
            <v>51.049999237060547</v>
          </cell>
          <cell r="E694">
            <v>71.419998168945312</v>
          </cell>
          <cell r="F694">
            <v>31.159999847412109</v>
          </cell>
          <cell r="G694">
            <v>94.480003356933594</v>
          </cell>
          <cell r="H694">
            <v>164.91999816894531</v>
          </cell>
          <cell r="I694">
            <v>164.8500061035156</v>
          </cell>
          <cell r="J694">
            <v>23164.318359375</v>
          </cell>
          <cell r="K694">
            <v>109.0100021362305</v>
          </cell>
          <cell r="L694">
            <v>42.939998626708977</v>
          </cell>
        </row>
        <row r="695">
          <cell r="A695">
            <v>44783</v>
          </cell>
          <cell r="B695">
            <v>4210.240234375</v>
          </cell>
          <cell r="C695">
            <v>120.65000152587891</v>
          </cell>
          <cell r="D695">
            <v>50.669998168945312</v>
          </cell>
          <cell r="E695">
            <v>72.339996337890625</v>
          </cell>
          <cell r="F695">
            <v>31.610000610351559</v>
          </cell>
          <cell r="G695">
            <v>98.910003662109375</v>
          </cell>
          <cell r="H695">
            <v>169.24000549316409</v>
          </cell>
          <cell r="I695">
            <v>169.02000427246091</v>
          </cell>
          <cell r="J695">
            <v>23947.642578125</v>
          </cell>
          <cell r="K695">
            <v>114.5100021362305</v>
          </cell>
          <cell r="L695">
            <v>43.75</v>
          </cell>
        </row>
        <row r="696">
          <cell r="A696">
            <v>44784</v>
          </cell>
          <cell r="B696">
            <v>4207.27001953125</v>
          </cell>
          <cell r="C696">
            <v>119.8199996948242</v>
          </cell>
          <cell r="D696">
            <v>51.279998779296882</v>
          </cell>
          <cell r="E696">
            <v>71.339996337890625</v>
          </cell>
          <cell r="F696">
            <v>32.180000305175781</v>
          </cell>
          <cell r="G696">
            <v>99.110000610351562</v>
          </cell>
          <cell r="H696">
            <v>168.49000549316409</v>
          </cell>
          <cell r="I696">
            <v>167.8800048828125</v>
          </cell>
          <cell r="J696">
            <v>23957.529296875</v>
          </cell>
          <cell r="K696">
            <v>114.5800018310547</v>
          </cell>
          <cell r="L696">
            <v>43.259998321533203</v>
          </cell>
        </row>
        <row r="697">
          <cell r="A697">
            <v>44785</v>
          </cell>
          <cell r="B697">
            <v>4280.14990234375</v>
          </cell>
          <cell r="C697">
            <v>122.65000152587891</v>
          </cell>
          <cell r="D697">
            <v>52.099998474121087</v>
          </cell>
          <cell r="E697">
            <v>70.080001831054688</v>
          </cell>
          <cell r="F697">
            <v>32.419998168945312</v>
          </cell>
          <cell r="G697">
            <v>101.09999847412109</v>
          </cell>
          <cell r="H697">
            <v>172.1000061035156</v>
          </cell>
          <cell r="I697">
            <v>169.99000549316409</v>
          </cell>
          <cell r="J697">
            <v>24402.818359375</v>
          </cell>
          <cell r="K697">
            <v>117.9700012207031</v>
          </cell>
          <cell r="L697">
            <v>43.709999084472663</v>
          </cell>
        </row>
        <row r="698">
          <cell r="A698">
            <v>44788</v>
          </cell>
          <cell r="B698">
            <v>4297.14013671875</v>
          </cell>
          <cell r="C698">
            <v>122.879997253418</v>
          </cell>
          <cell r="D698">
            <v>50.75</v>
          </cell>
          <cell r="E698">
            <v>69.94000244140625</v>
          </cell>
          <cell r="F698">
            <v>32.150001525878913</v>
          </cell>
          <cell r="G698">
            <v>101.5100021362305</v>
          </cell>
          <cell r="H698">
            <v>173.19000244140619</v>
          </cell>
          <cell r="I698">
            <v>170.4700012207031</v>
          </cell>
          <cell r="J698">
            <v>24136.97265625</v>
          </cell>
          <cell r="K698">
            <v>118.2200012207031</v>
          </cell>
          <cell r="L698">
            <v>43.700000762939453</v>
          </cell>
        </row>
        <row r="699">
          <cell r="A699">
            <v>44789</v>
          </cell>
          <cell r="B699">
            <v>4305.2001953125</v>
          </cell>
          <cell r="C699">
            <v>122.5100021362305</v>
          </cell>
          <cell r="D699">
            <v>51.560001373291023</v>
          </cell>
          <cell r="E699">
            <v>71.760002136230469</v>
          </cell>
          <cell r="F699">
            <v>32.790000915527337</v>
          </cell>
          <cell r="G699">
            <v>102.0800018310547</v>
          </cell>
          <cell r="H699">
            <v>173.0299987792969</v>
          </cell>
          <cell r="I699">
            <v>172.08000183105469</v>
          </cell>
          <cell r="J699">
            <v>23883.291015625</v>
          </cell>
          <cell r="K699">
            <v>116.9899978637695</v>
          </cell>
          <cell r="L699">
            <v>44.090000152587891</v>
          </cell>
        </row>
        <row r="700">
          <cell r="A700">
            <v>44790</v>
          </cell>
          <cell r="B700">
            <v>4274.0400390625</v>
          </cell>
          <cell r="C700">
            <v>120.3199996948242</v>
          </cell>
          <cell r="D700">
            <v>51.419998168945312</v>
          </cell>
          <cell r="E700">
            <v>69.919998168945312</v>
          </cell>
          <cell r="F700">
            <v>32.430000305175781</v>
          </cell>
          <cell r="G700">
            <v>99.419998168945312</v>
          </cell>
          <cell r="H700">
            <v>174.55000305175781</v>
          </cell>
          <cell r="I700">
            <v>167.19999694824219</v>
          </cell>
          <cell r="J700">
            <v>23335.998046875</v>
          </cell>
          <cell r="K700">
            <v>116.3000030517578</v>
          </cell>
          <cell r="L700">
            <v>44.090000152587891</v>
          </cell>
        </row>
        <row r="701">
          <cell r="A701">
            <v>44791</v>
          </cell>
          <cell r="B701">
            <v>4283.740234375</v>
          </cell>
          <cell r="C701">
            <v>120.86000061035161</v>
          </cell>
          <cell r="D701">
            <v>52.759998321533203</v>
          </cell>
          <cell r="E701">
            <v>69.94000244140625</v>
          </cell>
          <cell r="F701">
            <v>32.889999389648438</v>
          </cell>
          <cell r="G701">
            <v>99.860000610351562</v>
          </cell>
          <cell r="H701">
            <v>174.1499938964844</v>
          </cell>
          <cell r="I701">
            <v>168.69000244140619</v>
          </cell>
          <cell r="J701">
            <v>23212.73828125</v>
          </cell>
          <cell r="K701">
            <v>117.8199996948242</v>
          </cell>
          <cell r="L701">
            <v>43.990001678466797</v>
          </cell>
        </row>
        <row r="702">
          <cell r="A702">
            <v>44792</v>
          </cell>
          <cell r="B702">
            <v>4228.47998046875</v>
          </cell>
          <cell r="C702">
            <v>118.120002746582</v>
          </cell>
          <cell r="D702">
            <v>52.669998168945312</v>
          </cell>
          <cell r="E702">
            <v>67.760002136230469</v>
          </cell>
          <cell r="F702">
            <v>32.639999389648438</v>
          </cell>
          <cell r="G702">
            <v>96.55999755859375</v>
          </cell>
          <cell r="H702">
            <v>171.52000427246091</v>
          </cell>
          <cell r="I702">
            <v>162.91999816894531</v>
          </cell>
          <cell r="J702">
            <v>20877.552734375</v>
          </cell>
          <cell r="K702">
            <v>115.4100036621094</v>
          </cell>
          <cell r="L702">
            <v>43.299999237060547</v>
          </cell>
        </row>
        <row r="703">
          <cell r="A703">
            <v>44795</v>
          </cell>
          <cell r="B703">
            <v>4137.990234375</v>
          </cell>
          <cell r="C703">
            <v>115.0699996948242</v>
          </cell>
          <cell r="D703">
            <v>53.220001220703118</v>
          </cell>
          <cell r="E703">
            <v>64.760002136230469</v>
          </cell>
          <cell r="F703">
            <v>32.509998321533203</v>
          </cell>
          <cell r="G703">
            <v>93.580001831054688</v>
          </cell>
          <cell r="H703">
            <v>167.57000732421881</v>
          </cell>
          <cell r="I703">
            <v>158.97999572753909</v>
          </cell>
          <cell r="J703">
            <v>21398.908203125</v>
          </cell>
          <cell r="K703">
            <v>114.48000335693359</v>
          </cell>
          <cell r="L703">
            <v>42.700000762939453</v>
          </cell>
        </row>
        <row r="704">
          <cell r="A704">
            <v>44796</v>
          </cell>
          <cell r="B704">
            <v>4128.72998046875</v>
          </cell>
          <cell r="C704">
            <v>114.76999664306641</v>
          </cell>
          <cell r="D704">
            <v>54.630001068115227</v>
          </cell>
          <cell r="E704">
            <v>66.080001831054688</v>
          </cell>
          <cell r="F704">
            <v>32.939998626708977</v>
          </cell>
          <cell r="G704">
            <v>93.199996948242188</v>
          </cell>
          <cell r="H704">
            <v>167.22999572753909</v>
          </cell>
          <cell r="I704">
            <v>160.07000732421881</v>
          </cell>
          <cell r="J704">
            <v>21528.087890625</v>
          </cell>
          <cell r="K704">
            <v>114.4199981689453</v>
          </cell>
          <cell r="L704">
            <v>43.150001525878913</v>
          </cell>
        </row>
        <row r="705">
          <cell r="A705">
            <v>44797</v>
          </cell>
          <cell r="B705">
            <v>4140.77001953125</v>
          </cell>
          <cell r="C705">
            <v>114.6999969482422</v>
          </cell>
          <cell r="D705">
            <v>53.729999542236328</v>
          </cell>
          <cell r="E705">
            <v>66.540000915527344</v>
          </cell>
          <cell r="F705">
            <v>33.119998931884773</v>
          </cell>
          <cell r="G705">
            <v>93.760002136230469</v>
          </cell>
          <cell r="H705">
            <v>167.5299987792969</v>
          </cell>
          <cell r="I705">
            <v>163.6000061035156</v>
          </cell>
          <cell r="J705">
            <v>21395.01953125</v>
          </cell>
          <cell r="K705">
            <v>118.44000244140619</v>
          </cell>
          <cell r="L705">
            <v>43.360000610351562</v>
          </cell>
        </row>
        <row r="706">
          <cell r="A706">
            <v>44798</v>
          </cell>
          <cell r="B706">
            <v>4199.1201171875</v>
          </cell>
          <cell r="C706">
            <v>117.6999969482422</v>
          </cell>
          <cell r="D706">
            <v>54.279998779296882</v>
          </cell>
          <cell r="E706">
            <v>66.900001525878906</v>
          </cell>
          <cell r="F706">
            <v>33.590000152587891</v>
          </cell>
          <cell r="G706">
            <v>96.720001220703125</v>
          </cell>
          <cell r="H706">
            <v>170.0299987792969</v>
          </cell>
          <cell r="I706">
            <v>169.3800048828125</v>
          </cell>
          <cell r="J706">
            <v>21600.904296875</v>
          </cell>
          <cell r="K706">
            <v>121.69000244140619</v>
          </cell>
          <cell r="L706">
            <v>43.159999847412109</v>
          </cell>
        </row>
        <row r="707">
          <cell r="A707">
            <v>44799</v>
          </cell>
          <cell r="B707">
            <v>4057.659912109375</v>
          </cell>
          <cell r="C707">
            <v>111.3000030517578</v>
          </cell>
          <cell r="D707">
            <v>53.900001525878913</v>
          </cell>
          <cell r="E707">
            <v>67.180000305175781</v>
          </cell>
          <cell r="F707">
            <v>33.25</v>
          </cell>
          <cell r="G707">
            <v>92.699996948242188</v>
          </cell>
          <cell r="H707">
            <v>163.6199951171875</v>
          </cell>
          <cell r="I707">
            <v>164.5299987792969</v>
          </cell>
          <cell r="J707">
            <v>20260.01953125</v>
          </cell>
          <cell r="K707">
            <v>121.75</v>
          </cell>
          <cell r="L707">
            <v>42.610000610351562</v>
          </cell>
        </row>
        <row r="708">
          <cell r="A708">
            <v>44802</v>
          </cell>
          <cell r="B708">
            <v>4030.610107421875</v>
          </cell>
          <cell r="C708">
            <v>110.3399963378906</v>
          </cell>
          <cell r="D708">
            <v>54.610000610351562</v>
          </cell>
          <cell r="E708">
            <v>69.639999389648438</v>
          </cell>
          <cell r="F708">
            <v>33.400001525878913</v>
          </cell>
          <cell r="G708">
            <v>92.660003662109375</v>
          </cell>
          <cell r="H708">
            <v>161.3800048828125</v>
          </cell>
          <cell r="I708">
            <v>165.41999816894531</v>
          </cell>
          <cell r="J708">
            <v>20297.994140625</v>
          </cell>
          <cell r="K708">
            <v>121.69000244140619</v>
          </cell>
          <cell r="L708">
            <v>42.689998626708977</v>
          </cell>
        </row>
        <row r="709">
          <cell r="A709">
            <v>44803</v>
          </cell>
          <cell r="B709">
            <v>3986.159912109375</v>
          </cell>
          <cell r="C709">
            <v>109.9100036621094</v>
          </cell>
          <cell r="D709">
            <v>52.529998779296882</v>
          </cell>
          <cell r="E709">
            <v>72.720001220703125</v>
          </cell>
          <cell r="F709">
            <v>32.580001831054688</v>
          </cell>
          <cell r="G709">
            <v>91.800003051757812</v>
          </cell>
          <cell r="H709">
            <v>158.9100036621094</v>
          </cell>
          <cell r="I709">
            <v>162.21000671386719</v>
          </cell>
          <cell r="J709">
            <v>19796.80859375</v>
          </cell>
          <cell r="K709">
            <v>122.30999755859381</v>
          </cell>
          <cell r="L709">
            <v>43.259998321533203</v>
          </cell>
        </row>
        <row r="710">
          <cell r="A710">
            <v>44804</v>
          </cell>
          <cell r="B710">
            <v>3955</v>
          </cell>
          <cell r="C710">
            <v>109.15000152587891</v>
          </cell>
          <cell r="D710">
            <v>50.869998931884773</v>
          </cell>
          <cell r="E710">
            <v>70.480003356933594</v>
          </cell>
          <cell r="F710">
            <v>32.619998931884773</v>
          </cell>
          <cell r="G710">
            <v>93.44000244140625</v>
          </cell>
          <cell r="H710">
            <v>157.2200012207031</v>
          </cell>
          <cell r="I710">
            <v>160.25</v>
          </cell>
          <cell r="J710">
            <v>20049.763671875</v>
          </cell>
          <cell r="K710">
            <v>127.5500030517578</v>
          </cell>
          <cell r="L710">
            <v>43.020000457763672</v>
          </cell>
        </row>
        <row r="711">
          <cell r="A711">
            <v>44805</v>
          </cell>
          <cell r="B711">
            <v>3966.85009765625</v>
          </cell>
          <cell r="C711">
            <v>110.5500030517578</v>
          </cell>
          <cell r="D711">
            <v>50.169998168945312</v>
          </cell>
          <cell r="E711">
            <v>69.379997253417969</v>
          </cell>
          <cell r="F711">
            <v>32.380001068115227</v>
          </cell>
          <cell r="G711">
            <v>92.660003662109375</v>
          </cell>
          <cell r="H711">
            <v>157.96000671386719</v>
          </cell>
          <cell r="I711">
            <v>153.6600036621094</v>
          </cell>
          <cell r="J711">
            <v>20127.140625</v>
          </cell>
          <cell r="K711">
            <v>127.8399963378906</v>
          </cell>
          <cell r="L711">
            <v>43.299999237060547</v>
          </cell>
        </row>
        <row r="712">
          <cell r="A712">
            <v>44806</v>
          </cell>
          <cell r="B712">
            <v>3924.260009765625</v>
          </cell>
          <cell r="C712">
            <v>108.6800003051758</v>
          </cell>
          <cell r="D712">
            <v>51.720001220703118</v>
          </cell>
          <cell r="E712">
            <v>72.800003051757812</v>
          </cell>
          <cell r="F712">
            <v>32.540000915527337</v>
          </cell>
          <cell r="G712">
            <v>91.129997253417969</v>
          </cell>
          <cell r="H712">
            <v>155.80999755859381</v>
          </cell>
          <cell r="I712">
            <v>151.82000732421881</v>
          </cell>
          <cell r="J712">
            <v>19969.771484375</v>
          </cell>
          <cell r="K712">
            <v>126.4100036621094</v>
          </cell>
          <cell r="L712">
            <v>42.869998931884773</v>
          </cell>
        </row>
        <row r="713">
          <cell r="A713">
            <v>44810</v>
          </cell>
          <cell r="B713">
            <v>3908.18994140625</v>
          </cell>
          <cell r="C713">
            <v>107.48000335693359</v>
          </cell>
          <cell r="D713">
            <v>51.700000762939453</v>
          </cell>
          <cell r="E713">
            <v>69.300003051757812</v>
          </cell>
          <cell r="F713">
            <v>32.209999084472663</v>
          </cell>
          <cell r="G713">
            <v>91.614997863769531</v>
          </cell>
          <cell r="H713">
            <v>154.5299987792969</v>
          </cell>
          <cell r="I713">
            <v>152.38999938964841</v>
          </cell>
          <cell r="J713">
            <v>18837.66796875</v>
          </cell>
          <cell r="K713">
            <v>127.59999847412109</v>
          </cell>
          <cell r="L713">
            <v>42.909999847412109</v>
          </cell>
        </row>
        <row r="714">
          <cell r="A714">
            <v>44811</v>
          </cell>
          <cell r="B714">
            <v>3979.8701171875</v>
          </cell>
          <cell r="C714">
            <v>110.48000335693359</v>
          </cell>
          <cell r="D714">
            <v>49.814998626708977</v>
          </cell>
          <cell r="E714">
            <v>68.900001525878906</v>
          </cell>
          <cell r="F714">
            <v>32.490001678466797</v>
          </cell>
          <cell r="G714">
            <v>94.970001220703125</v>
          </cell>
          <cell r="H714">
            <v>155.96000671386719</v>
          </cell>
          <cell r="I714">
            <v>155.94999694824219</v>
          </cell>
          <cell r="J714">
            <v>19290.32421875</v>
          </cell>
          <cell r="K714">
            <v>134.80000305175781</v>
          </cell>
          <cell r="L714">
            <v>43.610000610351562</v>
          </cell>
        </row>
        <row r="715">
          <cell r="A715">
            <v>44812</v>
          </cell>
          <cell r="B715">
            <v>4006.179931640625</v>
          </cell>
          <cell r="C715">
            <v>109.4199981689453</v>
          </cell>
          <cell r="D715">
            <v>49.294998168945312</v>
          </cell>
          <cell r="E715">
            <v>67.699996948242188</v>
          </cell>
          <cell r="F715">
            <v>32.659999847412109</v>
          </cell>
          <cell r="G715">
            <v>96.169998168945312</v>
          </cell>
          <cell r="H715">
            <v>154.46000671386719</v>
          </cell>
          <cell r="I715">
            <v>157.78999328613281</v>
          </cell>
          <cell r="J715">
            <v>19329.833984375</v>
          </cell>
          <cell r="K715">
            <v>137.5299987792969</v>
          </cell>
          <cell r="L715">
            <v>43.790000915527337</v>
          </cell>
        </row>
        <row r="716">
          <cell r="A716">
            <v>44813</v>
          </cell>
          <cell r="B716">
            <v>4067.360107421875</v>
          </cell>
          <cell r="C716">
            <v>111.7799987792969</v>
          </cell>
          <cell r="D716">
            <v>50.060001373291023</v>
          </cell>
          <cell r="E716">
            <v>66.839996337890625</v>
          </cell>
          <cell r="F716">
            <v>33.200000762939453</v>
          </cell>
          <cell r="G716">
            <v>96.230003356933594</v>
          </cell>
          <cell r="H716">
            <v>157.3699951171875</v>
          </cell>
          <cell r="I716">
            <v>157.52000427246091</v>
          </cell>
          <cell r="J716">
            <v>21381.15234375</v>
          </cell>
          <cell r="K716">
            <v>135.82000732421881</v>
          </cell>
          <cell r="L716">
            <v>43.770000457763672</v>
          </cell>
        </row>
        <row r="717">
          <cell r="A717">
            <v>44816</v>
          </cell>
          <cell r="B717">
            <v>4110.41015625</v>
          </cell>
          <cell r="C717">
            <v>111.870002746582</v>
          </cell>
          <cell r="D717">
            <v>50.619998931884773</v>
          </cell>
          <cell r="E717">
            <v>69.300003051757812</v>
          </cell>
          <cell r="F717">
            <v>33.180000305175781</v>
          </cell>
          <cell r="G717">
            <v>97.650001525878906</v>
          </cell>
          <cell r="H717">
            <v>163.42999267578119</v>
          </cell>
          <cell r="I717">
            <v>158.7200012207031</v>
          </cell>
          <cell r="J717">
            <v>22370.44921875</v>
          </cell>
          <cell r="K717">
            <v>136.78999328613281</v>
          </cell>
          <cell r="L717">
            <v>44.419998168945312</v>
          </cell>
        </row>
        <row r="718">
          <cell r="A718">
            <v>44817</v>
          </cell>
          <cell r="B718">
            <v>3932.68994140625</v>
          </cell>
          <cell r="C718">
            <v>105.30999755859381</v>
          </cell>
          <cell r="D718">
            <v>50.119998931884773</v>
          </cell>
          <cell r="E718">
            <v>67.44000244140625</v>
          </cell>
          <cell r="F718">
            <v>32.770000457763672</v>
          </cell>
          <cell r="G718">
            <v>95.010002136230469</v>
          </cell>
          <cell r="H718">
            <v>153.8399963378906</v>
          </cell>
          <cell r="I718">
            <v>147.30999755859381</v>
          </cell>
          <cell r="J718">
            <v>20296.70703125</v>
          </cell>
          <cell r="K718">
            <v>136.75999450683591</v>
          </cell>
          <cell r="L718">
            <v>43.5</v>
          </cell>
        </row>
        <row r="719">
          <cell r="A719">
            <v>44818</v>
          </cell>
          <cell r="B719">
            <v>3946.010009765625</v>
          </cell>
          <cell r="C719">
            <v>105.870002746582</v>
          </cell>
          <cell r="D719">
            <v>51.270000457763672</v>
          </cell>
          <cell r="E719">
            <v>67.699996948242188</v>
          </cell>
          <cell r="F719">
            <v>33.169998168945312</v>
          </cell>
          <cell r="G719">
            <v>97.660003662109375</v>
          </cell>
          <cell r="H719">
            <v>155.30999755859381</v>
          </cell>
          <cell r="I719">
            <v>149.25999450683591</v>
          </cell>
          <cell r="J719">
            <v>20241.08984375</v>
          </cell>
          <cell r="K719">
            <v>135.75999450683591</v>
          </cell>
          <cell r="L719">
            <v>44.080001831054688</v>
          </cell>
        </row>
        <row r="720">
          <cell r="A720">
            <v>44819</v>
          </cell>
          <cell r="B720">
            <v>3901.35009765625</v>
          </cell>
          <cell r="C720">
            <v>103.90000152587891</v>
          </cell>
          <cell r="D720">
            <v>50.169998168945312</v>
          </cell>
          <cell r="E720">
            <v>67</v>
          </cell>
          <cell r="F720">
            <v>32.939998626708977</v>
          </cell>
          <cell r="G720">
            <v>96.400001525878906</v>
          </cell>
          <cell r="H720">
            <v>152.3699951171875</v>
          </cell>
          <cell r="I720">
            <v>149.7799987792969</v>
          </cell>
          <cell r="J720">
            <v>19701.2109375</v>
          </cell>
          <cell r="K720">
            <v>132.02000427246091</v>
          </cell>
          <cell r="L720">
            <v>43.610000610351562</v>
          </cell>
        </row>
        <row r="721">
          <cell r="A721">
            <v>44820</v>
          </cell>
          <cell r="B721">
            <v>3873.330078125</v>
          </cell>
          <cell r="C721">
            <v>103.629997253418</v>
          </cell>
          <cell r="D721">
            <v>50.029998779296882</v>
          </cell>
          <cell r="E721">
            <v>66.860000610351562</v>
          </cell>
          <cell r="F721">
            <v>32.490001678466797</v>
          </cell>
          <cell r="G721">
            <v>94</v>
          </cell>
          <cell r="H721">
            <v>150.69999694824219</v>
          </cell>
          <cell r="I721">
            <v>144.28999328613281</v>
          </cell>
          <cell r="J721">
            <v>19772.583984375</v>
          </cell>
          <cell r="K721">
            <v>135.80999755859381</v>
          </cell>
          <cell r="L721">
            <v>43.130001068115227</v>
          </cell>
        </row>
        <row r="722">
          <cell r="A722">
            <v>44823</v>
          </cell>
          <cell r="B722">
            <v>3899.889892578125</v>
          </cell>
          <cell r="C722">
            <v>103.84999847412109</v>
          </cell>
          <cell r="D722">
            <v>49.505001068115227</v>
          </cell>
          <cell r="E722">
            <v>69.220001220703125</v>
          </cell>
          <cell r="F722">
            <v>32.520000457763672</v>
          </cell>
          <cell r="G722">
            <v>95.029998779296875</v>
          </cell>
          <cell r="H722">
            <v>154.47999572753909</v>
          </cell>
          <cell r="I722">
            <v>144.8800048828125</v>
          </cell>
          <cell r="J722">
            <v>19544.12890625</v>
          </cell>
          <cell r="K722">
            <v>137.03999328613281</v>
          </cell>
          <cell r="L722">
            <v>43.560001373291023</v>
          </cell>
        </row>
        <row r="723">
          <cell r="A723">
            <v>44824</v>
          </cell>
          <cell r="B723">
            <v>3855.929931640625</v>
          </cell>
          <cell r="C723">
            <v>101.8300018310547</v>
          </cell>
          <cell r="D723">
            <v>48.849998474121087</v>
          </cell>
          <cell r="E723">
            <v>71.900001525878906</v>
          </cell>
          <cell r="F723">
            <v>32.409999847412109</v>
          </cell>
          <cell r="G723">
            <v>91.629997253417969</v>
          </cell>
          <cell r="H723">
            <v>156.8999938964844</v>
          </cell>
          <cell r="I723">
            <v>145.94000244140619</v>
          </cell>
          <cell r="J723">
            <v>18890.7890625</v>
          </cell>
          <cell r="K723">
            <v>133.30999755859381</v>
          </cell>
          <cell r="L723">
            <v>43.419998168945312</v>
          </cell>
        </row>
        <row r="724">
          <cell r="A724">
            <v>44825</v>
          </cell>
          <cell r="B724">
            <v>3789.929931640625</v>
          </cell>
          <cell r="C724">
            <v>100.0100021362305</v>
          </cell>
          <cell r="D724">
            <v>49.014999389648438</v>
          </cell>
          <cell r="E724">
            <v>72</v>
          </cell>
          <cell r="F724">
            <v>31.75</v>
          </cell>
          <cell r="G724">
            <v>91.180000305175781</v>
          </cell>
          <cell r="H724">
            <v>153.7200012207031</v>
          </cell>
          <cell r="I724">
            <v>143.28999328613281</v>
          </cell>
          <cell r="J724">
            <v>18547.400390625</v>
          </cell>
          <cell r="K724">
            <v>135.57000732421881</v>
          </cell>
          <cell r="L724">
            <v>42.930000305175781</v>
          </cell>
        </row>
        <row r="725">
          <cell r="A725">
            <v>44826</v>
          </cell>
          <cell r="B725">
            <v>3757.989990234375</v>
          </cell>
          <cell r="C725">
            <v>100.5699996948242</v>
          </cell>
          <cell r="D725">
            <v>49.064998626708977</v>
          </cell>
          <cell r="E725">
            <v>72.339996337890625</v>
          </cell>
          <cell r="F725">
            <v>31.120000839233398</v>
          </cell>
          <cell r="G725">
            <v>87.660003662109375</v>
          </cell>
          <cell r="H725">
            <v>152.74000549316409</v>
          </cell>
          <cell r="I725">
            <v>138.71000671386719</v>
          </cell>
          <cell r="J725">
            <v>19413.55078125</v>
          </cell>
          <cell r="K725">
            <v>131.77000427246091</v>
          </cell>
          <cell r="L725">
            <v>42.490001678466797</v>
          </cell>
        </row>
        <row r="726">
          <cell r="A726">
            <v>44827</v>
          </cell>
          <cell r="B726">
            <v>3693.22998046875</v>
          </cell>
          <cell r="C726">
            <v>99.169998168945312</v>
          </cell>
          <cell r="D726">
            <v>46.599998474121087</v>
          </cell>
          <cell r="E726">
            <v>70.220001220703125</v>
          </cell>
          <cell r="F726">
            <v>29.329999923706051</v>
          </cell>
          <cell r="G726">
            <v>86.970001220703125</v>
          </cell>
          <cell r="H726">
            <v>150.42999267578119</v>
          </cell>
          <cell r="I726">
            <v>131.25999450683591</v>
          </cell>
          <cell r="J726">
            <v>19297.638671875</v>
          </cell>
          <cell r="K726">
            <v>129.8500061035156</v>
          </cell>
          <cell r="L726">
            <v>41.580001831054688</v>
          </cell>
        </row>
        <row r="727">
          <cell r="A727">
            <v>44830</v>
          </cell>
          <cell r="B727">
            <v>3655.0400390625</v>
          </cell>
          <cell r="C727">
            <v>98.80999755859375</v>
          </cell>
          <cell r="D727">
            <v>46.830001831054688</v>
          </cell>
          <cell r="E727">
            <v>69.959999084472656</v>
          </cell>
          <cell r="F727">
            <v>28.559999465942379</v>
          </cell>
          <cell r="G727">
            <v>84.260002136230469</v>
          </cell>
          <cell r="H727">
            <v>150.77000427246091</v>
          </cell>
          <cell r="I727">
            <v>127.3399963378906</v>
          </cell>
          <cell r="J727">
            <v>19222.671875</v>
          </cell>
          <cell r="K727">
            <v>128.21000671386719</v>
          </cell>
          <cell r="L727">
            <v>40.830001831054688</v>
          </cell>
        </row>
        <row r="728">
          <cell r="A728">
            <v>44831</v>
          </cell>
          <cell r="B728">
            <v>3647.2900390625</v>
          </cell>
          <cell r="C728">
            <v>98.089996337890625</v>
          </cell>
          <cell r="D728">
            <v>47.865001678466797</v>
          </cell>
          <cell r="E728">
            <v>68.580001831054688</v>
          </cell>
          <cell r="F728">
            <v>28.829999923706051</v>
          </cell>
          <cell r="G728">
            <v>85.75</v>
          </cell>
          <cell r="H728">
            <v>151.75999450683591</v>
          </cell>
          <cell r="I728">
            <v>127.5100021362305</v>
          </cell>
          <cell r="J728">
            <v>19110.546875</v>
          </cell>
          <cell r="K728">
            <v>132.30999755859381</v>
          </cell>
          <cell r="L728">
            <v>40.720001220703118</v>
          </cell>
        </row>
        <row r="729">
          <cell r="A729">
            <v>44832</v>
          </cell>
          <cell r="B729">
            <v>3719.0400390625</v>
          </cell>
          <cell r="C729">
            <v>100.7399978637695</v>
          </cell>
          <cell r="D729">
            <v>47.299999237060547</v>
          </cell>
          <cell r="E729">
            <v>67.900001525878906</v>
          </cell>
          <cell r="F729">
            <v>30.360000610351559</v>
          </cell>
          <cell r="G729">
            <v>91.120002746582031</v>
          </cell>
          <cell r="H729">
            <v>149.8399963378906</v>
          </cell>
          <cell r="I729">
            <v>133.44000244140619</v>
          </cell>
          <cell r="J729">
            <v>19426.720703125</v>
          </cell>
          <cell r="K729">
            <v>136.19000244140619</v>
          </cell>
          <cell r="L729">
            <v>41.360000610351562</v>
          </cell>
        </row>
        <row r="730">
          <cell r="A730">
            <v>44833</v>
          </cell>
          <cell r="B730">
            <v>3640.469970703125</v>
          </cell>
          <cell r="C730">
            <v>98.089996337890625</v>
          </cell>
          <cell r="D730">
            <v>47.345001220703118</v>
          </cell>
          <cell r="E730">
            <v>60.479999542236328</v>
          </cell>
          <cell r="F730">
            <v>29.719999313354489</v>
          </cell>
          <cell r="G730">
            <v>88.699996948242188</v>
          </cell>
          <cell r="H730">
            <v>142.47999572753909</v>
          </cell>
          <cell r="I730">
            <v>125.3300018310547</v>
          </cell>
          <cell r="J730">
            <v>19573.05078125</v>
          </cell>
          <cell r="K730">
            <v>130.92999267578119</v>
          </cell>
          <cell r="L730">
            <v>40.459999084472663</v>
          </cell>
        </row>
        <row r="731">
          <cell r="A731">
            <v>44834</v>
          </cell>
          <cell r="B731">
            <v>3585.6201171875</v>
          </cell>
          <cell r="C731">
            <v>96.150001525878906</v>
          </cell>
          <cell r="D731">
            <v>48.369998931884773</v>
          </cell>
          <cell r="E731">
            <v>58.159999847412109</v>
          </cell>
          <cell r="F731">
            <v>30.010000228881839</v>
          </cell>
          <cell r="G731">
            <v>86.069999694824219</v>
          </cell>
          <cell r="H731">
            <v>138.19999694824219</v>
          </cell>
          <cell r="I731">
            <v>121.0800018310547</v>
          </cell>
          <cell r="J731">
            <v>19431.7890625</v>
          </cell>
          <cell r="K731">
            <v>132.27000427246091</v>
          </cell>
          <cell r="L731">
            <v>40.779998779296882</v>
          </cell>
        </row>
        <row r="732">
          <cell r="A732">
            <v>44837</v>
          </cell>
          <cell r="B732">
            <v>3678.429931640625</v>
          </cell>
          <cell r="C732">
            <v>99.300003051757812</v>
          </cell>
          <cell r="D732">
            <v>49.784999847412109</v>
          </cell>
          <cell r="E732">
            <v>57.340000152587891</v>
          </cell>
          <cell r="F732">
            <v>30.360000610351559</v>
          </cell>
          <cell r="G732">
            <v>87.180000305175781</v>
          </cell>
          <cell r="H732">
            <v>142.44999694824219</v>
          </cell>
          <cell r="I732">
            <v>126.0500030517578</v>
          </cell>
          <cell r="J732">
            <v>19623.580078125</v>
          </cell>
          <cell r="K732">
            <v>136.6199951171875</v>
          </cell>
          <cell r="L732">
            <v>40.970001220703118</v>
          </cell>
        </row>
        <row r="733">
          <cell r="A733">
            <v>44838</v>
          </cell>
          <cell r="B733">
            <v>3790.929931640625</v>
          </cell>
          <cell r="C733">
            <v>102.4100036621094</v>
          </cell>
          <cell r="D733">
            <v>51.259998321533203</v>
          </cell>
          <cell r="E733">
            <v>60.299999237060547</v>
          </cell>
          <cell r="F733">
            <v>31.440000534057621</v>
          </cell>
          <cell r="G733">
            <v>92.790000915527344</v>
          </cell>
          <cell r="H733">
            <v>146.1000061035156</v>
          </cell>
          <cell r="I733">
            <v>133.50999450683591</v>
          </cell>
          <cell r="J733">
            <v>20336.84375</v>
          </cell>
          <cell r="K733">
            <v>143.05999755859381</v>
          </cell>
          <cell r="L733">
            <v>41.720001220703118</v>
          </cell>
        </row>
        <row r="734">
          <cell r="A734">
            <v>44839</v>
          </cell>
          <cell r="B734">
            <v>3783.280029296875</v>
          </cell>
          <cell r="C734">
            <v>102.2200012207031</v>
          </cell>
          <cell r="D734">
            <v>51.759998321533203</v>
          </cell>
          <cell r="E734">
            <v>59.599998474121087</v>
          </cell>
          <cell r="F734">
            <v>31.45999908447266</v>
          </cell>
          <cell r="G734">
            <v>93.830001831054688</v>
          </cell>
          <cell r="H734">
            <v>146.3999938964844</v>
          </cell>
          <cell r="I734">
            <v>132.11000061035159</v>
          </cell>
          <cell r="J734">
            <v>20160.716796875</v>
          </cell>
          <cell r="K734">
            <v>134.5899963378906</v>
          </cell>
          <cell r="L734">
            <v>41.619998931884773</v>
          </cell>
        </row>
        <row r="735">
          <cell r="A735">
            <v>44840</v>
          </cell>
          <cell r="B735">
            <v>3744.52001953125</v>
          </cell>
          <cell r="C735">
            <v>102.2399978637695</v>
          </cell>
          <cell r="D735">
            <v>51.389999389648438</v>
          </cell>
          <cell r="E735">
            <v>61.139999389648438</v>
          </cell>
          <cell r="F735">
            <v>31.270000457763668</v>
          </cell>
          <cell r="G735">
            <v>94.419998168945312</v>
          </cell>
          <cell r="H735">
            <v>145.42999267578119</v>
          </cell>
          <cell r="I735">
            <v>132.19999694824219</v>
          </cell>
          <cell r="J735">
            <v>19955.443359375</v>
          </cell>
          <cell r="K735">
            <v>132.05999755859381</v>
          </cell>
          <cell r="L735">
            <v>41.080001831054688</v>
          </cell>
        </row>
        <row r="736">
          <cell r="A736">
            <v>44841</v>
          </cell>
          <cell r="B736">
            <v>3639.659912109375</v>
          </cell>
          <cell r="C736">
            <v>99.569999694824219</v>
          </cell>
          <cell r="D736">
            <v>52.610000610351562</v>
          </cell>
          <cell r="E736">
            <v>60.119998931884773</v>
          </cell>
          <cell r="F736">
            <v>31.079999923706051</v>
          </cell>
          <cell r="G736">
            <v>90.169998168945312</v>
          </cell>
          <cell r="H736">
            <v>140.0899963378906</v>
          </cell>
          <cell r="I736">
            <v>129.78999328613281</v>
          </cell>
          <cell r="J736">
            <v>19546.849609375</v>
          </cell>
          <cell r="K736">
            <v>129.41999816894531</v>
          </cell>
          <cell r="L736">
            <v>40.400001525878913</v>
          </cell>
        </row>
        <row r="737">
          <cell r="A737">
            <v>44844</v>
          </cell>
          <cell r="B737">
            <v>3612.389892578125</v>
          </cell>
          <cell r="C737">
            <v>98.709999084472656</v>
          </cell>
          <cell r="D737">
            <v>51.599998474121087</v>
          </cell>
          <cell r="E737">
            <v>57.700000762939453</v>
          </cell>
          <cell r="F737">
            <v>30.729999542236332</v>
          </cell>
          <cell r="G737">
            <v>84.519996643066406</v>
          </cell>
          <cell r="H737">
            <v>140.41999816894531</v>
          </cell>
          <cell r="I737">
            <v>131.8999938964844</v>
          </cell>
          <cell r="J737">
            <v>19141.484375</v>
          </cell>
          <cell r="K737">
            <v>131.05999755859381</v>
          </cell>
          <cell r="L737">
            <v>40.849998474121087</v>
          </cell>
        </row>
        <row r="738">
          <cell r="A738">
            <v>44845</v>
          </cell>
          <cell r="B738">
            <v>3588.840087890625</v>
          </cell>
          <cell r="C738">
            <v>98.050003051757812</v>
          </cell>
          <cell r="D738">
            <v>50.470001220703118</v>
          </cell>
          <cell r="E738">
            <v>56.639999389648438</v>
          </cell>
          <cell r="F738">
            <v>31.45999908447266</v>
          </cell>
          <cell r="G738">
            <v>83.089996337890625</v>
          </cell>
          <cell r="H738">
            <v>138.97999572753909</v>
          </cell>
          <cell r="I738">
            <v>131.57000732421881</v>
          </cell>
          <cell r="J738">
            <v>19051.41796875</v>
          </cell>
          <cell r="K738">
            <v>131.32000732421881</v>
          </cell>
          <cell r="L738">
            <v>40.380001068115227</v>
          </cell>
        </row>
        <row r="739">
          <cell r="A739">
            <v>44846</v>
          </cell>
          <cell r="B739">
            <v>3577.030029296875</v>
          </cell>
          <cell r="C739">
            <v>98.300003051757812</v>
          </cell>
          <cell r="D739">
            <v>49.689998626708977</v>
          </cell>
          <cell r="E739">
            <v>57.200000762939453</v>
          </cell>
          <cell r="F739">
            <v>30.979999542236332</v>
          </cell>
          <cell r="G739">
            <v>83.80999755859375</v>
          </cell>
          <cell r="H739">
            <v>138.3399963378906</v>
          </cell>
          <cell r="I739">
            <v>130.41999816894531</v>
          </cell>
          <cell r="J739">
            <v>19157.4453125</v>
          </cell>
          <cell r="K739">
            <v>126.879997253418</v>
          </cell>
          <cell r="L739">
            <v>40.540000915527337</v>
          </cell>
        </row>
        <row r="740">
          <cell r="A740">
            <v>44847</v>
          </cell>
          <cell r="B740">
            <v>3669.909912109375</v>
          </cell>
          <cell r="C740">
            <v>99.709999084472656</v>
          </cell>
          <cell r="D740">
            <v>50.900001525878913</v>
          </cell>
          <cell r="E740">
            <v>57.139999389648438</v>
          </cell>
          <cell r="F740">
            <v>31.680000305175781</v>
          </cell>
          <cell r="G740">
            <v>84.040000915527344</v>
          </cell>
          <cell r="H740">
            <v>142.99000549316409</v>
          </cell>
          <cell r="I740">
            <v>132.3999938964844</v>
          </cell>
          <cell r="J740">
            <v>19382.904296875</v>
          </cell>
          <cell r="K740">
            <v>126.5400009155273</v>
          </cell>
          <cell r="L740">
            <v>40.810001373291023</v>
          </cell>
        </row>
        <row r="741">
          <cell r="A741">
            <v>44848</v>
          </cell>
          <cell r="B741">
            <v>3583.070068359375</v>
          </cell>
          <cell r="C741">
            <v>97.180000305175781</v>
          </cell>
          <cell r="D741">
            <v>52.200000762939453</v>
          </cell>
          <cell r="E741">
            <v>56.979999542236328</v>
          </cell>
          <cell r="F741">
            <v>31.319999694824219</v>
          </cell>
          <cell r="G741">
            <v>80.470001220703125</v>
          </cell>
          <cell r="H741">
            <v>138.3800048828125</v>
          </cell>
          <cell r="I741">
            <v>133.1499938964844</v>
          </cell>
          <cell r="J741">
            <v>19185.65625</v>
          </cell>
          <cell r="K741">
            <v>123.36000061035161</v>
          </cell>
          <cell r="L741">
            <v>40.319999694824219</v>
          </cell>
        </row>
        <row r="742">
          <cell r="A742">
            <v>44851</v>
          </cell>
          <cell r="B742">
            <v>3677.949951171875</v>
          </cell>
          <cell r="C742">
            <v>100.7799987792969</v>
          </cell>
          <cell r="D742">
            <v>52.840000152587891</v>
          </cell>
          <cell r="E742">
            <v>58.540000915527337</v>
          </cell>
          <cell r="F742">
            <v>32.130001068115227</v>
          </cell>
          <cell r="G742">
            <v>84.660003662109375</v>
          </cell>
          <cell r="H742">
            <v>142.4100036621094</v>
          </cell>
          <cell r="I742">
            <v>136.0899963378906</v>
          </cell>
          <cell r="J742">
            <v>19550.7578125</v>
          </cell>
          <cell r="K742">
            <v>118.2799987792969</v>
          </cell>
          <cell r="L742">
            <v>41.220001220703118</v>
          </cell>
        </row>
        <row r="743">
          <cell r="A743">
            <v>44852</v>
          </cell>
          <cell r="B743">
            <v>3719.97998046875</v>
          </cell>
          <cell r="C743">
            <v>101.38999938964839</v>
          </cell>
          <cell r="D743">
            <v>52.229999542236328</v>
          </cell>
          <cell r="E743">
            <v>58.619998931884773</v>
          </cell>
          <cell r="F743">
            <v>32.819999694824219</v>
          </cell>
          <cell r="G743">
            <v>85.290000915527344</v>
          </cell>
          <cell r="H743">
            <v>143.75</v>
          </cell>
          <cell r="I743">
            <v>137.3399963378906</v>
          </cell>
          <cell r="J743">
            <v>19334.416015625</v>
          </cell>
          <cell r="K743">
            <v>121.30999755859381</v>
          </cell>
          <cell r="L743">
            <v>41.130001068115227</v>
          </cell>
        </row>
        <row r="744">
          <cell r="A744">
            <v>44853</v>
          </cell>
          <cell r="B744">
            <v>3695.159912109375</v>
          </cell>
          <cell r="C744">
            <v>100.2900009155273</v>
          </cell>
          <cell r="D744">
            <v>52.840000152587891</v>
          </cell>
          <cell r="E744">
            <v>57.779998779296882</v>
          </cell>
          <cell r="F744">
            <v>32.430000305175781</v>
          </cell>
          <cell r="G744">
            <v>84.470001220703125</v>
          </cell>
          <cell r="H744">
            <v>143.86000061035159</v>
          </cell>
          <cell r="I744">
            <v>138.38999938964841</v>
          </cell>
          <cell r="J744">
            <v>19139.53515625</v>
          </cell>
          <cell r="K744">
            <v>120.2099990844727</v>
          </cell>
          <cell r="L744">
            <v>40.740001678466797</v>
          </cell>
        </row>
        <row r="745">
          <cell r="A745">
            <v>44854</v>
          </cell>
          <cell r="B745">
            <v>3665.780029296875</v>
          </cell>
          <cell r="C745">
            <v>100.5299987792969</v>
          </cell>
          <cell r="D745">
            <v>53.650001525878913</v>
          </cell>
          <cell r="E745">
            <v>58.479999542236328</v>
          </cell>
          <cell r="F745">
            <v>32.520000457763672</v>
          </cell>
          <cell r="G745">
            <v>84.779998779296875</v>
          </cell>
          <cell r="H745">
            <v>143.38999938964841</v>
          </cell>
          <cell r="I745">
            <v>139.1300048828125</v>
          </cell>
          <cell r="J745">
            <v>19053.740234375</v>
          </cell>
          <cell r="K745">
            <v>118.7200012207031</v>
          </cell>
          <cell r="L745">
            <v>41.139999389648438</v>
          </cell>
        </row>
        <row r="746">
          <cell r="A746">
            <v>44855</v>
          </cell>
          <cell r="B746">
            <v>3752.75</v>
          </cell>
          <cell r="C746">
            <v>101.48000335693359</v>
          </cell>
          <cell r="D746">
            <v>52.990001678466797</v>
          </cell>
          <cell r="E746">
            <v>57.520000457763672</v>
          </cell>
          <cell r="F746">
            <v>33.319999694824219</v>
          </cell>
          <cell r="G746">
            <v>83.94000244140625</v>
          </cell>
          <cell r="H746">
            <v>147.27000427246091</v>
          </cell>
          <cell r="I746">
            <v>141.32000732421881</v>
          </cell>
          <cell r="J746">
            <v>19172.46875</v>
          </cell>
          <cell r="K746">
            <v>122.59999847412109</v>
          </cell>
          <cell r="L746">
            <v>41.729999542236328</v>
          </cell>
        </row>
        <row r="747">
          <cell r="A747">
            <v>44858</v>
          </cell>
          <cell r="B747">
            <v>3797.340087890625</v>
          </cell>
          <cell r="C747">
            <v>102.9700012207031</v>
          </cell>
          <cell r="D747">
            <v>53.720001220703118</v>
          </cell>
          <cell r="E747">
            <v>57.240001678466797</v>
          </cell>
          <cell r="F747">
            <v>32.770000457763672</v>
          </cell>
          <cell r="G747">
            <v>83.319999694824219</v>
          </cell>
          <cell r="H747">
            <v>149.44999694824219</v>
          </cell>
          <cell r="I747">
            <v>142.05000305175781</v>
          </cell>
          <cell r="J747">
            <v>19345.572265625</v>
          </cell>
          <cell r="K747">
            <v>124.5699996948242</v>
          </cell>
          <cell r="L747">
            <v>41.770000457763672</v>
          </cell>
        </row>
        <row r="748">
          <cell r="A748">
            <v>44859</v>
          </cell>
          <cell r="B748">
            <v>3859.110107421875</v>
          </cell>
          <cell r="C748">
            <v>104.9300003051758</v>
          </cell>
          <cell r="D748">
            <v>53.430000305175781</v>
          </cell>
          <cell r="E748">
            <v>57.479999542236328</v>
          </cell>
          <cell r="F748">
            <v>33.119998931884773</v>
          </cell>
          <cell r="G748">
            <v>89.239997863769531</v>
          </cell>
          <cell r="H748">
            <v>152.3399963378906</v>
          </cell>
          <cell r="I748">
            <v>146.6499938964844</v>
          </cell>
          <cell r="J748">
            <v>20095.857421875</v>
          </cell>
          <cell r="K748">
            <v>127.15000152587891</v>
          </cell>
          <cell r="L748">
            <v>41.849998474121087</v>
          </cell>
        </row>
        <row r="749">
          <cell r="A749">
            <v>44860</v>
          </cell>
          <cell r="B749">
            <v>3830.60009765625</v>
          </cell>
          <cell r="C749">
            <v>94.819999694824219</v>
          </cell>
          <cell r="D749"/>
          <cell r="E749">
            <v>57.919998168945312</v>
          </cell>
          <cell r="F749">
            <v>32.830001831054688</v>
          </cell>
          <cell r="G749">
            <v>88.550003051757812</v>
          </cell>
          <cell r="H749">
            <v>149.3500061035156</v>
          </cell>
          <cell r="I749">
            <v>133.78999328613281</v>
          </cell>
          <cell r="J749">
            <v>20770.44140625</v>
          </cell>
          <cell r="K749">
            <v>131.3999938964844</v>
          </cell>
          <cell r="L749">
            <v>42.270000457763672</v>
          </cell>
        </row>
        <row r="750">
          <cell r="A750">
            <v>44861</v>
          </cell>
          <cell r="B750">
            <v>3807.300048828125</v>
          </cell>
          <cell r="C750">
            <v>92.599998474121094</v>
          </cell>
          <cell r="D750">
            <v>54.540000915527337</v>
          </cell>
          <cell r="E750">
            <v>57.540000915527337</v>
          </cell>
          <cell r="F750">
            <v>33.099998474121087</v>
          </cell>
          <cell r="G750">
            <v>87.349998474121094</v>
          </cell>
          <cell r="H750">
            <v>144.80000305175781</v>
          </cell>
          <cell r="I750">
            <v>139.75999450683591</v>
          </cell>
          <cell r="J750">
            <v>20285.8359375</v>
          </cell>
          <cell r="K750">
            <v>131.17999267578119</v>
          </cell>
          <cell r="L750">
            <v>41.840000152587891</v>
          </cell>
        </row>
        <row r="751">
          <cell r="A751">
            <v>44862</v>
          </cell>
          <cell r="B751">
            <v>3901.06005859375</v>
          </cell>
          <cell r="C751">
            <v>96.580001831054688</v>
          </cell>
          <cell r="D751">
            <v>54.75</v>
          </cell>
          <cell r="E751">
            <v>57.020000457763672</v>
          </cell>
          <cell r="F751">
            <v>33.520000457763672</v>
          </cell>
          <cell r="G751">
            <v>86.25</v>
          </cell>
          <cell r="H751">
            <v>155.74000549316409</v>
          </cell>
          <cell r="I751">
            <v>143.8399963378906</v>
          </cell>
          <cell r="J751">
            <v>20595.3515625</v>
          </cell>
          <cell r="K751">
            <v>132.66999816894531</v>
          </cell>
          <cell r="L751">
            <v>42.340000152587891</v>
          </cell>
        </row>
        <row r="752">
          <cell r="A752">
            <v>44865</v>
          </cell>
          <cell r="B752">
            <v>3871.97998046875</v>
          </cell>
          <cell r="C752">
            <v>94.660003662109375</v>
          </cell>
          <cell r="D752">
            <v>55.259998321533203</v>
          </cell>
          <cell r="E752">
            <v>56.599998474121087</v>
          </cell>
          <cell r="F752">
            <v>33.540000915527337</v>
          </cell>
          <cell r="G752">
            <v>83.580001831054688</v>
          </cell>
          <cell r="H752">
            <v>153.3399963378906</v>
          </cell>
          <cell r="I752">
            <v>142.50999450683591</v>
          </cell>
          <cell r="J752">
            <v>20495.7734375</v>
          </cell>
          <cell r="K752">
            <v>145.57000732421881</v>
          </cell>
          <cell r="L752">
            <v>42.200000762939453</v>
          </cell>
        </row>
        <row r="753">
          <cell r="A753">
            <v>44866</v>
          </cell>
          <cell r="B753">
            <v>3856.10009765625</v>
          </cell>
          <cell r="C753">
            <v>90.5</v>
          </cell>
          <cell r="D753">
            <v>56.419998168945312</v>
          </cell>
          <cell r="E753">
            <v>57.459999084472663</v>
          </cell>
          <cell r="F753">
            <v>34.490001678466797</v>
          </cell>
          <cell r="G753">
            <v>83.110000610351562</v>
          </cell>
          <cell r="H753">
            <v>150.6499938964844</v>
          </cell>
          <cell r="I753">
            <v>143.3800048828125</v>
          </cell>
          <cell r="J753">
            <v>20485.2734375</v>
          </cell>
          <cell r="K753">
            <v>148.57000732421881</v>
          </cell>
          <cell r="L753">
            <v>42.419998168945312</v>
          </cell>
        </row>
        <row r="754">
          <cell r="A754">
            <v>44867</v>
          </cell>
          <cell r="B754">
            <v>3759.68994140625</v>
          </cell>
          <cell r="C754">
            <v>87.069999694824219</v>
          </cell>
          <cell r="D754">
            <v>56.340000152587891</v>
          </cell>
          <cell r="E754">
            <v>56.939998626708977</v>
          </cell>
          <cell r="F754">
            <v>34.060001373291023</v>
          </cell>
          <cell r="G754">
            <v>79.449996948242188</v>
          </cell>
          <cell r="H754">
            <v>145.0299987792969</v>
          </cell>
          <cell r="I754">
            <v>147.4100036621094</v>
          </cell>
          <cell r="J754">
            <v>20159.50390625</v>
          </cell>
          <cell r="K754">
            <v>150.07000732421881</v>
          </cell>
          <cell r="L754">
            <v>41.919998168945312</v>
          </cell>
        </row>
        <row r="755">
          <cell r="A755">
            <v>44868</v>
          </cell>
          <cell r="B755">
            <v>3719.889892578125</v>
          </cell>
          <cell r="C755">
            <v>83.489997863769531</v>
          </cell>
          <cell r="D755">
            <v>56.990001678466797</v>
          </cell>
          <cell r="E755">
            <v>56.060001373291023</v>
          </cell>
          <cell r="F755">
            <v>34</v>
          </cell>
          <cell r="G755">
            <v>76.550003051757812</v>
          </cell>
          <cell r="H755">
            <v>138.8800048828125</v>
          </cell>
          <cell r="I755">
            <v>156.75</v>
          </cell>
          <cell r="J755">
            <v>20209.98828125</v>
          </cell>
          <cell r="K755">
            <v>157.72999572753909</v>
          </cell>
          <cell r="L755">
            <v>42.169998168945312</v>
          </cell>
        </row>
        <row r="756">
          <cell r="A756">
            <v>44869</v>
          </cell>
          <cell r="B756">
            <v>3770.550048828125</v>
          </cell>
          <cell r="C756">
            <v>86.699996948242188</v>
          </cell>
          <cell r="D756">
            <v>57.830001831054688</v>
          </cell>
          <cell r="E756">
            <v>57.200000762939453</v>
          </cell>
          <cell r="F756">
            <v>34.069999694824219</v>
          </cell>
          <cell r="G756">
            <v>75.180000305175781</v>
          </cell>
          <cell r="H756">
            <v>138.3800048828125</v>
          </cell>
          <cell r="I756">
            <v>160.00999450683591</v>
          </cell>
          <cell r="J756">
            <v>21147.23046875</v>
          </cell>
          <cell r="K756">
            <v>153.6199951171875</v>
          </cell>
          <cell r="L756">
            <v>43.060001373291023</v>
          </cell>
        </row>
        <row r="757">
          <cell r="A757">
            <v>44872</v>
          </cell>
          <cell r="B757">
            <v>3806.800048828125</v>
          </cell>
          <cell r="C757">
            <v>88.650001525878906</v>
          </cell>
          <cell r="D757">
            <v>58.419998168945312</v>
          </cell>
          <cell r="E757">
            <v>58.319999694824219</v>
          </cell>
          <cell r="F757">
            <v>34.389999389648438</v>
          </cell>
          <cell r="G757">
            <v>77.660003662109375</v>
          </cell>
          <cell r="H757">
            <v>138.91999816894531</v>
          </cell>
          <cell r="I757">
            <v>164.9100036621094</v>
          </cell>
          <cell r="J757">
            <v>20602.81640625</v>
          </cell>
          <cell r="K757">
            <v>147.25</v>
          </cell>
          <cell r="L757">
            <v>43.110000610351562</v>
          </cell>
        </row>
        <row r="758">
          <cell r="A758">
            <v>44873</v>
          </cell>
          <cell r="B758">
            <v>3828.110107421875</v>
          </cell>
          <cell r="C758">
            <v>88.910003662109375</v>
          </cell>
          <cell r="D758">
            <v>58.069999694824219</v>
          </cell>
          <cell r="E758">
            <v>57.340000152587891</v>
          </cell>
          <cell r="F758">
            <v>34.080001831054688</v>
          </cell>
          <cell r="G758">
            <v>81.129997253417969</v>
          </cell>
          <cell r="H758">
            <v>139.5</v>
          </cell>
          <cell r="I758">
            <v>169.6199951171875</v>
          </cell>
          <cell r="J758">
            <v>18541.271484375</v>
          </cell>
          <cell r="K758">
            <v>147.25999450683591</v>
          </cell>
          <cell r="L758">
            <v>43.459999084472663</v>
          </cell>
        </row>
        <row r="759">
          <cell r="A759">
            <v>44874</v>
          </cell>
          <cell r="B759">
            <v>3748.570068359375</v>
          </cell>
          <cell r="C759">
            <v>87.400001525878906</v>
          </cell>
          <cell r="D759">
            <v>56.720001220703118</v>
          </cell>
          <cell r="E759">
            <v>57.180000305175781</v>
          </cell>
          <cell r="F759">
            <v>33.380001068115227</v>
          </cell>
          <cell r="G759">
            <v>78.680000305175781</v>
          </cell>
          <cell r="H759">
            <v>134.8699951171875</v>
          </cell>
          <cell r="I759">
            <v>168.74000549316409</v>
          </cell>
          <cell r="J759">
            <v>15880.7802734375</v>
          </cell>
          <cell r="K759">
            <v>151.1600036621094</v>
          </cell>
          <cell r="L759">
            <v>42.830001831054688</v>
          </cell>
        </row>
        <row r="760">
          <cell r="A760">
            <v>44875</v>
          </cell>
          <cell r="B760">
            <v>3956.3701171875</v>
          </cell>
          <cell r="C760">
            <v>94.169998168945312</v>
          </cell>
          <cell r="D760">
            <v>56.630001068115227</v>
          </cell>
          <cell r="E760">
            <v>58.659999847412109</v>
          </cell>
          <cell r="F760">
            <v>33.990001678466797</v>
          </cell>
          <cell r="G760">
            <v>86.800003051757812</v>
          </cell>
          <cell r="H760">
            <v>146.8699951171875</v>
          </cell>
          <cell r="I760">
            <v>177.58000183105469</v>
          </cell>
          <cell r="J760">
            <v>17586.771484375</v>
          </cell>
          <cell r="K760">
            <v>157.02000427246091</v>
          </cell>
          <cell r="L760">
            <v>44.009998321533203</v>
          </cell>
        </row>
        <row r="761">
          <cell r="A761">
            <v>44876</v>
          </cell>
          <cell r="B761">
            <v>3992.929931640625</v>
          </cell>
          <cell r="C761">
            <v>96.730003356933594</v>
          </cell>
          <cell r="D761">
            <v>57.25</v>
          </cell>
          <cell r="E761">
            <v>59.759998321533203</v>
          </cell>
          <cell r="F761">
            <v>33.930000305175781</v>
          </cell>
          <cell r="G761">
            <v>91.029998779296875</v>
          </cell>
          <cell r="H761">
            <v>149.69999694824219</v>
          </cell>
          <cell r="I761">
            <v>177.49000549316409</v>
          </cell>
          <cell r="J761">
            <v>17034.29296875</v>
          </cell>
          <cell r="K761">
            <v>150.41999816894531</v>
          </cell>
          <cell r="L761">
            <v>44.029998779296882</v>
          </cell>
        </row>
        <row r="762">
          <cell r="A762">
            <v>44879</v>
          </cell>
          <cell r="B762">
            <v>3957.25</v>
          </cell>
          <cell r="C762">
            <v>96.029998779296875</v>
          </cell>
          <cell r="D762">
            <v>56.979999542236328</v>
          </cell>
          <cell r="E762">
            <v>59.479999542236328</v>
          </cell>
          <cell r="F762">
            <v>33.610000610351562</v>
          </cell>
          <cell r="G762">
            <v>89.510002136230469</v>
          </cell>
          <cell r="H762">
            <v>148.2799987792969</v>
          </cell>
          <cell r="I762">
            <v>173.55000305175781</v>
          </cell>
          <cell r="J762">
            <v>16618.19921875</v>
          </cell>
          <cell r="K762">
            <v>153.6300048828125</v>
          </cell>
          <cell r="L762">
            <v>43.479999542236328</v>
          </cell>
        </row>
        <row r="763">
          <cell r="A763">
            <v>44880</v>
          </cell>
          <cell r="B763">
            <v>3991.72998046875</v>
          </cell>
          <cell r="C763">
            <v>98.720001220703125</v>
          </cell>
          <cell r="D763">
            <v>57.680000305175781</v>
          </cell>
          <cell r="E763">
            <v>60.419998168945312</v>
          </cell>
          <cell r="F763">
            <v>32.860000610351562</v>
          </cell>
          <cell r="G763">
            <v>89.860000610351562</v>
          </cell>
          <cell r="H763">
            <v>150.03999328613281</v>
          </cell>
          <cell r="I763">
            <v>175.3500061035156</v>
          </cell>
          <cell r="J763">
            <v>16884.61328125</v>
          </cell>
          <cell r="K763">
            <v>159.6300048828125</v>
          </cell>
          <cell r="L763">
            <v>43.659999847412109</v>
          </cell>
        </row>
        <row r="764">
          <cell r="A764">
            <v>44881</v>
          </cell>
          <cell r="B764">
            <v>3958.7900390625</v>
          </cell>
          <cell r="C764">
            <v>98.989997863769531</v>
          </cell>
          <cell r="D764">
            <v>58.360000610351562</v>
          </cell>
          <cell r="E764">
            <v>57.060001373291023</v>
          </cell>
          <cell r="F764">
            <v>32.909999847412109</v>
          </cell>
          <cell r="G764">
            <v>87.040000915527344</v>
          </cell>
          <cell r="H764">
            <v>148.78999328613281</v>
          </cell>
          <cell r="I764">
            <v>172.69000244140619</v>
          </cell>
          <cell r="J764">
            <v>16669.439453125</v>
          </cell>
          <cell r="K764">
            <v>158.58000183105469</v>
          </cell>
          <cell r="L764">
            <v>43.119998931884773</v>
          </cell>
        </row>
        <row r="765">
          <cell r="A765">
            <v>44882</v>
          </cell>
          <cell r="B765">
            <v>3946.56005859375</v>
          </cell>
          <cell r="C765">
            <v>98.5</v>
          </cell>
          <cell r="D765">
            <v>57.380001068115227</v>
          </cell>
          <cell r="E765">
            <v>57.939998626708977</v>
          </cell>
          <cell r="F765">
            <v>32.310001373291023</v>
          </cell>
          <cell r="G765">
            <v>85.639999389648438</v>
          </cell>
          <cell r="H765">
            <v>150.7200012207031</v>
          </cell>
          <cell r="I765">
            <v>172.7799987792969</v>
          </cell>
          <cell r="J765">
            <v>16687.517578125</v>
          </cell>
          <cell r="K765">
            <v>164.97999572753909</v>
          </cell>
          <cell r="L765">
            <v>42.939998626708977</v>
          </cell>
        </row>
        <row r="766">
          <cell r="A766">
            <v>44883</v>
          </cell>
          <cell r="B766">
            <v>3965.340087890625</v>
          </cell>
          <cell r="C766">
            <v>97.800003051757812</v>
          </cell>
          <cell r="D766">
            <v>57.349998474121087</v>
          </cell>
          <cell r="E766">
            <v>58.919998168945312</v>
          </cell>
          <cell r="F766">
            <v>33.169998168945312</v>
          </cell>
          <cell r="G766">
            <v>84.919998168945312</v>
          </cell>
          <cell r="H766">
            <v>151.28999328613281</v>
          </cell>
          <cell r="I766">
            <v>173.88999938964841</v>
          </cell>
          <cell r="J766">
            <v>16697.77734375</v>
          </cell>
          <cell r="K766">
            <v>166.6000061035156</v>
          </cell>
          <cell r="L766">
            <v>42.930000305175781</v>
          </cell>
        </row>
        <row r="767">
          <cell r="A767">
            <v>44886</v>
          </cell>
          <cell r="B767">
            <v>3949.93994140625</v>
          </cell>
          <cell r="C767">
            <v>95.830001831054688</v>
          </cell>
          <cell r="D767">
            <v>57.720001220703118</v>
          </cell>
          <cell r="E767">
            <v>58.200000762939453</v>
          </cell>
          <cell r="F767">
            <v>32.830001831054688</v>
          </cell>
          <cell r="G767">
            <v>80.629997253417969</v>
          </cell>
          <cell r="H767">
            <v>148.00999450683591</v>
          </cell>
          <cell r="I767">
            <v>172.94000244140619</v>
          </cell>
          <cell r="J767">
            <v>15787.2841796875</v>
          </cell>
          <cell r="K767">
            <v>165.38999938964841</v>
          </cell>
          <cell r="L767">
            <v>42.610000610351562</v>
          </cell>
        </row>
        <row r="768">
          <cell r="A768">
            <v>44887</v>
          </cell>
          <cell r="B768">
            <v>4003.580078125</v>
          </cell>
          <cell r="C768">
            <v>97.330001831054688</v>
          </cell>
          <cell r="D768">
            <v>58.099998474121087</v>
          </cell>
          <cell r="E768">
            <v>58.419998168945312</v>
          </cell>
          <cell r="F768">
            <v>33.939998626708977</v>
          </cell>
          <cell r="G768">
            <v>79.910003662109375</v>
          </cell>
          <cell r="H768">
            <v>150.17999267578119</v>
          </cell>
          <cell r="I768">
            <v>172.5</v>
          </cell>
          <cell r="J768">
            <v>16189.76953125</v>
          </cell>
          <cell r="K768">
            <v>167.6600036621094</v>
          </cell>
          <cell r="L768">
            <v>42.900001525878913</v>
          </cell>
        </row>
        <row r="769">
          <cell r="A769">
            <v>44888</v>
          </cell>
          <cell r="B769">
            <v>4027.260009765625</v>
          </cell>
          <cell r="C769">
            <v>98.819999694824219</v>
          </cell>
          <cell r="D769">
            <v>57.650001525878913</v>
          </cell>
          <cell r="E769">
            <v>58.180000305175781</v>
          </cell>
          <cell r="F769">
            <v>33.369998931884773</v>
          </cell>
          <cell r="G769">
            <v>80.75</v>
          </cell>
          <cell r="H769">
            <v>151.07000732421881</v>
          </cell>
          <cell r="I769">
            <v>174.8500061035156</v>
          </cell>
          <cell r="J769">
            <v>16610.70703125</v>
          </cell>
          <cell r="K769">
            <v>169.4700012207031</v>
          </cell>
          <cell r="L769">
            <v>42.840000152587891</v>
          </cell>
        </row>
        <row r="770">
          <cell r="A770">
            <v>44890</v>
          </cell>
          <cell r="B770">
            <v>4026.1201171875</v>
          </cell>
          <cell r="C770">
            <v>97.599998474121094</v>
          </cell>
          <cell r="D770">
            <v>58.529998779296882</v>
          </cell>
          <cell r="E770">
            <v>58.659999847412109</v>
          </cell>
          <cell r="F770">
            <v>33.630001068115227</v>
          </cell>
          <cell r="G770">
            <v>80.080001831054688</v>
          </cell>
          <cell r="H770">
            <v>148.11000061035159</v>
          </cell>
          <cell r="I770">
            <v>178.36000061035159</v>
          </cell>
          <cell r="J770">
            <v>16521.841796875</v>
          </cell>
          <cell r="K770">
            <v>171.42999267578119</v>
          </cell>
          <cell r="L770">
            <v>43.270000457763672</v>
          </cell>
        </row>
        <row r="771">
          <cell r="A771">
            <v>44893</v>
          </cell>
          <cell r="B771">
            <v>3963.93994140625</v>
          </cell>
          <cell r="C771">
            <v>96.25</v>
          </cell>
          <cell r="D771">
            <v>57.779998779296882</v>
          </cell>
          <cell r="E771">
            <v>58.020000457763672</v>
          </cell>
          <cell r="F771">
            <v>33.25</v>
          </cell>
          <cell r="G771">
            <v>79.930000305175781</v>
          </cell>
          <cell r="H771">
            <v>144.2200012207031</v>
          </cell>
          <cell r="I771">
            <v>171.83000183105469</v>
          </cell>
          <cell r="J771">
            <v>16217.322265625</v>
          </cell>
          <cell r="K771">
            <v>165.6199951171875</v>
          </cell>
          <cell r="L771">
            <v>43.180000305175781</v>
          </cell>
        </row>
        <row r="772">
          <cell r="A772">
            <v>44894</v>
          </cell>
          <cell r="B772">
            <v>3957.6298828125</v>
          </cell>
          <cell r="C772">
            <v>95.44000244140625</v>
          </cell>
          <cell r="D772">
            <v>58.830001831054688</v>
          </cell>
          <cell r="E772">
            <v>58</v>
          </cell>
          <cell r="F772">
            <v>33.740001678466797</v>
          </cell>
          <cell r="G772">
            <v>77.639999389648438</v>
          </cell>
          <cell r="H772">
            <v>141.16999816894531</v>
          </cell>
          <cell r="I772">
            <v>175.32000732421881</v>
          </cell>
          <cell r="J772">
            <v>16444.982421875</v>
          </cell>
          <cell r="K772">
            <v>161.80999755859381</v>
          </cell>
          <cell r="L772">
            <v>43.549999237060547</v>
          </cell>
        </row>
        <row r="773">
          <cell r="A773">
            <v>44895</v>
          </cell>
          <cell r="B773">
            <v>4080.110107421875</v>
          </cell>
          <cell r="C773">
            <v>101.4499969482422</v>
          </cell>
          <cell r="D773">
            <v>60.380001068115227</v>
          </cell>
          <cell r="E773">
            <v>58.340000152587891</v>
          </cell>
          <cell r="F773">
            <v>33.990001678466797</v>
          </cell>
          <cell r="G773">
            <v>78.410003662109375</v>
          </cell>
          <cell r="H773">
            <v>148.0299987792969</v>
          </cell>
          <cell r="I773">
            <v>178.8800048828125</v>
          </cell>
          <cell r="J773">
            <v>17168.56640625</v>
          </cell>
          <cell r="K773">
            <v>172.5299987792969</v>
          </cell>
          <cell r="L773">
            <v>44.240001678466797</v>
          </cell>
        </row>
        <row r="774">
          <cell r="A774">
            <v>44896</v>
          </cell>
          <cell r="B774">
            <v>4076.570068359375</v>
          </cell>
          <cell r="C774">
            <v>101.2799987792969</v>
          </cell>
          <cell r="D774">
            <v>59.330001831054688</v>
          </cell>
          <cell r="E774">
            <v>57.540000915527337</v>
          </cell>
          <cell r="F774">
            <v>33.840000152587891</v>
          </cell>
          <cell r="G774">
            <v>78.529998779296875</v>
          </cell>
          <cell r="H774">
            <v>148.30999755859381</v>
          </cell>
          <cell r="I774">
            <v>175.7799987792969</v>
          </cell>
          <cell r="J774">
            <v>16967.1328125</v>
          </cell>
          <cell r="K774">
            <v>168.53999328613281</v>
          </cell>
          <cell r="L774">
            <v>44.229999542236328</v>
          </cell>
        </row>
        <row r="775">
          <cell r="A775">
            <v>44897</v>
          </cell>
          <cell r="B775">
            <v>4071.699951171875</v>
          </cell>
          <cell r="C775">
            <v>100.8300018310547</v>
          </cell>
          <cell r="D775">
            <v>58.889999389648438</v>
          </cell>
          <cell r="E775">
            <v>58.419998168945312</v>
          </cell>
          <cell r="F775">
            <v>33.819999694824219</v>
          </cell>
          <cell r="G775">
            <v>74.660003662109375</v>
          </cell>
          <cell r="H775">
            <v>147.80999755859381</v>
          </cell>
          <cell r="I775">
            <v>182.8699951171875</v>
          </cell>
          <cell r="J775">
            <v>17088.66015625</v>
          </cell>
          <cell r="K775">
            <v>168.32000732421881</v>
          </cell>
          <cell r="L775">
            <v>44</v>
          </cell>
        </row>
        <row r="776">
          <cell r="A776">
            <v>44900</v>
          </cell>
          <cell r="B776">
            <v>3998.840087890625</v>
          </cell>
          <cell r="C776">
            <v>99.870002746582031</v>
          </cell>
          <cell r="D776">
            <v>58.790000915527337</v>
          </cell>
          <cell r="E776">
            <v>58.959999084472663</v>
          </cell>
          <cell r="F776">
            <v>33.340000152587891</v>
          </cell>
          <cell r="G776">
            <v>73.620002746582031</v>
          </cell>
          <cell r="H776">
            <v>146.6300048828125</v>
          </cell>
          <cell r="I776">
            <v>185.1000061035156</v>
          </cell>
          <cell r="J776">
            <v>16974.826171875</v>
          </cell>
          <cell r="K776">
            <v>167.13999938964841</v>
          </cell>
          <cell r="L776">
            <v>43.450000762939453</v>
          </cell>
        </row>
        <row r="777">
          <cell r="A777">
            <v>44901</v>
          </cell>
          <cell r="B777">
            <v>3941.260009765625</v>
          </cell>
          <cell r="C777">
            <v>97.30999755859375</v>
          </cell>
          <cell r="D777">
            <v>57.509998321533203</v>
          </cell>
          <cell r="E777">
            <v>58.360000610351562</v>
          </cell>
          <cell r="F777">
            <v>32.650001525878913</v>
          </cell>
          <cell r="G777">
            <v>72.230003356933594</v>
          </cell>
          <cell r="H777">
            <v>142.9100036621094</v>
          </cell>
          <cell r="I777">
            <v>178.42999267578119</v>
          </cell>
          <cell r="J777">
            <v>17089.50390625</v>
          </cell>
          <cell r="K777">
            <v>157.4700012207031</v>
          </cell>
          <cell r="L777">
            <v>43.139999389648438</v>
          </cell>
        </row>
        <row r="778">
          <cell r="A778">
            <v>44902</v>
          </cell>
          <cell r="B778">
            <v>3933.919921875</v>
          </cell>
          <cell r="C778">
            <v>95.150001525878906</v>
          </cell>
          <cell r="D778">
            <v>56.610000610351562</v>
          </cell>
          <cell r="E778">
            <v>57</v>
          </cell>
          <cell r="F778">
            <v>31.920000076293949</v>
          </cell>
          <cell r="G778">
            <v>74.419998168945312</v>
          </cell>
          <cell r="H778">
            <v>140.94000244140619</v>
          </cell>
          <cell r="I778">
            <v>176.5</v>
          </cell>
          <cell r="J778">
            <v>16848.126953125</v>
          </cell>
          <cell r="K778">
            <v>154.74000549316409</v>
          </cell>
          <cell r="L778">
            <v>43.229999542236328</v>
          </cell>
        </row>
        <row r="779">
          <cell r="A779">
            <v>44903</v>
          </cell>
          <cell r="B779">
            <v>3963.510009765625</v>
          </cell>
          <cell r="C779">
            <v>93.949996948242188</v>
          </cell>
          <cell r="D779">
            <v>56.860000610351562</v>
          </cell>
          <cell r="E779">
            <v>56.520000457763672</v>
          </cell>
          <cell r="F779">
            <v>31.75</v>
          </cell>
          <cell r="G779">
            <v>74.220001220703125</v>
          </cell>
          <cell r="H779">
            <v>142.6499938964844</v>
          </cell>
          <cell r="I779">
            <v>179.08000183105469</v>
          </cell>
          <cell r="J779">
            <v>17233.474609375</v>
          </cell>
          <cell r="K779">
            <v>152.71000671386719</v>
          </cell>
          <cell r="L779">
            <v>43.349998474121087</v>
          </cell>
        </row>
        <row r="780">
          <cell r="A780">
            <v>44904</v>
          </cell>
          <cell r="B780">
            <v>3934.3798828125</v>
          </cell>
          <cell r="C780">
            <v>93.069999694824219</v>
          </cell>
          <cell r="D780">
            <v>55.990001678466797</v>
          </cell>
          <cell r="E780">
            <v>56.639999389648438</v>
          </cell>
          <cell r="F780">
            <v>31.370000839233398</v>
          </cell>
          <cell r="G780">
            <v>73.569999694824219</v>
          </cell>
          <cell r="H780">
            <v>142.1600036621094</v>
          </cell>
          <cell r="I780">
            <v>179.53999328613281</v>
          </cell>
          <cell r="J780">
            <v>17133.15234375</v>
          </cell>
          <cell r="K780">
            <v>150.96000671386719</v>
          </cell>
          <cell r="L780">
            <v>42.779998779296882</v>
          </cell>
        </row>
        <row r="781">
          <cell r="A781">
            <v>44907</v>
          </cell>
          <cell r="B781">
            <v>3990.56005859375</v>
          </cell>
          <cell r="C781">
            <v>93.55999755859375</v>
          </cell>
          <cell r="D781">
            <v>56.669998168945312</v>
          </cell>
          <cell r="E781">
            <v>55.880001068115227</v>
          </cell>
          <cell r="F781">
            <v>32.319999694824219</v>
          </cell>
          <cell r="G781">
            <v>73.800003051757812</v>
          </cell>
          <cell r="H781">
            <v>144.49000549316409</v>
          </cell>
          <cell r="I781">
            <v>186.27000427246091</v>
          </cell>
          <cell r="J781">
            <v>17206.4375</v>
          </cell>
          <cell r="K781">
            <v>150.2799987792969</v>
          </cell>
          <cell r="L781">
            <v>42.950000762939453</v>
          </cell>
        </row>
        <row r="782">
          <cell r="A782">
            <v>44908</v>
          </cell>
          <cell r="B782">
            <v>4019.64990234375</v>
          </cell>
          <cell r="C782">
            <v>95.849998474121094</v>
          </cell>
          <cell r="D782">
            <v>57.450000762939453</v>
          </cell>
          <cell r="E782">
            <v>55.459999084472663</v>
          </cell>
          <cell r="F782">
            <v>32.799999237060547</v>
          </cell>
          <cell r="G782">
            <v>73.699996948242188</v>
          </cell>
          <cell r="H782">
            <v>145.4700012207031</v>
          </cell>
          <cell r="I782">
            <v>187.1300048828125</v>
          </cell>
          <cell r="J782">
            <v>17781.318359375</v>
          </cell>
          <cell r="K782">
            <v>157.08000183105469</v>
          </cell>
          <cell r="L782">
            <v>43.209999084472663</v>
          </cell>
        </row>
        <row r="783">
          <cell r="A783">
            <v>44909</v>
          </cell>
          <cell r="B783">
            <v>3995.320068359375</v>
          </cell>
          <cell r="C783">
            <v>95.30999755859375</v>
          </cell>
          <cell r="D783">
            <v>58.229999542236328</v>
          </cell>
          <cell r="E783">
            <v>55.159999847412109</v>
          </cell>
          <cell r="F783">
            <v>32.340000152587891</v>
          </cell>
          <cell r="G783">
            <v>72.629997253417969</v>
          </cell>
          <cell r="H783">
            <v>143.21000671386719</v>
          </cell>
          <cell r="I783">
            <v>188.25</v>
          </cell>
          <cell r="J783">
            <v>17815.650390625</v>
          </cell>
          <cell r="K783">
            <v>160.0899963378906</v>
          </cell>
          <cell r="L783">
            <v>43.060001373291023</v>
          </cell>
        </row>
        <row r="784">
          <cell r="A784">
            <v>44910</v>
          </cell>
          <cell r="B784">
            <v>3895.75</v>
          </cell>
          <cell r="C784">
            <v>91.199996948242188</v>
          </cell>
          <cell r="D784">
            <v>56.409999847412109</v>
          </cell>
          <cell r="E784">
            <v>52.799999237060547</v>
          </cell>
          <cell r="F784">
            <v>32.119998931884773</v>
          </cell>
          <cell r="G784">
            <v>69.769996643066406</v>
          </cell>
          <cell r="H784">
            <v>136.5</v>
          </cell>
          <cell r="I784">
            <v>183.7200012207031</v>
          </cell>
          <cell r="J784">
            <v>17364.865234375</v>
          </cell>
          <cell r="K784">
            <v>159.4100036621094</v>
          </cell>
          <cell r="L784">
            <v>42.279998779296882</v>
          </cell>
        </row>
        <row r="785">
          <cell r="A785">
            <v>44911</v>
          </cell>
          <cell r="B785">
            <v>3852.360107421875</v>
          </cell>
          <cell r="C785">
            <v>90.860000610351562</v>
          </cell>
          <cell r="D785">
            <v>55.639999389648438</v>
          </cell>
          <cell r="E785">
            <v>51.959999084472663</v>
          </cell>
          <cell r="F785">
            <v>32.180000305175781</v>
          </cell>
          <cell r="G785">
            <v>69.260002136230469</v>
          </cell>
          <cell r="H785">
            <v>134.50999450683591</v>
          </cell>
          <cell r="I785">
            <v>184.69999694824219</v>
          </cell>
          <cell r="J785">
            <v>16647.484375</v>
          </cell>
          <cell r="K785">
            <v>155.08000183105469</v>
          </cell>
          <cell r="L785">
            <v>42.200000762939453</v>
          </cell>
        </row>
        <row r="786">
          <cell r="A786">
            <v>44914</v>
          </cell>
          <cell r="B786">
            <v>3817.659912109375</v>
          </cell>
          <cell r="C786">
            <v>89.150001525878906</v>
          </cell>
          <cell r="D786">
            <v>56.369998931884773</v>
          </cell>
          <cell r="E786">
            <v>51.779998779296882</v>
          </cell>
          <cell r="F786">
            <v>31.95999908447266</v>
          </cell>
          <cell r="G786">
            <v>68.949996948242188</v>
          </cell>
          <cell r="H786">
            <v>132.3699951171875</v>
          </cell>
          <cell r="I786">
            <v>185.67999267578119</v>
          </cell>
          <cell r="J786">
            <v>16439.6796875</v>
          </cell>
          <cell r="K786">
            <v>156.77000427246091</v>
          </cell>
          <cell r="L786">
            <v>42.520000457763672</v>
          </cell>
        </row>
        <row r="787">
          <cell r="A787">
            <v>44915</v>
          </cell>
          <cell r="B787">
            <v>3821.6201171875</v>
          </cell>
          <cell r="C787">
            <v>89.629997253417969</v>
          </cell>
          <cell r="D787">
            <v>57.119998931884773</v>
          </cell>
          <cell r="E787">
            <v>50.919998168945312</v>
          </cell>
          <cell r="F787">
            <v>31.95999908447266</v>
          </cell>
          <cell r="G787">
            <v>68.760002136230469</v>
          </cell>
          <cell r="H787">
            <v>132.30000305175781</v>
          </cell>
          <cell r="I787">
            <v>188.28999328613281</v>
          </cell>
          <cell r="J787">
            <v>16906.3046875</v>
          </cell>
          <cell r="K787">
            <v>156.5899963378906</v>
          </cell>
          <cell r="L787">
            <v>42.529998779296882</v>
          </cell>
        </row>
        <row r="788">
          <cell r="A788">
            <v>44916</v>
          </cell>
          <cell r="B788">
            <v>3878.43994140625</v>
          </cell>
          <cell r="C788">
            <v>90.25</v>
          </cell>
          <cell r="D788">
            <v>57.540000915527337</v>
          </cell>
          <cell r="E788">
            <v>51.599998474121087</v>
          </cell>
          <cell r="F788">
            <v>32.349998474121087</v>
          </cell>
          <cell r="G788">
            <v>69.209999084472656</v>
          </cell>
          <cell r="H788">
            <v>135.44999694824219</v>
          </cell>
          <cell r="I788">
            <v>196</v>
          </cell>
          <cell r="J788">
            <v>16817.53515625</v>
          </cell>
          <cell r="K788">
            <v>162.05999755859381</v>
          </cell>
          <cell r="L788">
            <v>42.130001068115227</v>
          </cell>
        </row>
        <row r="789">
          <cell r="A789">
            <v>44917</v>
          </cell>
          <cell r="B789">
            <v>3822.389892578125</v>
          </cell>
          <cell r="C789">
            <v>88.260002136230469</v>
          </cell>
          <cell r="D789">
            <v>57.540000915527337</v>
          </cell>
          <cell r="E789">
            <v>50.340000152587891</v>
          </cell>
          <cell r="F789">
            <v>32.169998168945312</v>
          </cell>
          <cell r="G789">
            <v>68.569999694824219</v>
          </cell>
          <cell r="H789">
            <v>132.22999572753909</v>
          </cell>
          <cell r="I789">
            <v>188.25</v>
          </cell>
          <cell r="J789">
            <v>16830.341796875</v>
          </cell>
          <cell r="K789">
            <v>156.88999938964841</v>
          </cell>
          <cell r="L789">
            <v>41.680000305175781</v>
          </cell>
        </row>
        <row r="790">
          <cell r="A790">
            <v>44918</v>
          </cell>
          <cell r="B790">
            <v>3844.820068359375</v>
          </cell>
          <cell r="C790">
            <v>89.80999755859375</v>
          </cell>
          <cell r="D790">
            <v>58.950000762939453</v>
          </cell>
          <cell r="E790">
            <v>50.459999084472663</v>
          </cell>
          <cell r="F790">
            <v>32.720001220703118</v>
          </cell>
          <cell r="G790">
            <v>69.029998779296875</v>
          </cell>
          <cell r="H790">
            <v>131.86000061035159</v>
          </cell>
          <cell r="I790">
            <v>189.05999755859381</v>
          </cell>
          <cell r="J790">
            <v>16796.953125</v>
          </cell>
          <cell r="K790">
            <v>156.75</v>
          </cell>
          <cell r="L790">
            <v>41.189998626708977</v>
          </cell>
        </row>
        <row r="791">
          <cell r="A791">
            <v>44922</v>
          </cell>
          <cell r="B791">
            <v>3829.25</v>
          </cell>
          <cell r="C791">
            <v>87.930000305175781</v>
          </cell>
          <cell r="D791">
            <v>59.740001678466797</v>
          </cell>
          <cell r="E791">
            <v>50.619998931884773</v>
          </cell>
          <cell r="F791">
            <v>32.5</v>
          </cell>
          <cell r="G791">
            <v>68.330001831054688</v>
          </cell>
          <cell r="H791">
            <v>130.0299987792969</v>
          </cell>
          <cell r="I791">
            <v>189.3999938964844</v>
          </cell>
          <cell r="J791">
            <v>16717.173828125</v>
          </cell>
          <cell r="K791">
            <v>150.2200012207031</v>
          </cell>
          <cell r="L791">
            <v>41.790000915527337</v>
          </cell>
        </row>
        <row r="792">
          <cell r="A792">
            <v>44923</v>
          </cell>
          <cell r="B792">
            <v>3783.219970703125</v>
          </cell>
          <cell r="C792">
            <v>86.459999084472656</v>
          </cell>
          <cell r="D792">
            <v>59.909999847412109</v>
          </cell>
          <cell r="E792">
            <v>50.200000762939453</v>
          </cell>
          <cell r="F792">
            <v>31.930000305175781</v>
          </cell>
          <cell r="G792">
            <v>67.550003051757812</v>
          </cell>
          <cell r="H792">
            <v>126.0400009155273</v>
          </cell>
          <cell r="I792">
            <v>188.3800048828125</v>
          </cell>
          <cell r="J792">
            <v>16552.572265625</v>
          </cell>
          <cell r="K792">
            <v>146.16999816894531</v>
          </cell>
          <cell r="L792">
            <v>41.810001373291023</v>
          </cell>
        </row>
        <row r="793">
          <cell r="A793">
            <v>44924</v>
          </cell>
          <cell r="B793">
            <v>3849.280029296875</v>
          </cell>
          <cell r="C793">
            <v>88.949996948242188</v>
          </cell>
          <cell r="D793">
            <v>58.950000762939453</v>
          </cell>
          <cell r="E793">
            <v>51.299999237060547</v>
          </cell>
          <cell r="F793">
            <v>32.349998474121087</v>
          </cell>
          <cell r="G793">
            <v>70.55999755859375</v>
          </cell>
          <cell r="H793">
            <v>129.61000061035159</v>
          </cell>
          <cell r="I793">
            <v>188.9100036621094</v>
          </cell>
          <cell r="J793">
            <v>16642.341796875</v>
          </cell>
          <cell r="K793">
            <v>148.7799987792969</v>
          </cell>
          <cell r="L793">
            <v>42.229999542236328</v>
          </cell>
        </row>
        <row r="794">
          <cell r="A794">
            <v>44925</v>
          </cell>
          <cell r="B794">
            <v>3839.5</v>
          </cell>
          <cell r="C794">
            <v>88.730003356933594</v>
          </cell>
          <cell r="D794">
            <v>59.270000457763672</v>
          </cell>
          <cell r="E794">
            <v>51.240001678466797</v>
          </cell>
          <cell r="F794">
            <v>32.840000152587891</v>
          </cell>
          <cell r="G794">
            <v>71.220001220703125</v>
          </cell>
          <cell r="H794">
            <v>129.92999267578119</v>
          </cell>
          <cell r="I794">
            <v>190.49000549316409</v>
          </cell>
          <cell r="J794">
            <v>16602.5859375</v>
          </cell>
          <cell r="K794">
            <v>149.78999328613281</v>
          </cell>
          <cell r="L794">
            <v>41.740001678466797</v>
          </cell>
        </row>
        <row r="795">
          <cell r="A795">
            <v>44929</v>
          </cell>
          <cell r="B795">
            <v>3824.139892578125</v>
          </cell>
          <cell r="C795">
            <v>89.699996948242188</v>
          </cell>
          <cell r="D795">
            <v>60.5</v>
          </cell>
          <cell r="E795">
            <v>53</v>
          </cell>
          <cell r="F795">
            <v>32.580001831054688</v>
          </cell>
          <cell r="G795">
            <v>74.580001831054688</v>
          </cell>
          <cell r="H795">
            <v>125.0699996948242</v>
          </cell>
          <cell r="I795">
            <v>195.38999938964841</v>
          </cell>
          <cell r="J795">
            <v>16679.857421875</v>
          </cell>
          <cell r="K795">
            <v>145.94000244140619</v>
          </cell>
          <cell r="L795">
            <v>41.900001525878913</v>
          </cell>
        </row>
        <row r="796">
          <cell r="A796">
            <v>44930</v>
          </cell>
          <cell r="B796">
            <v>3852.969970703125</v>
          </cell>
          <cell r="C796">
            <v>88.709999084472656</v>
          </cell>
          <cell r="D796">
            <v>58.020000457763672</v>
          </cell>
          <cell r="E796">
            <v>53.860000610351562</v>
          </cell>
          <cell r="F796">
            <v>32.819999694824219</v>
          </cell>
          <cell r="G796">
            <v>77.69000244140625</v>
          </cell>
          <cell r="H796">
            <v>126.36000061035161</v>
          </cell>
          <cell r="I796">
            <v>203.63999938964841</v>
          </cell>
          <cell r="J796">
            <v>16863.23828125</v>
          </cell>
          <cell r="K796">
            <v>146.7799987792969</v>
          </cell>
          <cell r="L796">
            <v>41.860000610351562</v>
          </cell>
        </row>
        <row r="797">
          <cell r="A797">
            <v>44931</v>
          </cell>
          <cell r="B797">
            <v>3808.10009765625</v>
          </cell>
          <cell r="C797">
            <v>86.769996643066406</v>
          </cell>
          <cell r="D797">
            <v>57.669998168945312</v>
          </cell>
          <cell r="E797">
            <v>54.520000457763672</v>
          </cell>
          <cell r="F797">
            <v>32.959999084472663</v>
          </cell>
          <cell r="G797">
            <v>76.269996643066406</v>
          </cell>
          <cell r="H797">
            <v>125.01999664306641</v>
          </cell>
          <cell r="I797">
            <v>204.99000549316409</v>
          </cell>
          <cell r="J797">
            <v>16836.736328125</v>
          </cell>
          <cell r="K797">
            <v>145.46000671386719</v>
          </cell>
          <cell r="L797">
            <v>41.560001373291023</v>
          </cell>
        </row>
        <row r="798">
          <cell r="A798">
            <v>44932</v>
          </cell>
          <cell r="B798">
            <v>3895.080078125</v>
          </cell>
          <cell r="C798">
            <v>88.160003662109375</v>
          </cell>
          <cell r="D798">
            <v>58.75</v>
          </cell>
          <cell r="E798">
            <v>54.900001525878913</v>
          </cell>
          <cell r="F798">
            <v>33.590000152587891</v>
          </cell>
          <cell r="G798">
            <v>76.480003356933594</v>
          </cell>
          <cell r="H798">
            <v>129.6199951171875</v>
          </cell>
          <cell r="I798">
            <v>213</v>
          </cell>
          <cell r="J798">
            <v>16951.96875</v>
          </cell>
          <cell r="K798">
            <v>156.80000305175781</v>
          </cell>
          <cell r="L798">
            <v>42.080001831054688</v>
          </cell>
        </row>
        <row r="799">
          <cell r="A799">
            <v>44935</v>
          </cell>
          <cell r="B799">
            <v>3892.090087890625</v>
          </cell>
          <cell r="C799">
            <v>88.800003051757812</v>
          </cell>
          <cell r="D799">
            <v>58.189998626708977</v>
          </cell>
          <cell r="E799">
            <v>55.939998626708977</v>
          </cell>
          <cell r="F799">
            <v>33.610000610351562</v>
          </cell>
          <cell r="G799">
            <v>77.080001831054688</v>
          </cell>
          <cell r="H799">
            <v>130.1499938964844</v>
          </cell>
          <cell r="I799">
            <v>208.57000732421881</v>
          </cell>
          <cell r="J799">
            <v>17196.5546875</v>
          </cell>
          <cell r="K799">
            <v>159.16999816894531</v>
          </cell>
          <cell r="L799">
            <v>42.169998168945312</v>
          </cell>
        </row>
        <row r="800">
          <cell r="A800">
            <v>44936</v>
          </cell>
          <cell r="B800">
            <v>3919.25</v>
          </cell>
          <cell r="C800">
            <v>89.239997863769531</v>
          </cell>
          <cell r="D800">
            <v>58.150001525878913</v>
          </cell>
          <cell r="E800">
            <v>56.799999237060547</v>
          </cell>
          <cell r="F800">
            <v>33.450000762939453</v>
          </cell>
          <cell r="G800">
            <v>77.919998168945312</v>
          </cell>
          <cell r="H800">
            <v>130.72999572753909</v>
          </cell>
          <cell r="I800">
            <v>206.69000244140619</v>
          </cell>
          <cell r="J800">
            <v>17446.29296875</v>
          </cell>
          <cell r="K800">
            <v>171.00999450683591</v>
          </cell>
          <cell r="L800">
            <v>42.159999847412109</v>
          </cell>
        </row>
        <row r="801">
          <cell r="A801">
            <v>44937</v>
          </cell>
          <cell r="B801">
            <v>3969.610107421875</v>
          </cell>
          <cell r="C801">
            <v>92.260002136230469</v>
          </cell>
          <cell r="D801">
            <v>58.880001068115227</v>
          </cell>
          <cell r="E801">
            <v>56.720001220703118</v>
          </cell>
          <cell r="F801">
            <v>33.680000305175781</v>
          </cell>
          <cell r="G801">
            <v>78.540000915527344</v>
          </cell>
          <cell r="H801">
            <v>133.49000549316409</v>
          </cell>
          <cell r="I801">
            <v>208.0299987792969</v>
          </cell>
          <cell r="J801">
            <v>17934.896484375</v>
          </cell>
          <cell r="K801">
            <v>172.4100036621094</v>
          </cell>
          <cell r="L801">
            <v>42.189998626708977</v>
          </cell>
        </row>
        <row r="802">
          <cell r="A802">
            <v>44938</v>
          </cell>
          <cell r="B802">
            <v>3983.169921875</v>
          </cell>
          <cell r="C802">
            <v>91.910003662109375</v>
          </cell>
          <cell r="D802">
            <v>59.680000305175781</v>
          </cell>
          <cell r="E802">
            <v>56.259998321533203</v>
          </cell>
          <cell r="F802">
            <v>34.130001068115227</v>
          </cell>
          <cell r="G802">
            <v>79.779998779296875</v>
          </cell>
          <cell r="H802">
            <v>133.4100036621094</v>
          </cell>
          <cell r="I802">
            <v>214.32000732421881</v>
          </cell>
          <cell r="J802">
            <v>18869.587890625</v>
          </cell>
          <cell r="K802">
            <v>178.8500061035156</v>
          </cell>
          <cell r="L802">
            <v>42.459999084472663</v>
          </cell>
        </row>
        <row r="803">
          <cell r="A803">
            <v>44939</v>
          </cell>
          <cell r="B803">
            <v>3999.090087890625</v>
          </cell>
          <cell r="C803">
            <v>92.800003051757812</v>
          </cell>
          <cell r="D803">
            <v>59.799999237060547</v>
          </cell>
          <cell r="E803">
            <v>55.060001373291023</v>
          </cell>
          <cell r="F803">
            <v>34.099998474121087</v>
          </cell>
          <cell r="G803">
            <v>79.480003356933594</v>
          </cell>
          <cell r="H803">
            <v>134.75999450683591</v>
          </cell>
          <cell r="I803">
            <v>214.1300048828125</v>
          </cell>
          <cell r="J803">
            <v>19909.57421875</v>
          </cell>
          <cell r="K803">
            <v>180.19000244140619</v>
          </cell>
          <cell r="L803">
            <v>42.459999084472663</v>
          </cell>
        </row>
        <row r="804">
          <cell r="A804">
            <v>44943</v>
          </cell>
          <cell r="B804">
            <v>3990.969970703125</v>
          </cell>
          <cell r="C804">
            <v>92.160003662109375</v>
          </cell>
          <cell r="D804">
            <v>59.659999847412109</v>
          </cell>
          <cell r="E804">
            <v>55.639999389648438</v>
          </cell>
          <cell r="F804">
            <v>34.25</v>
          </cell>
          <cell r="G804">
            <v>80.180000305175781</v>
          </cell>
          <cell r="H804">
            <v>135.94000244140619</v>
          </cell>
          <cell r="I804">
            <v>211.4100036621094</v>
          </cell>
          <cell r="J804">
            <v>21161.51953125</v>
          </cell>
          <cell r="K804">
            <v>177.6000061035156</v>
          </cell>
          <cell r="L804">
            <v>42.470001220703118</v>
          </cell>
        </row>
        <row r="805">
          <cell r="A805">
            <v>44944</v>
          </cell>
          <cell r="B805">
            <v>3928.860107421875</v>
          </cell>
          <cell r="C805">
            <v>91.779998779296875</v>
          </cell>
          <cell r="D805">
            <v>59.529998779296882</v>
          </cell>
          <cell r="E805">
            <v>55.439998626708977</v>
          </cell>
          <cell r="F805">
            <v>33.959999084472663</v>
          </cell>
          <cell r="G805">
            <v>77.30999755859375</v>
          </cell>
          <cell r="H805">
            <v>135.21000671386719</v>
          </cell>
          <cell r="I805">
            <v>209.4100036621094</v>
          </cell>
          <cell r="J805">
            <v>20688.78125</v>
          </cell>
          <cell r="K805">
            <v>177.57000732421881</v>
          </cell>
          <cell r="L805">
            <v>42.459999084472663</v>
          </cell>
        </row>
        <row r="806">
          <cell r="A806">
            <v>44945</v>
          </cell>
          <cell r="B806">
            <v>3898.85009765625</v>
          </cell>
          <cell r="C806">
            <v>93.910003662109375</v>
          </cell>
          <cell r="D806">
            <v>58.830001831054688</v>
          </cell>
          <cell r="E806">
            <v>54.259998321533203</v>
          </cell>
          <cell r="F806">
            <v>34.380001068115227</v>
          </cell>
          <cell r="G806">
            <v>76.75</v>
          </cell>
          <cell r="H806">
            <v>135.27000427246091</v>
          </cell>
          <cell r="I806">
            <v>207.0899963378906</v>
          </cell>
          <cell r="J806">
            <v>21086.79296875</v>
          </cell>
          <cell r="K806">
            <v>165.00999450683591</v>
          </cell>
          <cell r="L806">
            <v>42.509998321533203</v>
          </cell>
        </row>
        <row r="807">
          <cell r="A807">
            <v>44946</v>
          </cell>
          <cell r="B807">
            <v>3972.610107421875</v>
          </cell>
          <cell r="C807">
            <v>99.279998779296875</v>
          </cell>
          <cell r="D807">
            <v>59.540000915527337</v>
          </cell>
          <cell r="E807">
            <v>54.840000152587891</v>
          </cell>
          <cell r="F807">
            <v>34.470001220703118</v>
          </cell>
          <cell r="G807">
            <v>79.089996337890625</v>
          </cell>
          <cell r="H807">
            <v>137.8699951171875</v>
          </cell>
          <cell r="I807">
            <v>206.75999450683591</v>
          </cell>
          <cell r="J807">
            <v>22676.552734375</v>
          </cell>
          <cell r="K807">
            <v>167.8699951171875</v>
          </cell>
          <cell r="L807">
            <v>42.680000305175781</v>
          </cell>
        </row>
        <row r="808">
          <cell r="A808">
            <v>44949</v>
          </cell>
          <cell r="B808">
            <v>4019.81005859375</v>
          </cell>
          <cell r="C808">
            <v>101.2099990844727</v>
          </cell>
          <cell r="D808">
            <v>58.970001220703118</v>
          </cell>
          <cell r="E808">
            <v>54.860000610351562</v>
          </cell>
          <cell r="F808">
            <v>34.869998931884773</v>
          </cell>
          <cell r="G808">
            <v>79.5</v>
          </cell>
          <cell r="H808">
            <v>141.11000061035159</v>
          </cell>
          <cell r="I808">
            <v>209.9700012207031</v>
          </cell>
          <cell r="J808">
            <v>22934.431640625</v>
          </cell>
          <cell r="K808">
            <v>176.21000671386719</v>
          </cell>
          <cell r="L808">
            <v>42.520000457763672</v>
          </cell>
        </row>
        <row r="809">
          <cell r="A809">
            <v>44950</v>
          </cell>
          <cell r="B809">
            <v>4016.949951171875</v>
          </cell>
          <cell r="C809">
            <v>99.209999084472656</v>
          </cell>
          <cell r="D809">
            <v>58.709999084472663</v>
          </cell>
          <cell r="E809">
            <v>54.659999847412109</v>
          </cell>
          <cell r="F809">
            <v>34.740001678466797</v>
          </cell>
          <cell r="G809">
            <v>79.580001831054688</v>
          </cell>
          <cell r="H809">
            <v>142.5299987792969</v>
          </cell>
          <cell r="I809">
            <v>211.97999572753909</v>
          </cell>
          <cell r="J809">
            <v>22636.46875</v>
          </cell>
          <cell r="K809">
            <v>171.49000549316409</v>
          </cell>
          <cell r="L809">
            <v>42.130001068115227</v>
          </cell>
        </row>
        <row r="810">
          <cell r="A810">
            <v>44951</v>
          </cell>
          <cell r="B810">
            <v>4016.219970703125</v>
          </cell>
          <cell r="C810">
            <v>96.730003356933594</v>
          </cell>
          <cell r="D810">
            <v>58.819999694824219</v>
          </cell>
          <cell r="E810">
            <v>53.860000610351562</v>
          </cell>
          <cell r="F810">
            <v>34.740001678466797</v>
          </cell>
          <cell r="G810">
            <v>79.099998474121094</v>
          </cell>
          <cell r="H810">
            <v>141.86000061035159</v>
          </cell>
          <cell r="I810">
            <v>212.67999267578119</v>
          </cell>
          <cell r="J810">
            <v>23117.859375</v>
          </cell>
          <cell r="K810">
            <v>168.25999450683591</v>
          </cell>
          <cell r="L810">
            <v>41.759998321533203</v>
          </cell>
        </row>
        <row r="811">
          <cell r="A811">
            <v>44952</v>
          </cell>
          <cell r="B811">
            <v>4060.429931640625</v>
          </cell>
          <cell r="C811">
            <v>99.160003662109375</v>
          </cell>
          <cell r="D811">
            <v>58.740001678466797</v>
          </cell>
          <cell r="E811">
            <v>54.159999847412109</v>
          </cell>
          <cell r="F811">
            <v>34.950000762939453</v>
          </cell>
          <cell r="G811">
            <v>80.80999755859375</v>
          </cell>
          <cell r="H811">
            <v>143.96000671386719</v>
          </cell>
          <cell r="I811">
            <v>212.72999572753909</v>
          </cell>
          <cell r="J811">
            <v>23032.77734375</v>
          </cell>
          <cell r="K811">
            <v>175.42999267578119</v>
          </cell>
          <cell r="L811">
            <v>41.919998168945312</v>
          </cell>
        </row>
        <row r="812">
          <cell r="A812">
            <v>44953</v>
          </cell>
          <cell r="B812">
            <v>4070.56005859375</v>
          </cell>
          <cell r="C812">
            <v>100.7099990844727</v>
          </cell>
          <cell r="D812">
            <v>59.169998168945312</v>
          </cell>
          <cell r="E812">
            <v>54.159999847412109</v>
          </cell>
          <cell r="F812">
            <v>34.849998474121087</v>
          </cell>
          <cell r="G812">
            <v>81.830001831054688</v>
          </cell>
          <cell r="H812">
            <v>145.92999267578119</v>
          </cell>
          <cell r="I812">
            <v>211.16999816894531</v>
          </cell>
          <cell r="J812">
            <v>23078.728515625</v>
          </cell>
          <cell r="K812">
            <v>179.3500061035156</v>
          </cell>
          <cell r="L812">
            <v>40.849998474121087</v>
          </cell>
        </row>
        <row r="813">
          <cell r="A813">
            <v>44956</v>
          </cell>
          <cell r="B813">
            <v>4017.77001953125</v>
          </cell>
          <cell r="C813">
            <v>97.949996948242188</v>
          </cell>
          <cell r="D813">
            <v>58.090000152587891</v>
          </cell>
          <cell r="E813">
            <v>54.680000305175781</v>
          </cell>
          <cell r="F813">
            <v>34.669998168945312</v>
          </cell>
          <cell r="G813">
            <v>79.639999389648438</v>
          </cell>
          <cell r="H813">
            <v>143</v>
          </cell>
          <cell r="I813">
            <v>209.66999816894531</v>
          </cell>
          <cell r="J813">
            <v>22840.138671875</v>
          </cell>
          <cell r="K813">
            <v>170.7799987792969</v>
          </cell>
          <cell r="L813">
            <v>40.779998779296882</v>
          </cell>
        </row>
        <row r="814">
          <cell r="A814">
            <v>44957</v>
          </cell>
          <cell r="B814">
            <v>4076.60009765625</v>
          </cell>
          <cell r="C814">
            <v>99.870002746582031</v>
          </cell>
          <cell r="D814">
            <v>57</v>
          </cell>
          <cell r="E814">
            <v>54.759998321533203</v>
          </cell>
          <cell r="F814">
            <v>34.919998168945312</v>
          </cell>
          <cell r="G814">
            <v>81.489997863769531</v>
          </cell>
          <cell r="H814">
            <v>144.28999328613281</v>
          </cell>
          <cell r="I814">
            <v>213</v>
          </cell>
          <cell r="J814">
            <v>23139.283203125</v>
          </cell>
          <cell r="K814">
            <v>177.6000061035156</v>
          </cell>
          <cell r="L814">
            <v>40.990001678466797</v>
          </cell>
        </row>
        <row r="815">
          <cell r="A815">
            <v>44958</v>
          </cell>
          <cell r="B815">
            <v>4119.2099609375</v>
          </cell>
          <cell r="C815">
            <v>101.4300003051758</v>
          </cell>
          <cell r="D815">
            <v>57.25</v>
          </cell>
          <cell r="E815">
            <v>55.5</v>
          </cell>
          <cell r="F815">
            <v>34.799999237060547</v>
          </cell>
          <cell r="G815">
            <v>82.910003662109375</v>
          </cell>
          <cell r="H815">
            <v>145.42999267578119</v>
          </cell>
          <cell r="I815">
            <v>214.75</v>
          </cell>
          <cell r="J815">
            <v>23723.76953125</v>
          </cell>
          <cell r="K815">
            <v>180.1499938964844</v>
          </cell>
          <cell r="L815">
            <v>40.169998168945312</v>
          </cell>
        </row>
        <row r="816">
          <cell r="A816">
            <v>44959</v>
          </cell>
          <cell r="B816">
            <v>4179.759765625</v>
          </cell>
          <cell r="C816">
            <v>108.8000030517578</v>
          </cell>
          <cell r="D816">
            <v>57.25</v>
          </cell>
          <cell r="E816">
            <v>57.659999847412109</v>
          </cell>
          <cell r="F816">
            <v>34.869998931884773</v>
          </cell>
          <cell r="G816">
            <v>86.959999084472656</v>
          </cell>
          <cell r="H816">
            <v>150.82000732421881</v>
          </cell>
          <cell r="I816">
            <v>209.3399963378906</v>
          </cell>
          <cell r="J816">
            <v>23471.87109375</v>
          </cell>
          <cell r="K816">
            <v>168.66999816894531</v>
          </cell>
          <cell r="L816">
            <v>40.189998626708977</v>
          </cell>
        </row>
        <row r="817">
          <cell r="A817">
            <v>44960</v>
          </cell>
          <cell r="B817">
            <v>4136.47998046875</v>
          </cell>
          <cell r="C817">
            <v>105.2200012207031</v>
          </cell>
          <cell r="D817">
            <v>56.729999542236328</v>
          </cell>
          <cell r="E817">
            <v>57.479999542236328</v>
          </cell>
          <cell r="F817">
            <v>34.090000152587891</v>
          </cell>
          <cell r="G817">
            <v>85.519996643066406</v>
          </cell>
          <cell r="H817">
            <v>154.5</v>
          </cell>
          <cell r="I817">
            <v>206.00999450683591</v>
          </cell>
          <cell r="J817">
            <v>23449.322265625</v>
          </cell>
          <cell r="K817">
            <v>168.19000244140619</v>
          </cell>
          <cell r="L817">
            <v>40.060001373291023</v>
          </cell>
        </row>
        <row r="818">
          <cell r="A818">
            <v>44963</v>
          </cell>
          <cell r="B818">
            <v>4111.080078125</v>
          </cell>
          <cell r="C818">
            <v>103.4700012207031</v>
          </cell>
          <cell r="D818">
            <v>56.630001068115227</v>
          </cell>
          <cell r="E818">
            <v>56.680000305175781</v>
          </cell>
          <cell r="F818">
            <v>34.090000152587891</v>
          </cell>
          <cell r="G818">
            <v>82.330001831054688</v>
          </cell>
          <cell r="H818">
            <v>151.72999572753909</v>
          </cell>
          <cell r="I818">
            <v>206.80999755859381</v>
          </cell>
          <cell r="J818">
            <v>22760.109375</v>
          </cell>
          <cell r="K818">
            <v>167.4700012207031</v>
          </cell>
          <cell r="L818">
            <v>40.009998321533203</v>
          </cell>
        </row>
        <row r="819">
          <cell r="A819">
            <v>44964</v>
          </cell>
          <cell r="B819">
            <v>4164</v>
          </cell>
          <cell r="C819">
            <v>108.0400009155273</v>
          </cell>
          <cell r="D819">
            <v>56.709999084472663</v>
          </cell>
          <cell r="E819">
            <v>56.779998779296882</v>
          </cell>
          <cell r="F819">
            <v>33.970001220703118</v>
          </cell>
          <cell r="G819">
            <v>83.230003356933594</v>
          </cell>
          <cell r="H819">
            <v>154.6499938964844</v>
          </cell>
          <cell r="I819">
            <v>214.75999450683591</v>
          </cell>
          <cell r="J819">
            <v>23264.291015625</v>
          </cell>
          <cell r="K819">
            <v>165.88999938964841</v>
          </cell>
          <cell r="L819">
            <v>39.939998626708977</v>
          </cell>
        </row>
        <row r="820">
          <cell r="A820">
            <v>44965</v>
          </cell>
          <cell r="B820">
            <v>4117.85986328125</v>
          </cell>
          <cell r="C820">
            <v>100</v>
          </cell>
          <cell r="D820">
            <v>57.369998931884773</v>
          </cell>
          <cell r="E820">
            <v>55.939998626708977</v>
          </cell>
          <cell r="F820">
            <v>34.590000152587891</v>
          </cell>
          <cell r="G820">
            <v>79.720001220703125</v>
          </cell>
          <cell r="H820">
            <v>151.91999816894531</v>
          </cell>
          <cell r="I820">
            <v>213.5</v>
          </cell>
          <cell r="J820">
            <v>22939.3984375</v>
          </cell>
          <cell r="K820">
            <v>165.58000183105469</v>
          </cell>
          <cell r="L820">
            <v>40.529998779296882</v>
          </cell>
        </row>
        <row r="821">
          <cell r="A821">
            <v>44966</v>
          </cell>
          <cell r="B821">
            <v>4081.5</v>
          </cell>
          <cell r="C821">
            <v>95.459999084472656</v>
          </cell>
          <cell r="D821">
            <v>57.5</v>
          </cell>
          <cell r="E821">
            <v>56.599998474121087</v>
          </cell>
          <cell r="F821">
            <v>34.560001373291023</v>
          </cell>
          <cell r="G821">
            <v>78.419998168945312</v>
          </cell>
          <cell r="H821">
            <v>150.8699951171875</v>
          </cell>
          <cell r="I821">
            <v>211.99000549316409</v>
          </cell>
          <cell r="J821">
            <v>21819.0390625</v>
          </cell>
          <cell r="K821">
            <v>163.94000244140619</v>
          </cell>
          <cell r="L821">
            <v>40.270000457763672</v>
          </cell>
        </row>
        <row r="822">
          <cell r="A822">
            <v>44967</v>
          </cell>
          <cell r="B822">
            <v>4090.4599609375</v>
          </cell>
          <cell r="C822">
            <v>94.860000610351562</v>
          </cell>
          <cell r="D822">
            <v>57.880001068115227</v>
          </cell>
          <cell r="E822">
            <v>55.119998931884773</v>
          </cell>
          <cell r="F822">
            <v>34.459999084472663</v>
          </cell>
          <cell r="G822">
            <v>80.800003051757812</v>
          </cell>
          <cell r="H822">
            <v>151.00999450683591</v>
          </cell>
          <cell r="I822">
            <v>212.88999938964841</v>
          </cell>
          <cell r="J822">
            <v>21651.18359375</v>
          </cell>
          <cell r="K822">
            <v>163.3800048828125</v>
          </cell>
          <cell r="L822">
            <v>40.340000152587891</v>
          </cell>
        </row>
        <row r="823">
          <cell r="A823">
            <v>44970</v>
          </cell>
          <cell r="B823">
            <v>4137.2900390625</v>
          </cell>
          <cell r="C823">
            <v>95</v>
          </cell>
          <cell r="D823">
            <v>57.880001068115227</v>
          </cell>
          <cell r="E823">
            <v>54.939998626708977</v>
          </cell>
          <cell r="F823">
            <v>34.430000305175781</v>
          </cell>
          <cell r="G823">
            <v>79.449996948242188</v>
          </cell>
          <cell r="H823">
            <v>153.8500061035156</v>
          </cell>
          <cell r="I823">
            <v>215.6499938964844</v>
          </cell>
          <cell r="J823">
            <v>21808.1015625</v>
          </cell>
          <cell r="K823">
            <v>167.25999450683591</v>
          </cell>
          <cell r="L823">
            <v>40.069999694824219</v>
          </cell>
        </row>
        <row r="824">
          <cell r="A824">
            <v>44971</v>
          </cell>
          <cell r="B824">
            <v>4136.1298828125</v>
          </cell>
          <cell r="C824">
            <v>94.949996948242188</v>
          </cell>
          <cell r="D824">
            <v>57.880001068115227</v>
          </cell>
          <cell r="E824">
            <v>55.259998321533203</v>
          </cell>
          <cell r="F824">
            <v>34.639999389648438</v>
          </cell>
          <cell r="G824">
            <v>77.260002136230469</v>
          </cell>
          <cell r="H824">
            <v>153.19999694824219</v>
          </cell>
          <cell r="I824">
            <v>218.44999694824219</v>
          </cell>
          <cell r="J824">
            <v>22220.8046875</v>
          </cell>
          <cell r="K824">
            <v>165.03999328613281</v>
          </cell>
          <cell r="L824">
            <v>40.060001373291023</v>
          </cell>
        </row>
        <row r="825">
          <cell r="A825">
            <v>44972</v>
          </cell>
          <cell r="B825">
            <v>4147.60009765625</v>
          </cell>
          <cell r="C825">
            <v>97.099998474121094</v>
          </cell>
          <cell r="D825">
            <v>60</v>
          </cell>
          <cell r="E825">
            <v>55.319999694824219</v>
          </cell>
          <cell r="F825">
            <v>35.009998321533203</v>
          </cell>
          <cell r="G825">
            <v>77.910003662109375</v>
          </cell>
          <cell r="H825">
            <v>155.33000183105469</v>
          </cell>
          <cell r="I825">
            <v>217.44000244140619</v>
          </cell>
          <cell r="J825">
            <v>24307.841796875</v>
          </cell>
          <cell r="K825">
            <v>172.36000061035159</v>
          </cell>
          <cell r="L825">
            <v>40.479999542236328</v>
          </cell>
        </row>
        <row r="826">
          <cell r="A826">
            <v>44973</v>
          </cell>
          <cell r="B826">
            <v>4090.409912109375</v>
          </cell>
          <cell r="C826">
            <v>95.779998779296875</v>
          </cell>
          <cell r="D826">
            <v>60.529998779296882</v>
          </cell>
          <cell r="E826">
            <v>56</v>
          </cell>
          <cell r="F826">
            <v>35.119998931884773</v>
          </cell>
          <cell r="G826">
            <v>76.730003356933594</v>
          </cell>
          <cell r="H826">
            <v>153.71000671386719</v>
          </cell>
          <cell r="I826">
            <v>212.21000671386719</v>
          </cell>
          <cell r="J826">
            <v>23623.474609375</v>
          </cell>
          <cell r="K826">
            <v>165.00999450683591</v>
          </cell>
          <cell r="L826">
            <v>40.459999084472663</v>
          </cell>
        </row>
        <row r="827">
          <cell r="A827">
            <v>44974</v>
          </cell>
          <cell r="B827">
            <v>4079.090087890625</v>
          </cell>
          <cell r="C827">
            <v>94.589996337890625</v>
          </cell>
          <cell r="D827">
            <v>59.759998321533203</v>
          </cell>
          <cell r="E827">
            <v>55.599998474121087</v>
          </cell>
          <cell r="F827">
            <v>34.909999847412109</v>
          </cell>
          <cell r="G827">
            <v>74.660003662109375</v>
          </cell>
          <cell r="H827">
            <v>152.55000305175781</v>
          </cell>
          <cell r="I827">
            <v>211.6600036621094</v>
          </cell>
          <cell r="J827">
            <v>24565.6015625</v>
          </cell>
          <cell r="K827">
            <v>164.2799987792969</v>
          </cell>
          <cell r="L827">
            <v>40.319999694824219</v>
          </cell>
        </row>
        <row r="828">
          <cell r="A828">
            <v>44978</v>
          </cell>
          <cell r="B828">
            <v>3997.340087890625</v>
          </cell>
          <cell r="C828">
            <v>92.050003051757812</v>
          </cell>
          <cell r="D828">
            <v>58.419998168945312</v>
          </cell>
          <cell r="E828">
            <v>54.860000610351562</v>
          </cell>
          <cell r="F828">
            <v>34.720001220703118</v>
          </cell>
          <cell r="G828">
            <v>75.239997863769531</v>
          </cell>
          <cell r="H828">
            <v>148.47999572753909</v>
          </cell>
          <cell r="I828">
            <v>205.52000427246091</v>
          </cell>
          <cell r="J828">
            <v>24436.353515625</v>
          </cell>
          <cell r="K828">
            <v>160.99000549316409</v>
          </cell>
          <cell r="L828">
            <v>39.869998931884773</v>
          </cell>
        </row>
        <row r="829">
          <cell r="A829">
            <v>44979</v>
          </cell>
          <cell r="B829">
            <v>3991.050048828125</v>
          </cell>
          <cell r="C829">
            <v>91.800003051757812</v>
          </cell>
          <cell r="D829">
            <v>58.819999694824219</v>
          </cell>
          <cell r="E829">
            <v>54.659999847412109</v>
          </cell>
          <cell r="F829">
            <v>34.759998321533203</v>
          </cell>
          <cell r="G829">
            <v>75.480003356933594</v>
          </cell>
          <cell r="H829">
            <v>148.9100036621094</v>
          </cell>
          <cell r="I829">
            <v>205.75999450683591</v>
          </cell>
          <cell r="J829">
            <v>24188.84375</v>
          </cell>
          <cell r="K829">
            <v>163.61000061035159</v>
          </cell>
          <cell r="L829">
            <v>39.330001831054688</v>
          </cell>
        </row>
        <row r="830">
          <cell r="A830">
            <v>44980</v>
          </cell>
          <cell r="B830">
            <v>4012.320068359375</v>
          </cell>
          <cell r="C830">
            <v>91.069999694824219</v>
          </cell>
          <cell r="D830">
            <v>58</v>
          </cell>
          <cell r="E830">
            <v>54.580001831054688</v>
          </cell>
          <cell r="F830">
            <v>34.709999084472663</v>
          </cell>
          <cell r="G830">
            <v>75.19000244140625</v>
          </cell>
          <cell r="H830">
            <v>149.3999938964844</v>
          </cell>
          <cell r="I830">
            <v>208.1300048828125</v>
          </cell>
          <cell r="J830">
            <v>23947.4921875</v>
          </cell>
          <cell r="K830">
            <v>165.58000183105469</v>
          </cell>
          <cell r="L830">
            <v>39.400001525878913</v>
          </cell>
        </row>
        <row r="831">
          <cell r="A831">
            <v>44981</v>
          </cell>
          <cell r="B831">
            <v>3970.0400390625</v>
          </cell>
          <cell r="C831">
            <v>89.349998474121094</v>
          </cell>
          <cell r="D831">
            <v>58</v>
          </cell>
          <cell r="E831">
            <v>53.119998931884773</v>
          </cell>
          <cell r="F831">
            <v>34.770000457763672</v>
          </cell>
          <cell r="G831">
            <v>73.550003051757812</v>
          </cell>
          <cell r="H831">
            <v>146.71000671386719</v>
          </cell>
          <cell r="I831">
            <v>198.1499938964844</v>
          </cell>
          <cell r="J831">
            <v>23198.126953125</v>
          </cell>
          <cell r="K831">
            <v>162.1600036621094</v>
          </cell>
          <cell r="L831">
            <v>38.990001678466797</v>
          </cell>
        </row>
        <row r="832">
          <cell r="A832">
            <v>44984</v>
          </cell>
          <cell r="B832">
            <v>3982.239990234375</v>
          </cell>
          <cell r="C832">
            <v>90.099998474121094</v>
          </cell>
          <cell r="D832">
            <v>59.180000305175781</v>
          </cell>
          <cell r="E832">
            <v>53.360000610351562</v>
          </cell>
          <cell r="F832">
            <v>34.860000610351562</v>
          </cell>
          <cell r="G832">
            <v>73.769996643066406</v>
          </cell>
          <cell r="H832">
            <v>147.91999816894531</v>
          </cell>
          <cell r="I832">
            <v>200.46000671386719</v>
          </cell>
          <cell r="J832">
            <v>23522.87109375</v>
          </cell>
          <cell r="K832">
            <v>166.11000061035159</v>
          </cell>
          <cell r="L832">
            <v>38.990001678466797</v>
          </cell>
        </row>
        <row r="833">
          <cell r="A833">
            <v>44985</v>
          </cell>
          <cell r="B833">
            <v>3970.14990234375</v>
          </cell>
          <cell r="C833">
            <v>90.300003051757812</v>
          </cell>
          <cell r="D833">
            <v>59.130001068115227</v>
          </cell>
          <cell r="E833">
            <v>53.759998321533203</v>
          </cell>
          <cell r="F833">
            <v>34.630001068115227</v>
          </cell>
          <cell r="G833">
            <v>73.599998474121094</v>
          </cell>
          <cell r="H833">
            <v>147.4100036621094</v>
          </cell>
          <cell r="I833">
            <v>201.55000305175781</v>
          </cell>
          <cell r="J833">
            <v>23147.353515625</v>
          </cell>
          <cell r="K833">
            <v>169.13999938964841</v>
          </cell>
          <cell r="L833">
            <v>38.799999237060547</v>
          </cell>
        </row>
        <row r="834">
          <cell r="A834">
            <v>44986</v>
          </cell>
          <cell r="B834">
            <v>3951.389892578125</v>
          </cell>
          <cell r="C834">
            <v>90.510002136230469</v>
          </cell>
          <cell r="D834">
            <v>58.810001373291023</v>
          </cell>
          <cell r="E834">
            <v>54.020000457763672</v>
          </cell>
          <cell r="F834">
            <v>34.479999542236328</v>
          </cell>
          <cell r="G834">
            <v>73.819999694824219</v>
          </cell>
          <cell r="H834">
            <v>145.30999755859381</v>
          </cell>
          <cell r="I834">
            <v>204.55000305175781</v>
          </cell>
          <cell r="J834">
            <v>23646.55078125</v>
          </cell>
          <cell r="K834">
            <v>195.67999267578119</v>
          </cell>
          <cell r="L834">
            <v>39.209999084472663</v>
          </cell>
        </row>
        <row r="835">
          <cell r="A835">
            <v>44987</v>
          </cell>
          <cell r="B835">
            <v>3981.35009765625</v>
          </cell>
          <cell r="C835">
            <v>92.30999755859375</v>
          </cell>
          <cell r="D835">
            <v>58.509998321533203</v>
          </cell>
          <cell r="E835">
            <v>54.259998321533203</v>
          </cell>
          <cell r="F835">
            <v>34.799999237060547</v>
          </cell>
          <cell r="G835">
            <v>74.099998474121094</v>
          </cell>
          <cell r="H835">
            <v>145.9100036621094</v>
          </cell>
          <cell r="I835">
            <v>210.05999755859381</v>
          </cell>
          <cell r="J835">
            <v>23475.466796875</v>
          </cell>
          <cell r="K835">
            <v>198.2200012207031</v>
          </cell>
          <cell r="L835">
            <v>39.349998474121087</v>
          </cell>
        </row>
        <row r="836">
          <cell r="A836">
            <v>44988</v>
          </cell>
          <cell r="B836">
            <v>4045.639892578125</v>
          </cell>
          <cell r="C836">
            <v>94.019996643066406</v>
          </cell>
          <cell r="D836">
            <v>59.200000762939453</v>
          </cell>
          <cell r="E836">
            <v>57.279998779296882</v>
          </cell>
          <cell r="F836">
            <v>34.909999847412109</v>
          </cell>
          <cell r="G836">
            <v>76.290000915527344</v>
          </cell>
          <cell r="H836">
            <v>151.0299987792969</v>
          </cell>
          <cell r="I836">
            <v>215.11000061035159</v>
          </cell>
          <cell r="J836">
            <v>22362.6796875</v>
          </cell>
          <cell r="K836">
            <v>210.11000061035159</v>
          </cell>
          <cell r="L836">
            <v>40.090000152587891</v>
          </cell>
        </row>
        <row r="837">
          <cell r="A837">
            <v>44991</v>
          </cell>
          <cell r="B837">
            <v>4048.419921875</v>
          </cell>
          <cell r="C837">
            <v>95.580001831054688</v>
          </cell>
          <cell r="D837">
            <v>59.330001831054688</v>
          </cell>
          <cell r="E837">
            <v>58.619998931884773</v>
          </cell>
          <cell r="F837">
            <v>34.939998626708977</v>
          </cell>
          <cell r="G837">
            <v>76.779998779296875</v>
          </cell>
          <cell r="H837">
            <v>153.83000183105469</v>
          </cell>
          <cell r="I837">
            <v>211.91999816894531</v>
          </cell>
          <cell r="J837">
            <v>22429.7578125</v>
          </cell>
          <cell r="K837">
            <v>212.30000305175781</v>
          </cell>
          <cell r="L837">
            <v>40.189998626708977</v>
          </cell>
        </row>
        <row r="838">
          <cell r="A838">
            <v>44992</v>
          </cell>
          <cell r="B838">
            <v>3986.3701171875</v>
          </cell>
          <cell r="C838">
            <v>94.169998168945312</v>
          </cell>
          <cell r="D838">
            <v>59.759998321533203</v>
          </cell>
          <cell r="E838">
            <v>58.799999237060547</v>
          </cell>
          <cell r="F838">
            <v>34.860000610351562</v>
          </cell>
          <cell r="G838">
            <v>74.910003662109375</v>
          </cell>
          <cell r="H838">
            <v>151.6000061035156</v>
          </cell>
          <cell r="I838">
            <v>207.91999816894531</v>
          </cell>
          <cell r="J838">
            <v>22219.76953125</v>
          </cell>
          <cell r="K838">
            <v>214.28999328613281</v>
          </cell>
          <cell r="L838">
            <v>39.860000610351562</v>
          </cell>
        </row>
        <row r="839">
          <cell r="A839">
            <v>44993</v>
          </cell>
          <cell r="B839">
            <v>3992.010009765625</v>
          </cell>
          <cell r="C839">
            <v>94.650001525878906</v>
          </cell>
          <cell r="D839">
            <v>59.150001525878913</v>
          </cell>
          <cell r="E839">
            <v>59.759998321533203</v>
          </cell>
          <cell r="F839">
            <v>34.880001068115227</v>
          </cell>
          <cell r="G839">
            <v>75.839996337890625</v>
          </cell>
          <cell r="H839">
            <v>152.8699951171875</v>
          </cell>
          <cell r="I839">
            <v>207.19999694824219</v>
          </cell>
          <cell r="J839">
            <v>21718.080078125</v>
          </cell>
          <cell r="K839">
            <v>214.33000183105469</v>
          </cell>
          <cell r="L839">
            <v>40.229999542236328</v>
          </cell>
        </row>
        <row r="840">
          <cell r="A840">
            <v>44994</v>
          </cell>
          <cell r="B840">
            <v>3918.320068359375</v>
          </cell>
          <cell r="C840">
            <v>92.660003662109375</v>
          </cell>
          <cell r="D840">
            <v>59</v>
          </cell>
          <cell r="E840">
            <v>58.479999542236328</v>
          </cell>
          <cell r="F840">
            <v>34.689998626708977</v>
          </cell>
          <cell r="G840">
            <v>75.930000305175781</v>
          </cell>
          <cell r="H840">
            <v>150.5899963378906</v>
          </cell>
          <cell r="I840">
            <v>201.24000549316409</v>
          </cell>
          <cell r="J840">
            <v>20363.021484375</v>
          </cell>
          <cell r="K840">
            <v>211.25</v>
          </cell>
          <cell r="L840">
            <v>39.590000152587891</v>
          </cell>
        </row>
        <row r="841">
          <cell r="A841">
            <v>44995</v>
          </cell>
          <cell r="B841">
            <v>3861.590087890625</v>
          </cell>
          <cell r="C841">
            <v>91.010002136230469</v>
          </cell>
          <cell r="D841">
            <v>57.689998626708977</v>
          </cell>
          <cell r="E841">
            <v>57.639999389648438</v>
          </cell>
          <cell r="F841">
            <v>34.599998474121087</v>
          </cell>
          <cell r="G841">
            <v>73.430000305175781</v>
          </cell>
          <cell r="H841">
            <v>148.5</v>
          </cell>
          <cell r="I841">
            <v>203.07000732421881</v>
          </cell>
          <cell r="J841">
            <v>20187.244140625</v>
          </cell>
          <cell r="K841">
            <v>207.72999572753909</v>
          </cell>
          <cell r="L841">
            <v>39.340000152587891</v>
          </cell>
        </row>
        <row r="842">
          <cell r="A842">
            <v>44998</v>
          </cell>
          <cell r="B842">
            <v>3855.760009765625</v>
          </cell>
          <cell r="C842">
            <v>91.660003662109375</v>
          </cell>
          <cell r="D842">
            <v>57.619998931884773</v>
          </cell>
          <cell r="E842">
            <v>55.400001525878913</v>
          </cell>
          <cell r="F842">
            <v>34.450000762939453</v>
          </cell>
          <cell r="G842">
            <v>72.610000610351562</v>
          </cell>
          <cell r="H842">
            <v>150.4700012207031</v>
          </cell>
          <cell r="I842">
            <v>203.3699951171875</v>
          </cell>
          <cell r="J842">
            <v>24197.533203125</v>
          </cell>
          <cell r="K842">
            <v>203.58000183105469</v>
          </cell>
          <cell r="L842">
            <v>38.720001220703118</v>
          </cell>
        </row>
        <row r="843">
          <cell r="A843">
            <v>44999</v>
          </cell>
          <cell r="B843">
            <v>3919.2900390625</v>
          </cell>
          <cell r="C843">
            <v>94.25</v>
          </cell>
          <cell r="D843">
            <v>57.619998931884773</v>
          </cell>
          <cell r="E843">
            <v>54.619998931884773</v>
          </cell>
          <cell r="F843">
            <v>34.669998168945312</v>
          </cell>
          <cell r="G843">
            <v>73.239997863769531</v>
          </cell>
          <cell r="H843">
            <v>152.5899963378906</v>
          </cell>
          <cell r="I843">
            <v>207.2799987792969</v>
          </cell>
          <cell r="J843">
            <v>24746.07421875</v>
          </cell>
          <cell r="K843">
            <v>207.28999328613281</v>
          </cell>
          <cell r="L843">
            <v>38.869998931884773</v>
          </cell>
        </row>
        <row r="844">
          <cell r="A844">
            <v>45000</v>
          </cell>
          <cell r="B844">
            <v>3891.929931640625</v>
          </cell>
          <cell r="C844">
            <v>96.550003051757812</v>
          </cell>
          <cell r="D844">
            <v>53.529998779296882</v>
          </cell>
          <cell r="E844">
            <v>51.939998626708977</v>
          </cell>
          <cell r="F844">
            <v>33.919998168945312</v>
          </cell>
          <cell r="G844">
            <v>73.910003662109375</v>
          </cell>
          <cell r="H844">
            <v>152.99000549316409</v>
          </cell>
          <cell r="I844">
            <v>198.21000671386719</v>
          </cell>
          <cell r="J844">
            <v>24375.9609375</v>
          </cell>
          <cell r="K844">
            <v>203.2200012207031</v>
          </cell>
          <cell r="L844">
            <v>38.040000915527337</v>
          </cell>
        </row>
        <row r="845">
          <cell r="A845">
            <v>45001</v>
          </cell>
          <cell r="B845">
            <v>3960.280029296875</v>
          </cell>
          <cell r="C845">
            <v>101.0699996948242</v>
          </cell>
          <cell r="D845">
            <v>54.490001678466797</v>
          </cell>
          <cell r="E845">
            <v>52.200000762939453</v>
          </cell>
          <cell r="F845">
            <v>33.709999084472663</v>
          </cell>
          <cell r="G845">
            <v>74.349998474121094</v>
          </cell>
          <cell r="H845">
            <v>155.8500061035156</v>
          </cell>
          <cell r="I845">
            <v>203.19000244140619</v>
          </cell>
          <cell r="J845">
            <v>25052.7890625</v>
          </cell>
          <cell r="K845">
            <v>206.55999755859381</v>
          </cell>
          <cell r="L845">
            <v>38.700000762939453</v>
          </cell>
        </row>
        <row r="846">
          <cell r="A846">
            <v>45002</v>
          </cell>
          <cell r="B846">
            <v>3916.639892578125</v>
          </cell>
          <cell r="C846">
            <v>102.4599990844727</v>
          </cell>
          <cell r="D846">
            <v>54.389999389648438</v>
          </cell>
          <cell r="E846">
            <v>51.099998474121087</v>
          </cell>
          <cell r="F846">
            <v>33.590000152587891</v>
          </cell>
          <cell r="G846">
            <v>72.989997863769531</v>
          </cell>
          <cell r="H846">
            <v>155</v>
          </cell>
          <cell r="I846">
            <v>201.05000305175781</v>
          </cell>
          <cell r="J846">
            <v>27423.9296875</v>
          </cell>
          <cell r="K846">
            <v>199.6199951171875</v>
          </cell>
          <cell r="L846">
            <v>38.380001068115227</v>
          </cell>
        </row>
        <row r="847">
          <cell r="A847">
            <v>45005</v>
          </cell>
          <cell r="B847">
            <v>3951.570068359375</v>
          </cell>
          <cell r="C847">
            <v>101.9300003051758</v>
          </cell>
          <cell r="D847">
            <v>52.270000457763672</v>
          </cell>
          <cell r="E847">
            <v>50.799999237060547</v>
          </cell>
          <cell r="F847">
            <v>33.729999542236328</v>
          </cell>
          <cell r="G847">
            <v>73.209999084472656</v>
          </cell>
          <cell r="H847">
            <v>157.3999938964844</v>
          </cell>
          <cell r="I847">
            <v>204.77000427246091</v>
          </cell>
          <cell r="J847">
            <v>27767.236328125</v>
          </cell>
          <cell r="K847">
            <v>204.67999267578119</v>
          </cell>
          <cell r="L847">
            <v>38.549999237060547</v>
          </cell>
        </row>
        <row r="848">
          <cell r="A848">
            <v>45006</v>
          </cell>
          <cell r="B848">
            <v>4002.8701171875</v>
          </cell>
          <cell r="C848">
            <v>105.8399963378906</v>
          </cell>
          <cell r="D848">
            <v>52.270000457763672</v>
          </cell>
          <cell r="E848">
            <v>52.159999847412109</v>
          </cell>
          <cell r="F848">
            <v>34.020000457763672</v>
          </cell>
          <cell r="G848">
            <v>76.720001220703125</v>
          </cell>
          <cell r="H848">
            <v>159.2799987792969</v>
          </cell>
          <cell r="I848">
            <v>204.69999694824219</v>
          </cell>
          <cell r="J848">
            <v>28175.81640625</v>
          </cell>
          <cell r="K848">
            <v>209.25</v>
          </cell>
          <cell r="L848">
            <v>38.630001068115227</v>
          </cell>
        </row>
        <row r="849">
          <cell r="A849">
            <v>45007</v>
          </cell>
          <cell r="B849">
            <v>3936.969970703125</v>
          </cell>
          <cell r="C849">
            <v>104.2200012207031</v>
          </cell>
          <cell r="D849">
            <v>52.270000457763672</v>
          </cell>
          <cell r="E849">
            <v>52.680000305175781</v>
          </cell>
          <cell r="F849">
            <v>33.790000915527337</v>
          </cell>
          <cell r="G849">
            <v>74.339996337890625</v>
          </cell>
          <cell r="H849">
            <v>157.83000183105469</v>
          </cell>
          <cell r="I849">
            <v>196.1600036621094</v>
          </cell>
          <cell r="J849">
            <v>27307.4375</v>
          </cell>
          <cell r="K849">
            <v>205.00999450683591</v>
          </cell>
          <cell r="L849">
            <v>38.529998779296882</v>
          </cell>
        </row>
        <row r="850">
          <cell r="A850">
            <v>45008</v>
          </cell>
          <cell r="B850">
            <v>3948.719970703125</v>
          </cell>
          <cell r="C850">
            <v>106.2600021362305</v>
          </cell>
          <cell r="D850">
            <v>54.189998626708977</v>
          </cell>
          <cell r="E850">
            <v>52</v>
          </cell>
          <cell r="F850">
            <v>33.599998474121087</v>
          </cell>
          <cell r="G850">
            <v>72.55999755859375</v>
          </cell>
          <cell r="H850">
            <v>158.92999267578119</v>
          </cell>
          <cell r="I850">
            <v>197.8999938964844</v>
          </cell>
          <cell r="J850">
            <v>28333.97265625</v>
          </cell>
          <cell r="K850">
            <v>210.19000244140619</v>
          </cell>
          <cell r="L850">
            <v>38.720001220703118</v>
          </cell>
        </row>
        <row r="851">
          <cell r="A851">
            <v>45009</v>
          </cell>
          <cell r="B851">
            <v>3970.989990234375</v>
          </cell>
          <cell r="C851">
            <v>106.05999755859381</v>
          </cell>
          <cell r="D851">
            <v>52.950000762939453</v>
          </cell>
          <cell r="E851">
            <v>50.819999694824219</v>
          </cell>
          <cell r="F851">
            <v>34</v>
          </cell>
          <cell r="G851">
            <v>73.879997253417969</v>
          </cell>
          <cell r="H851">
            <v>160.25</v>
          </cell>
          <cell r="I851">
            <v>197.5299987792969</v>
          </cell>
          <cell r="J851">
            <v>27493.28515625</v>
          </cell>
          <cell r="K851">
            <v>211.1000061035156</v>
          </cell>
          <cell r="L851">
            <v>38.549999237060547</v>
          </cell>
        </row>
        <row r="852">
          <cell r="A852">
            <v>45012</v>
          </cell>
          <cell r="B852">
            <v>3977.530029296875</v>
          </cell>
          <cell r="C852">
            <v>103.05999755859381</v>
          </cell>
          <cell r="D852">
            <v>52.799999237060547</v>
          </cell>
          <cell r="E852">
            <v>52.080001831054688</v>
          </cell>
          <cell r="F852">
            <v>34.099998474121087</v>
          </cell>
          <cell r="G852">
            <v>73.300003051757812</v>
          </cell>
          <cell r="H852">
            <v>158.2799987792969</v>
          </cell>
          <cell r="I852">
            <v>200.57000732421881</v>
          </cell>
          <cell r="J852">
            <v>27139.888671875</v>
          </cell>
          <cell r="K852">
            <v>210.13999938964841</v>
          </cell>
          <cell r="L852">
            <v>38.650001525878913</v>
          </cell>
        </row>
        <row r="853">
          <cell r="A853">
            <v>45013</v>
          </cell>
          <cell r="B853">
            <v>3971.27001953125</v>
          </cell>
          <cell r="C853">
            <v>101.36000061035161</v>
          </cell>
          <cell r="D853">
            <v>53.619998931884773</v>
          </cell>
          <cell r="E853">
            <v>51.520000457763672</v>
          </cell>
          <cell r="F853">
            <v>34.209999084472663</v>
          </cell>
          <cell r="G853">
            <v>72.699996948242188</v>
          </cell>
          <cell r="H853">
            <v>157.6499938964844</v>
          </cell>
          <cell r="I853">
            <v>204.96000671386719</v>
          </cell>
          <cell r="J853">
            <v>27268.130859375</v>
          </cell>
          <cell r="K853">
            <v>210.00999450683591</v>
          </cell>
          <cell r="L853">
            <v>38.400001525878913</v>
          </cell>
        </row>
        <row r="854">
          <cell r="A854">
            <v>45014</v>
          </cell>
          <cell r="B854">
            <v>4027.81005859375</v>
          </cell>
          <cell r="C854">
            <v>101.90000152587891</v>
          </cell>
          <cell r="D854">
            <v>54.009998321533203</v>
          </cell>
          <cell r="E854">
            <v>52.380001068115227</v>
          </cell>
          <cell r="F854">
            <v>34.409999847412109</v>
          </cell>
          <cell r="G854">
            <v>74.180000305175781</v>
          </cell>
          <cell r="H854">
            <v>160.77000427246091</v>
          </cell>
          <cell r="I854">
            <v>207.9700012207031</v>
          </cell>
          <cell r="J854">
            <v>28348.44140625</v>
          </cell>
          <cell r="K854">
            <v>215.3500061035156</v>
          </cell>
          <cell r="L854">
            <v>38.659999847412109</v>
          </cell>
        </row>
        <row r="855">
          <cell r="A855">
            <v>45015</v>
          </cell>
          <cell r="B855">
            <v>4050.830078125</v>
          </cell>
          <cell r="C855">
            <v>101.3199996948242</v>
          </cell>
          <cell r="D855">
            <v>53.819999694824219</v>
          </cell>
          <cell r="E855">
            <v>53.119998931884773</v>
          </cell>
          <cell r="F855">
            <v>34.490001678466797</v>
          </cell>
          <cell r="G855">
            <v>74.389999389648438</v>
          </cell>
          <cell r="H855">
            <v>162.36000061035159</v>
          </cell>
          <cell r="I855">
            <v>211.03999328613281</v>
          </cell>
          <cell r="J855">
            <v>28033.5625</v>
          </cell>
          <cell r="K855">
            <v>213.32000732421881</v>
          </cell>
          <cell r="L855">
            <v>38.840000152587891</v>
          </cell>
        </row>
        <row r="856">
          <cell r="A856">
            <v>45016</v>
          </cell>
          <cell r="B856">
            <v>4109.31005859375</v>
          </cell>
          <cell r="C856">
            <v>104</v>
          </cell>
          <cell r="D856">
            <v>54.470001220703118</v>
          </cell>
          <cell r="E856">
            <v>52.919998168945312</v>
          </cell>
          <cell r="F856">
            <v>34.450000762939453</v>
          </cell>
          <cell r="G856">
            <v>75.94000244140625</v>
          </cell>
          <cell r="H856">
            <v>164.8999938964844</v>
          </cell>
          <cell r="I856">
            <v>212.42999267578119</v>
          </cell>
          <cell r="J856">
            <v>28478.484375</v>
          </cell>
          <cell r="K856">
            <v>217.5</v>
          </cell>
          <cell r="L856">
            <v>39.360000610351562</v>
          </cell>
        </row>
        <row r="857">
          <cell r="A857">
            <v>45019</v>
          </cell>
          <cell r="B857">
            <v>4124.509765625</v>
          </cell>
          <cell r="C857">
            <v>104.9100036621094</v>
          </cell>
          <cell r="D857">
            <v>54.470001220703118</v>
          </cell>
          <cell r="E857">
            <v>52.779998779296882</v>
          </cell>
          <cell r="F857">
            <v>34.779998779296882</v>
          </cell>
          <cell r="G857">
            <v>75.290000915527344</v>
          </cell>
          <cell r="H857">
            <v>166.16999816894531</v>
          </cell>
          <cell r="I857">
            <v>215.38999938964841</v>
          </cell>
          <cell r="J857">
            <v>27790.220703125</v>
          </cell>
          <cell r="K857">
            <v>208.49000549316409</v>
          </cell>
          <cell r="L857">
            <v>39.490001678466797</v>
          </cell>
        </row>
        <row r="858">
          <cell r="A858">
            <v>45020</v>
          </cell>
          <cell r="B858">
            <v>4100.60009765625</v>
          </cell>
          <cell r="C858">
            <v>105.120002746582</v>
          </cell>
          <cell r="D858">
            <v>54.470001220703118</v>
          </cell>
          <cell r="E858">
            <v>52.619998931884773</v>
          </cell>
          <cell r="F858">
            <v>34.470001220703118</v>
          </cell>
          <cell r="G858">
            <v>75.260002136230469</v>
          </cell>
          <cell r="H858">
            <v>165.6300048828125</v>
          </cell>
          <cell r="I858">
            <v>213.8999938964844</v>
          </cell>
          <cell r="J858">
            <v>28168.08984375</v>
          </cell>
          <cell r="K858">
            <v>208.13999938964841</v>
          </cell>
          <cell r="L858">
            <v>39.599998474121087</v>
          </cell>
        </row>
        <row r="859">
          <cell r="A859">
            <v>45021</v>
          </cell>
          <cell r="B859">
            <v>4090.3798828125</v>
          </cell>
          <cell r="C859">
            <v>104.9499969482422</v>
          </cell>
          <cell r="D859">
            <v>54.470001220703118</v>
          </cell>
          <cell r="E859">
            <v>52.119998931884773</v>
          </cell>
          <cell r="F859">
            <v>34.639999389648438</v>
          </cell>
          <cell r="G859">
            <v>73.610000610351562</v>
          </cell>
          <cell r="H859">
            <v>163.75999450683591</v>
          </cell>
          <cell r="I859">
            <v>210</v>
          </cell>
          <cell r="J859">
            <v>28177.984375</v>
          </cell>
          <cell r="K859">
            <v>201.61000061035159</v>
          </cell>
          <cell r="L859">
            <v>39.689998626708977</v>
          </cell>
        </row>
        <row r="860">
          <cell r="A860">
            <v>45022</v>
          </cell>
          <cell r="B860">
            <v>4105.02001953125</v>
          </cell>
          <cell r="C860">
            <v>108.90000152587891</v>
          </cell>
          <cell r="D860">
            <v>54.470001220703118</v>
          </cell>
          <cell r="E860">
            <v>52.180000305175781</v>
          </cell>
          <cell r="F860">
            <v>34.580001831054688</v>
          </cell>
          <cell r="G860">
            <v>74.959999084472656</v>
          </cell>
          <cell r="H860">
            <v>164.6600036621094</v>
          </cell>
          <cell r="I860">
            <v>211.3699951171875</v>
          </cell>
          <cell r="J860">
            <v>28044.140625</v>
          </cell>
          <cell r="K860">
            <v>204.50999450683591</v>
          </cell>
          <cell r="L860">
            <v>39.950000762939453</v>
          </cell>
        </row>
        <row r="861">
          <cell r="A861">
            <v>45026</v>
          </cell>
          <cell r="B861">
            <v>4109.10986328125</v>
          </cell>
          <cell r="C861">
            <v>106.9499969482422</v>
          </cell>
          <cell r="D861"/>
          <cell r="E861"/>
          <cell r="F861">
            <v>34.490001678466797</v>
          </cell>
          <cell r="G861">
            <v>74.519996643066406</v>
          </cell>
          <cell r="H861">
            <v>162.0299987792969</v>
          </cell>
          <cell r="I861">
            <v>210.7799987792969</v>
          </cell>
          <cell r="J861">
            <v>29652.98046875</v>
          </cell>
          <cell r="K861">
            <v>212.0299987792969</v>
          </cell>
          <cell r="L861">
            <v>39.930000305175781</v>
          </cell>
        </row>
        <row r="862">
          <cell r="A862">
            <v>45027</v>
          </cell>
          <cell r="B862">
            <v>4108.93994140625</v>
          </cell>
          <cell r="C862">
            <v>106.120002746582</v>
          </cell>
          <cell r="D862">
            <v>54.470001220703118</v>
          </cell>
          <cell r="E862">
            <v>52.919998168945312</v>
          </cell>
          <cell r="F862">
            <v>34.630001068115227</v>
          </cell>
          <cell r="G862">
            <v>73.580001831054688</v>
          </cell>
          <cell r="H862">
            <v>160.80000305175781</v>
          </cell>
          <cell r="I862">
            <v>212.32000732421881</v>
          </cell>
          <cell r="J862">
            <v>30235.05859375</v>
          </cell>
          <cell r="K862">
            <v>210.0299987792969</v>
          </cell>
          <cell r="L862">
            <v>40.069999694824219</v>
          </cell>
        </row>
        <row r="863">
          <cell r="A863">
            <v>45028</v>
          </cell>
          <cell r="B863">
            <v>4091.949951171875</v>
          </cell>
          <cell r="C863">
            <v>105.2200012207031</v>
          </cell>
          <cell r="D863">
            <v>58.470001220703118</v>
          </cell>
          <cell r="E863">
            <v>52.599998474121087</v>
          </cell>
          <cell r="F863">
            <v>34.650001525878913</v>
          </cell>
          <cell r="G863">
            <v>73.5</v>
          </cell>
          <cell r="H863">
            <v>160.1000061035156</v>
          </cell>
          <cell r="I863">
            <v>212.3399963378906</v>
          </cell>
          <cell r="J863">
            <v>30139.052734375</v>
          </cell>
          <cell r="K863">
            <v>207.88999938964841</v>
          </cell>
          <cell r="L863">
            <v>40.200000762939453</v>
          </cell>
        </row>
        <row r="864">
          <cell r="A864">
            <v>45029</v>
          </cell>
          <cell r="B864">
            <v>4146.22021484375</v>
          </cell>
          <cell r="C864">
            <v>108.19000244140619</v>
          </cell>
          <cell r="D864">
            <v>58.540000915527337</v>
          </cell>
          <cell r="E864">
            <v>52.5</v>
          </cell>
          <cell r="F864">
            <v>34.770000457763672</v>
          </cell>
          <cell r="G864">
            <v>75.519996643066406</v>
          </cell>
          <cell r="H864">
            <v>165.55999755859381</v>
          </cell>
          <cell r="I864">
            <v>213.5899963378906</v>
          </cell>
          <cell r="J864">
            <v>30399.06640625</v>
          </cell>
          <cell r="K864">
            <v>211.25999450683591</v>
          </cell>
          <cell r="L864">
            <v>40.349998474121087</v>
          </cell>
        </row>
        <row r="865">
          <cell r="A865">
            <v>45030</v>
          </cell>
          <cell r="B865">
            <v>4137.64013671875</v>
          </cell>
          <cell r="C865">
            <v>109.4599990844727</v>
          </cell>
          <cell r="D865">
            <v>58.389999389648438</v>
          </cell>
          <cell r="E865">
            <v>53.459999084472663</v>
          </cell>
          <cell r="F865">
            <v>34.909999847412109</v>
          </cell>
          <cell r="G865">
            <v>76.529998779296875</v>
          </cell>
          <cell r="H865">
            <v>165.21000671386719</v>
          </cell>
          <cell r="I865">
            <v>201.71000671386719</v>
          </cell>
          <cell r="J865">
            <v>30485.69921875</v>
          </cell>
          <cell r="K865">
            <v>208.3999938964844</v>
          </cell>
          <cell r="L865">
            <v>40.159999847412109</v>
          </cell>
        </row>
        <row r="866">
          <cell r="A866">
            <v>45033</v>
          </cell>
          <cell r="B866">
            <v>4151.31982421875</v>
          </cell>
          <cell r="C866">
            <v>106.4199981689453</v>
          </cell>
          <cell r="D866">
            <v>58.889999389648438</v>
          </cell>
          <cell r="E866">
            <v>52.540000915527337</v>
          </cell>
          <cell r="F866">
            <v>34.860000610351562</v>
          </cell>
          <cell r="G866">
            <v>77.330001831054688</v>
          </cell>
          <cell r="H866">
            <v>165.22999572753909</v>
          </cell>
          <cell r="I866">
            <v>205.0299987792969</v>
          </cell>
          <cell r="J866">
            <v>29445.044921875</v>
          </cell>
          <cell r="K866">
            <v>218.88999938964841</v>
          </cell>
          <cell r="L866">
            <v>40.020000457763672</v>
          </cell>
        </row>
        <row r="867">
          <cell r="A867">
            <v>45034</v>
          </cell>
          <cell r="B867">
            <v>4154.8701171875</v>
          </cell>
          <cell r="C867">
            <v>105.120002746582</v>
          </cell>
          <cell r="D867">
            <v>58.360000610351562</v>
          </cell>
          <cell r="E867">
            <v>52.220001220703118</v>
          </cell>
          <cell r="F867">
            <v>34.729999542236328</v>
          </cell>
          <cell r="G867">
            <v>76.419998168945312</v>
          </cell>
          <cell r="H867">
            <v>166.4700012207031</v>
          </cell>
          <cell r="I867">
            <v>208.3699951171875</v>
          </cell>
          <cell r="J867">
            <v>30397.552734375</v>
          </cell>
          <cell r="K867">
            <v>219.47999572753909</v>
          </cell>
          <cell r="L867">
            <v>39.939998626708977</v>
          </cell>
        </row>
        <row r="868">
          <cell r="A868">
            <v>45035</v>
          </cell>
          <cell r="B868">
            <v>4154.52001953125</v>
          </cell>
          <cell r="C868">
            <v>105.01999664306641</v>
          </cell>
          <cell r="D868">
            <v>58.229999542236328</v>
          </cell>
          <cell r="E868">
            <v>52.360000610351562</v>
          </cell>
          <cell r="F868">
            <v>34.659999847412109</v>
          </cell>
          <cell r="G868">
            <v>75.319999694824219</v>
          </cell>
          <cell r="H868">
            <v>167.6300048828125</v>
          </cell>
          <cell r="I868">
            <v>208.71000671386719</v>
          </cell>
          <cell r="J868">
            <v>28822.6796875</v>
          </cell>
          <cell r="K868">
            <v>218.19000244140619</v>
          </cell>
          <cell r="L868">
            <v>39.810001373291023</v>
          </cell>
        </row>
        <row r="869">
          <cell r="A869">
            <v>45036</v>
          </cell>
          <cell r="B869">
            <v>4129.7900390625</v>
          </cell>
          <cell r="C869">
            <v>105.90000152587891</v>
          </cell>
          <cell r="D869">
            <v>57.930000305175781</v>
          </cell>
          <cell r="E869">
            <v>50.159999847412109</v>
          </cell>
          <cell r="F869">
            <v>34.610000610351562</v>
          </cell>
          <cell r="G869">
            <v>73.580001831054688</v>
          </cell>
          <cell r="H869">
            <v>166.6499938964844</v>
          </cell>
          <cell r="I869">
            <v>207.22999572753909</v>
          </cell>
          <cell r="J869">
            <v>28245.98828125</v>
          </cell>
          <cell r="K869">
            <v>215.5299987792969</v>
          </cell>
          <cell r="L869">
            <v>39.860000610351562</v>
          </cell>
        </row>
        <row r="870">
          <cell r="A870">
            <v>45037</v>
          </cell>
          <cell r="B870">
            <v>4133.52001953125</v>
          </cell>
          <cell r="C870">
            <v>105.9100036621094</v>
          </cell>
          <cell r="D870">
            <v>57.349998474121087</v>
          </cell>
          <cell r="E870">
            <v>50.759998321533203</v>
          </cell>
          <cell r="F870">
            <v>34.779998779296882</v>
          </cell>
          <cell r="G870">
            <v>74.180000305175781</v>
          </cell>
          <cell r="H870">
            <v>165.02000427246091</v>
          </cell>
          <cell r="I870">
            <v>205.1499938964844</v>
          </cell>
          <cell r="J870">
            <v>27276.91015625</v>
          </cell>
          <cell r="K870">
            <v>216.88999938964841</v>
          </cell>
          <cell r="L870">
            <v>39.880001068115227</v>
          </cell>
        </row>
        <row r="871">
          <cell r="A871">
            <v>45040</v>
          </cell>
          <cell r="B871">
            <v>4137.0400390625</v>
          </cell>
          <cell r="C871">
            <v>106.7799987792969</v>
          </cell>
          <cell r="D871">
            <v>57.279998779296882</v>
          </cell>
          <cell r="E871">
            <v>50.919998168945312</v>
          </cell>
          <cell r="F871">
            <v>34.939998626708977</v>
          </cell>
          <cell r="G871">
            <v>74.290000915527344</v>
          </cell>
          <cell r="H871">
            <v>165.33000183105469</v>
          </cell>
          <cell r="I871">
            <v>205.77000427246091</v>
          </cell>
          <cell r="J871">
            <v>27525.33984375</v>
          </cell>
          <cell r="K871">
            <v>209.8999938964844</v>
          </cell>
          <cell r="L871">
            <v>40.189998626708977</v>
          </cell>
        </row>
        <row r="872">
          <cell r="A872">
            <v>45041</v>
          </cell>
          <cell r="B872">
            <v>4071.6298828125</v>
          </cell>
          <cell r="C872">
            <v>104.61000061035161</v>
          </cell>
          <cell r="D872">
            <v>58.069999694824219</v>
          </cell>
          <cell r="E872">
            <v>50.080001831054688</v>
          </cell>
          <cell r="F872">
            <v>34.799999237060547</v>
          </cell>
          <cell r="G872">
            <v>71.779998779296875</v>
          </cell>
          <cell r="H872">
            <v>163.77000427246091</v>
          </cell>
          <cell r="I872">
            <v>202.19000244140619</v>
          </cell>
          <cell r="J872">
            <v>28307.59765625</v>
          </cell>
          <cell r="K872">
            <v>210.5299987792969</v>
          </cell>
          <cell r="L872">
            <v>40.009998321533203</v>
          </cell>
        </row>
        <row r="873">
          <cell r="A873">
            <v>45042</v>
          </cell>
          <cell r="B873">
            <v>4055.989990234375</v>
          </cell>
          <cell r="C873">
            <v>104.4499969482422</v>
          </cell>
          <cell r="D873">
            <v>57.869998931884773</v>
          </cell>
          <cell r="E873">
            <v>49.860000610351562</v>
          </cell>
          <cell r="F873">
            <v>34.799999237060547</v>
          </cell>
          <cell r="G873">
            <v>72.05999755859375</v>
          </cell>
          <cell r="H873">
            <v>163.75999450683591</v>
          </cell>
          <cell r="I873">
            <v>203.0299987792969</v>
          </cell>
          <cell r="J873">
            <v>28422.701171875</v>
          </cell>
          <cell r="K873">
            <v>199.50999450683591</v>
          </cell>
          <cell r="L873">
            <v>40.259998321533203</v>
          </cell>
        </row>
        <row r="874">
          <cell r="A874">
            <v>45043</v>
          </cell>
          <cell r="B874">
            <v>4135.35009765625</v>
          </cell>
          <cell r="C874">
            <v>108.370002746582</v>
          </cell>
          <cell r="D874">
            <v>57.869998931884773</v>
          </cell>
          <cell r="E874">
            <v>49.889999389648438</v>
          </cell>
          <cell r="F874">
            <v>34.939998626708977</v>
          </cell>
          <cell r="G874">
            <v>74.269996643066406</v>
          </cell>
          <cell r="H874">
            <v>168.4100036621094</v>
          </cell>
          <cell r="I874">
            <v>206.03999328613281</v>
          </cell>
          <cell r="J874">
            <v>29473.787109375</v>
          </cell>
          <cell r="K874">
            <v>200.83000183105469</v>
          </cell>
          <cell r="L874">
            <v>40.75</v>
          </cell>
        </row>
        <row r="875">
          <cell r="A875">
            <v>45044</v>
          </cell>
          <cell r="B875">
            <v>4169.47998046875</v>
          </cell>
          <cell r="C875">
            <v>108.2200012207031</v>
          </cell>
          <cell r="D875">
            <v>57.159999847412109</v>
          </cell>
          <cell r="E875">
            <v>50.479999542236328</v>
          </cell>
          <cell r="F875">
            <v>34.990001678466797</v>
          </cell>
          <cell r="G875">
            <v>76</v>
          </cell>
          <cell r="H875">
            <v>169.67999267578119</v>
          </cell>
          <cell r="I875">
            <v>206.7799987792969</v>
          </cell>
          <cell r="J875">
            <v>29340.26171875</v>
          </cell>
          <cell r="K875">
            <v>182.58000183105469</v>
          </cell>
          <cell r="L875">
            <v>41.119998931884773</v>
          </cell>
        </row>
        <row r="876">
          <cell r="A876">
            <v>45047</v>
          </cell>
          <cell r="B876">
            <v>4167.8701171875</v>
          </cell>
          <cell r="C876">
            <v>107.7099990844727</v>
          </cell>
          <cell r="D876"/>
          <cell r="E876"/>
          <cell r="F876">
            <v>34.880001068115227</v>
          </cell>
          <cell r="G876">
            <v>75.110000610351562</v>
          </cell>
          <cell r="H876">
            <v>169.5899963378906</v>
          </cell>
          <cell r="I876">
            <v>203.8699951171875</v>
          </cell>
          <cell r="J876">
            <v>28091.568359375</v>
          </cell>
          <cell r="K876">
            <v>180.8500061035156</v>
          </cell>
          <cell r="L876">
            <v>41.119998931884773</v>
          </cell>
        </row>
        <row r="877">
          <cell r="A877">
            <v>45048</v>
          </cell>
          <cell r="B877">
            <v>4119.580078125</v>
          </cell>
          <cell r="C877">
            <v>105.98000335693359</v>
          </cell>
          <cell r="D877">
            <v>57.650001525878913</v>
          </cell>
          <cell r="E877">
            <v>49.630001068115227</v>
          </cell>
          <cell r="F877">
            <v>34.740001678466797</v>
          </cell>
          <cell r="G877">
            <v>72.279998779296875</v>
          </cell>
          <cell r="H877">
            <v>168.53999328613281</v>
          </cell>
          <cell r="I877">
            <v>203.25</v>
          </cell>
          <cell r="J877">
            <v>28680.537109375</v>
          </cell>
          <cell r="K877">
            <v>176.3999938964844</v>
          </cell>
          <cell r="L877">
            <v>41.060001373291023</v>
          </cell>
        </row>
        <row r="878">
          <cell r="A878">
            <v>45049</v>
          </cell>
          <cell r="B878">
            <v>4090.75</v>
          </cell>
          <cell r="C878">
            <v>106.120002746582</v>
          </cell>
          <cell r="D878">
            <v>57.650001525878913</v>
          </cell>
          <cell r="E878">
            <v>49.919998168945312</v>
          </cell>
          <cell r="F878">
            <v>34.959999084472663</v>
          </cell>
          <cell r="G878">
            <v>71.430000305175781</v>
          </cell>
          <cell r="H878">
            <v>167.44999694824219</v>
          </cell>
          <cell r="I878">
            <v>200.92999267578119</v>
          </cell>
          <cell r="J878">
            <v>29006.30859375</v>
          </cell>
          <cell r="K878">
            <v>174.33000183105469</v>
          </cell>
          <cell r="L878">
            <v>40.919998168945312</v>
          </cell>
        </row>
        <row r="879">
          <cell r="A879">
            <v>45050</v>
          </cell>
          <cell r="B879">
            <v>4061.219970703125</v>
          </cell>
          <cell r="C879">
            <v>105.2099990844727</v>
          </cell>
          <cell r="D879">
            <v>57.650001525878913</v>
          </cell>
          <cell r="E879">
            <v>50.040000915527337</v>
          </cell>
          <cell r="F879">
            <v>34</v>
          </cell>
          <cell r="G879">
            <v>71.80999755859375</v>
          </cell>
          <cell r="H879">
            <v>165.78999328613281</v>
          </cell>
          <cell r="I879">
            <v>197.05000305175781</v>
          </cell>
          <cell r="J879">
            <v>28847.7109375</v>
          </cell>
          <cell r="K879">
            <v>171.5899963378906</v>
          </cell>
          <cell r="L879">
            <v>41.259998321533203</v>
          </cell>
        </row>
        <row r="880">
          <cell r="A880">
            <v>45051</v>
          </cell>
          <cell r="B880">
            <v>4136.25</v>
          </cell>
          <cell r="C880">
            <v>106.2149963378906</v>
          </cell>
          <cell r="D880">
            <v>57.650001525878913</v>
          </cell>
          <cell r="E880">
            <v>50.959999084472663</v>
          </cell>
          <cell r="F880">
            <v>33.990001678466797</v>
          </cell>
          <cell r="G880">
            <v>74.970001220703125</v>
          </cell>
          <cell r="H880">
            <v>173.57000732421881</v>
          </cell>
          <cell r="I880">
            <v>198.3399963378906</v>
          </cell>
          <cell r="J880">
            <v>29534.384765625</v>
          </cell>
          <cell r="K880">
            <v>178.6000061035156</v>
          </cell>
          <cell r="L880">
            <v>41.400001525878913</v>
          </cell>
        </row>
        <row r="881">
          <cell r="A881">
            <v>45054</v>
          </cell>
          <cell r="B881">
            <v>4138.1201171875</v>
          </cell>
          <cell r="C881">
            <v>108.2399978637695</v>
          </cell>
          <cell r="D881">
            <v>56.349998474121087</v>
          </cell>
          <cell r="E881">
            <v>51.599998474121087</v>
          </cell>
          <cell r="F881">
            <v>33.939998626708977</v>
          </cell>
          <cell r="G881">
            <v>75.519996643066406</v>
          </cell>
          <cell r="H881">
            <v>173.5</v>
          </cell>
          <cell r="I881">
            <v>197.25999450683591</v>
          </cell>
          <cell r="J881">
            <v>27694.2734375</v>
          </cell>
          <cell r="K881">
            <v>177.46000671386719</v>
          </cell>
          <cell r="L881">
            <v>41.529998779296882</v>
          </cell>
        </row>
        <row r="882">
          <cell r="A882">
            <v>45055</v>
          </cell>
          <cell r="B882">
            <v>4119.169921875</v>
          </cell>
          <cell r="C882">
            <v>107.94000244140619</v>
          </cell>
          <cell r="D882">
            <v>55.970001220703118</v>
          </cell>
          <cell r="E882">
            <v>51.240001678466797</v>
          </cell>
          <cell r="F882">
            <v>34</v>
          </cell>
          <cell r="G882">
            <v>65.904998779296875</v>
          </cell>
          <cell r="H882">
            <v>171.77000427246091</v>
          </cell>
          <cell r="I882">
            <v>201.8800048828125</v>
          </cell>
          <cell r="J882">
            <v>27658.775390625</v>
          </cell>
          <cell r="K882">
            <v>178</v>
          </cell>
          <cell r="L882">
            <v>41.470001220703118</v>
          </cell>
        </row>
        <row r="883">
          <cell r="A883">
            <v>45056</v>
          </cell>
          <cell r="B883">
            <v>4137.64013671875</v>
          </cell>
          <cell r="C883">
            <v>112.2799987792969</v>
          </cell>
          <cell r="D883">
            <v>55.909999847412109</v>
          </cell>
          <cell r="E883">
            <v>51.319999694824219</v>
          </cell>
          <cell r="F883">
            <v>34.169998168945312</v>
          </cell>
          <cell r="G883">
            <v>63.380001068115227</v>
          </cell>
          <cell r="H883">
            <v>173.55999755859381</v>
          </cell>
          <cell r="I883">
            <v>200.8399963378906</v>
          </cell>
          <cell r="J883">
            <v>27621.755859375</v>
          </cell>
          <cell r="K883">
            <v>180.74000549316409</v>
          </cell>
          <cell r="L883">
            <v>41.709999084472663</v>
          </cell>
        </row>
        <row r="884">
          <cell r="A884">
            <v>45057</v>
          </cell>
          <cell r="B884">
            <v>4130.6201171875</v>
          </cell>
          <cell r="C884">
            <v>116.90000152587891</v>
          </cell>
          <cell r="D884">
            <v>55.569999694824219</v>
          </cell>
          <cell r="E884">
            <v>52.340000152587891</v>
          </cell>
          <cell r="F884">
            <v>33.970001220703118</v>
          </cell>
          <cell r="G884">
            <v>64.180000305175781</v>
          </cell>
          <cell r="H884">
            <v>173.75</v>
          </cell>
          <cell r="I884">
            <v>201.8399963378906</v>
          </cell>
          <cell r="J884">
            <v>27000.7890625</v>
          </cell>
          <cell r="K884">
            <v>183.19000244140619</v>
          </cell>
          <cell r="L884">
            <v>41.459999084472663</v>
          </cell>
        </row>
        <row r="885">
          <cell r="A885">
            <v>45058</v>
          </cell>
          <cell r="B885">
            <v>4124.080078125</v>
          </cell>
          <cell r="C885">
            <v>117.9199981689453</v>
          </cell>
          <cell r="D885">
            <v>55.580001831054688</v>
          </cell>
          <cell r="E885">
            <v>52.439998626708977</v>
          </cell>
          <cell r="F885">
            <v>33.979999542236328</v>
          </cell>
          <cell r="G885">
            <v>61.689998626708977</v>
          </cell>
          <cell r="H885">
            <v>172.57000732421881</v>
          </cell>
          <cell r="I885">
            <v>200.69999694824219</v>
          </cell>
          <cell r="J885">
            <v>26804.990234375</v>
          </cell>
          <cell r="K885">
            <v>231.69000244140619</v>
          </cell>
          <cell r="L885">
            <v>41.319999694824219</v>
          </cell>
        </row>
        <row r="886">
          <cell r="A886">
            <v>45061</v>
          </cell>
          <cell r="B886">
            <v>4136.27978515625</v>
          </cell>
          <cell r="C886">
            <v>116.9599990844727</v>
          </cell>
          <cell r="D886">
            <v>55.729999542236328</v>
          </cell>
          <cell r="E886">
            <v>52.259998321533203</v>
          </cell>
          <cell r="F886">
            <v>33.909999847412109</v>
          </cell>
          <cell r="G886">
            <v>62.25</v>
          </cell>
          <cell r="H886">
            <v>172.07000732421881</v>
          </cell>
          <cell r="I886">
            <v>202.77000427246091</v>
          </cell>
          <cell r="J886">
            <v>27192.693359375</v>
          </cell>
          <cell r="K886">
            <v>221.5899963378906</v>
          </cell>
          <cell r="L886">
            <v>41.659999847412109</v>
          </cell>
        </row>
        <row r="887">
          <cell r="A887">
            <v>45062</v>
          </cell>
          <cell r="B887">
            <v>4109.89990234375</v>
          </cell>
          <cell r="C887">
            <v>120.0899963378906</v>
          </cell>
          <cell r="D887">
            <v>55.740001678466797</v>
          </cell>
          <cell r="E887">
            <v>51.400001525878913</v>
          </cell>
          <cell r="F887">
            <v>33.869998931884773</v>
          </cell>
          <cell r="G887">
            <v>60.799999237060547</v>
          </cell>
          <cell r="H887">
            <v>172.07000732421881</v>
          </cell>
          <cell r="I887">
            <v>200.8699951171875</v>
          </cell>
          <cell r="J887">
            <v>27036.650390625</v>
          </cell>
          <cell r="K887">
            <v>212.80000305175781</v>
          </cell>
          <cell r="L887">
            <v>41.290000915527337</v>
          </cell>
        </row>
        <row r="888">
          <cell r="A888">
            <v>45063</v>
          </cell>
          <cell r="B888">
            <v>4158.77001953125</v>
          </cell>
          <cell r="C888">
            <v>121.48000335693359</v>
          </cell>
          <cell r="D888">
            <v>54.889999389648438</v>
          </cell>
          <cell r="E888">
            <v>51.240001678466797</v>
          </cell>
          <cell r="F888">
            <v>34</v>
          </cell>
          <cell r="G888">
            <v>61.459999084472663</v>
          </cell>
          <cell r="H888">
            <v>172.69000244140619</v>
          </cell>
          <cell r="I888">
            <v>206.8699951171875</v>
          </cell>
          <cell r="J888">
            <v>27398.802734375</v>
          </cell>
          <cell r="K888">
            <v>209.75999450683591</v>
          </cell>
          <cell r="L888">
            <v>41.229999542236328</v>
          </cell>
        </row>
        <row r="889">
          <cell r="A889">
            <v>45064</v>
          </cell>
          <cell r="B889">
            <v>4198.0498046875</v>
          </cell>
          <cell r="C889">
            <v>123.51999664306641</v>
          </cell>
          <cell r="D889">
            <v>56.060001373291023</v>
          </cell>
          <cell r="E889">
            <v>53.319999694824219</v>
          </cell>
          <cell r="F889">
            <v>34.200000762939453</v>
          </cell>
          <cell r="G889">
            <v>61.270000457763672</v>
          </cell>
          <cell r="H889">
            <v>175.05000305175781</v>
          </cell>
          <cell r="I889">
            <v>207.24000549316409</v>
          </cell>
          <cell r="J889">
            <v>26832.208984375</v>
          </cell>
          <cell r="K889">
            <v>206.2799987792969</v>
          </cell>
          <cell r="L889">
            <v>40.930000305175781</v>
          </cell>
        </row>
        <row r="890">
          <cell r="A890">
            <v>45065</v>
          </cell>
          <cell r="B890">
            <v>4191.97998046875</v>
          </cell>
          <cell r="C890">
            <v>123.25</v>
          </cell>
          <cell r="D890">
            <v>55.970001220703118</v>
          </cell>
          <cell r="E890">
            <v>53.720001220703118</v>
          </cell>
          <cell r="F890">
            <v>34.25</v>
          </cell>
          <cell r="G890">
            <v>60.919998168945312</v>
          </cell>
          <cell r="H890">
            <v>175.1600036621094</v>
          </cell>
          <cell r="I890">
            <v>205.49000549316409</v>
          </cell>
          <cell r="J890">
            <v>26890.12890625</v>
          </cell>
          <cell r="K890">
            <v>203.5299987792969</v>
          </cell>
          <cell r="L890">
            <v>40.880001068115227</v>
          </cell>
        </row>
        <row r="891">
          <cell r="A891">
            <v>45068</v>
          </cell>
          <cell r="B891">
            <v>4192.6298828125</v>
          </cell>
          <cell r="C891">
            <v>125.870002746582</v>
          </cell>
          <cell r="D891">
            <v>55.419998168945312</v>
          </cell>
          <cell r="E891">
            <v>54.599998474121087</v>
          </cell>
          <cell r="F891">
            <v>34.200000762939453</v>
          </cell>
          <cell r="G891">
            <v>63.029998779296882</v>
          </cell>
          <cell r="H891">
            <v>174.19999694824219</v>
          </cell>
          <cell r="I891">
            <v>205.9100036621094</v>
          </cell>
          <cell r="J891">
            <v>26851.27734375</v>
          </cell>
          <cell r="K891">
            <v>201.69000244140619</v>
          </cell>
          <cell r="L891">
            <v>41.259998321533203</v>
          </cell>
        </row>
        <row r="892">
          <cell r="A892">
            <v>45069</v>
          </cell>
          <cell r="B892">
            <v>4145.580078125</v>
          </cell>
          <cell r="C892">
            <v>123.2900009155273</v>
          </cell>
          <cell r="D892">
            <v>56.029998779296882</v>
          </cell>
          <cell r="E892">
            <v>55.520000457763672</v>
          </cell>
          <cell r="F892">
            <v>34.200000762939453</v>
          </cell>
          <cell r="G892">
            <v>62</v>
          </cell>
          <cell r="H892">
            <v>171.55999755859381</v>
          </cell>
          <cell r="I892">
            <v>202.6000061035156</v>
          </cell>
          <cell r="J892">
            <v>27225.7265625</v>
          </cell>
          <cell r="K892">
            <v>200.88999938964841</v>
          </cell>
          <cell r="L892">
            <v>41.130001068115227</v>
          </cell>
        </row>
        <row r="893">
          <cell r="A893">
            <v>45070</v>
          </cell>
          <cell r="B893">
            <v>4115.240234375</v>
          </cell>
          <cell r="C893">
            <v>121.63999938964839</v>
          </cell>
          <cell r="D893">
            <v>56.5</v>
          </cell>
          <cell r="E893">
            <v>54.240001678466797</v>
          </cell>
          <cell r="F893">
            <v>34.029998779296882</v>
          </cell>
          <cell r="G893">
            <v>61.799999237060547</v>
          </cell>
          <cell r="H893">
            <v>171.8399963378906</v>
          </cell>
          <cell r="I893">
            <v>199.27000427246091</v>
          </cell>
          <cell r="J893">
            <v>26334.818359375</v>
          </cell>
          <cell r="K893">
            <v>198.55000305175781</v>
          </cell>
          <cell r="L893">
            <v>41.189998626708977</v>
          </cell>
        </row>
        <row r="894">
          <cell r="A894">
            <v>45071</v>
          </cell>
          <cell r="B894">
            <v>4151.27978515625</v>
          </cell>
          <cell r="C894">
            <v>124.34999847412109</v>
          </cell>
          <cell r="D894">
            <v>56.159999847412109</v>
          </cell>
          <cell r="E894">
            <v>53.919998168945312</v>
          </cell>
          <cell r="F894">
            <v>33.959999084472663</v>
          </cell>
          <cell r="G894">
            <v>59.369998931884773</v>
          </cell>
          <cell r="H894">
            <v>172.99000549316409</v>
          </cell>
          <cell r="I894">
            <v>200.8699951171875</v>
          </cell>
          <cell r="J894">
            <v>26476.20703125</v>
          </cell>
          <cell r="K894">
            <v>200.94000244140619</v>
          </cell>
          <cell r="L894">
            <v>41.409999847412109</v>
          </cell>
        </row>
        <row r="895">
          <cell r="A895">
            <v>45072</v>
          </cell>
          <cell r="B895">
            <v>4205.4501953125</v>
          </cell>
          <cell r="C895">
            <v>125.4300003051758</v>
          </cell>
          <cell r="D895">
            <v>55.729999542236328</v>
          </cell>
          <cell r="E895">
            <v>54.459999084472663</v>
          </cell>
          <cell r="F895">
            <v>33.869998931884773</v>
          </cell>
          <cell r="G895">
            <v>60.220001220703118</v>
          </cell>
          <cell r="H895">
            <v>175.42999267578119</v>
          </cell>
          <cell r="I895">
            <v>203.6300048828125</v>
          </cell>
          <cell r="J895">
            <v>26719.291015625</v>
          </cell>
          <cell r="K895">
            <v>201.77000427246091</v>
          </cell>
          <cell r="L895">
            <v>42.020000457763672</v>
          </cell>
        </row>
        <row r="896">
          <cell r="A896">
            <v>45076</v>
          </cell>
          <cell r="B896">
            <v>4205.52001953125</v>
          </cell>
          <cell r="C896">
            <v>124.63999938964839</v>
          </cell>
          <cell r="D896">
            <v>56.240001678466797</v>
          </cell>
          <cell r="E896">
            <v>54.020000457763672</v>
          </cell>
          <cell r="F896">
            <v>33.439998626708977</v>
          </cell>
          <cell r="G896">
            <v>62.049999237060547</v>
          </cell>
          <cell r="H896">
            <v>177.30000305175781</v>
          </cell>
          <cell r="I896">
            <v>204.69000244140619</v>
          </cell>
          <cell r="J896">
            <v>27702.349609375</v>
          </cell>
          <cell r="K896">
            <v>202.3999938964844</v>
          </cell>
          <cell r="L896">
            <v>41.810001373291023</v>
          </cell>
        </row>
        <row r="897">
          <cell r="A897">
            <v>45077</v>
          </cell>
          <cell r="B897">
            <v>4179.830078125</v>
          </cell>
          <cell r="C897">
            <v>123.370002746582</v>
          </cell>
          <cell r="D897">
            <v>53.279998779296882</v>
          </cell>
          <cell r="E897">
            <v>51.900001525878913</v>
          </cell>
          <cell r="F897">
            <v>33.340000152587891</v>
          </cell>
          <cell r="G897">
            <v>61.990001678466797</v>
          </cell>
          <cell r="H897">
            <v>177.25</v>
          </cell>
          <cell r="I897">
            <v>205.69999694824219</v>
          </cell>
          <cell r="J897">
            <v>27219.658203125</v>
          </cell>
          <cell r="K897">
            <v>202.96000671386719</v>
          </cell>
          <cell r="L897">
            <v>41.700000762939453</v>
          </cell>
        </row>
        <row r="898">
          <cell r="A898">
            <v>45078</v>
          </cell>
          <cell r="B898">
            <v>4221.02001953125</v>
          </cell>
          <cell r="C898">
            <v>124.370002746582</v>
          </cell>
          <cell r="D898">
            <v>53.229999542236328</v>
          </cell>
          <cell r="E898">
            <v>52.220001220703118</v>
          </cell>
          <cell r="F898">
            <v>33.330001831054688</v>
          </cell>
          <cell r="G898">
            <v>63.049999237060547</v>
          </cell>
          <cell r="H898">
            <v>180.0899963378906</v>
          </cell>
          <cell r="I898">
            <v>207.96000671386719</v>
          </cell>
          <cell r="J898">
            <v>26819.97265625</v>
          </cell>
          <cell r="K898">
            <v>208.74000549316409</v>
          </cell>
          <cell r="L898">
            <v>42.130001068115227</v>
          </cell>
        </row>
        <row r="899">
          <cell r="A899">
            <v>45079</v>
          </cell>
          <cell r="B899">
            <v>4282.3701171875</v>
          </cell>
          <cell r="C899">
            <v>125.23000335693359</v>
          </cell>
          <cell r="D899">
            <v>54.380001068115227</v>
          </cell>
          <cell r="E899">
            <v>54.159999847412109</v>
          </cell>
          <cell r="F899">
            <v>33.720001220703118</v>
          </cell>
          <cell r="G899">
            <v>63.959999084472663</v>
          </cell>
          <cell r="H899">
            <v>180.94999694824219</v>
          </cell>
          <cell r="I899">
            <v>213.32000732421881</v>
          </cell>
          <cell r="J899">
            <v>27249.58984375</v>
          </cell>
          <cell r="K899">
            <v>206.74000549316409</v>
          </cell>
          <cell r="L899">
            <v>42.279998779296882</v>
          </cell>
        </row>
        <row r="900">
          <cell r="A900">
            <v>45082</v>
          </cell>
          <cell r="B900">
            <v>4273.7900390625</v>
          </cell>
          <cell r="C900">
            <v>126.629997253418</v>
          </cell>
          <cell r="D900">
            <v>54.380001068115227</v>
          </cell>
          <cell r="E900">
            <v>55.200000762939453</v>
          </cell>
          <cell r="F900">
            <v>33.650001525878913</v>
          </cell>
          <cell r="G900">
            <v>64.510002136230469</v>
          </cell>
          <cell r="H900">
            <v>179.58000183105469</v>
          </cell>
          <cell r="I900">
            <v>208.7799987792969</v>
          </cell>
          <cell r="J900">
            <v>25760.09765625</v>
          </cell>
          <cell r="K900">
            <v>203.66999816894531</v>
          </cell>
          <cell r="L900">
            <v>42.159999847412109</v>
          </cell>
        </row>
        <row r="901">
          <cell r="A901">
            <v>45083</v>
          </cell>
          <cell r="B901">
            <v>4283.85009765625</v>
          </cell>
          <cell r="C901">
            <v>127.9100036621094</v>
          </cell>
          <cell r="D901">
            <v>54.310001373291023</v>
          </cell>
          <cell r="E901">
            <v>55.200000762939453</v>
          </cell>
          <cell r="F901">
            <v>33.599998474121087</v>
          </cell>
          <cell r="G901">
            <v>65.019996643066406</v>
          </cell>
          <cell r="H901">
            <v>179.21000671386719</v>
          </cell>
          <cell r="I901">
            <v>207.28999328613281</v>
          </cell>
          <cell r="J901">
            <v>27238.783203125</v>
          </cell>
          <cell r="K901">
            <v>196.82000732421881</v>
          </cell>
          <cell r="L901">
            <v>42.259998321533203</v>
          </cell>
        </row>
        <row r="902">
          <cell r="A902">
            <v>45084</v>
          </cell>
          <cell r="B902">
            <v>4267.52001953125</v>
          </cell>
          <cell r="C902">
            <v>122.94000244140619</v>
          </cell>
          <cell r="D902">
            <v>54.229999542236328</v>
          </cell>
          <cell r="E902">
            <v>55.299999237060547</v>
          </cell>
          <cell r="F902">
            <v>33.729999542236328</v>
          </cell>
          <cell r="G902">
            <v>64.040000915527344</v>
          </cell>
          <cell r="H902">
            <v>177.82000732421881</v>
          </cell>
          <cell r="I902">
            <v>211.92999267578119</v>
          </cell>
          <cell r="J902">
            <v>26345.998046875</v>
          </cell>
          <cell r="K902">
            <v>191.75999450683591</v>
          </cell>
          <cell r="L902">
            <v>42.330001831054688</v>
          </cell>
        </row>
        <row r="903">
          <cell r="A903">
            <v>45085</v>
          </cell>
          <cell r="B903">
            <v>4293.93017578125</v>
          </cell>
          <cell r="C903">
            <v>122.6699981689453</v>
          </cell>
          <cell r="D903">
            <v>54.229999542236328</v>
          </cell>
          <cell r="E903">
            <v>55.759998321533203</v>
          </cell>
          <cell r="F903">
            <v>33.759998321533203</v>
          </cell>
          <cell r="G903">
            <v>64.239997863769531</v>
          </cell>
          <cell r="H903">
            <v>180.57000732421881</v>
          </cell>
          <cell r="I903">
            <v>218.11000061035159</v>
          </cell>
          <cell r="J903">
            <v>26508.216796875</v>
          </cell>
          <cell r="K903">
            <v>192.33000183105469</v>
          </cell>
          <cell r="L903">
            <v>42.229999542236328</v>
          </cell>
        </row>
        <row r="904">
          <cell r="A904">
            <v>45086</v>
          </cell>
          <cell r="B904">
            <v>4298.85986328125</v>
          </cell>
          <cell r="C904">
            <v>122.870002746582</v>
          </cell>
          <cell r="D904">
            <v>55.040000915527337</v>
          </cell>
          <cell r="E904">
            <v>56.459999084472663</v>
          </cell>
          <cell r="F904">
            <v>33.509998321533203</v>
          </cell>
          <cell r="G904">
            <v>63.490001678466797</v>
          </cell>
          <cell r="H904">
            <v>180.96000671386719</v>
          </cell>
          <cell r="I904">
            <v>217.30999755859381</v>
          </cell>
          <cell r="J904">
            <v>26480.375</v>
          </cell>
          <cell r="K904">
            <v>192</v>
          </cell>
          <cell r="L904">
            <v>42.110000610351562</v>
          </cell>
        </row>
        <row r="905">
          <cell r="A905">
            <v>45089</v>
          </cell>
          <cell r="B905">
            <v>4338.93017578125</v>
          </cell>
          <cell r="C905">
            <v>124.34999847412109</v>
          </cell>
          <cell r="D905">
            <v>55.040000915527337</v>
          </cell>
          <cell r="E905">
            <v>56.819999694824219</v>
          </cell>
          <cell r="F905">
            <v>33.569999694824219</v>
          </cell>
          <cell r="G905">
            <v>63.729999542236328</v>
          </cell>
          <cell r="H905">
            <v>183.78999328613281</v>
          </cell>
          <cell r="I905">
            <v>221.55999755859381</v>
          </cell>
          <cell r="J905">
            <v>25902.5</v>
          </cell>
          <cell r="K905">
            <v>196.24000549316409</v>
          </cell>
          <cell r="L905">
            <v>42.279998779296882</v>
          </cell>
        </row>
        <row r="906">
          <cell r="A906">
            <v>45090</v>
          </cell>
          <cell r="B906">
            <v>4369.009765625</v>
          </cell>
          <cell r="C906">
            <v>124.4300003051758</v>
          </cell>
          <cell r="D906">
            <v>54.060001373291023</v>
          </cell>
          <cell r="E906">
            <v>57.599998474121087</v>
          </cell>
          <cell r="F906">
            <v>33.560001373291023</v>
          </cell>
          <cell r="G906">
            <v>63.560001373291023</v>
          </cell>
          <cell r="H906">
            <v>183.30999755859381</v>
          </cell>
          <cell r="I906">
            <v>220.3800048828125</v>
          </cell>
          <cell r="J906">
            <v>25918.728515625</v>
          </cell>
          <cell r="K906">
            <v>195.99000549316409</v>
          </cell>
          <cell r="L906">
            <v>42.639999389648438</v>
          </cell>
        </row>
        <row r="907">
          <cell r="A907">
            <v>45091</v>
          </cell>
          <cell r="B907">
            <v>4372.58984375</v>
          </cell>
          <cell r="C907">
            <v>124.379997253418</v>
          </cell>
          <cell r="D907">
            <v>54.009998321533203</v>
          </cell>
          <cell r="E907">
            <v>57.939998626708977</v>
          </cell>
          <cell r="F907">
            <v>33.740001678466797</v>
          </cell>
          <cell r="G907">
            <v>63.599998474121087</v>
          </cell>
          <cell r="H907">
            <v>183.94999694824219</v>
          </cell>
          <cell r="I907">
            <v>216.8999938964844</v>
          </cell>
          <cell r="J907">
            <v>25124.67578125</v>
          </cell>
          <cell r="K907">
            <v>193.0299987792969</v>
          </cell>
          <cell r="L907">
            <v>42.779998779296882</v>
          </cell>
        </row>
        <row r="908">
          <cell r="A908">
            <v>45092</v>
          </cell>
          <cell r="B908">
            <v>4425.83984375</v>
          </cell>
          <cell r="C908">
            <v>125.7900009155273</v>
          </cell>
          <cell r="D908">
            <v>53.770000457763672</v>
          </cell>
          <cell r="E908">
            <v>57.459999084472663</v>
          </cell>
          <cell r="F908">
            <v>33.900001525878913</v>
          </cell>
          <cell r="G908">
            <v>65.849998474121094</v>
          </cell>
          <cell r="H908">
            <v>186.00999450683591</v>
          </cell>
          <cell r="I908">
            <v>219.4100036621094</v>
          </cell>
          <cell r="J908">
            <v>25576.39453125</v>
          </cell>
          <cell r="K908">
            <v>192.8800048828125</v>
          </cell>
          <cell r="L908">
            <v>43.009998321533203</v>
          </cell>
        </row>
        <row r="909">
          <cell r="A909">
            <v>45093</v>
          </cell>
          <cell r="B909">
            <v>4409.58984375</v>
          </cell>
          <cell r="C909">
            <v>124.05999755859381</v>
          </cell>
          <cell r="D909">
            <v>53.900001525878913</v>
          </cell>
          <cell r="E909">
            <v>57.360000610351562</v>
          </cell>
          <cell r="F909">
            <v>34.069999694824219</v>
          </cell>
          <cell r="G909">
            <v>66.430000305175781</v>
          </cell>
          <cell r="H909">
            <v>184.91999816894531</v>
          </cell>
          <cell r="I909">
            <v>219.99000549316409</v>
          </cell>
          <cell r="J909">
            <v>26327.462890625</v>
          </cell>
          <cell r="K909">
            <v>188.99000549316409</v>
          </cell>
          <cell r="L909">
            <v>43.130001068115227</v>
          </cell>
        </row>
        <row r="910">
          <cell r="A910">
            <v>45097</v>
          </cell>
          <cell r="B910">
            <v>4388.7099609375</v>
          </cell>
          <cell r="C910">
            <v>123.84999847412109</v>
          </cell>
          <cell r="D910">
            <v>53.599998474121087</v>
          </cell>
          <cell r="E910">
            <v>56.479999542236328</v>
          </cell>
          <cell r="F910">
            <v>33.639999389648438</v>
          </cell>
          <cell r="G910">
            <v>68.889999389648438</v>
          </cell>
          <cell r="H910">
            <v>185.00999450683591</v>
          </cell>
          <cell r="I910">
            <v>212.3699951171875</v>
          </cell>
          <cell r="J910">
            <v>28327.48828125</v>
          </cell>
          <cell r="K910">
            <v>186.1000061035156</v>
          </cell>
          <cell r="L910">
            <v>43.009998321533203</v>
          </cell>
        </row>
        <row r="911">
          <cell r="A911">
            <v>45098</v>
          </cell>
          <cell r="B911">
            <v>4365.68994140625</v>
          </cell>
          <cell r="C911">
            <v>121.2600021362305</v>
          </cell>
          <cell r="D911">
            <v>52.930000305175781</v>
          </cell>
          <cell r="E911">
            <v>55.720001220703118</v>
          </cell>
          <cell r="F911">
            <v>33.580001831054688</v>
          </cell>
          <cell r="G911">
            <v>68.19000244140625</v>
          </cell>
          <cell r="H911">
            <v>183.96000671386719</v>
          </cell>
          <cell r="I911">
            <v>212.08000183105469</v>
          </cell>
          <cell r="J911">
            <v>30027.296875</v>
          </cell>
          <cell r="K911">
            <v>184.58000183105469</v>
          </cell>
          <cell r="L911">
            <v>43.080001831054688</v>
          </cell>
        </row>
        <row r="912">
          <cell r="A912">
            <v>45099</v>
          </cell>
          <cell r="B912">
            <v>4381.89013671875</v>
          </cell>
          <cell r="C912">
            <v>123.870002746582</v>
          </cell>
          <cell r="D912">
            <v>53.450000762939453</v>
          </cell>
          <cell r="E912">
            <v>54.680000305175781</v>
          </cell>
          <cell r="F912">
            <v>33.430000305175781</v>
          </cell>
          <cell r="G912">
            <v>68.569999694824219</v>
          </cell>
          <cell r="H912">
            <v>187</v>
          </cell>
          <cell r="I912">
            <v>205.61000061035159</v>
          </cell>
          <cell r="J912">
            <v>29912.28125</v>
          </cell>
          <cell r="K912">
            <v>187.08000183105469</v>
          </cell>
          <cell r="L912">
            <v>42.959999084472663</v>
          </cell>
        </row>
        <row r="913">
          <cell r="A913">
            <v>45100</v>
          </cell>
          <cell r="B913">
            <v>4348.330078125</v>
          </cell>
          <cell r="C913">
            <v>123.01999664306641</v>
          </cell>
          <cell r="D913">
            <v>52.490001678466797</v>
          </cell>
          <cell r="E913">
            <v>54.139999389648438</v>
          </cell>
          <cell r="F913">
            <v>33.229999542236328</v>
          </cell>
          <cell r="G913">
            <v>66.94000244140625</v>
          </cell>
          <cell r="H913">
            <v>186.67999267578119</v>
          </cell>
          <cell r="I913">
            <v>205.4100036621094</v>
          </cell>
          <cell r="J913">
            <v>30695.46875</v>
          </cell>
          <cell r="K913">
            <v>184.52000427246091</v>
          </cell>
          <cell r="L913">
            <v>42.580001831054688</v>
          </cell>
        </row>
        <row r="914">
          <cell r="A914">
            <v>45103</v>
          </cell>
          <cell r="B914">
            <v>4328.81982421875</v>
          </cell>
          <cell r="C914">
            <v>119.0899963378906</v>
          </cell>
          <cell r="D914">
            <v>52.659999847412109</v>
          </cell>
          <cell r="E914">
            <v>54.279998779296882</v>
          </cell>
          <cell r="F914">
            <v>33.709999084472663</v>
          </cell>
          <cell r="G914">
            <v>66.44000244140625</v>
          </cell>
          <cell r="H914">
            <v>185.27000427246091</v>
          </cell>
          <cell r="I914">
            <v>205.58000183105469</v>
          </cell>
          <cell r="J914">
            <v>30271.130859375</v>
          </cell>
          <cell r="K914">
            <v>178.55000305175781</v>
          </cell>
          <cell r="L914">
            <v>42.770000457763672</v>
          </cell>
        </row>
        <row r="915">
          <cell r="A915">
            <v>45104</v>
          </cell>
          <cell r="B915">
            <v>4378.41015625</v>
          </cell>
          <cell r="C915">
            <v>119.0100021362305</v>
          </cell>
          <cell r="D915">
            <v>52.990001678466797</v>
          </cell>
          <cell r="E915">
            <v>53.639999389648438</v>
          </cell>
          <cell r="F915">
            <v>33.689998626708977</v>
          </cell>
          <cell r="G915">
            <v>66.230003356933594</v>
          </cell>
          <cell r="H915">
            <v>188.05999755859381</v>
          </cell>
          <cell r="I915">
            <v>209.42999267578119</v>
          </cell>
          <cell r="J915">
            <v>30688.1640625</v>
          </cell>
          <cell r="K915">
            <v>182.72999572753909</v>
          </cell>
          <cell r="L915">
            <v>43.020000457763672</v>
          </cell>
        </row>
        <row r="916">
          <cell r="A916">
            <v>45105</v>
          </cell>
          <cell r="B916">
            <v>4376.85986328125</v>
          </cell>
          <cell r="C916">
            <v>121.0800018310547</v>
          </cell>
          <cell r="D916">
            <v>52.090000152587891</v>
          </cell>
          <cell r="E916">
            <v>54.799999237060547</v>
          </cell>
          <cell r="F916">
            <v>33.840000152587891</v>
          </cell>
          <cell r="G916">
            <v>66.029998779296875</v>
          </cell>
          <cell r="H916">
            <v>189.25</v>
          </cell>
          <cell r="I916">
            <v>210.7200012207031</v>
          </cell>
          <cell r="J916">
            <v>30086.24609375</v>
          </cell>
          <cell r="K916">
            <v>184.2200012207031</v>
          </cell>
          <cell r="L916">
            <v>43.349998474121087</v>
          </cell>
        </row>
        <row r="917">
          <cell r="A917">
            <v>45106</v>
          </cell>
          <cell r="B917">
            <v>4396.43994140625</v>
          </cell>
          <cell r="C917">
            <v>120.0100021362305</v>
          </cell>
          <cell r="D917">
            <v>52.139999389648438</v>
          </cell>
          <cell r="E917">
            <v>54.900001525878913</v>
          </cell>
          <cell r="F917">
            <v>33.970001220703118</v>
          </cell>
          <cell r="G917">
            <v>65.860000610351562</v>
          </cell>
          <cell r="H917">
            <v>189.5899963378906</v>
          </cell>
          <cell r="I917">
            <v>211.83000183105469</v>
          </cell>
          <cell r="J917">
            <v>30445.3515625</v>
          </cell>
          <cell r="K917">
            <v>184.00999450683591</v>
          </cell>
          <cell r="L917">
            <v>43.340000152587891</v>
          </cell>
        </row>
        <row r="918">
          <cell r="A918">
            <v>45107</v>
          </cell>
          <cell r="B918">
            <v>4450.3798828125</v>
          </cell>
          <cell r="C918">
            <v>120.9700012207031</v>
          </cell>
          <cell r="D918">
            <v>52.799999237060547</v>
          </cell>
          <cell r="E918">
            <v>55.159999847412109</v>
          </cell>
          <cell r="F918">
            <v>33.939998626708977</v>
          </cell>
          <cell r="G918">
            <v>66.730003356933594</v>
          </cell>
          <cell r="H918">
            <v>193.9700012207031</v>
          </cell>
          <cell r="I918">
            <v>211.1600036621094</v>
          </cell>
          <cell r="J918">
            <v>30477.251953125</v>
          </cell>
          <cell r="K918">
            <v>190.0899963378906</v>
          </cell>
          <cell r="L918">
            <v>43.700000762939453</v>
          </cell>
        </row>
        <row r="919">
          <cell r="A919">
            <v>45110</v>
          </cell>
          <cell r="B919">
            <v>4455.58984375</v>
          </cell>
          <cell r="C919">
            <v>120.55999755859381</v>
          </cell>
          <cell r="D919">
            <v>53.900001525878913</v>
          </cell>
          <cell r="E919">
            <v>53.340000152587891</v>
          </cell>
          <cell r="F919">
            <v>34.009998321533203</v>
          </cell>
          <cell r="G919">
            <v>68.099998474121094</v>
          </cell>
          <cell r="H919">
            <v>192.46000671386719</v>
          </cell>
          <cell r="I919">
            <v>210.91999816894531</v>
          </cell>
          <cell r="J919">
            <v>31156.439453125</v>
          </cell>
          <cell r="K919">
            <v>191.38999938964841</v>
          </cell>
          <cell r="L919">
            <v>43.790000915527337</v>
          </cell>
        </row>
        <row r="920">
          <cell r="A920">
            <v>45112</v>
          </cell>
          <cell r="B920">
            <v>4446.81982421875</v>
          </cell>
          <cell r="C920">
            <v>122.629997253418</v>
          </cell>
          <cell r="D920">
            <v>53.159999847412109</v>
          </cell>
          <cell r="E920">
            <v>52.919998168945312</v>
          </cell>
          <cell r="F920">
            <v>34.200000762939453</v>
          </cell>
          <cell r="G920">
            <v>68.849998474121094</v>
          </cell>
          <cell r="H920">
            <v>191.33000183105469</v>
          </cell>
          <cell r="I920">
            <v>213.30999755859381</v>
          </cell>
          <cell r="J920">
            <v>30514.166015625</v>
          </cell>
          <cell r="K920">
            <v>186.94999694824219</v>
          </cell>
          <cell r="L920">
            <v>43.770000457763672</v>
          </cell>
        </row>
        <row r="921">
          <cell r="A921">
            <v>45113</v>
          </cell>
          <cell r="B921">
            <v>4411.58984375</v>
          </cell>
          <cell r="C921">
            <v>120.9300003051758</v>
          </cell>
          <cell r="D921">
            <v>52.509998321533203</v>
          </cell>
          <cell r="E921">
            <v>51.939998626708977</v>
          </cell>
          <cell r="F921">
            <v>34.319999694824219</v>
          </cell>
          <cell r="G921">
            <v>66.139999389648438</v>
          </cell>
          <cell r="H921">
            <v>191.80999755859381</v>
          </cell>
          <cell r="I921">
            <v>212.6199951171875</v>
          </cell>
          <cell r="J921">
            <v>29909.337890625</v>
          </cell>
          <cell r="K921">
            <v>183.13999938964841</v>
          </cell>
          <cell r="L921">
            <v>43.580001831054688</v>
          </cell>
        </row>
        <row r="922">
          <cell r="A922">
            <v>45114</v>
          </cell>
          <cell r="B922">
            <v>4398.9501953125</v>
          </cell>
          <cell r="C922">
            <v>120.13999938964839</v>
          </cell>
          <cell r="D922">
            <v>52.509998321533203</v>
          </cell>
          <cell r="E922">
            <v>52.599998474121087</v>
          </cell>
          <cell r="F922">
            <v>34.479999542236328</v>
          </cell>
          <cell r="G922">
            <v>66.790000915527344</v>
          </cell>
          <cell r="H922">
            <v>190.67999267578119</v>
          </cell>
          <cell r="I922">
            <v>212.1000061035156</v>
          </cell>
          <cell r="J922">
            <v>30342.265625</v>
          </cell>
          <cell r="K922">
            <v>189.13999938964841</v>
          </cell>
          <cell r="L922">
            <v>43.599998474121087</v>
          </cell>
        </row>
        <row r="923">
          <cell r="A923">
            <v>45117</v>
          </cell>
          <cell r="B923">
            <v>4409.52978515625</v>
          </cell>
          <cell r="C923">
            <v>116.870002746582</v>
          </cell>
          <cell r="D923">
            <v>51.520000457763672</v>
          </cell>
          <cell r="E923">
            <v>52.419998168945312</v>
          </cell>
          <cell r="F923">
            <v>34.400001525878913</v>
          </cell>
          <cell r="G923">
            <v>69.279998779296875</v>
          </cell>
          <cell r="H923">
            <v>188.61000061035159</v>
          </cell>
          <cell r="I923">
            <v>213.30999755859381</v>
          </cell>
          <cell r="J923">
            <v>30414.470703125</v>
          </cell>
          <cell r="K923">
            <v>190.82000732421881</v>
          </cell>
          <cell r="L923">
            <v>43.659999847412109</v>
          </cell>
        </row>
        <row r="924">
          <cell r="A924">
            <v>45118</v>
          </cell>
          <cell r="B924">
            <v>4439.259765625</v>
          </cell>
          <cell r="C924">
            <v>117.7099990844727</v>
          </cell>
          <cell r="D924">
            <v>51.389999389648438</v>
          </cell>
          <cell r="E924">
            <v>52.959999084472663</v>
          </cell>
          <cell r="F924">
            <v>34.520000457763672</v>
          </cell>
          <cell r="G924">
            <v>70.620002746582031</v>
          </cell>
          <cell r="H924">
            <v>188.08000183105469</v>
          </cell>
          <cell r="I924">
            <v>218.75999450683591</v>
          </cell>
          <cell r="J924">
            <v>30620.951171875</v>
          </cell>
          <cell r="K924">
            <v>189.6199951171875</v>
          </cell>
          <cell r="L924">
            <v>43.970001220703118</v>
          </cell>
        </row>
        <row r="925">
          <cell r="A925">
            <v>45119</v>
          </cell>
          <cell r="B925">
            <v>4472.16015625</v>
          </cell>
          <cell r="C925">
            <v>119.620002746582</v>
          </cell>
          <cell r="D925">
            <v>52.389999389648438</v>
          </cell>
          <cell r="E925">
            <v>53.619998931884773</v>
          </cell>
          <cell r="F925">
            <v>34.799999237060547</v>
          </cell>
          <cell r="G925">
            <v>70.589996337890625</v>
          </cell>
          <cell r="H925">
            <v>189.77000427246091</v>
          </cell>
          <cell r="I925">
            <v>217.11000061035159</v>
          </cell>
          <cell r="J925">
            <v>30391.646484375</v>
          </cell>
          <cell r="K925">
            <v>194.96000671386719</v>
          </cell>
          <cell r="L925">
            <v>44.259998321533203</v>
          </cell>
        </row>
        <row r="926">
          <cell r="A926">
            <v>45120</v>
          </cell>
          <cell r="B926">
            <v>4510.0400390625</v>
          </cell>
          <cell r="C926">
            <v>124.8300018310547</v>
          </cell>
          <cell r="D926">
            <v>52.990001678466797</v>
          </cell>
          <cell r="E926">
            <v>53.700000762939453</v>
          </cell>
          <cell r="F926">
            <v>34.810001373291023</v>
          </cell>
          <cell r="G926">
            <v>72.389999389648438</v>
          </cell>
          <cell r="H926">
            <v>190.53999328613281</v>
          </cell>
          <cell r="I926">
            <v>216.8500061035156</v>
          </cell>
          <cell r="J926">
            <v>31476.048828125</v>
          </cell>
          <cell r="K926">
            <v>196.94999694824219</v>
          </cell>
          <cell r="L926">
            <v>44.169998168945312</v>
          </cell>
        </row>
        <row r="927">
          <cell r="A927">
            <v>45121</v>
          </cell>
          <cell r="B927">
            <v>4505.419921875</v>
          </cell>
          <cell r="C927">
            <v>125.6999969482422</v>
          </cell>
          <cell r="D927">
            <v>52.200000762939453</v>
          </cell>
          <cell r="E927">
            <v>53.759998321533203</v>
          </cell>
          <cell r="F927">
            <v>34.5</v>
          </cell>
          <cell r="G927">
            <v>72.099998474121094</v>
          </cell>
          <cell r="H927">
            <v>190.69000244140619</v>
          </cell>
          <cell r="I927">
            <v>213.1199951171875</v>
          </cell>
          <cell r="J927">
            <v>30334.068359375</v>
          </cell>
          <cell r="K927">
            <v>191.30000305175781</v>
          </cell>
          <cell r="L927">
            <v>44.259998321533203</v>
          </cell>
        </row>
        <row r="928">
          <cell r="A928">
            <v>45124</v>
          </cell>
          <cell r="B928">
            <v>4522.7900390625</v>
          </cell>
          <cell r="C928">
            <v>125.05999755859381</v>
          </cell>
          <cell r="D928">
            <v>51.430000305175781</v>
          </cell>
          <cell r="E928">
            <v>53.380001068115227</v>
          </cell>
          <cell r="F928">
            <v>34.400001525878913</v>
          </cell>
          <cell r="G928">
            <v>73.489997863769531</v>
          </cell>
          <cell r="H928">
            <v>193.99000549316409</v>
          </cell>
          <cell r="I928">
            <v>211.8699951171875</v>
          </cell>
          <cell r="J928">
            <v>30145.888671875</v>
          </cell>
          <cell r="K928">
            <v>206.71000671386719</v>
          </cell>
          <cell r="L928">
            <v>44.560001373291023</v>
          </cell>
        </row>
        <row r="929">
          <cell r="A929">
            <v>45125</v>
          </cell>
          <cell r="B929">
            <v>4554.97998046875</v>
          </cell>
          <cell r="C929">
            <v>124.0800018310547</v>
          </cell>
          <cell r="D929">
            <v>50.830001831054688</v>
          </cell>
          <cell r="E929">
            <v>53.720001220703118</v>
          </cell>
          <cell r="F929">
            <v>34.540000915527337</v>
          </cell>
          <cell r="G929">
            <v>74.370002746582031</v>
          </cell>
          <cell r="H929">
            <v>193.72999572753909</v>
          </cell>
          <cell r="I929">
            <v>211.57000732421881</v>
          </cell>
          <cell r="J929">
            <v>29856.5625</v>
          </cell>
          <cell r="K929">
            <v>201.57000732421881</v>
          </cell>
          <cell r="L929">
            <v>44.529998779296882</v>
          </cell>
        </row>
        <row r="930">
          <cell r="A930">
            <v>45126</v>
          </cell>
          <cell r="B930">
            <v>4565.72021484375</v>
          </cell>
          <cell r="C930">
            <v>122.7799987792969</v>
          </cell>
          <cell r="D930">
            <v>51.720001220703118</v>
          </cell>
          <cell r="E930">
            <v>54.040000915527337</v>
          </cell>
          <cell r="F930">
            <v>34.669998168945312</v>
          </cell>
          <cell r="G930">
            <v>74.220001220703125</v>
          </cell>
          <cell r="H930">
            <v>195.1000061035156</v>
          </cell>
          <cell r="I930">
            <v>208.6000061035156</v>
          </cell>
          <cell r="J930">
            <v>29913.923828125</v>
          </cell>
          <cell r="K930">
            <v>198.58000183105469</v>
          </cell>
          <cell r="L930">
            <v>44.650001525878913</v>
          </cell>
        </row>
        <row r="931">
          <cell r="A931">
            <v>45127</v>
          </cell>
          <cell r="B931">
            <v>4534.8701171875</v>
          </cell>
          <cell r="C931">
            <v>119.5299987792969</v>
          </cell>
          <cell r="D931">
            <v>51.720001220703118</v>
          </cell>
          <cell r="E931">
            <v>54.040000915527337</v>
          </cell>
          <cell r="F931">
            <v>34.75</v>
          </cell>
          <cell r="G931">
            <v>73.019996643066406</v>
          </cell>
          <cell r="H931">
            <v>193.1300048828125</v>
          </cell>
          <cell r="I931">
            <v>213.61000061035159</v>
          </cell>
          <cell r="J931">
            <v>29792.015625</v>
          </cell>
          <cell r="K931">
            <v>198.5</v>
          </cell>
          <cell r="L931">
            <v>44.549999237060547</v>
          </cell>
        </row>
        <row r="932">
          <cell r="A932">
            <v>45128</v>
          </cell>
          <cell r="B932">
            <v>4536.33984375</v>
          </cell>
          <cell r="C932">
            <v>120.30999755859381</v>
          </cell>
          <cell r="D932">
            <v>53.900001525878913</v>
          </cell>
          <cell r="E932">
            <v>54</v>
          </cell>
          <cell r="F932">
            <v>34.919998168945312</v>
          </cell>
          <cell r="G932">
            <v>72.989997863769531</v>
          </cell>
          <cell r="H932">
            <v>191.94000244140619</v>
          </cell>
          <cell r="I932">
            <v>211.80000305175781</v>
          </cell>
          <cell r="J932">
            <v>29908.744140625</v>
          </cell>
          <cell r="K932">
            <v>197.9100036621094</v>
          </cell>
          <cell r="L932">
            <v>44.360000610351562</v>
          </cell>
        </row>
        <row r="933">
          <cell r="A933">
            <v>45131</v>
          </cell>
          <cell r="B933">
            <v>4554.64013671875</v>
          </cell>
          <cell r="C933">
            <v>121.879997253418</v>
          </cell>
          <cell r="D933">
            <v>54</v>
          </cell>
          <cell r="E933">
            <v>54.459999084472663</v>
          </cell>
          <cell r="F933">
            <v>35.169998168945312</v>
          </cell>
          <cell r="G933">
            <v>73.69000244140625</v>
          </cell>
          <cell r="H933">
            <v>192.75</v>
          </cell>
          <cell r="I933">
            <v>215.8699951171875</v>
          </cell>
          <cell r="J933">
            <v>29176.916015625</v>
          </cell>
          <cell r="K933">
            <v>197.6600036621094</v>
          </cell>
          <cell r="L933">
            <v>44.529998779296882</v>
          </cell>
        </row>
        <row r="934">
          <cell r="A934">
            <v>45132</v>
          </cell>
          <cell r="B934">
            <v>4567.4599609375</v>
          </cell>
          <cell r="C934">
            <v>122.7900009155273</v>
          </cell>
          <cell r="D934">
            <v>54</v>
          </cell>
          <cell r="E934">
            <v>54.299999237060547</v>
          </cell>
          <cell r="F934">
            <v>35.470001220703118</v>
          </cell>
          <cell r="G934">
            <v>72.959999084472656</v>
          </cell>
          <cell r="H934">
            <v>193.6199951171875</v>
          </cell>
          <cell r="I934">
            <v>214.1199951171875</v>
          </cell>
          <cell r="J934">
            <v>29227.390625</v>
          </cell>
          <cell r="K934">
            <v>200.00999450683591</v>
          </cell>
          <cell r="L934">
            <v>44.509998321533203</v>
          </cell>
        </row>
        <row r="935">
          <cell r="A935">
            <v>45133</v>
          </cell>
          <cell r="B935">
            <v>4566.75</v>
          </cell>
          <cell r="C935">
            <v>129.6600036621094</v>
          </cell>
          <cell r="D935">
            <v>54.479999542236328</v>
          </cell>
          <cell r="E935">
            <v>53.639999389648438</v>
          </cell>
          <cell r="F935">
            <v>35.529998779296882</v>
          </cell>
          <cell r="G935">
            <v>73.430000305175781</v>
          </cell>
          <cell r="H935">
            <v>194.5</v>
          </cell>
          <cell r="I935">
            <v>232.80000305175781</v>
          </cell>
          <cell r="J935">
            <v>29354.97265625</v>
          </cell>
          <cell r="K935">
            <v>197.4100036621094</v>
          </cell>
          <cell r="L935">
            <v>44.680000305175781</v>
          </cell>
        </row>
        <row r="936">
          <cell r="A936">
            <v>45134</v>
          </cell>
          <cell r="B936">
            <v>4537.41015625</v>
          </cell>
          <cell r="C936">
            <v>129.8699951171875</v>
          </cell>
          <cell r="D936">
            <v>53.939998626708977</v>
          </cell>
          <cell r="E936">
            <v>53.799999237060547</v>
          </cell>
          <cell r="F936">
            <v>35.319999694824219</v>
          </cell>
          <cell r="G936">
            <v>72.029998779296875</v>
          </cell>
          <cell r="H936">
            <v>193.2200012207031</v>
          </cell>
          <cell r="I936">
            <v>233.75</v>
          </cell>
          <cell r="J936">
            <v>29210.689453125</v>
          </cell>
          <cell r="K936">
            <v>198.80000305175781</v>
          </cell>
          <cell r="L936">
            <v>44.229999542236328</v>
          </cell>
        </row>
        <row r="937">
          <cell r="A937">
            <v>45135</v>
          </cell>
          <cell r="B937">
            <v>4582.22998046875</v>
          </cell>
          <cell r="C937">
            <v>133.00999450683591</v>
          </cell>
          <cell r="D937">
            <v>54.419998168945312</v>
          </cell>
          <cell r="E937">
            <v>53.740001678466797</v>
          </cell>
          <cell r="F937">
            <v>35.450000762939453</v>
          </cell>
          <cell r="G937">
            <v>73.980003356933594</v>
          </cell>
          <cell r="H937">
            <v>195.83000183105469</v>
          </cell>
          <cell r="I937">
            <v>238.69000244140619</v>
          </cell>
          <cell r="J937">
            <v>29319.24609375</v>
          </cell>
          <cell r="K937">
            <v>208.3999938964844</v>
          </cell>
          <cell r="L937">
            <v>44.5</v>
          </cell>
        </row>
        <row r="938">
          <cell r="A938">
            <v>45138</v>
          </cell>
          <cell r="B938">
            <v>4588.9599609375</v>
          </cell>
          <cell r="C938">
            <v>133.11000061035159</v>
          </cell>
          <cell r="D938">
            <v>54.840000152587891</v>
          </cell>
          <cell r="E938">
            <v>53.779998779296882</v>
          </cell>
          <cell r="F938">
            <v>35.509998321533203</v>
          </cell>
          <cell r="G938">
            <v>75.819999694824219</v>
          </cell>
          <cell r="H938">
            <v>196.44999694824219</v>
          </cell>
          <cell r="I938">
            <v>238.8500061035156</v>
          </cell>
          <cell r="J938">
            <v>29230.111328125</v>
          </cell>
          <cell r="K938">
            <v>207.3999938964844</v>
          </cell>
          <cell r="L938">
            <v>44.759998321533203</v>
          </cell>
        </row>
        <row r="939">
          <cell r="A939">
            <v>45139</v>
          </cell>
          <cell r="B939">
            <v>4576.72998046875</v>
          </cell>
          <cell r="C939">
            <v>131.88999938964841</v>
          </cell>
          <cell r="D939">
            <v>55.240001678466797</v>
          </cell>
          <cell r="E939">
            <v>53.380001068115227</v>
          </cell>
          <cell r="F939">
            <v>35.529998779296882</v>
          </cell>
          <cell r="G939">
            <v>75.529998779296875</v>
          </cell>
          <cell r="H939">
            <v>195.61000061035159</v>
          </cell>
          <cell r="I939">
            <v>238.00999450683591</v>
          </cell>
          <cell r="J939">
            <v>29675.732421875</v>
          </cell>
          <cell r="K939">
            <v>202.67999267578119</v>
          </cell>
          <cell r="L939">
            <v>44.479999542236328</v>
          </cell>
        </row>
        <row r="940">
          <cell r="A940">
            <v>45140</v>
          </cell>
          <cell r="B940">
            <v>4513.39013671875</v>
          </cell>
          <cell r="C940">
            <v>128.63999938964841</v>
          </cell>
          <cell r="D940">
            <v>54.939998626708977</v>
          </cell>
          <cell r="E940">
            <v>52.700000762939453</v>
          </cell>
          <cell r="F940">
            <v>35.340000152587891</v>
          </cell>
          <cell r="G940">
            <v>73.199996948242188</v>
          </cell>
          <cell r="H940">
            <v>192.58000183105469</v>
          </cell>
          <cell r="I940">
            <v>231.3800048828125</v>
          </cell>
          <cell r="J940">
            <v>29151.958984375</v>
          </cell>
          <cell r="K940">
            <v>194.2799987792969</v>
          </cell>
          <cell r="L940">
            <v>43.709999084472663</v>
          </cell>
        </row>
        <row r="941">
          <cell r="A941">
            <v>45141</v>
          </cell>
          <cell r="B941">
            <v>4501.89013671875</v>
          </cell>
          <cell r="C941">
            <v>128.77000427246091</v>
          </cell>
          <cell r="D941">
            <v>54.939998626708977</v>
          </cell>
          <cell r="E941">
            <v>52.299999237060547</v>
          </cell>
          <cell r="F941">
            <v>34.549999237060547</v>
          </cell>
          <cell r="G941">
            <v>64.180000305175781</v>
          </cell>
          <cell r="H941">
            <v>191.16999816894531</v>
          </cell>
          <cell r="I941">
            <v>231.36000061035159</v>
          </cell>
          <cell r="J941">
            <v>29178.6796875</v>
          </cell>
          <cell r="K941">
            <v>196.24000549316409</v>
          </cell>
          <cell r="L941">
            <v>43.599998474121087</v>
          </cell>
        </row>
        <row r="942">
          <cell r="A942">
            <v>45142</v>
          </cell>
          <cell r="B942">
            <v>4478.02978515625</v>
          </cell>
          <cell r="C942">
            <v>128.53999328613281</v>
          </cell>
          <cell r="D942">
            <v>54.599998474121087</v>
          </cell>
          <cell r="E942">
            <v>52.360000610351562</v>
          </cell>
          <cell r="F942">
            <v>34.770000457763672</v>
          </cell>
          <cell r="G942">
            <v>62.75</v>
          </cell>
          <cell r="H942">
            <v>181.99000549316409</v>
          </cell>
          <cell r="I942">
            <v>231.36000061035159</v>
          </cell>
          <cell r="J942">
            <v>29074.091796875</v>
          </cell>
          <cell r="K942">
            <v>194.3800048828125</v>
          </cell>
          <cell r="L942">
            <v>44.029998779296882</v>
          </cell>
        </row>
        <row r="943">
          <cell r="A943">
            <v>45145</v>
          </cell>
          <cell r="B943">
            <v>4518.43994140625</v>
          </cell>
          <cell r="C943">
            <v>131.94000244140619</v>
          </cell>
          <cell r="D943">
            <v>55.459999084472663</v>
          </cell>
          <cell r="E943">
            <v>52.139999389648438</v>
          </cell>
          <cell r="F943">
            <v>34.950000762939453</v>
          </cell>
          <cell r="G943">
            <v>64.419998168945312</v>
          </cell>
          <cell r="H943">
            <v>178.8500061035156</v>
          </cell>
          <cell r="I943">
            <v>238.25</v>
          </cell>
          <cell r="J943">
            <v>29180.578125</v>
          </cell>
          <cell r="K943">
            <v>195.6000061035156</v>
          </cell>
          <cell r="L943">
            <v>44.189998626708977</v>
          </cell>
        </row>
        <row r="944">
          <cell r="A944">
            <v>45146</v>
          </cell>
          <cell r="B944">
            <v>4499.3798828125</v>
          </cell>
          <cell r="C944">
            <v>131.8399963378906</v>
          </cell>
          <cell r="D944">
            <v>55.150001525878913</v>
          </cell>
          <cell r="E944">
            <v>50.639999389648438</v>
          </cell>
          <cell r="F944">
            <v>34.889999389648438</v>
          </cell>
          <cell r="G944">
            <v>63.189998626708977</v>
          </cell>
          <cell r="H944">
            <v>179.80000305175781</v>
          </cell>
          <cell r="I944">
            <v>238.03999328613281</v>
          </cell>
          <cell r="J944">
            <v>29765.4921875</v>
          </cell>
          <cell r="K944">
            <v>196.1000061035156</v>
          </cell>
          <cell r="L944">
            <v>43.930000305175781</v>
          </cell>
        </row>
        <row r="945">
          <cell r="A945">
            <v>45147</v>
          </cell>
          <cell r="B945">
            <v>4467.7099609375</v>
          </cell>
          <cell r="C945">
            <v>130.1499938964844</v>
          </cell>
          <cell r="D945">
            <v>56.060001373291023</v>
          </cell>
          <cell r="E945">
            <v>50.639999389648438</v>
          </cell>
          <cell r="F945">
            <v>34.889999389648438</v>
          </cell>
          <cell r="G945">
            <v>62.020000457763672</v>
          </cell>
          <cell r="H945">
            <v>178.19000244140619</v>
          </cell>
          <cell r="I945">
            <v>237.86000061035159</v>
          </cell>
          <cell r="J945">
            <v>29561.494140625</v>
          </cell>
          <cell r="K945">
            <v>203.6000061035156</v>
          </cell>
          <cell r="L945">
            <v>43.939998626708977</v>
          </cell>
        </row>
        <row r="946">
          <cell r="A946">
            <v>45148</v>
          </cell>
          <cell r="B946">
            <v>4468.830078125</v>
          </cell>
          <cell r="C946">
            <v>130.21000671386719</v>
          </cell>
          <cell r="D946">
            <v>57.709999084472663</v>
          </cell>
          <cell r="E946">
            <v>51.080001831054688</v>
          </cell>
          <cell r="F946">
            <v>34.840000152587891</v>
          </cell>
          <cell r="G946">
            <v>62.790000915527337</v>
          </cell>
          <cell r="H946">
            <v>177.9700012207031</v>
          </cell>
          <cell r="I946">
            <v>238.25999450683591</v>
          </cell>
          <cell r="J946">
            <v>29429.591796875</v>
          </cell>
          <cell r="K946">
            <v>205.00999450683591</v>
          </cell>
          <cell r="L946">
            <v>43.869998931884773</v>
          </cell>
        </row>
        <row r="947">
          <cell r="A947">
            <v>45149</v>
          </cell>
          <cell r="B947">
            <v>4464.0498046875</v>
          </cell>
          <cell r="C947">
            <v>130.16999816894531</v>
          </cell>
          <cell r="D947">
            <v>57.439998626708977</v>
          </cell>
          <cell r="E947">
            <v>50.680000305175781</v>
          </cell>
          <cell r="F947">
            <v>35.159999847412109</v>
          </cell>
          <cell r="G947">
            <v>61.540000915527337</v>
          </cell>
          <cell r="H947">
            <v>177.78999328613281</v>
          </cell>
          <cell r="I947">
            <v>235.7200012207031</v>
          </cell>
          <cell r="J947">
            <v>29397.71484375</v>
          </cell>
          <cell r="K947">
            <v>204.8699951171875</v>
          </cell>
          <cell r="L947">
            <v>43.619998931884773</v>
          </cell>
        </row>
        <row r="948">
          <cell r="A948">
            <v>45152</v>
          </cell>
          <cell r="B948">
            <v>4489.72021484375</v>
          </cell>
          <cell r="C948">
            <v>131.83000183105469</v>
          </cell>
          <cell r="D948">
            <v>56.770000457763672</v>
          </cell>
          <cell r="E948">
            <v>50.319999694824219</v>
          </cell>
          <cell r="F948">
            <v>34.919998168945312</v>
          </cell>
          <cell r="G948">
            <v>63.270000457763672</v>
          </cell>
          <cell r="H948">
            <v>179.46000671386719</v>
          </cell>
          <cell r="I948">
            <v>236.71000671386719</v>
          </cell>
          <cell r="J948">
            <v>29408.443359375</v>
          </cell>
          <cell r="K948">
            <v>211.42999267578119</v>
          </cell>
          <cell r="L948">
            <v>43.470001220703118</v>
          </cell>
        </row>
        <row r="949">
          <cell r="A949">
            <v>45153</v>
          </cell>
          <cell r="B949">
            <v>4437.85986328125</v>
          </cell>
          <cell r="C949">
            <v>130.27000427246091</v>
          </cell>
          <cell r="D949">
            <v>56.939998626708977</v>
          </cell>
          <cell r="E949">
            <v>50.240001678466797</v>
          </cell>
          <cell r="F949">
            <v>34.900001525878913</v>
          </cell>
          <cell r="G949">
            <v>59.470001220703118</v>
          </cell>
          <cell r="H949">
            <v>177.44999694824219</v>
          </cell>
          <cell r="I949">
            <v>232.25999450683591</v>
          </cell>
          <cell r="J949">
            <v>29170.34765625</v>
          </cell>
          <cell r="K949">
            <v>199.83000183105469</v>
          </cell>
          <cell r="L949">
            <v>43.229999542236328</v>
          </cell>
        </row>
        <row r="950">
          <cell r="A950">
            <v>45154</v>
          </cell>
          <cell r="B950">
            <v>4404.330078125</v>
          </cell>
          <cell r="C950">
            <v>129.11000061035159</v>
          </cell>
          <cell r="D950">
            <v>56.069999694824219</v>
          </cell>
          <cell r="E950">
            <v>49.919998168945312</v>
          </cell>
          <cell r="F950">
            <v>34.790000915527337</v>
          </cell>
          <cell r="G950">
            <v>59.680000305175781</v>
          </cell>
          <cell r="H950">
            <v>176.57000732421881</v>
          </cell>
          <cell r="I950">
            <v>229.94999694824219</v>
          </cell>
          <cell r="J950">
            <v>28701.779296875</v>
          </cell>
          <cell r="K950">
            <v>191.88999938964841</v>
          </cell>
          <cell r="L950">
            <v>43.360000610351562</v>
          </cell>
        </row>
        <row r="951">
          <cell r="A951">
            <v>45155</v>
          </cell>
          <cell r="B951">
            <v>4370.35986328125</v>
          </cell>
          <cell r="C951">
            <v>130.46000671386719</v>
          </cell>
          <cell r="D951">
            <v>56.099998474121087</v>
          </cell>
          <cell r="E951">
            <v>49.689998626708977</v>
          </cell>
          <cell r="F951">
            <v>34.790000915527337</v>
          </cell>
          <cell r="G951">
            <v>58.599998474121087</v>
          </cell>
          <cell r="H951">
            <v>174</v>
          </cell>
          <cell r="I951">
            <v>224.53999328613281</v>
          </cell>
          <cell r="J951">
            <v>26664.55078125</v>
          </cell>
          <cell r="K951">
            <v>183.44000244140619</v>
          </cell>
          <cell r="L951">
            <v>43.200000762939453</v>
          </cell>
        </row>
        <row r="952">
          <cell r="A952">
            <v>45156</v>
          </cell>
          <cell r="B952">
            <v>4369.7099609375</v>
          </cell>
          <cell r="C952">
            <v>128.11000061035159</v>
          </cell>
          <cell r="D952">
            <v>56.610000610351562</v>
          </cell>
          <cell r="E952">
            <v>48.979999542236328</v>
          </cell>
          <cell r="F952">
            <v>34.919998168945312</v>
          </cell>
          <cell r="G952">
            <v>59.419998168945312</v>
          </cell>
          <cell r="H952">
            <v>174.49000549316409</v>
          </cell>
          <cell r="I952">
            <v>226.6499938964844</v>
          </cell>
          <cell r="J952">
            <v>26049.556640625</v>
          </cell>
          <cell r="K952">
            <v>181.9100036621094</v>
          </cell>
          <cell r="L952">
            <v>43.330001831054688</v>
          </cell>
        </row>
        <row r="953">
          <cell r="A953">
            <v>45159</v>
          </cell>
          <cell r="B953">
            <v>4399.77001953125</v>
          </cell>
          <cell r="C953">
            <v>128.92999267578119</v>
          </cell>
          <cell r="D953">
            <v>57.75</v>
          </cell>
          <cell r="E953">
            <v>49.029998779296882</v>
          </cell>
          <cell r="F953">
            <v>34.959999084472663</v>
          </cell>
          <cell r="G953">
            <v>59.509998321533203</v>
          </cell>
          <cell r="H953">
            <v>175.8399963378906</v>
          </cell>
          <cell r="I953">
            <v>227.2200012207031</v>
          </cell>
          <cell r="J953">
            <v>26124.140625</v>
          </cell>
          <cell r="K953">
            <v>181.69999694824219</v>
          </cell>
          <cell r="L953">
            <v>43.599998474121087</v>
          </cell>
        </row>
        <row r="954">
          <cell r="A954">
            <v>45160</v>
          </cell>
          <cell r="B954">
            <v>4387.5498046875</v>
          </cell>
          <cell r="C954">
            <v>129.69000244140619</v>
          </cell>
          <cell r="D954">
            <v>57.639999389648438</v>
          </cell>
          <cell r="E954">
            <v>49.119998931884773</v>
          </cell>
          <cell r="F954">
            <v>34.860000610351562</v>
          </cell>
          <cell r="G954">
            <v>60.979999542236328</v>
          </cell>
          <cell r="H954">
            <v>177.22999572753909</v>
          </cell>
          <cell r="I954">
            <v>230.07000732421881</v>
          </cell>
          <cell r="J954">
            <v>26031.65625</v>
          </cell>
          <cell r="K954">
            <v>176.5</v>
          </cell>
          <cell r="L954">
            <v>43.509998321533203</v>
          </cell>
        </row>
        <row r="955">
          <cell r="A955">
            <v>45161</v>
          </cell>
          <cell r="B955">
            <v>4436.009765625</v>
          </cell>
          <cell r="C955">
            <v>133.21000671386719</v>
          </cell>
          <cell r="D955">
            <v>57.909999847412109</v>
          </cell>
          <cell r="E955">
            <v>49.130001068115227</v>
          </cell>
          <cell r="F955">
            <v>34.849998474121087</v>
          </cell>
          <cell r="G955">
            <v>61.759998321533203</v>
          </cell>
          <cell r="H955">
            <v>181.1199951171875</v>
          </cell>
          <cell r="I955">
            <v>228.58000183105469</v>
          </cell>
          <cell r="J955">
            <v>26431.640625</v>
          </cell>
          <cell r="K955">
            <v>180.58000183105469</v>
          </cell>
          <cell r="L955">
            <v>44.189998626708977</v>
          </cell>
        </row>
        <row r="956">
          <cell r="A956">
            <v>45162</v>
          </cell>
          <cell r="B956">
            <v>4376.31005859375</v>
          </cell>
          <cell r="C956">
            <v>130.41999816894531</v>
          </cell>
          <cell r="D956">
            <v>57.099998474121087</v>
          </cell>
          <cell r="E956">
            <v>48.680000305175781</v>
          </cell>
          <cell r="F956">
            <v>34.740001678466797</v>
          </cell>
          <cell r="G956">
            <v>60.709999084472663</v>
          </cell>
          <cell r="H956">
            <v>176.3800048828125</v>
          </cell>
          <cell r="I956">
            <v>217.30999755859381</v>
          </cell>
          <cell r="J956">
            <v>26162.373046875</v>
          </cell>
          <cell r="K956">
            <v>174.41999816894531</v>
          </cell>
          <cell r="L956">
            <v>43.770000457763672</v>
          </cell>
        </row>
        <row r="957">
          <cell r="A957">
            <v>45163</v>
          </cell>
          <cell r="B957">
            <v>4405.7099609375</v>
          </cell>
          <cell r="C957">
            <v>130.69000244140619</v>
          </cell>
          <cell r="D957">
            <v>57.569999694824219</v>
          </cell>
          <cell r="E957">
            <v>48.669998168945312</v>
          </cell>
          <cell r="F957">
            <v>34.930000305175781</v>
          </cell>
          <cell r="G957">
            <v>61.189998626708977</v>
          </cell>
          <cell r="H957">
            <v>178.61000061035159</v>
          </cell>
          <cell r="I957">
            <v>223.4100036621094</v>
          </cell>
          <cell r="J957">
            <v>26047.66796875</v>
          </cell>
          <cell r="K957">
            <v>177.44999694824219</v>
          </cell>
          <cell r="L957">
            <v>43.759998321533203</v>
          </cell>
        </row>
        <row r="958">
          <cell r="A958">
            <v>45166</v>
          </cell>
          <cell r="B958">
            <v>4433.31005859375</v>
          </cell>
          <cell r="C958">
            <v>131.78999328613281</v>
          </cell>
          <cell r="D958">
            <v>57.770000457763672</v>
          </cell>
          <cell r="E958">
            <v>48.880001068115227</v>
          </cell>
          <cell r="F958">
            <v>34.959999084472663</v>
          </cell>
          <cell r="G958">
            <v>61.669998168945312</v>
          </cell>
          <cell r="H958">
            <v>180.19000244140619</v>
          </cell>
          <cell r="I958">
            <v>227.05999755859381</v>
          </cell>
          <cell r="J958">
            <v>26106.150390625</v>
          </cell>
          <cell r="K958">
            <v>176.75999450683591</v>
          </cell>
          <cell r="L958">
            <v>43.880001068115227</v>
          </cell>
        </row>
        <row r="959">
          <cell r="A959">
            <v>45167</v>
          </cell>
          <cell r="B959">
            <v>4497.6298828125</v>
          </cell>
          <cell r="C959">
            <v>135.49000549316409</v>
          </cell>
          <cell r="D959">
            <v>57.959999084472663</v>
          </cell>
          <cell r="E959">
            <v>49.520000457763672</v>
          </cell>
          <cell r="F959">
            <v>35</v>
          </cell>
          <cell r="G959">
            <v>62.5</v>
          </cell>
          <cell r="H959">
            <v>184.1199951171875</v>
          </cell>
          <cell r="I959">
            <v>227.25</v>
          </cell>
          <cell r="J959">
            <v>27727.392578125</v>
          </cell>
          <cell r="K959">
            <v>181.61000061035159</v>
          </cell>
          <cell r="L959">
            <v>44.189998626708977</v>
          </cell>
        </row>
        <row r="960">
          <cell r="A960">
            <v>45168</v>
          </cell>
          <cell r="B960">
            <v>4514.8701171875</v>
          </cell>
          <cell r="C960">
            <v>136.92999267578119</v>
          </cell>
          <cell r="D960">
            <v>58.110000610351562</v>
          </cell>
          <cell r="E960">
            <v>49.630001068115227</v>
          </cell>
          <cell r="F960">
            <v>34.939998626708977</v>
          </cell>
          <cell r="G960">
            <v>63.419998168945312</v>
          </cell>
          <cell r="H960">
            <v>187.6499938964844</v>
          </cell>
          <cell r="I960">
            <v>228.8500061035156</v>
          </cell>
          <cell r="J960">
            <v>27297.265625</v>
          </cell>
          <cell r="K960">
            <v>184.96000671386719</v>
          </cell>
          <cell r="L960">
            <v>44.130001068115227</v>
          </cell>
        </row>
        <row r="961">
          <cell r="A961">
            <v>45169</v>
          </cell>
          <cell r="B961">
            <v>4507.66015625</v>
          </cell>
          <cell r="C961">
            <v>137.3500061035156</v>
          </cell>
          <cell r="D961">
            <v>57.990001678466797</v>
          </cell>
          <cell r="E961">
            <v>49.569999694824219</v>
          </cell>
          <cell r="F961">
            <v>34.889999389648438</v>
          </cell>
          <cell r="G961">
            <v>62.509998321533203</v>
          </cell>
          <cell r="H961">
            <v>187.8699951171875</v>
          </cell>
          <cell r="I961">
            <v>224.0299987792969</v>
          </cell>
          <cell r="J961">
            <v>25931.47265625</v>
          </cell>
          <cell r="K961">
            <v>189.1199951171875</v>
          </cell>
          <cell r="L961">
            <v>43.970001220703118</v>
          </cell>
        </row>
        <row r="962">
          <cell r="A962">
            <v>45170</v>
          </cell>
          <cell r="B962">
            <v>4515.77001953125</v>
          </cell>
          <cell r="C962">
            <v>136.80000305175781</v>
          </cell>
          <cell r="D962">
            <v>58.979999542236328</v>
          </cell>
          <cell r="E962">
            <v>48.5</v>
          </cell>
          <cell r="F962">
            <v>35</v>
          </cell>
          <cell r="G962">
            <v>63.569999694824219</v>
          </cell>
          <cell r="H962">
            <v>189.46000671386719</v>
          </cell>
          <cell r="I962">
            <v>223.3999938964844</v>
          </cell>
          <cell r="J962">
            <v>25800.724609375</v>
          </cell>
          <cell r="K962">
            <v>186.3699951171875</v>
          </cell>
          <cell r="L962">
            <v>44.240001678466797</v>
          </cell>
        </row>
        <row r="963">
          <cell r="A963">
            <v>45174</v>
          </cell>
          <cell r="B963">
            <v>4496.830078125</v>
          </cell>
          <cell r="C963">
            <v>136.71000671386719</v>
          </cell>
          <cell r="D963">
            <v>58.569999694824219</v>
          </cell>
          <cell r="E963">
            <v>49.009998321533203</v>
          </cell>
          <cell r="F963">
            <v>34.909999847412109</v>
          </cell>
          <cell r="G963">
            <v>63.740001678466797</v>
          </cell>
          <cell r="H963">
            <v>189.69999694824219</v>
          </cell>
          <cell r="I963">
            <v>222.57000732421881</v>
          </cell>
          <cell r="J963">
            <v>25779.982421875</v>
          </cell>
          <cell r="K963">
            <v>186.47999572753909</v>
          </cell>
          <cell r="L963">
            <v>44.349998474121087</v>
          </cell>
        </row>
        <row r="964">
          <cell r="A964">
            <v>45175</v>
          </cell>
          <cell r="B964">
            <v>4465.47998046875</v>
          </cell>
          <cell r="C964">
            <v>135.3699951171875</v>
          </cell>
          <cell r="D964">
            <v>59.639999389648438</v>
          </cell>
          <cell r="E964">
            <v>48.860000610351562</v>
          </cell>
          <cell r="F964">
            <v>34.569999694824219</v>
          </cell>
          <cell r="G964">
            <v>62.799999237060547</v>
          </cell>
          <cell r="H964">
            <v>182.9100036621094</v>
          </cell>
          <cell r="I964">
            <v>217.94999694824219</v>
          </cell>
          <cell r="J964">
            <v>25753.236328125</v>
          </cell>
          <cell r="K964">
            <v>182.0899963378906</v>
          </cell>
          <cell r="L964">
            <v>44.169998168945312</v>
          </cell>
        </row>
        <row r="965">
          <cell r="A965">
            <v>45176</v>
          </cell>
          <cell r="B965">
            <v>4451.14013671875</v>
          </cell>
          <cell r="C965">
            <v>136.19999694824219</v>
          </cell>
          <cell r="D965">
            <v>60</v>
          </cell>
          <cell r="E965">
            <v>48.349998474121087</v>
          </cell>
          <cell r="F965">
            <v>34.619998931884773</v>
          </cell>
          <cell r="G965">
            <v>61.650001525878913</v>
          </cell>
          <cell r="H965">
            <v>177.55999755859381</v>
          </cell>
          <cell r="I965">
            <v>216.05000305175781</v>
          </cell>
          <cell r="J965">
            <v>26240.1953125</v>
          </cell>
          <cell r="K965">
            <v>180.5</v>
          </cell>
          <cell r="L965">
            <v>44.549999237060547</v>
          </cell>
        </row>
        <row r="966">
          <cell r="A966">
            <v>45177</v>
          </cell>
          <cell r="B966">
            <v>4457.490234375</v>
          </cell>
          <cell r="C966">
            <v>137.19999694824219</v>
          </cell>
          <cell r="D966">
            <v>60.060001373291023</v>
          </cell>
          <cell r="E966">
            <v>48.080001831054688</v>
          </cell>
          <cell r="F966">
            <v>34.689998626708977</v>
          </cell>
          <cell r="G966">
            <v>60.979999542236328</v>
          </cell>
          <cell r="H966">
            <v>178.17999267578119</v>
          </cell>
          <cell r="I966">
            <v>211.27000427246091</v>
          </cell>
          <cell r="J966">
            <v>25905.654296875</v>
          </cell>
          <cell r="K966">
            <v>183.21000671386719</v>
          </cell>
          <cell r="L966">
            <v>45.020000457763672</v>
          </cell>
        </row>
        <row r="967">
          <cell r="A967">
            <v>45180</v>
          </cell>
          <cell r="B967">
            <v>4487.4599609375</v>
          </cell>
          <cell r="C967">
            <v>137.74000549316409</v>
          </cell>
          <cell r="D967">
            <v>60.669998168945312</v>
          </cell>
          <cell r="E967">
            <v>48.459999084472663</v>
          </cell>
          <cell r="F967">
            <v>34.689998626708977</v>
          </cell>
          <cell r="G967">
            <v>61.930000305175781</v>
          </cell>
          <cell r="H967">
            <v>179.36000061035159</v>
          </cell>
          <cell r="I967">
            <v>211.00999450683591</v>
          </cell>
          <cell r="J967">
            <v>25162.654296875</v>
          </cell>
          <cell r="K967">
            <v>179.3699951171875</v>
          </cell>
          <cell r="L967">
            <v>45.459999084472663</v>
          </cell>
        </row>
        <row r="968">
          <cell r="A968">
            <v>45181</v>
          </cell>
          <cell r="B968">
            <v>4461.89990234375</v>
          </cell>
          <cell r="C968">
            <v>136.07000732421881</v>
          </cell>
          <cell r="D968">
            <v>61.330001831054688</v>
          </cell>
          <cell r="E968">
            <v>48.900001525878913</v>
          </cell>
          <cell r="F968">
            <v>34.860000610351562</v>
          </cell>
          <cell r="G968">
            <v>62.810001373291023</v>
          </cell>
          <cell r="H968">
            <v>176.30000305175781</v>
          </cell>
          <cell r="I968">
            <v>210.6499938964844</v>
          </cell>
          <cell r="J968">
            <v>25833.34375</v>
          </cell>
          <cell r="K968">
            <v>180.94000244140619</v>
          </cell>
          <cell r="L968">
            <v>45.060001373291023</v>
          </cell>
        </row>
        <row r="969">
          <cell r="A969">
            <v>45182</v>
          </cell>
          <cell r="B969">
            <v>4467.43994140625</v>
          </cell>
          <cell r="C969">
            <v>137.5</v>
          </cell>
          <cell r="D969">
            <v>61.349998474121087</v>
          </cell>
          <cell r="E969">
            <v>48.849998474121087</v>
          </cell>
          <cell r="F969">
            <v>34.830001831054688</v>
          </cell>
          <cell r="G969">
            <v>62.840000152587891</v>
          </cell>
          <cell r="H969">
            <v>174.21000671386719</v>
          </cell>
          <cell r="I969">
            <v>208.3999938964844</v>
          </cell>
          <cell r="J969">
            <v>26228.32421875</v>
          </cell>
          <cell r="K969">
            <v>170.5</v>
          </cell>
          <cell r="L969">
            <v>45.110000610351562</v>
          </cell>
        </row>
        <row r="970">
          <cell r="A970">
            <v>45183</v>
          </cell>
          <cell r="B970">
            <v>4505.10009765625</v>
          </cell>
          <cell r="C970">
            <v>138.99000549316409</v>
          </cell>
          <cell r="D970">
            <v>61.509998321533203</v>
          </cell>
          <cell r="E970">
            <v>48.529998779296882</v>
          </cell>
          <cell r="F970">
            <v>34.919998168945312</v>
          </cell>
          <cell r="G970">
            <v>64.44000244140625</v>
          </cell>
          <cell r="H970">
            <v>175.74000549316409</v>
          </cell>
          <cell r="I970">
            <v>209.05000305175781</v>
          </cell>
          <cell r="J970">
            <v>26539.673828125</v>
          </cell>
          <cell r="K970">
            <v>177</v>
          </cell>
          <cell r="L970">
            <v>45.25</v>
          </cell>
        </row>
        <row r="971">
          <cell r="A971">
            <v>45184</v>
          </cell>
          <cell r="B971">
            <v>4450.31982421875</v>
          </cell>
          <cell r="C971">
            <v>138.30000305175781</v>
          </cell>
          <cell r="D971">
            <v>62.630001068115227</v>
          </cell>
          <cell r="E971">
            <v>49.009998321533203</v>
          </cell>
          <cell r="F971">
            <v>34.959999084472663</v>
          </cell>
          <cell r="G971">
            <v>64.209999084472656</v>
          </cell>
          <cell r="H971">
            <v>175.00999450683591</v>
          </cell>
          <cell r="I971">
            <v>208.11000061035159</v>
          </cell>
          <cell r="J971">
            <v>26608.693359375</v>
          </cell>
          <cell r="K971">
            <v>174.05000305175781</v>
          </cell>
          <cell r="L971">
            <v>45.119998931884773</v>
          </cell>
        </row>
        <row r="972">
          <cell r="A972">
            <v>45187</v>
          </cell>
          <cell r="B972">
            <v>4453.52978515625</v>
          </cell>
          <cell r="C972">
            <v>138.96000671386719</v>
          </cell>
          <cell r="D972">
            <v>62.490001678466797</v>
          </cell>
          <cell r="E972">
            <v>47.740001678466797</v>
          </cell>
          <cell r="F972">
            <v>34.830001831054688</v>
          </cell>
          <cell r="G972">
            <v>62.939998626708977</v>
          </cell>
          <cell r="H972">
            <v>177.9700012207031</v>
          </cell>
          <cell r="I972">
            <v>205.1199951171875</v>
          </cell>
          <cell r="J972">
            <v>26754.28125</v>
          </cell>
          <cell r="K972">
            <v>167.74000549316409</v>
          </cell>
          <cell r="L972">
            <v>45.169998168945312</v>
          </cell>
        </row>
        <row r="973">
          <cell r="A973">
            <v>45188</v>
          </cell>
          <cell r="B973">
            <v>4443.9501953125</v>
          </cell>
          <cell r="C973">
            <v>138.83000183105469</v>
          </cell>
          <cell r="D973">
            <v>62.5</v>
          </cell>
          <cell r="E973">
            <v>48.150001525878913</v>
          </cell>
          <cell r="F973">
            <v>34.950000762939453</v>
          </cell>
          <cell r="G973">
            <v>62.189998626708977</v>
          </cell>
          <cell r="H973">
            <v>179.07000732421881</v>
          </cell>
          <cell r="I973">
            <v>204.47999572753909</v>
          </cell>
          <cell r="J973">
            <v>27211.1171875</v>
          </cell>
          <cell r="K973">
            <v>169.17999267578119</v>
          </cell>
          <cell r="L973">
            <v>45</v>
          </cell>
        </row>
        <row r="974">
          <cell r="A974">
            <v>45189</v>
          </cell>
          <cell r="B974">
            <v>4402.2001953125</v>
          </cell>
          <cell r="C974">
            <v>134.5899963378906</v>
          </cell>
          <cell r="D974">
            <v>62.310001373291023</v>
          </cell>
          <cell r="E974">
            <v>49.490001678466797</v>
          </cell>
          <cell r="F974">
            <v>35.080001831054688</v>
          </cell>
          <cell r="G974">
            <v>60.860000610351562</v>
          </cell>
          <cell r="H974">
            <v>175.49000549316409</v>
          </cell>
          <cell r="I974">
            <v>202.3699951171875</v>
          </cell>
          <cell r="J974">
            <v>27132.0078125</v>
          </cell>
          <cell r="K974">
            <v>169.24000549316409</v>
          </cell>
          <cell r="L974">
            <v>44.880001068115227</v>
          </cell>
        </row>
        <row r="975">
          <cell r="A975">
            <v>45190</v>
          </cell>
          <cell r="B975">
            <v>4330</v>
          </cell>
          <cell r="C975">
            <v>131.36000061035159</v>
          </cell>
          <cell r="D975">
            <v>62</v>
          </cell>
          <cell r="E975">
            <v>48.959999084472663</v>
          </cell>
          <cell r="F975">
            <v>34.919998168945312</v>
          </cell>
          <cell r="G975">
            <v>58.619998931884773</v>
          </cell>
          <cell r="H975">
            <v>173.92999267578119</v>
          </cell>
          <cell r="I975">
            <v>199.94999694824219</v>
          </cell>
          <cell r="J975">
            <v>26567.6328125</v>
          </cell>
          <cell r="K975">
            <v>166.24000549316409</v>
          </cell>
          <cell r="L975">
            <v>44.450000762939453</v>
          </cell>
        </row>
        <row r="976">
          <cell r="A976">
            <v>45191</v>
          </cell>
          <cell r="B976">
            <v>4320.06005859375</v>
          </cell>
          <cell r="C976">
            <v>131.25</v>
          </cell>
          <cell r="D976">
            <v>62</v>
          </cell>
          <cell r="E976">
            <v>49</v>
          </cell>
          <cell r="F976">
            <v>35.029998779296882</v>
          </cell>
          <cell r="G976">
            <v>57.880001068115227</v>
          </cell>
          <cell r="H976">
            <v>174.78999328613281</v>
          </cell>
          <cell r="I976">
            <v>197.71000671386719</v>
          </cell>
          <cell r="J976">
            <v>26579.568359375</v>
          </cell>
          <cell r="K976">
            <v>162.44999694824219</v>
          </cell>
          <cell r="L976">
            <v>44.479999542236328</v>
          </cell>
        </row>
        <row r="977">
          <cell r="A977">
            <v>45194</v>
          </cell>
          <cell r="B977">
            <v>4337.43994140625</v>
          </cell>
          <cell r="C977">
            <v>132.16999816894531</v>
          </cell>
          <cell r="D977">
            <v>61.919998168945312</v>
          </cell>
          <cell r="E977">
            <v>48.599998474121087</v>
          </cell>
          <cell r="F977">
            <v>35.299999237060547</v>
          </cell>
          <cell r="G977">
            <v>58.860000610351562</v>
          </cell>
          <cell r="H977">
            <v>176.08000183105469</v>
          </cell>
          <cell r="I977">
            <v>198.7799987792969</v>
          </cell>
          <cell r="J977">
            <v>26298.48046875</v>
          </cell>
          <cell r="K977">
            <v>164.3399963378906</v>
          </cell>
          <cell r="L977">
            <v>44.630001068115227</v>
          </cell>
        </row>
        <row r="978">
          <cell r="A978">
            <v>45195</v>
          </cell>
          <cell r="B978">
            <v>4273.52978515625</v>
          </cell>
          <cell r="C978">
            <v>129.44999694824219</v>
          </cell>
          <cell r="D978">
            <v>61.889999389648438</v>
          </cell>
          <cell r="E978">
            <v>46.900001525878913</v>
          </cell>
          <cell r="F978">
            <v>35.099998474121087</v>
          </cell>
          <cell r="G978">
            <v>58.930000305175781</v>
          </cell>
          <cell r="H978">
            <v>171.96000671386719</v>
          </cell>
          <cell r="I978">
            <v>195.63999938964841</v>
          </cell>
          <cell r="J978">
            <v>26217.25</v>
          </cell>
          <cell r="K978">
            <v>161.38999938964841</v>
          </cell>
          <cell r="L978">
            <v>44.319999694824219</v>
          </cell>
        </row>
        <row r="979">
          <cell r="A979">
            <v>45196</v>
          </cell>
          <cell r="B979">
            <v>4274.509765625</v>
          </cell>
          <cell r="C979">
            <v>131.46000671386719</v>
          </cell>
          <cell r="D979">
            <v>62.049999237060547</v>
          </cell>
          <cell r="E979">
            <v>46.700000762939453</v>
          </cell>
          <cell r="F979">
            <v>35.409999847412109</v>
          </cell>
          <cell r="G979">
            <v>57.340000152587891</v>
          </cell>
          <cell r="H979">
            <v>170.42999267578119</v>
          </cell>
          <cell r="I979">
            <v>195.46000671386719</v>
          </cell>
          <cell r="J979">
            <v>26352.716796875</v>
          </cell>
          <cell r="K979">
            <v>158.61000061035159</v>
          </cell>
          <cell r="L979">
            <v>44.590000152587891</v>
          </cell>
        </row>
        <row r="980">
          <cell r="A980">
            <v>45197</v>
          </cell>
          <cell r="B980">
            <v>4299.7001953125</v>
          </cell>
          <cell r="C980">
            <v>133.1300048828125</v>
          </cell>
          <cell r="D980">
            <v>63.979999542236328</v>
          </cell>
          <cell r="E980">
            <v>46.209999084472663</v>
          </cell>
          <cell r="F980">
            <v>35.520000457763672</v>
          </cell>
          <cell r="G980">
            <v>58.180000305175781</v>
          </cell>
          <cell r="H980">
            <v>170.69000244140619</v>
          </cell>
          <cell r="I980">
            <v>190.42999267578119</v>
          </cell>
          <cell r="J980">
            <v>27021.546875</v>
          </cell>
          <cell r="K980">
            <v>161.5</v>
          </cell>
          <cell r="L980">
            <v>44.25</v>
          </cell>
        </row>
        <row r="981">
          <cell r="A981">
            <v>45198</v>
          </cell>
          <cell r="B981">
            <v>4288.0498046875</v>
          </cell>
          <cell r="C981">
            <v>131.8500061035156</v>
          </cell>
          <cell r="D981">
            <v>63.479999542236328</v>
          </cell>
          <cell r="E981">
            <v>46.650001525878913</v>
          </cell>
          <cell r="F981">
            <v>35.569999694824219</v>
          </cell>
          <cell r="G981">
            <v>58.459999084472663</v>
          </cell>
          <cell r="H981">
            <v>171.21000671386719</v>
          </cell>
          <cell r="I981">
            <v>191.67999267578119</v>
          </cell>
          <cell r="J981">
            <v>26911.720703125</v>
          </cell>
          <cell r="K981">
            <v>161.5899963378906</v>
          </cell>
          <cell r="L981">
            <v>44.220001220703118</v>
          </cell>
        </row>
        <row r="982">
          <cell r="A982">
            <v>45201</v>
          </cell>
          <cell r="B982">
            <v>4288.39013671875</v>
          </cell>
          <cell r="C982">
            <v>135.16999816894531</v>
          </cell>
          <cell r="D982">
            <v>62.349998474121087</v>
          </cell>
          <cell r="E982">
            <v>46.650001525878913</v>
          </cell>
          <cell r="F982">
            <v>35.130001068115227</v>
          </cell>
          <cell r="G982">
            <v>58.560001373291023</v>
          </cell>
          <cell r="H982">
            <v>173.75</v>
          </cell>
          <cell r="I982">
            <v>187.83000183105469</v>
          </cell>
          <cell r="J982">
            <v>27530.78515625</v>
          </cell>
          <cell r="K982">
            <v>156.3399963378906</v>
          </cell>
          <cell r="L982">
            <v>44.209999084472663</v>
          </cell>
        </row>
        <row r="983">
          <cell r="A983">
            <v>45202</v>
          </cell>
          <cell r="B983">
            <v>4229.4501953125</v>
          </cell>
          <cell r="C983">
            <v>133.30000305175781</v>
          </cell>
          <cell r="D983">
            <v>61.569999694824219</v>
          </cell>
          <cell r="E983">
            <v>46.169998168945312</v>
          </cell>
          <cell r="F983">
            <v>34.950000762939453</v>
          </cell>
          <cell r="G983">
            <v>57.299999237060547</v>
          </cell>
          <cell r="H983">
            <v>172.3999938964844</v>
          </cell>
          <cell r="I983">
            <v>188.91999816894531</v>
          </cell>
          <cell r="J983">
            <v>27429.978515625</v>
          </cell>
          <cell r="K983">
            <v>151.25</v>
          </cell>
          <cell r="L983">
            <v>43.950000762939453</v>
          </cell>
        </row>
        <row r="984">
          <cell r="A984">
            <v>45203</v>
          </cell>
          <cell r="B984">
            <v>4263.75</v>
          </cell>
          <cell r="C984">
            <v>136.27000427246091</v>
          </cell>
          <cell r="D984">
            <v>61.560001373291023</v>
          </cell>
          <cell r="E984">
            <v>46.159999847412109</v>
          </cell>
          <cell r="F984">
            <v>35.069999694824219</v>
          </cell>
          <cell r="G984">
            <v>58.569999694824219</v>
          </cell>
          <cell r="H984">
            <v>173.6600036621094</v>
          </cell>
          <cell r="I984">
            <v>186.72999572753909</v>
          </cell>
          <cell r="J984">
            <v>27799.39453125</v>
          </cell>
          <cell r="K984">
            <v>151.82000732421881</v>
          </cell>
          <cell r="L984">
            <v>43.869998931884773</v>
          </cell>
        </row>
        <row r="985">
          <cell r="A985">
            <v>45204</v>
          </cell>
          <cell r="B985">
            <v>4258.18994140625</v>
          </cell>
          <cell r="C985">
            <v>135.99000549316409</v>
          </cell>
          <cell r="D985">
            <v>61.560001373291023</v>
          </cell>
          <cell r="E985">
            <v>45.970001220703118</v>
          </cell>
          <cell r="F985">
            <v>35.069999694824219</v>
          </cell>
          <cell r="G985">
            <v>57.479999542236328</v>
          </cell>
          <cell r="H985">
            <v>174.9100036621094</v>
          </cell>
          <cell r="I985">
            <v>186.28999328613281</v>
          </cell>
          <cell r="J985">
            <v>27415.912109375</v>
          </cell>
          <cell r="K985">
            <v>145.3500061035156</v>
          </cell>
          <cell r="L985">
            <v>44.159999847412109</v>
          </cell>
        </row>
        <row r="986">
          <cell r="A986">
            <v>45205</v>
          </cell>
          <cell r="B986">
            <v>4308.5</v>
          </cell>
          <cell r="C986">
            <v>138.72999572753909</v>
          </cell>
          <cell r="D986">
            <v>60.130001068115227</v>
          </cell>
          <cell r="E986">
            <v>46.080001831054688</v>
          </cell>
          <cell r="F986">
            <v>35.130001068115227</v>
          </cell>
          <cell r="G986">
            <v>57.770000457763672</v>
          </cell>
          <cell r="H986">
            <v>177.49000549316409</v>
          </cell>
          <cell r="I986">
            <v>187.3800048828125</v>
          </cell>
          <cell r="J986">
            <v>27946.59765625</v>
          </cell>
          <cell r="K986">
            <v>148.55999755859381</v>
          </cell>
          <cell r="L986">
            <v>44.580001831054688</v>
          </cell>
        </row>
        <row r="987">
          <cell r="A987">
            <v>45208</v>
          </cell>
          <cell r="B987">
            <v>4335.66015625</v>
          </cell>
          <cell r="C987">
            <v>139.5</v>
          </cell>
          <cell r="D987">
            <v>61.740001678466797</v>
          </cell>
          <cell r="E987">
            <v>45.75</v>
          </cell>
          <cell r="F987">
            <v>35.470001220703118</v>
          </cell>
          <cell r="G987">
            <v>57.959999084472663</v>
          </cell>
          <cell r="H987">
            <v>178.99000549316409</v>
          </cell>
          <cell r="I987">
            <v>188.49000549316409</v>
          </cell>
          <cell r="J987">
            <v>27583.677734375</v>
          </cell>
          <cell r="K987">
            <v>143.80000305175781</v>
          </cell>
          <cell r="L987">
            <v>44.090000152587891</v>
          </cell>
        </row>
        <row r="988">
          <cell r="A988">
            <v>45209</v>
          </cell>
          <cell r="B988">
            <v>4358.240234375</v>
          </cell>
          <cell r="C988">
            <v>139.19999694824219</v>
          </cell>
          <cell r="D988">
            <v>61.799999237060547</v>
          </cell>
          <cell r="E988">
            <v>46.580001831054688</v>
          </cell>
          <cell r="F988">
            <v>35.680000305175781</v>
          </cell>
          <cell r="G988">
            <v>57.720001220703118</v>
          </cell>
          <cell r="H988">
            <v>178.38999938964841</v>
          </cell>
          <cell r="I988">
            <v>193.5299987792969</v>
          </cell>
          <cell r="J988">
            <v>27391.01953125</v>
          </cell>
          <cell r="K988">
            <v>151.55999755859381</v>
          </cell>
          <cell r="L988">
            <v>44.590000152587891</v>
          </cell>
        </row>
        <row r="989">
          <cell r="A989">
            <v>45210</v>
          </cell>
          <cell r="B989">
            <v>4376.9501953125</v>
          </cell>
          <cell r="C989">
            <v>141.69999694824219</v>
          </cell>
          <cell r="D989">
            <v>62.360000610351562</v>
          </cell>
          <cell r="E989">
            <v>47.159999847412109</v>
          </cell>
          <cell r="F989">
            <v>35.540000915527337</v>
          </cell>
          <cell r="G989">
            <v>58.069999694824219</v>
          </cell>
          <cell r="H989">
            <v>179.80000305175781</v>
          </cell>
          <cell r="I989">
            <v>196.07000732421881</v>
          </cell>
          <cell r="J989">
            <v>26873.3203125</v>
          </cell>
          <cell r="K989">
            <v>151.5</v>
          </cell>
          <cell r="L989">
            <v>44.680000305175781</v>
          </cell>
        </row>
        <row r="990">
          <cell r="A990">
            <v>45211</v>
          </cell>
          <cell r="B990">
            <v>4349.60986328125</v>
          </cell>
          <cell r="C990">
            <v>140.28999328613281</v>
          </cell>
          <cell r="D990">
            <v>62.159999847412109</v>
          </cell>
          <cell r="E990">
            <v>47.099998474121087</v>
          </cell>
          <cell r="F990">
            <v>35.830001831054688</v>
          </cell>
          <cell r="G990">
            <v>56.354999542236328</v>
          </cell>
          <cell r="H990">
            <v>180.71000671386719</v>
          </cell>
          <cell r="I990">
            <v>191.30000305175781</v>
          </cell>
          <cell r="J990">
            <v>26756.798828125</v>
          </cell>
          <cell r="K990">
            <v>149.38999938964841</v>
          </cell>
          <cell r="L990">
            <v>44.319999694824219</v>
          </cell>
        </row>
        <row r="991">
          <cell r="A991">
            <v>45212</v>
          </cell>
          <cell r="B991">
            <v>4327.77978515625</v>
          </cell>
          <cell r="C991">
            <v>138.58000183105469</v>
          </cell>
          <cell r="D991">
            <v>62.919998168945312</v>
          </cell>
          <cell r="E991">
            <v>46.529998779296882</v>
          </cell>
          <cell r="F991">
            <v>36.119998931884773</v>
          </cell>
          <cell r="G991">
            <v>55.75</v>
          </cell>
          <cell r="H991">
            <v>178.8500061035156</v>
          </cell>
          <cell r="I991">
            <v>184.9100036621094</v>
          </cell>
          <cell r="J991">
            <v>26862.375</v>
          </cell>
          <cell r="K991">
            <v>147.91999816894531</v>
          </cell>
          <cell r="L991">
            <v>44.459999084472663</v>
          </cell>
        </row>
        <row r="992">
          <cell r="A992">
            <v>45215</v>
          </cell>
          <cell r="B992">
            <v>4373.6298828125</v>
          </cell>
          <cell r="C992">
            <v>140.49000549316409</v>
          </cell>
          <cell r="D992">
            <v>63.180000305175781</v>
          </cell>
          <cell r="E992">
            <v>46.849998474121087</v>
          </cell>
          <cell r="F992">
            <v>36.200000762939453</v>
          </cell>
          <cell r="G992">
            <v>57</v>
          </cell>
          <cell r="H992">
            <v>178.7200012207031</v>
          </cell>
          <cell r="I992">
            <v>184.92999267578119</v>
          </cell>
          <cell r="J992">
            <v>28519.466796875</v>
          </cell>
          <cell r="K992">
            <v>151.28999328613281</v>
          </cell>
          <cell r="L992">
            <v>44.759998321533203</v>
          </cell>
        </row>
        <row r="993">
          <cell r="A993">
            <v>45216</v>
          </cell>
          <cell r="B993">
            <v>4373.2001953125</v>
          </cell>
          <cell r="C993">
            <v>140.99000549316409</v>
          </cell>
          <cell r="D993">
            <v>63.180000305175781</v>
          </cell>
          <cell r="E993">
            <v>46.650001525878913</v>
          </cell>
          <cell r="F993">
            <v>36.310001373291023</v>
          </cell>
          <cell r="G993">
            <v>57.159999847412109</v>
          </cell>
          <cell r="H993">
            <v>177.1499938964844</v>
          </cell>
          <cell r="I993">
            <v>185.6000061035156</v>
          </cell>
          <cell r="J993">
            <v>28415.748046875</v>
          </cell>
          <cell r="K993">
            <v>158.05999755859381</v>
          </cell>
          <cell r="L993">
            <v>44.770000457763672</v>
          </cell>
        </row>
        <row r="994">
          <cell r="A994">
            <v>45217</v>
          </cell>
          <cell r="B994">
            <v>4314.60009765625</v>
          </cell>
          <cell r="C994">
            <v>139.2799987792969</v>
          </cell>
          <cell r="D994">
            <v>63.729999542236328</v>
          </cell>
          <cell r="E994">
            <v>46.380001068115227</v>
          </cell>
          <cell r="F994">
            <v>36.470001220703118</v>
          </cell>
          <cell r="G994">
            <v>55.799999237060547</v>
          </cell>
          <cell r="H994">
            <v>175.8399963378906</v>
          </cell>
          <cell r="I994">
            <v>185.69000244140619</v>
          </cell>
          <cell r="J994">
            <v>28328.341796875</v>
          </cell>
          <cell r="K994">
            <v>153.1300048828125</v>
          </cell>
          <cell r="L994">
            <v>44.220001220703118</v>
          </cell>
        </row>
        <row r="995">
          <cell r="A995">
            <v>45218</v>
          </cell>
          <cell r="B995">
            <v>4278</v>
          </cell>
          <cell r="C995">
            <v>138.97999572753909</v>
          </cell>
          <cell r="D995">
            <v>62.840000152587891</v>
          </cell>
          <cell r="E995">
            <v>45.810001373291023</v>
          </cell>
          <cell r="F995">
            <v>36.580001831054688</v>
          </cell>
          <cell r="G995">
            <v>54.810001373291023</v>
          </cell>
          <cell r="H995">
            <v>175.46000671386719</v>
          </cell>
          <cell r="I995">
            <v>182.78999328613281</v>
          </cell>
          <cell r="J995">
            <v>28719.806640625</v>
          </cell>
          <cell r="K995">
            <v>151.9700012207031</v>
          </cell>
          <cell r="L995">
            <v>44.330001831054688</v>
          </cell>
        </row>
        <row r="996">
          <cell r="A996">
            <v>45219</v>
          </cell>
          <cell r="B996">
            <v>4224.16015625</v>
          </cell>
          <cell r="C996">
            <v>136.74000549316409</v>
          </cell>
          <cell r="D996">
            <v>63.939998626708977</v>
          </cell>
          <cell r="E996">
            <v>44.599998474121087</v>
          </cell>
          <cell r="F996">
            <v>36.209999084472663</v>
          </cell>
          <cell r="G996">
            <v>53.389999389648438</v>
          </cell>
          <cell r="H996">
            <v>172.8800048828125</v>
          </cell>
          <cell r="I996">
            <v>180.03999328613281</v>
          </cell>
          <cell r="J996">
            <v>29682.94921875</v>
          </cell>
          <cell r="K996">
            <v>150.77000427246091</v>
          </cell>
          <cell r="L996">
            <v>43.979999542236328</v>
          </cell>
        </row>
        <row r="997">
          <cell r="A997">
            <v>45222</v>
          </cell>
          <cell r="B997">
            <v>4217.0400390625</v>
          </cell>
          <cell r="C997">
            <v>137.8999938964844</v>
          </cell>
          <cell r="D997">
            <v>62.270000457763672</v>
          </cell>
          <cell r="E997">
            <v>43.779998779296882</v>
          </cell>
          <cell r="F997">
            <v>35.979999542236328</v>
          </cell>
          <cell r="G997">
            <v>53.450000762939453</v>
          </cell>
          <cell r="H997">
            <v>173</v>
          </cell>
          <cell r="I997">
            <v>181.0299987792969</v>
          </cell>
          <cell r="J997">
            <v>33086.234375</v>
          </cell>
          <cell r="K997">
            <v>151.32000732421881</v>
          </cell>
          <cell r="L997">
            <v>43.619998931884773</v>
          </cell>
        </row>
        <row r="998">
          <cell r="A998">
            <v>45223</v>
          </cell>
          <cell r="B998">
            <v>4247.68017578125</v>
          </cell>
          <cell r="C998">
            <v>140.1199951171875</v>
          </cell>
          <cell r="D998">
            <v>62.220001220703118</v>
          </cell>
          <cell r="E998">
            <v>43.340000152587891</v>
          </cell>
          <cell r="F998">
            <v>36.040000915527337</v>
          </cell>
          <cell r="G998">
            <v>54.240001678466797</v>
          </cell>
          <cell r="H998">
            <v>173.44000244140619</v>
          </cell>
          <cell r="I998">
            <v>182.36000061035159</v>
          </cell>
          <cell r="J998">
            <v>33901.52734375</v>
          </cell>
          <cell r="K998">
            <v>155.8999938964844</v>
          </cell>
          <cell r="L998">
            <v>43.75</v>
          </cell>
        </row>
        <row r="999">
          <cell r="A999">
            <v>45224</v>
          </cell>
          <cell r="B999">
            <v>4186.77001953125</v>
          </cell>
          <cell r="C999">
            <v>126.6699981689453</v>
          </cell>
          <cell r="D999">
            <v>61.900001525878913</v>
          </cell>
          <cell r="E999">
            <v>43.189998626708977</v>
          </cell>
          <cell r="F999">
            <v>36.150001525878913</v>
          </cell>
          <cell r="G999">
            <v>51.490001678466797</v>
          </cell>
          <cell r="H999">
            <v>171.1000061035156</v>
          </cell>
          <cell r="I999">
            <v>177.72999572753909</v>
          </cell>
          <cell r="J999">
            <v>34502.8203125</v>
          </cell>
          <cell r="K999">
            <v>151.36000061035159</v>
          </cell>
          <cell r="L999">
            <v>43.25</v>
          </cell>
        </row>
        <row r="1000">
          <cell r="A1000">
            <v>45225</v>
          </cell>
          <cell r="B1000">
            <v>4137.22998046875</v>
          </cell>
          <cell r="C1000">
            <v>123.44000244140619</v>
          </cell>
          <cell r="D1000"/>
          <cell r="E1000">
            <v>42.700000762939453</v>
          </cell>
          <cell r="F1000">
            <v>35.990001678466797</v>
          </cell>
          <cell r="G1000">
            <v>51.75</v>
          </cell>
          <cell r="H1000">
            <v>166.88999938964841</v>
          </cell>
          <cell r="I1000">
            <v>179.0899963378906</v>
          </cell>
          <cell r="J1000">
            <v>34156.6484375</v>
          </cell>
          <cell r="K1000">
            <v>151.1499938964844</v>
          </cell>
          <cell r="L1000">
            <v>42.729999542236328</v>
          </cell>
        </row>
        <row r="1001">
          <cell r="A1001">
            <v>45226</v>
          </cell>
          <cell r="B1001">
            <v>4117.3701171875</v>
          </cell>
          <cell r="C1001">
            <v>123.40000152587891</v>
          </cell>
          <cell r="D1001">
            <v>63.909999847412109</v>
          </cell>
          <cell r="E1001">
            <v>42.259998321533203</v>
          </cell>
          <cell r="F1001">
            <v>35.689998626708977</v>
          </cell>
          <cell r="G1001">
            <v>50.389999389648438</v>
          </cell>
          <cell r="H1001">
            <v>168.2200012207031</v>
          </cell>
          <cell r="I1001">
            <v>179.69000244140619</v>
          </cell>
          <cell r="J1001">
            <v>33909.80078125</v>
          </cell>
          <cell r="K1001">
            <v>143.25999450683591</v>
          </cell>
          <cell r="L1001">
            <v>42.959999084472663</v>
          </cell>
        </row>
        <row r="1002">
          <cell r="A1002">
            <v>45229</v>
          </cell>
          <cell r="B1002">
            <v>4166.81982421875</v>
          </cell>
          <cell r="C1002">
            <v>125.75</v>
          </cell>
          <cell r="D1002">
            <v>62.770000457763672</v>
          </cell>
          <cell r="E1002">
            <v>41.950000762939453</v>
          </cell>
          <cell r="F1002">
            <v>35.939998626708977</v>
          </cell>
          <cell r="G1002">
            <v>51.049999237060547</v>
          </cell>
          <cell r="H1002">
            <v>170.28999328613281</v>
          </cell>
          <cell r="I1002">
            <v>182.3500061035156</v>
          </cell>
          <cell r="J1002">
            <v>34502.36328125</v>
          </cell>
          <cell r="K1002">
            <v>136.32000732421881</v>
          </cell>
          <cell r="L1002">
            <v>43.330001831054688</v>
          </cell>
        </row>
        <row r="1003">
          <cell r="A1003">
            <v>45230</v>
          </cell>
          <cell r="B1003">
            <v>4193.7998046875</v>
          </cell>
          <cell r="C1003">
            <v>125.3000030517578</v>
          </cell>
          <cell r="D1003">
            <v>63</v>
          </cell>
          <cell r="E1003">
            <v>42.150001525878913</v>
          </cell>
          <cell r="F1003">
            <v>36.040000915527337</v>
          </cell>
          <cell r="G1003">
            <v>51.799999237060547</v>
          </cell>
          <cell r="H1003">
            <v>170.77000427246091</v>
          </cell>
          <cell r="I1003">
            <v>186.82000732421881</v>
          </cell>
          <cell r="J1003">
            <v>34667.78125</v>
          </cell>
          <cell r="K1003">
            <v>142.44999694824219</v>
          </cell>
          <cell r="L1003">
            <v>43.240001678466797</v>
          </cell>
        </row>
        <row r="1004">
          <cell r="A1004">
            <v>45231</v>
          </cell>
          <cell r="B1004">
            <v>4237.85986328125</v>
          </cell>
          <cell r="C1004">
            <v>127.5699996948242</v>
          </cell>
          <cell r="D1004">
            <v>63.130001068115227</v>
          </cell>
          <cell r="E1004">
            <v>42.540000915527337</v>
          </cell>
          <cell r="F1004">
            <v>36.060001373291023</v>
          </cell>
          <cell r="G1004">
            <v>51.659999847412109</v>
          </cell>
          <cell r="H1004">
            <v>173.9700012207031</v>
          </cell>
          <cell r="I1004">
            <v>189.3800048828125</v>
          </cell>
          <cell r="J1004">
            <v>35437.25390625</v>
          </cell>
          <cell r="K1004">
            <v>142.8399963378906</v>
          </cell>
          <cell r="L1004">
            <v>43.400001525878913</v>
          </cell>
        </row>
        <row r="1005">
          <cell r="A1005">
            <v>45232</v>
          </cell>
          <cell r="B1005">
            <v>4317.77978515625</v>
          </cell>
          <cell r="C1005">
            <v>128.58000183105469</v>
          </cell>
          <cell r="D1005">
            <v>63.909999847412109</v>
          </cell>
          <cell r="E1005">
            <v>43.639999389648438</v>
          </cell>
          <cell r="F1005">
            <v>35.720001220703118</v>
          </cell>
          <cell r="G1005">
            <v>55.060001373291023</v>
          </cell>
          <cell r="H1005">
            <v>177.57000732421881</v>
          </cell>
          <cell r="I1005">
            <v>192.00999450683591</v>
          </cell>
          <cell r="J1005">
            <v>34938.2421875</v>
          </cell>
          <cell r="K1005">
            <v>147.5899963378906</v>
          </cell>
          <cell r="L1005">
            <v>43.830001831054688</v>
          </cell>
        </row>
        <row r="1006">
          <cell r="A1006">
            <v>45233</v>
          </cell>
          <cell r="B1006">
            <v>4358.33984375</v>
          </cell>
          <cell r="C1006">
            <v>130.3699951171875</v>
          </cell>
          <cell r="D1006">
            <v>64.430000305175781</v>
          </cell>
          <cell r="E1006">
            <v>44.759998321533203</v>
          </cell>
          <cell r="F1006">
            <v>36.049999237060547</v>
          </cell>
          <cell r="G1006">
            <v>56.099998474121087</v>
          </cell>
          <cell r="H1006">
            <v>176.6499938964844</v>
          </cell>
          <cell r="I1006">
            <v>195.05000305175781</v>
          </cell>
          <cell r="J1006">
            <v>34732.32421875</v>
          </cell>
          <cell r="K1006">
            <v>151.94000244140619</v>
          </cell>
          <cell r="L1006">
            <v>44.150001525878913</v>
          </cell>
        </row>
        <row r="1007">
          <cell r="A1007">
            <v>45236</v>
          </cell>
          <cell r="B1007">
            <v>4365.97998046875</v>
          </cell>
          <cell r="C1007">
            <v>131.44999694824219</v>
          </cell>
          <cell r="D1007">
            <v>62.459999084472663</v>
          </cell>
          <cell r="E1007">
            <v>44.709999084472663</v>
          </cell>
          <cell r="F1007">
            <v>35.779998779296882</v>
          </cell>
          <cell r="G1007">
            <v>54.619998931884773</v>
          </cell>
          <cell r="H1007">
            <v>179.22999572753909</v>
          </cell>
          <cell r="I1007">
            <v>192.94999694824219</v>
          </cell>
          <cell r="J1007">
            <v>35037.37109375</v>
          </cell>
          <cell r="K1007">
            <v>146.9700012207031</v>
          </cell>
          <cell r="L1007">
            <v>44.189998626708977</v>
          </cell>
        </row>
        <row r="1008">
          <cell r="A1008">
            <v>45237</v>
          </cell>
          <cell r="B1008">
            <v>4378.3798828125</v>
          </cell>
          <cell r="C1008">
            <v>132.3999938964844</v>
          </cell>
          <cell r="D1008">
            <v>62.130001068115227</v>
          </cell>
          <cell r="E1008">
            <v>44.159999847412109</v>
          </cell>
          <cell r="F1008">
            <v>35.669998168945312</v>
          </cell>
          <cell r="G1008">
            <v>54.630001068115227</v>
          </cell>
          <cell r="H1008">
            <v>181.82000732421881</v>
          </cell>
          <cell r="I1008">
            <v>191.4100036621094</v>
          </cell>
          <cell r="J1008">
            <v>35443.5625</v>
          </cell>
          <cell r="K1008">
            <v>144.33000183105469</v>
          </cell>
          <cell r="L1008">
            <v>44.209999084472663</v>
          </cell>
        </row>
        <row r="1009">
          <cell r="A1009">
            <v>45238</v>
          </cell>
          <cell r="B1009">
            <v>4382.77978515625</v>
          </cell>
          <cell r="C1009">
            <v>133.25999450683591</v>
          </cell>
          <cell r="D1009">
            <v>60.970001220703118</v>
          </cell>
          <cell r="E1009">
            <v>44.349998474121087</v>
          </cell>
          <cell r="F1009">
            <v>35.380001068115227</v>
          </cell>
          <cell r="G1009">
            <v>55.080001831054688</v>
          </cell>
          <cell r="H1009">
            <v>182.88999938964841</v>
          </cell>
          <cell r="I1009">
            <v>191.83000183105469</v>
          </cell>
          <cell r="J1009">
            <v>35655.27734375</v>
          </cell>
          <cell r="K1009">
            <v>137.83000183105469</v>
          </cell>
          <cell r="L1009">
            <v>44.330001831054688</v>
          </cell>
        </row>
        <row r="1010">
          <cell r="A1010">
            <v>45239</v>
          </cell>
          <cell r="B1010">
            <v>4347.35009765625</v>
          </cell>
          <cell r="C1010">
            <v>131.69000244140619</v>
          </cell>
          <cell r="D1010">
            <v>60.409999847412109</v>
          </cell>
          <cell r="E1010">
            <v>44.439998626708977</v>
          </cell>
          <cell r="F1010">
            <v>35.290000915527337</v>
          </cell>
          <cell r="G1010">
            <v>54.279998779296882</v>
          </cell>
          <cell r="H1010">
            <v>182.4100036621094</v>
          </cell>
          <cell r="I1010">
            <v>193.33000183105469</v>
          </cell>
          <cell r="J1010">
            <v>36693.125</v>
          </cell>
          <cell r="K1010">
            <v>132.5299987792969</v>
          </cell>
          <cell r="L1010">
            <v>44.040000915527337</v>
          </cell>
        </row>
        <row r="1011">
          <cell r="A1011">
            <v>45240</v>
          </cell>
          <cell r="B1011">
            <v>4415.240234375</v>
          </cell>
          <cell r="C1011">
            <v>134.05999755859381</v>
          </cell>
          <cell r="D1011">
            <v>61.680000305175781</v>
          </cell>
          <cell r="E1011">
            <v>43.779998779296882</v>
          </cell>
          <cell r="F1011">
            <v>35.159999847412109</v>
          </cell>
          <cell r="G1011">
            <v>54.770000457763672</v>
          </cell>
          <cell r="H1011">
            <v>186.3999938964844</v>
          </cell>
          <cell r="I1011">
            <v>196.6499938964844</v>
          </cell>
          <cell r="J1011">
            <v>37313.96875</v>
          </cell>
          <cell r="K1011">
            <v>133.91999816894531</v>
          </cell>
          <cell r="L1011">
            <v>44.490001678466797</v>
          </cell>
        </row>
        <row r="1012">
          <cell r="A1012">
            <v>45243</v>
          </cell>
          <cell r="B1012">
            <v>4411.5498046875</v>
          </cell>
          <cell r="C1012">
            <v>133.63999938964841</v>
          </cell>
          <cell r="D1012">
            <v>62.270000457763672</v>
          </cell>
          <cell r="E1012">
            <v>44.130001068115227</v>
          </cell>
          <cell r="F1012">
            <v>35.290000915527337</v>
          </cell>
          <cell r="G1012">
            <v>54.389999389648438</v>
          </cell>
          <cell r="H1012">
            <v>184.80000305175781</v>
          </cell>
          <cell r="I1012">
            <v>204.53999328613281</v>
          </cell>
          <cell r="J1012">
            <v>36502.35546875</v>
          </cell>
          <cell r="K1012">
            <v>133.8399963378906</v>
          </cell>
          <cell r="L1012">
            <v>44.419998168945312</v>
          </cell>
        </row>
        <row r="1013">
          <cell r="A1013">
            <v>45244</v>
          </cell>
          <cell r="B1013">
            <v>4495.7001953125</v>
          </cell>
          <cell r="C1013">
            <v>135.42999267578119</v>
          </cell>
          <cell r="D1013">
            <v>62.599998474121087</v>
          </cell>
          <cell r="E1013">
            <v>45.680000305175781</v>
          </cell>
          <cell r="F1013">
            <v>35.700000762939453</v>
          </cell>
          <cell r="G1013">
            <v>56.680000305175781</v>
          </cell>
          <cell r="H1013">
            <v>187.44000244140619</v>
          </cell>
          <cell r="I1013">
            <v>207.4700012207031</v>
          </cell>
          <cell r="J1013">
            <v>35537.640625</v>
          </cell>
          <cell r="K1013">
            <v>149.13999938964841</v>
          </cell>
          <cell r="L1013">
            <v>45.080001831054688</v>
          </cell>
        </row>
        <row r="1014">
          <cell r="A1014">
            <v>45245</v>
          </cell>
          <cell r="B1014">
            <v>4502.8798828125</v>
          </cell>
          <cell r="C1014">
            <v>136.3800048828125</v>
          </cell>
          <cell r="D1014">
            <v>62.659999847412109</v>
          </cell>
          <cell r="E1014">
            <v>46.700000762939453</v>
          </cell>
          <cell r="F1014">
            <v>35.5</v>
          </cell>
          <cell r="G1014">
            <v>58.25</v>
          </cell>
          <cell r="H1014">
            <v>188.00999450683591</v>
          </cell>
          <cell r="I1014">
            <v>208.71000671386719</v>
          </cell>
          <cell r="J1014">
            <v>37880.58203125</v>
          </cell>
          <cell r="K1014">
            <v>152.41999816894531</v>
          </cell>
          <cell r="L1014">
            <v>44.939998626708977</v>
          </cell>
        </row>
        <row r="1015">
          <cell r="A1015">
            <v>45246</v>
          </cell>
          <cell r="B1015">
            <v>4508.240234375</v>
          </cell>
          <cell r="C1015">
            <v>138.69999694824219</v>
          </cell>
          <cell r="D1015">
            <v>62.430000305175781</v>
          </cell>
          <cell r="E1015">
            <v>45.939998626708977</v>
          </cell>
          <cell r="F1015">
            <v>35.470001220703118</v>
          </cell>
          <cell r="G1015">
            <v>56.819999694824219</v>
          </cell>
          <cell r="H1015">
            <v>189.71000671386719</v>
          </cell>
          <cell r="I1015">
            <v>206.6000061035156</v>
          </cell>
          <cell r="J1015">
            <v>36154.76953125</v>
          </cell>
          <cell r="K1015">
            <v>154.50999450683591</v>
          </cell>
          <cell r="L1015">
            <v>44.979999542236328</v>
          </cell>
        </row>
        <row r="1016">
          <cell r="A1016">
            <v>45247</v>
          </cell>
          <cell r="B1016">
            <v>4514.02001953125</v>
          </cell>
          <cell r="C1016">
            <v>136.94000244140619</v>
          </cell>
          <cell r="D1016">
            <v>61.389999389648438</v>
          </cell>
          <cell r="E1016">
            <v>46.150001525878913</v>
          </cell>
          <cell r="F1016">
            <v>35.930000305175781</v>
          </cell>
          <cell r="G1016">
            <v>56.540000915527337</v>
          </cell>
          <cell r="H1016">
            <v>189.69000244140619</v>
          </cell>
          <cell r="I1016">
            <v>208.03999328613281</v>
          </cell>
          <cell r="J1016">
            <v>36596.68359375</v>
          </cell>
          <cell r="K1016">
            <v>155.02000427246091</v>
          </cell>
          <cell r="L1016">
            <v>45.049999237060547</v>
          </cell>
        </row>
        <row r="1017">
          <cell r="A1017">
            <v>45250</v>
          </cell>
          <cell r="B1017">
            <v>4547.3798828125</v>
          </cell>
          <cell r="C1017">
            <v>137.91999816894531</v>
          </cell>
          <cell r="D1017">
            <v>62.569999694824219</v>
          </cell>
          <cell r="E1017">
            <v>46.700000762939453</v>
          </cell>
          <cell r="F1017">
            <v>35.810001373291023</v>
          </cell>
          <cell r="G1017">
            <v>56.990001678466797</v>
          </cell>
          <cell r="H1017">
            <v>191.44999694824219</v>
          </cell>
          <cell r="I1017">
            <v>217.71000671386719</v>
          </cell>
          <cell r="J1017">
            <v>37476.95703125</v>
          </cell>
          <cell r="K1017">
            <v>159.28999328613281</v>
          </cell>
          <cell r="L1017">
            <v>45.049999237060547</v>
          </cell>
        </row>
        <row r="1018">
          <cell r="A1018">
            <v>45251</v>
          </cell>
          <cell r="B1018">
            <v>4538.18994140625</v>
          </cell>
          <cell r="C1018">
            <v>138.6199951171875</v>
          </cell>
          <cell r="D1018">
            <v>62.970001220703118</v>
          </cell>
          <cell r="E1018">
            <v>45.900001525878913</v>
          </cell>
          <cell r="F1018">
            <v>35.720001220703118</v>
          </cell>
          <cell r="G1018">
            <v>55.400001525878913</v>
          </cell>
          <cell r="H1018">
            <v>190.63999938964841</v>
          </cell>
          <cell r="I1018">
            <v>218.27000427246091</v>
          </cell>
          <cell r="J1018">
            <v>35813.8125</v>
          </cell>
          <cell r="K1018">
            <v>158.6000061035156</v>
          </cell>
          <cell r="L1018">
            <v>45.060001373291023</v>
          </cell>
        </row>
        <row r="1019">
          <cell r="A1019">
            <v>45252</v>
          </cell>
          <cell r="B1019">
            <v>4556.6201171875</v>
          </cell>
          <cell r="C1019">
            <v>140.02000427246091</v>
          </cell>
          <cell r="D1019">
            <v>62</v>
          </cell>
          <cell r="E1019">
            <v>45.560001373291023</v>
          </cell>
          <cell r="F1019">
            <v>35.779998779296882</v>
          </cell>
          <cell r="G1019">
            <v>56.340000152587891</v>
          </cell>
          <cell r="H1019">
            <v>191.30999755859381</v>
          </cell>
          <cell r="I1019">
            <v>219.9100036621094</v>
          </cell>
          <cell r="J1019">
            <v>37432.33984375</v>
          </cell>
          <cell r="K1019">
            <v>159.7200012207031</v>
          </cell>
          <cell r="L1019">
            <v>45.209999084472663</v>
          </cell>
        </row>
        <row r="1020">
          <cell r="A1020">
            <v>45254</v>
          </cell>
          <cell r="B1020">
            <v>4559.33984375</v>
          </cell>
          <cell r="C1020">
            <v>138.2200012207031</v>
          </cell>
          <cell r="D1020">
            <v>62.959999084472663</v>
          </cell>
          <cell r="E1020">
            <v>44.959999084472663</v>
          </cell>
          <cell r="F1020">
            <v>35.930000305175781</v>
          </cell>
          <cell r="G1020">
            <v>55.759998321533203</v>
          </cell>
          <cell r="H1020">
            <v>189.9700012207031</v>
          </cell>
          <cell r="I1020">
            <v>220</v>
          </cell>
          <cell r="J1020">
            <v>37720.28125</v>
          </cell>
          <cell r="K1020">
            <v>154.3800048828125</v>
          </cell>
          <cell r="L1020">
            <v>45.189998626708977</v>
          </cell>
        </row>
        <row r="1021">
          <cell r="A1021">
            <v>45257</v>
          </cell>
          <cell r="B1021">
            <v>4550.43017578125</v>
          </cell>
          <cell r="C1021">
            <v>138.05000305175781</v>
          </cell>
          <cell r="D1021">
            <v>62.939998626708977</v>
          </cell>
          <cell r="E1021">
            <v>44.669998168945312</v>
          </cell>
          <cell r="F1021">
            <v>36.150001525878913</v>
          </cell>
          <cell r="G1021">
            <v>56.389999389648438</v>
          </cell>
          <cell r="H1021">
            <v>189.78999328613281</v>
          </cell>
          <cell r="I1021">
            <v>219.30000305175781</v>
          </cell>
          <cell r="J1021">
            <v>37254.16796875</v>
          </cell>
          <cell r="K1021">
            <v>154.6499938964844</v>
          </cell>
          <cell r="L1021">
            <v>45.090000152587891</v>
          </cell>
        </row>
        <row r="1022">
          <cell r="A1022">
            <v>45258</v>
          </cell>
          <cell r="B1022">
            <v>4554.89013671875</v>
          </cell>
          <cell r="C1022">
            <v>138.6199951171875</v>
          </cell>
          <cell r="D1022">
            <v>63.200000762939453</v>
          </cell>
          <cell r="E1022">
            <v>44.380001068115227</v>
          </cell>
          <cell r="F1022">
            <v>36.099998474121087</v>
          </cell>
          <cell r="G1022">
            <v>58.470001220703118</v>
          </cell>
          <cell r="H1022">
            <v>190.3999938964844</v>
          </cell>
          <cell r="I1022">
            <v>222.3699951171875</v>
          </cell>
          <cell r="J1022">
            <v>37831.0859375</v>
          </cell>
          <cell r="K1022">
            <v>155.02000427246091</v>
          </cell>
          <cell r="L1022">
            <v>45.490001678466797</v>
          </cell>
        </row>
        <row r="1023">
          <cell r="A1023">
            <v>45259</v>
          </cell>
          <cell r="B1023">
            <v>4550.580078125</v>
          </cell>
          <cell r="C1023">
            <v>136.3999938964844</v>
          </cell>
          <cell r="D1023">
            <v>62.590000152587891</v>
          </cell>
          <cell r="E1023">
            <v>45.209999084472663</v>
          </cell>
          <cell r="F1023">
            <v>36.209999084472663</v>
          </cell>
          <cell r="G1023">
            <v>57.970001220703118</v>
          </cell>
          <cell r="H1023">
            <v>189.3699951171875</v>
          </cell>
          <cell r="I1023">
            <v>224.42999267578119</v>
          </cell>
          <cell r="J1023">
            <v>37858.4921875</v>
          </cell>
          <cell r="K1023">
            <v>155.42999267578119</v>
          </cell>
          <cell r="L1023">
            <v>45.630001068115227</v>
          </cell>
        </row>
        <row r="1024">
          <cell r="A1024">
            <v>45260</v>
          </cell>
          <cell r="B1024">
            <v>4567.7998046875</v>
          </cell>
          <cell r="C1024">
            <v>133.91999816894531</v>
          </cell>
          <cell r="D1024">
            <v>62.720001220703118</v>
          </cell>
          <cell r="E1024">
            <v>44.860000610351562</v>
          </cell>
          <cell r="F1024">
            <v>36.459999084472663</v>
          </cell>
          <cell r="G1024">
            <v>57.610000610351562</v>
          </cell>
          <cell r="H1024">
            <v>189.94999694824219</v>
          </cell>
          <cell r="I1024">
            <v>231.6300048828125</v>
          </cell>
          <cell r="J1024">
            <v>37712.74609375</v>
          </cell>
          <cell r="K1024">
            <v>157.7799987792969</v>
          </cell>
          <cell r="L1024">
            <v>46.020000457763672</v>
          </cell>
        </row>
        <row r="1025">
          <cell r="A1025">
            <v>45261</v>
          </cell>
          <cell r="B1025">
            <v>4594.6298828125</v>
          </cell>
          <cell r="C1025">
            <v>133.32000732421881</v>
          </cell>
          <cell r="D1025">
            <v>62.540000915527337</v>
          </cell>
          <cell r="E1025">
            <v>45.159999847412109</v>
          </cell>
          <cell r="F1025">
            <v>36.610000610351562</v>
          </cell>
          <cell r="G1025">
            <v>59.650001525878913</v>
          </cell>
          <cell r="H1025">
            <v>191.24000549316409</v>
          </cell>
          <cell r="I1025">
            <v>233.8699951171875</v>
          </cell>
          <cell r="J1025">
            <v>38688.75</v>
          </cell>
          <cell r="K1025">
            <v>160.28999328613281</v>
          </cell>
          <cell r="L1025">
            <v>46.400001525878913</v>
          </cell>
        </row>
        <row r="1026">
          <cell r="A1026">
            <v>45264</v>
          </cell>
          <cell r="B1026">
            <v>4569.77978515625</v>
          </cell>
          <cell r="C1026">
            <v>130.6300048828125</v>
          </cell>
          <cell r="D1026">
            <v>61.669998168945312</v>
          </cell>
          <cell r="E1026">
            <v>45.340000152587891</v>
          </cell>
          <cell r="F1026">
            <v>36.659999847412109</v>
          </cell>
          <cell r="G1026">
            <v>59.849998474121087</v>
          </cell>
          <cell r="H1026">
            <v>189.42999267578119</v>
          </cell>
          <cell r="I1026">
            <v>234.8699951171875</v>
          </cell>
          <cell r="J1026">
            <v>41980.09765625</v>
          </cell>
          <cell r="K1026">
            <v>159.53999328613281</v>
          </cell>
          <cell r="L1026">
            <v>46.840000152587891</v>
          </cell>
        </row>
        <row r="1027">
          <cell r="A1027">
            <v>45265</v>
          </cell>
          <cell r="B1027">
            <v>4567.18017578125</v>
          </cell>
          <cell r="C1027">
            <v>132.38999938964841</v>
          </cell>
          <cell r="D1027">
            <v>61.830001831054688</v>
          </cell>
          <cell r="E1027">
            <v>45.880001068115227</v>
          </cell>
          <cell r="F1027">
            <v>36.360000610351562</v>
          </cell>
          <cell r="G1027">
            <v>57.919998168945312</v>
          </cell>
          <cell r="H1027">
            <v>193.41999816894531</v>
          </cell>
          <cell r="I1027">
            <v>234.1600036621094</v>
          </cell>
          <cell r="J1027">
            <v>44080.6484375</v>
          </cell>
          <cell r="K1027">
            <v>155.38999938964841</v>
          </cell>
          <cell r="L1027">
            <v>47.270000457763672</v>
          </cell>
        </row>
        <row r="1028">
          <cell r="A1028">
            <v>45266</v>
          </cell>
          <cell r="B1028">
            <v>4549.33984375</v>
          </cell>
          <cell r="C1028">
            <v>131.42999267578119</v>
          </cell>
          <cell r="D1028">
            <v>61.270000457763672</v>
          </cell>
          <cell r="E1028">
            <v>47.299999237060547</v>
          </cell>
          <cell r="F1028">
            <v>35.990001678466797</v>
          </cell>
          <cell r="G1028">
            <v>59.529998779296882</v>
          </cell>
          <cell r="H1028">
            <v>192.32000732421881</v>
          </cell>
          <cell r="I1028">
            <v>236.88999938964841</v>
          </cell>
          <cell r="J1028">
            <v>43746.4453125</v>
          </cell>
          <cell r="K1028">
            <v>145.28999328613281</v>
          </cell>
          <cell r="L1028">
            <v>47.340000152587891</v>
          </cell>
        </row>
        <row r="1029">
          <cell r="A1029">
            <v>45267</v>
          </cell>
          <cell r="B1029">
            <v>4585.58984375</v>
          </cell>
          <cell r="C1029">
            <v>138.44999694824219</v>
          </cell>
          <cell r="D1029">
            <v>60.720001220703118</v>
          </cell>
          <cell r="E1029">
            <v>46.889999389648438</v>
          </cell>
          <cell r="F1029">
            <v>35.869998931884773</v>
          </cell>
          <cell r="G1029">
            <v>58.479999542236328</v>
          </cell>
          <cell r="H1029">
            <v>194.27000427246091</v>
          </cell>
          <cell r="I1029">
            <v>237.33000183105469</v>
          </cell>
          <cell r="J1029">
            <v>43292.6640625</v>
          </cell>
          <cell r="K1029">
            <v>144.17999267578119</v>
          </cell>
          <cell r="L1029">
            <v>47.459999084472663</v>
          </cell>
        </row>
        <row r="1030">
          <cell r="A1030">
            <v>45268</v>
          </cell>
          <cell r="B1030">
            <v>4604.3701171875</v>
          </cell>
          <cell r="C1030">
            <v>136.63999938964841</v>
          </cell>
          <cell r="D1030">
            <v>61.099998474121087</v>
          </cell>
          <cell r="E1030">
            <v>47.150001525878913</v>
          </cell>
          <cell r="F1030">
            <v>36.080001831054688</v>
          </cell>
          <cell r="G1030">
            <v>58.939998626708977</v>
          </cell>
          <cell r="H1030">
            <v>195.71000671386719</v>
          </cell>
          <cell r="I1030">
            <v>244.69999694824219</v>
          </cell>
          <cell r="J1030">
            <v>44166.6015625</v>
          </cell>
          <cell r="K1030">
            <v>145.3800048828125</v>
          </cell>
          <cell r="L1030">
            <v>47.310001373291023</v>
          </cell>
        </row>
        <row r="1031">
          <cell r="A1031">
            <v>45271</v>
          </cell>
          <cell r="B1031">
            <v>4622.43994140625</v>
          </cell>
          <cell r="C1031">
            <v>134.69999694824219</v>
          </cell>
          <cell r="D1031">
            <v>62.150001525878913</v>
          </cell>
          <cell r="E1031">
            <v>47.209999084472663</v>
          </cell>
          <cell r="F1031">
            <v>35.939998626708977</v>
          </cell>
          <cell r="G1031">
            <v>59.040000915527337</v>
          </cell>
          <cell r="H1031">
            <v>193.17999267578119</v>
          </cell>
          <cell r="I1031">
            <v>248.08000183105469</v>
          </cell>
          <cell r="J1031">
            <v>41243.83203125</v>
          </cell>
          <cell r="K1031">
            <v>146.11000061035159</v>
          </cell>
          <cell r="L1031">
            <v>47.560001373291023</v>
          </cell>
        </row>
        <row r="1032">
          <cell r="A1032">
            <v>45272</v>
          </cell>
          <cell r="B1032">
            <v>4643.7001953125</v>
          </cell>
          <cell r="C1032">
            <v>133.63999938964841</v>
          </cell>
          <cell r="D1032">
            <v>62.139999389648438</v>
          </cell>
          <cell r="E1032">
            <v>46.830001831054688</v>
          </cell>
          <cell r="F1032">
            <v>35.759998321533203</v>
          </cell>
          <cell r="G1032">
            <v>58.889999389648438</v>
          </cell>
          <cell r="H1032">
            <v>194.71000671386719</v>
          </cell>
          <cell r="I1032">
            <v>248.6300048828125</v>
          </cell>
          <cell r="J1032">
            <v>41450.22265625</v>
          </cell>
          <cell r="K1032">
            <v>139.8999938964844</v>
          </cell>
          <cell r="L1032">
            <v>47.380001068115227</v>
          </cell>
        </row>
        <row r="1033">
          <cell r="A1033">
            <v>45273</v>
          </cell>
          <cell r="B1033">
            <v>4707.08984375</v>
          </cell>
          <cell r="C1033">
            <v>133.9700012207031</v>
          </cell>
          <cell r="D1033">
            <v>61.439998626708977</v>
          </cell>
          <cell r="E1033">
            <v>46.490001678466797</v>
          </cell>
          <cell r="F1033">
            <v>35.819999694824219</v>
          </cell>
          <cell r="G1033">
            <v>61.729999542236328</v>
          </cell>
          <cell r="H1033">
            <v>197.96000671386719</v>
          </cell>
          <cell r="I1033">
            <v>250.9100036621094</v>
          </cell>
          <cell r="J1033">
            <v>42890.7421875</v>
          </cell>
          <cell r="K1033">
            <v>146.55999755859381</v>
          </cell>
          <cell r="L1033">
            <v>47.959999084472663</v>
          </cell>
        </row>
        <row r="1034">
          <cell r="A1034">
            <v>45274</v>
          </cell>
          <cell r="B1034">
            <v>4719.5498046875</v>
          </cell>
          <cell r="C1034">
            <v>133.19999694824219</v>
          </cell>
          <cell r="D1034">
            <v>61.549999237060547</v>
          </cell>
          <cell r="E1034">
            <v>48.389999389648438</v>
          </cell>
          <cell r="F1034">
            <v>36.119998931884773</v>
          </cell>
          <cell r="G1034">
            <v>61.869998931884773</v>
          </cell>
          <cell r="H1034">
            <v>198.11000061035159</v>
          </cell>
          <cell r="I1034">
            <v>256.239990234375</v>
          </cell>
          <cell r="J1034">
            <v>43023.97265625</v>
          </cell>
          <cell r="K1034">
            <v>158.25</v>
          </cell>
          <cell r="L1034">
            <v>48.349998474121087</v>
          </cell>
        </row>
        <row r="1035">
          <cell r="A1035">
            <v>45275</v>
          </cell>
          <cell r="B1035">
            <v>4719.18994140625</v>
          </cell>
          <cell r="C1035">
            <v>133.8399963378906</v>
          </cell>
          <cell r="D1035">
            <v>61.810001373291023</v>
          </cell>
          <cell r="E1035">
            <v>48.270000457763672</v>
          </cell>
          <cell r="F1035">
            <v>36.009998321533203</v>
          </cell>
          <cell r="G1035">
            <v>61.259998321533203</v>
          </cell>
          <cell r="H1035">
            <v>197.57000732421881</v>
          </cell>
          <cell r="I1035">
            <v>264.26998901367188</v>
          </cell>
          <cell r="J1035">
            <v>41929.7578125</v>
          </cell>
          <cell r="K1035">
            <v>168.66999816894531</v>
          </cell>
          <cell r="L1035">
            <v>48.299999237060547</v>
          </cell>
        </row>
        <row r="1036">
          <cell r="A1036">
            <v>45278</v>
          </cell>
          <cell r="B1036">
            <v>4740.56005859375</v>
          </cell>
          <cell r="C1036">
            <v>137.19000244140619</v>
          </cell>
          <cell r="D1036">
            <v>61.840000152587891</v>
          </cell>
          <cell r="E1036">
            <v>48.240001678466797</v>
          </cell>
          <cell r="F1036">
            <v>36.319999694824219</v>
          </cell>
          <cell r="G1036">
            <v>61.470001220703118</v>
          </cell>
          <cell r="H1036">
            <v>195.88999938964841</v>
          </cell>
          <cell r="I1036">
            <v>260.41000366210938</v>
          </cell>
          <cell r="J1036">
            <v>42623.5390625</v>
          </cell>
          <cell r="K1036">
            <v>165.94000244140619</v>
          </cell>
          <cell r="L1036">
            <v>48.459999084472663</v>
          </cell>
        </row>
        <row r="1037">
          <cell r="A1037">
            <v>45279</v>
          </cell>
          <cell r="B1037">
            <v>4768.3701171875</v>
          </cell>
          <cell r="C1037">
            <v>138.1000061035156</v>
          </cell>
          <cell r="D1037">
            <v>62</v>
          </cell>
          <cell r="E1037">
            <v>47.619998931884773</v>
          </cell>
          <cell r="F1037">
            <v>36.439998626708977</v>
          </cell>
          <cell r="G1037">
            <v>63.009998321533203</v>
          </cell>
          <cell r="H1037">
            <v>196.94000244140619</v>
          </cell>
          <cell r="I1037">
            <v>263.510009765625</v>
          </cell>
          <cell r="J1037">
            <v>42270.52734375</v>
          </cell>
          <cell r="K1037">
            <v>172.6600036621094</v>
          </cell>
          <cell r="L1037">
            <v>48.720001220703118</v>
          </cell>
        </row>
        <row r="1038">
          <cell r="A1038">
            <v>45280</v>
          </cell>
          <cell r="B1038">
            <v>4698.35009765625</v>
          </cell>
          <cell r="C1038">
            <v>139.6600036621094</v>
          </cell>
          <cell r="D1038">
            <v>62.819999694824219</v>
          </cell>
          <cell r="E1038">
            <v>47.310001373291023</v>
          </cell>
          <cell r="F1038">
            <v>36.310001373291023</v>
          </cell>
          <cell r="G1038">
            <v>61.740001678466797</v>
          </cell>
          <cell r="H1038">
            <v>194.83000183105469</v>
          </cell>
          <cell r="I1038">
            <v>260.25</v>
          </cell>
          <cell r="J1038">
            <v>43652.25</v>
          </cell>
          <cell r="K1038">
            <v>164.6000061035156</v>
          </cell>
          <cell r="L1038">
            <v>47.400001525878913</v>
          </cell>
        </row>
        <row r="1039">
          <cell r="A1039">
            <v>45281</v>
          </cell>
          <cell r="B1039">
            <v>4746.75</v>
          </cell>
          <cell r="C1039">
            <v>141.80000305175781</v>
          </cell>
          <cell r="D1039">
            <v>62.099998474121087</v>
          </cell>
          <cell r="E1039">
            <v>46.680000305175781</v>
          </cell>
          <cell r="F1039">
            <v>36.409999847412109</v>
          </cell>
          <cell r="G1039">
            <v>62.060001373291023</v>
          </cell>
          <cell r="H1039">
            <v>194.67999267578119</v>
          </cell>
          <cell r="I1039">
            <v>262.01998901367188</v>
          </cell>
          <cell r="J1039">
            <v>43869.15234375</v>
          </cell>
          <cell r="K1039">
            <v>170.03999328613281</v>
          </cell>
          <cell r="L1039">
            <v>48.159999847412109</v>
          </cell>
        </row>
        <row r="1040">
          <cell r="A1040">
            <v>45282</v>
          </cell>
          <cell r="B1040">
            <v>4754.6298828125</v>
          </cell>
          <cell r="C1040">
            <v>142.7200012207031</v>
          </cell>
          <cell r="D1040">
            <v>62.439998626708977</v>
          </cell>
          <cell r="E1040">
            <v>46.759998321533203</v>
          </cell>
          <cell r="F1040">
            <v>36.520000457763672</v>
          </cell>
          <cell r="G1040">
            <v>61.840000152587891</v>
          </cell>
          <cell r="H1040">
            <v>193.6000061035156</v>
          </cell>
          <cell r="I1040">
            <v>260.44000244140619</v>
          </cell>
          <cell r="J1040">
            <v>43997.90234375</v>
          </cell>
          <cell r="K1040">
            <v>170.38999938964841</v>
          </cell>
          <cell r="L1040">
            <v>48.360000610351562</v>
          </cell>
        </row>
        <row r="1041">
          <cell r="A1041">
            <v>45286</v>
          </cell>
          <cell r="B1041">
            <v>4774.75</v>
          </cell>
          <cell r="C1041">
            <v>142.82000732421881</v>
          </cell>
          <cell r="D1041"/>
          <cell r="E1041"/>
          <cell r="F1041">
            <v>36.509998321533203</v>
          </cell>
          <cell r="G1041">
            <v>62.560001373291023</v>
          </cell>
          <cell r="H1041">
            <v>193.05000305175781</v>
          </cell>
          <cell r="I1041">
            <v>262.79000854492188</v>
          </cell>
          <cell r="J1041">
            <v>42520.40234375</v>
          </cell>
          <cell r="K1041">
            <v>171.94000244140619</v>
          </cell>
          <cell r="L1041">
            <v>48.529998779296882</v>
          </cell>
        </row>
        <row r="1042">
          <cell r="A1042">
            <v>45287</v>
          </cell>
          <cell r="B1042">
            <v>4781.580078125</v>
          </cell>
          <cell r="C1042">
            <v>141.44000244140619</v>
          </cell>
          <cell r="D1042">
            <v>62.75</v>
          </cell>
          <cell r="E1042">
            <v>46.819999694824219</v>
          </cell>
          <cell r="F1042">
            <v>36.5</v>
          </cell>
          <cell r="G1042">
            <v>62.680000305175781</v>
          </cell>
          <cell r="H1042">
            <v>193.1499938964844</v>
          </cell>
          <cell r="I1042">
            <v>262.10000610351562</v>
          </cell>
          <cell r="J1042">
            <v>43442.85546875</v>
          </cell>
          <cell r="K1042">
            <v>172.44000244140619</v>
          </cell>
          <cell r="L1042">
            <v>48.840000152587891</v>
          </cell>
        </row>
        <row r="1043">
          <cell r="A1043">
            <v>45288</v>
          </cell>
          <cell r="B1043">
            <v>4783.35009765625</v>
          </cell>
          <cell r="C1043">
            <v>141.2799987792969</v>
          </cell>
          <cell r="D1043">
            <v>62.310001373291023</v>
          </cell>
          <cell r="E1043">
            <v>46.409999847412109</v>
          </cell>
          <cell r="F1043">
            <v>36.409999847412109</v>
          </cell>
          <cell r="G1043">
            <v>63.080001831054688</v>
          </cell>
          <cell r="H1043">
            <v>193.58000183105469</v>
          </cell>
          <cell r="I1043">
            <v>260.35000610351562</v>
          </cell>
          <cell r="J1043">
            <v>42627.85546875</v>
          </cell>
          <cell r="K1043">
            <v>173.2200012207031</v>
          </cell>
          <cell r="L1043">
            <v>49.020000457763672</v>
          </cell>
        </row>
        <row r="1044">
          <cell r="A1044">
            <v>45289</v>
          </cell>
          <cell r="B1044">
            <v>4769.830078125</v>
          </cell>
          <cell r="C1044">
            <v>140.92999267578119</v>
          </cell>
          <cell r="D1044">
            <v>61.369998931884773</v>
          </cell>
          <cell r="E1044">
            <v>46.319999694824219</v>
          </cell>
          <cell r="F1044">
            <v>36.720001220703118</v>
          </cell>
          <cell r="G1044">
            <v>61.409999847412109</v>
          </cell>
          <cell r="H1044">
            <v>192.5299987792969</v>
          </cell>
          <cell r="I1044">
            <v>260.66000366210938</v>
          </cell>
          <cell r="J1044">
            <v>42099.40234375</v>
          </cell>
          <cell r="K1044">
            <v>172.2799987792969</v>
          </cell>
          <cell r="L1044">
            <v>48.810001373291023</v>
          </cell>
        </row>
        <row r="1045">
          <cell r="A1045">
            <v>45293</v>
          </cell>
          <cell r="B1045">
            <v>4742.830078125</v>
          </cell>
          <cell r="C1045">
            <v>139.55999755859381</v>
          </cell>
          <cell r="D1045">
            <v>62.119998931884773</v>
          </cell>
          <cell r="E1045">
            <v>46.819999694824219</v>
          </cell>
          <cell r="F1045">
            <v>36.669998168945312</v>
          </cell>
          <cell r="G1045">
            <v>61.459999084472663</v>
          </cell>
          <cell r="H1045">
            <v>185.63999938964841</v>
          </cell>
          <cell r="I1045">
            <v>251.75999450683591</v>
          </cell>
          <cell r="J1045">
            <v>44957.96875</v>
          </cell>
          <cell r="K1045">
            <v>172.1600036621094</v>
          </cell>
          <cell r="L1045">
            <v>48.669998168945312</v>
          </cell>
        </row>
        <row r="1046">
          <cell r="A1046">
            <v>45294</v>
          </cell>
          <cell r="B1046">
            <v>4704.81005859375</v>
          </cell>
          <cell r="C1046">
            <v>140.36000061035159</v>
          </cell>
          <cell r="D1046">
            <v>61.819999694824219</v>
          </cell>
          <cell r="E1046">
            <v>46</v>
          </cell>
          <cell r="F1046">
            <v>36.909999847412109</v>
          </cell>
          <cell r="G1046">
            <v>58.630001068115227</v>
          </cell>
          <cell r="H1046">
            <v>184.25</v>
          </cell>
          <cell r="I1046">
            <v>243.9100036621094</v>
          </cell>
          <cell r="J1046">
            <v>42848.17578125</v>
          </cell>
          <cell r="K1046">
            <v>167.41999816894531</v>
          </cell>
          <cell r="L1046">
            <v>48.590000152587891</v>
          </cell>
        </row>
        <row r="1047">
          <cell r="A1047">
            <v>45295</v>
          </cell>
          <cell r="B1047">
            <v>4688.68017578125</v>
          </cell>
          <cell r="C1047">
            <v>138.03999328613281</v>
          </cell>
          <cell r="D1047">
            <v>62.599998474121087</v>
          </cell>
          <cell r="E1047">
            <v>46.090000152587891</v>
          </cell>
          <cell r="F1047">
            <v>36.849998474121087</v>
          </cell>
          <cell r="G1047">
            <v>58.450000762939453</v>
          </cell>
          <cell r="H1047">
            <v>181.9100036621094</v>
          </cell>
          <cell r="I1047">
            <v>244.94000244140619</v>
          </cell>
          <cell r="J1047">
            <v>44179.921875</v>
          </cell>
          <cell r="K1047">
            <v>166.30999755859381</v>
          </cell>
          <cell r="L1047">
            <v>49.009998321533203</v>
          </cell>
        </row>
        <row r="1048">
          <cell r="A1048">
            <v>45296</v>
          </cell>
          <cell r="B1048">
            <v>4697.240234375</v>
          </cell>
          <cell r="C1048">
            <v>137.38999938964841</v>
          </cell>
          <cell r="D1048">
            <v>61.950000762939453</v>
          </cell>
          <cell r="E1048">
            <v>45.970001220703118</v>
          </cell>
          <cell r="F1048">
            <v>37.110000610351562</v>
          </cell>
          <cell r="G1048">
            <v>60.119998931884773</v>
          </cell>
          <cell r="H1048">
            <v>181.17999267578119</v>
          </cell>
          <cell r="I1048">
            <v>249</v>
          </cell>
          <cell r="J1048">
            <v>44162.69140625</v>
          </cell>
          <cell r="K1048">
            <v>166.8699951171875</v>
          </cell>
          <cell r="L1048">
            <v>49.090000152587891</v>
          </cell>
        </row>
        <row r="1049">
          <cell r="A1049">
            <v>45299</v>
          </cell>
          <cell r="B1049">
            <v>4763.5400390625</v>
          </cell>
          <cell r="C1049">
            <v>140.5299987792969</v>
          </cell>
          <cell r="D1049">
            <v>60.939998626708977</v>
          </cell>
          <cell r="E1049">
            <v>46.509998321533203</v>
          </cell>
          <cell r="F1049">
            <v>37.229999542236328</v>
          </cell>
          <cell r="G1049">
            <v>61.740001678466797</v>
          </cell>
          <cell r="H1049">
            <v>185.55999755859381</v>
          </cell>
          <cell r="I1049">
            <v>229</v>
          </cell>
          <cell r="J1049">
            <v>46970.50390625</v>
          </cell>
          <cell r="K1049">
            <v>166.1300048828125</v>
          </cell>
          <cell r="L1049">
            <v>49.090000152587891</v>
          </cell>
        </row>
        <row r="1050">
          <cell r="A1050">
            <v>45300</v>
          </cell>
          <cell r="B1050">
            <v>4756.5</v>
          </cell>
          <cell r="C1050">
            <v>142.55999755859381</v>
          </cell>
          <cell r="D1050">
            <v>61.029998779296882</v>
          </cell>
          <cell r="E1050">
            <v>46.569999694824219</v>
          </cell>
          <cell r="F1050">
            <v>37.310001373291023</v>
          </cell>
          <cell r="G1050">
            <v>61.049999237060547</v>
          </cell>
          <cell r="H1050">
            <v>185.13999938964841</v>
          </cell>
          <cell r="I1050">
            <v>225.75999450683591</v>
          </cell>
          <cell r="J1050">
            <v>46139.73046875</v>
          </cell>
          <cell r="K1050">
            <v>166.9100036621094</v>
          </cell>
          <cell r="L1050">
            <v>48.849998474121087</v>
          </cell>
        </row>
        <row r="1051">
          <cell r="A1051">
            <v>45301</v>
          </cell>
          <cell r="B1051">
            <v>4783.4501953125</v>
          </cell>
          <cell r="C1051">
            <v>143.80000305175781</v>
          </cell>
          <cell r="D1051">
            <v>60.180000305175781</v>
          </cell>
          <cell r="E1051">
            <v>46.330001831054688</v>
          </cell>
          <cell r="F1051">
            <v>37.150001525878913</v>
          </cell>
          <cell r="G1051">
            <v>60.959999084472663</v>
          </cell>
          <cell r="H1051">
            <v>186.19000244140619</v>
          </cell>
          <cell r="I1051">
            <v>227.8399963378906</v>
          </cell>
          <cell r="J1051">
            <v>46627.77734375</v>
          </cell>
          <cell r="K1051">
            <v>162.33000183105469</v>
          </cell>
          <cell r="L1051">
            <v>49.150001525878913</v>
          </cell>
        </row>
        <row r="1052">
          <cell r="A1052">
            <v>45302</v>
          </cell>
          <cell r="B1052">
            <v>4780.240234375</v>
          </cell>
          <cell r="C1052">
            <v>143.66999816894531</v>
          </cell>
          <cell r="D1052">
            <v>59.740001678466797</v>
          </cell>
          <cell r="E1052">
            <v>46.150001525878913</v>
          </cell>
          <cell r="F1052">
            <v>37.139999389648438</v>
          </cell>
          <cell r="G1052">
            <v>61.349998474121087</v>
          </cell>
          <cell r="H1052">
            <v>185.5899963378906</v>
          </cell>
          <cell r="I1052">
            <v>222.6600036621094</v>
          </cell>
          <cell r="J1052">
            <v>46368.5859375</v>
          </cell>
          <cell r="K1052">
            <v>160.28999328613281</v>
          </cell>
          <cell r="L1052">
            <v>49.189998626708977</v>
          </cell>
        </row>
        <row r="1053">
          <cell r="A1053">
            <v>45303</v>
          </cell>
          <cell r="B1053">
            <v>4783.830078125</v>
          </cell>
          <cell r="C1053">
            <v>144.24000549316409</v>
          </cell>
          <cell r="D1053">
            <v>60.25</v>
          </cell>
          <cell r="E1053">
            <v>44.970001220703118</v>
          </cell>
          <cell r="F1053">
            <v>37.349998474121087</v>
          </cell>
          <cell r="G1053">
            <v>61</v>
          </cell>
          <cell r="H1053">
            <v>185.91999816894531</v>
          </cell>
          <cell r="I1053">
            <v>217.69999694824219</v>
          </cell>
          <cell r="J1053">
            <v>42853.16796875</v>
          </cell>
          <cell r="K1053">
            <v>160.44000244140619</v>
          </cell>
          <cell r="L1053">
            <v>49.959999084472663</v>
          </cell>
        </row>
        <row r="1054">
          <cell r="A1054">
            <v>45307</v>
          </cell>
          <cell r="B1054">
            <v>4765.97998046875</v>
          </cell>
          <cell r="C1054">
            <v>144.08000183105469</v>
          </cell>
          <cell r="D1054">
            <v>59.810001373291023</v>
          </cell>
          <cell r="E1054">
            <v>44.459999084472663</v>
          </cell>
          <cell r="F1054">
            <v>37.150001525878913</v>
          </cell>
          <cell r="G1054">
            <v>58.450000762939453</v>
          </cell>
          <cell r="H1054">
            <v>183.6300048828125</v>
          </cell>
          <cell r="I1054">
            <v>200.52000427246091</v>
          </cell>
          <cell r="J1054">
            <v>43154.9453125</v>
          </cell>
          <cell r="K1054">
            <v>149.1000061035156</v>
          </cell>
          <cell r="L1054">
            <v>49.400001525878913</v>
          </cell>
        </row>
        <row r="1055">
          <cell r="A1055">
            <v>45308</v>
          </cell>
          <cell r="B1055">
            <v>4739.2099609375</v>
          </cell>
          <cell r="C1055">
            <v>142.88999938964841</v>
          </cell>
          <cell r="D1055">
            <v>58.470001220703118</v>
          </cell>
          <cell r="E1055">
            <v>44.069999694824219</v>
          </cell>
          <cell r="F1055">
            <v>36.950000762939453</v>
          </cell>
          <cell r="G1055">
            <v>59.889999389648438</v>
          </cell>
          <cell r="H1055">
            <v>182.67999267578119</v>
          </cell>
          <cell r="I1055">
            <v>203.05999755859381</v>
          </cell>
          <cell r="J1055">
            <v>42742.65234375</v>
          </cell>
          <cell r="K1055">
            <v>147.25999450683591</v>
          </cell>
          <cell r="L1055">
            <v>48.830001831054688</v>
          </cell>
        </row>
        <row r="1056">
          <cell r="A1056">
            <v>45309</v>
          </cell>
          <cell r="B1056">
            <v>4780.93994140625</v>
          </cell>
          <cell r="C1056">
            <v>144.99000549316409</v>
          </cell>
          <cell r="D1056">
            <v>58.229999542236328</v>
          </cell>
          <cell r="E1056">
            <v>44.229999542236328</v>
          </cell>
          <cell r="F1056">
            <v>36.930000305175781</v>
          </cell>
          <cell r="G1056">
            <v>62.090000152587891</v>
          </cell>
          <cell r="H1056">
            <v>188.6300048828125</v>
          </cell>
          <cell r="I1056">
            <v>211.61000061035159</v>
          </cell>
          <cell r="J1056">
            <v>41262.05859375</v>
          </cell>
          <cell r="K1056">
            <v>147.44999694824219</v>
          </cell>
          <cell r="L1056">
            <v>49.080001831054688</v>
          </cell>
        </row>
        <row r="1057">
          <cell r="A1057">
            <v>45310</v>
          </cell>
          <cell r="B1057">
            <v>4839.81005859375</v>
          </cell>
          <cell r="C1057">
            <v>147.9700012207031</v>
          </cell>
          <cell r="D1057">
            <v>59.049999237060547</v>
          </cell>
          <cell r="E1057">
            <v>43.439998626708977</v>
          </cell>
          <cell r="F1057">
            <v>37.090000152587891</v>
          </cell>
          <cell r="G1057">
            <v>65.819999694824219</v>
          </cell>
          <cell r="H1057">
            <v>191.55999755859381</v>
          </cell>
          <cell r="I1057">
            <v>215.02000427246091</v>
          </cell>
          <cell r="J1057">
            <v>41618.40625</v>
          </cell>
          <cell r="K1057">
            <v>145.91999816894531</v>
          </cell>
          <cell r="L1057">
            <v>49.590000152587891</v>
          </cell>
        </row>
        <row r="1058">
          <cell r="A1058">
            <v>45313</v>
          </cell>
          <cell r="B1058">
            <v>4850.43017578125</v>
          </cell>
          <cell r="C1058">
            <v>147.71000671386719</v>
          </cell>
          <cell r="D1058">
            <v>57.970001220703118</v>
          </cell>
          <cell r="E1058">
            <v>43.75</v>
          </cell>
          <cell r="F1058">
            <v>37.400001525878913</v>
          </cell>
          <cell r="G1058">
            <v>63.740001678466797</v>
          </cell>
          <cell r="H1058">
            <v>193.88999938964841</v>
          </cell>
          <cell r="I1058">
            <v>214.92999267578119</v>
          </cell>
          <cell r="J1058">
            <v>39507.3671875</v>
          </cell>
          <cell r="K1058">
            <v>149.9100036621094</v>
          </cell>
          <cell r="L1058">
            <v>49.770000457763672</v>
          </cell>
        </row>
        <row r="1059">
          <cell r="A1059">
            <v>45314</v>
          </cell>
          <cell r="B1059">
            <v>4864.60009765625</v>
          </cell>
          <cell r="C1059">
            <v>148.67999267578119</v>
          </cell>
          <cell r="D1059">
            <v>58.349998474121087</v>
          </cell>
          <cell r="E1059">
            <v>45.029998779296882</v>
          </cell>
          <cell r="F1059">
            <v>37.5</v>
          </cell>
          <cell r="G1059">
            <v>64.779998779296875</v>
          </cell>
          <cell r="H1059">
            <v>195.17999267578119</v>
          </cell>
          <cell r="I1059">
            <v>211.5</v>
          </cell>
          <cell r="J1059">
            <v>39845.55078125</v>
          </cell>
          <cell r="K1059">
            <v>151.46000671386719</v>
          </cell>
          <cell r="L1059">
            <v>48.680000305175781</v>
          </cell>
        </row>
        <row r="1060">
          <cell r="A1060">
            <v>45315</v>
          </cell>
          <cell r="B1060">
            <v>4868.5498046875</v>
          </cell>
          <cell r="C1060">
            <v>150.3500061035156</v>
          </cell>
          <cell r="D1060">
            <v>58.209999084472663</v>
          </cell>
          <cell r="E1060">
            <v>45.610000610351562</v>
          </cell>
          <cell r="F1060">
            <v>37.369998931884773</v>
          </cell>
          <cell r="G1060">
            <v>63.020000457763672</v>
          </cell>
          <cell r="H1060">
            <v>194.5</v>
          </cell>
          <cell r="I1060">
            <v>214.1300048828125</v>
          </cell>
          <cell r="J1060">
            <v>40077.07421875</v>
          </cell>
          <cell r="K1060">
            <v>148.8699951171875</v>
          </cell>
          <cell r="L1060">
            <v>49.200000762939453</v>
          </cell>
        </row>
        <row r="1061">
          <cell r="A1061">
            <v>45316</v>
          </cell>
          <cell r="B1061">
            <v>4894.16015625</v>
          </cell>
          <cell r="C1061">
            <v>153.63999938964841</v>
          </cell>
          <cell r="D1061">
            <v>59.25</v>
          </cell>
          <cell r="E1061">
            <v>45.240001678466797</v>
          </cell>
          <cell r="F1061">
            <v>37.759998321533203</v>
          </cell>
          <cell r="G1061">
            <v>60.709999084472663</v>
          </cell>
          <cell r="H1061">
            <v>194.16999816894531</v>
          </cell>
          <cell r="I1061">
            <v>201.8800048828125</v>
          </cell>
          <cell r="J1061">
            <v>39933.80859375</v>
          </cell>
          <cell r="K1061">
            <v>149.22999572753909</v>
          </cell>
          <cell r="L1061">
            <v>49.110000610351562</v>
          </cell>
        </row>
        <row r="1062">
          <cell r="A1062">
            <v>45317</v>
          </cell>
          <cell r="B1062">
            <v>4890.97021484375</v>
          </cell>
          <cell r="C1062">
            <v>153.78999328613281</v>
          </cell>
          <cell r="D1062">
            <v>60</v>
          </cell>
          <cell r="E1062">
            <v>45.759998321533203</v>
          </cell>
          <cell r="F1062">
            <v>37.900001525878913</v>
          </cell>
          <cell r="G1062">
            <v>61.779998779296882</v>
          </cell>
          <cell r="H1062">
            <v>192.41999816894531</v>
          </cell>
          <cell r="I1062">
            <v>205.4700012207031</v>
          </cell>
          <cell r="J1062">
            <v>41816.87109375</v>
          </cell>
          <cell r="K1062">
            <v>147.83000183105469</v>
          </cell>
          <cell r="L1062">
            <v>49.189998626708977</v>
          </cell>
        </row>
        <row r="1063">
          <cell r="A1063">
            <v>45320</v>
          </cell>
          <cell r="B1063">
            <v>4927.93017578125</v>
          </cell>
          <cell r="C1063">
            <v>154.8399963378906</v>
          </cell>
          <cell r="D1063">
            <v>60.770000457763672</v>
          </cell>
          <cell r="E1063">
            <v>45.540000915527337</v>
          </cell>
          <cell r="F1063">
            <v>38.049999237060547</v>
          </cell>
          <cell r="G1063">
            <v>63.759998321533203</v>
          </cell>
          <cell r="H1063">
            <v>191.72999572753909</v>
          </cell>
          <cell r="I1063">
            <v>205.19000244140619</v>
          </cell>
          <cell r="J1063">
            <v>43288.24609375</v>
          </cell>
          <cell r="K1063">
            <v>149.30000305175781</v>
          </cell>
          <cell r="L1063">
            <v>49.979999542236328</v>
          </cell>
        </row>
        <row r="1064">
          <cell r="A1064">
            <v>45321</v>
          </cell>
          <cell r="B1064">
            <v>4924.97021484375</v>
          </cell>
          <cell r="C1064">
            <v>153.05000305175781</v>
          </cell>
          <cell r="D1064">
            <v>60.200000762939453</v>
          </cell>
          <cell r="E1064">
            <v>45.830001831054688</v>
          </cell>
          <cell r="F1064">
            <v>38.509998321533203</v>
          </cell>
          <cell r="G1064">
            <v>63.680000305175781</v>
          </cell>
          <cell r="H1064">
            <v>188.03999328613281</v>
          </cell>
          <cell r="I1064">
            <v>200.44000244140619</v>
          </cell>
          <cell r="J1064">
            <v>42952.609375</v>
          </cell>
          <cell r="K1064">
            <v>149.0299987792969</v>
          </cell>
          <cell r="L1064">
            <v>49.520000457763672</v>
          </cell>
        </row>
        <row r="1065">
          <cell r="A1065">
            <v>45322</v>
          </cell>
          <cell r="B1065">
            <v>4845.64990234375</v>
          </cell>
          <cell r="C1065">
            <v>141.80000305175781</v>
          </cell>
          <cell r="D1065">
            <v>60.689998626708977</v>
          </cell>
          <cell r="E1065">
            <v>46.5</v>
          </cell>
          <cell r="F1065">
            <v>38.549999237060547</v>
          </cell>
          <cell r="G1065">
            <v>61.349998474121087</v>
          </cell>
          <cell r="H1065">
            <v>184.3999938964844</v>
          </cell>
          <cell r="I1065">
            <v>211.03999328613281</v>
          </cell>
          <cell r="J1065">
            <v>42582.60546875</v>
          </cell>
          <cell r="K1065">
            <v>146.30000305175781</v>
          </cell>
          <cell r="L1065">
            <v>49.889999389648438</v>
          </cell>
        </row>
        <row r="1066">
          <cell r="A1066">
            <v>45323</v>
          </cell>
          <cell r="B1066">
            <v>4906.18994140625</v>
          </cell>
          <cell r="C1066">
            <v>142.71000671386719</v>
          </cell>
          <cell r="D1066">
            <v>60.520000457763672</v>
          </cell>
          <cell r="E1066">
            <v>46.090000152587891</v>
          </cell>
          <cell r="F1066">
            <v>38.849998474121087</v>
          </cell>
          <cell r="G1066">
            <v>62.020000457763672</v>
          </cell>
          <cell r="H1066">
            <v>186.86000061035159</v>
          </cell>
          <cell r="I1066">
            <v>209.80999755859381</v>
          </cell>
          <cell r="J1066">
            <v>43075.7734375</v>
          </cell>
          <cell r="K1066">
            <v>147.88999938964841</v>
          </cell>
          <cell r="L1066">
            <v>50.229999542236328</v>
          </cell>
        </row>
        <row r="1067">
          <cell r="A1067">
            <v>45324</v>
          </cell>
          <cell r="B1067">
            <v>4958.60986328125</v>
          </cell>
          <cell r="C1067">
            <v>143.53999328613281</v>
          </cell>
          <cell r="D1067">
            <v>60.040000915527337</v>
          </cell>
          <cell r="E1067">
            <v>46.909999847412109</v>
          </cell>
          <cell r="F1067">
            <v>37.430000305175781</v>
          </cell>
          <cell r="G1067">
            <v>62.419998168945312</v>
          </cell>
          <cell r="H1067">
            <v>185.8500061035156</v>
          </cell>
          <cell r="I1067">
            <v>209.3800048828125</v>
          </cell>
          <cell r="J1067">
            <v>43185.859375</v>
          </cell>
          <cell r="K1067">
            <v>141.82000732421881</v>
          </cell>
          <cell r="L1067">
            <v>50.380001068115227</v>
          </cell>
        </row>
        <row r="1068">
          <cell r="A1068">
            <v>45327</v>
          </cell>
          <cell r="B1068">
            <v>4942.81005859375</v>
          </cell>
          <cell r="C1068">
            <v>144.92999267578119</v>
          </cell>
          <cell r="D1068">
            <v>59.200000762939453</v>
          </cell>
          <cell r="E1068">
            <v>46.200000762939453</v>
          </cell>
          <cell r="F1068">
            <v>37.529998779296882</v>
          </cell>
          <cell r="G1068">
            <v>61.540000915527337</v>
          </cell>
          <cell r="H1068">
            <v>187.67999267578119</v>
          </cell>
          <cell r="I1068">
            <v>206.6300048828125</v>
          </cell>
          <cell r="J1068">
            <v>42658.66796875</v>
          </cell>
          <cell r="K1068">
            <v>139.80000305175781</v>
          </cell>
          <cell r="L1068">
            <v>50.110000610351562</v>
          </cell>
        </row>
        <row r="1069">
          <cell r="A1069">
            <v>45328</v>
          </cell>
          <cell r="B1069">
            <v>4954.22998046875</v>
          </cell>
          <cell r="C1069">
            <v>145.4100036621094</v>
          </cell>
          <cell r="D1069">
            <v>59.200000762939453</v>
          </cell>
          <cell r="E1069">
            <v>45.970001220703118</v>
          </cell>
          <cell r="F1069">
            <v>37.490001678466797</v>
          </cell>
          <cell r="G1069">
            <v>63.709999084472663</v>
          </cell>
          <cell r="H1069">
            <v>189.30000305175781</v>
          </cell>
          <cell r="I1069">
            <v>208.58000183105469</v>
          </cell>
          <cell r="J1069">
            <v>43084.671875</v>
          </cell>
          <cell r="K1069">
            <v>141.11000061035159</v>
          </cell>
          <cell r="L1069">
            <v>50.779998779296882</v>
          </cell>
        </row>
        <row r="1070">
          <cell r="A1070">
            <v>45329</v>
          </cell>
          <cell r="B1070">
            <v>4995.06005859375</v>
          </cell>
          <cell r="C1070">
            <v>146.67999267578119</v>
          </cell>
          <cell r="D1070">
            <v>59.630001068115227</v>
          </cell>
          <cell r="E1070">
            <v>45.680000305175781</v>
          </cell>
          <cell r="F1070">
            <v>37.700000762939453</v>
          </cell>
          <cell r="G1070">
            <v>63.240001678466797</v>
          </cell>
          <cell r="H1070">
            <v>189.4100036621094</v>
          </cell>
          <cell r="I1070">
            <v>211.91999816894531</v>
          </cell>
          <cell r="J1070">
            <v>44318.22265625</v>
          </cell>
          <cell r="K1070">
            <v>145.46000671386719</v>
          </cell>
          <cell r="L1070">
            <v>50.889999389648438</v>
          </cell>
        </row>
        <row r="1071">
          <cell r="A1071">
            <v>45330</v>
          </cell>
          <cell r="B1071">
            <v>4997.91015625</v>
          </cell>
          <cell r="C1071">
            <v>147.2200012207031</v>
          </cell>
          <cell r="D1071">
            <v>58.770000457763672</v>
          </cell>
          <cell r="E1071">
            <v>45.909999847412109</v>
          </cell>
          <cell r="F1071">
            <v>37.790000915527337</v>
          </cell>
          <cell r="G1071">
            <v>56.130001068115227</v>
          </cell>
          <cell r="H1071">
            <v>188.32000732421881</v>
          </cell>
          <cell r="I1071">
            <v>209.2200012207031</v>
          </cell>
          <cell r="J1071">
            <v>45301.56640625</v>
          </cell>
          <cell r="K1071">
            <v>143.16999816894531</v>
          </cell>
          <cell r="L1071">
            <v>50.5</v>
          </cell>
        </row>
        <row r="1072">
          <cell r="A1072">
            <v>45331</v>
          </cell>
          <cell r="B1072">
            <v>5026.60986328125</v>
          </cell>
          <cell r="C1072">
            <v>150.2200012207031</v>
          </cell>
          <cell r="D1072">
            <v>59.419998168945312</v>
          </cell>
          <cell r="E1072">
            <v>45.990001678466797</v>
          </cell>
          <cell r="F1072">
            <v>37.720001220703118</v>
          </cell>
          <cell r="G1072">
            <v>58.909999847412109</v>
          </cell>
          <cell r="H1072">
            <v>188.8500061035156</v>
          </cell>
          <cell r="I1072">
            <v>209.19999694824219</v>
          </cell>
          <cell r="J1072">
            <v>47147.19921875</v>
          </cell>
          <cell r="K1072">
            <v>151.5</v>
          </cell>
          <cell r="L1072">
            <v>50.720001220703118</v>
          </cell>
        </row>
        <row r="1073">
          <cell r="A1073">
            <v>45334</v>
          </cell>
          <cell r="B1073">
            <v>5021.83984375</v>
          </cell>
          <cell r="C1073">
            <v>148.72999572753909</v>
          </cell>
          <cell r="D1073">
            <v>59.659999847412109</v>
          </cell>
          <cell r="E1073">
            <v>46.450000762939453</v>
          </cell>
          <cell r="F1073">
            <v>38.080001831054688</v>
          </cell>
          <cell r="G1073">
            <v>60.090000152587891</v>
          </cell>
          <cell r="H1073">
            <v>187.1499938964844</v>
          </cell>
          <cell r="I1073">
            <v>209.33000183105469</v>
          </cell>
          <cell r="J1073">
            <v>49958.22265625</v>
          </cell>
          <cell r="K1073">
            <v>157.2200012207031</v>
          </cell>
          <cell r="L1073">
            <v>50.279998779296882</v>
          </cell>
        </row>
        <row r="1074">
          <cell r="A1074">
            <v>45335</v>
          </cell>
          <cell r="B1074">
            <v>4953.169921875</v>
          </cell>
          <cell r="C1074">
            <v>146.3699951171875</v>
          </cell>
          <cell r="D1074">
            <v>60.150001525878913</v>
          </cell>
          <cell r="E1074">
            <v>46.180000305175781</v>
          </cell>
          <cell r="F1074">
            <v>37.790000915527337</v>
          </cell>
          <cell r="G1074">
            <v>58.259998321533203</v>
          </cell>
          <cell r="H1074">
            <v>185.03999328613281</v>
          </cell>
          <cell r="I1074">
            <v>204.46000671386719</v>
          </cell>
          <cell r="J1074">
            <v>49742.44140625</v>
          </cell>
          <cell r="K1074">
            <v>152.3399963378906</v>
          </cell>
          <cell r="L1074">
            <v>49.970001220703118</v>
          </cell>
        </row>
        <row r="1075">
          <cell r="A1075">
            <v>45336</v>
          </cell>
          <cell r="B1075">
            <v>5000.6201171875</v>
          </cell>
          <cell r="C1075">
            <v>147.13999938964841</v>
          </cell>
          <cell r="D1075">
            <v>60.419998168945312</v>
          </cell>
          <cell r="E1075">
            <v>45.979999542236328</v>
          </cell>
          <cell r="F1075">
            <v>38.159999847412109</v>
          </cell>
          <cell r="G1075">
            <v>58.869998931884773</v>
          </cell>
          <cell r="H1075">
            <v>184.1499938964844</v>
          </cell>
          <cell r="I1075">
            <v>203.3800048828125</v>
          </cell>
          <cell r="J1075">
            <v>51826.6953125</v>
          </cell>
          <cell r="K1075">
            <v>158.24000549316409</v>
          </cell>
          <cell r="L1075">
            <v>50.810001373291023</v>
          </cell>
        </row>
        <row r="1076">
          <cell r="A1076">
            <v>45337</v>
          </cell>
          <cell r="B1076">
            <v>5029.72998046875</v>
          </cell>
          <cell r="C1076">
            <v>143.94000244140619</v>
          </cell>
          <cell r="D1076">
            <v>60.040000915527337</v>
          </cell>
          <cell r="E1076">
            <v>46.770000457763672</v>
          </cell>
          <cell r="F1076">
            <v>38.880001068115227</v>
          </cell>
          <cell r="G1076">
            <v>59.700000762939453</v>
          </cell>
          <cell r="H1076">
            <v>183.86000061035159</v>
          </cell>
          <cell r="I1076">
            <v>205.33000183105469</v>
          </cell>
          <cell r="J1076">
            <v>51938.5546875</v>
          </cell>
          <cell r="K1076">
            <v>159.7799987792969</v>
          </cell>
          <cell r="L1076">
            <v>51.080001831054688</v>
          </cell>
        </row>
        <row r="1077">
          <cell r="A1077">
            <v>45338</v>
          </cell>
          <cell r="B1077">
            <v>5005.56982421875</v>
          </cell>
          <cell r="C1077">
            <v>141.75999450683591</v>
          </cell>
          <cell r="D1077">
            <v>60.099998474121087</v>
          </cell>
          <cell r="E1077">
            <v>47.470001220703118</v>
          </cell>
          <cell r="F1077">
            <v>39.029998779296882</v>
          </cell>
          <cell r="G1077">
            <v>59.139999389648438</v>
          </cell>
          <cell r="H1077">
            <v>182.30999755859381</v>
          </cell>
          <cell r="I1077">
            <v>203.88999938964841</v>
          </cell>
          <cell r="J1077">
            <v>52160.203125</v>
          </cell>
          <cell r="K1077">
            <v>156.97999572753909</v>
          </cell>
          <cell r="L1077">
            <v>51.200000762939453</v>
          </cell>
        </row>
        <row r="1078">
          <cell r="A1078">
            <v>45342</v>
          </cell>
          <cell r="B1078">
            <v>4975.509765625</v>
          </cell>
          <cell r="C1078">
            <v>142.19999694824219</v>
          </cell>
          <cell r="D1078">
            <v>59.509998321533203</v>
          </cell>
          <cell r="E1078">
            <v>45.139999389648438</v>
          </cell>
          <cell r="F1078">
            <v>39.319999694824219</v>
          </cell>
          <cell r="G1078">
            <v>58.630001068115227</v>
          </cell>
          <cell r="H1078">
            <v>181.55999755859381</v>
          </cell>
          <cell r="I1078">
            <v>203.3699951171875</v>
          </cell>
          <cell r="J1078">
            <v>52284.875</v>
          </cell>
          <cell r="K1078">
            <v>153.25</v>
          </cell>
          <cell r="L1078">
            <v>51.560001373291023</v>
          </cell>
        </row>
        <row r="1079">
          <cell r="A1079">
            <v>45343</v>
          </cell>
          <cell r="B1079">
            <v>4981.7998046875</v>
          </cell>
          <cell r="C1079">
            <v>143.8399963378906</v>
          </cell>
          <cell r="D1079">
            <v>58.439998626708977</v>
          </cell>
          <cell r="E1079">
            <v>45.599998474121087</v>
          </cell>
          <cell r="F1079">
            <v>39.840000152587891</v>
          </cell>
          <cell r="G1079">
            <v>57.479999542236328</v>
          </cell>
          <cell r="H1079">
            <v>182.32000732421881</v>
          </cell>
          <cell r="I1079">
            <v>201.57000732421881</v>
          </cell>
          <cell r="J1079">
            <v>51839.1796875</v>
          </cell>
          <cell r="K1079">
            <v>150.0299987792969</v>
          </cell>
          <cell r="L1079">
            <v>51.180000305175781</v>
          </cell>
        </row>
        <row r="1080">
          <cell r="A1080">
            <v>45344</v>
          </cell>
          <cell r="B1080">
            <v>5087.02978515625</v>
          </cell>
          <cell r="C1080">
            <v>145.32000732421881</v>
          </cell>
          <cell r="D1080">
            <v>59.040000915527337</v>
          </cell>
          <cell r="E1080">
            <v>48.020000457763672</v>
          </cell>
          <cell r="F1080">
            <v>39.75</v>
          </cell>
          <cell r="G1080">
            <v>58.349998474121087</v>
          </cell>
          <cell r="H1080">
            <v>184.3699951171875</v>
          </cell>
          <cell r="I1080">
            <v>201.5</v>
          </cell>
          <cell r="J1080">
            <v>51304.97265625</v>
          </cell>
          <cell r="K1080">
            <v>144.72999572753909</v>
          </cell>
          <cell r="L1080">
            <v>51.729999542236328</v>
          </cell>
        </row>
        <row r="1081">
          <cell r="A1081">
            <v>45345</v>
          </cell>
          <cell r="B1081">
            <v>5088.7998046875</v>
          </cell>
          <cell r="C1081">
            <v>145.28999328613281</v>
          </cell>
          <cell r="D1081">
            <v>59.349998474121087</v>
          </cell>
          <cell r="E1081">
            <v>48.830001831054688</v>
          </cell>
          <cell r="F1081">
            <v>39.669998168945312</v>
          </cell>
          <cell r="G1081">
            <v>59.159999847412109</v>
          </cell>
          <cell r="H1081">
            <v>182.52000427246091</v>
          </cell>
          <cell r="I1081">
            <v>200.83000183105469</v>
          </cell>
          <cell r="J1081">
            <v>50731.94921875</v>
          </cell>
          <cell r="K1081">
            <v>142.88999938964841</v>
          </cell>
          <cell r="L1081">
            <v>51.799999237060547</v>
          </cell>
        </row>
        <row r="1082">
          <cell r="A1082">
            <v>45348</v>
          </cell>
          <cell r="B1082">
            <v>5069.52978515625</v>
          </cell>
          <cell r="C1082">
            <v>138.75</v>
          </cell>
          <cell r="D1082">
            <v>58.720001220703118</v>
          </cell>
          <cell r="E1082">
            <v>48.919998168945312</v>
          </cell>
          <cell r="F1082">
            <v>39.340000152587891</v>
          </cell>
          <cell r="G1082">
            <v>59.330001831054688</v>
          </cell>
          <cell r="H1082">
            <v>181.1600036621094</v>
          </cell>
          <cell r="I1082">
            <v>200.53999328613281</v>
          </cell>
          <cell r="J1082">
            <v>54522.40234375</v>
          </cell>
          <cell r="K1082">
            <v>144.58000183105469</v>
          </cell>
          <cell r="L1082">
            <v>51.560001373291023</v>
          </cell>
        </row>
        <row r="1083">
          <cell r="A1083">
            <v>45349</v>
          </cell>
          <cell r="B1083">
            <v>5078.18017578125</v>
          </cell>
          <cell r="C1083">
            <v>140.1000061035156</v>
          </cell>
          <cell r="D1083">
            <v>59.139999389648438</v>
          </cell>
          <cell r="E1083">
            <v>49.409999847412109</v>
          </cell>
          <cell r="F1083">
            <v>39.369998931884773</v>
          </cell>
          <cell r="G1083">
            <v>60.159999847412109</v>
          </cell>
          <cell r="H1083">
            <v>182.6300048828125</v>
          </cell>
          <cell r="I1083">
            <v>201.3999938964844</v>
          </cell>
          <cell r="J1083">
            <v>57085.37109375</v>
          </cell>
          <cell r="K1083">
            <v>144.99000549316409</v>
          </cell>
          <cell r="L1083">
            <v>51.630001068115227</v>
          </cell>
        </row>
        <row r="1084">
          <cell r="A1084">
            <v>45350</v>
          </cell>
          <cell r="B1084">
            <v>5069.759765625</v>
          </cell>
          <cell r="C1084">
            <v>137.42999267578119</v>
          </cell>
          <cell r="D1084">
            <v>59.299999237060547</v>
          </cell>
          <cell r="E1084">
            <v>49.459999084472663</v>
          </cell>
          <cell r="F1084">
            <v>38.610000610351562</v>
          </cell>
          <cell r="G1084">
            <v>60.25</v>
          </cell>
          <cell r="H1084">
            <v>181.41999816894531</v>
          </cell>
          <cell r="I1084">
            <v>207</v>
          </cell>
          <cell r="J1084">
            <v>62504.7890625</v>
          </cell>
          <cell r="K1084">
            <v>149.25</v>
          </cell>
          <cell r="L1084">
            <v>51.060001373291023</v>
          </cell>
        </row>
        <row r="1085">
          <cell r="A1085">
            <v>45351</v>
          </cell>
          <cell r="B1085">
            <v>5096.27001953125</v>
          </cell>
          <cell r="C1085">
            <v>139.7799987792969</v>
          </cell>
          <cell r="D1085">
            <v>59.209999084472663</v>
          </cell>
          <cell r="E1085">
            <v>49.380001068115227</v>
          </cell>
          <cell r="F1085">
            <v>38.439998626708977</v>
          </cell>
          <cell r="G1085">
            <v>60.340000152587891</v>
          </cell>
          <cell r="H1085">
            <v>180.75</v>
          </cell>
          <cell r="I1085">
            <v>203.7200012207031</v>
          </cell>
          <cell r="J1085">
            <v>61198.3828125</v>
          </cell>
          <cell r="K1085">
            <v>153.88999938964841</v>
          </cell>
          <cell r="L1085">
            <v>51.159999847412109</v>
          </cell>
        </row>
        <row r="1086">
          <cell r="A1086">
            <v>45352</v>
          </cell>
          <cell r="B1086">
            <v>5137.080078125</v>
          </cell>
          <cell r="C1086">
            <v>138.08000183105469</v>
          </cell>
          <cell r="D1086">
            <v>59.209999084472663</v>
          </cell>
          <cell r="E1086">
            <v>49.090000152587891</v>
          </cell>
          <cell r="F1086">
            <v>39</v>
          </cell>
          <cell r="G1086">
            <v>60.540000915527337</v>
          </cell>
          <cell r="H1086">
            <v>179.6600036621094</v>
          </cell>
          <cell r="I1086">
            <v>200</v>
          </cell>
          <cell r="J1086">
            <v>62440.6328125</v>
          </cell>
          <cell r="K1086">
            <v>158.05000305175781</v>
          </cell>
          <cell r="L1086">
            <v>51.919998168945312</v>
          </cell>
        </row>
        <row r="1087">
          <cell r="A1087">
            <v>45355</v>
          </cell>
          <cell r="B1087">
            <v>5130.9501953125</v>
          </cell>
          <cell r="C1087">
            <v>134.19999694824219</v>
          </cell>
          <cell r="D1087">
            <v>59.779998779296882</v>
          </cell>
          <cell r="E1087">
            <v>48.450000762939453</v>
          </cell>
          <cell r="F1087">
            <v>39.509998321533203</v>
          </cell>
          <cell r="G1087">
            <v>59.979999542236328</v>
          </cell>
          <cell r="H1087">
            <v>175.1000061035156</v>
          </cell>
          <cell r="I1087">
            <v>200.53999328613281</v>
          </cell>
          <cell r="J1087">
            <v>68330.4140625</v>
          </cell>
          <cell r="K1087">
            <v>156.69999694824219</v>
          </cell>
          <cell r="L1087">
            <v>51.909999847412109</v>
          </cell>
        </row>
        <row r="1088">
          <cell r="A1088">
            <v>45356</v>
          </cell>
          <cell r="B1088">
            <v>5078.64990234375</v>
          </cell>
          <cell r="C1088">
            <v>133.7799987792969</v>
          </cell>
          <cell r="D1088">
            <v>59.029998779296882</v>
          </cell>
          <cell r="E1088">
            <v>48.240001678466797</v>
          </cell>
          <cell r="F1088">
            <v>40</v>
          </cell>
          <cell r="G1088">
            <v>58.270000457763672</v>
          </cell>
          <cell r="H1088">
            <v>170.1199951171875</v>
          </cell>
          <cell r="I1088">
            <v>201.13999938964841</v>
          </cell>
          <cell r="J1088">
            <v>63801.19921875</v>
          </cell>
          <cell r="K1088">
            <v>159.05999755859381</v>
          </cell>
          <cell r="L1088">
            <v>51.720001220703118</v>
          </cell>
        </row>
        <row r="1089">
          <cell r="A1089">
            <v>45357</v>
          </cell>
          <cell r="B1089">
            <v>5104.759765625</v>
          </cell>
          <cell r="C1089">
            <v>132.55999755859381</v>
          </cell>
          <cell r="D1089">
            <v>58.669998168945312</v>
          </cell>
          <cell r="E1089">
            <v>47.639999389648438</v>
          </cell>
          <cell r="F1089">
            <v>40.599998474121087</v>
          </cell>
          <cell r="G1089">
            <v>58.119998931884773</v>
          </cell>
          <cell r="H1089">
            <v>169.1199951171875</v>
          </cell>
          <cell r="I1089">
            <v>201</v>
          </cell>
          <cell r="J1089">
            <v>66106.8046875</v>
          </cell>
          <cell r="K1089">
            <v>158.41999816894531</v>
          </cell>
          <cell r="L1089">
            <v>52.110000610351562</v>
          </cell>
        </row>
        <row r="1090">
          <cell r="A1090">
            <v>45358</v>
          </cell>
          <cell r="B1090">
            <v>5157.35986328125</v>
          </cell>
          <cell r="C1090">
            <v>135.24000549316409</v>
          </cell>
          <cell r="D1090">
            <v>59.720001220703118</v>
          </cell>
          <cell r="E1090">
            <v>47.049999237060547</v>
          </cell>
          <cell r="F1090">
            <v>40.619998931884773</v>
          </cell>
          <cell r="G1090">
            <v>58.5</v>
          </cell>
          <cell r="H1090">
            <v>169</v>
          </cell>
          <cell r="I1090">
            <v>203.0299987792969</v>
          </cell>
          <cell r="J1090">
            <v>66925.484375</v>
          </cell>
          <cell r="K1090">
            <v>160.3500061035156</v>
          </cell>
          <cell r="L1090">
            <v>52.290000915527337</v>
          </cell>
        </row>
        <row r="1091">
          <cell r="A1091">
            <v>45359</v>
          </cell>
          <cell r="B1091">
            <v>5123.68994140625</v>
          </cell>
          <cell r="C1091">
            <v>136.28999328613281</v>
          </cell>
          <cell r="D1091">
            <v>60.240001678466797</v>
          </cell>
          <cell r="E1091">
            <v>46.520000457763672</v>
          </cell>
          <cell r="F1091">
            <v>40.419998168945312</v>
          </cell>
          <cell r="G1091">
            <v>59.009998321533203</v>
          </cell>
          <cell r="H1091">
            <v>170.72999572753909</v>
          </cell>
          <cell r="I1091">
            <v>198.49000549316409</v>
          </cell>
          <cell r="J1091">
            <v>68300.09375</v>
          </cell>
          <cell r="K1091">
            <v>161.3500061035156</v>
          </cell>
          <cell r="L1091">
            <v>52.279998779296882</v>
          </cell>
        </row>
        <row r="1092">
          <cell r="A1092">
            <v>45362</v>
          </cell>
          <cell r="B1092">
            <v>5117.93994140625</v>
          </cell>
          <cell r="C1092">
            <v>138.94000244140619</v>
          </cell>
          <cell r="D1092">
            <v>60</v>
          </cell>
          <cell r="E1092">
            <v>46.830001831054688</v>
          </cell>
          <cell r="F1092">
            <v>40.630001068115227</v>
          </cell>
          <cell r="G1092">
            <v>60.080001831054688</v>
          </cell>
          <cell r="H1092">
            <v>172.75</v>
          </cell>
          <cell r="I1092">
            <v>192.49000549316409</v>
          </cell>
          <cell r="J1092">
            <v>72123.90625</v>
          </cell>
          <cell r="K1092">
            <v>162.1600036621094</v>
          </cell>
          <cell r="L1092">
            <v>51.900001525878913</v>
          </cell>
        </row>
        <row r="1093">
          <cell r="A1093">
            <v>45363</v>
          </cell>
          <cell r="B1093">
            <v>5175.27001953125</v>
          </cell>
          <cell r="C1093">
            <v>139.6199951171875</v>
          </cell>
          <cell r="D1093">
            <v>60.869998931884773</v>
          </cell>
          <cell r="E1093">
            <v>48.819999694824219</v>
          </cell>
          <cell r="F1093">
            <v>40.700000762939453</v>
          </cell>
          <cell r="G1093">
            <v>60.029998779296882</v>
          </cell>
          <cell r="H1093">
            <v>173.22999572753909</v>
          </cell>
          <cell r="I1093">
            <v>184.24000549316409</v>
          </cell>
          <cell r="J1093">
            <v>71481.2890625</v>
          </cell>
          <cell r="K1093">
            <v>159.3800048828125</v>
          </cell>
          <cell r="L1093">
            <v>51.689998626708977</v>
          </cell>
        </row>
        <row r="1094">
          <cell r="A1094">
            <v>45364</v>
          </cell>
          <cell r="B1094">
            <v>5165.31005859375</v>
          </cell>
          <cell r="C1094">
            <v>140.77000427246091</v>
          </cell>
          <cell r="D1094">
            <v>60.680000305175781</v>
          </cell>
          <cell r="E1094">
            <v>47.540000915527337</v>
          </cell>
          <cell r="F1094">
            <v>40.790000915527337</v>
          </cell>
          <cell r="G1094">
            <v>62.450000762939453</v>
          </cell>
          <cell r="H1094">
            <v>171.1300048828125</v>
          </cell>
          <cell r="I1094">
            <v>182.3500061035156</v>
          </cell>
          <cell r="J1094">
            <v>73083.5</v>
          </cell>
          <cell r="K1094">
            <v>158.03999328613281</v>
          </cell>
          <cell r="L1094">
            <v>50.430000305175781</v>
          </cell>
        </row>
        <row r="1095">
          <cell r="A1095">
            <v>45365</v>
          </cell>
          <cell r="B1095">
            <v>5150.47998046875</v>
          </cell>
          <cell r="C1095">
            <v>144.3399963378906</v>
          </cell>
          <cell r="D1095">
            <v>60.680000305175781</v>
          </cell>
          <cell r="E1095">
            <v>46.970001220703118</v>
          </cell>
          <cell r="F1095">
            <v>40.279998779296882</v>
          </cell>
          <cell r="G1095">
            <v>63</v>
          </cell>
          <cell r="H1095">
            <v>173</v>
          </cell>
          <cell r="I1095">
            <v>181.1499938964844</v>
          </cell>
          <cell r="J1095">
            <v>71396.59375</v>
          </cell>
          <cell r="K1095">
            <v>149.38999938964841</v>
          </cell>
          <cell r="L1095">
            <v>50.709999084472663</v>
          </cell>
        </row>
        <row r="1096">
          <cell r="A1096">
            <v>45366</v>
          </cell>
          <cell r="B1096">
            <v>5117.08984375</v>
          </cell>
          <cell r="C1096">
            <v>142.16999816894531</v>
          </cell>
          <cell r="D1096">
            <v>60.680000305175781</v>
          </cell>
          <cell r="E1096">
            <v>47.270000457763672</v>
          </cell>
          <cell r="F1096">
            <v>40.299999237060547</v>
          </cell>
          <cell r="G1096">
            <v>62.849998474121087</v>
          </cell>
          <cell r="H1096">
            <v>172.6199951171875</v>
          </cell>
          <cell r="I1096">
            <v>182.5299987792969</v>
          </cell>
          <cell r="J1096">
            <v>69403.7734375</v>
          </cell>
          <cell r="K1096">
            <v>147.41999816894531</v>
          </cell>
          <cell r="L1096">
            <v>50.520000457763672</v>
          </cell>
        </row>
        <row r="1097">
          <cell r="A1097">
            <v>45369</v>
          </cell>
          <cell r="B1097">
            <v>5149.419921875</v>
          </cell>
          <cell r="C1097">
            <v>148.47999572753909</v>
          </cell>
          <cell r="D1097">
            <v>60.680000305175781</v>
          </cell>
          <cell r="E1097">
            <v>48.340000152587891</v>
          </cell>
          <cell r="F1097">
            <v>40.340000152587891</v>
          </cell>
          <cell r="G1097">
            <v>64.230003356933594</v>
          </cell>
          <cell r="H1097">
            <v>173.7200012207031</v>
          </cell>
          <cell r="I1097">
            <v>179.8399963378906</v>
          </cell>
          <cell r="J1097">
            <v>67548.59375</v>
          </cell>
          <cell r="K1097">
            <v>149.47999572753909</v>
          </cell>
          <cell r="L1097">
            <v>50.700000762939453</v>
          </cell>
        </row>
        <row r="1098">
          <cell r="A1098">
            <v>45370</v>
          </cell>
          <cell r="B1098">
            <v>5178.509765625</v>
          </cell>
          <cell r="C1098">
            <v>147.91999816894531</v>
          </cell>
          <cell r="D1098">
            <v>60.680000305175781</v>
          </cell>
          <cell r="E1098">
            <v>48.459999084472663</v>
          </cell>
          <cell r="F1098">
            <v>40.200000762939453</v>
          </cell>
          <cell r="G1098">
            <v>63.009998321533203</v>
          </cell>
          <cell r="H1098">
            <v>176.08000183105469</v>
          </cell>
          <cell r="I1098">
            <v>181.13999938964841</v>
          </cell>
          <cell r="J1098">
            <v>61912.7734375</v>
          </cell>
          <cell r="K1098">
            <v>147.47999572753909</v>
          </cell>
          <cell r="L1098">
            <v>50.139999389648438</v>
          </cell>
        </row>
        <row r="1099">
          <cell r="A1099">
            <v>45371</v>
          </cell>
          <cell r="B1099">
            <v>5224.6201171875</v>
          </cell>
          <cell r="C1099">
            <v>149.67999267578119</v>
          </cell>
          <cell r="D1099">
            <v>63.340000152587891</v>
          </cell>
          <cell r="E1099">
            <v>48.779998779296882</v>
          </cell>
          <cell r="F1099">
            <v>40.5</v>
          </cell>
          <cell r="G1099">
            <v>65.050003051757812</v>
          </cell>
          <cell r="H1099">
            <v>178.66999816894531</v>
          </cell>
          <cell r="I1099">
            <v>187.7799987792969</v>
          </cell>
          <cell r="J1099">
            <v>67913.671875</v>
          </cell>
          <cell r="K1099">
            <v>151.02000427246091</v>
          </cell>
          <cell r="L1099">
            <v>50.419998168945312</v>
          </cell>
        </row>
        <row r="1100">
          <cell r="A1100">
            <v>45372</v>
          </cell>
          <cell r="B1100">
            <v>5241.52978515625</v>
          </cell>
          <cell r="C1100">
            <v>148.74000549316409</v>
          </cell>
          <cell r="D1100">
            <v>63.529998779296882</v>
          </cell>
          <cell r="E1100">
            <v>48.549999237060547</v>
          </cell>
          <cell r="F1100">
            <v>40.669998168945312</v>
          </cell>
          <cell r="G1100">
            <v>66.139999389648438</v>
          </cell>
          <cell r="H1100">
            <v>171.3699951171875</v>
          </cell>
          <cell r="I1100">
            <v>187.69999694824219</v>
          </cell>
          <cell r="J1100">
            <v>65491.390625</v>
          </cell>
          <cell r="K1100">
            <v>152.67999267578119</v>
          </cell>
          <cell r="L1100">
            <v>50.529998779296882</v>
          </cell>
        </row>
        <row r="1101">
          <cell r="A1101">
            <v>45373</v>
          </cell>
          <cell r="B1101">
            <v>5234.18017578125</v>
          </cell>
          <cell r="C1101">
            <v>151.77000427246091</v>
          </cell>
          <cell r="D1101">
            <v>62.529998779296882</v>
          </cell>
          <cell r="E1101">
            <v>49</v>
          </cell>
          <cell r="F1101">
            <v>40.569999694824219</v>
          </cell>
          <cell r="G1101">
            <v>64.769996643066406</v>
          </cell>
          <cell r="H1101">
            <v>172.2799987792969</v>
          </cell>
          <cell r="I1101">
            <v>188.8500061035156</v>
          </cell>
          <cell r="J1101">
            <v>63778.76171875</v>
          </cell>
          <cell r="K1101">
            <v>153.30999755859381</v>
          </cell>
          <cell r="L1101">
            <v>50.490001678466797</v>
          </cell>
        </row>
        <row r="1102">
          <cell r="A1102">
            <v>45376</v>
          </cell>
          <cell r="B1102">
            <v>5218.18994140625</v>
          </cell>
          <cell r="C1102">
            <v>151.1499938964844</v>
          </cell>
          <cell r="D1102">
            <v>63.029998779296882</v>
          </cell>
          <cell r="E1102">
            <v>48.680000305175781</v>
          </cell>
          <cell r="F1102">
            <v>40.689998626708977</v>
          </cell>
          <cell r="G1102">
            <v>66</v>
          </cell>
          <cell r="H1102">
            <v>170.8500061035156</v>
          </cell>
          <cell r="I1102">
            <v>191.4100036621094</v>
          </cell>
          <cell r="J1102">
            <v>69958.8125</v>
          </cell>
          <cell r="K1102">
            <v>154.77000427246091</v>
          </cell>
          <cell r="L1102">
            <v>50.540000915527337</v>
          </cell>
        </row>
        <row r="1103">
          <cell r="A1103">
            <v>45377</v>
          </cell>
          <cell r="B1103">
            <v>5203.580078125</v>
          </cell>
          <cell r="C1103">
            <v>151.69999694824219</v>
          </cell>
          <cell r="D1103">
            <v>63.25</v>
          </cell>
          <cell r="E1103">
            <v>49.169998168945312</v>
          </cell>
          <cell r="F1103">
            <v>40.880001068115227</v>
          </cell>
          <cell r="G1103">
            <v>66.669998168945312</v>
          </cell>
          <cell r="H1103">
            <v>169.71000671386719</v>
          </cell>
          <cell r="I1103">
            <v>187.5</v>
          </cell>
          <cell r="J1103">
            <v>69987.8359375</v>
          </cell>
          <cell r="K1103">
            <v>153.1600036621094</v>
          </cell>
          <cell r="L1103">
            <v>50.759998321533203</v>
          </cell>
        </row>
        <row r="1104">
          <cell r="A1104">
            <v>45378</v>
          </cell>
          <cell r="B1104">
            <v>5248.490234375</v>
          </cell>
          <cell r="C1104">
            <v>151.94000244140619</v>
          </cell>
          <cell r="D1104">
            <v>62.700000762939453</v>
          </cell>
          <cell r="E1104">
            <v>49.040000915527337</v>
          </cell>
          <cell r="F1104">
            <v>41.310001373291023</v>
          </cell>
          <cell r="G1104">
            <v>66.569999694824219</v>
          </cell>
          <cell r="H1104">
            <v>173.30999755859381</v>
          </cell>
          <cell r="I1104">
            <v>191.94999694824219</v>
          </cell>
          <cell r="J1104">
            <v>69455.34375</v>
          </cell>
          <cell r="K1104">
            <v>167.44999694824219</v>
          </cell>
          <cell r="L1104">
            <v>51.090000152587891</v>
          </cell>
        </row>
        <row r="1105">
          <cell r="A1105">
            <v>45379</v>
          </cell>
          <cell r="B1105">
            <v>5254.35009765625</v>
          </cell>
          <cell r="C1105">
            <v>152.25999450683591</v>
          </cell>
          <cell r="D1105">
            <v>63.540000915527337</v>
          </cell>
          <cell r="E1105">
            <v>49.119998931884773</v>
          </cell>
          <cell r="F1105">
            <v>41.560001373291023</v>
          </cell>
          <cell r="G1105">
            <v>66.989997863769531</v>
          </cell>
          <cell r="H1105">
            <v>171.47999572753909</v>
          </cell>
          <cell r="I1105">
            <v>192.99000549316409</v>
          </cell>
          <cell r="J1105">
            <v>70744.953125</v>
          </cell>
          <cell r="K1105">
            <v>168.80000305175781</v>
          </cell>
          <cell r="L1105">
            <v>51.590000152587891</v>
          </cell>
        </row>
        <row r="1106">
          <cell r="A1106">
            <v>45383</v>
          </cell>
          <cell r="B1106">
            <v>5243.77001953125</v>
          </cell>
          <cell r="C1106">
            <v>156.5</v>
          </cell>
          <cell r="D1106"/>
          <cell r="E1106"/>
          <cell r="F1106">
            <v>41.319999694824219</v>
          </cell>
          <cell r="G1106">
            <v>65.029998779296875</v>
          </cell>
          <cell r="H1106">
            <v>170.0299987792969</v>
          </cell>
          <cell r="I1106">
            <v>189.5</v>
          </cell>
          <cell r="J1106">
            <v>69702.1484375</v>
          </cell>
          <cell r="K1106">
            <v>171.8699951171875</v>
          </cell>
          <cell r="L1106">
            <v>51.490001678466797</v>
          </cell>
        </row>
        <row r="1107">
          <cell r="A1107">
            <v>45384</v>
          </cell>
          <cell r="B1107">
            <v>5205.81005859375</v>
          </cell>
          <cell r="C1107">
            <v>155.8699951171875</v>
          </cell>
          <cell r="D1107">
            <v>65.709999084472656</v>
          </cell>
          <cell r="E1107">
            <v>48.970001220703118</v>
          </cell>
          <cell r="F1107">
            <v>41.919998168945312</v>
          </cell>
          <cell r="G1107">
            <v>64.660003662109375</v>
          </cell>
          <cell r="H1107">
            <v>168.8399963378906</v>
          </cell>
          <cell r="I1107">
            <v>188.03999328613281</v>
          </cell>
          <cell r="J1107">
            <v>65446.97265625</v>
          </cell>
          <cell r="K1107">
            <v>167.16999816894531</v>
          </cell>
          <cell r="L1107">
            <v>51.569999694824219</v>
          </cell>
        </row>
        <row r="1108">
          <cell r="A1108">
            <v>45385</v>
          </cell>
          <cell r="B1108">
            <v>5211.490234375</v>
          </cell>
          <cell r="C1108">
            <v>156.3699951171875</v>
          </cell>
          <cell r="D1108">
            <v>66.239997863769531</v>
          </cell>
          <cell r="E1108">
            <v>50.580001831054688</v>
          </cell>
          <cell r="F1108">
            <v>42.340000152587891</v>
          </cell>
          <cell r="G1108">
            <v>65.339996337890625</v>
          </cell>
          <cell r="H1108">
            <v>169.6499938964844</v>
          </cell>
          <cell r="I1108">
            <v>184.91999816894531</v>
          </cell>
          <cell r="J1108">
            <v>65980.8125</v>
          </cell>
          <cell r="K1108">
            <v>166.72999572753909</v>
          </cell>
          <cell r="L1108">
            <v>51.680000305175781</v>
          </cell>
        </row>
        <row r="1109">
          <cell r="A1109">
            <v>45386</v>
          </cell>
          <cell r="B1109">
            <v>5147.2099609375</v>
          </cell>
          <cell r="C1109">
            <v>151.94000244140619</v>
          </cell>
          <cell r="D1109">
            <v>66.769996643066406</v>
          </cell>
          <cell r="E1109">
            <v>51.259998321533203</v>
          </cell>
          <cell r="F1109">
            <v>42.349998474121087</v>
          </cell>
          <cell r="G1109">
            <v>64.540000915527344</v>
          </cell>
          <cell r="H1109">
            <v>168.82000732421881</v>
          </cell>
          <cell r="I1109">
            <v>183.28999328613281</v>
          </cell>
          <cell r="J1109">
            <v>68508.84375</v>
          </cell>
          <cell r="K1109">
            <v>171.46000671386719</v>
          </cell>
          <cell r="L1109">
            <v>51.569999694824219</v>
          </cell>
        </row>
        <row r="1110">
          <cell r="A1110">
            <v>45387</v>
          </cell>
          <cell r="B1110">
            <v>5204.33984375</v>
          </cell>
          <cell r="C1110">
            <v>153.94000244140619</v>
          </cell>
          <cell r="D1110">
            <v>67.169998168945312</v>
          </cell>
          <cell r="E1110">
            <v>50.740001678466797</v>
          </cell>
          <cell r="F1110">
            <v>42.130001068115227</v>
          </cell>
          <cell r="G1110">
            <v>65.150001525878906</v>
          </cell>
          <cell r="H1110">
            <v>169.58000183105469</v>
          </cell>
          <cell r="I1110">
            <v>183.13999938964841</v>
          </cell>
          <cell r="J1110">
            <v>67837.640625</v>
          </cell>
          <cell r="K1110">
            <v>174.6000061035156</v>
          </cell>
          <cell r="L1110">
            <v>52.020000457763672</v>
          </cell>
        </row>
        <row r="1111">
          <cell r="A1111">
            <v>45390</v>
          </cell>
          <cell r="B1111">
            <v>5202.39013671875</v>
          </cell>
          <cell r="C1111">
            <v>156.13999938964841</v>
          </cell>
          <cell r="D1111">
            <v>66.80999755859375</v>
          </cell>
          <cell r="E1111">
            <v>51.400001525878913</v>
          </cell>
          <cell r="F1111">
            <v>41.919998168945312</v>
          </cell>
          <cell r="G1111">
            <v>66.339996337890625</v>
          </cell>
          <cell r="H1111">
            <v>168.44999694824219</v>
          </cell>
          <cell r="I1111">
            <v>181.55999755859381</v>
          </cell>
          <cell r="J1111">
            <v>71631.359375</v>
          </cell>
          <cell r="K1111">
            <v>179.2200012207031</v>
          </cell>
          <cell r="L1111">
            <v>52.380001068115227</v>
          </cell>
        </row>
        <row r="1112">
          <cell r="A1112">
            <v>45391</v>
          </cell>
          <cell r="B1112">
            <v>5209.91015625</v>
          </cell>
          <cell r="C1112">
            <v>158.13999938964841</v>
          </cell>
          <cell r="D1112">
            <v>67.839996337890625</v>
          </cell>
          <cell r="E1112">
            <v>51.380001068115227</v>
          </cell>
          <cell r="F1112">
            <v>41.75</v>
          </cell>
          <cell r="G1112">
            <v>67</v>
          </cell>
          <cell r="H1112">
            <v>169.66999816894531</v>
          </cell>
          <cell r="I1112">
            <v>178.1199951171875</v>
          </cell>
          <cell r="J1112">
            <v>69139.015625</v>
          </cell>
          <cell r="K1112">
            <v>184.69999694824219</v>
          </cell>
          <cell r="L1112">
            <v>52.419998168945312</v>
          </cell>
        </row>
        <row r="1113">
          <cell r="A1113">
            <v>45392</v>
          </cell>
          <cell r="B1113">
            <v>5160.64013671875</v>
          </cell>
          <cell r="C1113">
            <v>157.6600036621094</v>
          </cell>
          <cell r="D1113">
            <v>67.989997863769531</v>
          </cell>
          <cell r="E1113">
            <v>51.540000915527337</v>
          </cell>
          <cell r="F1113">
            <v>41.389999389648438</v>
          </cell>
          <cell r="G1113">
            <v>65.879997253417969</v>
          </cell>
          <cell r="H1113">
            <v>167.7799987792969</v>
          </cell>
          <cell r="I1113">
            <v>174.6300048828125</v>
          </cell>
          <cell r="J1113">
            <v>70587.8828125</v>
          </cell>
          <cell r="K1113">
            <v>185.28999328613281</v>
          </cell>
          <cell r="L1113">
            <v>52.220001220703118</v>
          </cell>
        </row>
        <row r="1114">
          <cell r="A1114">
            <v>45393</v>
          </cell>
          <cell r="B1114">
            <v>5199.06005859375</v>
          </cell>
          <cell r="C1114">
            <v>160.78999328613281</v>
          </cell>
          <cell r="D1114">
            <v>69.569999694824219</v>
          </cell>
          <cell r="E1114">
            <v>51.119998931884773</v>
          </cell>
          <cell r="F1114">
            <v>41.099998474121087</v>
          </cell>
          <cell r="G1114">
            <v>65.800003051757812</v>
          </cell>
          <cell r="H1114">
            <v>175.03999328613281</v>
          </cell>
          <cell r="I1114">
            <v>173.36000061035159</v>
          </cell>
          <cell r="J1114">
            <v>70060.609375</v>
          </cell>
          <cell r="K1114">
            <v>184.44000244140619</v>
          </cell>
          <cell r="L1114">
            <v>52.349998474121087</v>
          </cell>
        </row>
        <row r="1115">
          <cell r="A1115">
            <v>45394</v>
          </cell>
          <cell r="B1115">
            <v>5123.41015625</v>
          </cell>
          <cell r="C1115">
            <v>159.19000244140619</v>
          </cell>
          <cell r="D1115">
            <v>68.680000305175781</v>
          </cell>
          <cell r="E1115">
            <v>50.619998931884773</v>
          </cell>
          <cell r="F1115">
            <v>40.639999389648438</v>
          </cell>
          <cell r="G1115">
            <v>64.589996337890625</v>
          </cell>
          <cell r="H1115">
            <v>176.55000305175781</v>
          </cell>
          <cell r="I1115">
            <v>169.55000305175781</v>
          </cell>
          <cell r="J1115">
            <v>67195.8671875</v>
          </cell>
          <cell r="K1115">
            <v>182.47999572753909</v>
          </cell>
          <cell r="L1115">
            <v>51.669998168945312</v>
          </cell>
        </row>
        <row r="1116">
          <cell r="A1116">
            <v>45397</v>
          </cell>
          <cell r="B1116">
            <v>5061.81982421875</v>
          </cell>
          <cell r="C1116">
            <v>156.33000183105469</v>
          </cell>
          <cell r="D1116">
            <v>68.949996948242188</v>
          </cell>
          <cell r="E1116">
            <v>50.560001373291023</v>
          </cell>
          <cell r="F1116">
            <v>39.860000610351562</v>
          </cell>
          <cell r="G1116">
            <v>63.509998321533203</v>
          </cell>
          <cell r="H1116">
            <v>172.69000244140619</v>
          </cell>
          <cell r="I1116">
            <v>167.82000732421881</v>
          </cell>
          <cell r="J1116">
            <v>63426.2109375</v>
          </cell>
          <cell r="K1116">
            <v>175.96000671386719</v>
          </cell>
          <cell r="L1116">
            <v>51.259998321533203</v>
          </cell>
        </row>
        <row r="1117">
          <cell r="A1117">
            <v>45398</v>
          </cell>
          <cell r="B1117">
            <v>5051.41015625</v>
          </cell>
          <cell r="C1117">
            <v>156</v>
          </cell>
          <cell r="D1117">
            <v>67.449996948242188</v>
          </cell>
          <cell r="E1117">
            <v>49.560001373291023</v>
          </cell>
          <cell r="F1117">
            <v>39.659999847412109</v>
          </cell>
          <cell r="G1117">
            <v>63.430000305175781</v>
          </cell>
          <cell r="H1117">
            <v>169.3800048828125</v>
          </cell>
          <cell r="I1117">
            <v>170.55000305175781</v>
          </cell>
          <cell r="J1117">
            <v>63811.86328125</v>
          </cell>
          <cell r="K1117">
            <v>173.08000183105469</v>
          </cell>
          <cell r="L1117">
            <v>51.150001525878913</v>
          </cell>
        </row>
        <row r="1118">
          <cell r="A1118">
            <v>45399</v>
          </cell>
          <cell r="B1118">
            <v>5022.2099609375</v>
          </cell>
          <cell r="C1118">
            <v>156.8800048828125</v>
          </cell>
          <cell r="D1118">
            <v>67.5</v>
          </cell>
          <cell r="E1118">
            <v>49.029998779296882</v>
          </cell>
          <cell r="F1118">
            <v>39.990001678466797</v>
          </cell>
          <cell r="G1118">
            <v>63.259998321533203</v>
          </cell>
          <cell r="H1118">
            <v>168</v>
          </cell>
          <cell r="I1118">
            <v>170.21000671386719</v>
          </cell>
          <cell r="J1118">
            <v>61276.69140625</v>
          </cell>
          <cell r="K1118">
            <v>178.00999450683591</v>
          </cell>
          <cell r="L1118">
            <v>50.970001220703118</v>
          </cell>
        </row>
        <row r="1119">
          <cell r="A1119">
            <v>45400</v>
          </cell>
          <cell r="B1119">
            <v>5011.1201171875</v>
          </cell>
          <cell r="C1119">
            <v>157.46000671386719</v>
          </cell>
          <cell r="D1119">
            <v>67.010002136230469</v>
          </cell>
          <cell r="E1119">
            <v>49.380001068115227</v>
          </cell>
          <cell r="F1119">
            <v>40.209999084472663</v>
          </cell>
          <cell r="G1119">
            <v>62.099998474121087</v>
          </cell>
          <cell r="H1119">
            <v>167.03999328613281</v>
          </cell>
          <cell r="I1119">
            <v>170.22999572753909</v>
          </cell>
          <cell r="J1119">
            <v>63512.75390625</v>
          </cell>
          <cell r="K1119">
            <v>174.28999328613281</v>
          </cell>
          <cell r="L1119">
            <v>51.069999694824219</v>
          </cell>
        </row>
        <row r="1120">
          <cell r="A1120">
            <v>45401</v>
          </cell>
          <cell r="B1120">
            <v>4967.22998046875</v>
          </cell>
          <cell r="C1120">
            <v>155.7200012207031</v>
          </cell>
          <cell r="D1120">
            <v>66.980003356933594</v>
          </cell>
          <cell r="E1120">
            <v>48.970001220703118</v>
          </cell>
          <cell r="F1120">
            <v>40.680000305175781</v>
          </cell>
          <cell r="G1120">
            <v>62.310001373291023</v>
          </cell>
          <cell r="H1120">
            <v>165</v>
          </cell>
          <cell r="I1120">
            <v>169.82000732421881</v>
          </cell>
          <cell r="J1120">
            <v>63843.5703125</v>
          </cell>
          <cell r="K1120">
            <v>175.03999328613281</v>
          </cell>
          <cell r="L1120">
            <v>51.330001831054688</v>
          </cell>
        </row>
        <row r="1121">
          <cell r="A1121">
            <v>45404</v>
          </cell>
          <cell r="B1121">
            <v>5010.60009765625</v>
          </cell>
          <cell r="C1121">
            <v>157.94999694824219</v>
          </cell>
          <cell r="D1121">
            <v>67.470001220703125</v>
          </cell>
          <cell r="E1121">
            <v>49.229999542236328</v>
          </cell>
          <cell r="F1121">
            <v>41.189998626708977</v>
          </cell>
          <cell r="G1121">
            <v>63.189998626708977</v>
          </cell>
          <cell r="H1121">
            <v>165.8399963378906</v>
          </cell>
          <cell r="I1121">
            <v>170.47999572753909</v>
          </cell>
          <cell r="J1121">
            <v>66837.6796875</v>
          </cell>
          <cell r="K1121">
            <v>176.2799987792969</v>
          </cell>
          <cell r="L1121">
            <v>51.889999389648438</v>
          </cell>
        </row>
        <row r="1122">
          <cell r="A1122">
            <v>45405</v>
          </cell>
          <cell r="B1122">
            <v>5070.5498046875</v>
          </cell>
          <cell r="C1122">
            <v>159.91999816894531</v>
          </cell>
          <cell r="D1122">
            <v>68.239997863769531</v>
          </cell>
          <cell r="E1122">
            <v>49.5</v>
          </cell>
          <cell r="F1122">
            <v>41.479999542236328</v>
          </cell>
          <cell r="G1122">
            <v>64.430000305175781</v>
          </cell>
          <cell r="H1122">
            <v>166.8999938964844</v>
          </cell>
          <cell r="I1122">
            <v>169.17999267578119</v>
          </cell>
          <cell r="J1122">
            <v>66407.2734375</v>
          </cell>
          <cell r="K1122">
            <v>180.1000061035156</v>
          </cell>
          <cell r="L1122">
            <v>52.009998321533203</v>
          </cell>
        </row>
        <row r="1123">
          <cell r="A1123">
            <v>45406</v>
          </cell>
          <cell r="B1123">
            <v>5071.6298828125</v>
          </cell>
          <cell r="C1123">
            <v>161.1000061035156</v>
          </cell>
          <cell r="D1123">
            <v>68.30999755859375</v>
          </cell>
          <cell r="E1123">
            <v>49.340000152587891</v>
          </cell>
          <cell r="F1123">
            <v>41.770000457763672</v>
          </cell>
          <cell r="G1123">
            <v>64.839996337890625</v>
          </cell>
          <cell r="H1123">
            <v>169.02000427246091</v>
          </cell>
          <cell r="I1123">
            <v>164.33000183105469</v>
          </cell>
          <cell r="J1123">
            <v>64276.8984375</v>
          </cell>
          <cell r="K1123">
            <v>177.47999572753909</v>
          </cell>
          <cell r="L1123">
            <v>52.009998321533203</v>
          </cell>
        </row>
        <row r="1124">
          <cell r="A1124">
            <v>45407</v>
          </cell>
          <cell r="B1124">
            <v>5048.419921875</v>
          </cell>
          <cell r="C1124">
            <v>157.94999694824219</v>
          </cell>
          <cell r="D1124">
            <v>67.319999694824219</v>
          </cell>
          <cell r="E1124">
            <v>48.939998626708977</v>
          </cell>
          <cell r="F1124">
            <v>41.880001068115227</v>
          </cell>
          <cell r="G1124">
            <v>64.099998474121094</v>
          </cell>
          <cell r="H1124">
            <v>169.88999938964841</v>
          </cell>
          <cell r="I1124">
            <v>166.80999755859381</v>
          </cell>
          <cell r="J1124">
            <v>64481.70703125</v>
          </cell>
          <cell r="K1124">
            <v>175.02000427246091</v>
          </cell>
          <cell r="L1124">
            <v>52.290000915527337</v>
          </cell>
        </row>
        <row r="1125">
          <cell r="A1125">
            <v>45408</v>
          </cell>
          <cell r="B1125">
            <v>5099.9599609375</v>
          </cell>
          <cell r="C1125">
            <v>173.69000244140619</v>
          </cell>
          <cell r="D1125">
            <v>69.150001525878906</v>
          </cell>
          <cell r="E1125">
            <v>49.349998474121087</v>
          </cell>
          <cell r="F1125">
            <v>41.950000762939453</v>
          </cell>
          <cell r="G1125">
            <v>65.959999084472656</v>
          </cell>
          <cell r="H1125">
            <v>169.30000305175781</v>
          </cell>
          <cell r="I1125">
            <v>167.2200012207031</v>
          </cell>
          <cell r="J1125">
            <v>63755.3203125</v>
          </cell>
          <cell r="K1125">
            <v>178.72999572753909</v>
          </cell>
          <cell r="L1125">
            <v>52.319999694824219</v>
          </cell>
        </row>
        <row r="1126">
          <cell r="A1126">
            <v>45411</v>
          </cell>
          <cell r="B1126">
            <v>5116.169921875</v>
          </cell>
          <cell r="C1126">
            <v>167.8999938964844</v>
          </cell>
          <cell r="D1126">
            <v>70.099998474121094</v>
          </cell>
          <cell r="E1126">
            <v>49.259998321533203</v>
          </cell>
          <cell r="F1126">
            <v>41.959999084472663</v>
          </cell>
          <cell r="G1126">
            <v>66.989997863769531</v>
          </cell>
          <cell r="H1126">
            <v>173.5</v>
          </cell>
          <cell r="I1126">
            <v>173.49000549316409</v>
          </cell>
          <cell r="J1126">
            <v>63841.12109375</v>
          </cell>
          <cell r="K1126">
            <v>180.83000183105469</v>
          </cell>
          <cell r="L1126">
            <v>52.529998779296882</v>
          </cell>
        </row>
        <row r="1127">
          <cell r="A1127">
            <v>45412</v>
          </cell>
          <cell r="B1127">
            <v>5035.68994140625</v>
          </cell>
          <cell r="C1127">
            <v>164.63999938964841</v>
          </cell>
          <cell r="D1127">
            <v>69.739997863769531</v>
          </cell>
          <cell r="E1127">
            <v>47.930000305175781</v>
          </cell>
          <cell r="F1127">
            <v>41.799999237060547</v>
          </cell>
          <cell r="G1127">
            <v>67.919998168945312</v>
          </cell>
          <cell r="H1127">
            <v>170.33000183105469</v>
          </cell>
          <cell r="I1127">
            <v>167.8399963378906</v>
          </cell>
          <cell r="J1127">
            <v>60636.85546875</v>
          </cell>
          <cell r="K1127">
            <v>176.30000305175781</v>
          </cell>
          <cell r="L1127">
            <v>52.349998474121087</v>
          </cell>
        </row>
        <row r="1128">
          <cell r="A1128">
            <v>45413</v>
          </cell>
          <cell r="B1128">
            <v>5018.39013671875</v>
          </cell>
          <cell r="C1128">
            <v>165.57000732421881</v>
          </cell>
          <cell r="D1128"/>
          <cell r="E1128"/>
          <cell r="F1128">
            <v>41.590000152587891</v>
          </cell>
          <cell r="G1128">
            <v>66.139999389648438</v>
          </cell>
          <cell r="H1128">
            <v>169.30000305175781</v>
          </cell>
          <cell r="I1128">
            <v>171.46000671386719</v>
          </cell>
          <cell r="J1128">
            <v>58254.01171875</v>
          </cell>
          <cell r="K1128">
            <v>177.58000183105469</v>
          </cell>
          <cell r="L1128">
            <v>52.409999847412109</v>
          </cell>
        </row>
        <row r="1129">
          <cell r="A1129">
            <v>45414</v>
          </cell>
          <cell r="B1129">
            <v>5064.2001953125</v>
          </cell>
          <cell r="C1129">
            <v>168.46000671386719</v>
          </cell>
          <cell r="D1129">
            <v>66.75</v>
          </cell>
          <cell r="E1129">
            <v>48.040000915527337</v>
          </cell>
          <cell r="F1129">
            <v>41.099998474121087</v>
          </cell>
          <cell r="G1129">
            <v>66.980003356933594</v>
          </cell>
          <cell r="H1129">
            <v>173.0299987792969</v>
          </cell>
          <cell r="I1129">
            <v>178.8500061035156</v>
          </cell>
          <cell r="J1129">
            <v>59123.43359375</v>
          </cell>
          <cell r="K1129">
            <v>180.50999450683591</v>
          </cell>
          <cell r="L1129">
            <v>52.979999542236328</v>
          </cell>
        </row>
        <row r="1130">
          <cell r="A1130">
            <v>45415</v>
          </cell>
          <cell r="B1130">
            <v>5127.7900390625</v>
          </cell>
          <cell r="C1130">
            <v>168.99000549316409</v>
          </cell>
          <cell r="D1130">
            <v>66.300003051757812</v>
          </cell>
          <cell r="E1130">
            <v>48.729999542236328</v>
          </cell>
          <cell r="F1130">
            <v>41.119998931884773</v>
          </cell>
          <cell r="G1130">
            <v>65.699996948242188</v>
          </cell>
          <cell r="H1130">
            <v>183.3800048828125</v>
          </cell>
          <cell r="I1130">
            <v>179.78999328613281</v>
          </cell>
          <cell r="J1130">
            <v>62889.8359375</v>
          </cell>
          <cell r="K1130">
            <v>191.55000305175781</v>
          </cell>
          <cell r="L1130">
            <v>52.729999542236328</v>
          </cell>
        </row>
        <row r="1131">
          <cell r="A1131">
            <v>45418</v>
          </cell>
          <cell r="B1131">
            <v>5180.740234375</v>
          </cell>
          <cell r="C1131">
            <v>169.83000183105469</v>
          </cell>
          <cell r="D1131">
            <v>66.349998474121094</v>
          </cell>
          <cell r="E1131">
            <v>49.130001068115227</v>
          </cell>
          <cell r="F1131">
            <v>41.270000457763672</v>
          </cell>
          <cell r="G1131">
            <v>65.610000610351562</v>
          </cell>
          <cell r="H1131">
            <v>181.71000671386719</v>
          </cell>
          <cell r="I1131">
            <v>178.3500061035156</v>
          </cell>
          <cell r="J1131">
            <v>63161.94921875</v>
          </cell>
          <cell r="K1131">
            <v>193.80999755859381</v>
          </cell>
          <cell r="L1131">
            <v>52.369998931884773</v>
          </cell>
        </row>
        <row r="1132">
          <cell r="A1132">
            <v>45419</v>
          </cell>
          <cell r="B1132">
            <v>5187.7001953125</v>
          </cell>
          <cell r="C1132">
            <v>172.97999572753909</v>
          </cell>
          <cell r="D1132">
            <v>67.349998474121094</v>
          </cell>
          <cell r="E1132">
            <v>49.599998474121087</v>
          </cell>
          <cell r="F1132">
            <v>41.669998168945312</v>
          </cell>
          <cell r="G1132">
            <v>65.919998168945312</v>
          </cell>
          <cell r="H1132">
            <v>182.3999938964844</v>
          </cell>
          <cell r="I1132">
            <v>176.71000671386719</v>
          </cell>
          <cell r="J1132">
            <v>62334.81640625</v>
          </cell>
          <cell r="K1132">
            <v>194.66999816894531</v>
          </cell>
          <cell r="L1132">
            <v>51.909999847412109</v>
          </cell>
        </row>
        <row r="1133">
          <cell r="A1133">
            <v>45420</v>
          </cell>
          <cell r="B1133">
            <v>5187.669921875</v>
          </cell>
          <cell r="C1133">
            <v>171.1600036621094</v>
          </cell>
          <cell r="D1133">
            <v>66.379997253417969</v>
          </cell>
          <cell r="E1133">
            <v>49.200000762939453</v>
          </cell>
          <cell r="F1133">
            <v>41.770000457763672</v>
          </cell>
          <cell r="G1133">
            <v>63.810001373291023</v>
          </cell>
          <cell r="H1133">
            <v>182.74000549316409</v>
          </cell>
          <cell r="I1133">
            <v>180.3500061035156</v>
          </cell>
          <cell r="J1133">
            <v>61187.94140625</v>
          </cell>
          <cell r="K1133">
            <v>190.7200012207031</v>
          </cell>
          <cell r="L1133">
            <v>52.020000457763672</v>
          </cell>
        </row>
        <row r="1134">
          <cell r="A1134">
            <v>45421</v>
          </cell>
          <cell r="B1134">
            <v>5214.080078125</v>
          </cell>
          <cell r="C1134">
            <v>171.58000183105469</v>
          </cell>
          <cell r="D1134">
            <v>68.110000610351562</v>
          </cell>
          <cell r="E1134">
            <v>49.630001068115227</v>
          </cell>
          <cell r="F1134">
            <v>41.650001525878913</v>
          </cell>
          <cell r="G1134">
            <v>64.449996948242188</v>
          </cell>
          <cell r="H1134">
            <v>184.57000732421881</v>
          </cell>
          <cell r="I1134">
            <v>181.25</v>
          </cell>
          <cell r="J1134">
            <v>63049.9609375</v>
          </cell>
          <cell r="K1134">
            <v>193.61000061035159</v>
          </cell>
          <cell r="L1134">
            <v>51.569999694824219</v>
          </cell>
        </row>
        <row r="1135">
          <cell r="A1135">
            <v>45422</v>
          </cell>
          <cell r="B1135">
            <v>5222.68017578125</v>
          </cell>
          <cell r="C1135">
            <v>170.28999328613281</v>
          </cell>
          <cell r="D1135">
            <v>68.970001220703125</v>
          </cell>
          <cell r="E1135">
            <v>49.319999694824219</v>
          </cell>
          <cell r="F1135">
            <v>41.509998321533203</v>
          </cell>
          <cell r="G1135">
            <v>62.930000305175781</v>
          </cell>
          <cell r="H1135">
            <v>183.05000305175781</v>
          </cell>
          <cell r="I1135">
            <v>178.50999450683591</v>
          </cell>
          <cell r="J1135">
            <v>60792.77734375</v>
          </cell>
          <cell r="K1135">
            <v>191.05000305175781</v>
          </cell>
          <cell r="L1135">
            <v>51.369998931884773</v>
          </cell>
        </row>
        <row r="1136">
          <cell r="A1136">
            <v>45425</v>
          </cell>
          <cell r="B1136">
            <v>5221.419921875</v>
          </cell>
          <cell r="C1136">
            <v>170.8999938964844</v>
          </cell>
          <cell r="D1136">
            <v>68.510002136230469</v>
          </cell>
          <cell r="E1136">
            <v>50.020000457763672</v>
          </cell>
          <cell r="F1136">
            <v>41.189998626708977</v>
          </cell>
          <cell r="G1136">
            <v>63.950000762939453</v>
          </cell>
          <cell r="H1136">
            <v>186.2799987792969</v>
          </cell>
          <cell r="I1136">
            <v>178.44000244140619</v>
          </cell>
          <cell r="J1136">
            <v>62901.44921875</v>
          </cell>
          <cell r="K1136">
            <v>189.53999328613281</v>
          </cell>
          <cell r="L1136">
            <v>51.720001220703118</v>
          </cell>
        </row>
        <row r="1137">
          <cell r="A1137">
            <v>45426</v>
          </cell>
          <cell r="B1137">
            <v>5246.68017578125</v>
          </cell>
          <cell r="C1137">
            <v>171.92999267578119</v>
          </cell>
          <cell r="D1137">
            <v>68.849998474121094</v>
          </cell>
          <cell r="E1137">
            <v>50.540000915527337</v>
          </cell>
          <cell r="F1137">
            <v>40.450000762939453</v>
          </cell>
          <cell r="G1137">
            <v>64.580001831054688</v>
          </cell>
          <cell r="H1137">
            <v>187.42999267578119</v>
          </cell>
          <cell r="I1137">
            <v>180.75999450683591</v>
          </cell>
          <cell r="J1137">
            <v>61552.7890625</v>
          </cell>
          <cell r="K1137">
            <v>186.9700012207031</v>
          </cell>
          <cell r="L1137">
            <v>52.150001525878913</v>
          </cell>
        </row>
        <row r="1138">
          <cell r="A1138">
            <v>45427</v>
          </cell>
          <cell r="B1138">
            <v>5308.14990234375</v>
          </cell>
          <cell r="C1138">
            <v>173.8800048828125</v>
          </cell>
          <cell r="D1138">
            <v>69.730003356933594</v>
          </cell>
          <cell r="E1138">
            <v>50.080001831054688</v>
          </cell>
          <cell r="F1138">
            <v>40.400001525878913</v>
          </cell>
          <cell r="G1138">
            <v>63.900001525878913</v>
          </cell>
          <cell r="H1138">
            <v>189.7200012207031</v>
          </cell>
          <cell r="I1138">
            <v>176.99000549316409</v>
          </cell>
          <cell r="J1138">
            <v>66267.4921875</v>
          </cell>
          <cell r="K1138">
            <v>191.92999267578119</v>
          </cell>
          <cell r="L1138">
            <v>52.330001831054688</v>
          </cell>
        </row>
        <row r="1139">
          <cell r="A1139">
            <v>45428</v>
          </cell>
          <cell r="B1139">
            <v>5297.10009765625</v>
          </cell>
          <cell r="C1139">
            <v>175.42999267578119</v>
          </cell>
          <cell r="D1139">
            <v>68.470001220703125</v>
          </cell>
          <cell r="E1139">
            <v>49.889999389648438</v>
          </cell>
          <cell r="F1139">
            <v>40.400001525878913</v>
          </cell>
          <cell r="G1139">
            <v>64.099998474121094</v>
          </cell>
          <cell r="H1139">
            <v>189.8399963378906</v>
          </cell>
          <cell r="I1139">
            <v>182.96000671386719</v>
          </cell>
          <cell r="J1139">
            <v>65231.58203125</v>
          </cell>
          <cell r="K1139">
            <v>194.6199951171875</v>
          </cell>
          <cell r="L1139">
            <v>52.529998779296882</v>
          </cell>
        </row>
        <row r="1140">
          <cell r="A1140">
            <v>45429</v>
          </cell>
          <cell r="B1140">
            <v>5303.27001953125</v>
          </cell>
          <cell r="C1140">
            <v>177.28999328613281</v>
          </cell>
          <cell r="D1140">
            <v>67.019996643066406</v>
          </cell>
          <cell r="E1140">
            <v>49.639999389648438</v>
          </cell>
          <cell r="F1140">
            <v>40.450000762939453</v>
          </cell>
          <cell r="G1140">
            <v>64.480003356933594</v>
          </cell>
          <cell r="H1140">
            <v>189.8699951171875</v>
          </cell>
          <cell r="I1140">
            <v>184.94999694824219</v>
          </cell>
          <cell r="J1140">
            <v>67051.875</v>
          </cell>
          <cell r="K1140">
            <v>197.5899963378906</v>
          </cell>
          <cell r="L1140">
            <v>52.970001220703118</v>
          </cell>
        </row>
        <row r="1141">
          <cell r="A1141">
            <v>45432</v>
          </cell>
          <cell r="B1141">
            <v>5308.1298828125</v>
          </cell>
          <cell r="C1141">
            <v>178.46000671386719</v>
          </cell>
          <cell r="D1141">
            <v>67.480003356933594</v>
          </cell>
          <cell r="E1141">
            <v>49.409999847412109</v>
          </cell>
          <cell r="F1141">
            <v>40.860000610351562</v>
          </cell>
          <cell r="G1141">
            <v>64.769996643066406</v>
          </cell>
          <cell r="H1141">
            <v>191.03999328613281</v>
          </cell>
          <cell r="I1141">
            <v>186.61000061035159</v>
          </cell>
          <cell r="J1141">
            <v>71448.1953125</v>
          </cell>
          <cell r="K1141">
            <v>196.3399963378906</v>
          </cell>
          <cell r="L1141">
            <v>53.119998931884773</v>
          </cell>
        </row>
        <row r="1142">
          <cell r="A1142">
            <v>45433</v>
          </cell>
          <cell r="B1142">
            <v>5321.41015625</v>
          </cell>
          <cell r="C1142">
            <v>179.53999328613281</v>
          </cell>
          <cell r="D1142">
            <v>66.930000305175781</v>
          </cell>
          <cell r="E1142">
            <v>49.430000305175781</v>
          </cell>
          <cell r="F1142">
            <v>40.900001525878913</v>
          </cell>
          <cell r="G1142">
            <v>64.099998474121094</v>
          </cell>
          <cell r="H1142">
            <v>192.3500061035156</v>
          </cell>
          <cell r="I1142">
            <v>184.7799987792969</v>
          </cell>
          <cell r="J1142">
            <v>70136.53125</v>
          </cell>
          <cell r="K1142">
            <v>212.11000061035159</v>
          </cell>
          <cell r="L1142">
            <v>53.209999084472663</v>
          </cell>
        </row>
        <row r="1143">
          <cell r="A1143">
            <v>45434</v>
          </cell>
          <cell r="B1143">
            <v>5307.009765625</v>
          </cell>
          <cell r="C1143">
            <v>178</v>
          </cell>
          <cell r="D1143">
            <v>65.839996337890625</v>
          </cell>
          <cell r="E1143">
            <v>48.619998931884773</v>
          </cell>
          <cell r="F1143">
            <v>40.330001831054688</v>
          </cell>
          <cell r="G1143">
            <v>62.189998626708977</v>
          </cell>
          <cell r="H1143">
            <v>190.8999938964844</v>
          </cell>
          <cell r="I1143">
            <v>186.2799987792969</v>
          </cell>
          <cell r="J1143">
            <v>69122.3359375</v>
          </cell>
          <cell r="K1143">
            <v>251.75</v>
          </cell>
          <cell r="L1143">
            <v>53.290000915527337</v>
          </cell>
        </row>
        <row r="1144">
          <cell r="A1144">
            <v>45435</v>
          </cell>
          <cell r="B1144">
            <v>5267.83984375</v>
          </cell>
          <cell r="C1144">
            <v>175.05999755859381</v>
          </cell>
          <cell r="D1144">
            <v>65.900001525878906</v>
          </cell>
          <cell r="E1144">
            <v>48.069999694824219</v>
          </cell>
          <cell r="F1144">
            <v>40.240001678466797</v>
          </cell>
          <cell r="G1144">
            <v>61.580001831054688</v>
          </cell>
          <cell r="H1144">
            <v>186.8800048828125</v>
          </cell>
          <cell r="I1144">
            <v>172.21000671386719</v>
          </cell>
          <cell r="J1144">
            <v>67929.5625</v>
          </cell>
          <cell r="K1144">
            <v>249.80999755859381</v>
          </cell>
          <cell r="L1144">
            <v>53.810001373291023</v>
          </cell>
        </row>
        <row r="1145">
          <cell r="A1145">
            <v>45436</v>
          </cell>
          <cell r="B1145">
            <v>5304.72021484375</v>
          </cell>
          <cell r="C1145">
            <v>176.33000183105469</v>
          </cell>
          <cell r="D1145">
            <v>65.319999694824219</v>
          </cell>
          <cell r="E1145">
            <v>48.569999694824219</v>
          </cell>
          <cell r="F1145">
            <v>40.209999084472663</v>
          </cell>
          <cell r="G1145">
            <v>61.639999389648438</v>
          </cell>
          <cell r="H1145">
            <v>189.97999572753909</v>
          </cell>
          <cell r="I1145">
            <v>174.52000427246091</v>
          </cell>
          <cell r="J1145">
            <v>68526.1015625</v>
          </cell>
          <cell r="K1145">
            <v>276.739990234375</v>
          </cell>
          <cell r="L1145">
            <v>54.069999694824219</v>
          </cell>
        </row>
        <row r="1146">
          <cell r="A1146">
            <v>45440</v>
          </cell>
          <cell r="B1146">
            <v>5306.0400390625</v>
          </cell>
          <cell r="C1146">
            <v>178.02000427246091</v>
          </cell>
          <cell r="D1146">
            <v>66.80999755859375</v>
          </cell>
          <cell r="E1146">
            <v>50.340000152587891</v>
          </cell>
          <cell r="F1146">
            <v>40.439998626708977</v>
          </cell>
          <cell r="G1146">
            <v>62.169998168945312</v>
          </cell>
          <cell r="H1146">
            <v>189.99000549316409</v>
          </cell>
          <cell r="I1146">
            <v>175.08000183105469</v>
          </cell>
          <cell r="J1146">
            <v>68296.21875</v>
          </cell>
          <cell r="K1146">
            <v>280.16000366210938</v>
          </cell>
          <cell r="L1146">
            <v>53.560001373291023</v>
          </cell>
        </row>
        <row r="1147">
          <cell r="A1147">
            <v>45441</v>
          </cell>
          <cell r="B1147">
            <v>5266.9501953125</v>
          </cell>
          <cell r="C1147">
            <v>177.3999938964844</v>
          </cell>
          <cell r="D1147">
            <v>66.739997863769531</v>
          </cell>
          <cell r="E1147">
            <v>49.5</v>
          </cell>
          <cell r="F1147">
            <v>40.25</v>
          </cell>
          <cell r="G1147">
            <v>61.049999237060547</v>
          </cell>
          <cell r="H1147">
            <v>190.28999328613281</v>
          </cell>
          <cell r="I1147">
            <v>171.6499938964844</v>
          </cell>
          <cell r="J1147">
            <v>67578.09375</v>
          </cell>
          <cell r="K1147">
            <v>278.19000244140619</v>
          </cell>
          <cell r="L1147">
            <v>53.279998779296882</v>
          </cell>
        </row>
        <row r="1148">
          <cell r="A1148">
            <v>45442</v>
          </cell>
          <cell r="B1148">
            <v>5235.47998046875</v>
          </cell>
          <cell r="C1148">
            <v>173.55999755859381</v>
          </cell>
          <cell r="D1148">
            <v>65.269996643066406</v>
          </cell>
          <cell r="E1148">
            <v>50.099998474121087</v>
          </cell>
          <cell r="F1148">
            <v>40.209999084472663</v>
          </cell>
          <cell r="G1148">
            <v>62.509998321533203</v>
          </cell>
          <cell r="H1148">
            <v>191.28999328613281</v>
          </cell>
          <cell r="I1148">
            <v>172.75</v>
          </cell>
          <cell r="J1148">
            <v>68364.9921875</v>
          </cell>
          <cell r="K1148">
            <v>276.77999877929688</v>
          </cell>
          <cell r="L1148">
            <v>53.029998779296882</v>
          </cell>
        </row>
        <row r="1149">
          <cell r="A1149">
            <v>45443</v>
          </cell>
          <cell r="B1149">
            <v>5277.509765625</v>
          </cell>
          <cell r="C1149">
            <v>173.96000671386719</v>
          </cell>
          <cell r="D1149">
            <v>66.680000305175781</v>
          </cell>
          <cell r="E1149">
            <v>50.520000457763672</v>
          </cell>
          <cell r="F1149">
            <v>40.680000305175781</v>
          </cell>
          <cell r="G1149">
            <v>62.990001678466797</v>
          </cell>
          <cell r="H1149">
            <v>192.25</v>
          </cell>
          <cell r="I1149">
            <v>177.61000061035159</v>
          </cell>
          <cell r="J1149">
            <v>67491.4140625</v>
          </cell>
          <cell r="K1149">
            <v>271.760009765625</v>
          </cell>
          <cell r="L1149">
            <v>53.009998321533203</v>
          </cell>
        </row>
        <row r="1150">
          <cell r="A1150">
            <v>45446</v>
          </cell>
          <cell r="B1150">
            <v>5283.39990234375</v>
          </cell>
          <cell r="C1150">
            <v>174.41999816894531</v>
          </cell>
          <cell r="D1150">
            <v>67.099998474121094</v>
          </cell>
          <cell r="E1150">
            <v>50.439998626708977</v>
          </cell>
          <cell r="F1150">
            <v>40.439998626708977</v>
          </cell>
          <cell r="G1150">
            <v>63.459999084472663</v>
          </cell>
          <cell r="H1150">
            <v>194.0299987792969</v>
          </cell>
          <cell r="I1150">
            <v>184.57000732421881</v>
          </cell>
          <cell r="J1150">
            <v>68804.78125</v>
          </cell>
          <cell r="K1150">
            <v>272.72000122070312</v>
          </cell>
          <cell r="L1150">
            <v>54.799999237060547</v>
          </cell>
        </row>
        <row r="1151">
          <cell r="A1151">
            <v>45447</v>
          </cell>
          <cell r="B1151">
            <v>5291.33984375</v>
          </cell>
          <cell r="C1151">
            <v>175.1300048828125</v>
          </cell>
          <cell r="D1151">
            <v>65.05999755859375</v>
          </cell>
          <cell r="E1151">
            <v>50.180000305175781</v>
          </cell>
          <cell r="F1151">
            <v>40.720001220703118</v>
          </cell>
          <cell r="G1151">
            <v>63.330001831054688</v>
          </cell>
          <cell r="H1151">
            <v>194.3500061035156</v>
          </cell>
          <cell r="I1151">
            <v>188.6199951171875</v>
          </cell>
          <cell r="J1151">
            <v>70567.765625</v>
          </cell>
          <cell r="K1151">
            <v>266.17001342773438</v>
          </cell>
          <cell r="L1151">
            <v>51.459999084472663</v>
          </cell>
        </row>
        <row r="1152">
          <cell r="A1152">
            <v>45448</v>
          </cell>
          <cell r="B1152">
            <v>5354.02978515625</v>
          </cell>
          <cell r="C1152">
            <v>177.07000732421881</v>
          </cell>
          <cell r="D1152">
            <v>64.540000915527344</v>
          </cell>
          <cell r="E1152">
            <v>50.099998474121087</v>
          </cell>
          <cell r="F1152">
            <v>40.709999084472663</v>
          </cell>
          <cell r="G1152">
            <v>63.529998779296882</v>
          </cell>
          <cell r="H1152">
            <v>195.8699951171875</v>
          </cell>
          <cell r="I1152">
            <v>189.8500061035156</v>
          </cell>
          <cell r="J1152">
            <v>71082.8203125</v>
          </cell>
          <cell r="K1152">
            <v>273.05999755859381</v>
          </cell>
          <cell r="L1152">
            <v>53.119998931884773</v>
          </cell>
        </row>
        <row r="1153">
          <cell r="A1153">
            <v>45449</v>
          </cell>
          <cell r="B1153">
            <v>5352.9599609375</v>
          </cell>
          <cell r="C1153">
            <v>178.3500061035156</v>
          </cell>
          <cell r="D1153">
            <v>64.680000305175781</v>
          </cell>
          <cell r="E1153">
            <v>50.080001831054688</v>
          </cell>
          <cell r="F1153">
            <v>40.759998321533203</v>
          </cell>
          <cell r="G1153">
            <v>67.019996643066406</v>
          </cell>
          <cell r="H1153">
            <v>194.47999572753909</v>
          </cell>
          <cell r="I1153">
            <v>191.41999816894531</v>
          </cell>
          <cell r="J1153">
            <v>70757.1640625</v>
          </cell>
          <cell r="K1153">
            <v>273.45001220703119</v>
          </cell>
          <cell r="L1153">
            <v>53.360000610351562</v>
          </cell>
        </row>
        <row r="1154">
          <cell r="A1154">
            <v>45450</v>
          </cell>
          <cell r="B1154">
            <v>5346.990234375</v>
          </cell>
          <cell r="C1154">
            <v>175.94999694824219</v>
          </cell>
          <cell r="D1154">
            <v>65.220001220703125</v>
          </cell>
          <cell r="E1154">
            <v>49.439998626708977</v>
          </cell>
          <cell r="F1154">
            <v>41.049999237060547</v>
          </cell>
          <cell r="G1154">
            <v>67.300003051757812</v>
          </cell>
          <cell r="H1154">
            <v>196.88999938964841</v>
          </cell>
          <cell r="I1154">
            <v>190.24000549316409</v>
          </cell>
          <cell r="J1154">
            <v>69342.5859375</v>
          </cell>
          <cell r="K1154">
            <v>267.33999633789062</v>
          </cell>
          <cell r="L1154">
            <v>53.990001678466797</v>
          </cell>
        </row>
        <row r="1155">
          <cell r="A1155">
            <v>45453</v>
          </cell>
          <cell r="B1155">
            <v>5360.7900390625</v>
          </cell>
          <cell r="C1155">
            <v>176.6300048828125</v>
          </cell>
          <cell r="D1155">
            <v>64.239997863769531</v>
          </cell>
          <cell r="E1155">
            <v>49.569999694824219</v>
          </cell>
          <cell r="F1155">
            <v>41.229999542236328</v>
          </cell>
          <cell r="G1155">
            <v>67.089996337890625</v>
          </cell>
          <cell r="H1155">
            <v>193.1199951171875</v>
          </cell>
          <cell r="I1155">
            <v>190.1199951171875</v>
          </cell>
          <cell r="J1155">
            <v>69512.28125</v>
          </cell>
          <cell r="K1155">
            <v>279.79998779296881</v>
          </cell>
          <cell r="L1155">
            <v>54.150001525878913</v>
          </cell>
        </row>
        <row r="1156">
          <cell r="A1156">
            <v>45454</v>
          </cell>
          <cell r="B1156">
            <v>5375.31982421875</v>
          </cell>
          <cell r="C1156">
            <v>178.19000244140619</v>
          </cell>
          <cell r="D1156">
            <v>65.370002746582031</v>
          </cell>
          <cell r="E1156">
            <v>49.189998626708977</v>
          </cell>
          <cell r="F1156">
            <v>41.150001525878913</v>
          </cell>
          <cell r="G1156">
            <v>64.769996643066406</v>
          </cell>
          <cell r="H1156">
            <v>207.1499938964844</v>
          </cell>
          <cell r="I1156">
            <v>185.5</v>
          </cell>
          <cell r="J1156">
            <v>67332.03125</v>
          </cell>
          <cell r="K1156">
            <v>294.52999877929688</v>
          </cell>
          <cell r="L1156">
            <v>54.259998321533203</v>
          </cell>
        </row>
        <row r="1157">
          <cell r="A1157">
            <v>45455</v>
          </cell>
          <cell r="B1157">
            <v>5421.02978515625</v>
          </cell>
          <cell r="C1157">
            <v>179.55999755859381</v>
          </cell>
          <cell r="D1157">
            <v>65.029998779296875</v>
          </cell>
          <cell r="E1157">
            <v>45.659999847412109</v>
          </cell>
          <cell r="F1157">
            <v>41.169998168945312</v>
          </cell>
          <cell r="G1157">
            <v>63.430000305175781</v>
          </cell>
          <cell r="H1157">
            <v>213.07000732421881</v>
          </cell>
          <cell r="I1157">
            <v>182.66999816894531</v>
          </cell>
          <cell r="J1157">
            <v>68241.1875</v>
          </cell>
          <cell r="K1157">
            <v>300.70999145507812</v>
          </cell>
          <cell r="L1157">
            <v>54.669998168945312</v>
          </cell>
        </row>
        <row r="1158">
          <cell r="A1158">
            <v>45456</v>
          </cell>
          <cell r="B1158">
            <v>5433.740234375</v>
          </cell>
          <cell r="C1158">
            <v>176.74000549316409</v>
          </cell>
          <cell r="D1158">
            <v>64.029998779296875</v>
          </cell>
          <cell r="E1158">
            <v>43</v>
          </cell>
          <cell r="F1158">
            <v>41.130001068115227</v>
          </cell>
          <cell r="G1158">
            <v>61.540000915527337</v>
          </cell>
          <cell r="H1158">
            <v>214.24000549316409</v>
          </cell>
          <cell r="I1158">
            <v>180.69999694824219</v>
          </cell>
          <cell r="J1158">
            <v>66756.3984375</v>
          </cell>
          <cell r="K1158">
            <v>291.55999755859381</v>
          </cell>
          <cell r="L1158">
            <v>54.599998474121087</v>
          </cell>
        </row>
        <row r="1159">
          <cell r="A1159">
            <v>45457</v>
          </cell>
          <cell r="B1159">
            <v>5431.60009765625</v>
          </cell>
          <cell r="C1159">
            <v>178.3699951171875</v>
          </cell>
          <cell r="D1159">
            <v>62.639999389648438</v>
          </cell>
          <cell r="E1159">
            <v>42.459999084472663</v>
          </cell>
          <cell r="F1159">
            <v>41.110000610351562</v>
          </cell>
          <cell r="G1159">
            <v>60.634998321533203</v>
          </cell>
          <cell r="H1159">
            <v>212.49000549316409</v>
          </cell>
          <cell r="I1159">
            <v>177.27000427246091</v>
          </cell>
          <cell r="J1159">
            <v>66011.09375</v>
          </cell>
          <cell r="K1159">
            <v>273.6099853515625</v>
          </cell>
          <cell r="L1159">
            <v>55.169998168945312</v>
          </cell>
        </row>
        <row r="1160">
          <cell r="A1160">
            <v>45460</v>
          </cell>
          <cell r="B1160">
            <v>5473.22998046875</v>
          </cell>
          <cell r="C1160">
            <v>178.7799987792969</v>
          </cell>
          <cell r="D1160">
            <v>61.599998474121087</v>
          </cell>
          <cell r="E1160">
            <v>42.720001220703118</v>
          </cell>
          <cell r="F1160">
            <v>41.009998321533203</v>
          </cell>
          <cell r="G1160">
            <v>60.130001068115227</v>
          </cell>
          <cell r="H1160">
            <v>216.66999816894531</v>
          </cell>
          <cell r="I1160">
            <v>178.38999938964841</v>
          </cell>
          <cell r="J1160">
            <v>66490.296875</v>
          </cell>
          <cell r="K1160">
            <v>261.32998657226562</v>
          </cell>
          <cell r="L1160">
            <v>55.25</v>
          </cell>
        </row>
        <row r="1161">
          <cell r="A1161">
            <v>45461</v>
          </cell>
          <cell r="B1161">
            <v>5487.02978515625</v>
          </cell>
          <cell r="C1161">
            <v>176.44999694824219</v>
          </cell>
          <cell r="D1161">
            <v>62.380001068115227</v>
          </cell>
          <cell r="E1161">
            <v>42.720001220703118</v>
          </cell>
          <cell r="F1161">
            <v>40.810001373291023</v>
          </cell>
          <cell r="G1161">
            <v>59.119998931884773</v>
          </cell>
          <cell r="H1161">
            <v>214.28999328613281</v>
          </cell>
          <cell r="I1161">
            <v>174.99000549316409</v>
          </cell>
          <cell r="J1161">
            <v>65140.74609375</v>
          </cell>
          <cell r="K1161">
            <v>262.3699951171875</v>
          </cell>
          <cell r="L1161">
            <v>55.509998321533203</v>
          </cell>
        </row>
        <row r="1162">
          <cell r="A1162">
            <v>45463</v>
          </cell>
          <cell r="B1162">
            <v>5473.169921875</v>
          </cell>
          <cell r="C1162">
            <v>177.71000671386719</v>
          </cell>
          <cell r="D1162">
            <v>61.740001678466797</v>
          </cell>
          <cell r="E1162">
            <v>43.049999237060547</v>
          </cell>
          <cell r="F1162">
            <v>41.169998168945312</v>
          </cell>
          <cell r="G1162">
            <v>59.799999237060547</v>
          </cell>
          <cell r="H1162">
            <v>209.67999267578119</v>
          </cell>
          <cell r="I1162">
            <v>176.30000305175781</v>
          </cell>
          <cell r="J1162">
            <v>64828.65625</v>
          </cell>
          <cell r="K1162">
            <v>260.07000732421881</v>
          </cell>
          <cell r="L1162">
            <v>54.950000762939453</v>
          </cell>
        </row>
        <row r="1163">
          <cell r="A1163">
            <v>45464</v>
          </cell>
          <cell r="B1163">
            <v>5464.6201171875</v>
          </cell>
          <cell r="C1163">
            <v>180.25999450683591</v>
          </cell>
          <cell r="D1163">
            <v>62.020000457763672</v>
          </cell>
          <cell r="E1163">
            <v>42.560001373291023</v>
          </cell>
          <cell r="F1163">
            <v>41.419998168945312</v>
          </cell>
          <cell r="G1163">
            <v>60.610000610351562</v>
          </cell>
          <cell r="H1163">
            <v>207.49000549316409</v>
          </cell>
          <cell r="I1163">
            <v>176.55999755859381</v>
          </cell>
          <cell r="J1163">
            <v>64096.19921875</v>
          </cell>
          <cell r="K1163">
            <v>258.8699951171875</v>
          </cell>
          <cell r="L1163">
            <v>54.689998626708977</v>
          </cell>
        </row>
        <row r="1164">
          <cell r="A1164">
            <v>45467</v>
          </cell>
          <cell r="B1164">
            <v>5447.8701171875</v>
          </cell>
          <cell r="C1164">
            <v>180.78999328613281</v>
          </cell>
          <cell r="D1164">
            <v>61.479999542236328</v>
          </cell>
          <cell r="E1164">
            <v>42.939998626708977</v>
          </cell>
          <cell r="F1164">
            <v>42.270000457763672</v>
          </cell>
          <cell r="G1164">
            <v>59.490001678466797</v>
          </cell>
          <cell r="H1164">
            <v>208.13999938964841</v>
          </cell>
          <cell r="I1164">
            <v>179.1000061035156</v>
          </cell>
          <cell r="J1164">
            <v>60277.4140625</v>
          </cell>
          <cell r="K1164">
            <v>261.27999877929688</v>
          </cell>
          <cell r="L1164">
            <v>55.130001068115227</v>
          </cell>
        </row>
        <row r="1165">
          <cell r="A1165">
            <v>45468</v>
          </cell>
          <cell r="B1165">
            <v>5469.2998046875</v>
          </cell>
          <cell r="C1165">
            <v>185.58000183105469</v>
          </cell>
          <cell r="D1165">
            <v>61.479999542236328</v>
          </cell>
          <cell r="E1165">
            <v>42.700000762939453</v>
          </cell>
          <cell r="F1165">
            <v>42.430000305175781</v>
          </cell>
          <cell r="G1165">
            <v>59.330001831054688</v>
          </cell>
          <cell r="H1165">
            <v>209.07000732421881</v>
          </cell>
          <cell r="I1165">
            <v>175.1000061035156</v>
          </cell>
          <cell r="J1165">
            <v>61804.640625</v>
          </cell>
          <cell r="K1165">
            <v>256.739990234375</v>
          </cell>
          <cell r="L1165">
            <v>55.180000305175781</v>
          </cell>
        </row>
        <row r="1166">
          <cell r="A1166">
            <v>45469</v>
          </cell>
          <cell r="B1166">
            <v>5477.89990234375</v>
          </cell>
          <cell r="C1166">
            <v>185.3699951171875</v>
          </cell>
          <cell r="D1166">
            <v>63.060001373291023</v>
          </cell>
          <cell r="E1166">
            <v>42.209999084472663</v>
          </cell>
          <cell r="F1166">
            <v>42.400001525878913</v>
          </cell>
          <cell r="G1166">
            <v>58.259998321533203</v>
          </cell>
          <cell r="H1166">
            <v>213.25</v>
          </cell>
          <cell r="I1166">
            <v>178.5</v>
          </cell>
          <cell r="J1166">
            <v>60811.27734375</v>
          </cell>
          <cell r="K1166">
            <v>247.92999267578119</v>
          </cell>
          <cell r="L1166">
            <v>55.220001220703118</v>
          </cell>
        </row>
        <row r="1167">
          <cell r="A1167">
            <v>45470</v>
          </cell>
          <cell r="B1167">
            <v>5482.8701171875</v>
          </cell>
          <cell r="C1167">
            <v>186.86000061035159</v>
          </cell>
          <cell r="D1167">
            <v>62.159999847412109</v>
          </cell>
          <cell r="E1167">
            <v>42.209999084472663</v>
          </cell>
          <cell r="F1167">
            <v>42.349998474121087</v>
          </cell>
          <cell r="G1167">
            <v>58.369998931884773</v>
          </cell>
          <cell r="H1167">
            <v>214.1000061035156</v>
          </cell>
          <cell r="I1167">
            <v>182.50999450683591</v>
          </cell>
          <cell r="J1167">
            <v>61604.80078125</v>
          </cell>
          <cell r="K1167">
            <v>249.91999816894531</v>
          </cell>
          <cell r="L1167">
            <v>55.799999237060547</v>
          </cell>
        </row>
        <row r="1168">
          <cell r="A1168">
            <v>45471</v>
          </cell>
          <cell r="B1168">
            <v>5460.47998046875</v>
          </cell>
          <cell r="C1168">
            <v>183.41999816894531</v>
          </cell>
          <cell r="D1168">
            <v>62.779998779296882</v>
          </cell>
          <cell r="E1168">
            <v>42.209999084472663</v>
          </cell>
          <cell r="F1168">
            <v>42.590000152587891</v>
          </cell>
          <cell r="G1168">
            <v>58.029998779296882</v>
          </cell>
          <cell r="H1168">
            <v>210.6199951171875</v>
          </cell>
          <cell r="I1168">
            <v>182.00999450683591</v>
          </cell>
          <cell r="J1168">
            <v>60320.13671875</v>
          </cell>
          <cell r="K1168">
            <v>225.46000671386719</v>
          </cell>
          <cell r="L1168">
            <v>55.779998779296882</v>
          </cell>
        </row>
        <row r="1169">
          <cell r="A1169">
            <v>45474</v>
          </cell>
          <cell r="B1169">
            <v>5475.08984375</v>
          </cell>
          <cell r="C1169">
            <v>184.49000549316409</v>
          </cell>
          <cell r="D1169">
            <v>64.080001831054688</v>
          </cell>
          <cell r="E1169">
            <v>42.330001831054688</v>
          </cell>
          <cell r="F1169">
            <v>42.880001068115227</v>
          </cell>
          <cell r="G1169">
            <v>57.810001373291023</v>
          </cell>
          <cell r="H1169">
            <v>216.75</v>
          </cell>
          <cell r="I1169">
            <v>186.69999694824219</v>
          </cell>
          <cell r="J1169">
            <v>62851.98046875</v>
          </cell>
          <cell r="K1169">
            <v>222.71000671386719</v>
          </cell>
          <cell r="L1169">
            <v>56.180000305175781</v>
          </cell>
        </row>
        <row r="1170">
          <cell r="A1170">
            <v>45475</v>
          </cell>
          <cell r="B1170">
            <v>5509.009765625</v>
          </cell>
          <cell r="C1170">
            <v>186.61000061035159</v>
          </cell>
          <cell r="D1170">
            <v>63.630001068115227</v>
          </cell>
          <cell r="E1170">
            <v>42.229999542236328</v>
          </cell>
          <cell r="F1170">
            <v>42.720001220703118</v>
          </cell>
          <cell r="G1170">
            <v>58.970001220703118</v>
          </cell>
          <cell r="H1170">
            <v>220.27000427246091</v>
          </cell>
          <cell r="I1170">
            <v>185.41999816894531</v>
          </cell>
          <cell r="J1170">
            <v>62029.015625</v>
          </cell>
          <cell r="K1170">
            <v>216.72999572753909</v>
          </cell>
          <cell r="L1170">
            <v>56.169998168945312</v>
          </cell>
        </row>
        <row r="1171">
          <cell r="A1171">
            <v>45476</v>
          </cell>
          <cell r="B1171">
            <v>5537.02001953125</v>
          </cell>
          <cell r="C1171">
            <v>187.38999938964841</v>
          </cell>
          <cell r="D1171">
            <v>64.610000610351562</v>
          </cell>
          <cell r="E1171">
            <v>42.689998626708977</v>
          </cell>
          <cell r="F1171">
            <v>42.880001068115227</v>
          </cell>
          <cell r="G1171">
            <v>59.639999389648438</v>
          </cell>
          <cell r="H1171">
            <v>221.55000305175781</v>
          </cell>
          <cell r="I1171">
            <v>184.30999755859381</v>
          </cell>
          <cell r="J1171">
            <v>60173.921875</v>
          </cell>
          <cell r="K1171">
            <v>231.11000061035159</v>
          </cell>
          <cell r="L1171">
            <v>56.409999847412109</v>
          </cell>
        </row>
        <row r="1172">
          <cell r="A1172">
            <v>45478</v>
          </cell>
          <cell r="B1172">
            <v>5567.18994140625</v>
          </cell>
          <cell r="C1172">
            <v>191.96000671386719</v>
          </cell>
          <cell r="D1172">
            <v>65.55999755859375</v>
          </cell>
          <cell r="E1172">
            <v>42.819999694824219</v>
          </cell>
          <cell r="F1172">
            <v>42.490001678466797</v>
          </cell>
          <cell r="G1172">
            <v>59.759998321533203</v>
          </cell>
          <cell r="H1172">
            <v>226.3399963378906</v>
          </cell>
          <cell r="I1172">
            <v>184.83000183105469</v>
          </cell>
          <cell r="J1172">
            <v>56662.375</v>
          </cell>
          <cell r="K1172">
            <v>222.1199951171875</v>
          </cell>
          <cell r="L1172">
            <v>56.659999847412109</v>
          </cell>
        </row>
        <row r="1173">
          <cell r="A1173">
            <v>45481</v>
          </cell>
          <cell r="B1173">
            <v>5572.85009765625</v>
          </cell>
          <cell r="C1173">
            <v>190.47999572753909</v>
          </cell>
          <cell r="D1173">
            <v>64.910003662109375</v>
          </cell>
          <cell r="E1173">
            <v>42.819999694824219</v>
          </cell>
          <cell r="F1173">
            <v>42.330001831054688</v>
          </cell>
          <cell r="G1173">
            <v>59.090000152587891</v>
          </cell>
          <cell r="H1173">
            <v>227.82000732421881</v>
          </cell>
          <cell r="I1173">
            <v>185.8399963378906</v>
          </cell>
          <cell r="J1173">
            <v>56705.09765625</v>
          </cell>
          <cell r="K1173">
            <v>227.1199951171875</v>
          </cell>
          <cell r="L1173">
            <v>56.630001068115227</v>
          </cell>
        </row>
        <row r="1174">
          <cell r="A1174">
            <v>45482</v>
          </cell>
          <cell r="B1174">
            <v>5576.97998046875</v>
          </cell>
          <cell r="C1174">
            <v>190.44000244140619</v>
          </cell>
          <cell r="D1174">
            <v>62.970001220703118</v>
          </cell>
          <cell r="E1174">
            <v>42.669998168945312</v>
          </cell>
          <cell r="F1174">
            <v>42.110000610351562</v>
          </cell>
          <cell r="G1174">
            <v>59</v>
          </cell>
          <cell r="H1174">
            <v>228.67999267578119</v>
          </cell>
          <cell r="I1174">
            <v>183.24000549316409</v>
          </cell>
          <cell r="J1174">
            <v>58009.2265625</v>
          </cell>
          <cell r="K1174">
            <v>225.22999572753909</v>
          </cell>
          <cell r="L1174">
            <v>56.849998474121087</v>
          </cell>
        </row>
        <row r="1175">
          <cell r="A1175">
            <v>45483</v>
          </cell>
          <cell r="B1175">
            <v>5633.91015625</v>
          </cell>
          <cell r="C1175">
            <v>192.6600036621094</v>
          </cell>
          <cell r="D1175">
            <v>63.159999847412109</v>
          </cell>
          <cell r="E1175">
            <v>42.770000457763672</v>
          </cell>
          <cell r="F1175">
            <v>41.830001831054688</v>
          </cell>
          <cell r="G1175">
            <v>58.900001525878913</v>
          </cell>
          <cell r="H1175">
            <v>232.97999572753909</v>
          </cell>
          <cell r="I1175">
            <v>183.72999572753909</v>
          </cell>
          <cell r="J1175">
            <v>57742.49609375</v>
          </cell>
          <cell r="K1175">
            <v>228.57000732421881</v>
          </cell>
          <cell r="L1175">
            <v>56.740001678466797</v>
          </cell>
        </row>
        <row r="1176">
          <cell r="A1176">
            <v>45484</v>
          </cell>
          <cell r="B1176">
            <v>5584.5400390625</v>
          </cell>
          <cell r="C1176">
            <v>187.30000305175781</v>
          </cell>
          <cell r="D1176">
            <v>62.700000762939453</v>
          </cell>
          <cell r="E1176">
            <v>43.25</v>
          </cell>
          <cell r="F1176">
            <v>41.810001373291023</v>
          </cell>
          <cell r="G1176">
            <v>59.990001678466797</v>
          </cell>
          <cell r="H1176">
            <v>227.57000732421881</v>
          </cell>
          <cell r="I1176">
            <v>183.9100036621094</v>
          </cell>
          <cell r="J1176">
            <v>57344.9140625</v>
          </cell>
          <cell r="K1176">
            <v>233.44999694824219</v>
          </cell>
          <cell r="L1176">
            <v>56.889999389648438</v>
          </cell>
        </row>
        <row r="1177">
          <cell r="A1177">
            <v>45485</v>
          </cell>
          <cell r="B1177">
            <v>5615.35009765625</v>
          </cell>
          <cell r="C1177">
            <v>186.7799987792969</v>
          </cell>
          <cell r="D1177">
            <v>63.720001220703118</v>
          </cell>
          <cell r="E1177">
            <v>43.459999084472663</v>
          </cell>
          <cell r="F1177">
            <v>41.909999847412109</v>
          </cell>
          <cell r="G1177">
            <v>60.270000457763672</v>
          </cell>
          <cell r="H1177">
            <v>230.53999328613281</v>
          </cell>
          <cell r="I1177">
            <v>182.30999755859381</v>
          </cell>
          <cell r="J1177">
            <v>57899.46484375</v>
          </cell>
          <cell r="K1177">
            <v>233.24000549316409</v>
          </cell>
          <cell r="L1177">
            <v>57.069999694824219</v>
          </cell>
        </row>
        <row r="1178">
          <cell r="A1178">
            <v>45488</v>
          </cell>
          <cell r="B1178">
            <v>5631.22021484375</v>
          </cell>
          <cell r="C1178">
            <v>188.19000244140619</v>
          </cell>
          <cell r="D1178">
            <v>63.279998779296882</v>
          </cell>
          <cell r="E1178">
            <v>43.409999847412109</v>
          </cell>
          <cell r="F1178">
            <v>42.360000610351562</v>
          </cell>
          <cell r="G1178">
            <v>60.470001220703118</v>
          </cell>
          <cell r="H1178">
            <v>234.3999938964844</v>
          </cell>
          <cell r="I1178">
            <v>179.11000061035159</v>
          </cell>
          <cell r="J1178">
            <v>64870.15234375</v>
          </cell>
          <cell r="K1178">
            <v>213.41999816894531</v>
          </cell>
          <cell r="L1178">
            <v>57.159999847412109</v>
          </cell>
        </row>
        <row r="1179">
          <cell r="A1179">
            <v>45489</v>
          </cell>
          <cell r="B1179">
            <v>5667.2001953125</v>
          </cell>
          <cell r="C1179">
            <v>185.5</v>
          </cell>
          <cell r="D1179">
            <v>62.389999389648438</v>
          </cell>
          <cell r="E1179">
            <v>43.009998321533203</v>
          </cell>
          <cell r="F1179">
            <v>42.229999542236328</v>
          </cell>
          <cell r="G1179">
            <v>61.810001373291023</v>
          </cell>
          <cell r="H1179">
            <v>234.82000732421881</v>
          </cell>
          <cell r="I1179">
            <v>186.05000305175781</v>
          </cell>
          <cell r="J1179">
            <v>65097.1484375</v>
          </cell>
          <cell r="K1179">
            <v>221.25</v>
          </cell>
          <cell r="L1179">
            <v>57.360000610351562</v>
          </cell>
        </row>
        <row r="1180">
          <cell r="A1180">
            <v>45490</v>
          </cell>
          <cell r="B1180">
            <v>5588.27001953125</v>
          </cell>
          <cell r="C1180">
            <v>182.6199951171875</v>
          </cell>
          <cell r="D1180">
            <v>62.569999694824219</v>
          </cell>
          <cell r="E1180">
            <v>42.860000610351562</v>
          </cell>
          <cell r="F1180">
            <v>42.709999084472663</v>
          </cell>
          <cell r="G1180">
            <v>61.240001678466797</v>
          </cell>
          <cell r="H1180">
            <v>228.8800048828125</v>
          </cell>
          <cell r="I1180">
            <v>184.8399963378906</v>
          </cell>
          <cell r="J1180">
            <v>64118.79296875</v>
          </cell>
          <cell r="K1180">
            <v>208.16999816894531</v>
          </cell>
          <cell r="L1180">
            <v>57.090000152587891</v>
          </cell>
        </row>
        <row r="1181">
          <cell r="A1181">
            <v>45491</v>
          </cell>
          <cell r="B1181">
            <v>5544.58984375</v>
          </cell>
          <cell r="C1181">
            <v>179.2200012207031</v>
          </cell>
          <cell r="D1181">
            <v>63.840000152587891</v>
          </cell>
          <cell r="E1181">
            <v>43.259998321533203</v>
          </cell>
          <cell r="F1181">
            <v>42.819999694824219</v>
          </cell>
          <cell r="G1181">
            <v>60</v>
          </cell>
          <cell r="H1181">
            <v>224.17999267578119</v>
          </cell>
          <cell r="I1181">
            <v>180.22999572753909</v>
          </cell>
          <cell r="J1181">
            <v>63974.06640625</v>
          </cell>
          <cell r="K1181">
            <v>213.58000183105469</v>
          </cell>
          <cell r="L1181">
            <v>57.150001525878913</v>
          </cell>
        </row>
        <row r="1182">
          <cell r="A1182">
            <v>45492</v>
          </cell>
          <cell r="B1182">
            <v>5505</v>
          </cell>
          <cell r="C1182">
            <v>179.38999938964841</v>
          </cell>
          <cell r="D1182">
            <v>62.75</v>
          </cell>
          <cell r="E1182">
            <v>42.529998779296882</v>
          </cell>
          <cell r="F1182">
            <v>43.110000610351562</v>
          </cell>
          <cell r="G1182">
            <v>59.330001831054688</v>
          </cell>
          <cell r="H1182">
            <v>224.30999755859381</v>
          </cell>
          <cell r="I1182">
            <v>179.66999816894531</v>
          </cell>
          <cell r="J1182">
            <v>66710.15625</v>
          </cell>
          <cell r="K1182">
            <v>216.42999267578119</v>
          </cell>
          <cell r="L1182">
            <v>56.180000305175781</v>
          </cell>
        </row>
        <row r="1183">
          <cell r="A1183">
            <v>45495</v>
          </cell>
          <cell r="B1183">
            <v>5564.41015625</v>
          </cell>
          <cell r="C1183">
            <v>183.3500061035156</v>
          </cell>
          <cell r="D1183">
            <v>63.099998474121087</v>
          </cell>
          <cell r="E1183">
            <v>42.700000762939453</v>
          </cell>
          <cell r="F1183">
            <v>43.310001373291023</v>
          </cell>
          <cell r="G1183">
            <v>60.770000457763672</v>
          </cell>
          <cell r="H1183">
            <v>223.96000671386719</v>
          </cell>
          <cell r="I1183">
            <v>178.8999938964844</v>
          </cell>
          <cell r="J1183">
            <v>67585.25</v>
          </cell>
          <cell r="K1183">
            <v>220.24000549316409</v>
          </cell>
          <cell r="L1183">
            <v>56.630001068115227</v>
          </cell>
        </row>
        <row r="1184">
          <cell r="A1184">
            <v>45496</v>
          </cell>
          <cell r="B1184">
            <v>5555.740234375</v>
          </cell>
          <cell r="C1184">
            <v>183.6000061035156</v>
          </cell>
          <cell r="D1184">
            <v>62.459999084472663</v>
          </cell>
          <cell r="E1184">
            <v>41.459999084472663</v>
          </cell>
          <cell r="F1184">
            <v>43.009998321533203</v>
          </cell>
          <cell r="G1184">
            <v>59.709999084472663</v>
          </cell>
          <cell r="H1184">
            <v>225.00999450683591</v>
          </cell>
          <cell r="I1184">
            <v>186.47999572753909</v>
          </cell>
          <cell r="J1184">
            <v>65927.671875</v>
          </cell>
          <cell r="K1184">
            <v>223.00999450683591</v>
          </cell>
          <cell r="L1184">
            <v>55.75</v>
          </cell>
        </row>
        <row r="1185">
          <cell r="A1185">
            <v>45497</v>
          </cell>
          <cell r="B1185">
            <v>5427.1298828125</v>
          </cell>
          <cell r="C1185">
            <v>174.3699951171875</v>
          </cell>
          <cell r="D1185">
            <v>62.270000457763672</v>
          </cell>
          <cell r="E1185">
            <v>41.209999084472663</v>
          </cell>
          <cell r="F1185">
            <v>42.619998931884773</v>
          </cell>
          <cell r="G1185">
            <v>58.069999694824219</v>
          </cell>
          <cell r="H1185">
            <v>218.53999328613281</v>
          </cell>
          <cell r="I1185">
            <v>180.07000732421881</v>
          </cell>
          <cell r="J1185">
            <v>65372.1328125</v>
          </cell>
          <cell r="K1185">
            <v>221.33000183105469</v>
          </cell>
          <cell r="L1185">
            <v>55.459999084472663</v>
          </cell>
        </row>
        <row r="1186">
          <cell r="A1186">
            <v>45498</v>
          </cell>
          <cell r="B1186">
            <v>5399.22021484375</v>
          </cell>
          <cell r="C1186">
            <v>169.1600036621094</v>
          </cell>
          <cell r="D1186">
            <v>61.720001220703118</v>
          </cell>
          <cell r="E1186">
            <v>41.459999084472663</v>
          </cell>
          <cell r="F1186">
            <v>42.409999847412109</v>
          </cell>
          <cell r="G1186">
            <v>57.220001220703118</v>
          </cell>
          <cell r="H1186">
            <v>217.49000549316409</v>
          </cell>
          <cell r="I1186">
            <v>184.3500061035156</v>
          </cell>
          <cell r="J1186">
            <v>65777.2265625</v>
          </cell>
          <cell r="K1186">
            <v>216.19000244140619</v>
          </cell>
          <cell r="L1186">
            <v>55.770000457763672</v>
          </cell>
        </row>
        <row r="1187">
          <cell r="A1187">
            <v>45499</v>
          </cell>
          <cell r="B1187">
            <v>5459.10009765625</v>
          </cell>
          <cell r="C1187">
            <v>168.67999267578119</v>
          </cell>
          <cell r="D1187">
            <v>62.060001373291023</v>
          </cell>
          <cell r="E1187">
            <v>41.419998168945312</v>
          </cell>
          <cell r="F1187">
            <v>43.090000152587891</v>
          </cell>
          <cell r="G1187">
            <v>58.290000915527337</v>
          </cell>
          <cell r="H1187">
            <v>217.96000671386719</v>
          </cell>
          <cell r="I1187">
            <v>186.88999938964841</v>
          </cell>
          <cell r="J1187">
            <v>67912.0625</v>
          </cell>
          <cell r="K1187">
            <v>226.74000549316409</v>
          </cell>
          <cell r="L1187">
            <v>56.819999694824219</v>
          </cell>
        </row>
        <row r="1188">
          <cell r="A1188">
            <v>45502</v>
          </cell>
          <cell r="B1188">
            <v>5463.5400390625</v>
          </cell>
          <cell r="C1188">
            <v>171.1300048828125</v>
          </cell>
          <cell r="D1188">
            <v>62.340000152587891</v>
          </cell>
          <cell r="E1188">
            <v>41.459999084472663</v>
          </cell>
          <cell r="F1188">
            <v>42.979999542236328</v>
          </cell>
          <cell r="G1188">
            <v>58.939998626708977</v>
          </cell>
          <cell r="H1188">
            <v>218.24000549316409</v>
          </cell>
          <cell r="I1188">
            <v>185.42999267578119</v>
          </cell>
          <cell r="J1188">
            <v>66819.9140625</v>
          </cell>
          <cell r="K1188">
            <v>220.3999938964844</v>
          </cell>
          <cell r="L1188">
            <v>56.840000152587891</v>
          </cell>
        </row>
        <row r="1189">
          <cell r="A1189">
            <v>45503</v>
          </cell>
          <cell r="B1189">
            <v>5436.43994140625</v>
          </cell>
          <cell r="C1189">
            <v>171.86000061035159</v>
          </cell>
          <cell r="D1189">
            <v>61.869998931884773</v>
          </cell>
          <cell r="E1189">
            <v>41.400001525878913</v>
          </cell>
          <cell r="F1189">
            <v>43.110000610351562</v>
          </cell>
          <cell r="G1189">
            <v>64</v>
          </cell>
          <cell r="H1189">
            <v>218.80000305175781</v>
          </cell>
          <cell r="I1189">
            <v>186.86000061035159</v>
          </cell>
          <cell r="J1189">
            <v>66201.015625</v>
          </cell>
          <cell r="K1189">
            <v>210.88999938964841</v>
          </cell>
          <cell r="L1189">
            <v>56.860000610351562</v>
          </cell>
        </row>
        <row r="1190">
          <cell r="A1190">
            <v>45504</v>
          </cell>
          <cell r="B1190">
            <v>5522.2998046875</v>
          </cell>
          <cell r="C1190">
            <v>173.1499938964844</v>
          </cell>
          <cell r="D1190">
            <v>62.790000915527337</v>
          </cell>
          <cell r="E1190">
            <v>41.330001831054688</v>
          </cell>
          <cell r="F1190">
            <v>42.819999694824219</v>
          </cell>
          <cell r="G1190">
            <v>65.779998779296875</v>
          </cell>
          <cell r="H1190">
            <v>222.08000183105469</v>
          </cell>
          <cell r="I1190">
            <v>190.6000061035156</v>
          </cell>
          <cell r="J1190">
            <v>64619.25</v>
          </cell>
          <cell r="K1190">
            <v>215.99000549316409</v>
          </cell>
          <cell r="L1190">
            <v>57.419998168945312</v>
          </cell>
        </row>
        <row r="1191">
          <cell r="A1191">
            <v>45505</v>
          </cell>
          <cell r="B1191">
            <v>5446.68017578125</v>
          </cell>
          <cell r="C1191">
            <v>172.44999694824219</v>
          </cell>
          <cell r="D1191">
            <v>62.409999847412109</v>
          </cell>
          <cell r="E1191">
            <v>40.439998626708977</v>
          </cell>
          <cell r="F1191">
            <v>42.580001831054688</v>
          </cell>
          <cell r="G1191">
            <v>65.30999755859375</v>
          </cell>
          <cell r="H1191">
            <v>218.36000061035159</v>
          </cell>
          <cell r="I1191">
            <v>178.30999755859381</v>
          </cell>
          <cell r="J1191">
            <v>65357.5</v>
          </cell>
          <cell r="K1191">
            <v>218.5</v>
          </cell>
          <cell r="L1191">
            <v>56.790000915527337</v>
          </cell>
        </row>
        <row r="1192">
          <cell r="A1192">
            <v>45506</v>
          </cell>
          <cell r="B1192">
            <v>5346.56005859375</v>
          </cell>
          <cell r="C1192">
            <v>168.3999938964844</v>
          </cell>
          <cell r="D1192">
            <v>61.729999542236328</v>
          </cell>
          <cell r="E1192">
            <v>39.900001525878913</v>
          </cell>
          <cell r="F1192">
            <v>42.119998931884773</v>
          </cell>
          <cell r="G1192">
            <v>61.979999542236328</v>
          </cell>
          <cell r="H1192">
            <v>219.86000061035159</v>
          </cell>
          <cell r="I1192">
            <v>169.94999694824219</v>
          </cell>
          <cell r="J1192">
            <v>61415.06640625</v>
          </cell>
          <cell r="K1192">
            <v>213.05000305175781</v>
          </cell>
          <cell r="L1192">
            <v>56.259998321533203</v>
          </cell>
        </row>
        <row r="1193">
          <cell r="A1193">
            <v>45509</v>
          </cell>
          <cell r="B1193">
            <v>5186.330078125</v>
          </cell>
          <cell r="C1193">
            <v>160.63999938964841</v>
          </cell>
          <cell r="D1193">
            <v>59.139999389648438</v>
          </cell>
          <cell r="E1193">
            <v>38.849998474121087</v>
          </cell>
          <cell r="F1193">
            <v>41.130001068115227</v>
          </cell>
          <cell r="G1193">
            <v>60.459999084472663</v>
          </cell>
          <cell r="H1193">
            <v>209.27000427246091</v>
          </cell>
          <cell r="I1193">
            <v>167.0299987792969</v>
          </cell>
          <cell r="J1193">
            <v>53991.45703125</v>
          </cell>
          <cell r="K1193">
            <v>207.0899963378906</v>
          </cell>
          <cell r="L1193">
            <v>54.860000610351562</v>
          </cell>
        </row>
        <row r="1194">
          <cell r="A1194">
            <v>45510</v>
          </cell>
          <cell r="B1194">
            <v>5240.02978515625</v>
          </cell>
          <cell r="C1194">
            <v>160.53999328613281</v>
          </cell>
          <cell r="D1194">
            <v>58.669998168945312</v>
          </cell>
          <cell r="E1194">
            <v>38.409999847412109</v>
          </cell>
          <cell r="F1194">
            <v>41.619998931884773</v>
          </cell>
          <cell r="G1194">
            <v>62.75</v>
          </cell>
          <cell r="H1194">
            <v>207.22999572753909</v>
          </cell>
          <cell r="I1194">
            <v>165.03999328613281</v>
          </cell>
          <cell r="J1194">
            <v>56034.31640625</v>
          </cell>
          <cell r="K1194">
            <v>210.44999694824219</v>
          </cell>
          <cell r="L1194">
            <v>55.069999694824219</v>
          </cell>
        </row>
        <row r="1195">
          <cell r="A1195">
            <v>45511</v>
          </cell>
          <cell r="B1195">
            <v>5199.5</v>
          </cell>
          <cell r="C1195">
            <v>160.75</v>
          </cell>
          <cell r="D1195">
            <v>60.529998779296882</v>
          </cell>
          <cell r="E1195">
            <v>38.830001831054688</v>
          </cell>
          <cell r="F1195">
            <v>41.419998168945312</v>
          </cell>
          <cell r="G1195">
            <v>62.740001678466797</v>
          </cell>
          <cell r="H1195">
            <v>209.82000732421881</v>
          </cell>
          <cell r="I1195">
            <v>163.24000549316409</v>
          </cell>
          <cell r="J1195">
            <v>55027.4609375</v>
          </cell>
          <cell r="K1195">
            <v>208.75999450683591</v>
          </cell>
          <cell r="L1195">
            <v>55.259998321533203</v>
          </cell>
        </row>
        <row r="1196">
          <cell r="A1196">
            <v>45512</v>
          </cell>
          <cell r="B1196">
            <v>5319.31005859375</v>
          </cell>
          <cell r="C1196">
            <v>163.8399963378906</v>
          </cell>
          <cell r="D1196">
            <v>60.849998474121087</v>
          </cell>
          <cell r="E1196">
            <v>38.759998321533203</v>
          </cell>
          <cell r="F1196">
            <v>42.110000610351562</v>
          </cell>
          <cell r="G1196">
            <v>64.279998779296875</v>
          </cell>
          <cell r="H1196">
            <v>213.30999755859381</v>
          </cell>
          <cell r="I1196">
            <v>168.8699951171875</v>
          </cell>
          <cell r="J1196">
            <v>61710.13671875</v>
          </cell>
          <cell r="K1196">
            <v>213.1300048828125</v>
          </cell>
          <cell r="L1196">
            <v>55.770000457763672</v>
          </cell>
        </row>
        <row r="1197">
          <cell r="A1197">
            <v>45513</v>
          </cell>
          <cell r="B1197">
            <v>5344.16015625</v>
          </cell>
          <cell r="C1197">
            <v>165.38999938964841</v>
          </cell>
          <cell r="D1197">
            <v>60.950000762939453</v>
          </cell>
          <cell r="E1197">
            <v>38.680000305175781</v>
          </cell>
          <cell r="F1197">
            <v>40.759998321533203</v>
          </cell>
          <cell r="G1197">
            <v>64.720001220703125</v>
          </cell>
          <cell r="H1197">
            <v>216.24000549316409</v>
          </cell>
          <cell r="I1197">
            <v>167.9100036621094</v>
          </cell>
          <cell r="J1197">
            <v>60880.11328125</v>
          </cell>
          <cell r="K1197">
            <v>211.80000305175781</v>
          </cell>
          <cell r="L1197">
            <v>55.790000915527337</v>
          </cell>
        </row>
        <row r="1198">
          <cell r="A1198">
            <v>45516</v>
          </cell>
          <cell r="B1198">
            <v>5344.39013671875</v>
          </cell>
          <cell r="C1198">
            <v>163.94999694824219</v>
          </cell>
          <cell r="D1198">
            <v>61.840000152587891</v>
          </cell>
          <cell r="E1198">
            <v>38.459999084472663</v>
          </cell>
          <cell r="F1198">
            <v>40.439998626708977</v>
          </cell>
          <cell r="G1198">
            <v>63.459999084472663</v>
          </cell>
          <cell r="H1198">
            <v>217.5299987792969</v>
          </cell>
          <cell r="I1198">
            <v>164.1300048828125</v>
          </cell>
          <cell r="J1198">
            <v>59354.515625</v>
          </cell>
          <cell r="K1198">
            <v>219.22999572753909</v>
          </cell>
          <cell r="L1198">
            <v>55.669998168945312</v>
          </cell>
        </row>
        <row r="1199">
          <cell r="A1199">
            <v>45517</v>
          </cell>
          <cell r="B1199">
            <v>5434.43017578125</v>
          </cell>
          <cell r="C1199">
            <v>165.92999267578119</v>
          </cell>
          <cell r="D1199">
            <v>61.279998779296882</v>
          </cell>
          <cell r="E1199">
            <v>38.720001220703118</v>
          </cell>
          <cell r="F1199">
            <v>40.619998931884773</v>
          </cell>
          <cell r="G1199">
            <v>65.110000610351562</v>
          </cell>
          <cell r="H1199">
            <v>221.27000427246091</v>
          </cell>
          <cell r="I1199">
            <v>168.75999450683591</v>
          </cell>
          <cell r="J1199">
            <v>60609.56640625</v>
          </cell>
          <cell r="K1199">
            <v>230.27000427246091</v>
          </cell>
          <cell r="L1199">
            <v>55.529998779296882</v>
          </cell>
        </row>
        <row r="1200">
          <cell r="A1200">
            <v>45518</v>
          </cell>
          <cell r="B1200">
            <v>5455.2099609375</v>
          </cell>
          <cell r="C1200">
            <v>162.0299987792969</v>
          </cell>
          <cell r="D1200">
            <v>61.409999847412109</v>
          </cell>
          <cell r="E1200">
            <v>39.060001373291023</v>
          </cell>
          <cell r="F1200">
            <v>41.409999847412109</v>
          </cell>
          <cell r="G1200">
            <v>66.139999389648438</v>
          </cell>
          <cell r="H1200">
            <v>221.7200012207031</v>
          </cell>
          <cell r="I1200">
            <v>168.5</v>
          </cell>
          <cell r="J1200">
            <v>58737.26953125</v>
          </cell>
          <cell r="K1200">
            <v>225.53999328613281</v>
          </cell>
          <cell r="L1200">
            <v>55.369998931884773</v>
          </cell>
        </row>
        <row r="1201">
          <cell r="A1201">
            <v>45519</v>
          </cell>
          <cell r="B1201">
            <v>5543.22021484375</v>
          </cell>
          <cell r="C1201">
            <v>163.16999816894531</v>
          </cell>
          <cell r="D1201">
            <v>62.419998168945312</v>
          </cell>
          <cell r="E1201">
            <v>39.779998779296882</v>
          </cell>
          <cell r="F1201">
            <v>41.849998474121087</v>
          </cell>
          <cell r="G1201">
            <v>67.94000244140625</v>
          </cell>
          <cell r="H1201">
            <v>224.7200012207031</v>
          </cell>
          <cell r="I1201">
            <v>176.4100036621094</v>
          </cell>
          <cell r="J1201">
            <v>57560.09765625</v>
          </cell>
          <cell r="K1201">
            <v>229.58000183105469</v>
          </cell>
          <cell r="L1201">
            <v>55.869998931884773</v>
          </cell>
        </row>
        <row r="1202">
          <cell r="A1202">
            <v>45520</v>
          </cell>
          <cell r="B1202">
            <v>5554.25</v>
          </cell>
          <cell r="C1202">
            <v>164.74000549316409</v>
          </cell>
          <cell r="D1202">
            <v>62.110000610351562</v>
          </cell>
          <cell r="E1202">
            <v>39.930000305175781</v>
          </cell>
          <cell r="F1202">
            <v>42.389999389648438</v>
          </cell>
          <cell r="G1202">
            <v>67.959999084472656</v>
          </cell>
          <cell r="H1202">
            <v>226.05000305175781</v>
          </cell>
          <cell r="I1202">
            <v>179.99000549316409</v>
          </cell>
          <cell r="J1202">
            <v>58894.10546875</v>
          </cell>
          <cell r="K1202">
            <v>225.3999938964844</v>
          </cell>
          <cell r="L1202">
            <v>56.369998931884773</v>
          </cell>
        </row>
        <row r="1203">
          <cell r="A1203">
            <v>45523</v>
          </cell>
          <cell r="B1203">
            <v>5608.25</v>
          </cell>
          <cell r="C1203">
            <v>168.3999938964844</v>
          </cell>
          <cell r="D1203">
            <v>62.930000305175781</v>
          </cell>
          <cell r="E1203">
            <v>40.330001831054688</v>
          </cell>
          <cell r="F1203">
            <v>42.599998474121087</v>
          </cell>
          <cell r="G1203">
            <v>69.430000305175781</v>
          </cell>
          <cell r="H1203">
            <v>225.88999938964841</v>
          </cell>
          <cell r="I1203">
            <v>179.63999938964841</v>
          </cell>
          <cell r="J1203">
            <v>59493.453125</v>
          </cell>
          <cell r="K1203">
            <v>228.3800048828125</v>
          </cell>
          <cell r="L1203">
            <v>56.490001678466797</v>
          </cell>
        </row>
        <row r="1204">
          <cell r="A1204">
            <v>45524</v>
          </cell>
          <cell r="B1204">
            <v>5597.1201171875</v>
          </cell>
          <cell r="C1204">
            <v>168.96000671386719</v>
          </cell>
          <cell r="D1204">
            <v>62.349998474121087</v>
          </cell>
          <cell r="E1204">
            <v>40.139999389648438</v>
          </cell>
          <cell r="F1204">
            <v>42.049999237060547</v>
          </cell>
          <cell r="G1204">
            <v>71.889999389648438</v>
          </cell>
          <cell r="H1204">
            <v>226.50999450683591</v>
          </cell>
          <cell r="I1204">
            <v>172.1000061035156</v>
          </cell>
          <cell r="J1204">
            <v>59012.79296875</v>
          </cell>
          <cell r="K1204">
            <v>220.19999694824219</v>
          </cell>
          <cell r="L1204">
            <v>56.590000152587891</v>
          </cell>
        </row>
        <row r="1205">
          <cell r="A1205">
            <v>45525</v>
          </cell>
          <cell r="B1205">
            <v>5620.85009765625</v>
          </cell>
          <cell r="C1205">
            <v>167.6300048828125</v>
          </cell>
          <cell r="D1205">
            <v>62.150001525878913</v>
          </cell>
          <cell r="E1205">
            <v>40.409999847412109</v>
          </cell>
          <cell r="F1205">
            <v>42.159999847412109</v>
          </cell>
          <cell r="G1205">
            <v>71.459999084472656</v>
          </cell>
          <cell r="H1205">
            <v>226.3999938964844</v>
          </cell>
          <cell r="I1205">
            <v>173.42999267578119</v>
          </cell>
          <cell r="J1205">
            <v>61175.19140625</v>
          </cell>
          <cell r="K1205">
            <v>222.6300048828125</v>
          </cell>
          <cell r="L1205">
            <v>56.919998168945312</v>
          </cell>
        </row>
        <row r="1206">
          <cell r="A1206">
            <v>45526</v>
          </cell>
          <cell r="B1206">
            <v>5570.64013671875</v>
          </cell>
          <cell r="C1206">
            <v>165.49000549316409</v>
          </cell>
          <cell r="D1206">
            <v>61.580001831054688</v>
          </cell>
          <cell r="E1206">
            <v>40.520000457763672</v>
          </cell>
          <cell r="F1206">
            <v>42.330001831054688</v>
          </cell>
          <cell r="G1206">
            <v>71.519996643066406</v>
          </cell>
          <cell r="H1206">
            <v>224.5299987792969</v>
          </cell>
          <cell r="I1206">
            <v>172.75999450683591</v>
          </cell>
          <cell r="J1206">
            <v>60381.9140625</v>
          </cell>
          <cell r="K1206">
            <v>218.25999450683591</v>
          </cell>
          <cell r="L1206">
            <v>56.779998779296882</v>
          </cell>
        </row>
        <row r="1207">
          <cell r="A1207">
            <v>45527</v>
          </cell>
          <cell r="B1207">
            <v>5634.60986328125</v>
          </cell>
          <cell r="C1207">
            <v>167.42999267578119</v>
          </cell>
          <cell r="D1207">
            <v>62.029998779296882</v>
          </cell>
          <cell r="E1207">
            <v>40.770000457763672</v>
          </cell>
          <cell r="F1207">
            <v>42.630001068115227</v>
          </cell>
          <cell r="G1207">
            <v>71.699996948242188</v>
          </cell>
          <cell r="H1207">
            <v>226.8399963378906</v>
          </cell>
          <cell r="I1207">
            <v>174.96000671386719</v>
          </cell>
          <cell r="J1207">
            <v>64094.35546875</v>
          </cell>
          <cell r="K1207">
            <v>231.07000732421881</v>
          </cell>
          <cell r="L1207">
            <v>57.080001831054688</v>
          </cell>
        </row>
        <row r="1208">
          <cell r="A1208">
            <v>45530</v>
          </cell>
          <cell r="B1208">
            <v>5616.83984375</v>
          </cell>
          <cell r="C1208">
            <v>167.92999267578119</v>
          </cell>
          <cell r="D1208">
            <v>62.869998931884773</v>
          </cell>
          <cell r="E1208">
            <v>40.810001373291023</v>
          </cell>
          <cell r="F1208">
            <v>42.849998474121087</v>
          </cell>
          <cell r="G1208">
            <v>72.040000915527344</v>
          </cell>
          <cell r="H1208">
            <v>227.17999267578119</v>
          </cell>
          <cell r="I1208">
            <v>173.47999572753909</v>
          </cell>
          <cell r="J1208">
            <v>62880.66015625</v>
          </cell>
          <cell r="K1208">
            <v>233.19000244140619</v>
          </cell>
          <cell r="L1208">
            <v>57.189998626708977</v>
          </cell>
        </row>
        <row r="1209">
          <cell r="A1209">
            <v>45531</v>
          </cell>
          <cell r="B1209">
            <v>5625.7998046875</v>
          </cell>
          <cell r="C1209">
            <v>166.3800048828125</v>
          </cell>
          <cell r="D1209">
            <v>62.970001220703118</v>
          </cell>
          <cell r="E1209">
            <v>40.770000457763672</v>
          </cell>
          <cell r="F1209">
            <v>42.360000610351562</v>
          </cell>
          <cell r="G1209">
            <v>71.589996337890625</v>
          </cell>
          <cell r="H1209">
            <v>228.0299987792969</v>
          </cell>
          <cell r="I1209">
            <v>173.05000305175781</v>
          </cell>
          <cell r="J1209">
            <v>59504.1328125</v>
          </cell>
          <cell r="K1209">
            <v>235.41999816894531</v>
          </cell>
          <cell r="L1209">
            <v>57.169998168945312</v>
          </cell>
        </row>
        <row r="1210">
          <cell r="A1210">
            <v>45532</v>
          </cell>
          <cell r="B1210">
            <v>5592.18017578125</v>
          </cell>
          <cell r="C1210">
            <v>164.5</v>
          </cell>
          <cell r="D1210">
            <v>62.400001525878913</v>
          </cell>
          <cell r="E1210">
            <v>40.580001831054688</v>
          </cell>
          <cell r="F1210">
            <v>42.080001831054688</v>
          </cell>
          <cell r="G1210">
            <v>70.430000305175781</v>
          </cell>
          <cell r="H1210">
            <v>226.49000549316409</v>
          </cell>
          <cell r="I1210">
            <v>170.71000671386719</v>
          </cell>
          <cell r="J1210">
            <v>59027.625</v>
          </cell>
          <cell r="K1210">
            <v>228.57000732421881</v>
          </cell>
          <cell r="L1210">
            <v>57.150001525878913</v>
          </cell>
        </row>
        <row r="1211">
          <cell r="A1211">
            <v>45533</v>
          </cell>
          <cell r="B1211">
            <v>5591.9599609375</v>
          </cell>
          <cell r="C1211">
            <v>163.3999938964844</v>
          </cell>
          <cell r="D1211">
            <v>62.720001220703118</v>
          </cell>
          <cell r="E1211">
            <v>40.75</v>
          </cell>
          <cell r="F1211">
            <v>42.75</v>
          </cell>
          <cell r="G1211">
            <v>73.160003662109375</v>
          </cell>
          <cell r="H1211">
            <v>229.78999328613281</v>
          </cell>
          <cell r="I1211">
            <v>172.25999450683591</v>
          </cell>
          <cell r="J1211">
            <v>59388.1796875</v>
          </cell>
          <cell r="K1211">
            <v>223.1000061035156</v>
          </cell>
          <cell r="L1211">
            <v>57.270000457763672</v>
          </cell>
        </row>
        <row r="1212">
          <cell r="A1212">
            <v>45534</v>
          </cell>
          <cell r="B1212">
            <v>5648.39990234375</v>
          </cell>
          <cell r="C1212">
            <v>165.11000061035159</v>
          </cell>
          <cell r="D1212">
            <v>62.479999542236328</v>
          </cell>
          <cell r="E1212">
            <v>40.669998168945312</v>
          </cell>
          <cell r="F1212">
            <v>42.880001068115227</v>
          </cell>
          <cell r="G1212">
            <v>72.430000305175781</v>
          </cell>
          <cell r="H1212">
            <v>229</v>
          </cell>
          <cell r="I1212">
            <v>173.74000549316409</v>
          </cell>
          <cell r="J1212">
            <v>59119.4765625</v>
          </cell>
          <cell r="K1212">
            <v>227.3699951171875</v>
          </cell>
          <cell r="L1212">
            <v>57.720001220703118</v>
          </cell>
        </row>
        <row r="1213">
          <cell r="A1213">
            <v>45538</v>
          </cell>
          <cell r="B1213">
            <v>5528.93017578125</v>
          </cell>
          <cell r="C1213">
            <v>158.61000061035159</v>
          </cell>
          <cell r="D1213">
            <v>61.119998931884773</v>
          </cell>
          <cell r="E1213">
            <v>40.319999694824219</v>
          </cell>
          <cell r="F1213">
            <v>42.639999389648438</v>
          </cell>
          <cell r="G1213">
            <v>72</v>
          </cell>
          <cell r="H1213">
            <v>222.77000427246091</v>
          </cell>
          <cell r="I1213">
            <v>161.02000427246091</v>
          </cell>
          <cell r="J1213">
            <v>57431.0234375</v>
          </cell>
          <cell r="K1213">
            <v>212.74000549316409</v>
          </cell>
          <cell r="L1213">
            <v>57.279998779296882</v>
          </cell>
        </row>
        <row r="1214">
          <cell r="A1214">
            <v>45539</v>
          </cell>
          <cell r="B1214">
            <v>5520.06982421875</v>
          </cell>
          <cell r="C1214">
            <v>157.80999755859381</v>
          </cell>
          <cell r="D1214">
            <v>60.720001220703118</v>
          </cell>
          <cell r="E1214">
            <v>39.900001525878913</v>
          </cell>
          <cell r="F1214">
            <v>42.430000305175781</v>
          </cell>
          <cell r="G1214">
            <v>72.610000610351562</v>
          </cell>
          <cell r="H1214">
            <v>220.8500061035156</v>
          </cell>
          <cell r="I1214">
            <v>163.2200012207031</v>
          </cell>
          <cell r="J1214">
            <v>57971.5390625</v>
          </cell>
          <cell r="K1214">
            <v>215.3999938964844</v>
          </cell>
          <cell r="L1214">
            <v>57.549999237060547</v>
          </cell>
        </row>
        <row r="1215">
          <cell r="A1215">
            <v>45540</v>
          </cell>
          <cell r="B1215">
            <v>5503.41015625</v>
          </cell>
          <cell r="C1215">
            <v>158.6000061035156</v>
          </cell>
          <cell r="D1215">
            <v>60.779998779296882</v>
          </cell>
          <cell r="E1215">
            <v>40.060001373291023</v>
          </cell>
          <cell r="F1215">
            <v>42.959999084472663</v>
          </cell>
          <cell r="G1215">
            <v>72.029998779296875</v>
          </cell>
          <cell r="H1215">
            <v>222.3800048828125</v>
          </cell>
          <cell r="I1215">
            <v>162.1499938964844</v>
          </cell>
          <cell r="J1215">
            <v>56160.48828125</v>
          </cell>
          <cell r="K1215">
            <v>214.75999450683591</v>
          </cell>
          <cell r="L1215">
            <v>57.240001678466797</v>
          </cell>
        </row>
        <row r="1216">
          <cell r="A1216">
            <v>45541</v>
          </cell>
          <cell r="B1216">
            <v>5408.419921875</v>
          </cell>
          <cell r="C1216">
            <v>152.1300048828125</v>
          </cell>
          <cell r="D1216">
            <v>60.349998474121087</v>
          </cell>
          <cell r="E1216">
            <v>39.220001220703118</v>
          </cell>
          <cell r="F1216">
            <v>42.619998931884773</v>
          </cell>
          <cell r="G1216">
            <v>68.889999389648438</v>
          </cell>
          <cell r="H1216">
            <v>220.82000732421881</v>
          </cell>
          <cell r="I1216">
            <v>157.6199951171875</v>
          </cell>
          <cell r="J1216">
            <v>53948.75390625</v>
          </cell>
          <cell r="K1216">
            <v>208.6499938964844</v>
          </cell>
          <cell r="L1216">
            <v>56.509998321533203</v>
          </cell>
        </row>
        <row r="1217">
          <cell r="A1217">
            <v>45544</v>
          </cell>
          <cell r="B1217">
            <v>5471.0498046875</v>
          </cell>
          <cell r="C1217">
            <v>149.53999328613281</v>
          </cell>
          <cell r="D1217">
            <v>60.599998474121087</v>
          </cell>
          <cell r="E1217">
            <v>39.540000915527337</v>
          </cell>
          <cell r="F1217">
            <v>42.569999694824219</v>
          </cell>
          <cell r="G1217">
            <v>69.349998474121094</v>
          </cell>
          <cell r="H1217">
            <v>220.9100036621094</v>
          </cell>
          <cell r="I1217">
            <v>162.9100036621094</v>
          </cell>
          <cell r="J1217">
            <v>57019.53515625</v>
          </cell>
          <cell r="K1217">
            <v>205.36000061035159</v>
          </cell>
          <cell r="L1217">
            <v>56.950000762939453</v>
          </cell>
        </row>
        <row r="1218">
          <cell r="A1218">
            <v>45545</v>
          </cell>
          <cell r="B1218">
            <v>5495.52001953125</v>
          </cell>
          <cell r="C1218">
            <v>150.00999450683591</v>
          </cell>
          <cell r="D1218">
            <v>60.450000762939453</v>
          </cell>
          <cell r="E1218">
            <v>38.380001068115227</v>
          </cell>
          <cell r="F1218">
            <v>42.75</v>
          </cell>
          <cell r="G1218">
            <v>68.849998474121094</v>
          </cell>
          <cell r="H1218">
            <v>220.11000061035159</v>
          </cell>
          <cell r="I1218">
            <v>160.07000732421881</v>
          </cell>
          <cell r="J1218">
            <v>57648.7109375</v>
          </cell>
          <cell r="K1218">
            <v>208.2200012207031</v>
          </cell>
          <cell r="L1218">
            <v>57.040000915527337</v>
          </cell>
        </row>
        <row r="1219">
          <cell r="A1219">
            <v>45546</v>
          </cell>
          <cell r="B1219">
            <v>5554.1298828125</v>
          </cell>
          <cell r="C1219">
            <v>152.1499938964844</v>
          </cell>
          <cell r="D1219">
            <v>60.220001220703118</v>
          </cell>
          <cell r="E1219">
            <v>38.779998779296882</v>
          </cell>
          <cell r="F1219">
            <v>42.830001831054688</v>
          </cell>
          <cell r="G1219">
            <v>69.349998474121094</v>
          </cell>
          <cell r="H1219">
            <v>222.6600036621094</v>
          </cell>
          <cell r="I1219">
            <v>161.33000183105469</v>
          </cell>
          <cell r="J1219">
            <v>57343.171875</v>
          </cell>
          <cell r="K1219">
            <v>239.8399963378906</v>
          </cell>
          <cell r="L1219">
            <v>57.130001068115227</v>
          </cell>
        </row>
        <row r="1220">
          <cell r="A1220">
            <v>45547</v>
          </cell>
          <cell r="B1220">
            <v>5595.759765625</v>
          </cell>
          <cell r="C1220">
            <v>155.53999328613281</v>
          </cell>
          <cell r="D1220">
            <v>60.430000305175781</v>
          </cell>
          <cell r="E1220">
            <v>38.810001373291023</v>
          </cell>
          <cell r="F1220">
            <v>43.310001373291023</v>
          </cell>
          <cell r="G1220">
            <v>70.360000610351562</v>
          </cell>
          <cell r="H1220">
            <v>222.77000427246091</v>
          </cell>
          <cell r="I1220">
            <v>162.77000427246091</v>
          </cell>
          <cell r="J1220">
            <v>58127.01171875</v>
          </cell>
          <cell r="K1220">
            <v>235.94999694824219</v>
          </cell>
          <cell r="L1220">
            <v>57.759998321533203</v>
          </cell>
        </row>
        <row r="1221">
          <cell r="A1221">
            <v>45548</v>
          </cell>
          <cell r="B1221">
            <v>5626.02001953125</v>
          </cell>
          <cell r="C1221">
            <v>158.3699951171875</v>
          </cell>
          <cell r="D1221">
            <v>61.009998321533203</v>
          </cell>
          <cell r="E1221">
            <v>38.810001373291023</v>
          </cell>
          <cell r="F1221">
            <v>43.779998779296882</v>
          </cell>
          <cell r="G1221">
            <v>70.099998474121094</v>
          </cell>
          <cell r="H1221">
            <v>222.5</v>
          </cell>
          <cell r="I1221">
            <v>156.77000427246091</v>
          </cell>
          <cell r="J1221">
            <v>60571.30078125</v>
          </cell>
          <cell r="K1221">
            <v>228.78999328613281</v>
          </cell>
          <cell r="L1221">
            <v>57.849998474121087</v>
          </cell>
        </row>
        <row r="1222">
          <cell r="A1222">
            <v>45551</v>
          </cell>
          <cell r="B1222">
            <v>5633.08984375</v>
          </cell>
          <cell r="C1222">
            <v>158.99000549316409</v>
          </cell>
          <cell r="D1222">
            <v>61.080001831054688</v>
          </cell>
          <cell r="E1222">
            <v>39.770000457763672</v>
          </cell>
          <cell r="F1222">
            <v>43.840000152587891</v>
          </cell>
          <cell r="G1222">
            <v>71.069999694824219</v>
          </cell>
          <cell r="H1222">
            <v>216.32000732421881</v>
          </cell>
          <cell r="I1222">
            <v>155.55000305175781</v>
          </cell>
          <cell r="J1222">
            <v>58192.5078125</v>
          </cell>
          <cell r="K1222">
            <v>233.30999755859381</v>
          </cell>
          <cell r="L1222">
            <v>58.130001068115227</v>
          </cell>
        </row>
        <row r="1223">
          <cell r="A1223">
            <v>45552</v>
          </cell>
          <cell r="B1223">
            <v>5634.580078125</v>
          </cell>
          <cell r="C1223">
            <v>160.2799987792969</v>
          </cell>
          <cell r="D1223">
            <v>61.450000762939453</v>
          </cell>
          <cell r="E1223">
            <v>40.240001678466797</v>
          </cell>
          <cell r="F1223">
            <v>43.860000610351562</v>
          </cell>
          <cell r="G1223">
            <v>71.769996643066406</v>
          </cell>
          <cell r="H1223">
            <v>216.78999328613281</v>
          </cell>
          <cell r="I1223">
            <v>156.38999938964841</v>
          </cell>
          <cell r="J1223">
            <v>60308.5390625</v>
          </cell>
          <cell r="K1223">
            <v>239.97999572753909</v>
          </cell>
          <cell r="L1223">
            <v>57.959999084472663</v>
          </cell>
        </row>
        <row r="1224">
          <cell r="A1224">
            <v>45553</v>
          </cell>
          <cell r="B1224">
            <v>5618.259765625</v>
          </cell>
          <cell r="C1224">
            <v>160.80999755859381</v>
          </cell>
          <cell r="D1224">
            <v>61.259998321533203</v>
          </cell>
          <cell r="E1224">
            <v>40.639999389648438</v>
          </cell>
          <cell r="F1224">
            <v>44.049999237060547</v>
          </cell>
          <cell r="G1224">
            <v>73.120002746582031</v>
          </cell>
          <cell r="H1224">
            <v>220.69000244140619</v>
          </cell>
          <cell r="I1224">
            <v>155.11000061035159</v>
          </cell>
          <cell r="J1224">
            <v>61649.6796875</v>
          </cell>
          <cell r="K1224">
            <v>241.80999755859381</v>
          </cell>
          <cell r="L1224">
            <v>57.659999847412109</v>
          </cell>
        </row>
        <row r="1225">
          <cell r="A1225">
            <v>45554</v>
          </cell>
          <cell r="B1225">
            <v>5713.64013671875</v>
          </cell>
          <cell r="C1225">
            <v>163.24000549316409</v>
          </cell>
          <cell r="D1225">
            <v>62.340000152587891</v>
          </cell>
          <cell r="E1225">
            <v>40.979999542236328</v>
          </cell>
          <cell r="F1225">
            <v>44.130001068115227</v>
          </cell>
          <cell r="G1225">
            <v>77.569999694824219</v>
          </cell>
          <cell r="H1225">
            <v>228.8699951171875</v>
          </cell>
          <cell r="I1225">
            <v>154.5899963378906</v>
          </cell>
          <cell r="J1225">
            <v>62940.45703125</v>
          </cell>
          <cell r="K1225">
            <v>240.44999694824219</v>
          </cell>
          <cell r="L1225">
            <v>58.110000610351562</v>
          </cell>
        </row>
        <row r="1226">
          <cell r="A1226">
            <v>45555</v>
          </cell>
          <cell r="B1226">
            <v>5702.5498046875</v>
          </cell>
          <cell r="C1226">
            <v>164.63999938964841</v>
          </cell>
          <cell r="D1226">
            <v>62.310001373291023</v>
          </cell>
          <cell r="E1226">
            <v>39.810001373291023</v>
          </cell>
          <cell r="F1226">
            <v>44.200000762939453</v>
          </cell>
          <cell r="G1226">
            <v>76.760002136230469</v>
          </cell>
          <cell r="H1226">
            <v>228.19999694824219</v>
          </cell>
          <cell r="I1226">
            <v>153.28999328613281</v>
          </cell>
          <cell r="J1226">
            <v>63192.9765625</v>
          </cell>
          <cell r="K1226">
            <v>240.19999694824219</v>
          </cell>
          <cell r="L1226">
            <v>58.740001678466797</v>
          </cell>
        </row>
        <row r="1227">
          <cell r="A1227">
            <v>45558</v>
          </cell>
          <cell r="B1227">
            <v>5718.56982421875</v>
          </cell>
          <cell r="C1227">
            <v>163.07000732421881</v>
          </cell>
          <cell r="D1227">
            <v>62.150001525878913</v>
          </cell>
          <cell r="E1227">
            <v>40.590000152587891</v>
          </cell>
          <cell r="F1227">
            <v>44.680000305175781</v>
          </cell>
          <cell r="G1227">
            <v>77.669998168945312</v>
          </cell>
          <cell r="H1227">
            <v>226.4700012207031</v>
          </cell>
          <cell r="I1227">
            <v>156.30000305175781</v>
          </cell>
          <cell r="J1227">
            <v>63329.80078125</v>
          </cell>
          <cell r="K1227">
            <v>249.2799987792969</v>
          </cell>
          <cell r="L1227">
            <v>59.159999847412109</v>
          </cell>
        </row>
        <row r="1228">
          <cell r="A1228">
            <v>45559</v>
          </cell>
          <cell r="B1228">
            <v>5732.93017578125</v>
          </cell>
          <cell r="C1228">
            <v>163.63999938964841</v>
          </cell>
          <cell r="D1228">
            <v>63.069999694824219</v>
          </cell>
          <cell r="E1228">
            <v>41.220001220703118</v>
          </cell>
          <cell r="F1228">
            <v>45.090000152587891</v>
          </cell>
          <cell r="G1228">
            <v>78.339996337890625</v>
          </cell>
          <cell r="H1228">
            <v>227.3699951171875</v>
          </cell>
          <cell r="I1228">
            <v>155.80999755859381</v>
          </cell>
          <cell r="J1228">
            <v>64301.96875</v>
          </cell>
          <cell r="K1228">
            <v>244.72999572753909</v>
          </cell>
          <cell r="L1228">
            <v>58.889999389648438</v>
          </cell>
        </row>
        <row r="1229">
          <cell r="A1229">
            <v>45560</v>
          </cell>
          <cell r="B1229">
            <v>5722.259765625</v>
          </cell>
          <cell r="C1229">
            <v>162.99000549316409</v>
          </cell>
          <cell r="D1229">
            <v>61.040000915527337</v>
          </cell>
          <cell r="E1229">
            <v>40.799999237060547</v>
          </cell>
          <cell r="F1229">
            <v>44.889999389648438</v>
          </cell>
          <cell r="G1229">
            <v>77.360000610351562</v>
          </cell>
          <cell r="H1229">
            <v>226.3699951171875</v>
          </cell>
          <cell r="I1229">
            <v>152.2200012207031</v>
          </cell>
          <cell r="J1229">
            <v>63143.14453125</v>
          </cell>
          <cell r="K1229">
            <v>241.7200012207031</v>
          </cell>
          <cell r="L1229">
            <v>58.939998626708977</v>
          </cell>
        </row>
        <row r="1230">
          <cell r="A1230">
            <v>45561</v>
          </cell>
          <cell r="B1230">
            <v>5745.3701171875</v>
          </cell>
          <cell r="C1230">
            <v>163.83000183105469</v>
          </cell>
          <cell r="D1230">
            <v>58.630001068115227</v>
          </cell>
          <cell r="E1230">
            <v>41.380001068115227</v>
          </cell>
          <cell r="F1230">
            <v>44.459999084472663</v>
          </cell>
          <cell r="G1230">
            <v>80.080001831054688</v>
          </cell>
          <cell r="H1230">
            <v>227.52000427246091</v>
          </cell>
          <cell r="I1230">
            <v>154.58000183105469</v>
          </cell>
          <cell r="J1230">
            <v>65181.01953125</v>
          </cell>
          <cell r="K1230">
            <v>255.6600036621094</v>
          </cell>
          <cell r="L1230">
            <v>59.200000762939453</v>
          </cell>
        </row>
        <row r="1231">
          <cell r="A1231">
            <v>45562</v>
          </cell>
          <cell r="B1231">
            <v>5738.169921875</v>
          </cell>
          <cell r="C1231">
            <v>165.28999328613281</v>
          </cell>
          <cell r="D1231">
            <v>59.040000915527337</v>
          </cell>
          <cell r="E1231">
            <v>42.290000915527337</v>
          </cell>
          <cell r="F1231">
            <v>44.680000305175781</v>
          </cell>
          <cell r="G1231">
            <v>77.879997253417969</v>
          </cell>
          <cell r="H1231">
            <v>227.78999328613281</v>
          </cell>
          <cell r="I1231">
            <v>156.32000732421881</v>
          </cell>
          <cell r="J1231">
            <v>65790.6640625</v>
          </cell>
          <cell r="K1231">
            <v>255.75</v>
          </cell>
          <cell r="L1231">
            <v>59.130001068115227</v>
          </cell>
        </row>
        <row r="1232">
          <cell r="A1232">
            <v>45565</v>
          </cell>
          <cell r="B1232">
            <v>5762.47998046875</v>
          </cell>
          <cell r="C1232">
            <v>167.19000244140619</v>
          </cell>
          <cell r="D1232">
            <v>58.439998626708977</v>
          </cell>
          <cell r="E1232">
            <v>41.080001831054688</v>
          </cell>
          <cell r="F1232">
            <v>44.459999084472663</v>
          </cell>
          <cell r="G1232">
            <v>78.029998779296875</v>
          </cell>
          <cell r="H1232">
            <v>233</v>
          </cell>
          <cell r="I1232">
            <v>152.03999328613281</v>
          </cell>
          <cell r="J1232">
            <v>63329.5</v>
          </cell>
          <cell r="K1232">
            <v>249.44000244140619</v>
          </cell>
          <cell r="L1232">
            <v>58.529998779296882</v>
          </cell>
        </row>
        <row r="1233">
          <cell r="A1233">
            <v>45566</v>
          </cell>
          <cell r="B1233">
            <v>5708.75</v>
          </cell>
          <cell r="C1233">
            <v>168.41999816894531</v>
          </cell>
          <cell r="D1233">
            <v>58.549999237060547</v>
          </cell>
          <cell r="E1233">
            <v>40.740001678466797</v>
          </cell>
          <cell r="F1233">
            <v>44.680000305175781</v>
          </cell>
          <cell r="G1233">
            <v>77.470001220703125</v>
          </cell>
          <cell r="H1233">
            <v>226.21000671386719</v>
          </cell>
          <cell r="I1233">
            <v>154.2200012207031</v>
          </cell>
          <cell r="J1233">
            <v>60837.0078125</v>
          </cell>
          <cell r="K1233">
            <v>240.6600036621094</v>
          </cell>
          <cell r="L1233">
            <v>58.180000305175781</v>
          </cell>
        </row>
        <row r="1234">
          <cell r="A1234">
            <v>45567</v>
          </cell>
          <cell r="B1234">
            <v>5709.5400390625</v>
          </cell>
          <cell r="C1234">
            <v>167.30999755859381</v>
          </cell>
          <cell r="D1234">
            <v>61.049999237060547</v>
          </cell>
          <cell r="E1234">
            <v>40.590000152587891</v>
          </cell>
          <cell r="F1234">
            <v>44.740001678466797</v>
          </cell>
          <cell r="G1234">
            <v>77.44000244140625</v>
          </cell>
          <cell r="H1234">
            <v>226.7799987792969</v>
          </cell>
          <cell r="I1234">
            <v>152.88999938964841</v>
          </cell>
          <cell r="J1234">
            <v>60632.78515625</v>
          </cell>
          <cell r="K1234">
            <v>234.44000244140619</v>
          </cell>
          <cell r="L1234">
            <v>58.009998321533203</v>
          </cell>
        </row>
        <row r="1235">
          <cell r="A1235">
            <v>45568</v>
          </cell>
          <cell r="B1235">
            <v>5699.93994140625</v>
          </cell>
          <cell r="C1235">
            <v>167.21000671386719</v>
          </cell>
          <cell r="D1235">
            <v>61.139999389648438</v>
          </cell>
          <cell r="E1235">
            <v>39.139999389648438</v>
          </cell>
          <cell r="F1235">
            <v>44.849998474121087</v>
          </cell>
          <cell r="G1235">
            <v>77.30999755859375</v>
          </cell>
          <cell r="H1235">
            <v>225.66999816894531</v>
          </cell>
          <cell r="I1235">
            <v>150.52000427246091</v>
          </cell>
          <cell r="J1235">
            <v>60759.40234375</v>
          </cell>
          <cell r="K1235">
            <v>235.1199951171875</v>
          </cell>
          <cell r="L1235">
            <v>57.330001831054688</v>
          </cell>
        </row>
        <row r="1236">
          <cell r="A1236">
            <v>45569</v>
          </cell>
          <cell r="B1236">
            <v>5751.06982421875</v>
          </cell>
          <cell r="C1236">
            <v>168.55999755859381</v>
          </cell>
          <cell r="D1236">
            <v>62.889999389648438</v>
          </cell>
          <cell r="E1236">
            <v>39.819999694824219</v>
          </cell>
          <cell r="F1236">
            <v>44.659999847412109</v>
          </cell>
          <cell r="G1236">
            <v>79.360000610351562</v>
          </cell>
          <cell r="H1236">
            <v>226.80000305175781</v>
          </cell>
          <cell r="I1236">
            <v>155</v>
          </cell>
          <cell r="J1236">
            <v>62067.4765625</v>
          </cell>
          <cell r="K1236">
            <v>231.1300048828125</v>
          </cell>
          <cell r="L1236">
            <v>57.099998474121087</v>
          </cell>
        </row>
        <row r="1237">
          <cell r="A1237">
            <v>45572</v>
          </cell>
          <cell r="B1237">
            <v>5695.93994140625</v>
          </cell>
          <cell r="C1237">
            <v>164.38999938964841</v>
          </cell>
          <cell r="D1237">
            <v>62.979999542236328</v>
          </cell>
          <cell r="E1237">
            <v>40.040000915527337</v>
          </cell>
          <cell r="F1237">
            <v>44.150001525878913</v>
          </cell>
          <cell r="G1237">
            <v>80.260002136230469</v>
          </cell>
          <cell r="H1237">
            <v>221.69000244140619</v>
          </cell>
          <cell r="I1237">
            <v>155.9100036621094</v>
          </cell>
          <cell r="J1237">
            <v>62236.66015625</v>
          </cell>
          <cell r="K1237">
            <v>229.6199951171875</v>
          </cell>
          <cell r="L1237">
            <v>56.069999694824219</v>
          </cell>
        </row>
        <row r="1238">
          <cell r="A1238">
            <v>45573</v>
          </cell>
          <cell r="B1238">
            <v>5751.1298828125</v>
          </cell>
          <cell r="C1238">
            <v>165.69999694824219</v>
          </cell>
          <cell r="D1238">
            <v>62.639999389648438</v>
          </cell>
          <cell r="E1238">
            <v>39.630001068115227</v>
          </cell>
          <cell r="F1238">
            <v>43.779998779296882</v>
          </cell>
          <cell r="G1238">
            <v>81.160003662109375</v>
          </cell>
          <cell r="H1238">
            <v>225.77000427246091</v>
          </cell>
          <cell r="I1238">
            <v>154.6499938964844</v>
          </cell>
          <cell r="J1238">
            <v>62131.96875</v>
          </cell>
          <cell r="K1238">
            <v>225.63999938964841</v>
          </cell>
          <cell r="L1238">
            <v>57.080001831054688</v>
          </cell>
        </row>
        <row r="1239">
          <cell r="A1239">
            <v>45574</v>
          </cell>
          <cell r="B1239">
            <v>5792.0400390625</v>
          </cell>
          <cell r="C1239">
            <v>163.05999755859381</v>
          </cell>
          <cell r="D1239">
            <v>61.630001068115227</v>
          </cell>
          <cell r="E1239">
            <v>39.930000305175781</v>
          </cell>
          <cell r="F1239">
            <v>44.049999237060547</v>
          </cell>
          <cell r="G1239">
            <v>81.650001525878906</v>
          </cell>
          <cell r="H1239">
            <v>229.53999328613281</v>
          </cell>
          <cell r="I1239">
            <v>149.3699951171875</v>
          </cell>
          <cell r="J1239">
            <v>60582.1015625</v>
          </cell>
          <cell r="K1239">
            <v>226.05000305175781</v>
          </cell>
          <cell r="L1239">
            <v>57.340000152587891</v>
          </cell>
        </row>
        <row r="1240">
          <cell r="A1240">
            <v>45575</v>
          </cell>
          <cell r="B1240">
            <v>5780.0498046875</v>
          </cell>
          <cell r="C1240">
            <v>163.17999267578119</v>
          </cell>
          <cell r="D1240">
            <v>62.490001678466797</v>
          </cell>
          <cell r="E1240">
            <v>39.849998474121087</v>
          </cell>
          <cell r="F1240">
            <v>43.970001220703118</v>
          </cell>
          <cell r="G1240">
            <v>78.980003356933594</v>
          </cell>
          <cell r="H1240">
            <v>229.03999328613281</v>
          </cell>
          <cell r="I1240">
            <v>146.6199951171875</v>
          </cell>
          <cell r="J1240">
            <v>60274.5</v>
          </cell>
          <cell r="K1240">
            <v>205.03999328613281</v>
          </cell>
          <cell r="L1240">
            <v>57.099998474121087</v>
          </cell>
        </row>
        <row r="1241">
          <cell r="A1241">
            <v>45576</v>
          </cell>
          <cell r="B1241">
            <v>5815.02978515625</v>
          </cell>
          <cell r="C1241">
            <v>164.52000427246091</v>
          </cell>
          <cell r="D1241">
            <v>62.400001525878913</v>
          </cell>
          <cell r="E1241">
            <v>39.840000152587891</v>
          </cell>
          <cell r="F1241">
            <v>44.319999694824219</v>
          </cell>
          <cell r="G1241">
            <v>80.510002136230469</v>
          </cell>
          <cell r="H1241">
            <v>227.55000305175781</v>
          </cell>
          <cell r="I1241">
            <v>151.02000427246091</v>
          </cell>
          <cell r="J1241">
            <v>62445.08984375</v>
          </cell>
          <cell r="K1241">
            <v>211.49000549316409</v>
          </cell>
          <cell r="L1241">
            <v>57.189998626708977</v>
          </cell>
        </row>
        <row r="1242">
          <cell r="A1242">
            <v>45579</v>
          </cell>
          <cell r="B1242">
            <v>5859.85009765625</v>
          </cell>
          <cell r="C1242">
            <v>166.3500061035156</v>
          </cell>
          <cell r="D1242">
            <v>62.459999084472663</v>
          </cell>
          <cell r="E1242">
            <v>39.860000610351562</v>
          </cell>
          <cell r="F1242">
            <v>44.090000152587891</v>
          </cell>
          <cell r="G1242">
            <v>80.669998168945312</v>
          </cell>
          <cell r="H1242">
            <v>231.30000305175781</v>
          </cell>
          <cell r="I1242">
            <v>148.99000549316409</v>
          </cell>
          <cell r="J1242">
            <v>66046.125</v>
          </cell>
          <cell r="K1242">
            <v>209.96000671386719</v>
          </cell>
          <cell r="L1242">
            <v>57.319999694824219</v>
          </cell>
        </row>
        <row r="1243">
          <cell r="A1243">
            <v>45580</v>
          </cell>
          <cell r="B1243">
            <v>5815.259765625</v>
          </cell>
          <cell r="C1243">
            <v>166.8999938964844</v>
          </cell>
          <cell r="D1243">
            <v>59.75</v>
          </cell>
          <cell r="E1243">
            <v>39.720001220703118</v>
          </cell>
          <cell r="F1243">
            <v>44.090000152587891</v>
          </cell>
          <cell r="G1243">
            <v>79.550003051757812</v>
          </cell>
          <cell r="H1243">
            <v>233.8500061035156</v>
          </cell>
          <cell r="I1243">
            <v>152.3500061035156</v>
          </cell>
          <cell r="J1243">
            <v>67041.109375</v>
          </cell>
          <cell r="K1243">
            <v>201.97999572753909</v>
          </cell>
          <cell r="L1243">
            <v>57</v>
          </cell>
        </row>
        <row r="1244">
          <cell r="A1244">
            <v>45581</v>
          </cell>
          <cell r="B1244">
            <v>5842.47021484375</v>
          </cell>
          <cell r="C1244">
            <v>166.74000549316409</v>
          </cell>
          <cell r="D1244">
            <v>59.880001068115227</v>
          </cell>
          <cell r="E1244">
            <v>39.709999084472663</v>
          </cell>
          <cell r="F1244">
            <v>44.470001220703118</v>
          </cell>
          <cell r="G1244">
            <v>80.819999694824219</v>
          </cell>
          <cell r="H1244">
            <v>231.7799987792969</v>
          </cell>
          <cell r="I1244">
            <v>154.8999938964844</v>
          </cell>
          <cell r="J1244">
            <v>67612.71875</v>
          </cell>
          <cell r="K1244">
            <v>205.6199951171875</v>
          </cell>
          <cell r="L1244">
            <v>57.049999237060547</v>
          </cell>
        </row>
        <row r="1245">
          <cell r="A1245">
            <v>45582</v>
          </cell>
          <cell r="B1245">
            <v>5841.47021484375</v>
          </cell>
          <cell r="C1245">
            <v>164.50999450683591</v>
          </cell>
          <cell r="D1245">
            <v>60.159999847412109</v>
          </cell>
          <cell r="E1245">
            <v>39.669998168945312</v>
          </cell>
          <cell r="F1245">
            <v>44.319999694824219</v>
          </cell>
          <cell r="G1245">
            <v>79.819999694824219</v>
          </cell>
          <cell r="H1245">
            <v>232.1499938964844</v>
          </cell>
          <cell r="I1245">
            <v>155.30999755859381</v>
          </cell>
          <cell r="J1245">
            <v>67399.8359375</v>
          </cell>
          <cell r="K1245">
            <v>203.3699951171875</v>
          </cell>
          <cell r="L1245">
            <v>56.340000152587891</v>
          </cell>
        </row>
        <row r="1246">
          <cell r="A1246">
            <v>45583</v>
          </cell>
          <cell r="B1246">
            <v>5864.669921875</v>
          </cell>
          <cell r="C1246">
            <v>165.05000305175781</v>
          </cell>
          <cell r="D1246">
            <v>59.950000762939453</v>
          </cell>
          <cell r="E1246">
            <v>40.240001678466797</v>
          </cell>
          <cell r="F1246">
            <v>44.340000152587891</v>
          </cell>
          <cell r="G1246">
            <v>80.94000244140625</v>
          </cell>
          <cell r="H1246">
            <v>235</v>
          </cell>
          <cell r="I1246">
            <v>155</v>
          </cell>
          <cell r="J1246">
            <v>68418.7890625</v>
          </cell>
          <cell r="K1246">
            <v>200.55000305175781</v>
          </cell>
          <cell r="L1246">
            <v>56.560001373291023</v>
          </cell>
        </row>
        <row r="1247">
          <cell r="A1247">
            <v>45586</v>
          </cell>
          <cell r="B1247">
            <v>5853.97998046875</v>
          </cell>
          <cell r="C1247">
            <v>165.80000305175781</v>
          </cell>
          <cell r="D1247">
            <v>60.159999847412109</v>
          </cell>
          <cell r="E1247">
            <v>39.930000305175781</v>
          </cell>
          <cell r="F1247">
            <v>43.970001220703118</v>
          </cell>
          <cell r="G1247">
            <v>80.55999755859375</v>
          </cell>
          <cell r="H1247">
            <v>236.47999572753909</v>
          </cell>
          <cell r="I1247">
            <v>159.82000732421881</v>
          </cell>
          <cell r="J1247">
            <v>67367.8515625</v>
          </cell>
          <cell r="K1247">
            <v>196.25</v>
          </cell>
          <cell r="L1247">
            <v>56.180000305175781</v>
          </cell>
        </row>
        <row r="1248">
          <cell r="A1248">
            <v>45587</v>
          </cell>
          <cell r="B1248">
            <v>5851.2001953125</v>
          </cell>
          <cell r="C1248">
            <v>166.82000732421881</v>
          </cell>
          <cell r="D1248">
            <v>60</v>
          </cell>
          <cell r="E1248">
            <v>39.860000610351562</v>
          </cell>
          <cell r="F1248">
            <v>44.130001068115227</v>
          </cell>
          <cell r="G1248">
            <v>80.910003662109375</v>
          </cell>
          <cell r="H1248">
            <v>235.86000061035159</v>
          </cell>
          <cell r="I1248">
            <v>159.8800048828125</v>
          </cell>
          <cell r="J1248">
            <v>67361.40625</v>
          </cell>
          <cell r="K1248">
            <v>201.3999938964844</v>
          </cell>
          <cell r="L1248">
            <v>55.590000152587891</v>
          </cell>
        </row>
        <row r="1249">
          <cell r="A1249">
            <v>45588</v>
          </cell>
          <cell r="B1249">
            <v>5797.419921875</v>
          </cell>
          <cell r="C1249">
            <v>164.47999572753909</v>
          </cell>
          <cell r="D1249">
            <v>59.990001678466797</v>
          </cell>
          <cell r="E1249">
            <v>39.650001525878913</v>
          </cell>
          <cell r="F1249">
            <v>43.849998474121087</v>
          </cell>
          <cell r="G1249">
            <v>80.830001831054688</v>
          </cell>
          <cell r="H1249">
            <v>230.75999450683591</v>
          </cell>
          <cell r="I1249">
            <v>157.05999755859381</v>
          </cell>
          <cell r="J1249">
            <v>66432.1953125</v>
          </cell>
          <cell r="K1249">
            <v>192.4100036621094</v>
          </cell>
          <cell r="L1249">
            <v>55.459999084472663</v>
          </cell>
        </row>
        <row r="1250">
          <cell r="A1250">
            <v>45589</v>
          </cell>
          <cell r="B1250">
            <v>5809.85986328125</v>
          </cell>
          <cell r="C1250">
            <v>164.5299987792969</v>
          </cell>
          <cell r="D1250">
            <v>60.380001068115227</v>
          </cell>
          <cell r="E1250">
            <v>40.080001831054688</v>
          </cell>
          <cell r="F1250">
            <v>43.939998626708977</v>
          </cell>
          <cell r="G1250">
            <v>81.389999389648438</v>
          </cell>
          <cell r="H1250">
            <v>230.57000732421881</v>
          </cell>
          <cell r="I1250">
            <v>155.19999694824219</v>
          </cell>
          <cell r="J1250">
            <v>68161.0546875</v>
          </cell>
          <cell r="K1250">
            <v>196.03999328613281</v>
          </cell>
          <cell r="L1250">
            <v>55.409999847412109</v>
          </cell>
        </row>
        <row r="1251">
          <cell r="A1251">
            <v>45590</v>
          </cell>
          <cell r="B1251">
            <v>5808.1201171875</v>
          </cell>
          <cell r="C1251">
            <v>166.99000549316409</v>
          </cell>
          <cell r="D1251">
            <v>60.290000915527337</v>
          </cell>
          <cell r="E1251">
            <v>40.369998931884773</v>
          </cell>
          <cell r="F1251">
            <v>43.930000305175781</v>
          </cell>
          <cell r="G1251">
            <v>81.699996948242188</v>
          </cell>
          <cell r="H1251">
            <v>231.4100036621094</v>
          </cell>
          <cell r="I1251">
            <v>155.00999450683591</v>
          </cell>
          <cell r="J1251">
            <v>66642.4140625</v>
          </cell>
          <cell r="K1251">
            <v>198.4700012207031</v>
          </cell>
          <cell r="L1251">
            <v>54.709999084472663</v>
          </cell>
        </row>
        <row r="1252">
          <cell r="A1252">
            <v>45593</v>
          </cell>
          <cell r="B1252">
            <v>5823.52001953125</v>
          </cell>
          <cell r="C1252">
            <v>168.3399963378906</v>
          </cell>
          <cell r="D1252">
            <v>59.270000457763672</v>
          </cell>
          <cell r="E1252">
            <v>39.709999084472663</v>
          </cell>
          <cell r="F1252">
            <v>43.770000457763672</v>
          </cell>
          <cell r="G1252">
            <v>83.589996337890625</v>
          </cell>
          <cell r="H1252">
            <v>233.3999938964844</v>
          </cell>
          <cell r="I1252">
            <v>150.69000244140619</v>
          </cell>
          <cell r="J1252">
            <v>69907.7578125</v>
          </cell>
          <cell r="K1252">
            <v>205.0299987792969</v>
          </cell>
          <cell r="L1252">
            <v>55.169998168945312</v>
          </cell>
        </row>
        <row r="1253">
          <cell r="A1253">
            <v>45594</v>
          </cell>
          <cell r="B1253">
            <v>5832.919921875</v>
          </cell>
          <cell r="C1253">
            <v>171.13999938964841</v>
          </cell>
          <cell r="D1253">
            <v>59.880001068115227</v>
          </cell>
          <cell r="E1253">
            <v>38.439998626708977</v>
          </cell>
          <cell r="F1253">
            <v>44.740001678466797</v>
          </cell>
          <cell r="G1253">
            <v>80.279998779296875</v>
          </cell>
          <cell r="H1253">
            <v>233.66999816894531</v>
          </cell>
          <cell r="I1253">
            <v>152.97999572753909</v>
          </cell>
          <cell r="J1253">
            <v>72720.4921875</v>
          </cell>
          <cell r="K1253">
            <v>199.66999816894531</v>
          </cell>
          <cell r="L1253">
            <v>55.240001678466797</v>
          </cell>
        </row>
        <row r="1254">
          <cell r="A1254">
            <v>45595</v>
          </cell>
          <cell r="B1254">
            <v>5813.669921875</v>
          </cell>
          <cell r="C1254">
            <v>176.13999938964841</v>
          </cell>
          <cell r="D1254">
            <v>59.330001831054688</v>
          </cell>
          <cell r="E1254">
            <v>38.380001068115227</v>
          </cell>
          <cell r="F1254">
            <v>44.369998931884773</v>
          </cell>
          <cell r="G1254">
            <v>78.220001220703125</v>
          </cell>
          <cell r="H1254">
            <v>230.1000061035156</v>
          </cell>
          <cell r="I1254">
            <v>154.28999328613281</v>
          </cell>
          <cell r="J1254">
            <v>72339.5390625</v>
          </cell>
          <cell r="K1254">
            <v>197.5</v>
          </cell>
          <cell r="L1254">
            <v>54.990001678466797</v>
          </cell>
        </row>
        <row r="1255">
          <cell r="A1255">
            <v>45596</v>
          </cell>
          <cell r="B1255">
            <v>5705.4501953125</v>
          </cell>
          <cell r="C1255">
            <v>172.69000244140619</v>
          </cell>
          <cell r="D1255">
            <v>57.619998931884773</v>
          </cell>
          <cell r="E1255">
            <v>38.130001068115227</v>
          </cell>
          <cell r="F1255">
            <v>44.419998168945312</v>
          </cell>
          <cell r="G1255">
            <v>79.300003051757812</v>
          </cell>
          <cell r="H1255">
            <v>225.9100036621094</v>
          </cell>
          <cell r="I1255">
            <v>149.30999755859381</v>
          </cell>
          <cell r="J1255">
            <v>70215.1875</v>
          </cell>
          <cell r="K1255">
            <v>194.47999572753909</v>
          </cell>
          <cell r="L1255">
            <v>54.819999694824219</v>
          </cell>
        </row>
        <row r="1256">
          <cell r="A1256">
            <v>45597</v>
          </cell>
          <cell r="B1256">
            <v>5728.7998046875</v>
          </cell>
          <cell r="C1256">
            <v>172.6499938964844</v>
          </cell>
          <cell r="D1256">
            <v>58.209999084472663</v>
          </cell>
          <cell r="E1256">
            <v>38.229999542236328</v>
          </cell>
          <cell r="F1256">
            <v>44.209999084472663</v>
          </cell>
          <cell r="G1256">
            <v>77.25</v>
          </cell>
          <cell r="H1256">
            <v>222.9100036621094</v>
          </cell>
          <cell r="I1256">
            <v>154.5899963378906</v>
          </cell>
          <cell r="J1256">
            <v>69482.46875</v>
          </cell>
          <cell r="K1256">
            <v>204.94000244140619</v>
          </cell>
          <cell r="L1256">
            <v>54.860000610351562</v>
          </cell>
        </row>
        <row r="1257">
          <cell r="A1257">
            <v>45600</v>
          </cell>
          <cell r="B1257">
            <v>5712.68994140625</v>
          </cell>
          <cell r="C1257">
            <v>170.67999267578119</v>
          </cell>
          <cell r="D1257">
            <v>58.049999237060547</v>
          </cell>
          <cell r="E1257">
            <v>38.330001831054688</v>
          </cell>
          <cell r="F1257">
            <v>44.319999694824219</v>
          </cell>
          <cell r="G1257">
            <v>78.129997253417969</v>
          </cell>
          <cell r="H1257">
            <v>222.00999450683591</v>
          </cell>
          <cell r="I1257">
            <v>155.07000732421881</v>
          </cell>
          <cell r="J1257">
            <v>67811.5078125</v>
          </cell>
          <cell r="K1257">
            <v>212.2799987792969</v>
          </cell>
          <cell r="L1257">
            <v>54.299999237060547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C6795D-6E44-2349-AB1B-013BB52DC0C7}" name="Table1" displayName="Table1" ref="A53:H62" totalsRowShown="0" headerRowDxfId="9" dataDxfId="8">
  <tableColumns count="8">
    <tableColumn id="1" xr3:uid="{B99A4226-8A7B-3B46-AB3D-4C4871D0610A}" name="Asset Weights" dataDxfId="7"/>
    <tableColumn id="2" xr3:uid="{2C30EE12-4AAB-7B49-83DF-B067CFFA1029}" name="Max Return" dataDxfId="6"/>
    <tableColumn id="3" xr3:uid="{B3A2C282-52CC-104D-95B8-4C7F8883FEAB}" name="Min SD" dataDxfId="5"/>
    <tableColumn id="8" xr3:uid="{B825D1D9-1CB7-D84D-847A-DFFDD4F3C5FE}" name="Max Sharpe Ratio" dataDxfId="4"/>
    <tableColumn id="4" xr3:uid="{45A7C570-438E-ED41-B63E-0EB2A1ADC76F}" name="Equal Weight" dataDxfId="3"/>
    <tableColumn id="7" xr3:uid="{AFB03D49-B187-B541-8E2A-05C96112170F}" name="15% Return" dataDxfId="2"/>
    <tableColumn id="6" xr3:uid="{18E80715-1C24-0049-8631-28C849298F36}" name="Market Return" dataDxfId="1"/>
    <tableColumn id="5" xr3:uid="{AB808B26-8DA3-A247-BDEE-811EC4DB6A24}" name="Market Volatility" data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  <wetp:taskpane dockstate="right" visibility="0" width="350" row="0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378D595D-9094-DB45-BFBA-530F6806950E}">
  <we:reference id="wa200003991" version="1.0.5.2" store="en-US" storeType="OMEX"/>
  <we:alternateReferences>
    <we:reference id="wa200003991" version="1.0.5.2" store="" storeType="OMEX"/>
  </we:alternateReferences>
  <we:properties>
    <we:property name="Office.AutoShowTaskpaneWithDocument" value="true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_xldudf_GURUF</we:customFunctionIds>
        <we:customFunctionIds>_xldudf_GURUS</we:customFunctionIds>
        <we:customFunctionIds>_xldudf_GURUG</we:customFunctionIds>
        <we:customFunctionIds>_xldudf_GURUE</we:customFunctionIds>
        <we:customFunctionIds>_xldudf_GURUI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A74A2DD6-6465-EC4A-911E-B1DDC03186FD}">
  <we:reference id="wa104100404" version="3.0.0.1" store="fr-FR" storeType="OMEX"/>
  <we:alternateReferences>
    <we:reference id="wa104100404" version="3.0.0.1" store="" storeType="OMEX"/>
  </we:alternateReferences>
  <we:properties>
    <we:property name="UniqueID" value="&quot;20244201716208990195&quot;"/>
    <we:property name="MScwDQwLBRlaQQ0YLFkYWxspNhAFCkg/Vws=" value="&quot;&quot;"/>
    <we:property name="MScwDQwLBRlaQQ0YLFkYWxspNhAFCkgDWg00DSpvEFwG" value="&quot;JhoF&quot;"/>
    <we:property name="MScwDQwLBRlaQQ0YLFkYWxspNhAFCkg9VBkPATY=" value="&quot;UA==&quot;"/>
    <we:property name="MScwDQwLBRlaQQ0YLFkYWxspNhAFCkgDWg00DSpvG1cG" value="&quot;UA==&quot;"/>
    <we:property name="MScwDQwLBRlaQQ0YLFkYWxspNhAFCkgDWg00DSpvBUAE" value="&quot;UWZySVpUWUE=&quot;"/>
    <we:property name="MScwDQwLBRlaQQ0YLFkYWxspNhAFCkgDWg00DSpvBlEN" value="&quot;UA==&quot;"/>
    <we:property name="MScwDQwLBRlaQQ0YLFkYWxspNhAFCkgDWg00DSpvB14Z" value="&quot;UA==&quot;"/>
    <we:property name="MScwDQwLBRlaQQ0YLFkYWxspNhAFCkgDWg00DSpvAV0N" value="&quot;UWZySVpV&quot;"/>
    <we:property name="MScwDQwLBRlaQQ0YLFkYWxspNhAFCkgDWg00DSpvFkQG" value="&quot;UWZySVpV&quot;"/>
    <we:property name="MScwDQwLBRlaQQ0YLFkYWxspNhAFCkgDWg00DSpvGEEN" value="&quot;UQ==&quot;"/>
    <we:property name="MScwDQwLBRlaQQ0YLFkYWxspNhAFCkgDWg00DSpvBkEb" value="&quot;UHhy&quot;"/>
    <we:property name="MScwDQwLBRlaQQ0YLFkYWxspNhAFCkgDWg00DSpvB0EF" value="&quot;UQ==&quot;"/>
    <we:property name="MScwDQwLBRlaQQ0YLFkYWxspNhAFCkgDWg00DSpvGEAV" value="&quot;UWZyTl8=&quot;"/>
    <we:property name="MScwDQwLBRlaQQ0YLFkYWxspNhAFCkgDWg00DSpvGFwI" value="&quot;Ung=&quot;"/>
    <we:property name="MScwDQwLBRlaQQ0YLFkYWxspNhAFCkgDWg00DSpvB1AX" value="&quot;UA==&quot;"/>
    <we:property name="MScwDQwLBRlaQQ0YLFkYWxspNhAFCkgDWg00DSpvG0YT" value="&quot;Uw==&quot;"/>
    <we:property name="MScwDQwLBRlaQQ0YLFkYWxspNhAFCkgDWg00DSpvFFEC" value="&quot;UWZySVs=&quot;"/>
    <we:property name="MScwDQwLBRlaQQ0YLFkYWxspNhAFCkgDWg00DSpvB1cS" value="&quot;VA==&quot;"/>
    <we:property name="MScwDQwLBRlaQQ0YLFkYWxspNhAFCkgDWg00DSpvFEAS" value="&quot;UA==&quot;"/>
    <we:property name="MScwDQwLBRlaQQ0YLFkYWxspNhAFCkgDWg00DSpvBkYA" value="&quot;UQ==&quot;"/>
    <we:property name="MScwDQwLBRlaQQ0YLFkYWxspNhAFCkgDWg00DSpvGFcV" value="&quot;Uw==&quot;"/>
    <we:property name="MScwDQwLBRlaQQ0YLFkYWxspNhAFCkgDWg00DSpvBl0C" value="&quot;UQ==&quot;"/>
    <we:property name="MScwDQwLBRlaQQ0YLFkYWxspNhAFCkgDWg00DSpvGUIV" value="&quot;UQ==&quot;"/>
    <we:property name="MScwDQwLBRlaQQ0YLFkYWxspNhAFCkgDWg00DSpvGUIR" value="&quot;UQ==&quot;"/>
    <we:property name="MScwDQwLBRlaQQ0YLFkYWxspNhAFCkgDWg00DSpvElMR" value="&quot;UWZySVpUWUE=&quot;"/>
    <we:property name="MScwDQwLBRlaQQ0YLFkYWxspNhAFCkgDWg00DSpvHEIS" value="&quot;UWZ7QA==&quot;"/>
    <we:property name="MScwDQwLBRlaQQ0YLFkYWxspNhAFCkgDWg00DSpvE1cA" value="&quot;UWZySVpUWUE=&quot;"/>
    <we:property name="MScwDQwLBRlaQQ0YLFkYWxspNhAFCkgDWg00DSpvHEII" value="&quot;UA==&quot;"/>
    <we:property name="MScwDQwLBRlaQQ0YLFkYWxspNhAFCkgDWg00DSpvHEIF" value="&quot;Ug==&quot;"/>
  </we:properties>
  <we:bindings>
    <we:binding id="refEdit" type="matrix" appref="{CBA3E885-6B84-9D41-A4BE-092DCACE3B2E}"/>
    <we:binding id="Worker" type="matrix" appref="{95EF3742-30A7-F44E-AC13-1DF76902130E}"/>
  </we:bindings>
  <we:snapshot xmlns:r="http://schemas.openxmlformats.org/officeDocument/2006/relationships"/>
</we:webextension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99220-DA1D-9845-A3D5-6BCA33154E74}">
  <dimension ref="A1:AM1802"/>
  <sheetViews>
    <sheetView workbookViewId="0">
      <selection activeCell="G10" sqref="G10"/>
    </sheetView>
  </sheetViews>
  <sheetFormatPr baseColWidth="10" defaultRowHeight="16" outlineLevelCol="1" x14ac:dyDescent="0.2"/>
  <cols>
    <col min="1" max="1" width="26.1640625" bestFit="1" customWidth="1"/>
    <col min="2" max="2" width="13.6640625" customWidth="1"/>
    <col min="3" max="3" width="15.83203125" bestFit="1" customWidth="1"/>
    <col min="5" max="5" width="12.83203125" bestFit="1" customWidth="1"/>
    <col min="9" max="9" width="12.83203125" bestFit="1" customWidth="1"/>
    <col min="13" max="13" width="16.83203125" bestFit="1" customWidth="1"/>
    <col min="14" max="15" width="13.6640625" customWidth="1" outlineLevel="1"/>
    <col min="16" max="25" width="10.83203125" customWidth="1" outlineLevel="1"/>
  </cols>
  <sheetData>
    <row r="1" spans="1:39" ht="18" customHeight="1" x14ac:dyDescent="0.25">
      <c r="A1" s="63" t="s">
        <v>45</v>
      </c>
      <c r="B1" s="64" t="s">
        <v>47</v>
      </c>
      <c r="C1" s="79"/>
    </row>
    <row r="2" spans="1:39" ht="18" customHeight="1" x14ac:dyDescent="0.2">
      <c r="A2" s="60" t="str">
        <f>B17</f>
        <v>^SPX</v>
      </c>
      <c r="B2" s="77">
        <f>B$519</f>
        <v>4660.56982421875</v>
      </c>
      <c r="C2" s="5"/>
    </row>
    <row r="3" spans="1:39" ht="18" customHeight="1" x14ac:dyDescent="0.2">
      <c r="A3" s="60" t="str">
        <f>C17</f>
        <v>GOOG</v>
      </c>
      <c r="B3" s="77">
        <f>C$519</f>
        <v>146.78999328613281</v>
      </c>
      <c r="C3" s="5"/>
    </row>
    <row r="4" spans="1:39" ht="18" customHeight="1" x14ac:dyDescent="0.2">
      <c r="A4" s="60" t="str">
        <f>D17</f>
        <v>FP.VI</v>
      </c>
      <c r="B4" s="77">
        <f>D$519</f>
        <v>42.974998474121087</v>
      </c>
      <c r="C4" s="5"/>
    </row>
    <row r="5" spans="1:39" ht="18" customHeight="1" x14ac:dyDescent="0.2">
      <c r="A5" s="60" t="str">
        <f>E17</f>
        <v>PAH3.DE</v>
      </c>
      <c r="B5" s="77">
        <f>E$519</f>
        <v>87.5</v>
      </c>
      <c r="C5" s="5"/>
    </row>
    <row r="6" spans="1:39" ht="18" customHeight="1" x14ac:dyDescent="0.2">
      <c r="A6" s="60" t="str">
        <f>F17</f>
        <v>MPLX</v>
      </c>
      <c r="B6" s="77">
        <f>F$519</f>
        <v>30.920000076293949</v>
      </c>
      <c r="C6" s="5"/>
    </row>
    <row r="7" spans="1:39" x14ac:dyDescent="0.2">
      <c r="A7" s="60" t="str">
        <f>G17</f>
        <v>PYPL</v>
      </c>
      <c r="B7" s="77">
        <f>G$519</f>
        <v>230.3800048828125</v>
      </c>
      <c r="C7" s="5"/>
    </row>
    <row r="8" spans="1:39" x14ac:dyDescent="0.2">
      <c r="A8" s="60" t="str">
        <f>H17</f>
        <v>AAPL</v>
      </c>
      <c r="B8" s="77">
        <f>H$519</f>
        <v>151.49000549316409</v>
      </c>
      <c r="C8" s="5"/>
    </row>
    <row r="9" spans="1:39" x14ac:dyDescent="0.2">
      <c r="A9" s="60" t="str">
        <f>I17</f>
        <v>BA</v>
      </c>
      <c r="B9" s="77">
        <f>I$519</f>
        <v>213.3800048828125</v>
      </c>
      <c r="C9" s="5"/>
    </row>
    <row r="10" spans="1:39" x14ac:dyDescent="0.2">
      <c r="A10" s="60" t="str">
        <f>J17</f>
        <v>BTC-USD</v>
      </c>
      <c r="B10" s="77">
        <f>J$519</f>
        <v>62970.046875</v>
      </c>
      <c r="C10" s="5"/>
    </row>
    <row r="11" spans="1:39" x14ac:dyDescent="0.2">
      <c r="A11" s="60" t="str">
        <f>K17</f>
        <v>FSLR</v>
      </c>
      <c r="B11" s="77">
        <f>K$519</f>
        <v>116.8300018310547</v>
      </c>
      <c r="C11" s="5"/>
    </row>
    <row r="12" spans="1:39" ht="17" thickBot="1" x14ac:dyDescent="0.25">
      <c r="A12" s="61" t="str">
        <f>L17</f>
        <v>INDA</v>
      </c>
      <c r="B12" s="78">
        <f>L$519</f>
        <v>49.639999389648438</v>
      </c>
      <c r="C12" s="5"/>
    </row>
    <row r="14" spans="1:39" x14ac:dyDescent="0.2">
      <c r="M14" s="5" t="s">
        <v>50</v>
      </c>
    </row>
    <row r="15" spans="1:39" ht="19" x14ac:dyDescent="0.25">
      <c r="A15" s="69" t="s">
        <v>0</v>
      </c>
      <c r="B15" s="70">
        <f>CORREL(O:O,O:O)</f>
        <v>1</v>
      </c>
      <c r="C15" s="70">
        <f>CORREL(P:P,O:O)</f>
        <v>0.74810233514015334</v>
      </c>
      <c r="D15" s="70">
        <f>CORREL(Q:Q,O:O)</f>
        <v>0.39539713720216935</v>
      </c>
      <c r="E15" s="70">
        <f>CORREL(R:R,O:O)</f>
        <v>0.41312611005361538</v>
      </c>
      <c r="F15" s="70">
        <f>CORREL(S:S,O:O)</f>
        <v>0.36363099931388715</v>
      </c>
      <c r="G15" s="70">
        <f>CORREL(T:T,O:O)</f>
        <v>0.63587454396966503</v>
      </c>
      <c r="H15" s="70">
        <f>CORREL(U:U,O:O)</f>
        <v>0.79244649720543814</v>
      </c>
      <c r="I15" s="70">
        <f>CORREL(V:V,O:O)</f>
        <v>0.60602636121737841</v>
      </c>
      <c r="J15" s="70">
        <f>CORREL(W:W,O:O)</f>
        <v>0.3684049161197111</v>
      </c>
      <c r="K15" s="70">
        <f>CORREL(X:X,O:O)</f>
        <v>0.39605018733679243</v>
      </c>
      <c r="L15" s="70">
        <f>CORREL(Y:Y,O:O)</f>
        <v>0.69884899034510339</v>
      </c>
      <c r="M15" s="75">
        <f>AVERAGE(C15:L15)</f>
        <v>0.54179080779039135</v>
      </c>
    </row>
    <row r="16" spans="1:39" x14ac:dyDescent="0.2">
      <c r="AA16" s="3"/>
      <c r="AB16" s="3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25" x14ac:dyDescent="0.2">
      <c r="A17" t="str">
        <f>[1]Sheet1!A1</f>
        <v>Date</v>
      </c>
      <c r="B17" s="4" t="str">
        <f>[1]Sheet1!B1</f>
        <v>^SPX</v>
      </c>
      <c r="C17" s="4" t="str">
        <f>[1]Sheet1!C1</f>
        <v>GOOG</v>
      </c>
      <c r="D17" s="4" t="str">
        <f>[1]Sheet1!D1</f>
        <v>FP.VI</v>
      </c>
      <c r="E17" s="4" t="str">
        <f>[1]Sheet1!E1</f>
        <v>PAH3.DE</v>
      </c>
      <c r="F17" s="4" t="str">
        <f>[1]Sheet1!F1</f>
        <v>MPLX</v>
      </c>
      <c r="G17" s="4" t="str">
        <f>[1]Sheet1!G1</f>
        <v>PYPL</v>
      </c>
      <c r="H17" s="4" t="str">
        <f>[1]Sheet1!H1</f>
        <v>AAPL</v>
      </c>
      <c r="I17" s="4" t="str">
        <f>[1]Sheet1!I1</f>
        <v>BA</v>
      </c>
      <c r="J17" s="4" t="str">
        <f>[1]Sheet1!J1</f>
        <v>BTC-USD</v>
      </c>
      <c r="K17" s="4" t="str">
        <f>[1]Sheet1!K1</f>
        <v>FSLR</v>
      </c>
      <c r="L17" s="4" t="str">
        <f>[1]Sheet1!L1</f>
        <v>INDA</v>
      </c>
      <c r="N17" t="str">
        <f t="shared" ref="N17:Y17" si="0">A17</f>
        <v>Date</v>
      </c>
      <c r="O17" t="str">
        <f>B17</f>
        <v>^SPX</v>
      </c>
      <c r="P17" s="5" t="str">
        <f t="shared" si="0"/>
        <v>GOOG</v>
      </c>
      <c r="Q17" s="5" t="str">
        <f t="shared" si="0"/>
        <v>FP.VI</v>
      </c>
      <c r="R17" s="5" t="str">
        <f t="shared" si="0"/>
        <v>PAH3.DE</v>
      </c>
      <c r="S17" s="5" t="str">
        <f t="shared" si="0"/>
        <v>MPLX</v>
      </c>
      <c r="T17" s="5" t="str">
        <f t="shared" si="0"/>
        <v>PYPL</v>
      </c>
      <c r="U17" s="5" t="str">
        <f t="shared" si="0"/>
        <v>AAPL</v>
      </c>
      <c r="V17" s="5" t="str">
        <f t="shared" si="0"/>
        <v>BA</v>
      </c>
      <c r="W17" s="5" t="str">
        <f t="shared" si="0"/>
        <v>BTC-USD</v>
      </c>
      <c r="X17" s="5" t="str">
        <f t="shared" si="0"/>
        <v>FSLR</v>
      </c>
      <c r="Y17" s="5" t="str">
        <f t="shared" si="0"/>
        <v>INDA</v>
      </c>
    </row>
    <row r="18" spans="1:25" x14ac:dyDescent="0.2">
      <c r="A18" s="1" cm="1">
        <f t="array" ref="A18">_xlfn.IFS([1]Sheet1!A2=0," ",[1]Sheet1!A2&lt;&gt; 0,[1]Sheet1!A2)</f>
        <v>43776</v>
      </c>
      <c r="B18" s="4">
        <f>[1]Sheet1!B2</f>
        <v>3085.179931640625</v>
      </c>
      <c r="C18" s="56" cm="1">
        <f t="array" ref="C18">_xlfn.IFS([1]Sheet1!C2=0," ",[1]Sheet1!C2&lt;&gt; 0,[1]Sheet1!C2)</f>
        <v>65.443000793457031</v>
      </c>
      <c r="D18" s="56" cm="1">
        <f t="array" ref="D18">_xlfn.IFS([1]Sheet1!D2=0," ",[1]Sheet1!D2&lt;&gt; 0,[1]Sheet1!D2)</f>
        <v>49.479999542236328</v>
      </c>
      <c r="E18" s="56" cm="1">
        <f t="array" ref="E18">_xlfn.IFS([1]Sheet1!E2=0," ",[1]Sheet1!E2&lt;&gt; 0,[1]Sheet1!E2)</f>
        <v>70</v>
      </c>
      <c r="F18" s="56" cm="1">
        <f t="array" ref="F18">_xlfn.IFS([1]Sheet1!F2=0," ",[1]Sheet1!F2&lt;&gt; 0,[1]Sheet1!F2)</f>
        <v>24.920000076293949</v>
      </c>
      <c r="G18" s="56" cm="1">
        <f t="array" ref="G18">_xlfn.IFS([1]Sheet1!G2=0," ",[1]Sheet1!G2&lt;&gt; 0,[1]Sheet1!G2)</f>
        <v>100.4700012207031</v>
      </c>
      <c r="H18" s="56" cm="1">
        <f t="array" ref="H18">_xlfn.IFS([1]Sheet1!H2=0," ",[1]Sheet1!H2&lt;&gt; 0,[1]Sheet1!H2)</f>
        <v>64.857498168945312</v>
      </c>
      <c r="I18" s="56" cm="1">
        <f t="array" ref="I18">_xlfn.IFS([1]Sheet1!I2=0," ",[1]Sheet1!I2&lt;&gt; 0,[1]Sheet1!I2)</f>
        <v>357.30999755859381</v>
      </c>
      <c r="J18" s="56" cm="1">
        <f t="array" ref="J18">_xlfn.IFS([1]Sheet1!J2=0," ",[1]Sheet1!J2&lt;&gt; 0,[1]Sheet1!J2)</f>
        <v>9267.5615234375</v>
      </c>
      <c r="K18" s="56" cm="1">
        <f t="array" ref="K18">_xlfn.IFS([1]Sheet1!K2=0," ",[1]Sheet1!K2&lt;&gt; 0,[1]Sheet1!K2)</f>
        <v>52.630001068115227</v>
      </c>
      <c r="L18" s="56" cm="1">
        <f t="array" ref="L18">_xlfn.IFS([1]Sheet1!L2=0," ",[1]Sheet1!L2&lt;&gt; 0,[1]Sheet1!L2)</f>
        <v>34.979999542236328</v>
      </c>
      <c r="N18" s="1">
        <f t="shared" ref="N18:N19" si="1">A18</f>
        <v>43776</v>
      </c>
      <c r="O18" s="1"/>
    </row>
    <row r="19" spans="1:25" x14ac:dyDescent="0.2">
      <c r="A19" s="1" cm="1">
        <f t="array" ref="A19">_xlfn.IFS([1]Sheet1!A3=0," ",[1]Sheet1!A3&lt;&gt; 0,[1]Sheet1!A3)</f>
        <v>43777</v>
      </c>
      <c r="B19" s="4">
        <f>[1]Sheet1!B3</f>
        <v>3093.080078125</v>
      </c>
      <c r="C19" s="56" cm="1">
        <f t="array" ref="C19">_xlfn.IFS([1]Sheet1!C3=0," ",[1]Sheet1!C3&lt;&gt; 0,[1]Sheet1!C3)</f>
        <v>65.568496704101562</v>
      </c>
      <c r="D19" s="56" cm="1">
        <f t="array" ref="D19">_xlfn.IFS([1]Sheet1!D3=0," ",[1]Sheet1!D3&lt;&gt; 0,[1]Sheet1!D3)</f>
        <v>49.194999694824219</v>
      </c>
      <c r="E19" s="56" cm="1">
        <f t="array" ref="E19">_xlfn.IFS([1]Sheet1!E3=0," ",[1]Sheet1!E3&lt;&gt; 0,[1]Sheet1!E3)</f>
        <v>68.959999084472656</v>
      </c>
      <c r="F19" s="56" cm="1">
        <f t="array" ref="F19">_xlfn.IFS([1]Sheet1!F3=0," ",[1]Sheet1!F3&lt;&gt; 0,[1]Sheet1!F3)</f>
        <v>24.75</v>
      </c>
      <c r="G19" s="56" cm="1">
        <f t="array" ref="G19">_xlfn.IFS([1]Sheet1!G3=0," ",[1]Sheet1!G3&lt;&gt; 0,[1]Sheet1!G3)</f>
        <v>101.4199981689453</v>
      </c>
      <c r="H19" s="56" cm="1">
        <f t="array" ref="H19">_xlfn.IFS([1]Sheet1!H3=0," ",[1]Sheet1!H3&lt;&gt; 0,[1]Sheet1!H3)</f>
        <v>65.035003662109375</v>
      </c>
      <c r="I19" s="56" cm="1">
        <f t="array" ref="I19">_xlfn.IFS([1]Sheet1!I3=0," ",[1]Sheet1!I3&lt;&gt; 0,[1]Sheet1!I3)</f>
        <v>351</v>
      </c>
      <c r="J19" s="56" cm="1">
        <f t="array" ref="J19">_xlfn.IFS([1]Sheet1!J3=0," ",[1]Sheet1!J3&lt;&gt; 0,[1]Sheet1!J3)</f>
        <v>8804.880859375</v>
      </c>
      <c r="K19" s="56" cm="1">
        <f t="array" ref="K19">_xlfn.IFS([1]Sheet1!K3=0," ",[1]Sheet1!K3&lt;&gt; 0,[1]Sheet1!K3)</f>
        <v>51.970001220703118</v>
      </c>
      <c r="L19" s="56" cm="1">
        <f t="array" ref="L19">_xlfn.IFS([1]Sheet1!L3=0," ",[1]Sheet1!L3&lt;&gt; 0,[1]Sheet1!L3)</f>
        <v>34.419998168945312</v>
      </c>
      <c r="N19" s="1">
        <f t="shared" si="1"/>
        <v>43777</v>
      </c>
      <c r="O19" s="71">
        <f>IFERROR((B19/B18)-1," ")</f>
        <v>2.5606760900243053E-3</v>
      </c>
      <c r="P19" s="71">
        <f>IFERROR((C19/C18)-1," ")</f>
        <v>1.9176368614362005E-3</v>
      </c>
      <c r="Q19" s="71">
        <f>IFERROR((D19/D18)-1," ")</f>
        <v>-5.7598999605654733E-3</v>
      </c>
      <c r="R19" s="71">
        <f t="shared" ref="R19:Y19" si="2">IFERROR((E19/E18)-1," ")</f>
        <v>-1.4857155936104927E-2</v>
      </c>
      <c r="S19" s="71">
        <f t="shared" si="2"/>
        <v>-6.8218328962071917E-3</v>
      </c>
      <c r="T19" s="71">
        <f>IFERROR((G19/G18)-1," ")</f>
        <v>9.455528383595091E-3</v>
      </c>
      <c r="U19" s="71">
        <f t="shared" si="2"/>
        <v>2.7368538438174994E-3</v>
      </c>
      <c r="V19" s="71">
        <f t="shared" si="2"/>
        <v>-1.765972853183051E-2</v>
      </c>
      <c r="W19" s="71">
        <f t="shared" si="2"/>
        <v>-4.9924746967407674E-2</v>
      </c>
      <c r="X19" s="71">
        <f t="shared" si="2"/>
        <v>-1.2540373057525089E-2</v>
      </c>
      <c r="Y19" s="71">
        <f t="shared" si="2"/>
        <v>-1.600918755344316E-2</v>
      </c>
    </row>
    <row r="20" spans="1:25" x14ac:dyDescent="0.2">
      <c r="A20" s="1" cm="1">
        <f t="array" ref="A20">_xlfn.IFS([1]Sheet1!A4=0," ",[1]Sheet1!A4&lt;&gt; 0,[1]Sheet1!A4)</f>
        <v>43780</v>
      </c>
      <c r="B20" s="4">
        <f>[1]Sheet1!B4</f>
        <v>3087.010009765625</v>
      </c>
      <c r="C20" s="56" cm="1">
        <f t="array" ref="C20">_xlfn.IFS([1]Sheet1!C4=0," ",[1]Sheet1!C4&lt;&gt; 0,[1]Sheet1!C4)</f>
        <v>64.959503173828125</v>
      </c>
      <c r="D20" s="56" cm="1">
        <f t="array" ref="D20">_xlfn.IFS([1]Sheet1!D4=0," ",[1]Sheet1!D4&lt;&gt; 0,[1]Sheet1!D4)</f>
        <v>49.340000152587891</v>
      </c>
      <c r="E20" s="56" cm="1">
        <f t="array" ref="E20">_xlfn.IFS([1]Sheet1!E4=0," ",[1]Sheet1!E4&lt;&gt; 0,[1]Sheet1!E4)</f>
        <v>68.839996337890625</v>
      </c>
      <c r="F20" s="56" cm="1">
        <f t="array" ref="F20">_xlfn.IFS([1]Sheet1!F4=0," ",[1]Sheet1!F4&lt;&gt; 0,[1]Sheet1!F4)</f>
        <v>23.989999771118161</v>
      </c>
      <c r="G20" s="56" cm="1">
        <f t="array" ref="G20">_xlfn.IFS([1]Sheet1!G4=0," ",[1]Sheet1!G4&lt;&gt; 0,[1]Sheet1!G4)</f>
        <v>102.6699981689453</v>
      </c>
      <c r="H20" s="56" cm="1">
        <f t="array" ref="H20">_xlfn.IFS([1]Sheet1!H4=0," ",[1]Sheet1!H4&lt;&gt; 0,[1]Sheet1!H4)</f>
        <v>65.550003051757812</v>
      </c>
      <c r="I20" s="56" cm="1">
        <f t="array" ref="I20">_xlfn.IFS([1]Sheet1!I4=0," ",[1]Sheet1!I4&lt;&gt; 0,[1]Sheet1!I4)</f>
        <v>366.95999145507812</v>
      </c>
      <c r="J20" s="56" cm="1">
        <f t="array" ref="J20">_xlfn.IFS([1]Sheet1!J4=0," ",[1]Sheet1!J4&lt;&gt; 0,[1]Sheet1!J4)</f>
        <v>8757.7880859375</v>
      </c>
      <c r="K20" s="56" cm="1">
        <f t="array" ref="K20">_xlfn.IFS([1]Sheet1!K4=0," ",[1]Sheet1!K4&lt;&gt; 0,[1]Sheet1!K4)</f>
        <v>52.479999542236328</v>
      </c>
      <c r="L20" s="56" cm="1">
        <f t="array" ref="L20">_xlfn.IFS([1]Sheet1!L4=0," ",[1]Sheet1!L4&lt;&gt; 0,[1]Sheet1!L4)</f>
        <v>34.340000152587891</v>
      </c>
      <c r="N20" s="1">
        <f t="shared" ref="N20:N83" si="3">A20</f>
        <v>43780</v>
      </c>
      <c r="O20" s="71">
        <f t="shared" ref="O20:O83" si="4">IFERROR((B20/B19)-1," ")</f>
        <v>-1.9624672514313435E-3</v>
      </c>
      <c r="P20" s="71">
        <f t="shared" ref="P20:P83" si="5">IFERROR((C20/C19)-1," ")</f>
        <v>-9.2878983183297681E-3</v>
      </c>
      <c r="Q20" s="71">
        <f t="shared" ref="Q20:Q83" si="6">IFERROR((D20/D19)-1," ")</f>
        <v>2.9474633329233946E-3</v>
      </c>
      <c r="R20" s="71">
        <f t="shared" ref="R20:R83" si="7">IFERROR((E20/E19)-1," ")</f>
        <v>-1.74017906286561E-3</v>
      </c>
      <c r="S20" s="71">
        <f t="shared" ref="S20:S83" si="8">IFERROR((F20/F19)-1," ")</f>
        <v>-3.0707079954821803E-2</v>
      </c>
      <c r="T20" s="71">
        <f t="shared" ref="T20:T83" si="9">IFERROR((G20/G19)-1," ")</f>
        <v>1.2324985432535129E-2</v>
      </c>
      <c r="U20" s="71">
        <f t="shared" ref="U20:U83" si="10">IFERROR((H20/H19)-1," ")</f>
        <v>7.9188031159977967E-3</v>
      </c>
      <c r="V20" s="71">
        <f t="shared" ref="V20:V83" si="11">IFERROR((I20/I19)-1," ")</f>
        <v>4.547006112557872E-2</v>
      </c>
      <c r="W20" s="71">
        <f t="shared" ref="W20:W83" si="12">IFERROR((J20/J19)-1," ")</f>
        <v>-5.348485026615446E-3</v>
      </c>
      <c r="X20" s="71">
        <f t="shared" ref="X20:X83" si="13">IFERROR((K20/K19)-1," ")</f>
        <v>9.8133213306534905E-3</v>
      </c>
      <c r="Y20" s="71">
        <f t="shared" ref="Y20:Y83" si="14">IFERROR((L20/L19)-1," ")</f>
        <v>-2.3241725918974332E-3</v>
      </c>
    </row>
    <row r="21" spans="1:25" x14ac:dyDescent="0.2">
      <c r="A21" s="1" cm="1">
        <f t="array" ref="A21">_xlfn.IFS([1]Sheet1!A5=0," ",[1]Sheet1!A5&lt;&gt; 0,[1]Sheet1!A5)</f>
        <v>43781</v>
      </c>
      <c r="B21" s="4">
        <f>[1]Sheet1!B5</f>
        <v>3091.840087890625</v>
      </c>
      <c r="C21" s="56" cm="1">
        <f t="array" ref="C21">_xlfn.IFS([1]Sheet1!C5=0," ",[1]Sheet1!C5&lt;&gt; 0,[1]Sheet1!C5)</f>
        <v>64.94000244140625</v>
      </c>
      <c r="D21" s="56" cm="1">
        <f t="array" ref="D21">_xlfn.IFS([1]Sheet1!D5=0," ",[1]Sheet1!D5&lt;&gt; 0,[1]Sheet1!D5)</f>
        <v>49.514999389648438</v>
      </c>
      <c r="E21" s="56" cm="1">
        <f t="array" ref="E21">_xlfn.IFS([1]Sheet1!E5=0," ",[1]Sheet1!E5&lt;&gt; 0,[1]Sheet1!E5)</f>
        <v>69.279998779296875</v>
      </c>
      <c r="F21" s="56" cm="1">
        <f t="array" ref="F21">_xlfn.IFS([1]Sheet1!F5=0," ",[1]Sheet1!F5&lt;&gt; 0,[1]Sheet1!F5)</f>
        <v>23.879999160766602</v>
      </c>
      <c r="G21" s="56" cm="1">
        <f t="array" ref="G21">_xlfn.IFS([1]Sheet1!G5=0," ",[1]Sheet1!G5&lt;&gt; 0,[1]Sheet1!G5)</f>
        <v>102.0299987792969</v>
      </c>
      <c r="H21" s="56" cm="1">
        <f t="array" ref="H21">_xlfn.IFS([1]Sheet1!H5=0," ",[1]Sheet1!H5&lt;&gt; 0,[1]Sheet1!H5)</f>
        <v>65.489997863769531</v>
      </c>
      <c r="I21" s="56" cm="1">
        <f t="array" ref="I21">_xlfn.IFS([1]Sheet1!I5=0," ",[1]Sheet1!I5&lt;&gt; 0,[1]Sheet1!I5)</f>
        <v>362.8800048828125</v>
      </c>
      <c r="J21" s="56" cm="1">
        <f t="array" ref="J21">_xlfn.IFS([1]Sheet1!J5=0," ",[1]Sheet1!J5&lt;&gt; 0,[1]Sheet1!J5)</f>
        <v>8815.662109375</v>
      </c>
      <c r="K21" s="56" cm="1">
        <f t="array" ref="K21">_xlfn.IFS([1]Sheet1!K5=0," ",[1]Sheet1!K5&lt;&gt; 0,[1]Sheet1!K5)</f>
        <v>52.970001220703118</v>
      </c>
      <c r="L21" s="56" cm="1">
        <f t="array" ref="L21">_xlfn.IFS([1]Sheet1!L5=0," ",[1]Sheet1!L5&lt;&gt; 0,[1]Sheet1!L5)</f>
        <v>34.119998931884773</v>
      </c>
      <c r="N21" s="1">
        <f t="shared" si="3"/>
        <v>43781</v>
      </c>
      <c r="O21" s="71">
        <f t="shared" si="4"/>
        <v>1.5646460846321375E-3</v>
      </c>
      <c r="P21" s="71">
        <f t="shared" si="5"/>
        <v>-3.0019830000382886E-4</v>
      </c>
      <c r="Q21" s="71">
        <f t="shared" si="6"/>
        <v>3.5468025236997658E-3</v>
      </c>
      <c r="R21" s="71">
        <f t="shared" si="7"/>
        <v>6.3916685766014503E-3</v>
      </c>
      <c r="S21" s="71">
        <f t="shared" si="8"/>
        <v>-4.5852693372673281E-3</v>
      </c>
      <c r="T21" s="71">
        <f t="shared" si="9"/>
        <v>-6.2335580117111045E-3</v>
      </c>
      <c r="U21" s="71">
        <f t="shared" si="10"/>
        <v>-9.1541091067381952E-4</v>
      </c>
      <c r="V21" s="71">
        <f t="shared" si="11"/>
        <v>-1.1118341691930933E-2</v>
      </c>
      <c r="W21" s="71">
        <f t="shared" si="12"/>
        <v>6.6082922844901137E-3</v>
      </c>
      <c r="X21" s="71">
        <f t="shared" si="13"/>
        <v>9.3369223083250574E-3</v>
      </c>
      <c r="Y21" s="71">
        <f t="shared" si="14"/>
        <v>-6.4065585243318068E-3</v>
      </c>
    </row>
    <row r="22" spans="1:25" x14ac:dyDescent="0.2">
      <c r="A22" s="1" cm="1">
        <f t="array" ref="A22">_xlfn.IFS([1]Sheet1!A6=0," ",[1]Sheet1!A6&lt;&gt; 0,[1]Sheet1!A6)</f>
        <v>43782</v>
      </c>
      <c r="B22" s="4">
        <f>[1]Sheet1!B6</f>
        <v>3094.0400390625</v>
      </c>
      <c r="C22" s="56" cm="1">
        <f t="array" ref="C22">_xlfn.IFS([1]Sheet1!C6=0," ",[1]Sheet1!C6&lt;&gt; 0,[1]Sheet1!C6)</f>
        <v>64.900001525878906</v>
      </c>
      <c r="D22" s="56" cm="1">
        <f t="array" ref="D22">_xlfn.IFS([1]Sheet1!D6=0," ",[1]Sheet1!D6&lt;&gt; 0,[1]Sheet1!D6)</f>
        <v>49.354999542236328</v>
      </c>
      <c r="E22" s="56" cm="1">
        <f t="array" ref="E22">_xlfn.IFS([1]Sheet1!E6=0," ",[1]Sheet1!E6&lt;&gt; 0,[1]Sheet1!E6)</f>
        <v>68.720001220703125</v>
      </c>
      <c r="F22" s="56" cm="1">
        <f t="array" ref="F22">_xlfn.IFS([1]Sheet1!F6=0," ",[1]Sheet1!F6&lt;&gt; 0,[1]Sheet1!F6)</f>
        <v>23.54999923706055</v>
      </c>
      <c r="G22" s="56" cm="1">
        <f t="array" ref="G22">_xlfn.IFS([1]Sheet1!G6=0," ",[1]Sheet1!G6&lt;&gt; 0,[1]Sheet1!G6)</f>
        <v>102.120002746582</v>
      </c>
      <c r="H22" s="56" cm="1">
        <f t="array" ref="H22">_xlfn.IFS([1]Sheet1!H6=0," ",[1]Sheet1!H6&lt;&gt; 0,[1]Sheet1!H6)</f>
        <v>66.117500305175781</v>
      </c>
      <c r="I22" s="56" cm="1">
        <f t="array" ref="I22">_xlfn.IFS([1]Sheet1!I6=0," ",[1]Sheet1!I6&lt;&gt; 0,[1]Sheet1!I6)</f>
        <v>362.5</v>
      </c>
      <c r="J22" s="56" cm="1">
        <f t="array" ref="J22">_xlfn.IFS([1]Sheet1!J6=0," ",[1]Sheet1!J6&lt;&gt; 0,[1]Sheet1!J6)</f>
        <v>8808.2626953125</v>
      </c>
      <c r="K22" s="56" cm="1">
        <f t="array" ref="K22">_xlfn.IFS([1]Sheet1!K6=0," ",[1]Sheet1!K6&lt;&gt; 0,[1]Sheet1!K6)</f>
        <v>53.090000152587891</v>
      </c>
      <c r="L22" s="56" cm="1">
        <f t="array" ref="L22">_xlfn.IFS([1]Sheet1!L6=0," ",[1]Sheet1!L6&lt;&gt; 0,[1]Sheet1!L6)</f>
        <v>33.869998931884773</v>
      </c>
      <c r="N22" s="1">
        <f t="shared" si="3"/>
        <v>43782</v>
      </c>
      <c r="O22" s="71">
        <f t="shared" si="4"/>
        <v>7.1153459083839188E-4</v>
      </c>
      <c r="P22" s="71">
        <f t="shared" si="5"/>
        <v>-6.1596726245016775E-4</v>
      </c>
      <c r="Q22" s="71">
        <f t="shared" si="6"/>
        <v>-3.231340995342058E-3</v>
      </c>
      <c r="R22" s="71">
        <f t="shared" si="7"/>
        <v>-8.0831057803236739E-3</v>
      </c>
      <c r="S22" s="71">
        <f t="shared" si="8"/>
        <v>-1.3819092768153074E-2</v>
      </c>
      <c r="T22" s="71">
        <f t="shared" si="9"/>
        <v>8.8213239598089466E-4</v>
      </c>
      <c r="U22" s="71">
        <f t="shared" si="10"/>
        <v>9.5816531054340182E-3</v>
      </c>
      <c r="V22" s="71">
        <f t="shared" si="11"/>
        <v>-1.047191572143058E-3</v>
      </c>
      <c r="W22" s="71">
        <f t="shared" si="12"/>
        <v>-8.3934864683965493E-4</v>
      </c>
      <c r="X22" s="71">
        <f t="shared" si="13"/>
        <v>2.2654130473735989E-3</v>
      </c>
      <c r="Y22" s="71">
        <f t="shared" si="14"/>
        <v>-7.3270811203448583E-3</v>
      </c>
    </row>
    <row r="23" spans="1:25" x14ac:dyDescent="0.2">
      <c r="A23" s="1" cm="1">
        <f t="array" ref="A23">_xlfn.IFS([1]Sheet1!A7=0," ",[1]Sheet1!A7&lt;&gt; 0,[1]Sheet1!A7)</f>
        <v>43783</v>
      </c>
      <c r="B23" s="4">
        <f>[1]Sheet1!B7</f>
        <v>3096.6298828125</v>
      </c>
      <c r="C23" s="56" cm="1">
        <f t="array" ref="C23">_xlfn.IFS([1]Sheet1!C7=0," ",[1]Sheet1!C7&lt;&gt; 0,[1]Sheet1!C7)</f>
        <v>65.572998046875</v>
      </c>
      <c r="D23" s="56" cm="1">
        <f t="array" ref="D23">_xlfn.IFS([1]Sheet1!D7=0," ",[1]Sheet1!D7&lt;&gt; 0,[1]Sheet1!D7)</f>
        <v>49.174999237060547</v>
      </c>
      <c r="E23" s="56" cm="1">
        <f t="array" ref="E23">_xlfn.IFS([1]Sheet1!E7=0," ",[1]Sheet1!E7&lt;&gt; 0,[1]Sheet1!E7)</f>
        <v>68.720001220703125</v>
      </c>
      <c r="F23" s="56" cm="1">
        <f t="array" ref="F23">_xlfn.IFS([1]Sheet1!F7=0," ",[1]Sheet1!F7&lt;&gt; 0,[1]Sheet1!F7)</f>
        <v>23.420000076293949</v>
      </c>
      <c r="G23" s="56" cm="1">
        <f t="array" ref="G23">_xlfn.IFS([1]Sheet1!G7=0," ",[1]Sheet1!G7&lt;&gt; 0,[1]Sheet1!G7)</f>
        <v>103.73000335693359</v>
      </c>
      <c r="H23" s="56" cm="1">
        <f t="array" ref="H23">_xlfn.IFS([1]Sheet1!H7=0," ",[1]Sheet1!H7&lt;&gt; 0,[1]Sheet1!H7)</f>
        <v>65.660003662109375</v>
      </c>
      <c r="I23" s="56" cm="1">
        <f t="array" ref="I23">_xlfn.IFS([1]Sheet1!I7=0," ",[1]Sheet1!I7&lt;&gt; 0,[1]Sheet1!I7)</f>
        <v>367.44000244140619</v>
      </c>
      <c r="J23" s="56" cm="1">
        <f t="array" ref="J23">_xlfn.IFS([1]Sheet1!J7=0," ",[1]Sheet1!J7&lt;&gt; 0,[1]Sheet1!J7)</f>
        <v>8708.0947265625</v>
      </c>
      <c r="K23" s="56" cm="1">
        <f t="array" ref="K23">_xlfn.IFS([1]Sheet1!K7=0," ",[1]Sheet1!K7&lt;&gt; 0,[1]Sheet1!K7)</f>
        <v>52.540000915527337</v>
      </c>
      <c r="L23" s="56" cm="1">
        <f t="array" ref="L23">_xlfn.IFS([1]Sheet1!L7=0," ",[1]Sheet1!L7&lt;&gt; 0,[1]Sheet1!L7)</f>
        <v>33.950000762939453</v>
      </c>
      <c r="N23" s="1">
        <f t="shared" si="3"/>
        <v>43783</v>
      </c>
      <c r="O23" s="71">
        <f t="shared" si="4"/>
        <v>8.370427393644686E-4</v>
      </c>
      <c r="P23" s="71">
        <f t="shared" si="5"/>
        <v>1.0369745842421008E-2</v>
      </c>
      <c r="Q23" s="71">
        <f t="shared" si="6"/>
        <v>-3.6470531221814984E-3</v>
      </c>
      <c r="R23" s="71">
        <f t="shared" si="7"/>
        <v>0</v>
      </c>
      <c r="S23" s="71">
        <f t="shared" si="8"/>
        <v>-5.5201343939758063E-3</v>
      </c>
      <c r="T23" s="71">
        <f t="shared" si="9"/>
        <v>1.5765771318543065E-2</v>
      </c>
      <c r="U23" s="71">
        <f t="shared" si="10"/>
        <v>-6.9194485719327181E-3</v>
      </c>
      <c r="V23" s="71">
        <f t="shared" si="11"/>
        <v>1.3627592941810152E-2</v>
      </c>
      <c r="W23" s="71">
        <f t="shared" si="12"/>
        <v>-1.1372046022572246E-2</v>
      </c>
      <c r="X23" s="71">
        <f t="shared" si="13"/>
        <v>-1.0359752033900604E-2</v>
      </c>
      <c r="Y23" s="71">
        <f t="shared" si="14"/>
        <v>2.3620263825685495E-3</v>
      </c>
    </row>
    <row r="24" spans="1:25" x14ac:dyDescent="0.2">
      <c r="A24" s="1" cm="1">
        <f t="array" ref="A24">_xlfn.IFS([1]Sheet1!A8=0," ",[1]Sheet1!A8&lt;&gt; 0,[1]Sheet1!A8)</f>
        <v>43784</v>
      </c>
      <c r="B24" s="4">
        <f>[1]Sheet1!B8</f>
        <v>3120.4599609375</v>
      </c>
      <c r="C24" s="56" cm="1">
        <f t="array" ref="C24">_xlfn.IFS([1]Sheet1!C8=0," ",[1]Sheet1!C8&lt;&gt; 0,[1]Sheet1!C8)</f>
        <v>66.743499755859375</v>
      </c>
      <c r="D24" s="56" cm="1">
        <f t="array" ref="D24">_xlfn.IFS([1]Sheet1!D8=0," ",[1]Sheet1!D8&lt;&gt; 0,[1]Sheet1!D8)</f>
        <v>49.340000152587891</v>
      </c>
      <c r="E24" s="56" cm="1">
        <f t="array" ref="E24">_xlfn.IFS([1]Sheet1!E8=0," ",[1]Sheet1!E8&lt;&gt; 0,[1]Sheet1!E8)</f>
        <v>69.239997863769531</v>
      </c>
      <c r="F24" s="56" cm="1">
        <f t="array" ref="F24">_xlfn.IFS([1]Sheet1!F8=0," ",[1]Sheet1!F8&lt;&gt; 0,[1]Sheet1!F8)</f>
        <v>23.64999961853027</v>
      </c>
      <c r="G24" s="56" cm="1">
        <f t="array" ref="G24">_xlfn.IFS([1]Sheet1!G8=0," ",[1]Sheet1!G8&lt;&gt; 0,[1]Sheet1!G8)</f>
        <v>104.1999969482422</v>
      </c>
      <c r="H24" s="56" cm="1">
        <f t="array" ref="H24">_xlfn.IFS([1]Sheet1!H8=0," ",[1]Sheet1!H8&lt;&gt; 0,[1]Sheet1!H8)</f>
        <v>66.44000244140625</v>
      </c>
      <c r="I24" s="56" cm="1">
        <f t="array" ref="I24">_xlfn.IFS([1]Sheet1!I8=0," ",[1]Sheet1!I8&lt;&gt; 0,[1]Sheet1!I8)</f>
        <v>371.67999267578119</v>
      </c>
      <c r="J24" s="56" cm="1">
        <f t="array" ref="J24">_xlfn.IFS([1]Sheet1!J8=0," ",[1]Sheet1!J8&lt;&gt; 0,[1]Sheet1!J8)</f>
        <v>8491.9921875</v>
      </c>
      <c r="K24" s="56" cm="1">
        <f t="array" ref="K24">_xlfn.IFS([1]Sheet1!K8=0," ",[1]Sheet1!K8&lt;&gt; 0,[1]Sheet1!K8)</f>
        <v>53.360000610351562</v>
      </c>
      <c r="L24" s="56" cm="1">
        <f t="array" ref="L24">_xlfn.IFS([1]Sheet1!L8=0," ",[1]Sheet1!L8&lt;&gt; 0,[1]Sheet1!L8)</f>
        <v>34.169998168945312</v>
      </c>
      <c r="N24" s="1">
        <f t="shared" si="3"/>
        <v>43784</v>
      </c>
      <c r="O24" s="71">
        <f t="shared" si="4"/>
        <v>7.6954880069026732E-3</v>
      </c>
      <c r="P24" s="71">
        <f t="shared" si="5"/>
        <v>1.7850361335433274E-2</v>
      </c>
      <c r="Q24" s="71">
        <f t="shared" si="6"/>
        <v>3.3553821675098572E-3</v>
      </c>
      <c r="R24" s="71">
        <f t="shared" si="7"/>
        <v>7.5668893164941853E-3</v>
      </c>
      <c r="S24" s="71">
        <f t="shared" si="8"/>
        <v>9.8206465195160852E-3</v>
      </c>
      <c r="T24" s="71">
        <f t="shared" si="9"/>
        <v>4.5309319974797813E-3</v>
      </c>
      <c r="U24" s="71">
        <f t="shared" si="10"/>
        <v>1.1879359363285991E-2</v>
      </c>
      <c r="V24" s="71">
        <f t="shared" si="11"/>
        <v>1.1539272279019519E-2</v>
      </c>
      <c r="W24" s="71">
        <f t="shared" si="12"/>
        <v>-2.4816282533459022E-2</v>
      </c>
      <c r="X24" s="71">
        <f t="shared" si="13"/>
        <v>1.5607150371820477E-2</v>
      </c>
      <c r="Y24" s="71">
        <f t="shared" si="14"/>
        <v>6.4800412683940767E-3</v>
      </c>
    </row>
    <row r="25" spans="1:25" x14ac:dyDescent="0.2">
      <c r="A25" s="1" cm="1">
        <f t="array" ref="A25">_xlfn.IFS([1]Sheet1!A9=0," ",[1]Sheet1!A9&lt;&gt; 0,[1]Sheet1!A9)</f>
        <v>43787</v>
      </c>
      <c r="B25" s="4">
        <f>[1]Sheet1!B9</f>
        <v>3122.030029296875</v>
      </c>
      <c r="C25" s="56" cm="1">
        <f t="array" ref="C25">_xlfn.IFS([1]Sheet1!C9=0," ",[1]Sheet1!C9&lt;&gt; 0,[1]Sheet1!C9)</f>
        <v>66.035003662109375</v>
      </c>
      <c r="D25" s="56" cm="1">
        <f t="array" ref="D25">_xlfn.IFS([1]Sheet1!D9=0," ",[1]Sheet1!D9&lt;&gt; 0,[1]Sheet1!D9)</f>
        <v>48.944999694824219</v>
      </c>
      <c r="E25" s="56" cm="1">
        <f t="array" ref="E25">_xlfn.IFS([1]Sheet1!E9=0," ",[1]Sheet1!E9&lt;&gt; 0,[1]Sheet1!E9)</f>
        <v>66.860000610351562</v>
      </c>
      <c r="F25" s="56" cm="1">
        <f t="array" ref="F25">_xlfn.IFS([1]Sheet1!F9=0," ",[1]Sheet1!F9&lt;&gt; 0,[1]Sheet1!F9)</f>
        <v>23.090000152587891</v>
      </c>
      <c r="G25" s="56" cm="1">
        <f t="array" ref="G25">_xlfn.IFS([1]Sheet1!G9=0," ",[1]Sheet1!G9&lt;&gt; 0,[1]Sheet1!G9)</f>
        <v>103.6600036621094</v>
      </c>
      <c r="H25" s="56" cm="1">
        <f t="array" ref="H25">_xlfn.IFS([1]Sheet1!H9=0," ",[1]Sheet1!H9&lt;&gt; 0,[1]Sheet1!H9)</f>
        <v>66.775001525878906</v>
      </c>
      <c r="I25" s="56" cm="1">
        <f t="array" ref="I25">_xlfn.IFS([1]Sheet1!I9=0," ",[1]Sheet1!I9&lt;&gt; 0,[1]Sheet1!I9)</f>
        <v>369.45999145507812</v>
      </c>
      <c r="J25" s="56" cm="1">
        <f t="array" ref="J25">_xlfn.IFS([1]Sheet1!J9=0," ",[1]Sheet1!J9&lt;&gt; 0,[1]Sheet1!J9)</f>
        <v>8309.2861328125</v>
      </c>
      <c r="K25" s="56" cm="1">
        <f t="array" ref="K25">_xlfn.IFS([1]Sheet1!K9=0," ",[1]Sheet1!K9&lt;&gt; 0,[1]Sheet1!K9)</f>
        <v>53.150001525878913</v>
      </c>
      <c r="L25" s="56" cm="1">
        <f t="array" ref="L25">_xlfn.IFS([1]Sheet1!L9=0," ",[1]Sheet1!L9&lt;&gt; 0,[1]Sheet1!L9)</f>
        <v>34.060001373291023</v>
      </c>
      <c r="N25" s="1">
        <f t="shared" si="3"/>
        <v>43787</v>
      </c>
      <c r="O25" s="71">
        <f t="shared" si="4"/>
        <v>5.0315286176694229E-4</v>
      </c>
      <c r="P25" s="71">
        <f t="shared" si="5"/>
        <v>-1.0615207418574135E-2</v>
      </c>
      <c r="Q25" s="71">
        <f t="shared" si="6"/>
        <v>-8.0056841617774932E-3</v>
      </c>
      <c r="R25" s="71">
        <f t="shared" si="7"/>
        <v>-3.4373156078089995E-2</v>
      </c>
      <c r="S25" s="71">
        <f t="shared" si="8"/>
        <v>-2.3678624734674747E-2</v>
      </c>
      <c r="T25" s="71">
        <f t="shared" si="9"/>
        <v>-5.1822773699410352E-3</v>
      </c>
      <c r="U25" s="71">
        <f t="shared" si="10"/>
        <v>5.042129322136768E-3</v>
      </c>
      <c r="V25" s="71">
        <f t="shared" si="11"/>
        <v>-5.9728832986702951E-3</v>
      </c>
      <c r="W25" s="71">
        <f t="shared" si="12"/>
        <v>-2.1515099243312852E-2</v>
      </c>
      <c r="X25" s="71">
        <f t="shared" si="13"/>
        <v>-3.9355150313080678E-3</v>
      </c>
      <c r="Y25" s="71">
        <f t="shared" si="14"/>
        <v>-3.2191045229337245E-3</v>
      </c>
    </row>
    <row r="26" spans="1:25" x14ac:dyDescent="0.2">
      <c r="A26" s="1" cm="1">
        <f t="array" ref="A26">_xlfn.IFS([1]Sheet1!A10=0," ",[1]Sheet1!A10&lt;&gt; 0,[1]Sheet1!A10)</f>
        <v>43788</v>
      </c>
      <c r="B26" s="4">
        <f>[1]Sheet1!B10</f>
        <v>3120.179931640625</v>
      </c>
      <c r="C26" s="56" cm="1">
        <f t="array" ref="C26">_xlfn.IFS([1]Sheet1!C10=0," ",[1]Sheet1!C10&lt;&gt; 0,[1]Sheet1!C10)</f>
        <v>65.773002624511719</v>
      </c>
      <c r="D26" s="56" cm="1">
        <f t="array" ref="D26">_xlfn.IFS([1]Sheet1!D10=0," ",[1]Sheet1!D10&lt;&gt; 0,[1]Sheet1!D10)</f>
        <v>48.849998474121087</v>
      </c>
      <c r="E26" s="56" cm="1">
        <f t="array" ref="E26">_xlfn.IFS([1]Sheet1!E10=0," ",[1]Sheet1!E10&lt;&gt; 0,[1]Sheet1!E10)</f>
        <v>67.540000915527344</v>
      </c>
      <c r="F26" s="56" cm="1">
        <f t="array" ref="F26">_xlfn.IFS([1]Sheet1!F10=0," ",[1]Sheet1!F10&lt;&gt; 0,[1]Sheet1!F10)</f>
        <v>22.629999160766602</v>
      </c>
      <c r="G26" s="56" cm="1">
        <f t="array" ref="G26">_xlfn.IFS([1]Sheet1!G10=0," ",[1]Sheet1!G10&lt;&gt; 0,[1]Sheet1!G10)</f>
        <v>104.9499969482422</v>
      </c>
      <c r="H26" s="56" cm="1">
        <f t="array" ref="H26">_xlfn.IFS([1]Sheet1!H10=0," ",[1]Sheet1!H10&lt;&gt; 0,[1]Sheet1!H10)</f>
        <v>66.572502136230469</v>
      </c>
      <c r="I26" s="56" cm="1">
        <f t="array" ref="I26">_xlfn.IFS([1]Sheet1!I10=0," ",[1]Sheet1!I10&lt;&gt; 0,[1]Sheet1!I10)</f>
        <v>367</v>
      </c>
      <c r="J26" s="56" cm="1">
        <f t="array" ref="J26">_xlfn.IFS([1]Sheet1!J10=0," ",[1]Sheet1!J10&lt;&gt; 0,[1]Sheet1!J10)</f>
        <v>8206.1455078125</v>
      </c>
      <c r="K26" s="56" cm="1">
        <f t="array" ref="K26">_xlfn.IFS([1]Sheet1!K10=0," ",[1]Sheet1!K10&lt;&gt; 0,[1]Sheet1!K10)</f>
        <v>54.590000152587891</v>
      </c>
      <c r="L26" s="56" cm="1">
        <f t="array" ref="L26">_xlfn.IFS([1]Sheet1!L10=0," ",[1]Sheet1!L10&lt;&gt; 0,[1]Sheet1!L10)</f>
        <v>34.229999542236328</v>
      </c>
      <c r="N26" s="1">
        <f t="shared" si="3"/>
        <v>43788</v>
      </c>
      <c r="O26" s="71">
        <f t="shared" si="4"/>
        <v>-5.9259444620607393E-4</v>
      </c>
      <c r="P26" s="71">
        <f t="shared" si="5"/>
        <v>-3.9676084359482333E-3</v>
      </c>
      <c r="Q26" s="71">
        <f t="shared" si="6"/>
        <v>-1.9409790845943409E-3</v>
      </c>
      <c r="R26" s="71">
        <f t="shared" si="7"/>
        <v>1.017051000550695E-2</v>
      </c>
      <c r="S26" s="71">
        <f t="shared" si="8"/>
        <v>-1.9922086997896105E-2</v>
      </c>
      <c r="T26" s="71">
        <f t="shared" si="9"/>
        <v>1.2444464987071191E-2</v>
      </c>
      <c r="U26" s="71">
        <f t="shared" si="10"/>
        <v>-3.0325628606681088E-3</v>
      </c>
      <c r="V26" s="71">
        <f t="shared" si="11"/>
        <v>-6.6583432901347051E-3</v>
      </c>
      <c r="W26" s="71">
        <f t="shared" si="12"/>
        <v>-1.2412693864603863E-2</v>
      </c>
      <c r="X26" s="71">
        <f t="shared" si="13"/>
        <v>2.7093106027623381E-2</v>
      </c>
      <c r="Y26" s="71">
        <f t="shared" si="14"/>
        <v>4.9911380531715288E-3</v>
      </c>
    </row>
    <row r="27" spans="1:25" x14ac:dyDescent="0.2">
      <c r="A27" s="1" cm="1">
        <f t="array" ref="A27">_xlfn.IFS([1]Sheet1!A11=0," ",[1]Sheet1!A11&lt;&gt; 0,[1]Sheet1!A11)</f>
        <v>43789</v>
      </c>
      <c r="B27" s="4">
        <f>[1]Sheet1!B11</f>
        <v>3108.4599609375</v>
      </c>
      <c r="C27" s="56" cm="1">
        <f t="array" ref="C27">_xlfn.IFS([1]Sheet1!C11=0," ",[1]Sheet1!C11&lt;&gt; 0,[1]Sheet1!C11)</f>
        <v>65.152496337890625</v>
      </c>
      <c r="D27" s="56" cm="1">
        <f t="array" ref="D27">_xlfn.IFS([1]Sheet1!D11=0," ",[1]Sheet1!D11&lt;&gt; 0,[1]Sheet1!D11)</f>
        <v>48.819999694824219</v>
      </c>
      <c r="E27" s="56" cm="1">
        <f t="array" ref="E27">_xlfn.IFS([1]Sheet1!E11=0," ",[1]Sheet1!E11&lt;&gt; 0,[1]Sheet1!E11)</f>
        <v>67.139999389648438</v>
      </c>
      <c r="F27" s="56" cm="1">
        <f t="array" ref="F27">_xlfn.IFS([1]Sheet1!F11=0," ",[1]Sheet1!F11&lt;&gt; 0,[1]Sheet1!F11)</f>
        <v>23.04000091552734</v>
      </c>
      <c r="G27" s="56" cm="1">
        <f t="array" ref="G27">_xlfn.IFS([1]Sheet1!G11=0," ",[1]Sheet1!G11&lt;&gt; 0,[1]Sheet1!G11)</f>
        <v>104.0899963378906</v>
      </c>
      <c r="H27" s="56" cm="1">
        <f t="array" ref="H27">_xlfn.IFS([1]Sheet1!H11=0," ",[1]Sheet1!H11&lt;&gt; 0,[1]Sheet1!H11)</f>
        <v>65.797500610351562</v>
      </c>
      <c r="I27" s="56" cm="1">
        <f t="array" ref="I27">_xlfn.IFS([1]Sheet1!I11=0," ",[1]Sheet1!I11&lt;&gt; 0,[1]Sheet1!I11)</f>
        <v>370.91000366210938</v>
      </c>
      <c r="J27" s="56" cm="1">
        <f t="array" ref="J27">_xlfn.IFS([1]Sheet1!J11=0," ",[1]Sheet1!J11&lt;&gt; 0,[1]Sheet1!J11)</f>
        <v>8027.26806640625</v>
      </c>
      <c r="K27" s="56" cm="1">
        <f t="array" ref="K27">_xlfn.IFS([1]Sheet1!K11=0," ",[1]Sheet1!K11&lt;&gt; 0,[1]Sheet1!K11)</f>
        <v>54.319999694824219</v>
      </c>
      <c r="L27" s="56" cm="1">
        <f t="array" ref="L27">_xlfn.IFS([1]Sheet1!L11=0," ",[1]Sheet1!L11&lt;&gt; 0,[1]Sheet1!L11)</f>
        <v>34.450000762939453</v>
      </c>
      <c r="N27" s="1">
        <f t="shared" si="3"/>
        <v>43789</v>
      </c>
      <c r="O27" s="71">
        <f t="shared" si="4"/>
        <v>-3.7561842457471961E-3</v>
      </c>
      <c r="P27" s="71">
        <f t="shared" si="5"/>
        <v>-9.4340574682818534E-3</v>
      </c>
      <c r="Q27" s="71">
        <f t="shared" si="6"/>
        <v>-6.1409990243421753E-4</v>
      </c>
      <c r="R27" s="71">
        <f t="shared" si="7"/>
        <v>-5.9224388578139608E-3</v>
      </c>
      <c r="S27" s="71">
        <f t="shared" si="8"/>
        <v>1.8117621297642605E-2</v>
      </c>
      <c r="T27" s="71">
        <f t="shared" si="9"/>
        <v>-8.194384329288984E-3</v>
      </c>
      <c r="U27" s="71">
        <f t="shared" si="10"/>
        <v>-1.1641466085997254E-2</v>
      </c>
      <c r="V27" s="71">
        <f t="shared" si="11"/>
        <v>1.0653960932178075E-2</v>
      </c>
      <c r="W27" s="71">
        <f t="shared" si="12"/>
        <v>-2.1797985575073398E-2</v>
      </c>
      <c r="X27" s="71">
        <f t="shared" si="13"/>
        <v>-4.9459691703421793E-3</v>
      </c>
      <c r="Y27" s="71">
        <f t="shared" si="14"/>
        <v>6.4271464693321789E-3</v>
      </c>
    </row>
    <row r="28" spans="1:25" x14ac:dyDescent="0.2">
      <c r="A28" s="1" cm="1">
        <f t="array" ref="A28">_xlfn.IFS([1]Sheet1!A12=0," ",[1]Sheet1!A12&lt;&gt; 0,[1]Sheet1!A12)</f>
        <v>43790</v>
      </c>
      <c r="B28" s="4">
        <f>[1]Sheet1!B12</f>
        <v>3103.5400390625</v>
      </c>
      <c r="C28" s="56" cm="1">
        <f t="array" ref="C28">_xlfn.IFS([1]Sheet1!C12=0," ",[1]Sheet1!C12&lt;&gt; 0,[1]Sheet1!C12)</f>
        <v>65.067497253417969</v>
      </c>
      <c r="D28" s="56" cm="1">
        <f t="array" ref="D28">_xlfn.IFS([1]Sheet1!D12=0," ",[1]Sheet1!D12&lt;&gt; 0,[1]Sheet1!D12)</f>
        <v>48.895000457763672</v>
      </c>
      <c r="E28" s="56" cm="1">
        <f t="array" ref="E28">_xlfn.IFS([1]Sheet1!E12=0," ",[1]Sheet1!E12&lt;&gt; 0,[1]Sheet1!E12)</f>
        <v>67.379997253417969</v>
      </c>
      <c r="F28" s="56" cm="1">
        <f t="array" ref="F28">_xlfn.IFS([1]Sheet1!F12=0," ",[1]Sheet1!F12&lt;&gt; 0,[1]Sheet1!F12)</f>
        <v>23.409999847412109</v>
      </c>
      <c r="G28" s="56" cm="1">
        <f t="array" ref="G28">_xlfn.IFS([1]Sheet1!G12=0," ",[1]Sheet1!G12&lt;&gt; 0,[1]Sheet1!G12)</f>
        <v>102.5500030517578</v>
      </c>
      <c r="H28" s="56" cm="1">
        <f t="array" ref="H28">_xlfn.IFS([1]Sheet1!H12=0," ",[1]Sheet1!H12&lt;&gt; 0,[1]Sheet1!H12)</f>
        <v>65.50250244140625</v>
      </c>
      <c r="I28" s="56" cm="1">
        <f t="array" ref="I28">_xlfn.IFS([1]Sheet1!I12=0," ",[1]Sheet1!I12&lt;&gt; 0,[1]Sheet1!I12)</f>
        <v>366.44000244140619</v>
      </c>
      <c r="J28" s="56" cm="1">
        <f t="array" ref="J28">_xlfn.IFS([1]Sheet1!J12=0," ",[1]Sheet1!J12&lt;&gt; 0,[1]Sheet1!J12)</f>
        <v>7642.75</v>
      </c>
      <c r="K28" s="56" cm="1">
        <f t="array" ref="K28">_xlfn.IFS([1]Sheet1!K12=0," ",[1]Sheet1!K12&lt;&gt; 0,[1]Sheet1!K12)</f>
        <v>53.860000610351562</v>
      </c>
      <c r="L28" s="56" cm="1">
        <f t="array" ref="L28">_xlfn.IFS([1]Sheet1!L12=0," ",[1]Sheet1!L12&lt;&gt; 0,[1]Sheet1!L12)</f>
        <v>34.279998779296882</v>
      </c>
      <c r="N28" s="1">
        <f t="shared" si="3"/>
        <v>43790</v>
      </c>
      <c r="O28" s="71">
        <f t="shared" si="4"/>
        <v>-1.5827522106851566E-3</v>
      </c>
      <c r="P28" s="71">
        <f t="shared" si="5"/>
        <v>-1.3046174628802421E-3</v>
      </c>
      <c r="Q28" s="71">
        <f t="shared" si="6"/>
        <v>1.5362712701409986E-3</v>
      </c>
      <c r="R28" s="71">
        <f t="shared" si="7"/>
        <v>3.5745884115472304E-3</v>
      </c>
      <c r="S28" s="71">
        <f t="shared" si="8"/>
        <v>1.6058980780483179E-2</v>
      </c>
      <c r="T28" s="71">
        <f t="shared" si="9"/>
        <v>-1.4794825058248362E-2</v>
      </c>
      <c r="U28" s="71">
        <f t="shared" si="10"/>
        <v>-4.4834251485063037E-3</v>
      </c>
      <c r="V28" s="71">
        <f t="shared" si="11"/>
        <v>-1.205144422250537E-2</v>
      </c>
      <c r="W28" s="71">
        <f t="shared" si="12"/>
        <v>-4.7901485689189838E-2</v>
      </c>
      <c r="X28" s="71">
        <f t="shared" si="13"/>
        <v>-8.4683189811668447E-3</v>
      </c>
      <c r="Y28" s="71">
        <f t="shared" si="14"/>
        <v>-4.93474542460548E-3</v>
      </c>
    </row>
    <row r="29" spans="1:25" x14ac:dyDescent="0.2">
      <c r="A29" s="1" cm="1">
        <f t="array" ref="A29">_xlfn.IFS([1]Sheet1!A13=0," ",[1]Sheet1!A13&lt;&gt; 0,[1]Sheet1!A13)</f>
        <v>43791</v>
      </c>
      <c r="B29" s="4">
        <f>[1]Sheet1!B13</f>
        <v>3110.2900390625</v>
      </c>
      <c r="C29" s="56" cm="1">
        <f t="array" ref="C29">_xlfn.IFS([1]Sheet1!C13=0," ",[1]Sheet1!C13&lt;&gt; 0,[1]Sheet1!C13)</f>
        <v>64.766998291015625</v>
      </c>
      <c r="D29" s="56" cm="1">
        <f t="array" ref="D29">_xlfn.IFS([1]Sheet1!D13=0," ",[1]Sheet1!D13&lt;&gt; 0,[1]Sheet1!D13)</f>
        <v>49.095001220703118</v>
      </c>
      <c r="E29" s="56" cm="1">
        <f t="array" ref="E29">_xlfn.IFS([1]Sheet1!E13=0," ",[1]Sheet1!E13&lt;&gt; 0,[1]Sheet1!E13)</f>
        <v>67.239997863769531</v>
      </c>
      <c r="F29" s="56" cm="1">
        <f t="array" ref="F29">_xlfn.IFS([1]Sheet1!F13=0," ",[1]Sheet1!F13&lt;&gt; 0,[1]Sheet1!F13)</f>
        <v>23.809999465942379</v>
      </c>
      <c r="G29" s="56" cm="1">
        <f t="array" ref="G29">_xlfn.IFS([1]Sheet1!G13=0," ",[1]Sheet1!G13&lt;&gt; 0,[1]Sheet1!G13)</f>
        <v>101.76999664306641</v>
      </c>
      <c r="H29" s="56" cm="1">
        <f t="array" ref="H29">_xlfn.IFS([1]Sheet1!H13=0," ",[1]Sheet1!H13&lt;&gt; 0,[1]Sheet1!H13)</f>
        <v>65.444999694824219</v>
      </c>
      <c r="I29" s="56" cm="1">
        <f t="array" ref="I29">_xlfn.IFS([1]Sheet1!I13=0," ",[1]Sheet1!I13&lt;&gt; 0,[1]Sheet1!I13)</f>
        <v>371.33999633789062</v>
      </c>
      <c r="J29" s="56" cm="1">
        <f t="array" ref="J29">_xlfn.IFS([1]Sheet1!J13=0," ",[1]Sheet1!J13&lt;&gt; 0,[1]Sheet1!J13)</f>
        <v>7296.57763671875</v>
      </c>
      <c r="K29" s="56" cm="1">
        <f t="array" ref="K29">_xlfn.IFS([1]Sheet1!K13=0," ",[1]Sheet1!K13&lt;&gt; 0,[1]Sheet1!K13)</f>
        <v>54.380001068115227</v>
      </c>
      <c r="L29" s="56" cm="1">
        <f t="array" ref="L29">_xlfn.IFS([1]Sheet1!L13=0," ",[1]Sheet1!L13&lt;&gt; 0,[1]Sheet1!L13)</f>
        <v>34.200000762939453</v>
      </c>
      <c r="N29" s="1">
        <f t="shared" si="3"/>
        <v>43791</v>
      </c>
      <c r="O29" s="71">
        <f t="shared" si="4"/>
        <v>2.1749356911917594E-3</v>
      </c>
      <c r="P29" s="71">
        <f t="shared" si="5"/>
        <v>-4.6182652643299571E-3</v>
      </c>
      <c r="Q29" s="71">
        <f t="shared" si="6"/>
        <v>4.0904133565191625E-3</v>
      </c>
      <c r="R29" s="71">
        <f t="shared" si="7"/>
        <v>-2.0777589099907345E-3</v>
      </c>
      <c r="S29" s="71">
        <f t="shared" si="8"/>
        <v>1.7086698895236729E-2</v>
      </c>
      <c r="T29" s="71">
        <f t="shared" si="9"/>
        <v>-7.6061080982875451E-3</v>
      </c>
      <c r="U29" s="71">
        <f t="shared" si="10"/>
        <v>-8.7787098872238456E-4</v>
      </c>
      <c r="V29" s="71">
        <f t="shared" si="11"/>
        <v>1.3371885885378854E-2</v>
      </c>
      <c r="W29" s="71">
        <f t="shared" si="12"/>
        <v>-4.5294215208040334E-2</v>
      </c>
      <c r="X29" s="71">
        <f t="shared" si="13"/>
        <v>9.6546686199576737E-3</v>
      </c>
      <c r="Y29" s="71">
        <f t="shared" si="14"/>
        <v>-2.3336645042630888E-3</v>
      </c>
    </row>
    <row r="30" spans="1:25" x14ac:dyDescent="0.2">
      <c r="A30" s="1" cm="1">
        <f t="array" ref="A30">_xlfn.IFS([1]Sheet1!A14=0," ",[1]Sheet1!A14&lt;&gt; 0,[1]Sheet1!A14)</f>
        <v>43794</v>
      </c>
      <c r="B30" s="4">
        <f>[1]Sheet1!B14</f>
        <v>3133.639892578125</v>
      </c>
      <c r="C30" s="56" cm="1">
        <f t="array" ref="C30">_xlfn.IFS([1]Sheet1!C14=0," ",[1]Sheet1!C14&lt;&gt; 0,[1]Sheet1!C14)</f>
        <v>65.334503173828125</v>
      </c>
      <c r="D30" s="56" cm="1">
        <f t="array" ref="D30">_xlfn.IFS([1]Sheet1!D14=0," ",[1]Sheet1!D14&lt;&gt; 0,[1]Sheet1!D14)</f>
        <v>49.044998168945312</v>
      </c>
      <c r="E30" s="56" cm="1">
        <f t="array" ref="E30">_xlfn.IFS([1]Sheet1!E14=0," ",[1]Sheet1!E14&lt;&gt; 0,[1]Sheet1!E14)</f>
        <v>67.879997253417969</v>
      </c>
      <c r="F30" s="56" cm="1">
        <f t="array" ref="F30">_xlfn.IFS([1]Sheet1!F14=0," ",[1]Sheet1!F14&lt;&gt; 0,[1]Sheet1!F14)</f>
        <v>23.979999542236332</v>
      </c>
      <c r="G30" s="56" cm="1">
        <f t="array" ref="G30">_xlfn.IFS([1]Sheet1!G14=0," ",[1]Sheet1!G14&lt;&gt; 0,[1]Sheet1!G14)</f>
        <v>104.4499969482422</v>
      </c>
      <c r="H30" s="56" cm="1">
        <f t="array" ref="H30">_xlfn.IFS([1]Sheet1!H14=0," ",[1]Sheet1!H14&lt;&gt; 0,[1]Sheet1!H14)</f>
        <v>66.592498779296875</v>
      </c>
      <c r="I30" s="56" cm="1">
        <f t="array" ref="I30">_xlfn.IFS([1]Sheet1!I14=0," ",[1]Sheet1!I14&lt;&gt; 0,[1]Sheet1!I14)</f>
        <v>373.1300048828125</v>
      </c>
      <c r="J30" s="56" cm="1">
        <f t="array" ref="J30">_xlfn.IFS([1]Sheet1!J14=0," ",[1]Sheet1!J14&lt;&gt; 0,[1]Sheet1!J14)</f>
        <v>7146.1337890625</v>
      </c>
      <c r="K30" s="56" cm="1">
        <f t="array" ref="K30">_xlfn.IFS([1]Sheet1!K14=0," ",[1]Sheet1!K14&lt;&gt; 0,[1]Sheet1!K14)</f>
        <v>54.959999084472663</v>
      </c>
      <c r="L30" s="56" cm="1">
        <f t="array" ref="L30">_xlfn.IFS([1]Sheet1!L14=0," ",[1]Sheet1!L14&lt;&gt; 0,[1]Sheet1!L14)</f>
        <v>34.909999847412109</v>
      </c>
      <c r="N30" s="1">
        <f t="shared" si="3"/>
        <v>43794</v>
      </c>
      <c r="O30" s="71">
        <f t="shared" si="4"/>
        <v>7.5072913530158658E-3</v>
      </c>
      <c r="P30" s="71">
        <f t="shared" si="5"/>
        <v>8.762253891442473E-3</v>
      </c>
      <c r="Q30" s="71">
        <f t="shared" si="6"/>
        <v>-1.0184957839804998E-3</v>
      </c>
      <c r="R30" s="71">
        <f t="shared" si="7"/>
        <v>9.5181351871114206E-3</v>
      </c>
      <c r="S30" s="71">
        <f t="shared" si="8"/>
        <v>7.1398605672847726E-3</v>
      </c>
      <c r="T30" s="71">
        <f t="shared" si="9"/>
        <v>2.6333894011761227E-2</v>
      </c>
      <c r="U30" s="71">
        <f t="shared" si="10"/>
        <v>1.7533793106021101E-2</v>
      </c>
      <c r="V30" s="71">
        <f t="shared" si="11"/>
        <v>4.8204033031042925E-3</v>
      </c>
      <c r="W30" s="71">
        <f t="shared" si="12"/>
        <v>-2.0618412514267992E-2</v>
      </c>
      <c r="X30" s="71">
        <f t="shared" si="13"/>
        <v>1.0665649227018958E-2</v>
      </c>
      <c r="Y30" s="71">
        <f t="shared" si="14"/>
        <v>2.0760206685201066E-2</v>
      </c>
    </row>
    <row r="31" spans="1:25" x14ac:dyDescent="0.2">
      <c r="A31" s="1" cm="1">
        <f t="array" ref="A31">_xlfn.IFS([1]Sheet1!A15=0," ",[1]Sheet1!A15&lt;&gt; 0,[1]Sheet1!A15)</f>
        <v>43795</v>
      </c>
      <c r="B31" s="4">
        <f>[1]Sheet1!B15</f>
        <v>3140.52001953125</v>
      </c>
      <c r="C31" s="56" cm="1">
        <f t="array" ref="C31">_xlfn.IFS([1]Sheet1!C15=0," ",[1]Sheet1!C15&lt;&gt; 0,[1]Sheet1!C15)</f>
        <v>65.677497863769531</v>
      </c>
      <c r="D31" s="56" cm="1">
        <f t="array" ref="D31">_xlfn.IFS([1]Sheet1!D15=0," ",[1]Sheet1!D15&lt;&gt; 0,[1]Sheet1!D15)</f>
        <v>48.415000915527337</v>
      </c>
      <c r="E31" s="56" cm="1">
        <f t="array" ref="E31">_xlfn.IFS([1]Sheet1!E15=0," ",[1]Sheet1!E15&lt;&gt; 0,[1]Sheet1!E15)</f>
        <v>68.040000915527344</v>
      </c>
      <c r="F31" s="56" cm="1">
        <f t="array" ref="F31">_xlfn.IFS([1]Sheet1!F15=0," ",[1]Sheet1!F15&lt;&gt; 0,[1]Sheet1!F15)</f>
        <v>23.75</v>
      </c>
      <c r="G31" s="56" cm="1">
        <f t="array" ref="G31">_xlfn.IFS([1]Sheet1!G15=0," ",[1]Sheet1!G15&lt;&gt; 0,[1]Sheet1!G15)</f>
        <v>106.1999969482422</v>
      </c>
      <c r="H31" s="56" cm="1">
        <f t="array" ref="H31">_xlfn.IFS([1]Sheet1!H15=0," ",[1]Sheet1!H15&lt;&gt; 0,[1]Sheet1!H15)</f>
        <v>66.072502136230469</v>
      </c>
      <c r="I31" s="56" cm="1">
        <f t="array" ref="I31">_xlfn.IFS([1]Sheet1!I15=0," ",[1]Sheet1!I15&lt;&gt; 0,[1]Sheet1!I15)</f>
        <v>373.510009765625</v>
      </c>
      <c r="J31" s="56" cm="1">
        <f t="array" ref="J31">_xlfn.IFS([1]Sheet1!J15=0," ",[1]Sheet1!J15&lt;&gt; 0,[1]Sheet1!J15)</f>
        <v>7218.37109375</v>
      </c>
      <c r="K31" s="56" cm="1">
        <f t="array" ref="K31">_xlfn.IFS([1]Sheet1!K15=0," ",[1]Sheet1!K15&lt;&gt; 0,[1]Sheet1!K15)</f>
        <v>55.090000152587891</v>
      </c>
      <c r="L31" s="56" cm="1">
        <f t="array" ref="L31">_xlfn.IFS([1]Sheet1!L15=0," ",[1]Sheet1!L15&lt;&gt; 0,[1]Sheet1!L15)</f>
        <v>34.790000915527337</v>
      </c>
      <c r="N31" s="1">
        <f t="shared" si="3"/>
        <v>43795</v>
      </c>
      <c r="O31" s="71">
        <f t="shared" si="4"/>
        <v>2.1955703874654287E-3</v>
      </c>
      <c r="P31" s="71">
        <f t="shared" si="5"/>
        <v>5.2498247216916649E-3</v>
      </c>
      <c r="Q31" s="71">
        <f t="shared" si="6"/>
        <v>-1.2845290589018399E-2</v>
      </c>
      <c r="R31" s="71">
        <f t="shared" si="7"/>
        <v>2.3571548111886997E-3</v>
      </c>
      <c r="S31" s="71">
        <f t="shared" si="8"/>
        <v>-9.591307198785759E-3</v>
      </c>
      <c r="T31" s="71">
        <f t="shared" si="9"/>
        <v>1.6754428445480585E-2</v>
      </c>
      <c r="U31" s="71">
        <f t="shared" si="10"/>
        <v>-7.8086368975249787E-3</v>
      </c>
      <c r="V31" s="71">
        <f t="shared" si="11"/>
        <v>1.0184248863391865E-3</v>
      </c>
      <c r="W31" s="71">
        <f t="shared" si="12"/>
        <v>1.0108585540066883E-2</v>
      </c>
      <c r="X31" s="71">
        <f t="shared" si="13"/>
        <v>2.3653760968120885E-3</v>
      </c>
      <c r="Y31" s="71">
        <f t="shared" si="14"/>
        <v>-3.4373799028724061E-3</v>
      </c>
    </row>
    <row r="32" spans="1:25" x14ac:dyDescent="0.2">
      <c r="A32" s="1" cm="1">
        <f t="array" ref="A32">_xlfn.IFS([1]Sheet1!A16=0," ",[1]Sheet1!A16&lt;&gt; 0,[1]Sheet1!A16)</f>
        <v>43796</v>
      </c>
      <c r="B32" s="4">
        <f>[1]Sheet1!B16</f>
        <v>3153.6298828125</v>
      </c>
      <c r="C32" s="56" cm="1">
        <f t="array" ref="C32">_xlfn.IFS([1]Sheet1!C16=0," ",[1]Sheet1!C16&lt;&gt; 0,[1]Sheet1!C16)</f>
        <v>65.649497985839844</v>
      </c>
      <c r="D32" s="56" cm="1">
        <f t="array" ref="D32">_xlfn.IFS([1]Sheet1!D16=0," ",[1]Sheet1!D16&lt;&gt; 0,[1]Sheet1!D16)</f>
        <v>48.055000305175781</v>
      </c>
      <c r="E32" s="56" cm="1">
        <f t="array" ref="E32">_xlfn.IFS([1]Sheet1!E16=0," ",[1]Sheet1!E16&lt;&gt; 0,[1]Sheet1!E16)</f>
        <v>68.239997863769531</v>
      </c>
      <c r="F32" s="56" cm="1">
        <f t="array" ref="F32">_xlfn.IFS([1]Sheet1!F16=0," ",[1]Sheet1!F16&lt;&gt; 0,[1]Sheet1!F16)</f>
        <v>23.79999923706055</v>
      </c>
      <c r="G32" s="56" cm="1">
        <f t="array" ref="G32">_xlfn.IFS([1]Sheet1!G16=0," ",[1]Sheet1!G16&lt;&gt; 0,[1]Sheet1!G16)</f>
        <v>107.75</v>
      </c>
      <c r="H32" s="56" cm="1">
        <f t="array" ref="H32">_xlfn.IFS([1]Sheet1!H16=0," ",[1]Sheet1!H16&lt;&gt; 0,[1]Sheet1!H16)</f>
        <v>66.959999084472656</v>
      </c>
      <c r="I32" s="56" cm="1">
        <f t="array" ref="I32">_xlfn.IFS([1]Sheet1!I16=0," ",[1]Sheet1!I16&lt;&gt; 0,[1]Sheet1!I16)</f>
        <v>368</v>
      </c>
      <c r="J32" s="56" cm="1">
        <f t="array" ref="J32">_xlfn.IFS([1]Sheet1!J16=0," ",[1]Sheet1!J16&lt;&gt; 0,[1]Sheet1!J16)</f>
        <v>7531.66357421875</v>
      </c>
      <c r="K32" s="56" cm="1">
        <f t="array" ref="K32">_xlfn.IFS([1]Sheet1!K16=0," ",[1]Sheet1!K16&lt;&gt; 0,[1]Sheet1!K16)</f>
        <v>55.619998931884773</v>
      </c>
      <c r="L32" s="56" cm="1">
        <f t="array" ref="L32">_xlfn.IFS([1]Sheet1!L16=0," ",[1]Sheet1!L16&lt;&gt; 0,[1]Sheet1!L16)</f>
        <v>35.060001373291023</v>
      </c>
      <c r="N32" s="1">
        <f t="shared" si="3"/>
        <v>43796</v>
      </c>
      <c r="O32" s="71">
        <f t="shared" si="4"/>
        <v>4.174424362754614E-3</v>
      </c>
      <c r="P32" s="71">
        <f t="shared" si="5"/>
        <v>-4.2632376141615858E-4</v>
      </c>
      <c r="Q32" s="71">
        <f t="shared" si="6"/>
        <v>-7.4357245387575155E-3</v>
      </c>
      <c r="R32" s="71">
        <f t="shared" si="7"/>
        <v>2.9394024919324746E-3</v>
      </c>
      <c r="S32" s="71">
        <f t="shared" si="8"/>
        <v>2.1052310341285185E-3</v>
      </c>
      <c r="T32" s="71">
        <f t="shared" si="9"/>
        <v>1.4595132733508542E-2</v>
      </c>
      <c r="U32" s="71">
        <f t="shared" si="10"/>
        <v>1.3432167990434563E-2</v>
      </c>
      <c r="V32" s="71">
        <f t="shared" si="11"/>
        <v>-1.4751973498869586E-2</v>
      </c>
      <c r="W32" s="71">
        <f t="shared" si="12"/>
        <v>4.3402102274848753E-2</v>
      </c>
      <c r="X32" s="71">
        <f t="shared" si="13"/>
        <v>9.6205986173334423E-3</v>
      </c>
      <c r="Y32" s="71">
        <f t="shared" si="14"/>
        <v>7.7608637728774355E-3</v>
      </c>
    </row>
    <row r="33" spans="1:25" x14ac:dyDescent="0.2">
      <c r="A33" s="1" cm="1">
        <f t="array" ref="A33">_xlfn.IFS([1]Sheet1!A17=0," ",[1]Sheet1!A17&lt;&gt; 0,[1]Sheet1!A17)</f>
        <v>43798</v>
      </c>
      <c r="B33" s="4">
        <f>[1]Sheet1!B17</f>
        <v>3140.97998046875</v>
      </c>
      <c r="C33" s="56" cm="1">
        <f t="array" ref="C33">_xlfn.IFS([1]Sheet1!C17=0," ",[1]Sheet1!C17&lt;&gt; 0,[1]Sheet1!C17)</f>
        <v>65.248001098632812</v>
      </c>
      <c r="D33" s="56" cm="1">
        <f t="array" ref="D33">_xlfn.IFS([1]Sheet1!D17=0," ",[1]Sheet1!D17&lt;&gt; 0,[1]Sheet1!D17)</f>
        <v>47.709999084472663</v>
      </c>
      <c r="E33" s="56" cm="1">
        <f t="array" ref="E33">_xlfn.IFS([1]Sheet1!E17=0," ",[1]Sheet1!E17&lt;&gt; 0,[1]Sheet1!E17)</f>
        <v>67.180000305175781</v>
      </c>
      <c r="F33" s="56" cm="1">
        <f t="array" ref="F33">_xlfn.IFS([1]Sheet1!F17=0," ",[1]Sheet1!F17&lt;&gt; 0,[1]Sheet1!F17)</f>
        <v>23.64999961853027</v>
      </c>
      <c r="G33" s="56" cm="1">
        <f t="array" ref="G33">_xlfn.IFS([1]Sheet1!G17=0," ",[1]Sheet1!G17&lt;&gt; 0,[1]Sheet1!G17)</f>
        <v>108.0100021362305</v>
      </c>
      <c r="H33" s="56" cm="1">
        <f t="array" ref="H33">_xlfn.IFS([1]Sheet1!H17=0," ",[1]Sheet1!H17&lt;&gt; 0,[1]Sheet1!H17)</f>
        <v>66.8125</v>
      </c>
      <c r="I33" s="56" cm="1">
        <f t="array" ref="I33">_xlfn.IFS([1]Sheet1!I17=0," ",[1]Sheet1!I17&lt;&gt; 0,[1]Sheet1!I17)</f>
        <v>366.17999267578119</v>
      </c>
      <c r="J33" s="56" cm="1">
        <f t="array" ref="J33">_xlfn.IFS([1]Sheet1!J17=0," ",[1]Sheet1!J17&lt;&gt; 0,[1]Sheet1!J17)</f>
        <v>7761.24365234375</v>
      </c>
      <c r="K33" s="56" cm="1">
        <f t="array" ref="K33">_xlfn.IFS([1]Sheet1!K17=0," ",[1]Sheet1!K17&lt;&gt; 0,[1]Sheet1!K17)</f>
        <v>55.240001678466797</v>
      </c>
      <c r="L33" s="56" cm="1">
        <f t="array" ref="L33">_xlfn.IFS([1]Sheet1!L17=0," ",[1]Sheet1!L17&lt;&gt; 0,[1]Sheet1!L17)</f>
        <v>34.459999084472663</v>
      </c>
      <c r="N33" s="1">
        <f t="shared" si="3"/>
        <v>43798</v>
      </c>
      <c r="O33" s="71">
        <f t="shared" si="4"/>
        <v>-4.0112197099262392E-3</v>
      </c>
      <c r="P33" s="71">
        <f t="shared" si="5"/>
        <v>-6.1157647739153997E-3</v>
      </c>
      <c r="Q33" s="71">
        <f t="shared" si="6"/>
        <v>-7.179299105445236E-3</v>
      </c>
      <c r="R33" s="71">
        <f t="shared" si="7"/>
        <v>-1.553337619836781E-2</v>
      </c>
      <c r="S33" s="71">
        <f t="shared" si="8"/>
        <v>-6.302505182298801E-3</v>
      </c>
      <c r="T33" s="71">
        <f t="shared" si="9"/>
        <v>2.4130128652481986E-3</v>
      </c>
      <c r="U33" s="71">
        <f t="shared" si="10"/>
        <v>-2.202794003724251E-3</v>
      </c>
      <c r="V33" s="71">
        <f t="shared" si="11"/>
        <v>-4.9456720766815065E-3</v>
      </c>
      <c r="W33" s="71">
        <f t="shared" si="12"/>
        <v>3.0481987925066623E-2</v>
      </c>
      <c r="X33" s="71">
        <f t="shared" si="13"/>
        <v>-6.8320255432464672E-3</v>
      </c>
      <c r="Y33" s="71">
        <f t="shared" si="14"/>
        <v>-1.7113584293109718E-2</v>
      </c>
    </row>
    <row r="34" spans="1:25" x14ac:dyDescent="0.2">
      <c r="A34" s="1" cm="1">
        <f t="array" ref="A34">_xlfn.IFS([1]Sheet1!A18=0," ",[1]Sheet1!A18&lt;&gt; 0,[1]Sheet1!A18)</f>
        <v>43801</v>
      </c>
      <c r="B34" s="4">
        <f>[1]Sheet1!B18</f>
        <v>3113.8701171875</v>
      </c>
      <c r="C34" s="56" cm="1">
        <f t="array" ref="C34">_xlfn.IFS([1]Sheet1!C18=0," ",[1]Sheet1!C18&lt;&gt; 0,[1]Sheet1!C18)</f>
        <v>64.496002197265625</v>
      </c>
      <c r="D34" s="56" cm="1">
        <f t="array" ref="D34">_xlfn.IFS([1]Sheet1!D18=0," ",[1]Sheet1!D18&lt;&gt; 0,[1]Sheet1!D18)</f>
        <v>47.119998931884773</v>
      </c>
      <c r="E34" s="56" cm="1">
        <f t="array" ref="E34">_xlfn.IFS([1]Sheet1!E18=0," ",[1]Sheet1!E18&lt;&gt; 0,[1]Sheet1!E18)</f>
        <v>66.860000610351562</v>
      </c>
      <c r="F34" s="56" cm="1">
        <f t="array" ref="F34">_xlfn.IFS([1]Sheet1!F18=0," ",[1]Sheet1!F18&lt;&gt; 0,[1]Sheet1!F18)</f>
        <v>23.5</v>
      </c>
      <c r="G34" s="56" cm="1">
        <f t="array" ref="G34">_xlfn.IFS([1]Sheet1!G18=0," ",[1]Sheet1!G18&lt;&gt; 0,[1]Sheet1!G18)</f>
        <v>106.2099990844727</v>
      </c>
      <c r="H34" s="56" cm="1">
        <f t="array" ref="H34">_xlfn.IFS([1]Sheet1!H18=0," ",[1]Sheet1!H18&lt;&gt; 0,[1]Sheet1!H18)</f>
        <v>66.040000915527344</v>
      </c>
      <c r="I34" s="56" cm="1">
        <f t="array" ref="I34">_xlfn.IFS([1]Sheet1!I18=0," ",[1]Sheet1!I18&lt;&gt; 0,[1]Sheet1!I18)</f>
        <v>355.17999267578119</v>
      </c>
      <c r="J34" s="56" cm="1">
        <f t="array" ref="J34">_xlfn.IFS([1]Sheet1!J18=0," ",[1]Sheet1!J18&lt;&gt; 0,[1]Sheet1!J18)</f>
        <v>7321.98828125</v>
      </c>
      <c r="K34" s="56" cm="1">
        <f t="array" ref="K34">_xlfn.IFS([1]Sheet1!K18=0," ",[1]Sheet1!K18&lt;&gt; 0,[1]Sheet1!K18)</f>
        <v>54.720001220703118</v>
      </c>
      <c r="L34" s="56" cm="1">
        <f t="array" ref="L34">_xlfn.IFS([1]Sheet1!L18=0," ",[1]Sheet1!L18&lt;&gt; 0,[1]Sheet1!L18)</f>
        <v>34.709999084472663</v>
      </c>
      <c r="N34" s="1">
        <f t="shared" si="3"/>
        <v>43801</v>
      </c>
      <c r="O34" s="71">
        <f t="shared" si="4"/>
        <v>-8.6310207164084218E-3</v>
      </c>
      <c r="P34" s="71">
        <f t="shared" si="5"/>
        <v>-1.1525240447296192E-2</v>
      </c>
      <c r="Q34" s="71">
        <f t="shared" si="6"/>
        <v>-1.2366383649332513E-2</v>
      </c>
      <c r="R34" s="71">
        <f t="shared" si="7"/>
        <v>-4.7633178530896991E-3</v>
      </c>
      <c r="S34" s="71">
        <f t="shared" si="8"/>
        <v>-6.3424786870923677E-3</v>
      </c>
      <c r="T34" s="71">
        <f t="shared" si="9"/>
        <v>-1.6665151524462463E-2</v>
      </c>
      <c r="U34" s="71">
        <f t="shared" si="10"/>
        <v>-1.156219396778535E-2</v>
      </c>
      <c r="V34" s="71">
        <f t="shared" si="11"/>
        <v>-3.0039871702492227E-2</v>
      </c>
      <c r="W34" s="71">
        <f t="shared" si="12"/>
        <v>-5.6596003265675487E-2</v>
      </c>
      <c r="X34" s="71">
        <f t="shared" si="13"/>
        <v>-9.4134765018730748E-3</v>
      </c>
      <c r="Y34" s="71">
        <f t="shared" si="14"/>
        <v>7.2547883529296975E-3</v>
      </c>
    </row>
    <row r="35" spans="1:25" x14ac:dyDescent="0.2">
      <c r="A35" s="1" cm="1">
        <f t="array" ref="A35">_xlfn.IFS([1]Sheet1!A19=0," ",[1]Sheet1!A19&lt;&gt; 0,[1]Sheet1!A19)</f>
        <v>43802</v>
      </c>
      <c r="B35" s="4">
        <f>[1]Sheet1!B19</f>
        <v>3093.199951171875</v>
      </c>
      <c r="C35" s="56" cm="1">
        <f t="array" ref="C35">_xlfn.IFS([1]Sheet1!C19=0," ",[1]Sheet1!C19&lt;&gt; 0,[1]Sheet1!C19)</f>
        <v>64.763999938964844</v>
      </c>
      <c r="D35" s="56" cm="1">
        <f t="array" ref="D35">_xlfn.IFS([1]Sheet1!D19=0," ",[1]Sheet1!D19&lt;&gt; 0,[1]Sheet1!D19)</f>
        <v>46.580001831054688</v>
      </c>
      <c r="E35" s="56" cm="1">
        <f t="array" ref="E35">_xlfn.IFS([1]Sheet1!E19=0," ",[1]Sheet1!E19&lt;&gt; 0,[1]Sheet1!E19)</f>
        <v>66.699996948242188</v>
      </c>
      <c r="F35" s="56" cm="1">
        <f t="array" ref="F35">_xlfn.IFS([1]Sheet1!F19=0," ",[1]Sheet1!F19&lt;&gt; 0,[1]Sheet1!F19)</f>
        <v>23.340000152587891</v>
      </c>
      <c r="G35" s="56" cm="1">
        <f t="array" ref="G35">_xlfn.IFS([1]Sheet1!G19=0," ",[1]Sheet1!G19&lt;&gt; 0,[1]Sheet1!G19)</f>
        <v>105.5899963378906</v>
      </c>
      <c r="H35" s="56" cm="1">
        <f t="array" ref="H35">_xlfn.IFS([1]Sheet1!H19=0," ",[1]Sheet1!H19&lt;&gt; 0,[1]Sheet1!H19)</f>
        <v>64.862503051757812</v>
      </c>
      <c r="I35" s="56" cm="1">
        <f t="array" ref="I35">_xlfn.IFS([1]Sheet1!I19=0," ",[1]Sheet1!I19&lt;&gt; 0,[1]Sheet1!I19)</f>
        <v>352.07998657226562</v>
      </c>
      <c r="J35" s="56" cm="1">
        <f t="array" ref="J35">_xlfn.IFS([1]Sheet1!J19=0," ",[1]Sheet1!J19&lt;&gt; 0,[1]Sheet1!J19)</f>
        <v>7320.1455078125</v>
      </c>
      <c r="K35" s="56" cm="1">
        <f t="array" ref="K35">_xlfn.IFS([1]Sheet1!K19=0," ",[1]Sheet1!K19&lt;&gt; 0,[1]Sheet1!K19)</f>
        <v>54.349998474121087</v>
      </c>
      <c r="L35" s="56" cm="1">
        <f t="array" ref="L35">_xlfn.IFS([1]Sheet1!L19=0," ",[1]Sheet1!L19&lt;&gt; 0,[1]Sheet1!L19)</f>
        <v>34.369998931884773</v>
      </c>
      <c r="N35" s="1">
        <f t="shared" si="3"/>
        <v>43802</v>
      </c>
      <c r="O35" s="71">
        <f t="shared" si="4"/>
        <v>-6.6380951156352896E-3</v>
      </c>
      <c r="P35" s="71">
        <f t="shared" si="5"/>
        <v>4.1552612963440261E-3</v>
      </c>
      <c r="Q35" s="71">
        <f t="shared" si="6"/>
        <v>-1.1460040599973076E-2</v>
      </c>
      <c r="R35" s="71">
        <f t="shared" si="7"/>
        <v>-2.3931148765888866E-3</v>
      </c>
      <c r="S35" s="71">
        <f t="shared" si="8"/>
        <v>-6.8085041451961814E-3</v>
      </c>
      <c r="T35" s="71">
        <f t="shared" si="9"/>
        <v>-5.837517671843595E-3</v>
      </c>
      <c r="U35" s="71">
        <f t="shared" si="10"/>
        <v>-1.7830070373192175E-2</v>
      </c>
      <c r="V35" s="71">
        <f t="shared" si="11"/>
        <v>-8.727986281438338E-3</v>
      </c>
      <c r="W35" s="71">
        <f t="shared" si="12"/>
        <v>-2.5167664392733435E-4</v>
      </c>
      <c r="X35" s="71">
        <f t="shared" si="13"/>
        <v>-6.761745948975606E-3</v>
      </c>
      <c r="Y35" s="71">
        <f t="shared" si="14"/>
        <v>-9.7954526521433216E-3</v>
      </c>
    </row>
    <row r="36" spans="1:25" x14ac:dyDescent="0.2">
      <c r="A36" s="1" cm="1">
        <f t="array" ref="A36">_xlfn.IFS([1]Sheet1!A20=0," ",[1]Sheet1!A20&lt;&gt; 0,[1]Sheet1!A20)</f>
        <v>43803</v>
      </c>
      <c r="B36" s="4">
        <f>[1]Sheet1!B20</f>
        <v>3112.760009765625</v>
      </c>
      <c r="C36" s="56" cm="1">
        <f t="array" ref="C36">_xlfn.IFS([1]Sheet1!C20=0," ",[1]Sheet1!C20&lt;&gt; 0,[1]Sheet1!C20)</f>
        <v>66.027000427246094</v>
      </c>
      <c r="D36" s="56" cm="1">
        <f t="array" ref="D36">_xlfn.IFS([1]Sheet1!D20=0," ",[1]Sheet1!D20&lt;&gt; 0,[1]Sheet1!D20)</f>
        <v>47.040000915527337</v>
      </c>
      <c r="E36" s="56" cm="1">
        <f t="array" ref="E36">_xlfn.IFS([1]Sheet1!E20=0," ",[1]Sheet1!E20&lt;&gt; 0,[1]Sheet1!E20)</f>
        <v>67.199996948242188</v>
      </c>
      <c r="F36" s="56" cm="1">
        <f t="array" ref="F36">_xlfn.IFS([1]Sheet1!F20=0," ",[1]Sheet1!F20&lt;&gt; 0,[1]Sheet1!F20)</f>
        <v>23.659999847412109</v>
      </c>
      <c r="G36" s="56" cm="1">
        <f t="array" ref="G36">_xlfn.IFS([1]Sheet1!G20=0," ",[1]Sheet1!G20&lt;&gt; 0,[1]Sheet1!G20)</f>
        <v>105</v>
      </c>
      <c r="H36" s="56" cm="1">
        <f t="array" ref="H36">_xlfn.IFS([1]Sheet1!H20=0," ",[1]Sheet1!H20&lt;&gt; 0,[1]Sheet1!H20)</f>
        <v>65.43499755859375</v>
      </c>
      <c r="I36" s="56" cm="1">
        <f t="array" ref="I36">_xlfn.IFS([1]Sheet1!I20=0," ",[1]Sheet1!I20&lt;&gt; 0,[1]Sheet1!I20)</f>
        <v>348.83999633789062</v>
      </c>
      <c r="J36" s="56" cm="1">
        <f t="array" ref="J36">_xlfn.IFS([1]Sheet1!J20=0," ",[1]Sheet1!J20&lt;&gt; 0,[1]Sheet1!J20)</f>
        <v>7252.03466796875</v>
      </c>
      <c r="K36" s="56" cm="1">
        <f t="array" ref="K36">_xlfn.IFS([1]Sheet1!K20=0," ",[1]Sheet1!K20&lt;&gt; 0,[1]Sheet1!K20)</f>
        <v>54.790000915527337</v>
      </c>
      <c r="L36" s="56" cm="1">
        <f t="array" ref="L36">_xlfn.IFS([1]Sheet1!L20=0," ",[1]Sheet1!L20&lt;&gt; 0,[1]Sheet1!L20)</f>
        <v>34.810001373291023</v>
      </c>
      <c r="N36" s="1">
        <f t="shared" si="3"/>
        <v>43803</v>
      </c>
      <c r="O36" s="71">
        <f t="shared" si="4"/>
        <v>6.3235674713946199E-3</v>
      </c>
      <c r="P36" s="71">
        <f t="shared" si="5"/>
        <v>1.9501582506817661E-2</v>
      </c>
      <c r="Q36" s="71">
        <f t="shared" si="6"/>
        <v>9.875462996782769E-3</v>
      </c>
      <c r="R36" s="71">
        <f t="shared" si="7"/>
        <v>7.4962522170427537E-3</v>
      </c>
      <c r="S36" s="71">
        <f t="shared" si="8"/>
        <v>1.3710355301293164E-2</v>
      </c>
      <c r="T36" s="71">
        <f t="shared" si="9"/>
        <v>-5.5876158571176449E-3</v>
      </c>
      <c r="U36" s="71">
        <f t="shared" si="10"/>
        <v>8.826278356527606E-3</v>
      </c>
      <c r="V36" s="71">
        <f t="shared" si="11"/>
        <v>-9.2024266017459722E-3</v>
      </c>
      <c r="W36" s="71">
        <f t="shared" si="12"/>
        <v>-9.3045745840787397E-3</v>
      </c>
      <c r="X36" s="71">
        <f t="shared" si="13"/>
        <v>8.0957213203189937E-3</v>
      </c>
      <c r="Y36" s="71">
        <f t="shared" si="14"/>
        <v>1.2801933519935638E-2</v>
      </c>
    </row>
    <row r="37" spans="1:25" x14ac:dyDescent="0.2">
      <c r="A37" s="1" cm="1">
        <f t="array" ref="A37">_xlfn.IFS([1]Sheet1!A21=0," ",[1]Sheet1!A21&lt;&gt; 0,[1]Sheet1!A21)</f>
        <v>43804</v>
      </c>
      <c r="B37" s="4">
        <f>[1]Sheet1!B21</f>
        <v>3117.429931640625</v>
      </c>
      <c r="C37" s="56" cm="1">
        <f t="array" ref="C37">_xlfn.IFS([1]Sheet1!C21=0," ",[1]Sheet1!C21&lt;&gt; 0,[1]Sheet1!C21)</f>
        <v>66.406501770019531</v>
      </c>
      <c r="D37" s="56" cm="1">
        <f t="array" ref="D37">_xlfn.IFS([1]Sheet1!D21=0," ",[1]Sheet1!D21&lt;&gt; 0,[1]Sheet1!D21)</f>
        <v>47.209999084472663</v>
      </c>
      <c r="E37" s="56" cm="1">
        <f t="array" ref="E37">_xlfn.IFS([1]Sheet1!E21=0," ",[1]Sheet1!E21&lt;&gt; 0,[1]Sheet1!E21)</f>
        <v>67.099998474121094</v>
      </c>
      <c r="F37" s="56" cm="1">
        <f t="array" ref="F37">_xlfn.IFS([1]Sheet1!F21=0," ",[1]Sheet1!F21&lt;&gt; 0,[1]Sheet1!F21)</f>
        <v>23.809999465942379</v>
      </c>
      <c r="G37" s="56" cm="1">
        <f t="array" ref="G37">_xlfn.IFS([1]Sheet1!G21=0," ",[1]Sheet1!G21&lt;&gt; 0,[1]Sheet1!G21)</f>
        <v>104.5899963378906</v>
      </c>
      <c r="H37" s="56" cm="1">
        <f t="array" ref="H37">_xlfn.IFS([1]Sheet1!H21=0," ",[1]Sheet1!H21&lt;&gt; 0,[1]Sheet1!H21)</f>
        <v>66.394996643066406</v>
      </c>
      <c r="I37" s="56" cm="1">
        <f t="array" ref="I37">_xlfn.IFS([1]Sheet1!I21=0," ",[1]Sheet1!I21&lt;&gt; 0,[1]Sheet1!I21)</f>
        <v>345.67999267578119</v>
      </c>
      <c r="J37" s="56" cm="1">
        <f t="array" ref="J37">_xlfn.IFS([1]Sheet1!J21=0," ",[1]Sheet1!J21&lt;&gt; 0,[1]Sheet1!J21)</f>
        <v>7448.3076171875</v>
      </c>
      <c r="K37" s="56" cm="1">
        <f t="array" ref="K37">_xlfn.IFS([1]Sheet1!K21=0," ",[1]Sheet1!K21&lt;&gt; 0,[1]Sheet1!K21)</f>
        <v>52.299999237060547</v>
      </c>
      <c r="L37" s="56" cm="1">
        <f t="array" ref="L37">_xlfn.IFS([1]Sheet1!L21=0," ",[1]Sheet1!L21&lt;&gt; 0,[1]Sheet1!L21)</f>
        <v>34.779998779296882</v>
      </c>
      <c r="N37" s="1">
        <f t="shared" si="3"/>
        <v>43804</v>
      </c>
      <c r="O37" s="71">
        <f t="shared" si="4"/>
        <v>1.5002511791302187E-3</v>
      </c>
      <c r="P37" s="71">
        <f t="shared" si="5"/>
        <v>5.7476689887132615E-3</v>
      </c>
      <c r="Q37" s="71">
        <f t="shared" si="6"/>
        <v>3.6139065824127847E-3</v>
      </c>
      <c r="R37" s="71">
        <f t="shared" si="7"/>
        <v>-1.4880725991418542E-3</v>
      </c>
      <c r="S37" s="71">
        <f t="shared" si="8"/>
        <v>6.3397979500272594E-3</v>
      </c>
      <c r="T37" s="71">
        <f t="shared" si="9"/>
        <v>-3.9047967819942908E-3</v>
      </c>
      <c r="U37" s="71">
        <f t="shared" si="10"/>
        <v>1.4671034160473884E-2</v>
      </c>
      <c r="V37" s="71">
        <f t="shared" si="11"/>
        <v>-9.0586047909729794E-3</v>
      </c>
      <c r="W37" s="71">
        <f t="shared" si="12"/>
        <v>2.7064535431092329E-2</v>
      </c>
      <c r="X37" s="71">
        <f t="shared" si="13"/>
        <v>-4.5446279190718752E-2</v>
      </c>
      <c r="Y37" s="71">
        <f t="shared" si="14"/>
        <v>-8.6189580035933577E-4</v>
      </c>
    </row>
    <row r="38" spans="1:25" x14ac:dyDescent="0.2">
      <c r="A38" s="1" cm="1">
        <f t="array" ref="A38">_xlfn.IFS([1]Sheet1!A22=0," ",[1]Sheet1!A22&lt;&gt; 0,[1]Sheet1!A22)</f>
        <v>43805</v>
      </c>
      <c r="B38" s="4">
        <f>[1]Sheet1!B22</f>
        <v>3145.909912109375</v>
      </c>
      <c r="C38" s="56" cm="1">
        <f t="array" ref="C38">_xlfn.IFS([1]Sheet1!C22=0," ",[1]Sheet1!C22&lt;&gt; 0,[1]Sheet1!C22)</f>
        <v>67.030998229980469</v>
      </c>
      <c r="D38" s="56" cm="1">
        <f t="array" ref="D38">_xlfn.IFS([1]Sheet1!D22=0," ",[1]Sheet1!D22&lt;&gt; 0,[1]Sheet1!D22)</f>
        <v>47.849998474121087</v>
      </c>
      <c r="E38" s="56" cm="1">
        <f t="array" ref="E38">_xlfn.IFS([1]Sheet1!E22=0," ",[1]Sheet1!E22&lt;&gt; 0,[1]Sheet1!E22)</f>
        <v>67.480003356933594</v>
      </c>
      <c r="F38" s="56" cm="1">
        <f t="array" ref="F38">_xlfn.IFS([1]Sheet1!F22=0," ",[1]Sheet1!F22&lt;&gt; 0,[1]Sheet1!F22)</f>
        <v>24.190000534057621</v>
      </c>
      <c r="G38" s="56" cm="1">
        <f t="array" ref="G38">_xlfn.IFS([1]Sheet1!G22=0," ",[1]Sheet1!G22&lt;&gt; 0,[1]Sheet1!G22)</f>
        <v>104.3399963378906</v>
      </c>
      <c r="H38" s="56" cm="1">
        <f t="array" ref="H38">_xlfn.IFS([1]Sheet1!H22=0," ",[1]Sheet1!H22&lt;&gt; 0,[1]Sheet1!H22)</f>
        <v>67.677497863769531</v>
      </c>
      <c r="I38" s="56" cm="1">
        <f t="array" ref="I38">_xlfn.IFS([1]Sheet1!I22=0," ",[1]Sheet1!I22&lt;&gt; 0,[1]Sheet1!I22)</f>
        <v>354.08999633789062</v>
      </c>
      <c r="J38" s="56" cm="1">
        <f t="array" ref="J38">_xlfn.IFS([1]Sheet1!J22=0," ",[1]Sheet1!J22&lt;&gt; 0,[1]Sheet1!J22)</f>
        <v>7546.99658203125</v>
      </c>
      <c r="K38" s="56" cm="1">
        <f t="array" ref="K38">_xlfn.IFS([1]Sheet1!K22=0," ",[1]Sheet1!K22&lt;&gt; 0,[1]Sheet1!K22)</f>
        <v>53.369998931884773</v>
      </c>
      <c r="L38" s="56" cm="1">
        <f t="array" ref="L38">_xlfn.IFS([1]Sheet1!L22=0," ",[1]Sheet1!L22&lt;&gt; 0,[1]Sheet1!L22)</f>
        <v>34.419998168945312</v>
      </c>
      <c r="N38" s="1">
        <f t="shared" si="3"/>
        <v>43805</v>
      </c>
      <c r="O38" s="71">
        <f t="shared" si="4"/>
        <v>9.1357243284573286E-3</v>
      </c>
      <c r="P38" s="71">
        <f t="shared" si="5"/>
        <v>9.404146330787011E-3</v>
      </c>
      <c r="Q38" s="71">
        <f t="shared" si="6"/>
        <v>1.355643723913813E-2</v>
      </c>
      <c r="R38" s="71">
        <f t="shared" si="7"/>
        <v>5.6632621677190631E-3</v>
      </c>
      <c r="S38" s="71">
        <f t="shared" si="8"/>
        <v>1.5959726024302956E-2</v>
      </c>
      <c r="T38" s="71">
        <f t="shared" si="9"/>
        <v>-2.3902859618843975E-3</v>
      </c>
      <c r="U38" s="71">
        <f t="shared" si="10"/>
        <v>1.9316232932396149E-2</v>
      </c>
      <c r="V38" s="71">
        <f t="shared" si="11"/>
        <v>2.4328870169808559E-2</v>
      </c>
      <c r="W38" s="71">
        <f t="shared" si="12"/>
        <v>1.3249850827323328E-2</v>
      </c>
      <c r="X38" s="71">
        <f t="shared" si="13"/>
        <v>2.0458885476732691E-2</v>
      </c>
      <c r="Y38" s="71">
        <f t="shared" si="14"/>
        <v>-1.0350794220437498E-2</v>
      </c>
    </row>
    <row r="39" spans="1:25" x14ac:dyDescent="0.2">
      <c r="A39" s="1" cm="1">
        <f t="array" ref="A39">_xlfn.IFS([1]Sheet1!A23=0," ",[1]Sheet1!A23&lt;&gt; 0,[1]Sheet1!A23)</f>
        <v>43808</v>
      </c>
      <c r="B39" s="4">
        <f>[1]Sheet1!B23</f>
        <v>3135.9599609375</v>
      </c>
      <c r="C39" s="56" cm="1">
        <f t="array" ref="C39">_xlfn.IFS([1]Sheet1!C23=0," ",[1]Sheet1!C23&lt;&gt; 0,[1]Sheet1!C23)</f>
        <v>67.178001403808594</v>
      </c>
      <c r="D39" s="56" cm="1">
        <f t="array" ref="D39">_xlfn.IFS([1]Sheet1!D23=0," ",[1]Sheet1!D23&lt;&gt; 0,[1]Sheet1!D23)</f>
        <v>47.634998321533203</v>
      </c>
      <c r="E39" s="56" cm="1">
        <f t="array" ref="E39">_xlfn.IFS([1]Sheet1!E23=0," ",[1]Sheet1!E23&lt;&gt; 0,[1]Sheet1!E23)</f>
        <v>66.599998474121094</v>
      </c>
      <c r="F39" s="56" cm="1">
        <f t="array" ref="F39">_xlfn.IFS([1]Sheet1!F23=0," ",[1]Sheet1!F23&lt;&gt; 0,[1]Sheet1!F23)</f>
        <v>24.70999908447266</v>
      </c>
      <c r="G39" s="56" cm="1">
        <f t="array" ref="G39">_xlfn.IFS([1]Sheet1!G23=0," ",[1]Sheet1!G23&lt;&gt; 0,[1]Sheet1!G23)</f>
        <v>103.7799987792969</v>
      </c>
      <c r="H39" s="56" cm="1">
        <f t="array" ref="H39">_xlfn.IFS([1]Sheet1!H23=0," ",[1]Sheet1!H23&lt;&gt; 0,[1]Sheet1!H23)</f>
        <v>66.730003356933594</v>
      </c>
      <c r="I39" s="56" cm="1">
        <f t="array" ref="I39">_xlfn.IFS([1]Sheet1!I23=0," ",[1]Sheet1!I23&lt;&gt; 0,[1]Sheet1!I23)</f>
        <v>351.20999145507812</v>
      </c>
      <c r="J39" s="56" cm="1">
        <f t="array" ref="J39">_xlfn.IFS([1]Sheet1!J23=0," ",[1]Sheet1!J23&lt;&gt; 0,[1]Sheet1!J23)</f>
        <v>7400.8994140625</v>
      </c>
      <c r="K39" s="56" cm="1">
        <f t="array" ref="K39">_xlfn.IFS([1]Sheet1!K23=0," ",[1]Sheet1!K23&lt;&gt; 0,[1]Sheet1!K23)</f>
        <v>52.439998626708977</v>
      </c>
      <c r="L39" s="56" cm="1">
        <f t="array" ref="L39">_xlfn.IFS([1]Sheet1!L23=0," ",[1]Sheet1!L23&lt;&gt; 0,[1]Sheet1!L23)</f>
        <v>34.650001525878913</v>
      </c>
      <c r="N39" s="1">
        <f t="shared" si="3"/>
        <v>43808</v>
      </c>
      <c r="O39" s="71">
        <f t="shared" si="4"/>
        <v>-3.1628213934464799E-3</v>
      </c>
      <c r="P39" s="71">
        <f t="shared" si="5"/>
        <v>2.1930625786559244E-3</v>
      </c>
      <c r="Q39" s="71">
        <f t="shared" si="6"/>
        <v>-4.4932112736464358E-3</v>
      </c>
      <c r="R39" s="71">
        <f t="shared" si="7"/>
        <v>-1.3040972718358357E-2</v>
      </c>
      <c r="S39" s="71">
        <f t="shared" si="8"/>
        <v>2.149642575174493E-2</v>
      </c>
      <c r="T39" s="71">
        <f t="shared" si="9"/>
        <v>-5.3670459866628217E-3</v>
      </c>
      <c r="U39" s="71">
        <f t="shared" si="10"/>
        <v>-1.4000140914535386E-2</v>
      </c>
      <c r="V39" s="71">
        <f t="shared" si="11"/>
        <v>-8.1335392487740243E-3</v>
      </c>
      <c r="W39" s="71">
        <f t="shared" si="12"/>
        <v>-1.9358319085050923E-2</v>
      </c>
      <c r="X39" s="71">
        <f t="shared" si="13"/>
        <v>-1.7425526021889959E-2</v>
      </c>
      <c r="Y39" s="71">
        <f t="shared" si="14"/>
        <v>6.6822594180471206E-3</v>
      </c>
    </row>
    <row r="40" spans="1:25" x14ac:dyDescent="0.2">
      <c r="A40" s="1" cm="1">
        <f t="array" ref="A40">_xlfn.IFS([1]Sheet1!A24=0," ",[1]Sheet1!A24&lt;&gt; 0,[1]Sheet1!A24)</f>
        <v>43809</v>
      </c>
      <c r="B40" s="4">
        <f>[1]Sheet1!B24</f>
        <v>3132.52001953125</v>
      </c>
      <c r="C40" s="56" cm="1">
        <f t="array" ref="C40">_xlfn.IFS([1]Sheet1!C24=0," ",[1]Sheet1!C24&lt;&gt; 0,[1]Sheet1!C24)</f>
        <v>67.233001708984375</v>
      </c>
      <c r="D40" s="56" cm="1">
        <f t="array" ref="D40">_xlfn.IFS([1]Sheet1!D24=0," ",[1]Sheet1!D24&lt;&gt; 0,[1]Sheet1!D24)</f>
        <v>47.520000457763672</v>
      </c>
      <c r="E40" s="56" cm="1">
        <f t="array" ref="E40">_xlfn.IFS([1]Sheet1!E24=0," ",[1]Sheet1!E24&lt;&gt; 0,[1]Sheet1!E24)</f>
        <v>66.379997253417969</v>
      </c>
      <c r="F40" s="56" cm="1">
        <f t="array" ref="F40">_xlfn.IFS([1]Sheet1!F24=0," ",[1]Sheet1!F24&lt;&gt; 0,[1]Sheet1!F24)</f>
        <v>25.229999542236332</v>
      </c>
      <c r="G40" s="56" cm="1">
        <f t="array" ref="G40">_xlfn.IFS([1]Sheet1!G24=0," ",[1]Sheet1!G24&lt;&gt; 0,[1]Sheet1!G24)</f>
        <v>103.620002746582</v>
      </c>
      <c r="H40" s="56" cm="1">
        <f t="array" ref="H40">_xlfn.IFS([1]Sheet1!H24=0," ",[1]Sheet1!H24&lt;&gt; 0,[1]Sheet1!H24)</f>
        <v>67.120002746582031</v>
      </c>
      <c r="I40" s="56" cm="1">
        <f t="array" ref="I40">_xlfn.IFS([1]Sheet1!I24=0," ",[1]Sheet1!I24&lt;&gt; 0,[1]Sheet1!I24)</f>
        <v>347.89999389648438</v>
      </c>
      <c r="J40" s="56" cm="1">
        <f t="array" ref="J40">_xlfn.IFS([1]Sheet1!J24=0," ",[1]Sheet1!J24&lt;&gt; 0,[1]Sheet1!J24)</f>
        <v>7278.11962890625</v>
      </c>
      <c r="K40" s="56" cm="1">
        <f t="array" ref="K40">_xlfn.IFS([1]Sheet1!K24=0," ",[1]Sheet1!K24&lt;&gt; 0,[1]Sheet1!K24)</f>
        <v>52.470001220703118</v>
      </c>
      <c r="L40" s="56" cm="1">
        <f t="array" ref="L40">_xlfn.IFS([1]Sheet1!L24=0," ",[1]Sheet1!L24&lt;&gt; 0,[1]Sheet1!L24)</f>
        <v>34.470001220703118</v>
      </c>
      <c r="N40" s="1">
        <f t="shared" si="3"/>
        <v>43809</v>
      </c>
      <c r="O40" s="71">
        <f t="shared" si="4"/>
        <v>-1.0969340964486207E-3</v>
      </c>
      <c r="P40" s="71">
        <f t="shared" si="5"/>
        <v>8.1872494010615249E-4</v>
      </c>
      <c r="Q40" s="71">
        <f t="shared" si="6"/>
        <v>-2.4141464851810124E-3</v>
      </c>
      <c r="R40" s="71">
        <f t="shared" si="7"/>
        <v>-3.3033217078617394E-3</v>
      </c>
      <c r="S40" s="71">
        <f t="shared" si="8"/>
        <v>2.1044131000815369E-2</v>
      </c>
      <c r="T40" s="71">
        <f t="shared" si="9"/>
        <v>-1.5416846656084449E-3</v>
      </c>
      <c r="U40" s="71">
        <f t="shared" si="10"/>
        <v>5.8444383340183759E-3</v>
      </c>
      <c r="V40" s="71">
        <f t="shared" si="11"/>
        <v>-9.4245540819618556E-3</v>
      </c>
      <c r="W40" s="71">
        <f t="shared" si="12"/>
        <v>-1.6589846488516691E-2</v>
      </c>
      <c r="X40" s="71">
        <f t="shared" si="13"/>
        <v>5.7213186079030365E-4</v>
      </c>
      <c r="Y40" s="71">
        <f t="shared" si="14"/>
        <v>-5.1948137734239008E-3</v>
      </c>
    </row>
    <row r="41" spans="1:25" x14ac:dyDescent="0.2">
      <c r="A41" s="1" cm="1">
        <f t="array" ref="A41">_xlfn.IFS([1]Sheet1!A25=0," ",[1]Sheet1!A25&lt;&gt; 0,[1]Sheet1!A25)</f>
        <v>43810</v>
      </c>
      <c r="B41" s="4">
        <f>[1]Sheet1!B25</f>
        <v>3141.6298828125</v>
      </c>
      <c r="C41" s="56" cm="1">
        <f t="array" ref="C41">_xlfn.IFS([1]Sheet1!C25=0," ",[1]Sheet1!C25&lt;&gt; 0,[1]Sheet1!C25)</f>
        <v>67.250999450683594</v>
      </c>
      <c r="D41" s="56" cm="1">
        <f t="array" ref="D41">_xlfn.IFS([1]Sheet1!D25=0," ",[1]Sheet1!D25&lt;&gt; 0,[1]Sheet1!D25)</f>
        <v>47.494998931884773</v>
      </c>
      <c r="E41" s="56" cm="1">
        <f t="array" ref="E41">_xlfn.IFS([1]Sheet1!E25=0," ",[1]Sheet1!E25&lt;&gt; 0,[1]Sheet1!E25)</f>
        <v>66.839996337890625</v>
      </c>
      <c r="F41" s="56" cm="1">
        <f t="array" ref="F41">_xlfn.IFS([1]Sheet1!F25=0," ",[1]Sheet1!F25&lt;&gt; 0,[1]Sheet1!F25)</f>
        <v>25.309999465942379</v>
      </c>
      <c r="G41" s="56" cm="1">
        <f t="array" ref="G41">_xlfn.IFS([1]Sheet1!G25=0," ",[1]Sheet1!G25&lt;&gt; 0,[1]Sheet1!G25)</f>
        <v>105.5100021362305</v>
      </c>
      <c r="H41" s="56" cm="1">
        <f t="array" ref="H41">_xlfn.IFS([1]Sheet1!H25=0," ",[1]Sheet1!H25&lt;&gt; 0,[1]Sheet1!H25)</f>
        <v>67.692497253417969</v>
      </c>
      <c r="I41" s="56" cm="1">
        <f t="array" ref="I41">_xlfn.IFS([1]Sheet1!I25=0," ",[1]Sheet1!I25&lt;&gt; 0,[1]Sheet1!I25)</f>
        <v>350</v>
      </c>
      <c r="J41" s="56" cm="1">
        <f t="array" ref="J41">_xlfn.IFS([1]Sheet1!J25=0," ",[1]Sheet1!J25&lt;&gt; 0,[1]Sheet1!J25)</f>
        <v>7217.42724609375</v>
      </c>
      <c r="K41" s="56" cm="1">
        <f t="array" ref="K41">_xlfn.IFS([1]Sheet1!K25=0," ",[1]Sheet1!K25&lt;&gt; 0,[1]Sheet1!K25)</f>
        <v>53.869998931884773</v>
      </c>
      <c r="L41" s="56" cm="1">
        <f t="array" ref="L41">_xlfn.IFS([1]Sheet1!L25=0," ",[1]Sheet1!L25&lt;&gt; 0,[1]Sheet1!L25)</f>
        <v>34.830001831054688</v>
      </c>
      <c r="N41" s="1">
        <f t="shared" si="3"/>
        <v>43810</v>
      </c>
      <c r="O41" s="71">
        <f t="shared" si="4"/>
        <v>2.9081580403158558E-3</v>
      </c>
      <c r="P41" s="71">
        <f t="shared" si="5"/>
        <v>2.6769207445354049E-4</v>
      </c>
      <c r="Q41" s="71">
        <f t="shared" si="6"/>
        <v>-5.2612638127225164E-4</v>
      </c>
      <c r="R41" s="71">
        <f t="shared" si="7"/>
        <v>6.9297846264819718E-3</v>
      </c>
      <c r="S41" s="71">
        <f t="shared" si="8"/>
        <v>3.1708254125064617E-3</v>
      </c>
      <c r="T41" s="71">
        <f t="shared" si="9"/>
        <v>1.823971568762417E-2</v>
      </c>
      <c r="U41" s="71">
        <f t="shared" si="10"/>
        <v>8.52941721408218E-3</v>
      </c>
      <c r="V41" s="71">
        <f t="shared" si="11"/>
        <v>6.0362349536011717E-3</v>
      </c>
      <c r="W41" s="71">
        <f t="shared" si="12"/>
        <v>-8.3390196791284232E-3</v>
      </c>
      <c r="X41" s="71">
        <f t="shared" si="13"/>
        <v>2.6681869232151989E-2</v>
      </c>
      <c r="Y41" s="71">
        <f t="shared" si="14"/>
        <v>1.0443881566657653E-2</v>
      </c>
    </row>
    <row r="42" spans="1:25" x14ac:dyDescent="0.2">
      <c r="A42" s="1" cm="1">
        <f t="array" ref="A42">_xlfn.IFS([1]Sheet1!A26=0," ",[1]Sheet1!A26&lt;&gt; 0,[1]Sheet1!A26)</f>
        <v>43811</v>
      </c>
      <c r="B42" s="4">
        <f>[1]Sheet1!B26</f>
        <v>3168.570068359375</v>
      </c>
      <c r="C42" s="56" cm="1">
        <f t="array" ref="C42">_xlfn.IFS([1]Sheet1!C26=0," ",[1]Sheet1!C26&lt;&gt; 0,[1]Sheet1!C26)</f>
        <v>67.513496398925781</v>
      </c>
      <c r="D42" s="56" cm="1">
        <f t="array" ref="D42">_xlfn.IFS([1]Sheet1!D26=0," ",[1]Sheet1!D26&lt;&gt; 0,[1]Sheet1!D26)</f>
        <v>47.665000915527337</v>
      </c>
      <c r="E42" s="56" cm="1">
        <f t="array" ref="E42">_xlfn.IFS([1]Sheet1!E26=0," ",[1]Sheet1!E26&lt;&gt; 0,[1]Sheet1!E26)</f>
        <v>67.819999694824219</v>
      </c>
      <c r="F42" s="56" cm="1">
        <f t="array" ref="F42">_xlfn.IFS([1]Sheet1!F26=0," ",[1]Sheet1!F26&lt;&gt; 0,[1]Sheet1!F26)</f>
        <v>25.229999542236332</v>
      </c>
      <c r="G42" s="56" cm="1">
        <f t="array" ref="G42">_xlfn.IFS([1]Sheet1!G26=0," ",[1]Sheet1!G26&lt;&gt; 0,[1]Sheet1!G26)</f>
        <v>105.6699981689453</v>
      </c>
      <c r="H42" s="56" cm="1">
        <f t="array" ref="H42">_xlfn.IFS([1]Sheet1!H26=0," ",[1]Sheet1!H26&lt;&gt; 0,[1]Sheet1!H26)</f>
        <v>67.864997863769531</v>
      </c>
      <c r="I42" s="56" cm="1">
        <f t="array" ref="I42">_xlfn.IFS([1]Sheet1!I26=0," ",[1]Sheet1!I26&lt;&gt; 0,[1]Sheet1!I26)</f>
        <v>346.29000854492188</v>
      </c>
      <c r="J42" s="56" cm="1">
        <f t="array" ref="J42">_xlfn.IFS([1]Sheet1!J26=0," ",[1]Sheet1!J26&lt;&gt; 0,[1]Sheet1!J26)</f>
        <v>7243.13427734375</v>
      </c>
      <c r="K42" s="56" cm="1">
        <f t="array" ref="K42">_xlfn.IFS([1]Sheet1!K26=0," ",[1]Sheet1!K26&lt;&gt; 0,[1]Sheet1!K26)</f>
        <v>55.040000915527337</v>
      </c>
      <c r="L42" s="56" cm="1">
        <f t="array" ref="L42">_xlfn.IFS([1]Sheet1!L26=0," ",[1]Sheet1!L26&lt;&gt; 0,[1]Sheet1!L26)</f>
        <v>35.020000457763672</v>
      </c>
      <c r="N42" s="1">
        <f t="shared" si="3"/>
        <v>43811</v>
      </c>
      <c r="O42" s="71">
        <f t="shared" si="4"/>
        <v>8.5752257750861816E-3</v>
      </c>
      <c r="P42" s="71">
        <f t="shared" si="5"/>
        <v>3.9032423367133529E-3</v>
      </c>
      <c r="Q42" s="71">
        <f t="shared" si="6"/>
        <v>3.579365985171945E-3</v>
      </c>
      <c r="R42" s="71">
        <f t="shared" si="7"/>
        <v>1.4661930141041113E-2</v>
      </c>
      <c r="S42" s="71">
        <f t="shared" si="8"/>
        <v>-3.1608030578466062E-3</v>
      </c>
      <c r="T42" s="71">
        <f t="shared" si="9"/>
        <v>1.5164063072259371E-3</v>
      </c>
      <c r="U42" s="71">
        <f t="shared" si="10"/>
        <v>2.5482973350174909E-3</v>
      </c>
      <c r="V42" s="71">
        <f t="shared" si="11"/>
        <v>-1.0599975585937504E-2</v>
      </c>
      <c r="W42" s="71">
        <f t="shared" si="12"/>
        <v>3.5617998454939848E-3</v>
      </c>
      <c r="X42" s="71">
        <f t="shared" si="13"/>
        <v>2.1718990288489781E-2</v>
      </c>
      <c r="Y42" s="71">
        <f t="shared" si="14"/>
        <v>5.4550277553984117E-3</v>
      </c>
    </row>
    <row r="43" spans="1:25" x14ac:dyDescent="0.2">
      <c r="A43" s="1" cm="1">
        <f t="array" ref="A43">_xlfn.IFS([1]Sheet1!A27=0," ",[1]Sheet1!A27&lt;&gt; 0,[1]Sheet1!A27)</f>
        <v>43812</v>
      </c>
      <c r="B43" s="4">
        <f>[1]Sheet1!B27</f>
        <v>3168.800048828125</v>
      </c>
      <c r="C43" s="56" cm="1">
        <f t="array" ref="C43">_xlfn.IFS([1]Sheet1!C27=0," ",[1]Sheet1!C27&lt;&gt; 0,[1]Sheet1!C27)</f>
        <v>67.391502380371094</v>
      </c>
      <c r="D43" s="56" cm="1">
        <f t="array" ref="D43">_xlfn.IFS([1]Sheet1!D27=0," ",[1]Sheet1!D27&lt;&gt; 0,[1]Sheet1!D27)</f>
        <v>47.904998779296882</v>
      </c>
      <c r="E43" s="56" cm="1">
        <f t="array" ref="E43">_xlfn.IFS([1]Sheet1!E27=0," ",[1]Sheet1!E27&lt;&gt; 0,[1]Sheet1!E27)</f>
        <v>68.879997253417969</v>
      </c>
      <c r="F43" s="56" cm="1">
        <f t="array" ref="F43">_xlfn.IFS([1]Sheet1!F27=0," ",[1]Sheet1!F27&lt;&gt; 0,[1]Sheet1!F27)</f>
        <v>24.739999771118161</v>
      </c>
      <c r="G43" s="56" cm="1">
        <f t="array" ref="G43">_xlfn.IFS([1]Sheet1!G27=0," ",[1]Sheet1!G27&lt;&gt; 0,[1]Sheet1!G27)</f>
        <v>107.65000152587891</v>
      </c>
      <c r="H43" s="56" cm="1">
        <f t="array" ref="H43">_xlfn.IFS([1]Sheet1!H27=0," ",[1]Sheet1!H27&lt;&gt; 0,[1]Sheet1!H27)</f>
        <v>68.787498474121094</v>
      </c>
      <c r="I43" s="56" cm="1">
        <f t="array" ref="I43">_xlfn.IFS([1]Sheet1!I27=0," ",[1]Sheet1!I27&lt;&gt; 0,[1]Sheet1!I27)</f>
        <v>341.67001342773438</v>
      </c>
      <c r="J43" s="56" cm="1">
        <f t="array" ref="J43">_xlfn.IFS([1]Sheet1!J27=0," ",[1]Sheet1!J27&lt;&gt; 0,[1]Sheet1!J27)</f>
        <v>7269.6845703125</v>
      </c>
      <c r="K43" s="56" cm="1">
        <f t="array" ref="K43">_xlfn.IFS([1]Sheet1!K27=0," ",[1]Sheet1!K27&lt;&gt; 0,[1]Sheet1!K27)</f>
        <v>54.979999542236328</v>
      </c>
      <c r="L43" s="56" cm="1">
        <f t="array" ref="L43">_xlfn.IFS([1]Sheet1!L27=0," ",[1]Sheet1!L27&lt;&gt; 0,[1]Sheet1!L27)</f>
        <v>35.200000762939453</v>
      </c>
      <c r="N43" s="1">
        <f t="shared" si="3"/>
        <v>43812</v>
      </c>
      <c r="O43" s="71">
        <f t="shared" si="4"/>
        <v>7.258178414493166E-5</v>
      </c>
      <c r="P43" s="71">
        <f t="shared" si="5"/>
        <v>-1.8069574983029524E-3</v>
      </c>
      <c r="Q43" s="71">
        <f t="shared" si="6"/>
        <v>5.0350961745468936E-3</v>
      </c>
      <c r="R43" s="71">
        <f t="shared" si="7"/>
        <v>1.5629571857321167E-2</v>
      </c>
      <c r="S43" s="71">
        <f t="shared" si="8"/>
        <v>-1.9421315101408765E-2</v>
      </c>
      <c r="T43" s="71">
        <f t="shared" si="9"/>
        <v>1.8737611348946803E-2</v>
      </c>
      <c r="U43" s="71">
        <f t="shared" si="10"/>
        <v>1.3593172318421942E-2</v>
      </c>
      <c r="V43" s="71">
        <f t="shared" si="11"/>
        <v>-1.3341404612279395E-2</v>
      </c>
      <c r="W43" s="71">
        <f t="shared" si="12"/>
        <v>3.6655806660659263E-3</v>
      </c>
      <c r="X43" s="71">
        <f t="shared" si="13"/>
        <v>-1.0901412117179099E-3</v>
      </c>
      <c r="Y43" s="71">
        <f t="shared" si="14"/>
        <v>5.1399286928299759E-3</v>
      </c>
    </row>
    <row r="44" spans="1:25" x14ac:dyDescent="0.2">
      <c r="A44" s="1" cm="1">
        <f t="array" ref="A44">_xlfn.IFS([1]Sheet1!A28=0," ",[1]Sheet1!A28&lt;&gt; 0,[1]Sheet1!A28)</f>
        <v>43815</v>
      </c>
      <c r="B44" s="4">
        <f>[1]Sheet1!B28</f>
        <v>3191.449951171875</v>
      </c>
      <c r="C44" s="56" cm="1">
        <f t="array" ref="C44">_xlfn.IFS([1]Sheet1!C28=0," ",[1]Sheet1!C28&lt;&gt; 0,[1]Sheet1!C28)</f>
        <v>68.058502197265625</v>
      </c>
      <c r="D44" s="56" cm="1">
        <f t="array" ref="D44">_xlfn.IFS([1]Sheet1!D28=0," ",[1]Sheet1!D28&lt;&gt; 0,[1]Sheet1!D28)</f>
        <v>48.419998168945312</v>
      </c>
      <c r="E44" s="56" cm="1">
        <f t="array" ref="E44">_xlfn.IFS([1]Sheet1!E28=0," ",[1]Sheet1!E28&lt;&gt; 0,[1]Sheet1!E28)</f>
        <v>68.660003662109375</v>
      </c>
      <c r="F44" s="56" cm="1">
        <f t="array" ref="F44">_xlfn.IFS([1]Sheet1!F28=0," ",[1]Sheet1!F28&lt;&gt; 0,[1]Sheet1!F28)</f>
        <v>25.690000534057621</v>
      </c>
      <c r="G44" s="56" cm="1">
        <f t="array" ref="G44">_xlfn.IFS([1]Sheet1!G28=0," ",[1]Sheet1!G28&lt;&gt; 0,[1]Sheet1!G28)</f>
        <v>109.5699996948242</v>
      </c>
      <c r="H44" s="56" cm="1">
        <f t="array" ref="H44">_xlfn.IFS([1]Sheet1!H28=0," ",[1]Sheet1!H28&lt;&gt; 0,[1]Sheet1!H28)</f>
        <v>69.964996337890625</v>
      </c>
      <c r="I44" s="56" cm="1">
        <f t="array" ref="I44">_xlfn.IFS([1]Sheet1!I28=0," ",[1]Sheet1!I28&lt;&gt; 0,[1]Sheet1!I28)</f>
        <v>327</v>
      </c>
      <c r="J44" s="56" cm="1">
        <f t="array" ref="J44">_xlfn.IFS([1]Sheet1!J28=0," ",[1]Sheet1!J28&lt;&gt; 0,[1]Sheet1!J28)</f>
        <v>6932.48046875</v>
      </c>
      <c r="K44" s="56" cm="1">
        <f t="array" ref="K44">_xlfn.IFS([1]Sheet1!K28=0," ",[1]Sheet1!K28&lt;&gt; 0,[1]Sheet1!K28)</f>
        <v>56.529998779296882</v>
      </c>
      <c r="L44" s="56" cm="1">
        <f t="array" ref="L44">_xlfn.IFS([1]Sheet1!L28=0," ",[1]Sheet1!L28&lt;&gt; 0,[1]Sheet1!L28)</f>
        <v>34.939998626708977</v>
      </c>
      <c r="N44" s="1">
        <f t="shared" si="3"/>
        <v>43815</v>
      </c>
      <c r="O44" s="71">
        <f t="shared" si="4"/>
        <v>7.1477852798336183E-3</v>
      </c>
      <c r="P44" s="71">
        <f t="shared" si="5"/>
        <v>9.897387553846837E-3</v>
      </c>
      <c r="Q44" s="71">
        <f t="shared" si="6"/>
        <v>1.0750431119330273E-2</v>
      </c>
      <c r="R44" s="71">
        <f t="shared" si="7"/>
        <v>-3.1938675969920283E-3</v>
      </c>
      <c r="S44" s="71">
        <f t="shared" si="8"/>
        <v>3.8399384467598274E-2</v>
      </c>
      <c r="T44" s="71">
        <f t="shared" si="9"/>
        <v>1.7835561000746791E-2</v>
      </c>
      <c r="U44" s="71">
        <f t="shared" si="10"/>
        <v>1.7117904995666011E-2</v>
      </c>
      <c r="V44" s="71">
        <f t="shared" si="11"/>
        <v>-4.2936204089321417E-2</v>
      </c>
      <c r="W44" s="71">
        <f t="shared" si="12"/>
        <v>-4.6384970118174551E-2</v>
      </c>
      <c r="X44" s="71">
        <f t="shared" si="13"/>
        <v>2.819205620163423E-2</v>
      </c>
      <c r="Y44" s="71">
        <f t="shared" si="14"/>
        <v>-7.3864241646329765E-3</v>
      </c>
    </row>
    <row r="45" spans="1:25" x14ac:dyDescent="0.2">
      <c r="A45" s="1" cm="1">
        <f t="array" ref="A45">_xlfn.IFS([1]Sheet1!A29=0," ",[1]Sheet1!A29&lt;&gt; 0,[1]Sheet1!A29)</f>
        <v>43816</v>
      </c>
      <c r="B45" s="4">
        <f>[1]Sheet1!B29</f>
        <v>3192.52001953125</v>
      </c>
      <c r="C45" s="56" cm="1">
        <f t="array" ref="C45">_xlfn.IFS([1]Sheet1!C29=0," ",[1]Sheet1!C29&lt;&gt; 0,[1]Sheet1!C29)</f>
        <v>67.755996704101562</v>
      </c>
      <c r="D45" s="56" cm="1">
        <f t="array" ref="D45">_xlfn.IFS([1]Sheet1!D29=0," ",[1]Sheet1!D29&lt;&gt; 0,[1]Sheet1!D29)</f>
        <v>48.735000610351562</v>
      </c>
      <c r="E45" s="56" cm="1">
        <f t="array" ref="E45">_xlfn.IFS([1]Sheet1!E29=0," ",[1]Sheet1!E29&lt;&gt; 0,[1]Sheet1!E29)</f>
        <v>68.080001831054688</v>
      </c>
      <c r="F45" s="56" cm="1">
        <f t="array" ref="F45">_xlfn.IFS([1]Sheet1!F29=0," ",[1]Sheet1!F29&lt;&gt; 0,[1]Sheet1!F29)</f>
        <v>25.340000152587891</v>
      </c>
      <c r="G45" s="56" cm="1">
        <f t="array" ref="G45">_xlfn.IFS([1]Sheet1!G29=0," ",[1]Sheet1!G29&lt;&gt; 0,[1]Sheet1!G29)</f>
        <v>108.4599990844727</v>
      </c>
      <c r="H45" s="56" cm="1">
        <f t="array" ref="H45">_xlfn.IFS([1]Sheet1!H29=0," ",[1]Sheet1!H29&lt;&gt; 0,[1]Sheet1!H29)</f>
        <v>70.102500915527344</v>
      </c>
      <c r="I45" s="56" cm="1">
        <f t="array" ref="I45">_xlfn.IFS([1]Sheet1!I29=0," ",[1]Sheet1!I29&lt;&gt; 0,[1]Sheet1!I29)</f>
        <v>327</v>
      </c>
      <c r="J45" s="56" cm="1">
        <f t="array" ref="J45">_xlfn.IFS([1]Sheet1!J29=0," ",[1]Sheet1!J29&lt;&gt; 0,[1]Sheet1!J29)</f>
        <v>6640.51513671875</v>
      </c>
      <c r="K45" s="56" cm="1">
        <f t="array" ref="K45">_xlfn.IFS([1]Sheet1!K29=0," ",[1]Sheet1!K29&lt;&gt; 0,[1]Sheet1!K29)</f>
        <v>56.299999237060547</v>
      </c>
      <c r="L45" s="56" cm="1">
        <f t="array" ref="L45">_xlfn.IFS([1]Sheet1!L29=0," ",[1]Sheet1!L29&lt;&gt; 0,[1]Sheet1!L29)</f>
        <v>35.259998321533203</v>
      </c>
      <c r="N45" s="1">
        <f t="shared" si="3"/>
        <v>43816</v>
      </c>
      <c r="O45" s="71">
        <f t="shared" si="4"/>
        <v>3.3529222633799094E-4</v>
      </c>
      <c r="P45" s="71">
        <f t="shared" si="5"/>
        <v>-4.4447862265211135E-3</v>
      </c>
      <c r="Q45" s="71">
        <f t="shared" si="6"/>
        <v>6.5056268756382707E-3</v>
      </c>
      <c r="R45" s="71">
        <f t="shared" si="7"/>
        <v>-8.4474482976872878E-3</v>
      </c>
      <c r="S45" s="71">
        <f t="shared" si="8"/>
        <v>-1.3623992767369919E-2</v>
      </c>
      <c r="T45" s="71">
        <f t="shared" si="9"/>
        <v>-1.0130515774784077E-2</v>
      </c>
      <c r="U45" s="71">
        <f t="shared" si="10"/>
        <v>1.965333878853448E-3</v>
      </c>
      <c r="V45" s="71">
        <f t="shared" si="11"/>
        <v>0</v>
      </c>
      <c r="W45" s="71">
        <f t="shared" si="12"/>
        <v>-4.2115565034385849E-2</v>
      </c>
      <c r="X45" s="71">
        <f t="shared" si="13"/>
        <v>-4.0686281125583701E-3</v>
      </c>
      <c r="Y45" s="71">
        <f t="shared" si="14"/>
        <v>9.1585491528787255E-3</v>
      </c>
    </row>
    <row r="46" spans="1:25" x14ac:dyDescent="0.2">
      <c r="A46" s="1" cm="1">
        <f t="array" ref="A46">_xlfn.IFS([1]Sheet1!A30=0," ",[1]Sheet1!A30&lt;&gt; 0,[1]Sheet1!A30)</f>
        <v>43817</v>
      </c>
      <c r="B46" s="4">
        <f>[1]Sheet1!B30</f>
        <v>3191.139892578125</v>
      </c>
      <c r="C46" s="56" cm="1">
        <f t="array" ref="C46">_xlfn.IFS([1]Sheet1!C30=0," ",[1]Sheet1!C30&lt;&gt; 0,[1]Sheet1!C30)</f>
        <v>67.630996704101562</v>
      </c>
      <c r="D46" s="56" cm="1">
        <f t="array" ref="D46">_xlfn.IFS([1]Sheet1!D30=0," ",[1]Sheet1!D30&lt;&gt; 0,[1]Sheet1!D30)</f>
        <v>48.755001068115227</v>
      </c>
      <c r="E46" s="56" cm="1">
        <f t="array" ref="E46">_xlfn.IFS([1]Sheet1!E30=0," ",[1]Sheet1!E30&lt;&gt; 0,[1]Sheet1!E30)</f>
        <v>67.980003356933594</v>
      </c>
      <c r="F46" s="56" cm="1">
        <f t="array" ref="F46">_xlfn.IFS([1]Sheet1!F30=0," ",[1]Sheet1!F30&lt;&gt; 0,[1]Sheet1!F30)</f>
        <v>25.860000610351559</v>
      </c>
      <c r="G46" s="56" cm="1">
        <f t="array" ref="G46">_xlfn.IFS([1]Sheet1!G30=0," ",[1]Sheet1!G30&lt;&gt; 0,[1]Sheet1!G30)</f>
        <v>107.8300018310547</v>
      </c>
      <c r="H46" s="56" cm="1">
        <f t="array" ref="H46">_xlfn.IFS([1]Sheet1!H30=0," ",[1]Sheet1!H30&lt;&gt; 0,[1]Sheet1!H30)</f>
        <v>69.93499755859375</v>
      </c>
      <c r="I46" s="56" cm="1">
        <f t="array" ref="I46">_xlfn.IFS([1]Sheet1!I30=0," ",[1]Sheet1!I30&lt;&gt; 0,[1]Sheet1!I30)</f>
        <v>330.67999267578119</v>
      </c>
      <c r="J46" s="56" cm="1">
        <f t="array" ref="J46">_xlfn.IFS([1]Sheet1!J30=0," ",[1]Sheet1!J30&lt;&gt; 0,[1]Sheet1!J30)</f>
        <v>7276.802734375</v>
      </c>
      <c r="K46" s="56" cm="1">
        <f t="array" ref="K46">_xlfn.IFS([1]Sheet1!K30=0," ",[1]Sheet1!K30&lt;&gt; 0,[1]Sheet1!K30)</f>
        <v>56.490001678466797</v>
      </c>
      <c r="L46" s="56" cm="1">
        <f t="array" ref="L46">_xlfn.IFS([1]Sheet1!L30=0," ",[1]Sheet1!L30&lt;&gt; 0,[1]Sheet1!L30)</f>
        <v>35.240001678466797</v>
      </c>
      <c r="N46" s="1">
        <f t="shared" si="3"/>
        <v>43817</v>
      </c>
      <c r="O46" s="71">
        <f t="shared" si="4"/>
        <v>-4.3230017186479675E-4</v>
      </c>
      <c r="P46" s="71">
        <f t="shared" si="5"/>
        <v>-1.8448551579263173E-3</v>
      </c>
      <c r="Q46" s="71">
        <f t="shared" si="6"/>
        <v>4.1039206962523167E-4</v>
      </c>
      <c r="R46" s="71">
        <f t="shared" si="7"/>
        <v>-1.468837711979587E-3</v>
      </c>
      <c r="S46" s="71">
        <f t="shared" si="8"/>
        <v>2.052093348983508E-2</v>
      </c>
      <c r="T46" s="71">
        <f t="shared" si="9"/>
        <v>-5.8085677552637272E-3</v>
      </c>
      <c r="U46" s="71">
        <f t="shared" si="10"/>
        <v>-2.3894062942980687E-3</v>
      </c>
      <c r="V46" s="71">
        <f t="shared" si="11"/>
        <v>1.1253800231746824E-2</v>
      </c>
      <c r="W46" s="71">
        <f t="shared" si="12"/>
        <v>9.5819011711590907E-2</v>
      </c>
      <c r="X46" s="71">
        <f t="shared" si="13"/>
        <v>3.3748213850983699E-3</v>
      </c>
      <c r="Y46" s="71">
        <f t="shared" si="14"/>
        <v>-5.6711979632151355E-4</v>
      </c>
    </row>
    <row r="47" spans="1:25" x14ac:dyDescent="0.2">
      <c r="A47" s="1" cm="1">
        <f t="array" ref="A47">_xlfn.IFS([1]Sheet1!A31=0," ",[1]Sheet1!A31&lt;&gt; 0,[1]Sheet1!A31)</f>
        <v>43818</v>
      </c>
      <c r="B47" s="4">
        <f>[1]Sheet1!B31</f>
        <v>3205.3701171875</v>
      </c>
      <c r="C47" s="56" cm="1">
        <f t="array" ref="C47">_xlfn.IFS([1]Sheet1!C31=0," ",[1]Sheet1!C31&lt;&gt; 0,[1]Sheet1!C31)</f>
        <v>67.802001953125</v>
      </c>
      <c r="D47" s="56" cm="1">
        <f t="array" ref="D47">_xlfn.IFS([1]Sheet1!D31=0," ",[1]Sheet1!D31&lt;&gt; 0,[1]Sheet1!D31)</f>
        <v>49.034999847412109</v>
      </c>
      <c r="E47" s="56" cm="1">
        <f t="array" ref="E47">_xlfn.IFS([1]Sheet1!E31=0," ",[1]Sheet1!E31&lt;&gt; 0,[1]Sheet1!E31)</f>
        <v>67.620002746582031</v>
      </c>
      <c r="F47" s="56" cm="1">
        <f t="array" ref="F47">_xlfn.IFS([1]Sheet1!F31=0," ",[1]Sheet1!F31&lt;&gt; 0,[1]Sheet1!F31)</f>
        <v>25.819999694824219</v>
      </c>
      <c r="G47" s="56" cm="1">
        <f t="array" ref="G47">_xlfn.IFS([1]Sheet1!G31=0," ",[1]Sheet1!G31&lt;&gt; 0,[1]Sheet1!G31)</f>
        <v>108.879997253418</v>
      </c>
      <c r="H47" s="56" cm="1">
        <f t="array" ref="H47">_xlfn.IFS([1]Sheet1!H31=0," ",[1]Sheet1!H31&lt;&gt; 0,[1]Sheet1!H31)</f>
        <v>70.004997253417969</v>
      </c>
      <c r="I47" s="56" cm="1">
        <f t="array" ref="I47">_xlfn.IFS([1]Sheet1!I31=0," ",[1]Sheet1!I31&lt;&gt; 0,[1]Sheet1!I31)</f>
        <v>333.5</v>
      </c>
      <c r="J47" s="56" cm="1">
        <f t="array" ref="J47">_xlfn.IFS([1]Sheet1!J31=0," ",[1]Sheet1!J31&lt;&gt; 0,[1]Sheet1!J31)</f>
        <v>7202.84423828125</v>
      </c>
      <c r="K47" s="56" cm="1">
        <f t="array" ref="K47">_xlfn.IFS([1]Sheet1!K31=0," ",[1]Sheet1!K31&lt;&gt; 0,[1]Sheet1!K31)</f>
        <v>57.069999694824219</v>
      </c>
      <c r="L47" s="56" cm="1">
        <f t="array" ref="L47">_xlfn.IFS([1]Sheet1!L31=0," ",[1]Sheet1!L31&lt;&gt; 0,[1]Sheet1!L31)</f>
        <v>35.389999389648438</v>
      </c>
      <c r="N47" s="1">
        <f t="shared" si="3"/>
        <v>43818</v>
      </c>
      <c r="O47" s="71">
        <f t="shared" si="4"/>
        <v>4.4592920048636131E-3</v>
      </c>
      <c r="P47" s="71">
        <f t="shared" si="5"/>
        <v>2.5285040492839528E-3</v>
      </c>
      <c r="Q47" s="71">
        <f t="shared" si="6"/>
        <v>5.7429755545630456E-3</v>
      </c>
      <c r="R47" s="71">
        <f t="shared" si="7"/>
        <v>-5.295683915479632E-3</v>
      </c>
      <c r="S47" s="71">
        <f t="shared" si="8"/>
        <v>-1.5468257766138027E-3</v>
      </c>
      <c r="T47" s="71">
        <f t="shared" si="9"/>
        <v>9.7375072292811282E-3</v>
      </c>
      <c r="U47" s="71">
        <f t="shared" si="10"/>
        <v>1.0009251057108148E-3</v>
      </c>
      <c r="V47" s="71">
        <f t="shared" si="11"/>
        <v>8.5279042780908032E-3</v>
      </c>
      <c r="W47" s="71">
        <f t="shared" si="12"/>
        <v>-1.0163597776861044E-2</v>
      </c>
      <c r="X47" s="71">
        <f t="shared" si="13"/>
        <v>1.0267268527600404E-2</v>
      </c>
      <c r="Y47" s="71">
        <f t="shared" si="14"/>
        <v>4.2564615220577195E-3</v>
      </c>
    </row>
    <row r="48" spans="1:25" x14ac:dyDescent="0.2">
      <c r="A48" s="1" cm="1">
        <f t="array" ref="A48">_xlfn.IFS([1]Sheet1!A32=0," ",[1]Sheet1!A32&lt;&gt; 0,[1]Sheet1!A32)</f>
        <v>43819</v>
      </c>
      <c r="B48" s="4">
        <f>[1]Sheet1!B32</f>
        <v>3221.219970703125</v>
      </c>
      <c r="C48" s="56" cm="1">
        <f t="array" ref="C48">_xlfn.IFS([1]Sheet1!C32=0," ",[1]Sheet1!C32&lt;&gt; 0,[1]Sheet1!C32)</f>
        <v>67.479499816894531</v>
      </c>
      <c r="D48" s="56" cm="1">
        <f t="array" ref="D48">_xlfn.IFS([1]Sheet1!D32=0," ",[1]Sheet1!D32&lt;&gt; 0,[1]Sheet1!D32)</f>
        <v>49.060001373291023</v>
      </c>
      <c r="E48" s="56" cm="1">
        <f t="array" ref="E48">_xlfn.IFS([1]Sheet1!E32=0," ",[1]Sheet1!E32&lt;&gt; 0,[1]Sheet1!E32)</f>
        <v>67.540000915527344</v>
      </c>
      <c r="F48" s="56" cm="1">
        <f t="array" ref="F48">_xlfn.IFS([1]Sheet1!F32=0," ",[1]Sheet1!F32&lt;&gt; 0,[1]Sheet1!F32)</f>
        <v>25.840000152587891</v>
      </c>
      <c r="G48" s="56" cm="1">
        <f t="array" ref="G48">_xlfn.IFS([1]Sheet1!G32=0," ",[1]Sheet1!G32&lt;&gt; 0,[1]Sheet1!G32)</f>
        <v>108.75</v>
      </c>
      <c r="H48" s="56" cm="1">
        <f t="array" ref="H48">_xlfn.IFS([1]Sheet1!H32=0," ",[1]Sheet1!H32&lt;&gt; 0,[1]Sheet1!H32)</f>
        <v>69.860000610351562</v>
      </c>
      <c r="I48" s="56" cm="1">
        <f t="array" ref="I48">_xlfn.IFS([1]Sheet1!I32=0," ",[1]Sheet1!I32&lt;&gt; 0,[1]Sheet1!I32)</f>
        <v>328</v>
      </c>
      <c r="J48" s="56" cm="1">
        <f t="array" ref="J48">_xlfn.IFS([1]Sheet1!J32=0," ",[1]Sheet1!J32&lt;&gt; 0,[1]Sheet1!J32)</f>
        <v>7218.81640625</v>
      </c>
      <c r="K48" s="56" cm="1">
        <f t="array" ref="K48">_xlfn.IFS([1]Sheet1!K32=0," ",[1]Sheet1!K32&lt;&gt; 0,[1]Sheet1!K32)</f>
        <v>57.310001373291023</v>
      </c>
      <c r="L48" s="56" cm="1">
        <f t="array" ref="L48">_xlfn.IFS([1]Sheet1!L32=0," ",[1]Sheet1!L32&lt;&gt; 0,[1]Sheet1!L32)</f>
        <v>35.450000762939453</v>
      </c>
      <c r="N48" s="1">
        <f t="shared" si="3"/>
        <v>43819</v>
      </c>
      <c r="O48" s="71">
        <f t="shared" si="4"/>
        <v>4.9447810817966342E-3</v>
      </c>
      <c r="P48" s="71">
        <f t="shared" si="5"/>
        <v>-4.7565282283763555E-3</v>
      </c>
      <c r="Q48" s="71">
        <f t="shared" si="6"/>
        <v>5.0987103001354228E-4</v>
      </c>
      <c r="R48" s="71">
        <f t="shared" si="7"/>
        <v>-1.1831089589645627E-3</v>
      </c>
      <c r="S48" s="71">
        <f t="shared" si="8"/>
        <v>7.7461107668730378E-4</v>
      </c>
      <c r="T48" s="71">
        <f t="shared" si="9"/>
        <v>-1.1939498227155898E-3</v>
      </c>
      <c r="U48" s="71">
        <f t="shared" si="10"/>
        <v>-2.0712327513066064E-3</v>
      </c>
      <c r="V48" s="71">
        <f t="shared" si="11"/>
        <v>-1.6491754122938573E-2</v>
      </c>
      <c r="W48" s="71">
        <f t="shared" si="12"/>
        <v>2.2174806840695727E-3</v>
      </c>
      <c r="X48" s="71">
        <f t="shared" si="13"/>
        <v>4.2053912694968165E-3</v>
      </c>
      <c r="Y48" s="71">
        <f t="shared" si="14"/>
        <v>1.6954330128799988E-3</v>
      </c>
    </row>
    <row r="49" spans="1:25" x14ac:dyDescent="0.2">
      <c r="A49" s="1" cm="1">
        <f t="array" ref="A49">_xlfn.IFS([1]Sheet1!A33=0," ",[1]Sheet1!A33&lt;&gt; 0,[1]Sheet1!A33)</f>
        <v>43822</v>
      </c>
      <c r="B49" s="4">
        <f>[1]Sheet1!B33</f>
        <v>3224.010009765625</v>
      </c>
      <c r="C49" s="56" cm="1">
        <f t="array" ref="C49">_xlfn.IFS([1]Sheet1!C33=0," ",[1]Sheet1!C33&lt;&gt; 0,[1]Sheet1!C33)</f>
        <v>67.442001342773438</v>
      </c>
      <c r="D49" s="56" cm="1">
        <f t="array" ref="D49">_xlfn.IFS([1]Sheet1!D33=0," ",[1]Sheet1!D33&lt;&gt; 0,[1]Sheet1!D33)</f>
        <v>49.424999237060547</v>
      </c>
      <c r="E49" s="56" cm="1">
        <f t="array" ref="E49">_xlfn.IFS([1]Sheet1!E33=0," ",[1]Sheet1!E33&lt;&gt; 0,[1]Sheet1!E33)</f>
        <v>67.239997863769531</v>
      </c>
      <c r="F49" s="56" cm="1">
        <f t="array" ref="F49">_xlfn.IFS([1]Sheet1!F33=0," ",[1]Sheet1!F33&lt;&gt; 0,[1]Sheet1!F33)</f>
        <v>25.85000038146973</v>
      </c>
      <c r="G49" s="56" cm="1">
        <f t="array" ref="G49">_xlfn.IFS([1]Sheet1!G33=0," ",[1]Sheet1!G33&lt;&gt; 0,[1]Sheet1!G33)</f>
        <v>108.61000061035161</v>
      </c>
      <c r="H49" s="56" cm="1">
        <f t="array" ref="H49">_xlfn.IFS([1]Sheet1!H33=0," ",[1]Sheet1!H33&lt;&gt; 0,[1]Sheet1!H33)</f>
        <v>71</v>
      </c>
      <c r="I49" s="56" cm="1">
        <f t="array" ref="I49">_xlfn.IFS([1]Sheet1!I33=0," ",[1]Sheet1!I33&lt;&gt; 0,[1]Sheet1!I33)</f>
        <v>337.54998779296881</v>
      </c>
      <c r="J49" s="56" cm="1">
        <f t="array" ref="J49">_xlfn.IFS([1]Sheet1!J33=0," ",[1]Sheet1!J33&lt;&gt; 0,[1]Sheet1!J33)</f>
        <v>7355.62841796875</v>
      </c>
      <c r="K49" s="56" cm="1">
        <f t="array" ref="K49">_xlfn.IFS([1]Sheet1!K33=0," ",[1]Sheet1!K33&lt;&gt; 0,[1]Sheet1!K33)</f>
        <v>57.860000610351562</v>
      </c>
      <c r="L49" s="56" cm="1">
        <f t="array" ref="L49">_xlfn.IFS([1]Sheet1!L33=0," ",[1]Sheet1!L33&lt;&gt; 0,[1]Sheet1!L33)</f>
        <v>35.360000610351562</v>
      </c>
      <c r="N49" s="1">
        <f t="shared" si="3"/>
        <v>43822</v>
      </c>
      <c r="O49" s="71">
        <f t="shared" si="4"/>
        <v>8.6614360021219916E-4</v>
      </c>
      <c r="P49" s="71">
        <f t="shared" si="5"/>
        <v>-5.5570172012009422E-4</v>
      </c>
      <c r="Q49" s="71">
        <f t="shared" si="6"/>
        <v>7.4398257960146541E-3</v>
      </c>
      <c r="R49" s="71">
        <f t="shared" si="7"/>
        <v>-4.4418573836418895E-3</v>
      </c>
      <c r="S49" s="71">
        <f t="shared" si="8"/>
        <v>3.8700575939576431E-4</v>
      </c>
      <c r="T49" s="71">
        <f t="shared" si="9"/>
        <v>-1.2873507094105507E-3</v>
      </c>
      <c r="U49" s="71">
        <f t="shared" si="10"/>
        <v>1.631834210833838E-2</v>
      </c>
      <c r="V49" s="71">
        <f t="shared" si="11"/>
        <v>2.9115816441978026E-2</v>
      </c>
      <c r="W49" s="71">
        <f t="shared" si="12"/>
        <v>1.895213896841863E-2</v>
      </c>
      <c r="X49" s="71">
        <f t="shared" si="13"/>
        <v>9.5969154402579804E-3</v>
      </c>
      <c r="Y49" s="71">
        <f t="shared" si="14"/>
        <v>-2.5387912736515306E-3</v>
      </c>
    </row>
    <row r="50" spans="1:25" x14ac:dyDescent="0.2">
      <c r="A50" s="1" cm="1">
        <f t="array" ref="A50">_xlfn.IFS([1]Sheet1!A34=0," ",[1]Sheet1!A34&lt;&gt; 0,[1]Sheet1!A34)</f>
        <v>43823</v>
      </c>
      <c r="B50" s="4">
        <f>[1]Sheet1!B34</f>
        <v>3223.3798828125</v>
      </c>
      <c r="C50" s="56" cm="1">
        <f t="array" ref="C50">_xlfn.IFS([1]Sheet1!C34=0," ",[1]Sheet1!C34&lt;&gt; 0,[1]Sheet1!C34)</f>
        <v>67.178001403808594</v>
      </c>
      <c r="D50" s="56" t="str" cm="1">
        <f t="array" ref="D50">_xlfn.IFS([1]Sheet1!D34=0," ",[1]Sheet1!D34&lt;&gt; 0,[1]Sheet1!D34)</f>
        <v xml:space="preserve"> </v>
      </c>
      <c r="E50" s="56" t="str" cm="1">
        <f t="array" ref="E50">_xlfn.IFS([1]Sheet1!E34=0," ",[1]Sheet1!E34&lt;&gt; 0,[1]Sheet1!E34)</f>
        <v xml:space="preserve"> </v>
      </c>
      <c r="F50" s="56" cm="1">
        <f t="array" ref="F50">_xlfn.IFS([1]Sheet1!F34=0," ",[1]Sheet1!F34&lt;&gt; 0,[1]Sheet1!F34)</f>
        <v>25.840000152587891</v>
      </c>
      <c r="G50" s="56" cm="1">
        <f t="array" ref="G50">_xlfn.IFS([1]Sheet1!G34=0," ",[1]Sheet1!G34&lt;&gt; 0,[1]Sheet1!G34)</f>
        <v>108.69000244140619</v>
      </c>
      <c r="H50" s="56" cm="1">
        <f t="array" ref="H50">_xlfn.IFS([1]Sheet1!H34=0," ",[1]Sheet1!H34&lt;&gt; 0,[1]Sheet1!H34)</f>
        <v>71.067497253417969</v>
      </c>
      <c r="I50" s="56" cm="1">
        <f t="array" ref="I50">_xlfn.IFS([1]Sheet1!I34=0," ",[1]Sheet1!I34&lt;&gt; 0,[1]Sheet1!I34)</f>
        <v>333</v>
      </c>
      <c r="J50" s="56" cm="1">
        <f t="array" ref="J50">_xlfn.IFS([1]Sheet1!J34=0," ",[1]Sheet1!J34&lt;&gt; 0,[1]Sheet1!J34)</f>
        <v>7322.5322265625</v>
      </c>
      <c r="K50" s="56" cm="1">
        <f t="array" ref="K50">_xlfn.IFS([1]Sheet1!K34=0," ",[1]Sheet1!K34&lt;&gt; 0,[1]Sheet1!K34)</f>
        <v>57.979999542236328</v>
      </c>
      <c r="L50" s="56" cm="1">
        <f t="array" ref="L50">_xlfn.IFS([1]Sheet1!L34=0," ",[1]Sheet1!L34&lt;&gt; 0,[1]Sheet1!L34)</f>
        <v>35.229999542236328</v>
      </c>
      <c r="N50" s="1">
        <f t="shared" si="3"/>
        <v>43823</v>
      </c>
      <c r="O50" s="71">
        <f t="shared" si="4"/>
        <v>-1.9544819997963092E-4</v>
      </c>
      <c r="P50" s="71">
        <f t="shared" si="5"/>
        <v>-3.9144736767681154E-3</v>
      </c>
      <c r="Q50" s="71" t="str">
        <f t="shared" si="6"/>
        <v xml:space="preserve"> </v>
      </c>
      <c r="R50" s="71" t="str">
        <f t="shared" si="7"/>
        <v xml:space="preserve"> </v>
      </c>
      <c r="S50" s="71">
        <f t="shared" si="8"/>
        <v>-3.8685604387878048E-4</v>
      </c>
      <c r="T50" s="71">
        <f t="shared" si="9"/>
        <v>7.3659728022290594E-4</v>
      </c>
      <c r="U50" s="71">
        <f t="shared" si="10"/>
        <v>9.5066554109823898E-4</v>
      </c>
      <c r="V50" s="71">
        <f t="shared" si="11"/>
        <v>-1.3479448844653685E-2</v>
      </c>
      <c r="W50" s="71">
        <f t="shared" si="12"/>
        <v>-4.4994376449740692E-3</v>
      </c>
      <c r="X50" s="71">
        <f t="shared" si="13"/>
        <v>2.0739531735036731E-3</v>
      </c>
      <c r="Y50" s="71">
        <f t="shared" si="14"/>
        <v>-3.6765007316537091E-3</v>
      </c>
    </row>
    <row r="51" spans="1:25" x14ac:dyDescent="0.2">
      <c r="A51" s="1" cm="1">
        <f t="array" ref="A51">_xlfn.IFS([1]Sheet1!A35=0," ",[1]Sheet1!A35&lt;&gt; 0,[1]Sheet1!A35)</f>
        <v>43825</v>
      </c>
      <c r="B51" s="4">
        <f>[1]Sheet1!B35</f>
        <v>3239.909912109375</v>
      </c>
      <c r="C51" s="56" cm="1">
        <f t="array" ref="C51">_xlfn.IFS([1]Sheet1!C35=0," ",[1]Sheet1!C35&lt;&gt; 0,[1]Sheet1!C35)</f>
        <v>68.019996643066406</v>
      </c>
      <c r="D51" s="56" t="str" cm="1">
        <f t="array" ref="D51">_xlfn.IFS([1]Sheet1!D35=0," ",[1]Sheet1!D35&lt;&gt; 0,[1]Sheet1!D35)</f>
        <v xml:space="preserve"> </v>
      </c>
      <c r="E51" s="56" t="str" cm="1">
        <f t="array" ref="E51">_xlfn.IFS([1]Sheet1!E35=0," ",[1]Sheet1!E35&lt;&gt; 0,[1]Sheet1!E35)</f>
        <v xml:space="preserve"> </v>
      </c>
      <c r="F51" s="56" cm="1">
        <f t="array" ref="F51">_xlfn.IFS([1]Sheet1!F35=0," ",[1]Sheet1!F35&lt;&gt; 0,[1]Sheet1!F35)</f>
        <v>26.010000228881839</v>
      </c>
      <c r="G51" s="56" cm="1">
        <f t="array" ref="G51">_xlfn.IFS([1]Sheet1!G35=0," ",[1]Sheet1!G35&lt;&gt; 0,[1]Sheet1!G35)</f>
        <v>109.75</v>
      </c>
      <c r="H51" s="56" cm="1">
        <f t="array" ref="H51">_xlfn.IFS([1]Sheet1!H35=0," ",[1]Sheet1!H35&lt;&gt; 0,[1]Sheet1!H35)</f>
        <v>72.477500915527344</v>
      </c>
      <c r="I51" s="56" cm="1">
        <f t="array" ref="I51">_xlfn.IFS([1]Sheet1!I35=0," ",[1]Sheet1!I35&lt;&gt; 0,[1]Sheet1!I35)</f>
        <v>329.92001342773438</v>
      </c>
      <c r="J51" s="56" cm="1">
        <f t="array" ref="J51">_xlfn.IFS([1]Sheet1!J35=0," ",[1]Sheet1!J35&lt;&gt; 0,[1]Sheet1!J35)</f>
        <v>7238.966796875</v>
      </c>
      <c r="K51" s="56" cm="1">
        <f t="array" ref="K51">_xlfn.IFS([1]Sheet1!K35=0," ",[1]Sheet1!K35&lt;&gt; 0,[1]Sheet1!K35)</f>
        <v>58.659999847412109</v>
      </c>
      <c r="L51" s="56" cm="1">
        <f t="array" ref="L51">_xlfn.IFS([1]Sheet1!L35=0," ",[1]Sheet1!L35&lt;&gt; 0,[1]Sheet1!L35)</f>
        <v>35.060001373291023</v>
      </c>
      <c r="N51" s="1">
        <f t="shared" si="3"/>
        <v>43825</v>
      </c>
      <c r="O51" s="71">
        <f t="shared" si="4"/>
        <v>5.1281666753011379E-3</v>
      </c>
      <c r="P51" s="71">
        <f t="shared" si="5"/>
        <v>1.2533794124010234E-2</v>
      </c>
      <c r="Q51" s="71" t="str">
        <f t="shared" si="6"/>
        <v xml:space="preserve"> </v>
      </c>
      <c r="R51" s="71" t="str">
        <f t="shared" si="7"/>
        <v xml:space="preserve"> </v>
      </c>
      <c r="S51" s="71">
        <f t="shared" si="8"/>
        <v>6.5789502821238521E-3</v>
      </c>
      <c r="T51" s="71">
        <f t="shared" si="9"/>
        <v>9.7524844492045126E-3</v>
      </c>
      <c r="U51" s="71">
        <f t="shared" si="10"/>
        <v>1.9840344976290281E-2</v>
      </c>
      <c r="V51" s="71">
        <f t="shared" si="11"/>
        <v>-9.2492089257225629E-3</v>
      </c>
      <c r="W51" s="71">
        <f t="shared" si="12"/>
        <v>-1.1412094491624947E-2</v>
      </c>
      <c r="X51" s="71">
        <f t="shared" si="13"/>
        <v>1.1728187487832331E-2</v>
      </c>
      <c r="Y51" s="71">
        <f t="shared" si="14"/>
        <v>-4.8253809581092488E-3</v>
      </c>
    </row>
    <row r="52" spans="1:25" x14ac:dyDescent="0.2">
      <c r="A52" s="1" cm="1">
        <f t="array" ref="A52">_xlfn.IFS([1]Sheet1!A36=0," ",[1]Sheet1!A36&lt;&gt; 0,[1]Sheet1!A36)</f>
        <v>43826</v>
      </c>
      <c r="B52" s="4">
        <f>[1]Sheet1!B36</f>
        <v>3240.02001953125</v>
      </c>
      <c r="C52" s="56" cm="1">
        <f t="array" ref="C52">_xlfn.IFS([1]Sheet1!C36=0," ",[1]Sheet1!C36&lt;&gt; 0,[1]Sheet1!C36)</f>
        <v>67.594497680664062</v>
      </c>
      <c r="D52" s="56" cm="1">
        <f t="array" ref="D52">_xlfn.IFS([1]Sheet1!D36=0," ",[1]Sheet1!D36&lt;&gt; 0,[1]Sheet1!D36)</f>
        <v>49.349998474121087</v>
      </c>
      <c r="E52" s="56" cm="1">
        <f t="array" ref="E52">_xlfn.IFS([1]Sheet1!E36=0," ",[1]Sheet1!E36&lt;&gt; 0,[1]Sheet1!E36)</f>
        <v>67.199996948242188</v>
      </c>
      <c r="F52" s="56" cm="1">
        <f t="array" ref="F52">_xlfn.IFS([1]Sheet1!F36=0," ",[1]Sheet1!F36&lt;&gt; 0,[1]Sheet1!F36)</f>
        <v>25.809999465942379</v>
      </c>
      <c r="G52" s="56" cm="1">
        <f t="array" ref="G52">_xlfn.IFS([1]Sheet1!G36=0," ",[1]Sheet1!G36&lt;&gt; 0,[1]Sheet1!G36)</f>
        <v>109.40000152587891</v>
      </c>
      <c r="H52" s="56" cm="1">
        <f t="array" ref="H52">_xlfn.IFS([1]Sheet1!H36=0," ",[1]Sheet1!H36&lt;&gt; 0,[1]Sheet1!H36)</f>
        <v>72.449996948242188</v>
      </c>
      <c r="I52" s="56" cm="1">
        <f t="array" ref="I52">_xlfn.IFS([1]Sheet1!I36=0," ",[1]Sheet1!I36&lt;&gt; 0,[1]Sheet1!I36)</f>
        <v>330.1400146484375</v>
      </c>
      <c r="J52" s="56" cm="1">
        <f t="array" ref="J52">_xlfn.IFS([1]Sheet1!J36=0," ",[1]Sheet1!J36&lt;&gt; 0,[1]Sheet1!J36)</f>
        <v>7290.08837890625</v>
      </c>
      <c r="K52" s="56" cm="1">
        <f t="array" ref="K52">_xlfn.IFS([1]Sheet1!K36=0," ",[1]Sheet1!K36&lt;&gt; 0,[1]Sheet1!K36)</f>
        <v>56.409999847412109</v>
      </c>
      <c r="L52" s="56" cm="1">
        <f t="array" ref="L52">_xlfn.IFS([1]Sheet1!L36=0," ",[1]Sheet1!L36&lt;&gt; 0,[1]Sheet1!L36)</f>
        <v>35.299999237060547</v>
      </c>
      <c r="N52" s="1">
        <f t="shared" si="3"/>
        <v>43826</v>
      </c>
      <c r="O52" s="71">
        <f t="shared" si="4"/>
        <v>3.3984717125346009E-5</v>
      </c>
      <c r="P52" s="71">
        <f t="shared" si="5"/>
        <v>-6.2554981388067699E-3</v>
      </c>
      <c r="Q52" s="71" t="str">
        <f t="shared" si="6"/>
        <v xml:space="preserve"> </v>
      </c>
      <c r="R52" s="71" t="str">
        <f t="shared" si="7"/>
        <v xml:space="preserve"> </v>
      </c>
      <c r="S52" s="71">
        <f t="shared" si="8"/>
        <v>-7.6893795147827682E-3</v>
      </c>
      <c r="T52" s="71">
        <f t="shared" si="9"/>
        <v>-3.1890521560008489E-3</v>
      </c>
      <c r="U52" s="71">
        <f t="shared" si="10"/>
        <v>-3.7948283174404907E-4</v>
      </c>
      <c r="V52" s="71">
        <f t="shared" si="11"/>
        <v>6.6683199487482803E-4</v>
      </c>
      <c r="W52" s="71">
        <f t="shared" si="12"/>
        <v>7.0619997944070256E-3</v>
      </c>
      <c r="X52" s="71">
        <f t="shared" si="13"/>
        <v>-3.8356631535164665E-2</v>
      </c>
      <c r="Y52" s="71">
        <f t="shared" si="14"/>
        <v>6.8453466733848778E-3</v>
      </c>
    </row>
    <row r="53" spans="1:25" x14ac:dyDescent="0.2">
      <c r="A53" s="1" cm="1">
        <f t="array" ref="A53">_xlfn.IFS([1]Sheet1!A37=0," ",[1]Sheet1!A37&lt;&gt; 0,[1]Sheet1!A37)</f>
        <v>43829</v>
      </c>
      <c r="B53" s="4">
        <f>[1]Sheet1!B37</f>
        <v>3221.2900390625</v>
      </c>
      <c r="C53" s="56" cm="1">
        <f t="array" ref="C53">_xlfn.IFS([1]Sheet1!C37=0," ",[1]Sheet1!C37&lt;&gt; 0,[1]Sheet1!C37)</f>
        <v>66.806999206542969</v>
      </c>
      <c r="D53" s="56" cm="1">
        <f t="array" ref="D53">_xlfn.IFS([1]Sheet1!D37=0," ",[1]Sheet1!D37&lt;&gt; 0,[1]Sheet1!D37)</f>
        <v>49.525001525878913</v>
      </c>
      <c r="E53" s="56" cm="1">
        <f t="array" ref="E53">_xlfn.IFS([1]Sheet1!E37=0," ",[1]Sheet1!E37&lt;&gt; 0,[1]Sheet1!E37)</f>
        <v>66.639999389648438</v>
      </c>
      <c r="F53" s="56" cm="1">
        <f t="array" ref="F53">_xlfn.IFS([1]Sheet1!F37=0," ",[1]Sheet1!F37&lt;&gt; 0,[1]Sheet1!F37)</f>
        <v>25.430000305175781</v>
      </c>
      <c r="G53" s="56" cm="1">
        <f t="array" ref="G53">_xlfn.IFS([1]Sheet1!G37=0," ",[1]Sheet1!G37&lt;&gt; 0,[1]Sheet1!G37)</f>
        <v>107.9700012207031</v>
      </c>
      <c r="H53" s="56" cm="1">
        <f t="array" ref="H53">_xlfn.IFS([1]Sheet1!H37=0," ",[1]Sheet1!H37&lt;&gt; 0,[1]Sheet1!H37)</f>
        <v>72.879997253417969</v>
      </c>
      <c r="I53" s="56" cm="1">
        <f t="array" ref="I53">_xlfn.IFS([1]Sheet1!I37=0," ",[1]Sheet1!I37&lt;&gt; 0,[1]Sheet1!I37)</f>
        <v>326.39999389648438</v>
      </c>
      <c r="J53" s="56" cm="1">
        <f t="array" ref="J53">_xlfn.IFS([1]Sheet1!J37=0," ",[1]Sheet1!J37&lt;&gt; 0,[1]Sheet1!J37)</f>
        <v>7292.9951171875</v>
      </c>
      <c r="K53" s="56" cm="1">
        <f t="array" ref="K53">_xlfn.IFS([1]Sheet1!K37=0," ",[1]Sheet1!K37&lt;&gt; 0,[1]Sheet1!K37)</f>
        <v>56.259998321533203</v>
      </c>
      <c r="L53" s="56" cm="1">
        <f t="array" ref="L53">_xlfn.IFS([1]Sheet1!L37=0," ",[1]Sheet1!L37&lt;&gt; 0,[1]Sheet1!L37)</f>
        <v>35.180000305175781</v>
      </c>
      <c r="N53" s="1">
        <f t="shared" si="3"/>
        <v>43829</v>
      </c>
      <c r="O53" s="71">
        <f t="shared" si="4"/>
        <v>-5.7808224504303229E-3</v>
      </c>
      <c r="P53" s="71">
        <f t="shared" si="5"/>
        <v>-1.1650333993773687E-2</v>
      </c>
      <c r="Q53" s="71">
        <f t="shared" si="6"/>
        <v>3.5461612394902531E-3</v>
      </c>
      <c r="R53" s="71">
        <f t="shared" si="7"/>
        <v>-8.3332973813237121E-3</v>
      </c>
      <c r="S53" s="71">
        <f t="shared" si="8"/>
        <v>-1.4722943379678388E-2</v>
      </c>
      <c r="T53" s="71">
        <f t="shared" si="9"/>
        <v>-1.3071300596257607E-2</v>
      </c>
      <c r="U53" s="71">
        <f t="shared" si="10"/>
        <v>5.9351321364853327E-3</v>
      </c>
      <c r="V53" s="71">
        <f t="shared" si="11"/>
        <v>-1.1328589646837695E-2</v>
      </c>
      <c r="W53" s="71">
        <f t="shared" si="12"/>
        <v>3.9872469717394665E-4</v>
      </c>
      <c r="X53" s="71">
        <f t="shared" si="13"/>
        <v>-2.6591300529100748E-3</v>
      </c>
      <c r="Y53" s="71">
        <f t="shared" si="14"/>
        <v>-3.3994032430114673E-3</v>
      </c>
    </row>
    <row r="54" spans="1:25" x14ac:dyDescent="0.2">
      <c r="A54" s="1" cm="1">
        <f t="array" ref="A54">_xlfn.IFS([1]Sheet1!A38=0," ",[1]Sheet1!A38&lt;&gt; 0,[1]Sheet1!A38)</f>
        <v>43830</v>
      </c>
      <c r="B54" s="4">
        <f>[1]Sheet1!B38</f>
        <v>3230.780029296875</v>
      </c>
      <c r="C54" s="56" cm="1">
        <f t="array" ref="C54">_xlfn.IFS([1]Sheet1!C38=0," ",[1]Sheet1!C38&lt;&gt; 0,[1]Sheet1!C38)</f>
        <v>66.850997924804688</v>
      </c>
      <c r="D54" s="56" t="str" cm="1">
        <f t="array" ref="D54">_xlfn.IFS([1]Sheet1!D38=0," ",[1]Sheet1!D38&lt;&gt; 0,[1]Sheet1!D38)</f>
        <v xml:space="preserve"> </v>
      </c>
      <c r="E54" s="56" t="str" cm="1">
        <f t="array" ref="E54">_xlfn.IFS([1]Sheet1!E38=0," ",[1]Sheet1!E38&lt;&gt; 0,[1]Sheet1!E38)</f>
        <v xml:space="preserve"> </v>
      </c>
      <c r="F54" s="56" cm="1">
        <f t="array" ref="F54">_xlfn.IFS([1]Sheet1!F38=0," ",[1]Sheet1!F38&lt;&gt; 0,[1]Sheet1!F38)</f>
        <v>25.45999908447266</v>
      </c>
      <c r="G54" s="56" cm="1">
        <f t="array" ref="G54">_xlfn.IFS([1]Sheet1!G38=0," ",[1]Sheet1!G38&lt;&gt; 0,[1]Sheet1!G38)</f>
        <v>108.1699981689453</v>
      </c>
      <c r="H54" s="56" cm="1">
        <f t="array" ref="H54">_xlfn.IFS([1]Sheet1!H38=0," ",[1]Sheet1!H38&lt;&gt; 0,[1]Sheet1!H38)</f>
        <v>73.412498474121094</v>
      </c>
      <c r="I54" s="56" cm="1">
        <f t="array" ref="I54">_xlfn.IFS([1]Sheet1!I38=0," ",[1]Sheet1!I38&lt;&gt; 0,[1]Sheet1!I38)</f>
        <v>325.760009765625</v>
      </c>
      <c r="J54" s="56" cm="1">
        <f t="array" ref="J54">_xlfn.IFS([1]Sheet1!J38=0," ",[1]Sheet1!J38&lt;&gt; 0,[1]Sheet1!J38)</f>
        <v>7193.59912109375</v>
      </c>
      <c r="K54" s="56" cm="1">
        <f t="array" ref="K54">_xlfn.IFS([1]Sheet1!K38=0," ",[1]Sheet1!K38&lt;&gt; 0,[1]Sheet1!K38)</f>
        <v>55.959999084472663</v>
      </c>
      <c r="L54" s="56" cm="1">
        <f t="array" ref="L54">_xlfn.IFS([1]Sheet1!L38=0," ",[1]Sheet1!L38&lt;&gt; 0,[1]Sheet1!L38)</f>
        <v>35.150001525878913</v>
      </c>
      <c r="N54" s="1">
        <f t="shared" si="3"/>
        <v>43830</v>
      </c>
      <c r="O54" s="71">
        <f t="shared" si="4"/>
        <v>2.9460216619106028E-3</v>
      </c>
      <c r="P54" s="71">
        <f t="shared" si="5"/>
        <v>6.5859444046711957E-4</v>
      </c>
      <c r="Q54" s="71" t="str">
        <f t="shared" si="6"/>
        <v xml:space="preserve"> </v>
      </c>
      <c r="R54" s="71" t="str">
        <f t="shared" si="7"/>
        <v xml:space="preserve"> </v>
      </c>
      <c r="S54" s="71">
        <f t="shared" si="8"/>
        <v>1.17966098847333E-3</v>
      </c>
      <c r="T54" s="71">
        <f t="shared" si="9"/>
        <v>1.8523381122630411E-3</v>
      </c>
      <c r="U54" s="71">
        <f t="shared" si="10"/>
        <v>7.306548309154115E-3</v>
      </c>
      <c r="V54" s="71">
        <f t="shared" si="11"/>
        <v>-1.9607357316996366E-3</v>
      </c>
      <c r="W54" s="71">
        <f t="shared" si="12"/>
        <v>-1.3628967865274233E-2</v>
      </c>
      <c r="X54" s="71">
        <f t="shared" si="13"/>
        <v>-5.332371951844106E-3</v>
      </c>
      <c r="Y54" s="71">
        <f t="shared" si="14"/>
        <v>-8.5272254225798871E-4</v>
      </c>
    </row>
    <row r="55" spans="1:25" x14ac:dyDescent="0.2">
      <c r="A55" s="1" cm="1">
        <f t="array" ref="A55">_xlfn.IFS([1]Sheet1!A39=0," ",[1]Sheet1!A39&lt;&gt; 0,[1]Sheet1!A39)</f>
        <v>43832</v>
      </c>
      <c r="B55" s="4">
        <f>[1]Sheet1!B39</f>
        <v>3257.85009765625</v>
      </c>
      <c r="C55" s="56" cm="1">
        <f t="array" ref="C55">_xlfn.IFS([1]Sheet1!C39=0," ",[1]Sheet1!C39&lt;&gt; 0,[1]Sheet1!C39)</f>
        <v>68.368499755859375</v>
      </c>
      <c r="D55" s="56" cm="1">
        <f t="array" ref="D55">_xlfn.IFS([1]Sheet1!D39=0," ",[1]Sheet1!D39&lt;&gt; 0,[1]Sheet1!D39)</f>
        <v>49.764999389648438</v>
      </c>
      <c r="E55" s="56" cm="1">
        <f t="array" ref="E55">_xlfn.IFS([1]Sheet1!E39=0," ",[1]Sheet1!E39&lt;&gt; 0,[1]Sheet1!E39)</f>
        <v>67.680000305175781</v>
      </c>
      <c r="F55" s="56" cm="1">
        <f t="array" ref="F55">_xlfn.IFS([1]Sheet1!F39=0," ",[1]Sheet1!F39&lt;&gt; 0,[1]Sheet1!F39)</f>
        <v>25.89999961853027</v>
      </c>
      <c r="G55" s="56" cm="1">
        <f t="array" ref="G55">_xlfn.IFS([1]Sheet1!G39=0," ",[1]Sheet1!G39&lt;&gt; 0,[1]Sheet1!G39)</f>
        <v>110.75</v>
      </c>
      <c r="H55" s="56" cm="1">
        <f t="array" ref="H55">_xlfn.IFS([1]Sheet1!H39=0," ",[1]Sheet1!H39&lt;&gt; 0,[1]Sheet1!H39)</f>
        <v>75.087501525878906</v>
      </c>
      <c r="I55" s="56" cm="1">
        <f t="array" ref="I55">_xlfn.IFS([1]Sheet1!I39=0," ",[1]Sheet1!I39&lt;&gt; 0,[1]Sheet1!I39)</f>
        <v>333.32000732421881</v>
      </c>
      <c r="J55" s="56" cm="1">
        <f t="array" ref="J55">_xlfn.IFS([1]Sheet1!J39=0," ",[1]Sheet1!J39&lt;&gt; 0,[1]Sheet1!J39)</f>
        <v>6985.47021484375</v>
      </c>
      <c r="K55" s="56" cm="1">
        <f t="array" ref="K55">_xlfn.IFS([1]Sheet1!K39=0," ",[1]Sheet1!K39&lt;&gt; 0,[1]Sheet1!K39)</f>
        <v>57.240001678466797</v>
      </c>
      <c r="L55" s="56" cm="1">
        <f t="array" ref="L55">_xlfn.IFS([1]Sheet1!L39=0," ",[1]Sheet1!L39&lt;&gt; 0,[1]Sheet1!L39)</f>
        <v>35.580001831054688</v>
      </c>
      <c r="N55" s="1">
        <f t="shared" si="3"/>
        <v>43832</v>
      </c>
      <c r="O55" s="71">
        <f t="shared" si="4"/>
        <v>8.3788026773417013E-3</v>
      </c>
      <c r="P55" s="71">
        <f t="shared" si="5"/>
        <v>2.2699763326818223E-2</v>
      </c>
      <c r="Q55" s="71" t="str">
        <f t="shared" si="6"/>
        <v xml:space="preserve"> </v>
      </c>
      <c r="R55" s="71" t="str">
        <f t="shared" si="7"/>
        <v xml:space="preserve"> </v>
      </c>
      <c r="S55" s="71">
        <f t="shared" si="8"/>
        <v>1.7282032595435259E-2</v>
      </c>
      <c r="T55" s="71">
        <f t="shared" si="9"/>
        <v>2.3851362436237977E-2</v>
      </c>
      <c r="U55" s="71">
        <f t="shared" si="10"/>
        <v>2.2816319926071804E-2</v>
      </c>
      <c r="V55" s="71">
        <f t="shared" si="11"/>
        <v>2.3207260965006027E-2</v>
      </c>
      <c r="W55" s="71">
        <f t="shared" si="12"/>
        <v>-2.8932513856617992E-2</v>
      </c>
      <c r="X55" s="71">
        <f t="shared" si="13"/>
        <v>2.2873527786552383E-2</v>
      </c>
      <c r="Y55" s="71">
        <f t="shared" si="14"/>
        <v>1.22332940685419E-2</v>
      </c>
    </row>
    <row r="56" spans="1:25" x14ac:dyDescent="0.2">
      <c r="A56" s="1" cm="1">
        <f t="array" ref="A56">_xlfn.IFS([1]Sheet1!A40=0," ",[1]Sheet1!A40&lt;&gt; 0,[1]Sheet1!A40)</f>
        <v>43833</v>
      </c>
      <c r="B56" s="4">
        <f>[1]Sheet1!B40</f>
        <v>3234.85009765625</v>
      </c>
      <c r="C56" s="56" cm="1">
        <f t="array" ref="C56">_xlfn.IFS([1]Sheet1!C40=0," ",[1]Sheet1!C40&lt;&gt; 0,[1]Sheet1!C40)</f>
        <v>68.032997131347656</v>
      </c>
      <c r="D56" s="56" cm="1">
        <f t="array" ref="D56">_xlfn.IFS([1]Sheet1!D40=0," ",[1]Sheet1!D40&lt;&gt; 0,[1]Sheet1!D40)</f>
        <v>50.360000610351562</v>
      </c>
      <c r="E56" s="56" cm="1">
        <f t="array" ref="E56">_xlfn.IFS([1]Sheet1!E40=0," ",[1]Sheet1!E40&lt;&gt; 0,[1]Sheet1!E40)</f>
        <v>67.019996643066406</v>
      </c>
      <c r="F56" s="56" cm="1">
        <f t="array" ref="F56">_xlfn.IFS([1]Sheet1!F40=0," ",[1]Sheet1!F40&lt;&gt; 0,[1]Sheet1!F40)</f>
        <v>25.809999465942379</v>
      </c>
      <c r="G56" s="56" cm="1">
        <f t="array" ref="G56">_xlfn.IFS([1]Sheet1!G40=0," ",[1]Sheet1!G40&lt;&gt; 0,[1]Sheet1!G40)</f>
        <v>108.7600021362305</v>
      </c>
      <c r="H56" s="56" cm="1">
        <f t="array" ref="H56">_xlfn.IFS([1]Sheet1!H40=0," ",[1]Sheet1!H40&lt;&gt; 0,[1]Sheet1!H40)</f>
        <v>74.357498168945312</v>
      </c>
      <c r="I56" s="56" cm="1">
        <f t="array" ref="I56">_xlfn.IFS([1]Sheet1!I40=0," ",[1]Sheet1!I40&lt;&gt; 0,[1]Sheet1!I40)</f>
        <v>332.760009765625</v>
      </c>
      <c r="J56" s="56" cm="1">
        <f t="array" ref="J56">_xlfn.IFS([1]Sheet1!J40=0," ",[1]Sheet1!J40&lt;&gt; 0,[1]Sheet1!J40)</f>
        <v>7344.88427734375</v>
      </c>
      <c r="K56" s="56" cm="1">
        <f t="array" ref="K56">_xlfn.IFS([1]Sheet1!K40=0," ",[1]Sheet1!K40&lt;&gt; 0,[1]Sheet1!K40)</f>
        <v>57.020000457763672</v>
      </c>
      <c r="L56" s="56" cm="1">
        <f t="array" ref="L56">_xlfn.IFS([1]Sheet1!L40=0," ",[1]Sheet1!L40&lt;&gt; 0,[1]Sheet1!L40)</f>
        <v>34.979999542236328</v>
      </c>
      <c r="N56" s="1">
        <f t="shared" si="3"/>
        <v>43833</v>
      </c>
      <c r="O56" s="71">
        <f t="shared" si="4"/>
        <v>-7.0598705620453783E-3</v>
      </c>
      <c r="P56" s="71">
        <f t="shared" si="5"/>
        <v>-4.9072690743512393E-3</v>
      </c>
      <c r="Q56" s="71">
        <f t="shared" si="6"/>
        <v>1.1956218788317541E-2</v>
      </c>
      <c r="R56" s="71">
        <f t="shared" si="7"/>
        <v>-9.751827114854561E-3</v>
      </c>
      <c r="S56" s="71">
        <f t="shared" si="8"/>
        <v>-3.4749094175082762E-3</v>
      </c>
      <c r="T56" s="71">
        <f t="shared" si="9"/>
        <v>-1.7968378002433449E-2</v>
      </c>
      <c r="U56" s="71">
        <f t="shared" si="10"/>
        <v>-9.7220355198793795E-3</v>
      </c>
      <c r="V56" s="71">
        <f t="shared" si="11"/>
        <v>-1.6800598412597401E-3</v>
      </c>
      <c r="W56" s="71">
        <f t="shared" si="12"/>
        <v>5.1451663445112761E-2</v>
      </c>
      <c r="X56" s="71">
        <f t="shared" si="13"/>
        <v>-3.8434873209636233E-3</v>
      </c>
      <c r="Y56" s="71">
        <f t="shared" si="14"/>
        <v>-1.6863469869039416E-2</v>
      </c>
    </row>
    <row r="57" spans="1:25" x14ac:dyDescent="0.2">
      <c r="A57" s="1" cm="1">
        <f t="array" ref="A57">_xlfn.IFS([1]Sheet1!A41=0," ",[1]Sheet1!A41&lt;&gt; 0,[1]Sheet1!A41)</f>
        <v>43836</v>
      </c>
      <c r="B57" s="4">
        <f>[1]Sheet1!B41</f>
        <v>3246.280029296875</v>
      </c>
      <c r="C57" s="56" cm="1">
        <f t="array" ref="C57">_xlfn.IFS([1]Sheet1!C41=0," ",[1]Sheet1!C41&lt;&gt; 0,[1]Sheet1!C41)</f>
        <v>69.710502624511719</v>
      </c>
      <c r="D57" s="56" cm="1">
        <f t="array" ref="D57">_xlfn.IFS([1]Sheet1!D41=0," ",[1]Sheet1!D41&lt;&gt; 0,[1]Sheet1!D41)</f>
        <v>50.509998321533203</v>
      </c>
      <c r="E57" s="56" cm="1">
        <f t="array" ref="E57">_xlfn.IFS([1]Sheet1!E41=0," ",[1]Sheet1!E41&lt;&gt; 0,[1]Sheet1!E41)</f>
        <v>66.699996948242188</v>
      </c>
      <c r="F57" s="56" cm="1">
        <f t="array" ref="F57">_xlfn.IFS([1]Sheet1!F41=0," ",[1]Sheet1!F41&lt;&gt; 0,[1]Sheet1!F41)</f>
        <v>26.610000610351559</v>
      </c>
      <c r="G57" s="56" cm="1">
        <f t="array" ref="G57">_xlfn.IFS([1]Sheet1!G41=0," ",[1]Sheet1!G41&lt;&gt; 0,[1]Sheet1!G41)</f>
        <v>110.1699981689453</v>
      </c>
      <c r="H57" s="56" cm="1">
        <f t="array" ref="H57">_xlfn.IFS([1]Sheet1!H41=0," ",[1]Sheet1!H41&lt;&gt; 0,[1]Sheet1!H41)</f>
        <v>74.949996948242188</v>
      </c>
      <c r="I57" s="56" cm="1">
        <f t="array" ref="I57">_xlfn.IFS([1]Sheet1!I41=0," ",[1]Sheet1!I41&lt;&gt; 0,[1]Sheet1!I41)</f>
        <v>333.739990234375</v>
      </c>
      <c r="J57" s="56" cm="1">
        <f t="array" ref="J57">_xlfn.IFS([1]Sheet1!J41=0," ",[1]Sheet1!J41&lt;&gt; 0,[1]Sheet1!J41)</f>
        <v>7769.21923828125</v>
      </c>
      <c r="K57" s="56" cm="1">
        <f t="array" ref="K57">_xlfn.IFS([1]Sheet1!K41=0," ",[1]Sheet1!K41&lt;&gt; 0,[1]Sheet1!K41)</f>
        <v>55.830001831054688</v>
      </c>
      <c r="L57" s="56" cm="1">
        <f t="array" ref="L57">_xlfn.IFS([1]Sheet1!L41=0," ",[1]Sheet1!L41&lt;&gt; 0,[1]Sheet1!L41)</f>
        <v>34.569999694824219</v>
      </c>
      <c r="N57" s="1">
        <f t="shared" si="3"/>
        <v>43836</v>
      </c>
      <c r="O57" s="71">
        <f t="shared" si="4"/>
        <v>3.5333728907271933E-3</v>
      </c>
      <c r="P57" s="71">
        <f t="shared" si="5"/>
        <v>2.4657233458719841E-2</v>
      </c>
      <c r="Q57" s="71">
        <f t="shared" si="6"/>
        <v>2.9785089230283113E-3</v>
      </c>
      <c r="R57" s="71">
        <f t="shared" si="7"/>
        <v>-4.7746898068119492E-3</v>
      </c>
      <c r="S57" s="71">
        <f t="shared" si="8"/>
        <v>3.0995783067133464E-2</v>
      </c>
      <c r="T57" s="71">
        <f t="shared" si="9"/>
        <v>1.2964288387459444E-2</v>
      </c>
      <c r="U57" s="71">
        <f t="shared" si="10"/>
        <v>7.9682452192066933E-3</v>
      </c>
      <c r="V57" s="71">
        <f t="shared" si="11"/>
        <v>2.9450067315488493E-3</v>
      </c>
      <c r="W57" s="71">
        <f t="shared" si="12"/>
        <v>5.7772858620307455E-2</v>
      </c>
      <c r="X57" s="71">
        <f t="shared" si="13"/>
        <v>-2.0869845969055167E-2</v>
      </c>
      <c r="Y57" s="71">
        <f t="shared" si="14"/>
        <v>-1.172097921033588E-2</v>
      </c>
    </row>
    <row r="58" spans="1:25" x14ac:dyDescent="0.2">
      <c r="A58" s="1" cm="1">
        <f t="array" ref="A58">_xlfn.IFS([1]Sheet1!A42=0," ",[1]Sheet1!A42&lt;&gt; 0,[1]Sheet1!A42)</f>
        <v>43837</v>
      </c>
      <c r="B58" s="4">
        <f>[1]Sheet1!B42</f>
        <v>3237.179931640625</v>
      </c>
      <c r="C58" s="56" cm="1">
        <f t="array" ref="C58">_xlfn.IFS([1]Sheet1!C42=0," ",[1]Sheet1!C42&lt;&gt; 0,[1]Sheet1!C42)</f>
        <v>69.666999816894531</v>
      </c>
      <c r="D58" s="56" cm="1">
        <f t="array" ref="D58">_xlfn.IFS([1]Sheet1!D42=0," ",[1]Sheet1!D42&lt;&gt; 0,[1]Sheet1!D42)</f>
        <v>50.319999694824219</v>
      </c>
      <c r="E58" s="56" cm="1">
        <f t="array" ref="E58">_xlfn.IFS([1]Sheet1!E42=0," ",[1]Sheet1!E42&lt;&gt; 0,[1]Sheet1!E42)</f>
        <v>67.519996643066406</v>
      </c>
      <c r="F58" s="56" cm="1">
        <f t="array" ref="F58">_xlfn.IFS([1]Sheet1!F42=0," ",[1]Sheet1!F42&lt;&gt; 0,[1]Sheet1!F42)</f>
        <v>26.860000610351559</v>
      </c>
      <c r="G58" s="56" cm="1">
        <f t="array" ref="G58">_xlfn.IFS([1]Sheet1!G42=0," ",[1]Sheet1!G42&lt;&gt; 0,[1]Sheet1!G42)</f>
        <v>109.6699981689453</v>
      </c>
      <c r="H58" s="56" cm="1">
        <f t="array" ref="H58">_xlfn.IFS([1]Sheet1!H42=0," ",[1]Sheet1!H42&lt;&gt; 0,[1]Sheet1!H42)</f>
        <v>74.597503662109375</v>
      </c>
      <c r="I58" s="56" cm="1">
        <f t="array" ref="I58">_xlfn.IFS([1]Sheet1!I42=0," ",[1]Sheet1!I42&lt;&gt; 0,[1]Sheet1!I42)</f>
        <v>337.27999877929688</v>
      </c>
      <c r="J58" s="56" cm="1">
        <f t="array" ref="J58">_xlfn.IFS([1]Sheet1!J42=0," ",[1]Sheet1!J42&lt;&gt; 0,[1]Sheet1!J42)</f>
        <v>8163.6923828125</v>
      </c>
      <c r="K58" s="56" cm="1">
        <f t="array" ref="K58">_xlfn.IFS([1]Sheet1!K42=0," ",[1]Sheet1!K42&lt;&gt; 0,[1]Sheet1!K42)</f>
        <v>56.669998168945312</v>
      </c>
      <c r="L58" s="56" cm="1">
        <f t="array" ref="L58">_xlfn.IFS([1]Sheet1!L42=0," ",[1]Sheet1!L42&lt;&gt; 0,[1]Sheet1!L42)</f>
        <v>34.520000457763672</v>
      </c>
      <c r="N58" s="1">
        <f t="shared" si="3"/>
        <v>43837</v>
      </c>
      <c r="O58" s="71">
        <f t="shared" si="4"/>
        <v>-2.8032386528962228E-3</v>
      </c>
      <c r="P58" s="71">
        <f t="shared" si="5"/>
        <v>-6.2404954747652397E-4</v>
      </c>
      <c r="Q58" s="71">
        <f t="shared" si="6"/>
        <v>-3.76160429662864E-3</v>
      </c>
      <c r="R58" s="71">
        <f t="shared" si="7"/>
        <v>1.2293849060600825E-2</v>
      </c>
      <c r="S58" s="71">
        <f t="shared" si="8"/>
        <v>9.3949640836441528E-3</v>
      </c>
      <c r="T58" s="71">
        <f t="shared" si="9"/>
        <v>-4.538440667242738E-3</v>
      </c>
      <c r="U58" s="71">
        <f t="shared" si="10"/>
        <v>-4.7030460371630944E-3</v>
      </c>
      <c r="V58" s="71">
        <f t="shared" si="11"/>
        <v>1.0607085301452379E-2</v>
      </c>
      <c r="W58" s="71">
        <f t="shared" si="12"/>
        <v>5.0773846435889336E-2</v>
      </c>
      <c r="X58" s="71">
        <f t="shared" si="13"/>
        <v>1.5045608281234024E-2</v>
      </c>
      <c r="Y58" s="71">
        <f t="shared" si="14"/>
        <v>-1.4463187012417889E-3</v>
      </c>
    </row>
    <row r="59" spans="1:25" x14ac:dyDescent="0.2">
      <c r="A59" s="1" cm="1">
        <f t="array" ref="A59">_xlfn.IFS([1]Sheet1!A43=0," ",[1]Sheet1!A43&lt;&gt; 0,[1]Sheet1!A43)</f>
        <v>43838</v>
      </c>
      <c r="B59" s="4">
        <f>[1]Sheet1!B43</f>
        <v>3253.050048828125</v>
      </c>
      <c r="C59" s="56" cm="1">
        <f t="array" ref="C59">_xlfn.IFS([1]Sheet1!C43=0," ",[1]Sheet1!C43&lt;&gt; 0,[1]Sheet1!C43)</f>
        <v>70.21600341796875</v>
      </c>
      <c r="D59" s="56" cm="1">
        <f t="array" ref="D59">_xlfn.IFS([1]Sheet1!D43=0," ",[1]Sheet1!D43&lt;&gt; 0,[1]Sheet1!D43)</f>
        <v>50.279998779296882</v>
      </c>
      <c r="E59" s="56" cm="1">
        <f t="array" ref="E59">_xlfn.IFS([1]Sheet1!E43=0," ",[1]Sheet1!E43&lt;&gt; 0,[1]Sheet1!E43)</f>
        <v>67.660003662109375</v>
      </c>
      <c r="F59" s="56" cm="1">
        <f t="array" ref="F59">_xlfn.IFS([1]Sheet1!F43=0," ",[1]Sheet1!F43&lt;&gt; 0,[1]Sheet1!F43)</f>
        <v>26.860000610351559</v>
      </c>
      <c r="G59" s="56" cm="1">
        <f t="array" ref="G59">_xlfn.IFS([1]Sheet1!G43=0," ",[1]Sheet1!G43&lt;&gt; 0,[1]Sheet1!G43)</f>
        <v>111.8199996948242</v>
      </c>
      <c r="H59" s="56" cm="1">
        <f t="array" ref="H59">_xlfn.IFS([1]Sheet1!H43=0," ",[1]Sheet1!H43&lt;&gt; 0,[1]Sheet1!H43)</f>
        <v>75.797500610351562</v>
      </c>
      <c r="I59" s="56" cm="1">
        <f t="array" ref="I59">_xlfn.IFS([1]Sheet1!I43=0," ",[1]Sheet1!I43&lt;&gt; 0,[1]Sheet1!I43)</f>
        <v>331.3699951171875</v>
      </c>
      <c r="J59" s="56" cm="1">
        <f t="array" ref="J59">_xlfn.IFS([1]Sheet1!J43=0," ",[1]Sheet1!J43&lt;&gt; 0,[1]Sheet1!J43)</f>
        <v>8079.86279296875</v>
      </c>
      <c r="K59" s="56" cm="1">
        <f t="array" ref="K59">_xlfn.IFS([1]Sheet1!K43=0," ",[1]Sheet1!K43&lt;&gt; 0,[1]Sheet1!K43)</f>
        <v>56.700000762939453</v>
      </c>
      <c r="L59" s="56" cm="1">
        <f t="array" ref="L59">_xlfn.IFS([1]Sheet1!L43=0," ",[1]Sheet1!L43&lt;&gt; 0,[1]Sheet1!L43)</f>
        <v>34.979999542236328</v>
      </c>
      <c r="N59" s="1">
        <f t="shared" si="3"/>
        <v>43838</v>
      </c>
      <c r="O59" s="71">
        <f t="shared" si="4"/>
        <v>4.9024513689781557E-3</v>
      </c>
      <c r="P59" s="71">
        <f t="shared" si="5"/>
        <v>7.8803967806444497E-3</v>
      </c>
      <c r="Q59" s="71">
        <f t="shared" si="6"/>
        <v>-7.9493075854397688E-4</v>
      </c>
      <c r="R59" s="71">
        <f t="shared" si="7"/>
        <v>2.0735637737527846E-3</v>
      </c>
      <c r="S59" s="71">
        <f t="shared" si="8"/>
        <v>0</v>
      </c>
      <c r="T59" s="71">
        <f t="shared" si="9"/>
        <v>1.9604281588177397E-2</v>
      </c>
      <c r="U59" s="71">
        <f t="shared" si="10"/>
        <v>1.6086288271489613E-2</v>
      </c>
      <c r="V59" s="71">
        <f t="shared" si="11"/>
        <v>-1.7522544128021789E-2</v>
      </c>
      <c r="W59" s="71">
        <f t="shared" si="12"/>
        <v>-1.0268587535248286E-2</v>
      </c>
      <c r="X59" s="71">
        <f t="shared" si="13"/>
        <v>5.2942641545006275E-4</v>
      </c>
      <c r="Y59" s="71">
        <f t="shared" si="14"/>
        <v>1.3325581644631823E-2</v>
      </c>
    </row>
    <row r="60" spans="1:25" x14ac:dyDescent="0.2">
      <c r="A60" s="1" cm="1">
        <f t="array" ref="A60">_xlfn.IFS([1]Sheet1!A44=0," ",[1]Sheet1!A44&lt;&gt; 0,[1]Sheet1!A44)</f>
        <v>43839</v>
      </c>
      <c r="B60" s="4">
        <f>[1]Sheet1!B44</f>
        <v>3274.699951171875</v>
      </c>
      <c r="C60" s="56" cm="1">
        <f t="array" ref="C60">_xlfn.IFS([1]Sheet1!C44=0," ",[1]Sheet1!C44&lt;&gt; 0,[1]Sheet1!C44)</f>
        <v>70.991500854492188</v>
      </c>
      <c r="D60" s="56" cm="1">
        <f t="array" ref="D60">_xlfn.IFS([1]Sheet1!D44=0," ",[1]Sheet1!D44&lt;&gt; 0,[1]Sheet1!D44)</f>
        <v>49.790000915527337</v>
      </c>
      <c r="E60" s="56" cm="1">
        <f t="array" ref="E60">_xlfn.IFS([1]Sheet1!E44=0," ",[1]Sheet1!E44&lt;&gt; 0,[1]Sheet1!E44)</f>
        <v>68.919998168945312</v>
      </c>
      <c r="F60" s="56" cm="1">
        <f t="array" ref="F60">_xlfn.IFS([1]Sheet1!F44=0," ",[1]Sheet1!F44&lt;&gt; 0,[1]Sheet1!F44)</f>
        <v>27.04999923706055</v>
      </c>
      <c r="G60" s="56" cm="1">
        <f t="array" ref="G60">_xlfn.IFS([1]Sheet1!G44=0," ",[1]Sheet1!G44&lt;&gt; 0,[1]Sheet1!G44)</f>
        <v>112.5699996948242</v>
      </c>
      <c r="H60" s="56" cm="1">
        <f t="array" ref="H60">_xlfn.IFS([1]Sheet1!H44=0," ",[1]Sheet1!H44&lt;&gt; 0,[1]Sheet1!H44)</f>
        <v>77.407501220703125</v>
      </c>
      <c r="I60" s="56" cm="1">
        <f t="array" ref="I60">_xlfn.IFS([1]Sheet1!I44=0," ",[1]Sheet1!I44&lt;&gt; 0,[1]Sheet1!I44)</f>
        <v>336.33999633789062</v>
      </c>
      <c r="J60" s="56" cm="1">
        <f t="array" ref="J60">_xlfn.IFS([1]Sheet1!J44=0," ",[1]Sheet1!J44&lt;&gt; 0,[1]Sheet1!J44)</f>
        <v>7879.0712890625</v>
      </c>
      <c r="K60" s="56" cm="1">
        <f t="array" ref="K60">_xlfn.IFS([1]Sheet1!K44=0," ",[1]Sheet1!K44&lt;&gt; 0,[1]Sheet1!K44)</f>
        <v>56.700000762939453</v>
      </c>
      <c r="L60" s="56" cm="1">
        <f t="array" ref="L60">_xlfn.IFS([1]Sheet1!L44=0," ",[1]Sheet1!L44&lt;&gt; 0,[1]Sheet1!L44)</f>
        <v>35.450000762939453</v>
      </c>
      <c r="N60" s="1">
        <f t="shared" si="3"/>
        <v>43839</v>
      </c>
      <c r="O60" s="71">
        <f t="shared" si="4"/>
        <v>6.6552626054889874E-3</v>
      </c>
      <c r="P60" s="71">
        <f t="shared" si="5"/>
        <v>1.104445423797773E-2</v>
      </c>
      <c r="Q60" s="71">
        <f t="shared" si="6"/>
        <v>-9.745383366463134E-3</v>
      </c>
      <c r="R60" s="71">
        <f t="shared" si="7"/>
        <v>1.8622442190932897E-2</v>
      </c>
      <c r="S60" s="71">
        <f t="shared" si="8"/>
        <v>7.073664273699487E-3</v>
      </c>
      <c r="T60" s="71">
        <f t="shared" si="9"/>
        <v>6.7072080311829652E-3</v>
      </c>
      <c r="U60" s="71">
        <f t="shared" si="10"/>
        <v>2.1240813976545425E-2</v>
      </c>
      <c r="V60" s="71">
        <f t="shared" si="11"/>
        <v>1.4998344128729801E-2</v>
      </c>
      <c r="W60" s="71">
        <f t="shared" si="12"/>
        <v>-2.4850855645838776E-2</v>
      </c>
      <c r="X60" s="71">
        <f t="shared" si="13"/>
        <v>0</v>
      </c>
      <c r="Y60" s="71">
        <f t="shared" si="14"/>
        <v>1.3436284358312456E-2</v>
      </c>
    </row>
    <row r="61" spans="1:25" x14ac:dyDescent="0.2">
      <c r="A61" s="1" cm="1">
        <f t="array" ref="A61">_xlfn.IFS([1]Sheet1!A45=0," ",[1]Sheet1!A45&lt;&gt; 0,[1]Sheet1!A45)</f>
        <v>43840</v>
      </c>
      <c r="B61" s="4">
        <f>[1]Sheet1!B45</f>
        <v>3265.35009765625</v>
      </c>
      <c r="C61" s="56" cm="1">
        <f t="array" ref="C61">_xlfn.IFS([1]Sheet1!C45=0," ",[1]Sheet1!C45&lt;&gt; 0,[1]Sheet1!C45)</f>
        <v>71.486503601074219</v>
      </c>
      <c r="D61" s="56" cm="1">
        <f t="array" ref="D61">_xlfn.IFS([1]Sheet1!D45=0," ",[1]Sheet1!D45&lt;&gt; 0,[1]Sheet1!D45)</f>
        <v>49.889999389648438</v>
      </c>
      <c r="E61" s="56" cm="1">
        <f t="array" ref="E61">_xlfn.IFS([1]Sheet1!E45=0," ",[1]Sheet1!E45&lt;&gt; 0,[1]Sheet1!E45)</f>
        <v>69.860000610351562</v>
      </c>
      <c r="F61" s="56" cm="1">
        <f t="array" ref="F61">_xlfn.IFS([1]Sheet1!F45=0," ",[1]Sheet1!F45&lt;&gt; 0,[1]Sheet1!F45)</f>
        <v>26.95000076293945</v>
      </c>
      <c r="G61" s="56" cm="1">
        <f t="array" ref="G61">_xlfn.IFS([1]Sheet1!G45=0," ",[1]Sheet1!G45&lt;&gt; 0,[1]Sheet1!G45)</f>
        <v>112.9300003051758</v>
      </c>
      <c r="H61" s="56" cm="1">
        <f t="array" ref="H61">_xlfn.IFS([1]Sheet1!H45=0," ",[1]Sheet1!H45&lt;&gt; 0,[1]Sheet1!H45)</f>
        <v>77.582496643066406</v>
      </c>
      <c r="I61" s="56" cm="1">
        <f t="array" ref="I61">_xlfn.IFS([1]Sheet1!I45=0," ",[1]Sheet1!I45&lt;&gt; 0,[1]Sheet1!I45)</f>
        <v>329.92001342773438</v>
      </c>
      <c r="J61" s="56" cm="1">
        <f t="array" ref="J61">_xlfn.IFS([1]Sheet1!J45=0," ",[1]Sheet1!J45&lt;&gt; 0,[1]Sheet1!J45)</f>
        <v>8166.55419921875</v>
      </c>
      <c r="K61" s="56" cm="1">
        <f t="array" ref="K61">_xlfn.IFS([1]Sheet1!K45=0," ",[1]Sheet1!K45&lt;&gt; 0,[1]Sheet1!K45)</f>
        <v>56.5</v>
      </c>
      <c r="L61" s="56" cm="1">
        <f t="array" ref="L61">_xlfn.IFS([1]Sheet1!L45=0," ",[1]Sheet1!L45&lt;&gt; 0,[1]Sheet1!L45)</f>
        <v>35.610000610351562</v>
      </c>
      <c r="N61" s="1">
        <f t="shared" si="3"/>
        <v>43840</v>
      </c>
      <c r="O61" s="71">
        <f t="shared" si="4"/>
        <v>-2.8551786896625631E-3</v>
      </c>
      <c r="P61" s="71">
        <f t="shared" si="5"/>
        <v>6.9727043466318861E-3</v>
      </c>
      <c r="Q61" s="71">
        <f t="shared" si="6"/>
        <v>2.008404745578396E-3</v>
      </c>
      <c r="R61" s="71">
        <f t="shared" si="7"/>
        <v>1.3639037527279019E-2</v>
      </c>
      <c r="S61" s="71">
        <f t="shared" si="8"/>
        <v>-3.6968013656760723E-3</v>
      </c>
      <c r="T61" s="71">
        <f t="shared" si="9"/>
        <v>3.1980155576756264E-3</v>
      </c>
      <c r="U61" s="71">
        <f t="shared" si="10"/>
        <v>2.2607036734636488E-3</v>
      </c>
      <c r="V61" s="71">
        <f t="shared" si="11"/>
        <v>-1.9087777189920274E-2</v>
      </c>
      <c r="W61" s="71">
        <f t="shared" si="12"/>
        <v>3.6486903038347451E-2</v>
      </c>
      <c r="X61" s="71">
        <f t="shared" si="13"/>
        <v>-3.5273502689294745E-3</v>
      </c>
      <c r="Y61" s="71">
        <f t="shared" si="14"/>
        <v>4.5133947522895124E-3</v>
      </c>
    </row>
    <row r="62" spans="1:25" x14ac:dyDescent="0.2">
      <c r="A62" s="1" cm="1">
        <f t="array" ref="A62">_xlfn.IFS([1]Sheet1!A46=0," ",[1]Sheet1!A46&lt;&gt; 0,[1]Sheet1!A46)</f>
        <v>43843</v>
      </c>
      <c r="B62" s="4">
        <f>[1]Sheet1!B46</f>
        <v>3288.1298828125</v>
      </c>
      <c r="C62" s="56" cm="1">
        <f t="array" ref="C62">_xlfn.IFS([1]Sheet1!C46=0," ",[1]Sheet1!C46&lt;&gt; 0,[1]Sheet1!C46)</f>
        <v>71.961502075195312</v>
      </c>
      <c r="D62" s="56" cm="1">
        <f t="array" ref="D62">_xlfn.IFS([1]Sheet1!D46=0," ",[1]Sheet1!D46&lt;&gt; 0,[1]Sheet1!D46)</f>
        <v>49.444999694824219</v>
      </c>
      <c r="E62" s="56" cm="1">
        <f t="array" ref="E62">_xlfn.IFS([1]Sheet1!E46=0," ",[1]Sheet1!E46&lt;&gt; 0,[1]Sheet1!E46)</f>
        <v>69.519996643066406</v>
      </c>
      <c r="F62" s="56" cm="1">
        <f t="array" ref="F62">_xlfn.IFS([1]Sheet1!F46=0," ",[1]Sheet1!F46&lt;&gt; 0,[1]Sheet1!F46)</f>
        <v>26.79999923706055</v>
      </c>
      <c r="G62" s="56" cm="1">
        <f t="array" ref="G62">_xlfn.IFS([1]Sheet1!G46=0," ",[1]Sheet1!G46&lt;&gt; 0,[1]Sheet1!G46)</f>
        <v>115.2799987792969</v>
      </c>
      <c r="H62" s="56" cm="1">
        <f t="array" ref="H62">_xlfn.IFS([1]Sheet1!H46=0," ",[1]Sheet1!H46&lt;&gt; 0,[1]Sheet1!H46)</f>
        <v>79.239997863769531</v>
      </c>
      <c r="I62" s="56" cm="1">
        <f t="array" ref="I62">_xlfn.IFS([1]Sheet1!I46=0," ",[1]Sheet1!I46&lt;&gt; 0,[1]Sheet1!I46)</f>
        <v>330.22000122070312</v>
      </c>
      <c r="J62" s="56" cm="1">
        <f t="array" ref="J62">_xlfn.IFS([1]Sheet1!J46=0," ",[1]Sheet1!J46&lt;&gt; 0,[1]Sheet1!J46)</f>
        <v>8144.1943359375</v>
      </c>
      <c r="K62" s="56" cm="1">
        <f t="array" ref="K62">_xlfn.IFS([1]Sheet1!K46=0," ",[1]Sheet1!K46&lt;&gt; 0,[1]Sheet1!K46)</f>
        <v>57.439998626708977</v>
      </c>
      <c r="L62" s="56" cm="1">
        <f t="array" ref="L62">_xlfn.IFS([1]Sheet1!L46=0," ",[1]Sheet1!L46&lt;&gt; 0,[1]Sheet1!L46)</f>
        <v>36.090000152587891</v>
      </c>
      <c r="N62" s="1">
        <f t="shared" si="3"/>
        <v>43843</v>
      </c>
      <c r="O62" s="71">
        <f t="shared" si="4"/>
        <v>6.9762152525698617E-3</v>
      </c>
      <c r="P62" s="71">
        <f t="shared" si="5"/>
        <v>6.6445895405906619E-3</v>
      </c>
      <c r="Q62" s="71">
        <f t="shared" si="6"/>
        <v>-8.9196171631252819E-3</v>
      </c>
      <c r="R62" s="71">
        <f t="shared" si="7"/>
        <v>-4.8669333569226758E-3</v>
      </c>
      <c r="S62" s="71">
        <f t="shared" si="8"/>
        <v>-5.5659191700349053E-3</v>
      </c>
      <c r="T62" s="71">
        <f t="shared" si="9"/>
        <v>2.0809337357394764E-2</v>
      </c>
      <c r="U62" s="71">
        <f t="shared" si="10"/>
        <v>2.1364370733372828E-2</v>
      </c>
      <c r="V62" s="71">
        <f t="shared" si="11"/>
        <v>9.0927431122467262E-4</v>
      </c>
      <c r="W62" s="71">
        <f t="shared" si="12"/>
        <v>-2.7379801487620314E-3</v>
      </c>
      <c r="X62" s="71">
        <f t="shared" si="13"/>
        <v>1.6637143835557033E-2</v>
      </c>
      <c r="Y62" s="71">
        <f t="shared" si="14"/>
        <v>1.3479346644459156E-2</v>
      </c>
    </row>
    <row r="63" spans="1:25" x14ac:dyDescent="0.2">
      <c r="A63" s="1" cm="1">
        <f t="array" ref="A63">_xlfn.IFS([1]Sheet1!A47=0," ",[1]Sheet1!A47&lt;&gt; 0,[1]Sheet1!A47)</f>
        <v>43844</v>
      </c>
      <c r="B63" s="4">
        <f>[1]Sheet1!B47</f>
        <v>3283.14990234375</v>
      </c>
      <c r="C63" s="56" cm="1">
        <f t="array" ref="C63">_xlfn.IFS([1]Sheet1!C47=0," ",[1]Sheet1!C47&lt;&gt; 0,[1]Sheet1!C47)</f>
        <v>71.543998718261719</v>
      </c>
      <c r="D63" s="56" cm="1">
        <f t="array" ref="D63">_xlfn.IFS([1]Sheet1!D47=0," ",[1]Sheet1!D47&lt;&gt; 0,[1]Sheet1!D47)</f>
        <v>49.139999389648438</v>
      </c>
      <c r="E63" s="56" cm="1">
        <f t="array" ref="E63">_xlfn.IFS([1]Sheet1!E47=0," ",[1]Sheet1!E47&lt;&gt; 0,[1]Sheet1!E47)</f>
        <v>69.300003051757812</v>
      </c>
      <c r="F63" s="56" cm="1">
        <f t="array" ref="F63">_xlfn.IFS([1]Sheet1!F47=0," ",[1]Sheet1!F47&lt;&gt; 0,[1]Sheet1!F47)</f>
        <v>27.110000610351559</v>
      </c>
      <c r="G63" s="56" cm="1">
        <f t="array" ref="G63">_xlfn.IFS([1]Sheet1!G47=0," ",[1]Sheet1!G47&lt;&gt; 0,[1]Sheet1!G47)</f>
        <v>114.63999938964839</v>
      </c>
      <c r="H63" s="56" cm="1">
        <f t="array" ref="H63">_xlfn.IFS([1]Sheet1!H47=0," ",[1]Sheet1!H47&lt;&gt; 0,[1]Sheet1!H47)</f>
        <v>78.169998168945312</v>
      </c>
      <c r="I63" s="56" cm="1">
        <f t="array" ref="I63">_xlfn.IFS([1]Sheet1!I47=0," ",[1]Sheet1!I47&lt;&gt; 0,[1]Sheet1!I47)</f>
        <v>332.35000610351562</v>
      </c>
      <c r="J63" s="56" cm="1">
        <f t="array" ref="J63">_xlfn.IFS([1]Sheet1!J47=0," ",[1]Sheet1!J47&lt;&gt; 0,[1]Sheet1!J47)</f>
        <v>8827.7646484375</v>
      </c>
      <c r="K63" s="56" cm="1">
        <f t="array" ref="K63">_xlfn.IFS([1]Sheet1!K47=0," ",[1]Sheet1!K47&lt;&gt; 0,[1]Sheet1!K47)</f>
        <v>58.779998779296882</v>
      </c>
      <c r="L63" s="56" cm="1">
        <f t="array" ref="L63">_xlfn.IFS([1]Sheet1!L47=0," ",[1]Sheet1!L47&lt;&gt; 0,[1]Sheet1!L47)</f>
        <v>36.020000457763672</v>
      </c>
      <c r="N63" s="1">
        <f t="shared" si="3"/>
        <v>43844</v>
      </c>
      <c r="O63" s="71">
        <f t="shared" si="4"/>
        <v>-1.514532772802224E-3</v>
      </c>
      <c r="P63" s="71">
        <f t="shared" si="5"/>
        <v>-5.801759897914982E-3</v>
      </c>
      <c r="Q63" s="71">
        <f t="shared" si="6"/>
        <v>-6.168476227287889E-3</v>
      </c>
      <c r="R63" s="71">
        <f t="shared" si="7"/>
        <v>-3.1644649299696903E-3</v>
      </c>
      <c r="S63" s="71">
        <f t="shared" si="8"/>
        <v>1.1567215750600601E-2</v>
      </c>
      <c r="T63" s="71">
        <f t="shared" si="9"/>
        <v>-5.5516949724625508E-3</v>
      </c>
      <c r="U63" s="71">
        <f t="shared" si="10"/>
        <v>-1.3503277683875936E-2</v>
      </c>
      <c r="V63" s="71">
        <f t="shared" si="11"/>
        <v>6.4502600537177379E-3</v>
      </c>
      <c r="W63" s="71">
        <f t="shared" si="12"/>
        <v>8.393344808628167E-2</v>
      </c>
      <c r="X63" s="71">
        <f t="shared" si="13"/>
        <v>2.3328694022022756E-2</v>
      </c>
      <c r="Y63" s="71">
        <f t="shared" si="14"/>
        <v>-1.9395869916393194E-3</v>
      </c>
    </row>
    <row r="64" spans="1:25" x14ac:dyDescent="0.2">
      <c r="A64" s="1" cm="1">
        <f t="array" ref="A64">_xlfn.IFS([1]Sheet1!A48=0," ",[1]Sheet1!A48&lt;&gt; 0,[1]Sheet1!A48)</f>
        <v>43845</v>
      </c>
      <c r="B64" s="4">
        <f>[1]Sheet1!B48</f>
        <v>3289.2900390625</v>
      </c>
      <c r="C64" s="56" cm="1">
        <f t="array" ref="C64">_xlfn.IFS([1]Sheet1!C48=0," ",[1]Sheet1!C48&lt;&gt; 0,[1]Sheet1!C48)</f>
        <v>71.959999084472656</v>
      </c>
      <c r="D64" s="56" cm="1">
        <f t="array" ref="D64">_xlfn.IFS([1]Sheet1!D48=0," ",[1]Sheet1!D48&lt;&gt; 0,[1]Sheet1!D48)</f>
        <v>48.619998931884773</v>
      </c>
      <c r="E64" s="56" cm="1">
        <f t="array" ref="E64">_xlfn.IFS([1]Sheet1!E48=0," ",[1]Sheet1!E48&lt;&gt; 0,[1]Sheet1!E48)</f>
        <v>68.260002136230469</v>
      </c>
      <c r="F64" s="56" cm="1">
        <f t="array" ref="F64">_xlfn.IFS([1]Sheet1!F48=0," ",[1]Sheet1!F48&lt;&gt; 0,[1]Sheet1!F48)</f>
        <v>26.79000091552734</v>
      </c>
      <c r="G64" s="56" cm="1">
        <f t="array" ref="G64">_xlfn.IFS([1]Sheet1!G48=0," ",[1]Sheet1!G48&lt;&gt; 0,[1]Sheet1!G48)</f>
        <v>114.84999847412109</v>
      </c>
      <c r="H64" s="56" cm="1">
        <f t="array" ref="H64">_xlfn.IFS([1]Sheet1!H48=0," ",[1]Sheet1!H48&lt;&gt; 0,[1]Sheet1!H48)</f>
        <v>77.834999084472656</v>
      </c>
      <c r="I64" s="56" cm="1">
        <f t="array" ref="I64">_xlfn.IFS([1]Sheet1!I48=0," ",[1]Sheet1!I48&lt;&gt; 0,[1]Sheet1!I48)</f>
        <v>329.79998779296881</v>
      </c>
      <c r="J64" s="56" cm="1">
        <f t="array" ref="J64">_xlfn.IFS([1]Sheet1!J48=0," ",[1]Sheet1!J48&lt;&gt; 0,[1]Sheet1!J48)</f>
        <v>8807.0107421875</v>
      </c>
      <c r="K64" s="56" cm="1">
        <f t="array" ref="K64">_xlfn.IFS([1]Sheet1!K48=0," ",[1]Sheet1!K48&lt;&gt; 0,[1]Sheet1!K48)</f>
        <v>54.75</v>
      </c>
      <c r="L64" s="56" cm="1">
        <f t="array" ref="L64">_xlfn.IFS([1]Sheet1!L48=0," ",[1]Sheet1!L48&lt;&gt; 0,[1]Sheet1!L48)</f>
        <v>35.959999084472663</v>
      </c>
      <c r="N64" s="1">
        <f t="shared" si="3"/>
        <v>43845</v>
      </c>
      <c r="O64" s="71">
        <f t="shared" si="4"/>
        <v>1.8701968845122874E-3</v>
      </c>
      <c r="P64" s="71">
        <f t="shared" si="5"/>
        <v>5.8146088234336535E-3</v>
      </c>
      <c r="Q64" s="71">
        <f t="shared" si="6"/>
        <v>-1.058202002894626E-2</v>
      </c>
      <c r="R64" s="71">
        <f t="shared" si="7"/>
        <v>-1.5007227557415903E-2</v>
      </c>
      <c r="S64" s="71">
        <f t="shared" si="8"/>
        <v>-1.1803750926587253E-2</v>
      </c>
      <c r="T64" s="71">
        <f t="shared" si="9"/>
        <v>1.8318133774488654E-3</v>
      </c>
      <c r="U64" s="71">
        <f t="shared" si="10"/>
        <v>-4.2855199222167073E-3</v>
      </c>
      <c r="V64" s="71">
        <f t="shared" si="11"/>
        <v>-7.6726892243611511E-3</v>
      </c>
      <c r="W64" s="71">
        <f t="shared" si="12"/>
        <v>-2.350980919464507E-3</v>
      </c>
      <c r="X64" s="71">
        <f t="shared" si="13"/>
        <v>-6.8560715600360034E-2</v>
      </c>
      <c r="Y64" s="71">
        <f t="shared" si="14"/>
        <v>-1.6657793594802017E-3</v>
      </c>
    </row>
    <row r="65" spans="1:25" x14ac:dyDescent="0.2">
      <c r="A65" s="1" cm="1">
        <f t="array" ref="A65">_xlfn.IFS([1]Sheet1!A49=0," ",[1]Sheet1!A49&lt;&gt; 0,[1]Sheet1!A49)</f>
        <v>43846</v>
      </c>
      <c r="B65" s="4">
        <f>[1]Sheet1!B49</f>
        <v>3316.81005859375</v>
      </c>
      <c r="C65" s="56" cm="1">
        <f t="array" ref="C65">_xlfn.IFS([1]Sheet1!C49=0," ",[1]Sheet1!C49&lt;&gt; 0,[1]Sheet1!C49)</f>
        <v>72.584999084472656</v>
      </c>
      <c r="D65" s="56" cm="1">
        <f t="array" ref="D65">_xlfn.IFS([1]Sheet1!D49=0," ",[1]Sheet1!D49&lt;&gt; 0,[1]Sheet1!D49)</f>
        <v>48.784999847412109</v>
      </c>
      <c r="E65" s="56" cm="1">
        <f t="array" ref="E65">_xlfn.IFS([1]Sheet1!E49=0," ",[1]Sheet1!E49&lt;&gt; 0,[1]Sheet1!E49)</f>
        <v>67.839996337890625</v>
      </c>
      <c r="F65" s="56" cm="1">
        <f t="array" ref="F65">_xlfn.IFS([1]Sheet1!F49=0," ",[1]Sheet1!F49&lt;&gt; 0,[1]Sheet1!F49)</f>
        <v>26.89999961853027</v>
      </c>
      <c r="G65" s="56" cm="1">
        <f t="array" ref="G65">_xlfn.IFS([1]Sheet1!G49=0," ",[1]Sheet1!G49&lt;&gt; 0,[1]Sheet1!G49)</f>
        <v>115.40000152587891</v>
      </c>
      <c r="H65" s="56" cm="1">
        <f t="array" ref="H65">_xlfn.IFS([1]Sheet1!H49=0," ",[1]Sheet1!H49&lt;&gt; 0,[1]Sheet1!H49)</f>
        <v>78.80999755859375</v>
      </c>
      <c r="I65" s="56" cm="1">
        <f t="array" ref="I65">_xlfn.IFS([1]Sheet1!I49=0," ",[1]Sheet1!I49&lt;&gt; 0,[1]Sheet1!I49)</f>
        <v>332</v>
      </c>
      <c r="J65" s="56" cm="1">
        <f t="array" ref="J65">_xlfn.IFS([1]Sheet1!J49=0," ",[1]Sheet1!J49&lt;&gt; 0,[1]Sheet1!J49)</f>
        <v>8723.7861328125</v>
      </c>
      <c r="K65" s="56" cm="1">
        <f t="array" ref="K65">_xlfn.IFS([1]Sheet1!K49=0," ",[1]Sheet1!K49&lt;&gt; 0,[1]Sheet1!K49)</f>
        <v>53.930000305175781</v>
      </c>
      <c r="L65" s="56" cm="1">
        <f t="array" ref="L65">_xlfn.IFS([1]Sheet1!L49=0," ",[1]Sheet1!L49&lt;&gt; 0,[1]Sheet1!L49)</f>
        <v>35.950000762939453</v>
      </c>
      <c r="N65" s="1">
        <f t="shared" si="3"/>
        <v>43846</v>
      </c>
      <c r="O65" s="71">
        <f t="shared" si="4"/>
        <v>8.3665530264682708E-3</v>
      </c>
      <c r="P65" s="71">
        <f t="shared" si="5"/>
        <v>8.6853808775946284E-3</v>
      </c>
      <c r="Q65" s="71">
        <f t="shared" si="6"/>
        <v>3.3936840631876297E-3</v>
      </c>
      <c r="R65" s="71">
        <f t="shared" si="7"/>
        <v>-6.1530293758504939E-3</v>
      </c>
      <c r="S65" s="71">
        <f t="shared" si="8"/>
        <v>4.105961151318116E-3</v>
      </c>
      <c r="T65" s="71">
        <f t="shared" si="9"/>
        <v>4.7888816636052489E-3</v>
      </c>
      <c r="U65" s="71">
        <f t="shared" si="10"/>
        <v>1.2526478905240834E-2</v>
      </c>
      <c r="V65" s="71">
        <f t="shared" si="11"/>
        <v>6.6707467812650023E-3</v>
      </c>
      <c r="W65" s="71">
        <f t="shared" si="12"/>
        <v>-9.4498135418793483E-3</v>
      </c>
      <c r="X65" s="71">
        <f t="shared" si="13"/>
        <v>-1.4977163375784808E-2</v>
      </c>
      <c r="Y65" s="71">
        <f t="shared" si="14"/>
        <v>-2.7804009420917541E-4</v>
      </c>
    </row>
    <row r="66" spans="1:25" x14ac:dyDescent="0.2">
      <c r="A66" s="1" cm="1">
        <f t="array" ref="A66">_xlfn.IFS([1]Sheet1!A50=0," ",[1]Sheet1!A50&lt;&gt; 0,[1]Sheet1!A50)</f>
        <v>43847</v>
      </c>
      <c r="B66" s="4">
        <f>[1]Sheet1!B50</f>
        <v>3329.6201171875</v>
      </c>
      <c r="C66" s="56" cm="1">
        <f t="array" ref="C66">_xlfn.IFS([1]Sheet1!C50=0," ",[1]Sheet1!C50&lt;&gt; 0,[1]Sheet1!C50)</f>
        <v>74.019500732421875</v>
      </c>
      <c r="D66" s="56" cm="1">
        <f t="array" ref="D66">_xlfn.IFS([1]Sheet1!D50=0," ",[1]Sheet1!D50&lt;&gt; 0,[1]Sheet1!D50)</f>
        <v>48.395000457763672</v>
      </c>
      <c r="E66" s="56" cm="1">
        <f t="array" ref="E66">_xlfn.IFS([1]Sheet1!E50=0," ",[1]Sheet1!E50&lt;&gt; 0,[1]Sheet1!E50)</f>
        <v>67.739997863769531</v>
      </c>
      <c r="F66" s="56" cm="1">
        <f t="array" ref="F66">_xlfn.IFS([1]Sheet1!F50=0," ",[1]Sheet1!F50&lt;&gt; 0,[1]Sheet1!F50)</f>
        <v>26.54999923706055</v>
      </c>
      <c r="G66" s="56" cm="1">
        <f t="array" ref="G66">_xlfn.IFS([1]Sheet1!G50=0," ",[1]Sheet1!G50&lt;&gt; 0,[1]Sheet1!G50)</f>
        <v>116.0400009155273</v>
      </c>
      <c r="H66" s="56" cm="1">
        <f t="array" ref="H66">_xlfn.IFS([1]Sheet1!H50=0," ",[1]Sheet1!H50&lt;&gt; 0,[1]Sheet1!H50)</f>
        <v>79.682502746582031</v>
      </c>
      <c r="I66" s="56" cm="1">
        <f t="array" ref="I66">_xlfn.IFS([1]Sheet1!I50=0," ",[1]Sheet1!I50&lt;&gt; 0,[1]Sheet1!I50)</f>
        <v>324.14999389648438</v>
      </c>
      <c r="J66" s="56" cm="1">
        <f t="array" ref="J66">_xlfn.IFS([1]Sheet1!J50=0," ",[1]Sheet1!J50&lt;&gt; 0,[1]Sheet1!J50)</f>
        <v>8929.0380859375</v>
      </c>
      <c r="K66" s="56" cm="1">
        <f t="array" ref="K66">_xlfn.IFS([1]Sheet1!K50=0," ",[1]Sheet1!K50&lt;&gt; 0,[1]Sheet1!K50)</f>
        <v>53.520000457763672</v>
      </c>
      <c r="L66" s="56" cm="1">
        <f t="array" ref="L66">_xlfn.IFS([1]Sheet1!L50=0," ",[1]Sheet1!L50&lt;&gt; 0,[1]Sheet1!L50)</f>
        <v>36.180000305175781</v>
      </c>
      <c r="N66" s="1">
        <f t="shared" si="3"/>
        <v>43847</v>
      </c>
      <c r="O66" s="71">
        <f t="shared" si="4"/>
        <v>3.8621622485013329E-3</v>
      </c>
      <c r="P66" s="71">
        <f t="shared" si="5"/>
        <v>1.9763059393026694E-2</v>
      </c>
      <c r="Q66" s="71">
        <f t="shared" si="6"/>
        <v>-7.9942480448552677E-3</v>
      </c>
      <c r="R66" s="71">
        <f t="shared" si="7"/>
        <v>-1.4740341910254307E-3</v>
      </c>
      <c r="S66" s="71">
        <f t="shared" si="8"/>
        <v>-1.3011166781899064E-2</v>
      </c>
      <c r="T66" s="71">
        <f t="shared" si="9"/>
        <v>5.5459218473656868E-3</v>
      </c>
      <c r="U66" s="71">
        <f t="shared" si="10"/>
        <v>1.1070996257037002E-2</v>
      </c>
      <c r="V66" s="71">
        <f t="shared" si="11"/>
        <v>-2.3644596697336207E-2</v>
      </c>
      <c r="W66" s="71">
        <f t="shared" si="12"/>
        <v>2.3527852471416422E-2</v>
      </c>
      <c r="X66" s="71">
        <f t="shared" si="13"/>
        <v>-7.6024447448920229E-3</v>
      </c>
      <c r="Y66" s="71">
        <f t="shared" si="14"/>
        <v>6.3977618179478224E-3</v>
      </c>
    </row>
    <row r="67" spans="1:25" x14ac:dyDescent="0.2">
      <c r="A67" s="1" cm="1">
        <f t="array" ref="A67">_xlfn.IFS([1]Sheet1!A51=0," ",[1]Sheet1!A51&lt;&gt; 0,[1]Sheet1!A51)</f>
        <v>43851</v>
      </c>
      <c r="B67" s="4">
        <f>[1]Sheet1!B51</f>
        <v>3320.7900390625</v>
      </c>
      <c r="C67" s="56" cm="1">
        <f t="array" ref="C67">_xlfn.IFS([1]Sheet1!C51=0," ",[1]Sheet1!C51&lt;&gt; 0,[1]Sheet1!C51)</f>
        <v>74.220001220703125</v>
      </c>
      <c r="D67" s="56" cm="1">
        <f t="array" ref="D67">_xlfn.IFS([1]Sheet1!D51=0," ",[1]Sheet1!D51&lt;&gt; 0,[1]Sheet1!D51)</f>
        <v>48.080001831054688</v>
      </c>
      <c r="E67" s="56" cm="1">
        <f t="array" ref="E67">_xlfn.IFS([1]Sheet1!E51=0," ",[1]Sheet1!E51&lt;&gt; 0,[1]Sheet1!E51)</f>
        <v>67.919998168945312</v>
      </c>
      <c r="F67" s="56" cm="1">
        <f t="array" ref="F67">_xlfn.IFS([1]Sheet1!F51=0," ",[1]Sheet1!F51&lt;&gt; 0,[1]Sheet1!F51)</f>
        <v>25.680000305175781</v>
      </c>
      <c r="G67" s="56" cm="1">
        <f t="array" ref="G67">_xlfn.IFS([1]Sheet1!G51=0," ",[1]Sheet1!G51&lt;&gt; 0,[1]Sheet1!G51)</f>
        <v>116.15000152587891</v>
      </c>
      <c r="H67" s="56" cm="1">
        <f t="array" ref="H67">_xlfn.IFS([1]Sheet1!H51=0," ",[1]Sheet1!H51&lt;&gt; 0,[1]Sheet1!H51)</f>
        <v>79.142501831054688</v>
      </c>
      <c r="I67" s="56" cm="1">
        <f t="array" ref="I67">_xlfn.IFS([1]Sheet1!I51=0," ",[1]Sheet1!I51&lt;&gt; 0,[1]Sheet1!I51)</f>
        <v>313.3699951171875</v>
      </c>
      <c r="J67" s="56" cm="1">
        <f t="array" ref="J67">_xlfn.IFS([1]Sheet1!J51=0," ",[1]Sheet1!J51&lt;&gt; 0,[1]Sheet1!J51)</f>
        <v>8745.89453125</v>
      </c>
      <c r="K67" s="56" cm="1">
        <f t="array" ref="K67">_xlfn.IFS([1]Sheet1!K51=0," ",[1]Sheet1!K51&lt;&gt; 0,[1]Sheet1!K51)</f>
        <v>51.549999237060547</v>
      </c>
      <c r="L67" s="56" cm="1">
        <f t="array" ref="L67">_xlfn.IFS([1]Sheet1!L51=0," ",[1]Sheet1!L51&lt;&gt; 0,[1]Sheet1!L51)</f>
        <v>35.389999389648438</v>
      </c>
      <c r="N67" s="1">
        <f t="shared" si="3"/>
        <v>43851</v>
      </c>
      <c r="O67" s="71">
        <f t="shared" si="4"/>
        <v>-2.6519776473655776E-3</v>
      </c>
      <c r="P67" s="71">
        <f t="shared" si="5"/>
        <v>2.7087522382249762E-3</v>
      </c>
      <c r="Q67" s="71">
        <f t="shared" si="6"/>
        <v>-6.5089084353640025E-3</v>
      </c>
      <c r="R67" s="71">
        <f t="shared" si="7"/>
        <v>2.6572233665813627E-3</v>
      </c>
      <c r="S67" s="71">
        <f t="shared" si="8"/>
        <v>-3.2768322293220908E-2</v>
      </c>
      <c r="T67" s="71">
        <f t="shared" si="9"/>
        <v>9.479542354682291E-4</v>
      </c>
      <c r="U67" s="71">
        <f t="shared" si="10"/>
        <v>-6.7769070613248328E-3</v>
      </c>
      <c r="V67" s="71">
        <f t="shared" si="11"/>
        <v>-3.3256205405758577E-2</v>
      </c>
      <c r="W67" s="71">
        <f t="shared" si="12"/>
        <v>-2.0511006104446561E-2</v>
      </c>
      <c r="X67" s="71">
        <f t="shared" si="13"/>
        <v>-3.6808692149728039E-2</v>
      </c>
      <c r="Y67" s="71">
        <f t="shared" si="14"/>
        <v>-2.1835293224536811E-2</v>
      </c>
    </row>
    <row r="68" spans="1:25" x14ac:dyDescent="0.2">
      <c r="A68" s="1" cm="1">
        <f t="array" ref="A68">_xlfn.IFS([1]Sheet1!A52=0," ",[1]Sheet1!A52&lt;&gt; 0,[1]Sheet1!A52)</f>
        <v>43852</v>
      </c>
      <c r="B68" s="4">
        <f>[1]Sheet1!B52</f>
        <v>3321.75</v>
      </c>
      <c r="C68" s="56" cm="1">
        <f t="array" ref="C68">_xlfn.IFS([1]Sheet1!C52=0," ",[1]Sheet1!C52&lt;&gt; 0,[1]Sheet1!C52)</f>
        <v>74.297500610351562</v>
      </c>
      <c r="D68" s="56" cm="1">
        <f t="array" ref="D68">_xlfn.IFS([1]Sheet1!D52=0," ",[1]Sheet1!D52&lt;&gt; 0,[1]Sheet1!D52)</f>
        <v>47.560001373291023</v>
      </c>
      <c r="E68" s="56" cm="1">
        <f t="array" ref="E68">_xlfn.IFS([1]Sheet1!E52=0," ",[1]Sheet1!E52&lt;&gt; 0,[1]Sheet1!E52)</f>
        <v>67.05999755859375</v>
      </c>
      <c r="F68" s="56" cm="1">
        <f t="array" ref="F68">_xlfn.IFS([1]Sheet1!F52=0," ",[1]Sheet1!F52&lt;&gt; 0,[1]Sheet1!F52)</f>
        <v>24.879999160766602</v>
      </c>
      <c r="G68" s="56" cm="1">
        <f t="array" ref="G68">_xlfn.IFS([1]Sheet1!G52=0," ",[1]Sheet1!G52&lt;&gt; 0,[1]Sheet1!G52)</f>
        <v>115.5</v>
      </c>
      <c r="H68" s="56" cm="1">
        <f t="array" ref="H68">_xlfn.IFS([1]Sheet1!H52=0," ",[1]Sheet1!H52&lt;&gt; 0,[1]Sheet1!H52)</f>
        <v>79.425003051757812</v>
      </c>
      <c r="I68" s="56" cm="1">
        <f t="array" ref="I68">_xlfn.IFS([1]Sheet1!I52=0," ",[1]Sheet1!I52&lt;&gt; 0,[1]Sheet1!I52)</f>
        <v>309</v>
      </c>
      <c r="J68" s="56" cm="1">
        <f t="array" ref="J68">_xlfn.IFS([1]Sheet1!J52=0," ",[1]Sheet1!J52&lt;&gt; 0,[1]Sheet1!J52)</f>
        <v>8680.8759765625</v>
      </c>
      <c r="K68" s="56" cm="1">
        <f t="array" ref="K68">_xlfn.IFS([1]Sheet1!K52=0," ",[1]Sheet1!K52&lt;&gt; 0,[1]Sheet1!K52)</f>
        <v>50.560001373291023</v>
      </c>
      <c r="L68" s="56" cm="1">
        <f t="array" ref="L68">_xlfn.IFS([1]Sheet1!L52=0," ",[1]Sheet1!L52&lt;&gt; 0,[1]Sheet1!L52)</f>
        <v>35.490001678466797</v>
      </c>
      <c r="N68" s="1">
        <f t="shared" si="3"/>
        <v>43852</v>
      </c>
      <c r="O68" s="71">
        <f t="shared" si="4"/>
        <v>2.8907607111805511E-4</v>
      </c>
      <c r="P68" s="71">
        <f t="shared" si="5"/>
        <v>1.044184699188877E-3</v>
      </c>
      <c r="Q68" s="71">
        <f t="shared" si="6"/>
        <v>-1.0815316929289276E-2</v>
      </c>
      <c r="R68" s="71">
        <f t="shared" si="7"/>
        <v>-1.2661964569144812E-2</v>
      </c>
      <c r="S68" s="71">
        <f t="shared" si="8"/>
        <v>-3.1152692169086116E-2</v>
      </c>
      <c r="T68" s="71">
        <f t="shared" si="9"/>
        <v>-5.5962248587150265E-3</v>
      </c>
      <c r="U68" s="71">
        <f t="shared" si="10"/>
        <v>3.5695260342689661E-3</v>
      </c>
      <c r="V68" s="71">
        <f t="shared" si="11"/>
        <v>-1.3945161263934303E-2</v>
      </c>
      <c r="W68" s="71">
        <f t="shared" si="12"/>
        <v>-7.4341800550168369E-3</v>
      </c>
      <c r="X68" s="71">
        <f t="shared" si="13"/>
        <v>-1.9204614518360419E-2</v>
      </c>
      <c r="Y68" s="71">
        <f t="shared" si="14"/>
        <v>2.8257216881335534E-3</v>
      </c>
    </row>
    <row r="69" spans="1:25" x14ac:dyDescent="0.2">
      <c r="A69" s="1" cm="1">
        <f t="array" ref="A69">_xlfn.IFS([1]Sheet1!A53=0," ",[1]Sheet1!A53&lt;&gt; 0,[1]Sheet1!A53)</f>
        <v>43853</v>
      </c>
      <c r="B69" s="4">
        <f>[1]Sheet1!B53</f>
        <v>3325.5400390625</v>
      </c>
      <c r="C69" s="56" cm="1">
        <f t="array" ref="C69">_xlfn.IFS([1]Sheet1!C53=0," ",[1]Sheet1!C53&lt;&gt; 0,[1]Sheet1!C53)</f>
        <v>74.332496643066406</v>
      </c>
      <c r="D69" s="56" cm="1">
        <f t="array" ref="D69">_xlfn.IFS([1]Sheet1!D53=0," ",[1]Sheet1!D53&lt;&gt; 0,[1]Sheet1!D53)</f>
        <v>47.264999389648438</v>
      </c>
      <c r="E69" s="56" cm="1">
        <f t="array" ref="E69">_xlfn.IFS([1]Sheet1!E53=0," ",[1]Sheet1!E53&lt;&gt; 0,[1]Sheet1!E53)</f>
        <v>66.540000915527344</v>
      </c>
      <c r="F69" s="56" cm="1">
        <f t="array" ref="F69">_xlfn.IFS([1]Sheet1!F53=0," ",[1]Sheet1!F53&lt;&gt; 0,[1]Sheet1!F53)</f>
        <v>24.85000038146973</v>
      </c>
      <c r="G69" s="56" cm="1">
        <f t="array" ref="G69">_xlfn.IFS([1]Sheet1!G53=0," ",[1]Sheet1!G53&lt;&gt; 0,[1]Sheet1!G53)</f>
        <v>117.88999938964839</v>
      </c>
      <c r="H69" s="56" cm="1">
        <f t="array" ref="H69">_xlfn.IFS([1]Sheet1!H53=0," ",[1]Sheet1!H53&lt;&gt; 0,[1]Sheet1!H53)</f>
        <v>79.807502746582031</v>
      </c>
      <c r="I69" s="56" cm="1">
        <f t="array" ref="I69">_xlfn.IFS([1]Sheet1!I53=0," ",[1]Sheet1!I53&lt;&gt; 0,[1]Sheet1!I53)</f>
        <v>317.79000854492188</v>
      </c>
      <c r="J69" s="56" cm="1">
        <f t="array" ref="J69">_xlfn.IFS([1]Sheet1!J53=0," ",[1]Sheet1!J53&lt;&gt; 0,[1]Sheet1!J53)</f>
        <v>8406.515625</v>
      </c>
      <c r="K69" s="56" cm="1">
        <f t="array" ref="K69">_xlfn.IFS([1]Sheet1!K53=0," ",[1]Sheet1!K53&lt;&gt; 0,[1]Sheet1!K53)</f>
        <v>52.020000457763672</v>
      </c>
      <c r="L69" s="56" cm="1">
        <f t="array" ref="L69">_xlfn.IFS([1]Sheet1!L53=0," ",[1]Sheet1!L53&lt;&gt; 0,[1]Sheet1!L53)</f>
        <v>35.439998626708977</v>
      </c>
      <c r="N69" s="1">
        <f t="shared" si="3"/>
        <v>43853</v>
      </c>
      <c r="O69" s="71">
        <f t="shared" si="4"/>
        <v>1.1409766124783616E-3</v>
      </c>
      <c r="P69" s="71">
        <f t="shared" si="5"/>
        <v>4.7102570648216435E-4</v>
      </c>
      <c r="Q69" s="71">
        <f t="shared" si="6"/>
        <v>-6.2027328663672998E-3</v>
      </c>
      <c r="R69" s="71">
        <f t="shared" si="7"/>
        <v>-7.7542001490837897E-3</v>
      </c>
      <c r="S69" s="71">
        <f t="shared" si="8"/>
        <v>-1.2057387583910284E-3</v>
      </c>
      <c r="T69" s="71">
        <f t="shared" si="9"/>
        <v>2.0692635408211313E-2</v>
      </c>
      <c r="U69" s="71">
        <f t="shared" si="10"/>
        <v>4.8158599953085357E-3</v>
      </c>
      <c r="V69" s="71">
        <f t="shared" si="11"/>
        <v>2.8446629595216377E-2</v>
      </c>
      <c r="W69" s="71">
        <f t="shared" si="12"/>
        <v>-3.160514587505292E-2</v>
      </c>
      <c r="X69" s="71">
        <f t="shared" si="13"/>
        <v>2.8876563386406762E-2</v>
      </c>
      <c r="Y69" s="71">
        <f t="shared" si="14"/>
        <v>-1.4089334852908086E-3</v>
      </c>
    </row>
    <row r="70" spans="1:25" x14ac:dyDescent="0.2">
      <c r="A70" s="1" cm="1">
        <f t="array" ref="A70">_xlfn.IFS([1]Sheet1!A54=0," ",[1]Sheet1!A54&lt;&gt; 0,[1]Sheet1!A54)</f>
        <v>43854</v>
      </c>
      <c r="B70" s="4">
        <f>[1]Sheet1!B54</f>
        <v>3295.469970703125</v>
      </c>
      <c r="C70" s="56" cm="1">
        <f t="array" ref="C70">_xlfn.IFS([1]Sheet1!C54=0," ",[1]Sheet1!C54&lt;&gt; 0,[1]Sheet1!C54)</f>
        <v>73.335502624511719</v>
      </c>
      <c r="D70" s="56" cm="1">
        <f t="array" ref="D70">_xlfn.IFS([1]Sheet1!D54=0," ",[1]Sheet1!D54&lt;&gt; 0,[1]Sheet1!D54)</f>
        <v>47.314998626708977</v>
      </c>
      <c r="E70" s="56" cm="1">
        <f t="array" ref="E70">_xlfn.IFS([1]Sheet1!E54=0," ",[1]Sheet1!E54&lt;&gt; 0,[1]Sheet1!E54)</f>
        <v>66.580001831054688</v>
      </c>
      <c r="F70" s="56" cm="1">
        <f t="array" ref="F70">_xlfn.IFS([1]Sheet1!F54=0," ",[1]Sheet1!F54&lt;&gt; 0,[1]Sheet1!F54)</f>
        <v>24.569999694824219</v>
      </c>
      <c r="G70" s="56" cm="1">
        <f t="array" ref="G70">_xlfn.IFS([1]Sheet1!G54=0," ",[1]Sheet1!G54&lt;&gt; 0,[1]Sheet1!G54)</f>
        <v>116.98000335693359</v>
      </c>
      <c r="H70" s="56" cm="1">
        <f t="array" ref="H70">_xlfn.IFS([1]Sheet1!H54=0," ",[1]Sheet1!H54&lt;&gt; 0,[1]Sheet1!H54)</f>
        <v>79.577499389648438</v>
      </c>
      <c r="I70" s="56" cm="1">
        <f t="array" ref="I70">_xlfn.IFS([1]Sheet1!I54=0," ",[1]Sheet1!I54&lt;&gt; 0,[1]Sheet1!I54)</f>
        <v>323.04998779296881</v>
      </c>
      <c r="J70" s="56" cm="1">
        <f t="array" ref="J70">_xlfn.IFS([1]Sheet1!J54=0," ",[1]Sheet1!J54&lt;&gt; 0,[1]Sheet1!J54)</f>
        <v>8445.4345703125</v>
      </c>
      <c r="K70" s="56" cm="1">
        <f t="array" ref="K70">_xlfn.IFS([1]Sheet1!K54=0," ",[1]Sheet1!K54&lt;&gt; 0,[1]Sheet1!K54)</f>
        <v>51.939998626708977</v>
      </c>
      <c r="L70" s="56" cm="1">
        <f t="array" ref="L70">_xlfn.IFS([1]Sheet1!L54=0," ",[1]Sheet1!L54&lt;&gt; 0,[1]Sheet1!L54)</f>
        <v>35.590000152587891</v>
      </c>
      <c r="N70" s="1">
        <f t="shared" si="3"/>
        <v>43854</v>
      </c>
      <c r="O70" s="71">
        <f t="shared" si="4"/>
        <v>-9.0421609742074027E-3</v>
      </c>
      <c r="P70" s="71">
        <f t="shared" si="5"/>
        <v>-1.3412626557427587E-2</v>
      </c>
      <c r="Q70" s="71">
        <f t="shared" si="6"/>
        <v>1.0578490998878198E-3</v>
      </c>
      <c r="R70" s="71">
        <f t="shared" si="7"/>
        <v>6.0115592090426162E-4</v>
      </c>
      <c r="S70" s="71">
        <f t="shared" si="8"/>
        <v>-1.1267633092444718E-2</v>
      </c>
      <c r="T70" s="71">
        <f t="shared" si="9"/>
        <v>-7.7190265283409998E-3</v>
      </c>
      <c r="U70" s="71">
        <f t="shared" si="10"/>
        <v>-2.8819766189644991E-3</v>
      </c>
      <c r="V70" s="71">
        <f t="shared" si="11"/>
        <v>1.6551745198444046E-2</v>
      </c>
      <c r="W70" s="71">
        <f t="shared" si="12"/>
        <v>4.6296167221482332E-3</v>
      </c>
      <c r="X70" s="71">
        <f t="shared" si="13"/>
        <v>-1.5379052354997924E-3</v>
      </c>
      <c r="Y70" s="71">
        <f t="shared" si="14"/>
        <v>4.2325488626251406E-3</v>
      </c>
    </row>
    <row r="71" spans="1:25" x14ac:dyDescent="0.2">
      <c r="A71" s="1" cm="1">
        <f t="array" ref="A71">_xlfn.IFS([1]Sheet1!A55=0," ",[1]Sheet1!A55&lt;&gt; 0,[1]Sheet1!A55)</f>
        <v>43857</v>
      </c>
      <c r="B71" s="4">
        <f>[1]Sheet1!B55</f>
        <v>3243.6298828125</v>
      </c>
      <c r="C71" s="56" cm="1">
        <f t="array" ref="C71">_xlfn.IFS([1]Sheet1!C55=0," ",[1]Sheet1!C55&lt;&gt; 0,[1]Sheet1!C55)</f>
        <v>71.694999694824219</v>
      </c>
      <c r="D71" s="56" cm="1">
        <f t="array" ref="D71">_xlfn.IFS([1]Sheet1!D55=0," ",[1]Sheet1!D55&lt;&gt; 0,[1]Sheet1!D55)</f>
        <v>46.130001068115227</v>
      </c>
      <c r="E71" s="56" cm="1">
        <f t="array" ref="E71">_xlfn.IFS([1]Sheet1!E55=0," ",[1]Sheet1!E55&lt;&gt; 0,[1]Sheet1!E55)</f>
        <v>64.220001220703125</v>
      </c>
      <c r="F71" s="56" cm="1">
        <f t="array" ref="F71">_xlfn.IFS([1]Sheet1!F55=0," ",[1]Sheet1!F55&lt;&gt; 0,[1]Sheet1!F55)</f>
        <v>24.139999389648441</v>
      </c>
      <c r="G71" s="56" cm="1">
        <f t="array" ref="G71">_xlfn.IFS([1]Sheet1!G55=0," ",[1]Sheet1!G55&lt;&gt; 0,[1]Sheet1!G55)</f>
        <v>115.2399978637695</v>
      </c>
      <c r="H71" s="56" cm="1">
        <f t="array" ref="H71">_xlfn.IFS([1]Sheet1!H55=0," ",[1]Sheet1!H55&lt;&gt; 0,[1]Sheet1!H55)</f>
        <v>77.237503051757812</v>
      </c>
      <c r="I71" s="56" cm="1">
        <f t="array" ref="I71">_xlfn.IFS([1]Sheet1!I55=0," ",[1]Sheet1!I55&lt;&gt; 0,[1]Sheet1!I55)</f>
        <v>316.60000610351562</v>
      </c>
      <c r="J71" s="56" cm="1">
        <f t="array" ref="J71">_xlfn.IFS([1]Sheet1!J55=0," ",[1]Sheet1!J55&lt;&gt; 0,[1]Sheet1!J55)</f>
        <v>8909.8193359375</v>
      </c>
      <c r="K71" s="56" cm="1">
        <f t="array" ref="K71">_xlfn.IFS([1]Sheet1!K55=0," ",[1]Sheet1!K55&lt;&gt; 0,[1]Sheet1!K55)</f>
        <v>50.490001678466797</v>
      </c>
      <c r="L71" s="56" cm="1">
        <f t="array" ref="L71">_xlfn.IFS([1]Sheet1!L55=0," ",[1]Sheet1!L55&lt;&gt; 0,[1]Sheet1!L55)</f>
        <v>35.150001525878913</v>
      </c>
      <c r="N71" s="1">
        <f t="shared" si="3"/>
        <v>43857</v>
      </c>
      <c r="O71" s="71">
        <f t="shared" si="4"/>
        <v>-1.5730711659182384E-2</v>
      </c>
      <c r="P71" s="71">
        <f t="shared" si="5"/>
        <v>-2.236983276827198E-2</v>
      </c>
      <c r="Q71" s="71">
        <f t="shared" si="6"/>
        <v>-2.5044860889519849E-2</v>
      </c>
      <c r="R71" s="71">
        <f t="shared" si="7"/>
        <v>-3.5446088096242612E-2</v>
      </c>
      <c r="S71" s="71">
        <f t="shared" si="8"/>
        <v>-1.7501030139058571E-2</v>
      </c>
      <c r="T71" s="71">
        <f t="shared" si="9"/>
        <v>-1.4874384024891163E-2</v>
      </c>
      <c r="U71" s="71">
        <f t="shared" si="10"/>
        <v>-2.9405250929448234E-2</v>
      </c>
      <c r="V71" s="71">
        <f t="shared" si="11"/>
        <v>-1.9965893617636454E-2</v>
      </c>
      <c r="W71" s="71">
        <f t="shared" si="12"/>
        <v>5.4986485509864957E-2</v>
      </c>
      <c r="X71" s="71">
        <f t="shared" si="13"/>
        <v>-2.7916769090874594E-2</v>
      </c>
      <c r="Y71" s="71">
        <f t="shared" si="14"/>
        <v>-1.2362984681723366E-2</v>
      </c>
    </row>
    <row r="72" spans="1:25" x14ac:dyDescent="0.2">
      <c r="A72" s="1" cm="1">
        <f t="array" ref="A72">_xlfn.IFS([1]Sheet1!A56=0," ",[1]Sheet1!A56&lt;&gt; 0,[1]Sheet1!A56)</f>
        <v>43858</v>
      </c>
      <c r="B72" s="4">
        <f>[1]Sheet1!B56</f>
        <v>3276.239990234375</v>
      </c>
      <c r="C72" s="56" cm="1">
        <f t="array" ref="C72">_xlfn.IFS([1]Sheet1!C56=0," ",[1]Sheet1!C56&lt;&gt; 0,[1]Sheet1!C56)</f>
        <v>72.627998352050781</v>
      </c>
      <c r="D72" s="56" cm="1">
        <f t="array" ref="D72">_xlfn.IFS([1]Sheet1!D56=0," ",[1]Sheet1!D56&lt;&gt; 0,[1]Sheet1!D56)</f>
        <v>46.430000305175781</v>
      </c>
      <c r="E72" s="56" cm="1">
        <f t="array" ref="E72">_xlfn.IFS([1]Sheet1!E56=0," ",[1]Sheet1!E56&lt;&gt; 0,[1]Sheet1!E56)</f>
        <v>64.239997863769531</v>
      </c>
      <c r="F72" s="56" cm="1">
        <f t="array" ref="F72">_xlfn.IFS([1]Sheet1!F56=0," ",[1]Sheet1!F56&lt;&gt; 0,[1]Sheet1!F56)</f>
        <v>24.090000152587891</v>
      </c>
      <c r="G72" s="56" cm="1">
        <f t="array" ref="G72">_xlfn.IFS([1]Sheet1!G56=0," ",[1]Sheet1!G56&lt;&gt; 0,[1]Sheet1!G56)</f>
        <v>116.51999664306641</v>
      </c>
      <c r="H72" s="56" cm="1">
        <f t="array" ref="H72">_xlfn.IFS([1]Sheet1!H56=0," ",[1]Sheet1!H56&lt;&gt; 0,[1]Sheet1!H56)</f>
        <v>79.422500610351562</v>
      </c>
      <c r="I72" s="56" cm="1">
        <f t="array" ref="I72">_xlfn.IFS([1]Sheet1!I56=0," ",[1]Sheet1!I56&lt;&gt; 0,[1]Sheet1!I56)</f>
        <v>316.55999755859381</v>
      </c>
      <c r="J72" s="56" cm="1">
        <f t="array" ref="J72">_xlfn.IFS([1]Sheet1!J56=0," ",[1]Sheet1!J56&lt;&gt; 0,[1]Sheet1!J56)</f>
        <v>9358.58984375</v>
      </c>
      <c r="K72" s="56" cm="1">
        <f t="array" ref="K72">_xlfn.IFS([1]Sheet1!K56=0," ",[1]Sheet1!K56&lt;&gt; 0,[1]Sheet1!K56)</f>
        <v>51.110000610351562</v>
      </c>
      <c r="L72" s="56" cm="1">
        <f t="array" ref="L72">_xlfn.IFS([1]Sheet1!L56=0," ",[1]Sheet1!L56&lt;&gt; 0,[1]Sheet1!L56)</f>
        <v>35.319999694824219</v>
      </c>
      <c r="N72" s="1">
        <f t="shared" si="3"/>
        <v>43858</v>
      </c>
      <c r="O72" s="71">
        <f t="shared" si="4"/>
        <v>1.0053584595046017E-2</v>
      </c>
      <c r="P72" s="71">
        <f t="shared" si="5"/>
        <v>1.3013441121388469E-2</v>
      </c>
      <c r="Q72" s="71">
        <f t="shared" si="6"/>
        <v>6.5033433798880047E-3</v>
      </c>
      <c r="R72" s="71">
        <f t="shared" si="7"/>
        <v>3.1137718290730199E-4</v>
      </c>
      <c r="S72" s="71">
        <f t="shared" si="8"/>
        <v>-2.0712194832113173E-3</v>
      </c>
      <c r="T72" s="71">
        <f t="shared" si="9"/>
        <v>1.1107244038741193E-2</v>
      </c>
      <c r="U72" s="71">
        <f t="shared" si="10"/>
        <v>2.8289334484693951E-2</v>
      </c>
      <c r="V72" s="71">
        <f t="shared" si="11"/>
        <v>-1.2636937508059276E-4</v>
      </c>
      <c r="W72" s="71">
        <f t="shared" si="12"/>
        <v>5.0368081651487318E-2</v>
      </c>
      <c r="X72" s="71">
        <f t="shared" si="13"/>
        <v>1.2279637775278296E-2</v>
      </c>
      <c r="Y72" s="71">
        <f t="shared" si="14"/>
        <v>4.8363630601877539E-3</v>
      </c>
    </row>
    <row r="73" spans="1:25" x14ac:dyDescent="0.2">
      <c r="A73" s="1" cm="1">
        <f t="array" ref="A73">_xlfn.IFS([1]Sheet1!A57=0," ",[1]Sheet1!A57&lt;&gt; 0,[1]Sheet1!A57)</f>
        <v>43859</v>
      </c>
      <c r="B73" s="4">
        <f>[1]Sheet1!B57</f>
        <v>3273.39990234375</v>
      </c>
      <c r="C73" s="56" cm="1">
        <f t="array" ref="C73">_xlfn.IFS([1]Sheet1!C57=0," ",[1]Sheet1!C57&lt;&gt; 0,[1]Sheet1!C57)</f>
        <v>72.931503295898438</v>
      </c>
      <c r="D73" s="56" cm="1">
        <f t="array" ref="D73">_xlfn.IFS([1]Sheet1!D57=0," ",[1]Sheet1!D57&lt;&gt; 0,[1]Sheet1!D57)</f>
        <v>46.119998931884773</v>
      </c>
      <c r="E73" s="56" cm="1">
        <f t="array" ref="E73">_xlfn.IFS([1]Sheet1!E57=0," ",[1]Sheet1!E57&lt;&gt; 0,[1]Sheet1!E57)</f>
        <v>63.619998931884773</v>
      </c>
      <c r="F73" s="56" cm="1">
        <f t="array" ref="F73">_xlfn.IFS([1]Sheet1!F57=0," ",[1]Sheet1!F57&lt;&gt; 0,[1]Sheet1!F57)</f>
        <v>23.559999465942379</v>
      </c>
      <c r="G73" s="56" cm="1">
        <f t="array" ref="G73">_xlfn.IFS([1]Sheet1!G57=0," ",[1]Sheet1!G57&lt;&gt; 0,[1]Sheet1!G57)</f>
        <v>116.6600036621094</v>
      </c>
      <c r="H73" s="56" cm="1">
        <f t="array" ref="H73">_xlfn.IFS([1]Sheet1!H57=0," ",[1]Sheet1!H57&lt;&gt; 0,[1]Sheet1!H57)</f>
        <v>81.084999084472656</v>
      </c>
      <c r="I73" s="56" cm="1">
        <f t="array" ref="I73">_xlfn.IFS([1]Sheet1!I57=0," ",[1]Sheet1!I57&lt;&gt; 0,[1]Sheet1!I57)</f>
        <v>322.01998901367188</v>
      </c>
      <c r="J73" s="56" cm="1">
        <f t="array" ref="J73">_xlfn.IFS([1]Sheet1!J57=0," ",[1]Sheet1!J57&lt;&gt; 0,[1]Sheet1!J57)</f>
        <v>9316.6298828125</v>
      </c>
      <c r="K73" s="56" cm="1">
        <f t="array" ref="K73">_xlfn.IFS([1]Sheet1!K57=0," ",[1]Sheet1!K57&lt;&gt; 0,[1]Sheet1!K57)</f>
        <v>50.900001525878913</v>
      </c>
      <c r="L73" s="56" cm="1">
        <f t="array" ref="L73">_xlfn.IFS([1]Sheet1!L57=0," ",[1]Sheet1!L57&lt;&gt; 0,[1]Sheet1!L57)</f>
        <v>35.360000610351562</v>
      </c>
      <c r="N73" s="1">
        <f t="shared" si="3"/>
        <v>43859</v>
      </c>
      <c r="O73" s="71">
        <f t="shared" si="4"/>
        <v>-8.6687419086839412E-4</v>
      </c>
      <c r="P73" s="71">
        <f t="shared" si="5"/>
        <v>4.1788972673661995E-3</v>
      </c>
      <c r="Q73" s="71">
        <f t="shared" si="6"/>
        <v>-6.6767471732377404E-3</v>
      </c>
      <c r="R73" s="71">
        <f t="shared" si="7"/>
        <v>-9.6512912905065695E-3</v>
      </c>
      <c r="S73" s="71">
        <f t="shared" si="8"/>
        <v>-2.2000858583995253E-2</v>
      </c>
      <c r="T73" s="71">
        <f t="shared" si="9"/>
        <v>1.2015707438772782E-3</v>
      </c>
      <c r="U73" s="71">
        <f t="shared" si="10"/>
        <v>2.0932336067801982E-2</v>
      </c>
      <c r="V73" s="71">
        <f t="shared" si="11"/>
        <v>1.7247888227151842E-2</v>
      </c>
      <c r="W73" s="71">
        <f t="shared" si="12"/>
        <v>-4.4835772950903019E-3</v>
      </c>
      <c r="X73" s="71">
        <f t="shared" si="13"/>
        <v>-4.1087670116387587E-3</v>
      </c>
      <c r="Y73" s="71">
        <f t="shared" si="14"/>
        <v>1.1325287619752267E-3</v>
      </c>
    </row>
    <row r="74" spans="1:25" x14ac:dyDescent="0.2">
      <c r="A74" s="1" cm="1">
        <f t="array" ref="A74">_xlfn.IFS([1]Sheet1!A58=0," ",[1]Sheet1!A58&lt;&gt; 0,[1]Sheet1!A58)</f>
        <v>43860</v>
      </c>
      <c r="B74" s="4">
        <f>[1]Sheet1!B58</f>
        <v>3283.659912109375</v>
      </c>
      <c r="C74" s="56" cm="1">
        <f t="array" ref="C74">_xlfn.IFS([1]Sheet1!C58=0," ",[1]Sheet1!C58&lt;&gt; 0,[1]Sheet1!C58)</f>
        <v>72.791999816894531</v>
      </c>
      <c r="D74" s="56" cm="1">
        <f t="array" ref="D74">_xlfn.IFS([1]Sheet1!D58=0," ",[1]Sheet1!D58&lt;&gt; 0,[1]Sheet1!D58)</f>
        <v>44.900001525878913</v>
      </c>
      <c r="E74" s="56" cm="1">
        <f t="array" ref="E74">_xlfn.IFS([1]Sheet1!E58=0," ",[1]Sheet1!E58&lt;&gt; 0,[1]Sheet1!E58)</f>
        <v>61.919998168945312</v>
      </c>
      <c r="F74" s="56" cm="1">
        <f t="array" ref="F74">_xlfn.IFS([1]Sheet1!F58=0," ",[1]Sheet1!F58&lt;&gt; 0,[1]Sheet1!F58)</f>
        <v>23.829999923706051</v>
      </c>
      <c r="G74" s="56" cm="1">
        <f t="array" ref="G74">_xlfn.IFS([1]Sheet1!G58=0," ",[1]Sheet1!G58&lt;&gt; 0,[1]Sheet1!G58)</f>
        <v>117.120002746582</v>
      </c>
      <c r="H74" s="56" cm="1">
        <f t="array" ref="H74">_xlfn.IFS([1]Sheet1!H58=0," ",[1]Sheet1!H58&lt;&gt; 0,[1]Sheet1!H58)</f>
        <v>80.967498779296875</v>
      </c>
      <c r="I74" s="56" cm="1">
        <f t="array" ref="I74">_xlfn.IFS([1]Sheet1!I58=0," ",[1]Sheet1!I58&lt;&gt; 0,[1]Sheet1!I58)</f>
        <v>323.29998779296881</v>
      </c>
      <c r="J74" s="56" cm="1">
        <f t="array" ref="J74">_xlfn.IFS([1]Sheet1!J58=0," ",[1]Sheet1!J58&lt;&gt; 0,[1]Sheet1!J58)</f>
        <v>9508.9931640625</v>
      </c>
      <c r="K74" s="56" cm="1">
        <f t="array" ref="K74">_xlfn.IFS([1]Sheet1!K58=0," ",[1]Sheet1!K58&lt;&gt; 0,[1]Sheet1!K58)</f>
        <v>50.720001220703118</v>
      </c>
      <c r="L74" s="56" cm="1">
        <f t="array" ref="L74">_xlfn.IFS([1]Sheet1!L58=0," ",[1]Sheet1!L58&lt;&gt; 0,[1]Sheet1!L58)</f>
        <v>34.909999847412109</v>
      </c>
      <c r="N74" s="1">
        <f t="shared" si="3"/>
        <v>43860</v>
      </c>
      <c r="O74" s="71">
        <f t="shared" si="4"/>
        <v>3.134358792605374E-3</v>
      </c>
      <c r="P74" s="71">
        <f t="shared" si="5"/>
        <v>-1.9128013642871755E-3</v>
      </c>
      <c r="Q74" s="71">
        <f t="shared" si="6"/>
        <v>-2.6452676371647166E-2</v>
      </c>
      <c r="R74" s="71">
        <f t="shared" si="7"/>
        <v>-2.672116930966284E-2</v>
      </c>
      <c r="S74" s="71">
        <f t="shared" si="8"/>
        <v>1.1460121557047342E-2</v>
      </c>
      <c r="T74" s="71">
        <f t="shared" si="9"/>
        <v>3.9430744902504422E-3</v>
      </c>
      <c r="U74" s="71">
        <f t="shared" si="10"/>
        <v>-1.4491004070108504E-3</v>
      </c>
      <c r="V74" s="71">
        <f t="shared" si="11"/>
        <v>3.974904735626783E-3</v>
      </c>
      <c r="W74" s="71">
        <f t="shared" si="12"/>
        <v>2.064730312029206E-2</v>
      </c>
      <c r="X74" s="71">
        <f t="shared" si="13"/>
        <v>-3.536351665613946E-3</v>
      </c>
      <c r="Y74" s="71">
        <f t="shared" si="14"/>
        <v>-1.2726265700564343E-2</v>
      </c>
    </row>
    <row r="75" spans="1:25" x14ac:dyDescent="0.2">
      <c r="A75" s="1" cm="1">
        <f t="array" ref="A75">_xlfn.IFS([1]Sheet1!A59=0," ",[1]Sheet1!A59&lt;&gt; 0,[1]Sheet1!A59)</f>
        <v>43861</v>
      </c>
      <c r="B75" s="4">
        <f>[1]Sheet1!B59</f>
        <v>3225.52001953125</v>
      </c>
      <c r="C75" s="56" cm="1">
        <f t="array" ref="C75">_xlfn.IFS([1]Sheet1!C59=0," ",[1]Sheet1!C59&lt;&gt; 0,[1]Sheet1!C59)</f>
        <v>71.711502075195312</v>
      </c>
      <c r="D75" s="56" cm="1">
        <f t="array" ref="D75">_xlfn.IFS([1]Sheet1!D59=0," ",[1]Sheet1!D59&lt;&gt; 0,[1]Sheet1!D59)</f>
        <v>44.229999542236328</v>
      </c>
      <c r="E75" s="56" cm="1">
        <f t="array" ref="E75">_xlfn.IFS([1]Sheet1!E59=0," ",[1]Sheet1!E59&lt;&gt; 0,[1]Sheet1!E59)</f>
        <v>61.139999389648438</v>
      </c>
      <c r="F75" s="56" cm="1">
        <f t="array" ref="F75">_xlfn.IFS([1]Sheet1!F59=0," ",[1]Sheet1!F59&lt;&gt; 0,[1]Sheet1!F59)</f>
        <v>24.04999923706055</v>
      </c>
      <c r="G75" s="56" cm="1">
        <f t="array" ref="G75">_xlfn.IFS([1]Sheet1!G59=0," ",[1]Sheet1!G59&lt;&gt; 0,[1]Sheet1!G59)</f>
        <v>113.88999938964839</v>
      </c>
      <c r="H75" s="56" cm="1">
        <f t="array" ref="H75">_xlfn.IFS([1]Sheet1!H59=0," ",[1]Sheet1!H59&lt;&gt; 0,[1]Sheet1!H59)</f>
        <v>77.37750244140625</v>
      </c>
      <c r="I75" s="56" cm="1">
        <f t="array" ref="I75">_xlfn.IFS([1]Sheet1!I59=0," ",[1]Sheet1!I59&lt;&gt; 0,[1]Sheet1!I59)</f>
        <v>318.26998901367188</v>
      </c>
      <c r="J75" s="56" cm="1">
        <f t="array" ref="J75">_xlfn.IFS([1]Sheet1!J59=0," ",[1]Sheet1!J59&lt;&gt; 0,[1]Sheet1!J59)</f>
        <v>9350.529296875</v>
      </c>
      <c r="K75" s="56" cm="1">
        <f t="array" ref="K75">_xlfn.IFS([1]Sheet1!K59=0," ",[1]Sheet1!K59&lt;&gt; 0,[1]Sheet1!K59)</f>
        <v>49.580001831054688</v>
      </c>
      <c r="L75" s="56" cm="1">
        <f t="array" ref="L75">_xlfn.IFS([1]Sheet1!L59=0," ",[1]Sheet1!L59&lt;&gt; 0,[1]Sheet1!L59)</f>
        <v>34.490001678466797</v>
      </c>
      <c r="N75" s="1">
        <f t="shared" si="3"/>
        <v>43861</v>
      </c>
      <c r="O75" s="71">
        <f t="shared" si="4"/>
        <v>-1.770582037552626E-2</v>
      </c>
      <c r="P75" s="71">
        <f t="shared" si="5"/>
        <v>-1.4843633152230584E-2</v>
      </c>
      <c r="Q75" s="71">
        <f t="shared" si="6"/>
        <v>-1.4922092669783504E-2</v>
      </c>
      <c r="R75" s="71">
        <f t="shared" si="7"/>
        <v>-1.2596879883114531E-2</v>
      </c>
      <c r="S75" s="71">
        <f t="shared" si="8"/>
        <v>9.2320316432583649E-3</v>
      </c>
      <c r="T75" s="71">
        <f t="shared" si="9"/>
        <v>-2.7578579928165814E-2</v>
      </c>
      <c r="U75" s="71">
        <f t="shared" si="10"/>
        <v>-4.4338733343811443E-2</v>
      </c>
      <c r="V75" s="71">
        <f t="shared" si="11"/>
        <v>-1.5558301791579354E-2</v>
      </c>
      <c r="W75" s="71">
        <f t="shared" si="12"/>
        <v>-1.6664631518128026E-2</v>
      </c>
      <c r="X75" s="71">
        <f t="shared" si="13"/>
        <v>-2.2476328119311995E-2</v>
      </c>
      <c r="Y75" s="71">
        <f t="shared" si="14"/>
        <v>-1.2030884296221123E-2</v>
      </c>
    </row>
    <row r="76" spans="1:25" x14ac:dyDescent="0.2">
      <c r="A76" s="1" cm="1">
        <f t="array" ref="A76">_xlfn.IFS([1]Sheet1!A60=0," ",[1]Sheet1!A60&lt;&gt; 0,[1]Sheet1!A60)</f>
        <v>43864</v>
      </c>
      <c r="B76" s="4">
        <f>[1]Sheet1!B60</f>
        <v>3248.919921875</v>
      </c>
      <c r="C76" s="56" cm="1">
        <f t="array" ref="C76">_xlfn.IFS([1]Sheet1!C60=0," ",[1]Sheet1!C60&lt;&gt; 0,[1]Sheet1!C60)</f>
        <v>74.2969970703125</v>
      </c>
      <c r="D76" s="56" cm="1">
        <f t="array" ref="D76">_xlfn.IFS([1]Sheet1!D60=0," ",[1]Sheet1!D60&lt;&gt; 0,[1]Sheet1!D60)</f>
        <v>43.759998321533203</v>
      </c>
      <c r="E76" s="56" cm="1">
        <f t="array" ref="E76">_xlfn.IFS([1]Sheet1!E60=0," ",[1]Sheet1!E60&lt;&gt; 0,[1]Sheet1!E60)</f>
        <v>61.659999847412109</v>
      </c>
      <c r="F76" s="56" cm="1">
        <f t="array" ref="F76">_xlfn.IFS([1]Sheet1!F60=0," ",[1]Sheet1!F60&lt;&gt; 0,[1]Sheet1!F60)</f>
        <v>23.020000457763668</v>
      </c>
      <c r="G76" s="56" cm="1">
        <f t="array" ref="G76">_xlfn.IFS([1]Sheet1!G60=0," ",[1]Sheet1!G60&lt;&gt; 0,[1]Sheet1!G60)</f>
        <v>116.5100021362305</v>
      </c>
      <c r="H76" s="56" cm="1">
        <f t="array" ref="H76">_xlfn.IFS([1]Sheet1!H60=0," ",[1]Sheet1!H60&lt;&gt; 0,[1]Sheet1!H60)</f>
        <v>77.165000915527344</v>
      </c>
      <c r="I76" s="56" cm="1">
        <f t="array" ref="I76">_xlfn.IFS([1]Sheet1!I60=0," ",[1]Sheet1!I60&lt;&gt; 0,[1]Sheet1!I60)</f>
        <v>316</v>
      </c>
      <c r="J76" s="56" cm="1">
        <f t="array" ref="J76">_xlfn.IFS([1]Sheet1!J60=0," ",[1]Sheet1!J60&lt;&gt; 0,[1]Sheet1!J60)</f>
        <v>9293.521484375</v>
      </c>
      <c r="K76" s="56" cm="1">
        <f t="array" ref="K76">_xlfn.IFS([1]Sheet1!K60=0," ",[1]Sheet1!K60&lt;&gt; 0,[1]Sheet1!K60)</f>
        <v>50.240001678466797</v>
      </c>
      <c r="L76" s="56" cm="1">
        <f t="array" ref="L76">_xlfn.IFS([1]Sheet1!L60=0," ",[1]Sheet1!L60&lt;&gt; 0,[1]Sheet1!L60)</f>
        <v>34.040000915527337</v>
      </c>
      <c r="N76" s="1">
        <f t="shared" si="3"/>
        <v>43864</v>
      </c>
      <c r="O76" s="71">
        <f t="shared" si="4"/>
        <v>7.2546138923517134E-3</v>
      </c>
      <c r="P76" s="71">
        <f t="shared" si="5"/>
        <v>3.6054118520709277E-2</v>
      </c>
      <c r="Q76" s="71">
        <f t="shared" si="6"/>
        <v>-1.0626299470211542E-2</v>
      </c>
      <c r="R76" s="71">
        <f t="shared" si="7"/>
        <v>8.5050779024331558E-3</v>
      </c>
      <c r="S76" s="71">
        <f t="shared" si="8"/>
        <v>-4.2827393429172189E-2</v>
      </c>
      <c r="T76" s="71">
        <f t="shared" si="9"/>
        <v>2.300467785251592E-2</v>
      </c>
      <c r="U76" s="71">
        <f t="shared" si="10"/>
        <v>-2.7462960056099384E-3</v>
      </c>
      <c r="V76" s="71">
        <f t="shared" si="11"/>
        <v>-7.1322747730838687E-3</v>
      </c>
      <c r="W76" s="71">
        <f t="shared" si="12"/>
        <v>-6.0967471134550921E-3</v>
      </c>
      <c r="X76" s="71">
        <f t="shared" si="13"/>
        <v>1.3311815712735875E-2</v>
      </c>
      <c r="Y76" s="71">
        <f t="shared" si="14"/>
        <v>-1.3047281561033075E-2</v>
      </c>
    </row>
    <row r="77" spans="1:25" x14ac:dyDescent="0.2">
      <c r="A77" s="1" cm="1">
        <f t="array" ref="A77">_xlfn.IFS([1]Sheet1!A61=0," ",[1]Sheet1!A61&lt;&gt; 0,[1]Sheet1!A61)</f>
        <v>43865</v>
      </c>
      <c r="B77" s="4">
        <f>[1]Sheet1!B61</f>
        <v>3297.590087890625</v>
      </c>
      <c r="C77" s="56" cm="1">
        <f t="array" ref="C77">_xlfn.IFS([1]Sheet1!C61=0," ",[1]Sheet1!C61&lt;&gt; 0,[1]Sheet1!C61)</f>
        <v>72.353500366210938</v>
      </c>
      <c r="D77" s="56" cm="1">
        <f t="array" ref="D77">_xlfn.IFS([1]Sheet1!D61=0," ",[1]Sheet1!D61&lt;&gt; 0,[1]Sheet1!D61)</f>
        <v>44.755001068115227</v>
      </c>
      <c r="E77" s="56" cm="1">
        <f t="array" ref="E77">_xlfn.IFS([1]Sheet1!E61=0," ",[1]Sheet1!E61&lt;&gt; 0,[1]Sheet1!E61)</f>
        <v>63.180000305175781</v>
      </c>
      <c r="F77" s="56" cm="1">
        <f t="array" ref="F77">_xlfn.IFS([1]Sheet1!F61=0," ",[1]Sheet1!F61&lt;&gt; 0,[1]Sheet1!F61)</f>
        <v>22.95999908447266</v>
      </c>
      <c r="G77" s="56" cm="1">
        <f t="array" ref="G77">_xlfn.IFS([1]Sheet1!G61=0," ",[1]Sheet1!G61&lt;&gt; 0,[1]Sheet1!G61)</f>
        <v>120.0800018310547</v>
      </c>
      <c r="H77" s="56" cm="1">
        <f t="array" ref="H77">_xlfn.IFS([1]Sheet1!H61=0," ",[1]Sheet1!H61&lt;&gt; 0,[1]Sheet1!H61)</f>
        <v>79.712501525878906</v>
      </c>
      <c r="I77" s="56" cm="1">
        <f t="array" ref="I77">_xlfn.IFS([1]Sheet1!I61=0," ",[1]Sheet1!I61&lt;&gt; 0,[1]Sheet1!I61)</f>
        <v>317.94000244140619</v>
      </c>
      <c r="J77" s="56" cm="1">
        <f t="array" ref="J77">_xlfn.IFS([1]Sheet1!J61=0," ",[1]Sheet1!J61&lt;&gt; 0,[1]Sheet1!J61)</f>
        <v>9180.962890625</v>
      </c>
      <c r="K77" s="56" cm="1">
        <f t="array" ref="K77">_xlfn.IFS([1]Sheet1!K61=0," ",[1]Sheet1!K61&lt;&gt; 0,[1]Sheet1!K61)</f>
        <v>52.669998168945312</v>
      </c>
      <c r="L77" s="56" cm="1">
        <f t="array" ref="L77">_xlfn.IFS([1]Sheet1!L61=0," ",[1]Sheet1!L61&lt;&gt; 0,[1]Sheet1!L61)</f>
        <v>34.869998931884773</v>
      </c>
      <c r="N77" s="1">
        <f t="shared" si="3"/>
        <v>43865</v>
      </c>
      <c r="O77" s="71">
        <f t="shared" si="4"/>
        <v>1.4980414164082134E-2</v>
      </c>
      <c r="P77" s="71">
        <f t="shared" si="5"/>
        <v>-2.6158482586615128E-2</v>
      </c>
      <c r="Q77" s="71">
        <f t="shared" si="6"/>
        <v>2.2737723600240844E-2</v>
      </c>
      <c r="R77" s="71">
        <f t="shared" si="7"/>
        <v>2.4651321140531479E-2</v>
      </c>
      <c r="S77" s="71">
        <f t="shared" si="8"/>
        <v>-2.6064887966051886E-3</v>
      </c>
      <c r="T77" s="71">
        <f t="shared" si="9"/>
        <v>3.0641143501567658E-2</v>
      </c>
      <c r="U77" s="71">
        <f t="shared" si="10"/>
        <v>3.3013679519557249E-2</v>
      </c>
      <c r="V77" s="71">
        <f t="shared" si="11"/>
        <v>6.1392482322981667E-3</v>
      </c>
      <c r="W77" s="71">
        <f t="shared" si="12"/>
        <v>-1.2111511652417528E-2</v>
      </c>
      <c r="X77" s="71">
        <f t="shared" si="13"/>
        <v>4.8367762923862134E-2</v>
      </c>
      <c r="Y77" s="71">
        <f t="shared" si="14"/>
        <v>2.4383019801237138E-2</v>
      </c>
    </row>
    <row r="78" spans="1:25" x14ac:dyDescent="0.2">
      <c r="A78" s="1" cm="1">
        <f t="array" ref="A78">_xlfn.IFS([1]Sheet1!A62=0," ",[1]Sheet1!A62&lt;&gt; 0,[1]Sheet1!A62)</f>
        <v>43866</v>
      </c>
      <c r="B78" s="4">
        <f>[1]Sheet1!B62</f>
        <v>3334.68994140625</v>
      </c>
      <c r="C78" s="56" cm="1">
        <f t="array" ref="C78">_xlfn.IFS([1]Sheet1!C62=0," ",[1]Sheet1!C62&lt;&gt; 0,[1]Sheet1!C62)</f>
        <v>72.4114990234375</v>
      </c>
      <c r="D78" s="56" cm="1">
        <f t="array" ref="D78">_xlfn.IFS([1]Sheet1!D62=0," ",[1]Sheet1!D62&lt;&gt; 0,[1]Sheet1!D62)</f>
        <v>45.549999237060547</v>
      </c>
      <c r="E78" s="56" cm="1">
        <f t="array" ref="E78">_xlfn.IFS([1]Sheet1!E62=0," ",[1]Sheet1!E62&lt;&gt; 0,[1]Sheet1!E62)</f>
        <v>64.300003051757812</v>
      </c>
      <c r="F78" s="56" cm="1">
        <f t="array" ref="F78">_xlfn.IFS([1]Sheet1!F62=0," ",[1]Sheet1!F62&lt;&gt; 0,[1]Sheet1!F62)</f>
        <v>23.360000610351559</v>
      </c>
      <c r="G78" s="56" cm="1">
        <f t="array" ref="G78">_xlfn.IFS([1]Sheet1!G62=0," ",[1]Sheet1!G62&lt;&gt; 0,[1]Sheet1!G62)</f>
        <v>119.7200012207031</v>
      </c>
      <c r="H78" s="56" cm="1">
        <f t="array" ref="H78">_xlfn.IFS([1]Sheet1!H62=0," ",[1]Sheet1!H62&lt;&gt; 0,[1]Sheet1!H62)</f>
        <v>80.362503051757812</v>
      </c>
      <c r="I78" s="56" cm="1">
        <f t="array" ref="I78">_xlfn.IFS([1]Sheet1!I62=0," ",[1]Sheet1!I62&lt;&gt; 0,[1]Sheet1!I62)</f>
        <v>329.54998779296881</v>
      </c>
      <c r="J78" s="56" cm="1">
        <f t="array" ref="J78">_xlfn.IFS([1]Sheet1!J62=0," ",[1]Sheet1!J62&lt;&gt; 0,[1]Sheet1!J62)</f>
        <v>9613.423828125</v>
      </c>
      <c r="K78" s="56" cm="1">
        <f t="array" ref="K78">_xlfn.IFS([1]Sheet1!K62=0," ",[1]Sheet1!K62&lt;&gt; 0,[1]Sheet1!K62)</f>
        <v>53.099998474121087</v>
      </c>
      <c r="L78" s="56" cm="1">
        <f t="array" ref="L78">_xlfn.IFS([1]Sheet1!L62=0," ",[1]Sheet1!L62&lt;&gt; 0,[1]Sheet1!L62)</f>
        <v>35.159999847412109</v>
      </c>
      <c r="N78" s="1">
        <f t="shared" si="3"/>
        <v>43866</v>
      </c>
      <c r="O78" s="71">
        <f t="shared" si="4"/>
        <v>1.125059589785371E-2</v>
      </c>
      <c r="P78" s="71">
        <f t="shared" si="5"/>
        <v>8.0160126231643147E-4</v>
      </c>
      <c r="Q78" s="71">
        <f t="shared" si="6"/>
        <v>1.7763337056686979E-2</v>
      </c>
      <c r="R78" s="71">
        <f t="shared" si="7"/>
        <v>1.7727172224946575E-2</v>
      </c>
      <c r="S78" s="71">
        <f t="shared" si="8"/>
        <v>1.7421669940283824E-2</v>
      </c>
      <c r="T78" s="71">
        <f t="shared" si="9"/>
        <v>-2.9980063696043446E-3</v>
      </c>
      <c r="U78" s="71">
        <f t="shared" si="10"/>
        <v>8.1543235180980833E-3</v>
      </c>
      <c r="V78" s="71">
        <f t="shared" si="11"/>
        <v>3.6516277481322135E-2</v>
      </c>
      <c r="W78" s="71">
        <f t="shared" si="12"/>
        <v>4.7104093835473426E-2</v>
      </c>
      <c r="X78" s="71">
        <f t="shared" si="13"/>
        <v>8.1640463285472809E-3</v>
      </c>
      <c r="Y78" s="71">
        <f t="shared" si="14"/>
        <v>8.3166310413094191E-3</v>
      </c>
    </row>
    <row r="79" spans="1:25" x14ac:dyDescent="0.2">
      <c r="A79" s="1" cm="1">
        <f t="array" ref="A79">_xlfn.IFS([1]Sheet1!A63=0," ",[1]Sheet1!A63&lt;&gt; 0,[1]Sheet1!A63)</f>
        <v>43867</v>
      </c>
      <c r="B79" s="4">
        <f>[1]Sheet1!B63</f>
        <v>3345.780029296875</v>
      </c>
      <c r="C79" s="56" cm="1">
        <f t="array" ref="C79">_xlfn.IFS([1]Sheet1!C63=0," ",[1]Sheet1!C63&lt;&gt; 0,[1]Sheet1!C63)</f>
        <v>73.811500549316406</v>
      </c>
      <c r="D79" s="56" cm="1">
        <f t="array" ref="D79">_xlfn.IFS([1]Sheet1!D63=0," ",[1]Sheet1!D63&lt;&gt; 0,[1]Sheet1!D63)</f>
        <v>45.994998931884773</v>
      </c>
      <c r="E79" s="56" cm="1">
        <f t="array" ref="E79">_xlfn.IFS([1]Sheet1!E63=0," ",[1]Sheet1!E63&lt;&gt; 0,[1]Sheet1!E63)</f>
        <v>64.459999084472656</v>
      </c>
      <c r="F79" s="56" cm="1">
        <f t="array" ref="F79">_xlfn.IFS([1]Sheet1!F63=0," ",[1]Sheet1!F63&lt;&gt; 0,[1]Sheet1!F63)</f>
        <v>23.360000610351559</v>
      </c>
      <c r="G79" s="56" cm="1">
        <f t="array" ref="G79">_xlfn.IFS([1]Sheet1!G63=0," ",[1]Sheet1!G63&lt;&gt; 0,[1]Sheet1!G63)</f>
        <v>119.88999938964839</v>
      </c>
      <c r="H79" s="56" cm="1">
        <f t="array" ref="H79">_xlfn.IFS([1]Sheet1!H63=0," ",[1]Sheet1!H63&lt;&gt; 0,[1]Sheet1!H63)</f>
        <v>81.302497863769531</v>
      </c>
      <c r="I79" s="56" cm="1">
        <f t="array" ref="I79">_xlfn.IFS([1]Sheet1!I63=0," ",[1]Sheet1!I63&lt;&gt; 0,[1]Sheet1!I63)</f>
        <v>341.42999267578119</v>
      </c>
      <c r="J79" s="56" cm="1">
        <f t="array" ref="J79">_xlfn.IFS([1]Sheet1!J63=0," ",[1]Sheet1!J63&lt;&gt; 0,[1]Sheet1!J63)</f>
        <v>9729.8017578125</v>
      </c>
      <c r="K79" s="56" cm="1">
        <f t="array" ref="K79">_xlfn.IFS([1]Sheet1!K63=0," ",[1]Sheet1!K63&lt;&gt; 0,[1]Sheet1!K63)</f>
        <v>52.650001525878913</v>
      </c>
      <c r="L79" s="56" cm="1">
        <f t="array" ref="L79">_xlfn.IFS([1]Sheet1!L63=0," ",[1]Sheet1!L63&lt;&gt; 0,[1]Sheet1!L63)</f>
        <v>35.430000305175781</v>
      </c>
      <c r="N79" s="1">
        <f t="shared" si="3"/>
        <v>43867</v>
      </c>
      <c r="O79" s="71">
        <f t="shared" si="4"/>
        <v>3.3256728767856458E-3</v>
      </c>
      <c r="P79" s="71">
        <f t="shared" si="5"/>
        <v>1.9333966908015032E-2</v>
      </c>
      <c r="Q79" s="71">
        <f t="shared" si="6"/>
        <v>9.7694775472612072E-3</v>
      </c>
      <c r="R79" s="71">
        <f t="shared" si="7"/>
        <v>2.488274107639743E-3</v>
      </c>
      <c r="S79" s="71">
        <f t="shared" si="8"/>
        <v>0</v>
      </c>
      <c r="T79" s="71">
        <f t="shared" si="9"/>
        <v>1.4199646442694114E-3</v>
      </c>
      <c r="U79" s="71">
        <f t="shared" si="10"/>
        <v>1.1696932976394514E-2</v>
      </c>
      <c r="V79" s="71">
        <f t="shared" si="11"/>
        <v>3.6049174094570757E-2</v>
      </c>
      <c r="W79" s="71">
        <f t="shared" si="12"/>
        <v>1.2105773319493585E-2</v>
      </c>
      <c r="X79" s="71">
        <f t="shared" si="13"/>
        <v>-8.4745190428109352E-3</v>
      </c>
      <c r="Y79" s="71">
        <f t="shared" si="14"/>
        <v>7.6791939401428255E-3</v>
      </c>
    </row>
    <row r="80" spans="1:25" x14ac:dyDescent="0.2">
      <c r="A80" s="1" cm="1">
        <f t="array" ref="A80">_xlfn.IFS([1]Sheet1!A64=0," ",[1]Sheet1!A64&lt;&gt; 0,[1]Sheet1!A64)</f>
        <v>43868</v>
      </c>
      <c r="B80" s="4">
        <f>[1]Sheet1!B64</f>
        <v>3327.7099609375</v>
      </c>
      <c r="C80" s="56" cm="1">
        <f t="array" ref="C80">_xlfn.IFS([1]Sheet1!C64=0," ",[1]Sheet1!C64&lt;&gt; 0,[1]Sheet1!C64)</f>
        <v>73.961502075195312</v>
      </c>
      <c r="D80" s="56" cm="1">
        <f t="array" ref="D80">_xlfn.IFS([1]Sheet1!D64=0," ",[1]Sheet1!D64&lt;&gt; 0,[1]Sheet1!D64)</f>
        <v>45.264999389648438</v>
      </c>
      <c r="E80" s="56" cm="1">
        <f t="array" ref="E80">_xlfn.IFS([1]Sheet1!E64=0," ",[1]Sheet1!E64&lt;&gt; 0,[1]Sheet1!E64)</f>
        <v>63.479999542236328</v>
      </c>
      <c r="F80" s="56" cm="1">
        <f t="array" ref="F80">_xlfn.IFS([1]Sheet1!F64=0," ",[1]Sheet1!F64&lt;&gt; 0,[1]Sheet1!F64)</f>
        <v>23</v>
      </c>
      <c r="G80" s="56" cm="1">
        <f t="array" ref="G80">_xlfn.IFS([1]Sheet1!G64=0," ",[1]Sheet1!G64&lt;&gt; 0,[1]Sheet1!G64)</f>
        <v>118.879997253418</v>
      </c>
      <c r="H80" s="56" cm="1">
        <f t="array" ref="H80">_xlfn.IFS([1]Sheet1!H64=0," ",[1]Sheet1!H64&lt;&gt; 0,[1]Sheet1!H64)</f>
        <v>80.007499694824219</v>
      </c>
      <c r="I80" s="56" cm="1">
        <f t="array" ref="I80">_xlfn.IFS([1]Sheet1!I64=0," ",[1]Sheet1!I64&lt;&gt; 0,[1]Sheet1!I64)</f>
        <v>336.75</v>
      </c>
      <c r="J80" s="56" cm="1">
        <f t="array" ref="J80">_xlfn.IFS([1]Sheet1!J64=0," ",[1]Sheet1!J64&lt;&gt; 0,[1]Sheet1!J64)</f>
        <v>9795.943359375</v>
      </c>
      <c r="K80" s="56" cm="1">
        <f t="array" ref="K80">_xlfn.IFS([1]Sheet1!K64=0," ",[1]Sheet1!K64&lt;&gt; 0,[1]Sheet1!K64)</f>
        <v>52.459999084472663</v>
      </c>
      <c r="L80" s="56" cm="1">
        <f t="array" ref="L80">_xlfn.IFS([1]Sheet1!L64=0," ",[1]Sheet1!L64&lt;&gt; 0,[1]Sheet1!L64)</f>
        <v>35.049999237060547</v>
      </c>
      <c r="N80" s="1">
        <f t="shared" si="3"/>
        <v>43868</v>
      </c>
      <c r="O80" s="71">
        <f t="shared" si="4"/>
        <v>-5.4008536727301326E-3</v>
      </c>
      <c r="P80" s="71">
        <f t="shared" si="5"/>
        <v>2.0322243114225813E-3</v>
      </c>
      <c r="Q80" s="71">
        <f t="shared" si="6"/>
        <v>-1.5871280773751328E-2</v>
      </c>
      <c r="R80" s="71">
        <f t="shared" si="7"/>
        <v>-1.5203219921738897E-2</v>
      </c>
      <c r="S80" s="71">
        <f t="shared" si="8"/>
        <v>-1.5410984629513735E-2</v>
      </c>
      <c r="T80" s="71">
        <f t="shared" si="9"/>
        <v>-8.4244068844128162E-3</v>
      </c>
      <c r="U80" s="71">
        <f t="shared" si="10"/>
        <v>-1.5928147387491265E-2</v>
      </c>
      <c r="V80" s="71">
        <f t="shared" si="11"/>
        <v>-1.3707034461454826E-2</v>
      </c>
      <c r="W80" s="71">
        <f t="shared" si="12"/>
        <v>6.7978365036462929E-3</v>
      </c>
      <c r="X80" s="71">
        <f t="shared" si="13"/>
        <v>-3.6087832079712001E-3</v>
      </c>
      <c r="Y80" s="71">
        <f t="shared" si="14"/>
        <v>-1.0725404031670882E-2</v>
      </c>
    </row>
    <row r="81" spans="1:25" x14ac:dyDescent="0.2">
      <c r="A81" s="1" cm="1">
        <f t="array" ref="A81">_xlfn.IFS([1]Sheet1!A65=0," ",[1]Sheet1!A65&lt;&gt; 0,[1]Sheet1!A65)</f>
        <v>43871</v>
      </c>
      <c r="B81" s="4">
        <f>[1]Sheet1!B65</f>
        <v>3352.090087890625</v>
      </c>
      <c r="C81" s="56" cm="1">
        <f t="array" ref="C81">_xlfn.IFS([1]Sheet1!C65=0," ",[1]Sheet1!C65&lt;&gt; 0,[1]Sheet1!C65)</f>
        <v>75.433998107910156</v>
      </c>
      <c r="D81" s="56" cm="1">
        <f t="array" ref="D81">_xlfn.IFS([1]Sheet1!D65=0," ",[1]Sheet1!D65&lt;&gt; 0,[1]Sheet1!D65)</f>
        <v>44.584999084472663</v>
      </c>
      <c r="E81" s="56" cm="1">
        <f t="array" ref="E81">_xlfn.IFS([1]Sheet1!E65=0," ",[1]Sheet1!E65&lt;&gt; 0,[1]Sheet1!E65)</f>
        <v>62.540000915527337</v>
      </c>
      <c r="F81" s="56" cm="1">
        <f t="array" ref="F81">_xlfn.IFS([1]Sheet1!F65=0," ",[1]Sheet1!F65&lt;&gt; 0,[1]Sheet1!F65)</f>
        <v>22.389999389648441</v>
      </c>
      <c r="G81" s="56" cm="1">
        <f t="array" ref="G81">_xlfn.IFS([1]Sheet1!G65=0," ",[1]Sheet1!G65&lt;&gt; 0,[1]Sheet1!G65)</f>
        <v>120.05999755859381</v>
      </c>
      <c r="H81" s="56" cm="1">
        <f t="array" ref="H81">_xlfn.IFS([1]Sheet1!H65=0," ",[1]Sheet1!H65&lt;&gt; 0,[1]Sheet1!H65)</f>
        <v>80.387496948242188</v>
      </c>
      <c r="I81" s="56" cm="1">
        <f t="array" ref="I81">_xlfn.IFS([1]Sheet1!I65=0," ",[1]Sheet1!I65&lt;&gt; 0,[1]Sheet1!I65)</f>
        <v>344.67001342773438</v>
      </c>
      <c r="J81" s="56" cm="1">
        <f t="array" ref="J81">_xlfn.IFS([1]Sheet1!J65=0," ",[1]Sheet1!J65&lt;&gt; 0,[1]Sheet1!J65)</f>
        <v>9856.611328125</v>
      </c>
      <c r="K81" s="56" cm="1">
        <f t="array" ref="K81">_xlfn.IFS([1]Sheet1!K65=0," ",[1]Sheet1!K65&lt;&gt; 0,[1]Sheet1!K65)</f>
        <v>52.75</v>
      </c>
      <c r="L81" s="56" cm="1">
        <f t="array" ref="L81">_xlfn.IFS([1]Sheet1!L65=0," ",[1]Sheet1!L65&lt;&gt; 0,[1]Sheet1!L65)</f>
        <v>35.240001678466797</v>
      </c>
      <c r="N81" s="1">
        <f t="shared" si="3"/>
        <v>43871</v>
      </c>
      <c r="O81" s="71">
        <f t="shared" si="4"/>
        <v>7.3263978048905276E-3</v>
      </c>
      <c r="P81" s="71">
        <f t="shared" si="5"/>
        <v>1.9908952514482214E-2</v>
      </c>
      <c r="Q81" s="71">
        <f t="shared" si="6"/>
        <v>-1.5022651371807694E-2</v>
      </c>
      <c r="R81" s="71">
        <f t="shared" si="7"/>
        <v>-1.4807791957899497E-2</v>
      </c>
      <c r="S81" s="71">
        <f t="shared" si="8"/>
        <v>-2.6521765667459118E-2</v>
      </c>
      <c r="T81" s="71">
        <f t="shared" si="9"/>
        <v>9.9259785703089687E-3</v>
      </c>
      <c r="U81" s="71">
        <f t="shared" si="10"/>
        <v>4.7495204183034545E-3</v>
      </c>
      <c r="V81" s="71">
        <f t="shared" si="11"/>
        <v>2.3518970832173247E-2</v>
      </c>
      <c r="W81" s="71">
        <f t="shared" si="12"/>
        <v>6.1931726761097483E-3</v>
      </c>
      <c r="X81" s="71">
        <f t="shared" si="13"/>
        <v>5.528038897987253E-3</v>
      </c>
      <c r="Y81" s="71">
        <f t="shared" si="14"/>
        <v>5.4208971623985747E-3</v>
      </c>
    </row>
    <row r="82" spans="1:25" x14ac:dyDescent="0.2">
      <c r="A82" s="1" cm="1">
        <f t="array" ref="A82">_xlfn.IFS([1]Sheet1!A66=0," ",[1]Sheet1!A66&lt;&gt; 0,[1]Sheet1!A66)</f>
        <v>43872</v>
      </c>
      <c r="B82" s="4">
        <f>[1]Sheet1!B66</f>
        <v>3357.75</v>
      </c>
      <c r="C82" s="56" cm="1">
        <f t="array" ref="C82">_xlfn.IFS([1]Sheet1!C66=0," ",[1]Sheet1!C66&lt;&gt; 0,[1]Sheet1!C66)</f>
        <v>75.439498901367188</v>
      </c>
      <c r="D82" s="56" cm="1">
        <f t="array" ref="D82">_xlfn.IFS([1]Sheet1!D66=0," ",[1]Sheet1!D66&lt;&gt; 0,[1]Sheet1!D66)</f>
        <v>44.985000610351562</v>
      </c>
      <c r="E82" s="56" cm="1">
        <f t="array" ref="E82">_xlfn.IFS([1]Sheet1!E66=0," ",[1]Sheet1!E66&lt;&gt; 0,[1]Sheet1!E66)</f>
        <v>63.400001525878913</v>
      </c>
      <c r="F82" s="56" cm="1">
        <f t="array" ref="F82">_xlfn.IFS([1]Sheet1!F66=0," ",[1]Sheet1!F66&lt;&gt; 0,[1]Sheet1!F66)</f>
        <v>22.54000091552734</v>
      </c>
      <c r="G82" s="56" cm="1">
        <f t="array" ref="G82">_xlfn.IFS([1]Sheet1!G66=0," ",[1]Sheet1!G66&lt;&gt; 0,[1]Sheet1!G66)</f>
        <v>118.8399963378906</v>
      </c>
      <c r="H82" s="56" cm="1">
        <f t="array" ref="H82">_xlfn.IFS([1]Sheet1!H66=0," ",[1]Sheet1!H66&lt;&gt; 0,[1]Sheet1!H66)</f>
        <v>79.902496337890625</v>
      </c>
      <c r="I82" s="56" cm="1">
        <f t="array" ref="I82">_xlfn.IFS([1]Sheet1!I66=0," ",[1]Sheet1!I66&lt;&gt; 0,[1]Sheet1!I66)</f>
        <v>344.42001342773438</v>
      </c>
      <c r="J82" s="56" cm="1">
        <f t="array" ref="J82">_xlfn.IFS([1]Sheet1!J66=0," ",[1]Sheet1!J66&lt;&gt; 0,[1]Sheet1!J66)</f>
        <v>10208.236328125</v>
      </c>
      <c r="K82" s="56" cm="1">
        <f t="array" ref="K82">_xlfn.IFS([1]Sheet1!K66=0," ",[1]Sheet1!K66&lt;&gt; 0,[1]Sheet1!K66)</f>
        <v>53.529998779296882</v>
      </c>
      <c r="L82" s="56" cm="1">
        <f t="array" ref="L82">_xlfn.IFS([1]Sheet1!L66=0," ",[1]Sheet1!L66&lt;&gt; 0,[1]Sheet1!L66)</f>
        <v>35.470001220703118</v>
      </c>
      <c r="N82" s="1">
        <f t="shared" si="3"/>
        <v>43872</v>
      </c>
      <c r="O82" s="71">
        <f t="shared" si="4"/>
        <v>1.6884725532351208E-3</v>
      </c>
      <c r="P82" s="71">
        <f t="shared" si="5"/>
        <v>7.2921939642700551E-5</v>
      </c>
      <c r="Q82" s="71">
        <f t="shared" si="6"/>
        <v>8.9716616371582347E-3</v>
      </c>
      <c r="R82" s="71">
        <f t="shared" si="7"/>
        <v>1.3751208790565572E-2</v>
      </c>
      <c r="S82" s="71">
        <f t="shared" si="8"/>
        <v>6.6994877162993571E-3</v>
      </c>
      <c r="T82" s="71">
        <f t="shared" si="9"/>
        <v>-1.0161596247807769E-2</v>
      </c>
      <c r="U82" s="71">
        <f t="shared" si="10"/>
        <v>-6.0332841394953318E-3</v>
      </c>
      <c r="V82" s="71">
        <f t="shared" si="11"/>
        <v>-7.2533144822717333E-4</v>
      </c>
      <c r="W82" s="71">
        <f t="shared" si="12"/>
        <v>3.5674025108068053E-2</v>
      </c>
      <c r="X82" s="71">
        <f t="shared" si="13"/>
        <v>1.4786706716528597E-2</v>
      </c>
      <c r="Y82" s="71">
        <f t="shared" si="14"/>
        <v>6.526660933074302E-3</v>
      </c>
    </row>
    <row r="83" spans="1:25" x14ac:dyDescent="0.2">
      <c r="A83" s="1" cm="1">
        <f t="array" ref="A83">_xlfn.IFS([1]Sheet1!A67=0," ",[1]Sheet1!A67&lt;&gt; 0,[1]Sheet1!A67)</f>
        <v>43873</v>
      </c>
      <c r="B83" s="4">
        <f>[1]Sheet1!B67</f>
        <v>3379.449951171875</v>
      </c>
      <c r="C83" s="56" cm="1">
        <f t="array" ref="C83">_xlfn.IFS([1]Sheet1!C67=0," ",[1]Sheet1!C67&lt;&gt; 0,[1]Sheet1!C67)</f>
        <v>75.913497924804688</v>
      </c>
      <c r="D83" s="56" cm="1">
        <f t="array" ref="D83">_xlfn.IFS([1]Sheet1!D67=0," ",[1]Sheet1!D67&lt;&gt; 0,[1]Sheet1!D67)</f>
        <v>45.439998626708977</v>
      </c>
      <c r="E83" s="56" cm="1">
        <f t="array" ref="E83">_xlfn.IFS([1]Sheet1!E67=0," ",[1]Sheet1!E67&lt;&gt; 0,[1]Sheet1!E67)</f>
        <v>65.639999389648438</v>
      </c>
      <c r="F83" s="56" cm="1">
        <f t="array" ref="F83">_xlfn.IFS([1]Sheet1!F67=0," ",[1]Sheet1!F67&lt;&gt; 0,[1]Sheet1!F67)</f>
        <v>23.95000076293945</v>
      </c>
      <c r="G83" s="56" cm="1">
        <f t="array" ref="G83">_xlfn.IFS([1]Sheet1!G67=0," ",[1]Sheet1!G67&lt;&gt; 0,[1]Sheet1!G67)</f>
        <v>118.55999755859381</v>
      </c>
      <c r="H83" s="56" cm="1">
        <f t="array" ref="H83">_xlfn.IFS([1]Sheet1!H67=0," ",[1]Sheet1!H67&lt;&gt; 0,[1]Sheet1!H67)</f>
        <v>81.800003051757812</v>
      </c>
      <c r="I83" s="56" cm="1">
        <f t="array" ref="I83">_xlfn.IFS([1]Sheet1!I67=0," ",[1]Sheet1!I67&lt;&gt; 0,[1]Sheet1!I67)</f>
        <v>347.45001220703119</v>
      </c>
      <c r="J83" s="56" cm="1">
        <f t="array" ref="J83">_xlfn.IFS([1]Sheet1!J67=0," ",[1]Sheet1!J67&lt;&gt; 0,[1]Sheet1!J67)</f>
        <v>10326.0546875</v>
      </c>
      <c r="K83" s="56" cm="1">
        <f t="array" ref="K83">_xlfn.IFS([1]Sheet1!K67=0," ",[1]Sheet1!K67&lt;&gt; 0,[1]Sheet1!K67)</f>
        <v>56.119998931884773</v>
      </c>
      <c r="L83" s="56" cm="1">
        <f t="array" ref="L83">_xlfn.IFS([1]Sheet1!L67=0," ",[1]Sheet1!L67&lt;&gt; 0,[1]Sheet1!L67)</f>
        <v>35.689998626708977</v>
      </c>
      <c r="N83" s="1">
        <f t="shared" si="3"/>
        <v>43873</v>
      </c>
      <c r="O83" s="71">
        <f t="shared" si="4"/>
        <v>6.4626464661976524E-3</v>
      </c>
      <c r="P83" s="71">
        <f t="shared" si="5"/>
        <v>6.2831677084338455E-3</v>
      </c>
      <c r="Q83" s="71">
        <f t="shared" si="6"/>
        <v>1.0114438372436307E-2</v>
      </c>
      <c r="R83" s="71">
        <f t="shared" si="7"/>
        <v>3.5331195739091381E-2</v>
      </c>
      <c r="S83" s="71">
        <f t="shared" si="8"/>
        <v>6.2555447654875085E-2</v>
      </c>
      <c r="T83" s="71">
        <f t="shared" si="9"/>
        <v>-2.3560988549737871E-3</v>
      </c>
      <c r="U83" s="71">
        <f t="shared" si="10"/>
        <v>2.3747777614394394E-2</v>
      </c>
      <c r="V83" s="71">
        <f t="shared" si="11"/>
        <v>8.7973946378483436E-3</v>
      </c>
      <c r="W83" s="71">
        <f t="shared" si="12"/>
        <v>1.1541499979814906E-2</v>
      </c>
      <c r="X83" s="71">
        <f t="shared" si="13"/>
        <v>4.8384087645255036E-2</v>
      </c>
      <c r="Y83" s="71">
        <f t="shared" si="14"/>
        <v>6.2023512386419899E-3</v>
      </c>
    </row>
    <row r="84" spans="1:25" x14ac:dyDescent="0.2">
      <c r="A84" s="1" cm="1">
        <f t="array" ref="A84">_xlfn.IFS([1]Sheet1!A68=0," ",[1]Sheet1!A68&lt;&gt; 0,[1]Sheet1!A68)</f>
        <v>43874</v>
      </c>
      <c r="B84" s="4">
        <f>[1]Sheet1!B68</f>
        <v>3373.93994140625</v>
      </c>
      <c r="C84" s="56" cm="1">
        <f t="array" ref="C84">_xlfn.IFS([1]Sheet1!C68=0," ",[1]Sheet1!C68&lt;&gt; 0,[1]Sheet1!C68)</f>
        <v>75.733001708984375</v>
      </c>
      <c r="D84" s="56" cm="1">
        <f t="array" ref="D84">_xlfn.IFS([1]Sheet1!D68=0," ",[1]Sheet1!D68&lt;&gt; 0,[1]Sheet1!D68)</f>
        <v>45.305000305175781</v>
      </c>
      <c r="E84" s="56" cm="1">
        <f t="array" ref="E84">_xlfn.IFS([1]Sheet1!E68=0," ",[1]Sheet1!E68&lt;&gt; 0,[1]Sheet1!E68)</f>
        <v>65.919998168945312</v>
      </c>
      <c r="F84" s="56" cm="1">
        <f t="array" ref="F84">_xlfn.IFS([1]Sheet1!F68=0," ",[1]Sheet1!F68&lt;&gt; 0,[1]Sheet1!F68)</f>
        <v>23.809999465942379</v>
      </c>
      <c r="G84" s="56" cm="1">
        <f t="array" ref="G84">_xlfn.IFS([1]Sheet1!G68=0," ",[1]Sheet1!G68&lt;&gt; 0,[1]Sheet1!G68)</f>
        <v>120.5100021362305</v>
      </c>
      <c r="H84" s="56" cm="1">
        <f t="array" ref="H84">_xlfn.IFS([1]Sheet1!H68=0," ",[1]Sheet1!H68&lt;&gt; 0,[1]Sheet1!H68)</f>
        <v>81.217498779296875</v>
      </c>
      <c r="I84" s="56" cm="1">
        <f t="array" ref="I84">_xlfn.IFS([1]Sheet1!I68=0," ",[1]Sheet1!I68&lt;&gt; 0,[1]Sheet1!I68)</f>
        <v>342.82000732421881</v>
      </c>
      <c r="J84" s="56" cm="1">
        <f t="array" ref="J84">_xlfn.IFS([1]Sheet1!J68=0," ",[1]Sheet1!J68&lt;&gt; 0,[1]Sheet1!J68)</f>
        <v>10214.3798828125</v>
      </c>
      <c r="K84" s="56" cm="1">
        <f t="array" ref="K84">_xlfn.IFS([1]Sheet1!K68=0," ",[1]Sheet1!K68&lt;&gt; 0,[1]Sheet1!K68)</f>
        <v>54.610000610351562</v>
      </c>
      <c r="L84" s="56" cm="1">
        <f t="array" ref="L84">_xlfn.IFS([1]Sheet1!L68=0," ",[1]Sheet1!L68&lt;&gt; 0,[1]Sheet1!L68)</f>
        <v>35.380001068115227</v>
      </c>
      <c r="N84" s="1">
        <f t="shared" ref="N84:N147" si="15">A84</f>
        <v>43874</v>
      </c>
      <c r="O84" s="71">
        <f t="shared" ref="O84:O147" si="16">IFERROR((B84/B83)-1," ")</f>
        <v>-1.6304457368023773E-3</v>
      </c>
      <c r="P84" s="71">
        <f t="shared" ref="P84:P147" si="17">IFERROR((C84/C83)-1," ")</f>
        <v>-2.3776564215115537E-3</v>
      </c>
      <c r="Q84" s="71">
        <f t="shared" ref="Q84:Q147" si="18">IFERROR((D84/D83)-1," ")</f>
        <v>-2.97091385592263E-3</v>
      </c>
      <c r="R84" s="71">
        <f t="shared" ref="R84:R147" si="19">IFERROR((E84/E83)-1," ")</f>
        <v>4.2656730941565968E-3</v>
      </c>
      <c r="S84" s="71">
        <f t="shared" ref="S84:S147" si="20">IFERROR((F84/F83)-1," ")</f>
        <v>-5.8455654504073751E-3</v>
      </c>
      <c r="T84" s="71">
        <f t="shared" ref="T84:T147" si="21">IFERROR((G84/G83)-1," ")</f>
        <v>1.6447407370036249E-2</v>
      </c>
      <c r="U84" s="71">
        <f t="shared" ref="U84:U147" si="22">IFERROR((H84/H83)-1," ")</f>
        <v>-7.1210788597693142E-3</v>
      </c>
      <c r="V84" s="71">
        <f t="shared" ref="V84:V147" si="23">IFERROR((I84/I83)-1," ")</f>
        <v>-1.3325671953217655E-2</v>
      </c>
      <c r="W84" s="71">
        <f t="shared" ref="W84:W147" si="24">IFERROR((J84/J83)-1," ")</f>
        <v>-1.0814856987217514E-2</v>
      </c>
      <c r="X84" s="71">
        <f t="shared" ref="X84:X147" si="25">IFERROR((K84/K83)-1," ")</f>
        <v>-2.6906599256460439E-2</v>
      </c>
      <c r="Y84" s="71">
        <f t="shared" ref="Y84:Y147" si="26">IFERROR((L84/L83)-1," ")</f>
        <v>-8.6858383446885012E-3</v>
      </c>
    </row>
    <row r="85" spans="1:25" x14ac:dyDescent="0.2">
      <c r="A85" s="1" cm="1">
        <f t="array" ref="A85">_xlfn.IFS([1]Sheet1!A69=0," ",[1]Sheet1!A69&lt;&gt; 0,[1]Sheet1!A69)</f>
        <v>43875</v>
      </c>
      <c r="B85" s="4">
        <f>[1]Sheet1!B69</f>
        <v>3380.159912109375</v>
      </c>
      <c r="C85" s="56" cm="1">
        <f t="array" ref="C85">_xlfn.IFS([1]Sheet1!C69=0," ",[1]Sheet1!C69&lt;&gt; 0,[1]Sheet1!C69)</f>
        <v>76.037002563476562</v>
      </c>
      <c r="D85" s="56" cm="1">
        <f t="array" ref="D85">_xlfn.IFS([1]Sheet1!D69=0," ",[1]Sheet1!D69&lt;&gt; 0,[1]Sheet1!D69)</f>
        <v>45.180000305175781</v>
      </c>
      <c r="E85" s="56" cm="1">
        <f t="array" ref="E85">_xlfn.IFS([1]Sheet1!E69=0," ",[1]Sheet1!E69&lt;&gt; 0,[1]Sheet1!E69)</f>
        <v>65</v>
      </c>
      <c r="F85" s="56" cm="1">
        <f t="array" ref="F85">_xlfn.IFS([1]Sheet1!F69=0," ",[1]Sheet1!F69&lt;&gt; 0,[1]Sheet1!F69)</f>
        <v>24.020000457763668</v>
      </c>
      <c r="G85" s="56" cm="1">
        <f t="array" ref="G85">_xlfn.IFS([1]Sheet1!G69=0," ",[1]Sheet1!G69&lt;&gt; 0,[1]Sheet1!G69)</f>
        <v>122.9899978637695</v>
      </c>
      <c r="H85" s="56" cm="1">
        <f t="array" ref="H85">_xlfn.IFS([1]Sheet1!H69=0," ",[1]Sheet1!H69&lt;&gt; 0,[1]Sheet1!H69)</f>
        <v>81.237503051757812</v>
      </c>
      <c r="I85" s="56" cm="1">
        <f t="array" ref="I85">_xlfn.IFS([1]Sheet1!I69=0," ",[1]Sheet1!I69&lt;&gt; 0,[1]Sheet1!I69)</f>
        <v>340.489990234375</v>
      </c>
      <c r="J85" s="56" cm="1">
        <f t="array" ref="J85">_xlfn.IFS([1]Sheet1!J69=0," ",[1]Sheet1!J69&lt;&gt; 0,[1]Sheet1!J69)</f>
        <v>10312.1162109375</v>
      </c>
      <c r="K85" s="56" cm="1">
        <f t="array" ref="K85">_xlfn.IFS([1]Sheet1!K69=0," ",[1]Sheet1!K69&lt;&gt; 0,[1]Sheet1!K69)</f>
        <v>55.259998321533203</v>
      </c>
      <c r="L85" s="56" cm="1">
        <f t="array" ref="L85">_xlfn.IFS([1]Sheet1!L69=0," ",[1]Sheet1!L69&lt;&gt; 0,[1]Sheet1!L69)</f>
        <v>35.110000610351562</v>
      </c>
      <c r="N85" s="1">
        <f t="shared" si="15"/>
        <v>43875</v>
      </c>
      <c r="O85" s="71">
        <f t="shared" si="16"/>
        <v>1.8435333204338544E-3</v>
      </c>
      <c r="P85" s="71">
        <f t="shared" si="17"/>
        <v>4.01411336712032E-3</v>
      </c>
      <c r="Q85" s="71">
        <f t="shared" si="18"/>
        <v>-2.7590773459440499E-3</v>
      </c>
      <c r="R85" s="71">
        <f t="shared" si="19"/>
        <v>-1.3956283290352367E-2</v>
      </c>
      <c r="S85" s="71">
        <f t="shared" si="20"/>
        <v>8.8198654570181834E-3</v>
      </c>
      <c r="T85" s="71">
        <f t="shared" si="21"/>
        <v>2.0579169227260552E-2</v>
      </c>
      <c r="U85" s="71">
        <f t="shared" si="22"/>
        <v>2.4630495597133262E-4</v>
      </c>
      <c r="V85" s="71">
        <f t="shared" si="23"/>
        <v>-6.7966193339474845E-3</v>
      </c>
      <c r="W85" s="71">
        <f t="shared" si="24"/>
        <v>9.5685033498174032E-3</v>
      </c>
      <c r="X85" s="71">
        <f t="shared" si="25"/>
        <v>1.1902539899595332E-2</v>
      </c>
      <c r="Y85" s="71">
        <f t="shared" si="26"/>
        <v>-7.6314428946411272E-3</v>
      </c>
    </row>
    <row r="86" spans="1:25" x14ac:dyDescent="0.2">
      <c r="A86" s="1" cm="1">
        <f t="array" ref="A86">_xlfn.IFS([1]Sheet1!A70=0," ",[1]Sheet1!A70&lt;&gt; 0,[1]Sheet1!A70)</f>
        <v>43879</v>
      </c>
      <c r="B86" s="4">
        <f>[1]Sheet1!B70</f>
        <v>3370.2900390625</v>
      </c>
      <c r="C86" s="56" cm="1">
        <f t="array" ref="C86">_xlfn.IFS([1]Sheet1!C70=0," ",[1]Sheet1!C70&lt;&gt; 0,[1]Sheet1!C70)</f>
        <v>75.983497619628906</v>
      </c>
      <c r="D86" s="56" cm="1">
        <f t="array" ref="D86">_xlfn.IFS([1]Sheet1!D70=0," ",[1]Sheet1!D70&lt;&gt; 0,[1]Sheet1!D70)</f>
        <v>44.639999389648438</v>
      </c>
      <c r="E86" s="56" cm="1">
        <f t="array" ref="E86">_xlfn.IFS([1]Sheet1!E70=0," ",[1]Sheet1!E70&lt;&gt; 0,[1]Sheet1!E70)</f>
        <v>64.400001525878906</v>
      </c>
      <c r="F86" s="56" cm="1">
        <f t="array" ref="F86">_xlfn.IFS([1]Sheet1!F70=0," ",[1]Sheet1!F70&lt;&gt; 0,[1]Sheet1!F70)</f>
        <v>23.809999465942379</v>
      </c>
      <c r="G86" s="56" cm="1">
        <f t="array" ref="G86">_xlfn.IFS([1]Sheet1!G70=0," ",[1]Sheet1!G70&lt;&gt; 0,[1]Sheet1!G70)</f>
        <v>122.26999664306641</v>
      </c>
      <c r="H86" s="56" cm="1">
        <f t="array" ref="H86">_xlfn.IFS([1]Sheet1!H70=0," ",[1]Sheet1!H70&lt;&gt; 0,[1]Sheet1!H70)</f>
        <v>79.75</v>
      </c>
      <c r="I86" s="56" cm="1">
        <f t="array" ref="I86">_xlfn.IFS([1]Sheet1!I70=0," ",[1]Sheet1!I70&lt;&gt; 0,[1]Sheet1!I70)</f>
        <v>338.8800048828125</v>
      </c>
      <c r="J86" s="56" cm="1">
        <f t="array" ref="J86">_xlfn.IFS([1]Sheet1!J70=0," ",[1]Sheet1!J70&lt;&gt; 0,[1]Sheet1!J70)</f>
        <v>10141.99609375</v>
      </c>
      <c r="K86" s="56" cm="1">
        <f t="array" ref="K86">_xlfn.IFS([1]Sheet1!K70=0," ",[1]Sheet1!K70&lt;&gt; 0,[1]Sheet1!K70)</f>
        <v>55.650001525878913</v>
      </c>
      <c r="L86" s="56" cm="1">
        <f t="array" ref="L86">_xlfn.IFS([1]Sheet1!L70=0," ",[1]Sheet1!L70&lt;&gt; 0,[1]Sheet1!L70)</f>
        <v>34.889999389648438</v>
      </c>
      <c r="N86" s="1">
        <f t="shared" si="15"/>
        <v>43879</v>
      </c>
      <c r="O86" s="71">
        <f t="shared" si="16"/>
        <v>-2.9199426368901049E-3</v>
      </c>
      <c r="P86" s="71">
        <f t="shared" si="17"/>
        <v>-7.0366981921721194E-4</v>
      </c>
      <c r="Q86" s="71">
        <f t="shared" si="18"/>
        <v>-1.19522114183227E-2</v>
      </c>
      <c r="R86" s="71">
        <f t="shared" si="19"/>
        <v>-9.2307457557091466E-3</v>
      </c>
      <c r="S86" s="71">
        <f t="shared" si="20"/>
        <v>-8.7427555295243042E-3</v>
      </c>
      <c r="T86" s="71">
        <f t="shared" si="21"/>
        <v>-5.8541445093820421E-3</v>
      </c>
      <c r="U86" s="71">
        <f t="shared" si="22"/>
        <v>-1.8310546187148335E-2</v>
      </c>
      <c r="V86" s="71">
        <f t="shared" si="23"/>
        <v>-4.728436658165136E-3</v>
      </c>
      <c r="W86" s="71">
        <f t="shared" si="24"/>
        <v>-1.6497110167073448E-2</v>
      </c>
      <c r="X86" s="71">
        <f t="shared" si="25"/>
        <v>7.0576043465737648E-3</v>
      </c>
      <c r="Y86" s="71">
        <f t="shared" si="26"/>
        <v>-6.2660557356487567E-3</v>
      </c>
    </row>
    <row r="87" spans="1:25" x14ac:dyDescent="0.2">
      <c r="A87" s="1" cm="1">
        <f t="array" ref="A87">_xlfn.IFS([1]Sheet1!A71=0," ",[1]Sheet1!A71&lt;&gt; 0,[1]Sheet1!A71)</f>
        <v>43880</v>
      </c>
      <c r="B87" s="4">
        <f>[1]Sheet1!B71</f>
        <v>3386.14990234375</v>
      </c>
      <c r="C87" s="56" cm="1">
        <f t="array" ref="C87">_xlfn.IFS([1]Sheet1!C71=0," ",[1]Sheet1!C71&lt;&gt; 0,[1]Sheet1!C71)</f>
        <v>76.334503173828125</v>
      </c>
      <c r="D87" s="56" cm="1">
        <f t="array" ref="D87">_xlfn.IFS([1]Sheet1!D71=0," ",[1]Sheet1!D71&lt;&gt; 0,[1]Sheet1!D71)</f>
        <v>45.099998474121087</v>
      </c>
      <c r="E87" s="56" cm="1">
        <f t="array" ref="E87">_xlfn.IFS([1]Sheet1!E71=0," ",[1]Sheet1!E71&lt;&gt; 0,[1]Sheet1!E71)</f>
        <v>64.980003356933594</v>
      </c>
      <c r="F87" s="56" cm="1">
        <f t="array" ref="F87">_xlfn.IFS([1]Sheet1!F71=0," ",[1]Sheet1!F71&lt;&gt; 0,[1]Sheet1!F71)</f>
        <v>23.70000076293945</v>
      </c>
      <c r="G87" s="56" cm="1">
        <f t="array" ref="G87">_xlfn.IFS([1]Sheet1!G71=0," ",[1]Sheet1!G71&lt;&gt; 0,[1]Sheet1!G71)</f>
        <v>123.9100036621094</v>
      </c>
      <c r="H87" s="56" cm="1">
        <f t="array" ref="H87">_xlfn.IFS([1]Sheet1!H71=0," ",[1]Sheet1!H71&lt;&gt; 0,[1]Sheet1!H71)</f>
        <v>80.904998779296875</v>
      </c>
      <c r="I87" s="56" cm="1">
        <f t="array" ref="I87">_xlfn.IFS([1]Sheet1!I71=0," ",[1]Sheet1!I71&lt;&gt; 0,[1]Sheet1!I71)</f>
        <v>338.29998779296881</v>
      </c>
      <c r="J87" s="56" cm="1">
        <f t="array" ref="J87">_xlfn.IFS([1]Sheet1!J71=0," ",[1]Sheet1!J71&lt;&gt; 0,[1]Sheet1!J71)</f>
        <v>9633.38671875</v>
      </c>
      <c r="K87" s="56" cm="1">
        <f t="array" ref="K87">_xlfn.IFS([1]Sheet1!K71=0," ",[1]Sheet1!K71&lt;&gt; 0,[1]Sheet1!K71)</f>
        <v>57.369998931884773</v>
      </c>
      <c r="L87" s="56" cm="1">
        <f t="array" ref="L87">_xlfn.IFS([1]Sheet1!L71=0," ",[1]Sheet1!L71&lt;&gt; 0,[1]Sheet1!L71)</f>
        <v>35.290000915527337</v>
      </c>
      <c r="N87" s="1">
        <f t="shared" si="15"/>
        <v>43880</v>
      </c>
      <c r="O87" s="71">
        <f t="shared" si="16"/>
        <v>4.7057858811645481E-3</v>
      </c>
      <c r="P87" s="71">
        <f t="shared" si="17"/>
        <v>4.6194971960404896E-3</v>
      </c>
      <c r="Q87" s="71">
        <f t="shared" si="18"/>
        <v>1.0304639129975479E-2</v>
      </c>
      <c r="R87" s="71">
        <f t="shared" si="19"/>
        <v>9.0062393992587086E-3</v>
      </c>
      <c r="S87" s="71">
        <f t="shared" si="20"/>
        <v>-4.6198532326836572E-3</v>
      </c>
      <c r="T87" s="71">
        <f t="shared" si="21"/>
        <v>1.3412996352903717E-2</v>
      </c>
      <c r="U87" s="71">
        <f t="shared" si="22"/>
        <v>1.4482743314067292E-2</v>
      </c>
      <c r="V87" s="71">
        <f t="shared" si="23"/>
        <v>-1.7115707078800835E-3</v>
      </c>
      <c r="W87" s="71">
        <f t="shared" si="24"/>
        <v>-5.0148843511528263E-2</v>
      </c>
      <c r="X87" s="71">
        <f t="shared" si="25"/>
        <v>3.0907409862442004E-2</v>
      </c>
      <c r="Y87" s="71">
        <f t="shared" si="26"/>
        <v>1.1464646972667358E-2</v>
      </c>
    </row>
    <row r="88" spans="1:25" x14ac:dyDescent="0.2">
      <c r="A88" s="1" cm="1">
        <f t="array" ref="A88">_xlfn.IFS([1]Sheet1!A72=0," ",[1]Sheet1!A72&lt;&gt; 0,[1]Sheet1!A72)</f>
        <v>43881</v>
      </c>
      <c r="B88" s="4">
        <f>[1]Sheet1!B72</f>
        <v>3373.22998046875</v>
      </c>
      <c r="C88" s="56" cm="1">
        <f t="array" ref="C88">_xlfn.IFS([1]Sheet1!C72=0," ",[1]Sheet1!C72&lt;&gt; 0,[1]Sheet1!C72)</f>
        <v>75.907501220703125</v>
      </c>
      <c r="D88" s="56" cm="1">
        <f t="array" ref="D88">_xlfn.IFS([1]Sheet1!D72=0," ",[1]Sheet1!D72&lt;&gt; 0,[1]Sheet1!D72)</f>
        <v>44.939998626708977</v>
      </c>
      <c r="E88" s="56" cm="1">
        <f t="array" ref="E88">_xlfn.IFS([1]Sheet1!E72=0," ",[1]Sheet1!E72&lt;&gt; 0,[1]Sheet1!E72)</f>
        <v>64.160003662109375</v>
      </c>
      <c r="F88" s="56" cm="1">
        <f t="array" ref="F88">_xlfn.IFS([1]Sheet1!F72=0," ",[1]Sheet1!F72&lt;&gt; 0,[1]Sheet1!F72)</f>
        <v>23.610000610351559</v>
      </c>
      <c r="G88" s="56" cm="1">
        <f t="array" ref="G88">_xlfn.IFS([1]Sheet1!G72=0," ",[1]Sheet1!G72&lt;&gt; 0,[1]Sheet1!G72)</f>
        <v>122.4300003051758</v>
      </c>
      <c r="H88" s="56" cm="1">
        <f t="array" ref="H88">_xlfn.IFS([1]Sheet1!H72=0," ",[1]Sheet1!H72&lt;&gt; 0,[1]Sheet1!H72)</f>
        <v>80.074996948242188</v>
      </c>
      <c r="I88" s="56" cm="1">
        <f t="array" ref="I88">_xlfn.IFS([1]Sheet1!I72=0," ",[1]Sheet1!I72&lt;&gt; 0,[1]Sheet1!I72)</f>
        <v>336.27999877929688</v>
      </c>
      <c r="J88" s="56" cm="1">
        <f t="array" ref="J88">_xlfn.IFS([1]Sheet1!J72=0," ",[1]Sheet1!J72&lt;&gt; 0,[1]Sheet1!J72)</f>
        <v>9608.4755859375</v>
      </c>
      <c r="K88" s="56" cm="1">
        <f t="array" ref="K88">_xlfn.IFS([1]Sheet1!K72=0," ",[1]Sheet1!K72&lt;&gt; 0,[1]Sheet1!K72)</f>
        <v>59.319999694824219</v>
      </c>
      <c r="L88" s="56" cm="1">
        <f t="array" ref="L88">_xlfn.IFS([1]Sheet1!L72=0," ",[1]Sheet1!L72&lt;&gt; 0,[1]Sheet1!L72)</f>
        <v>34.860000610351562</v>
      </c>
      <c r="N88" s="1">
        <f t="shared" si="15"/>
        <v>43881</v>
      </c>
      <c r="O88" s="71">
        <f t="shared" si="16"/>
        <v>-3.8155197636281502E-3</v>
      </c>
      <c r="P88" s="71">
        <f t="shared" si="17"/>
        <v>-5.5938263219272866E-3</v>
      </c>
      <c r="Q88" s="71">
        <f t="shared" si="18"/>
        <v>-3.5476685770603478E-3</v>
      </c>
      <c r="R88" s="71">
        <f t="shared" si="19"/>
        <v>-1.2619262118531815E-2</v>
      </c>
      <c r="S88" s="71">
        <f t="shared" si="20"/>
        <v>-3.7974746704914075E-3</v>
      </c>
      <c r="T88" s="71">
        <f t="shared" si="21"/>
        <v>-1.1944179752987782E-2</v>
      </c>
      <c r="U88" s="71">
        <f t="shared" si="22"/>
        <v>-1.0258968463974338E-2</v>
      </c>
      <c r="V88" s="71">
        <f t="shared" si="23"/>
        <v>-5.9709993690809648E-3</v>
      </c>
      <c r="W88" s="71">
        <f t="shared" si="24"/>
        <v>-2.5859164113087862E-3</v>
      </c>
      <c r="X88" s="71">
        <f t="shared" si="25"/>
        <v>3.3989904117911474E-2</v>
      </c>
      <c r="Y88" s="71">
        <f t="shared" si="26"/>
        <v>-1.2184763219617145E-2</v>
      </c>
    </row>
    <row r="89" spans="1:25" x14ac:dyDescent="0.2">
      <c r="A89" s="1" cm="1">
        <f t="array" ref="A89">_xlfn.IFS([1]Sheet1!A73=0," ",[1]Sheet1!A73&lt;&gt; 0,[1]Sheet1!A73)</f>
        <v>43882</v>
      </c>
      <c r="B89" s="4">
        <f>[1]Sheet1!B73</f>
        <v>3337.75</v>
      </c>
      <c r="C89" s="56" cm="1">
        <f t="array" ref="C89">_xlfn.IFS([1]Sheet1!C73=0," ",[1]Sheet1!C73&lt;&gt; 0,[1]Sheet1!C73)</f>
        <v>74.255500793457031</v>
      </c>
      <c r="D89" s="56" cm="1">
        <f t="array" ref="D89">_xlfn.IFS([1]Sheet1!D73=0," ",[1]Sheet1!D73&lt;&gt; 0,[1]Sheet1!D73)</f>
        <v>44.209999084472663</v>
      </c>
      <c r="E89" s="56" cm="1">
        <f t="array" ref="E89">_xlfn.IFS([1]Sheet1!E73=0," ",[1]Sheet1!E73&lt;&gt; 0,[1]Sheet1!E73)</f>
        <v>63.419998168945312</v>
      </c>
      <c r="F89" s="56" cm="1">
        <f t="array" ref="F89">_xlfn.IFS([1]Sheet1!F73=0," ",[1]Sheet1!F73&lt;&gt; 0,[1]Sheet1!F73)</f>
        <v>23.25</v>
      </c>
      <c r="G89" s="56" cm="1">
        <f t="array" ref="G89">_xlfn.IFS([1]Sheet1!G73=0," ",[1]Sheet1!G73&lt;&gt; 0,[1]Sheet1!G73)</f>
        <v>119.4899978637695</v>
      </c>
      <c r="H89" s="56" cm="1">
        <f t="array" ref="H89">_xlfn.IFS([1]Sheet1!H73=0," ",[1]Sheet1!H73&lt;&gt; 0,[1]Sheet1!H73)</f>
        <v>78.262496948242188</v>
      </c>
      <c r="I89" s="56" cm="1">
        <f t="array" ref="I89">_xlfn.IFS([1]Sheet1!I73=0," ",[1]Sheet1!I73&lt;&gt; 0,[1]Sheet1!I73)</f>
        <v>330.3800048828125</v>
      </c>
      <c r="J89" s="56" cm="1">
        <f t="array" ref="J89">_xlfn.IFS([1]Sheet1!J73=0," ",[1]Sheet1!J73&lt;&gt; 0,[1]Sheet1!J73)</f>
        <v>9686.44140625</v>
      </c>
      <c r="K89" s="56" cm="1">
        <f t="array" ref="K89">_xlfn.IFS([1]Sheet1!K73=0," ",[1]Sheet1!K73&lt;&gt; 0,[1]Sheet1!K73)</f>
        <v>50.590000152587891</v>
      </c>
      <c r="L89" s="56" cm="1">
        <f t="array" ref="L89">_xlfn.IFS([1]Sheet1!L73=0," ",[1]Sheet1!L73&lt;&gt; 0,[1]Sheet1!L73)</f>
        <v>34.819999694824219</v>
      </c>
      <c r="N89" s="1">
        <f t="shared" si="15"/>
        <v>43882</v>
      </c>
      <c r="O89" s="71">
        <f t="shared" si="16"/>
        <v>-1.051810302712286E-2</v>
      </c>
      <c r="P89" s="71">
        <f t="shared" si="17"/>
        <v>-2.1763335647722815E-2</v>
      </c>
      <c r="Q89" s="71">
        <f t="shared" si="18"/>
        <v>-1.624387104013969E-2</v>
      </c>
      <c r="R89" s="71">
        <f t="shared" si="19"/>
        <v>-1.153375079373764E-2</v>
      </c>
      <c r="S89" s="71">
        <f t="shared" si="20"/>
        <v>-1.524780182316976E-2</v>
      </c>
      <c r="T89" s="71">
        <f t="shared" si="21"/>
        <v>-2.4013742008313965E-2</v>
      </c>
      <c r="U89" s="71">
        <f t="shared" si="22"/>
        <v>-2.2635030522343169E-2</v>
      </c>
      <c r="V89" s="71">
        <f t="shared" si="23"/>
        <v>-1.7544884970564611E-2</v>
      </c>
      <c r="W89" s="71">
        <f t="shared" si="24"/>
        <v>8.1142757365806339E-3</v>
      </c>
      <c r="X89" s="71">
        <f t="shared" si="25"/>
        <v>-0.14716789593979107</v>
      </c>
      <c r="Y89" s="71">
        <f t="shared" si="26"/>
        <v>-1.1474731734647525E-3</v>
      </c>
    </row>
    <row r="90" spans="1:25" x14ac:dyDescent="0.2">
      <c r="A90" s="1" cm="1">
        <f t="array" ref="A90">_xlfn.IFS([1]Sheet1!A74=0," ",[1]Sheet1!A74&lt;&gt; 0,[1]Sheet1!A74)</f>
        <v>43885</v>
      </c>
      <c r="B90" s="4">
        <f>[1]Sheet1!B74</f>
        <v>3225.889892578125</v>
      </c>
      <c r="C90" s="56" cm="1">
        <f t="array" ref="C90">_xlfn.IFS([1]Sheet1!C74=0," ",[1]Sheet1!C74&lt;&gt; 0,[1]Sheet1!C74)</f>
        <v>71.079498291015625</v>
      </c>
      <c r="D90" s="56" cm="1">
        <f t="array" ref="D90">_xlfn.IFS([1]Sheet1!D74=0," ",[1]Sheet1!D74&lt;&gt; 0,[1]Sheet1!D74)</f>
        <v>42.165000915527337</v>
      </c>
      <c r="E90" s="56" cm="1">
        <f t="array" ref="E90">_xlfn.IFS([1]Sheet1!E74=0," ",[1]Sheet1!E74&lt;&gt; 0,[1]Sheet1!E74)</f>
        <v>59.819999694824219</v>
      </c>
      <c r="F90" s="56" cm="1">
        <f t="array" ref="F90">_xlfn.IFS([1]Sheet1!F74=0," ",[1]Sheet1!F74&lt;&gt; 0,[1]Sheet1!F74)</f>
        <v>22.29999923706055</v>
      </c>
      <c r="G90" s="56" cm="1">
        <f t="array" ref="G90">_xlfn.IFS([1]Sheet1!G74=0," ",[1]Sheet1!G74&lt;&gt; 0,[1]Sheet1!G74)</f>
        <v>116.44000244140619</v>
      </c>
      <c r="H90" s="56" cm="1">
        <f t="array" ref="H90">_xlfn.IFS([1]Sheet1!H74=0," ",[1]Sheet1!H74&lt;&gt; 0,[1]Sheet1!H74)</f>
        <v>74.544998168945312</v>
      </c>
      <c r="I90" s="56" cm="1">
        <f t="array" ref="I90">_xlfn.IFS([1]Sheet1!I74=0," ",[1]Sheet1!I74&lt;&gt; 0,[1]Sheet1!I74)</f>
        <v>317.89999389648438</v>
      </c>
      <c r="J90" s="56" cm="1">
        <f t="array" ref="J90">_xlfn.IFS([1]Sheet1!J74=0," ",[1]Sheet1!J74&lt;&gt; 0,[1]Sheet1!J74)</f>
        <v>9650.1748046875</v>
      </c>
      <c r="K90" s="56" cm="1">
        <f t="array" ref="K90">_xlfn.IFS([1]Sheet1!K74=0," ",[1]Sheet1!K74&lt;&gt; 0,[1]Sheet1!K74)</f>
        <v>51.209999084472663</v>
      </c>
      <c r="L90" s="56" cm="1">
        <f t="array" ref="L90">_xlfn.IFS([1]Sheet1!L74=0," ",[1]Sheet1!L74&lt;&gt; 0,[1]Sheet1!L74)</f>
        <v>33.869998931884773</v>
      </c>
      <c r="N90" s="1">
        <f t="shared" si="15"/>
        <v>43885</v>
      </c>
      <c r="O90" s="71">
        <f t="shared" si="16"/>
        <v>-3.3513626671223151E-2</v>
      </c>
      <c r="P90" s="71">
        <f t="shared" si="17"/>
        <v>-4.2771275777608864E-2</v>
      </c>
      <c r="Q90" s="71">
        <f t="shared" si="18"/>
        <v>-4.6256462594308601E-2</v>
      </c>
      <c r="R90" s="71">
        <f t="shared" si="19"/>
        <v>-5.6764405204349111E-2</v>
      </c>
      <c r="S90" s="71">
        <f t="shared" si="20"/>
        <v>-4.0860247868363397E-2</v>
      </c>
      <c r="T90" s="71">
        <f t="shared" si="21"/>
        <v>-2.5525110694541997E-2</v>
      </c>
      <c r="U90" s="71">
        <f t="shared" si="22"/>
        <v>-4.7500385551912494E-2</v>
      </c>
      <c r="V90" s="71">
        <f t="shared" si="23"/>
        <v>-3.7774716392884766E-2</v>
      </c>
      <c r="W90" s="71">
        <f t="shared" si="24"/>
        <v>-3.7440583225021307E-3</v>
      </c>
      <c r="X90" s="71">
        <f t="shared" si="25"/>
        <v>1.2255365289874476E-2</v>
      </c>
      <c r="Y90" s="71">
        <f t="shared" si="26"/>
        <v>-2.7283192741689111E-2</v>
      </c>
    </row>
    <row r="91" spans="1:25" x14ac:dyDescent="0.2">
      <c r="A91" s="1" cm="1">
        <f t="array" ref="A91">_xlfn.IFS([1]Sheet1!A75=0," ",[1]Sheet1!A75&lt;&gt; 0,[1]Sheet1!A75)</f>
        <v>43886</v>
      </c>
      <c r="B91" s="4">
        <f>[1]Sheet1!B75</f>
        <v>3128.2099609375</v>
      </c>
      <c r="C91" s="56" cm="1">
        <f t="array" ref="C91">_xlfn.IFS([1]Sheet1!C75=0," ",[1]Sheet1!C75&lt;&gt; 0,[1]Sheet1!C75)</f>
        <v>69.422500610351562</v>
      </c>
      <c r="D91" s="56" cm="1">
        <f t="array" ref="D91">_xlfn.IFS([1]Sheet1!D75=0," ",[1]Sheet1!D75&lt;&gt; 0,[1]Sheet1!D75)</f>
        <v>41.115001678466797</v>
      </c>
      <c r="E91" s="56" cm="1">
        <f t="array" ref="E91">_xlfn.IFS([1]Sheet1!E75=0," ",[1]Sheet1!E75&lt;&gt; 0,[1]Sheet1!E75)</f>
        <v>58.979999542236328</v>
      </c>
      <c r="F91" s="56" cm="1">
        <f t="array" ref="F91">_xlfn.IFS([1]Sheet1!F75=0," ",[1]Sheet1!F75&lt;&gt; 0,[1]Sheet1!F75)</f>
        <v>21.219999313354489</v>
      </c>
      <c r="G91" s="56" cm="1">
        <f t="array" ref="G91">_xlfn.IFS([1]Sheet1!G75=0," ",[1]Sheet1!G75&lt;&gt; 0,[1]Sheet1!G75)</f>
        <v>109.6600036621094</v>
      </c>
      <c r="H91" s="56" cm="1">
        <f t="array" ref="H91">_xlfn.IFS([1]Sheet1!H75=0," ",[1]Sheet1!H75&lt;&gt; 0,[1]Sheet1!H75)</f>
        <v>72.019996643066406</v>
      </c>
      <c r="I91" s="56" cm="1">
        <f t="array" ref="I91">_xlfn.IFS([1]Sheet1!I75=0," ",[1]Sheet1!I75&lt;&gt; 0,[1]Sheet1!I75)</f>
        <v>304.1400146484375</v>
      </c>
      <c r="J91" s="56" cm="1">
        <f t="array" ref="J91">_xlfn.IFS([1]Sheet1!J75=0," ",[1]Sheet1!J75&lt;&gt; 0,[1]Sheet1!J75)</f>
        <v>9341.705078125</v>
      </c>
      <c r="K91" s="56" cm="1">
        <f t="array" ref="K91">_xlfn.IFS([1]Sheet1!K75=0," ",[1]Sheet1!K75&lt;&gt; 0,[1]Sheet1!K75)</f>
        <v>48.569999694824219</v>
      </c>
      <c r="L91" s="56" cm="1">
        <f t="array" ref="L91">_xlfn.IFS([1]Sheet1!L75=0," ",[1]Sheet1!L75&lt;&gt; 0,[1]Sheet1!L75)</f>
        <v>33.729999542236328</v>
      </c>
      <c r="N91" s="1">
        <f t="shared" si="15"/>
        <v>43886</v>
      </c>
      <c r="O91" s="71">
        <f t="shared" si="16"/>
        <v>-3.0279995565056117E-2</v>
      </c>
      <c r="P91" s="71">
        <f t="shared" si="17"/>
        <v>-2.331189330965644E-2</v>
      </c>
      <c r="Q91" s="71">
        <f t="shared" si="18"/>
        <v>-2.490215141140617E-2</v>
      </c>
      <c r="R91" s="71">
        <f t="shared" si="19"/>
        <v>-1.4042129001558101E-2</v>
      </c>
      <c r="S91" s="71">
        <f t="shared" si="20"/>
        <v>-4.843049150921952E-2</v>
      </c>
      <c r="T91" s="71">
        <f t="shared" si="21"/>
        <v>-5.8227401555651426E-2</v>
      </c>
      <c r="U91" s="71">
        <f t="shared" si="22"/>
        <v>-3.3872179058296537E-2</v>
      </c>
      <c r="V91" s="71">
        <f t="shared" si="23"/>
        <v>-4.3283987141338076E-2</v>
      </c>
      <c r="W91" s="71">
        <f t="shared" si="24"/>
        <v>-3.1965195740564556E-2</v>
      </c>
      <c r="X91" s="71">
        <f t="shared" si="25"/>
        <v>-5.1552420168836099E-2</v>
      </c>
      <c r="Y91" s="71">
        <f t="shared" si="26"/>
        <v>-4.1334335418785617E-3</v>
      </c>
    </row>
    <row r="92" spans="1:25" x14ac:dyDescent="0.2">
      <c r="A92" s="1" cm="1">
        <f t="array" ref="A92">_xlfn.IFS([1]Sheet1!A76=0," ",[1]Sheet1!A76&lt;&gt; 0,[1]Sheet1!A76)</f>
        <v>43887</v>
      </c>
      <c r="B92" s="4">
        <f>[1]Sheet1!B76</f>
        <v>3116.389892578125</v>
      </c>
      <c r="C92" s="56" cm="1">
        <f t="array" ref="C92">_xlfn.IFS([1]Sheet1!C76=0," ",[1]Sheet1!C76&lt;&gt; 0,[1]Sheet1!C76)</f>
        <v>69.65899658203125</v>
      </c>
      <c r="D92" s="56" cm="1">
        <f t="array" ref="D92">_xlfn.IFS([1]Sheet1!D76=0," ",[1]Sheet1!D76&lt;&gt; 0,[1]Sheet1!D76)</f>
        <v>41.044998168945312</v>
      </c>
      <c r="E92" s="56" cm="1">
        <f t="array" ref="E92">_xlfn.IFS([1]Sheet1!E76=0," ",[1]Sheet1!E76&lt;&gt; 0,[1]Sheet1!E76)</f>
        <v>59.180000305175781</v>
      </c>
      <c r="F92" s="56" cm="1">
        <f t="array" ref="F92">_xlfn.IFS([1]Sheet1!F76=0," ",[1]Sheet1!F76&lt;&gt; 0,[1]Sheet1!F76)</f>
        <v>20.70000076293945</v>
      </c>
      <c r="G92" s="56" cm="1">
        <f t="array" ref="G92">_xlfn.IFS([1]Sheet1!G76=0," ",[1]Sheet1!G76&lt;&gt; 0,[1]Sheet1!G76)</f>
        <v>109.11000061035161</v>
      </c>
      <c r="H92" s="56" cm="1">
        <f t="array" ref="H92">_xlfn.IFS([1]Sheet1!H76=0," ",[1]Sheet1!H76&lt;&gt; 0,[1]Sheet1!H76)</f>
        <v>73.162498474121094</v>
      </c>
      <c r="I92" s="56" cm="1">
        <f t="array" ref="I92">_xlfn.IFS([1]Sheet1!I76=0," ",[1]Sheet1!I76&lt;&gt; 0,[1]Sheet1!I76)</f>
        <v>305.58999633789062</v>
      </c>
      <c r="J92" s="56" cm="1">
        <f t="array" ref="J92">_xlfn.IFS([1]Sheet1!J76=0," ",[1]Sheet1!J76&lt;&gt; 0,[1]Sheet1!J76)</f>
        <v>8820.5224609375</v>
      </c>
      <c r="K92" s="56" cm="1">
        <f t="array" ref="K92">_xlfn.IFS([1]Sheet1!K76=0," ",[1]Sheet1!K76&lt;&gt; 0,[1]Sheet1!K76)</f>
        <v>46.110000610351562</v>
      </c>
      <c r="L92" s="56" cm="1">
        <f t="array" ref="L92">_xlfn.IFS([1]Sheet1!L76=0," ",[1]Sheet1!L76&lt;&gt; 0,[1]Sheet1!L76)</f>
        <v>33.790000915527337</v>
      </c>
      <c r="N92" s="1">
        <f t="shared" si="15"/>
        <v>43887</v>
      </c>
      <c r="O92" s="71">
        <f t="shared" si="16"/>
        <v>-3.7785406053220116E-3</v>
      </c>
      <c r="P92" s="71">
        <f t="shared" si="17"/>
        <v>3.4066184536778454E-3</v>
      </c>
      <c r="Q92" s="71">
        <f t="shared" si="18"/>
        <v>-1.7026269406221761E-3</v>
      </c>
      <c r="R92" s="71">
        <f t="shared" si="19"/>
        <v>3.3909929550988149E-3</v>
      </c>
      <c r="S92" s="71">
        <f t="shared" si="20"/>
        <v>-2.4505116269621485E-2</v>
      </c>
      <c r="T92" s="71">
        <f t="shared" si="21"/>
        <v>-5.0155301239319661E-3</v>
      </c>
      <c r="U92" s="71">
        <f t="shared" si="22"/>
        <v>1.5863675150069367E-2</v>
      </c>
      <c r="V92" s="71">
        <f t="shared" si="23"/>
        <v>4.7674808299367211E-3</v>
      </c>
      <c r="W92" s="71">
        <f t="shared" si="24"/>
        <v>-5.5790951740483319E-2</v>
      </c>
      <c r="X92" s="71">
        <f t="shared" si="25"/>
        <v>-5.0648529955309107E-2</v>
      </c>
      <c r="Y92" s="71">
        <f t="shared" si="26"/>
        <v>1.7788726387581999E-3</v>
      </c>
    </row>
    <row r="93" spans="1:25" x14ac:dyDescent="0.2">
      <c r="A93" s="1" cm="1">
        <f t="array" ref="A93">_xlfn.IFS([1]Sheet1!A77=0," ",[1]Sheet1!A77&lt;&gt; 0,[1]Sheet1!A77)</f>
        <v>43888</v>
      </c>
      <c r="B93" s="4">
        <f>[1]Sheet1!B77</f>
        <v>2978.760009765625</v>
      </c>
      <c r="C93" s="56" cm="1">
        <f t="array" ref="C93">_xlfn.IFS([1]Sheet1!C77=0," ",[1]Sheet1!C77&lt;&gt; 0,[1]Sheet1!C77)</f>
        <v>65.904502868652344</v>
      </c>
      <c r="D93" s="56" cm="1">
        <f t="array" ref="D93">_xlfn.IFS([1]Sheet1!D77=0," ",[1]Sheet1!D77&lt;&gt; 0,[1]Sheet1!D77)</f>
        <v>39.915000915527337</v>
      </c>
      <c r="E93" s="56" cm="1">
        <f t="array" ref="E93">_xlfn.IFS([1]Sheet1!E77=0," ",[1]Sheet1!E77&lt;&gt; 0,[1]Sheet1!E77)</f>
        <v>57</v>
      </c>
      <c r="F93" s="56" cm="1">
        <f t="array" ref="F93">_xlfn.IFS([1]Sheet1!F77=0," ",[1]Sheet1!F77&lt;&gt; 0,[1]Sheet1!F77)</f>
        <v>19</v>
      </c>
      <c r="G93" s="56" cm="1">
        <f t="array" ref="G93">_xlfn.IFS([1]Sheet1!G77=0," ",[1]Sheet1!G77&lt;&gt; 0,[1]Sheet1!G77)</f>
        <v>107.8399963378906</v>
      </c>
      <c r="H93" s="56" cm="1">
        <f t="array" ref="H93">_xlfn.IFS([1]Sheet1!H77=0," ",[1]Sheet1!H77&lt;&gt; 0,[1]Sheet1!H77)</f>
        <v>68.379997253417969</v>
      </c>
      <c r="I93" s="56" cm="1">
        <f t="array" ref="I93">_xlfn.IFS([1]Sheet1!I77=0," ",[1]Sheet1!I77&lt;&gt; 0,[1]Sheet1!I77)</f>
        <v>287.760009765625</v>
      </c>
      <c r="J93" s="56" cm="1">
        <f t="array" ref="J93">_xlfn.IFS([1]Sheet1!J77=0," ",[1]Sheet1!J77&lt;&gt; 0,[1]Sheet1!J77)</f>
        <v>8784.494140625</v>
      </c>
      <c r="K93" s="56" cm="1">
        <f t="array" ref="K93">_xlfn.IFS([1]Sheet1!K77=0," ",[1]Sheet1!K77&lt;&gt; 0,[1]Sheet1!K77)</f>
        <v>44.25</v>
      </c>
      <c r="L93" s="56" cm="1">
        <f t="array" ref="L93">_xlfn.IFS([1]Sheet1!L77=0," ",[1]Sheet1!L77&lt;&gt; 0,[1]Sheet1!L77)</f>
        <v>33.200000762939453</v>
      </c>
      <c r="N93" s="1">
        <f t="shared" si="15"/>
        <v>43888</v>
      </c>
      <c r="O93" s="71">
        <f t="shared" si="16"/>
        <v>-4.416324258407911E-2</v>
      </c>
      <c r="P93" s="71">
        <f t="shared" si="17"/>
        <v>-5.3898188282938686E-2</v>
      </c>
      <c r="Q93" s="71">
        <f t="shared" si="18"/>
        <v>-2.7530693234941617E-2</v>
      </c>
      <c r="R93" s="71">
        <f t="shared" si="19"/>
        <v>-3.6836774145557416E-2</v>
      </c>
      <c r="S93" s="71">
        <f t="shared" si="20"/>
        <v>-8.2125637694809739E-2</v>
      </c>
      <c r="T93" s="71">
        <f t="shared" si="21"/>
        <v>-1.1639668823725802E-2</v>
      </c>
      <c r="U93" s="71">
        <f t="shared" si="22"/>
        <v>-6.5368205302540061E-2</v>
      </c>
      <c r="V93" s="71">
        <f t="shared" si="23"/>
        <v>-5.8346106829200717E-2</v>
      </c>
      <c r="W93" s="71">
        <f t="shared" si="24"/>
        <v>-4.0846016176541156E-3</v>
      </c>
      <c r="X93" s="71">
        <f t="shared" si="25"/>
        <v>-4.0338334108241058E-2</v>
      </c>
      <c r="Y93" s="71">
        <f t="shared" si="26"/>
        <v>-1.7460791257829289E-2</v>
      </c>
    </row>
    <row r="94" spans="1:25" x14ac:dyDescent="0.2">
      <c r="A94" s="1" cm="1">
        <f t="array" ref="A94">_xlfn.IFS([1]Sheet1!A78=0," ",[1]Sheet1!A78&lt;&gt; 0,[1]Sheet1!A78)</f>
        <v>43889</v>
      </c>
      <c r="B94" s="4">
        <f>[1]Sheet1!B78</f>
        <v>2954.219970703125</v>
      </c>
      <c r="C94" s="56" cm="1">
        <f t="array" ref="C94">_xlfn.IFS([1]Sheet1!C78=0," ",[1]Sheet1!C78&lt;&gt; 0,[1]Sheet1!C78)</f>
        <v>66.966499328613281</v>
      </c>
      <c r="D94" s="56" cm="1">
        <f t="array" ref="D94">_xlfn.IFS([1]Sheet1!D78=0," ",[1]Sheet1!D78&lt;&gt; 0,[1]Sheet1!D78)</f>
        <v>38.185001373291023</v>
      </c>
      <c r="E94" s="56" cm="1">
        <f t="array" ref="E94">_xlfn.IFS([1]Sheet1!E78=0," ",[1]Sheet1!E78&lt;&gt; 0,[1]Sheet1!E78)</f>
        <v>56.279998779296882</v>
      </c>
      <c r="F94" s="56" cm="1">
        <f t="array" ref="F94">_xlfn.IFS([1]Sheet1!F78=0," ",[1]Sheet1!F78&lt;&gt; 0,[1]Sheet1!F78)</f>
        <v>20.29000091552734</v>
      </c>
      <c r="G94" s="56" cm="1">
        <f t="array" ref="G94">_xlfn.IFS([1]Sheet1!G78=0," ",[1]Sheet1!G78&lt;&gt; 0,[1]Sheet1!G78)</f>
        <v>107.9899978637695</v>
      </c>
      <c r="H94" s="56" cm="1">
        <f t="array" ref="H94">_xlfn.IFS([1]Sheet1!H78=0," ",[1]Sheet1!H78&lt;&gt; 0,[1]Sheet1!H78)</f>
        <v>68.339996337890625</v>
      </c>
      <c r="I94" s="56" cm="1">
        <f t="array" ref="I94">_xlfn.IFS([1]Sheet1!I78=0," ",[1]Sheet1!I78&lt;&gt; 0,[1]Sheet1!I78)</f>
        <v>275.1099853515625</v>
      </c>
      <c r="J94" s="56" cm="1">
        <f t="array" ref="J94">_xlfn.IFS([1]Sheet1!J78=0," ",[1]Sheet1!J78&lt;&gt; 0,[1]Sheet1!J78)</f>
        <v>8672.455078125</v>
      </c>
      <c r="K94" s="56" cm="1">
        <f t="array" ref="K94">_xlfn.IFS([1]Sheet1!K78=0," ",[1]Sheet1!K78&lt;&gt; 0,[1]Sheet1!K78)</f>
        <v>45.770000457763672</v>
      </c>
      <c r="L94" s="56" cm="1">
        <f t="array" ref="L94">_xlfn.IFS([1]Sheet1!L78=0," ",[1]Sheet1!L78&lt;&gt; 0,[1]Sheet1!L78)</f>
        <v>32.189998626708977</v>
      </c>
      <c r="N94" s="1">
        <f t="shared" si="15"/>
        <v>43889</v>
      </c>
      <c r="O94" s="71">
        <f t="shared" si="16"/>
        <v>-8.2383404443618913E-3</v>
      </c>
      <c r="P94" s="71">
        <f t="shared" si="17"/>
        <v>1.6114171471371286E-2</v>
      </c>
      <c r="Q94" s="71">
        <f t="shared" si="18"/>
        <v>-4.3342089504082359E-2</v>
      </c>
      <c r="R94" s="71">
        <f t="shared" si="19"/>
        <v>-1.2631600363212647E-2</v>
      </c>
      <c r="S94" s="71">
        <f t="shared" si="20"/>
        <v>6.78947850277547E-2</v>
      </c>
      <c r="T94" s="71">
        <f t="shared" si="21"/>
        <v>1.3909637516020812E-3</v>
      </c>
      <c r="U94" s="71">
        <f t="shared" si="22"/>
        <v>-5.8497977674820678E-4</v>
      </c>
      <c r="V94" s="71">
        <f t="shared" si="23"/>
        <v>-4.3960327998201376E-2</v>
      </c>
      <c r="W94" s="71">
        <f t="shared" si="24"/>
        <v>-1.2754184897438958E-2</v>
      </c>
      <c r="X94" s="71">
        <f t="shared" si="25"/>
        <v>3.4350292830817475E-2</v>
      </c>
      <c r="Y94" s="71">
        <f t="shared" si="26"/>
        <v>-3.0421750392184421E-2</v>
      </c>
    </row>
    <row r="95" spans="1:25" x14ac:dyDescent="0.2">
      <c r="A95" s="1" cm="1">
        <f t="array" ref="A95">_xlfn.IFS([1]Sheet1!A79=0," ",[1]Sheet1!A79&lt;&gt; 0,[1]Sheet1!A79)</f>
        <v>43892</v>
      </c>
      <c r="B95" s="4">
        <f>[1]Sheet1!B79</f>
        <v>3090.22998046875</v>
      </c>
      <c r="C95" s="56" cm="1">
        <f t="array" ref="C95">_xlfn.IFS([1]Sheet1!C79=0," ",[1]Sheet1!C79&lt;&gt; 0,[1]Sheet1!C79)</f>
        <v>69.455497741699219</v>
      </c>
      <c r="D95" s="56" cm="1">
        <f t="array" ref="D95">_xlfn.IFS([1]Sheet1!D79=0," ",[1]Sheet1!D79&lt;&gt; 0,[1]Sheet1!D79)</f>
        <v>38.229999542236328</v>
      </c>
      <c r="E95" s="56" cm="1">
        <f t="array" ref="E95">_xlfn.IFS([1]Sheet1!E79=0," ",[1]Sheet1!E79&lt;&gt; 0,[1]Sheet1!E79)</f>
        <v>56.220001220703118</v>
      </c>
      <c r="F95" s="56" cm="1">
        <f t="array" ref="F95">_xlfn.IFS([1]Sheet1!F79=0," ",[1]Sheet1!F79&lt;&gt; 0,[1]Sheet1!F79)</f>
        <v>20.069999694824219</v>
      </c>
      <c r="G95" s="56" cm="1">
        <f t="array" ref="G95">_xlfn.IFS([1]Sheet1!G79=0," ",[1]Sheet1!G79&lt;&gt; 0,[1]Sheet1!G79)</f>
        <v>112.86000061035161</v>
      </c>
      <c r="H95" s="56" cm="1">
        <f t="array" ref="H95">_xlfn.IFS([1]Sheet1!H79=0," ",[1]Sheet1!H79&lt;&gt; 0,[1]Sheet1!H79)</f>
        <v>74.702499389648438</v>
      </c>
      <c r="I95" s="56" cm="1">
        <f t="array" ref="I95">_xlfn.IFS([1]Sheet1!I79=0," ",[1]Sheet1!I79&lt;&gt; 0,[1]Sheet1!I79)</f>
        <v>289.26998901367188</v>
      </c>
      <c r="J95" s="56" cm="1">
        <f t="array" ref="J95">_xlfn.IFS([1]Sheet1!J79=0," ",[1]Sheet1!J79&lt;&gt; 0,[1]Sheet1!J79)</f>
        <v>8869.669921875</v>
      </c>
      <c r="K95" s="56" cm="1">
        <f t="array" ref="K95">_xlfn.IFS([1]Sheet1!K79=0," ",[1]Sheet1!K79&lt;&gt; 0,[1]Sheet1!K79)</f>
        <v>44.950000762939453</v>
      </c>
      <c r="L95" s="56" cm="1">
        <f t="array" ref="L95">_xlfn.IFS([1]Sheet1!L79=0," ",[1]Sheet1!L79&lt;&gt; 0,[1]Sheet1!L79)</f>
        <v>32.040000915527337</v>
      </c>
      <c r="N95" s="1">
        <f t="shared" si="15"/>
        <v>43892</v>
      </c>
      <c r="O95" s="71">
        <f t="shared" si="16"/>
        <v>4.6039229006110016E-2</v>
      </c>
      <c r="P95" s="71">
        <f t="shared" si="17"/>
        <v>3.7167814325669069E-2</v>
      </c>
      <c r="Q95" s="71">
        <f t="shared" si="18"/>
        <v>1.1784252278901342E-3</v>
      </c>
      <c r="R95" s="71">
        <f t="shared" si="19"/>
        <v>-1.0660547245042729E-3</v>
      </c>
      <c r="S95" s="71">
        <f t="shared" si="20"/>
        <v>-1.0842839367974699E-2</v>
      </c>
      <c r="T95" s="71">
        <f t="shared" si="21"/>
        <v>4.5096794545043561E-2</v>
      </c>
      <c r="U95" s="71">
        <f t="shared" si="22"/>
        <v>9.3100722749529519E-2</v>
      </c>
      <c r="V95" s="71">
        <f t="shared" si="23"/>
        <v>5.1470337014537515E-2</v>
      </c>
      <c r="W95" s="71">
        <f t="shared" si="24"/>
        <v>2.2740370745470306E-2</v>
      </c>
      <c r="X95" s="71">
        <f t="shared" si="25"/>
        <v>-1.7915658436160831E-2</v>
      </c>
      <c r="Y95" s="71">
        <f t="shared" si="26"/>
        <v>-4.6597613414367522E-3</v>
      </c>
    </row>
    <row r="96" spans="1:25" x14ac:dyDescent="0.2">
      <c r="A96" s="1" cm="1">
        <f t="array" ref="A96">_xlfn.IFS([1]Sheet1!A80=0," ",[1]Sheet1!A80&lt;&gt; 0,[1]Sheet1!A80)</f>
        <v>43893</v>
      </c>
      <c r="B96" s="4">
        <f>[1]Sheet1!B80</f>
        <v>3003.3701171875</v>
      </c>
      <c r="C96" s="56" cm="1">
        <f t="array" ref="C96">_xlfn.IFS([1]Sheet1!C80=0," ",[1]Sheet1!C80&lt;&gt; 0,[1]Sheet1!C80)</f>
        <v>67.069503784179688</v>
      </c>
      <c r="D96" s="56" cm="1">
        <f t="array" ref="D96">_xlfn.IFS([1]Sheet1!D80=0," ",[1]Sheet1!D80&lt;&gt; 0,[1]Sheet1!D80)</f>
        <v>39.259998321533203</v>
      </c>
      <c r="E96" s="56" cm="1">
        <f t="array" ref="E96">_xlfn.IFS([1]Sheet1!E80=0," ",[1]Sheet1!E80&lt;&gt; 0,[1]Sheet1!E80)</f>
        <v>56.759998321533203</v>
      </c>
      <c r="F96" s="56" cm="1">
        <f t="array" ref="F96">_xlfn.IFS([1]Sheet1!F80=0," ",[1]Sheet1!F80&lt;&gt; 0,[1]Sheet1!F80)</f>
        <v>19.620000839233398</v>
      </c>
      <c r="G96" s="56" cm="1">
        <f t="array" ref="G96">_xlfn.IFS([1]Sheet1!G80=0," ",[1]Sheet1!G80&lt;&gt; 0,[1]Sheet1!G80)</f>
        <v>109.7600021362305</v>
      </c>
      <c r="H96" s="56" cm="1">
        <f t="array" ref="H96">_xlfn.IFS([1]Sheet1!H80=0," ",[1]Sheet1!H80&lt;&gt; 0,[1]Sheet1!H80)</f>
        <v>72.330001831054688</v>
      </c>
      <c r="I96" s="56" cm="1">
        <f t="array" ref="I96">_xlfn.IFS([1]Sheet1!I80=0," ",[1]Sheet1!I80&lt;&gt; 0,[1]Sheet1!I80)</f>
        <v>280.6199951171875</v>
      </c>
      <c r="J96" s="56" cm="1">
        <f t="array" ref="J96">_xlfn.IFS([1]Sheet1!J80=0," ",[1]Sheet1!J80&lt;&gt; 0,[1]Sheet1!J80)</f>
        <v>8787.7861328125</v>
      </c>
      <c r="K96" s="56" cm="1">
        <f t="array" ref="K96">_xlfn.IFS([1]Sheet1!K80=0," ",[1]Sheet1!K80&lt;&gt; 0,[1]Sheet1!K80)</f>
        <v>44.209999084472663</v>
      </c>
      <c r="L96" s="56" cm="1">
        <f t="array" ref="L96">_xlfn.IFS([1]Sheet1!L80=0," ",[1]Sheet1!L80&lt;&gt; 0,[1]Sheet1!L80)</f>
        <v>31.95999908447266</v>
      </c>
      <c r="N96" s="1">
        <f t="shared" si="15"/>
        <v>43893</v>
      </c>
      <c r="O96" s="71">
        <f t="shared" si="16"/>
        <v>-2.8107896121075893E-2</v>
      </c>
      <c r="P96" s="71">
        <f t="shared" si="17"/>
        <v>-3.4352845132474608E-2</v>
      </c>
      <c r="Q96" s="71">
        <f t="shared" si="18"/>
        <v>2.6942160387915637E-2</v>
      </c>
      <c r="R96" s="71">
        <f t="shared" si="19"/>
        <v>9.6050709552675251E-3</v>
      </c>
      <c r="S96" s="71">
        <f t="shared" si="20"/>
        <v>-2.2421467983722465E-2</v>
      </c>
      <c r="T96" s="71">
        <f t="shared" si="21"/>
        <v>-2.7467645377956651E-2</v>
      </c>
      <c r="U96" s="71">
        <f t="shared" si="22"/>
        <v>-3.17592795151177E-2</v>
      </c>
      <c r="V96" s="71">
        <f t="shared" si="23"/>
        <v>-2.9902838956707534E-2</v>
      </c>
      <c r="W96" s="71">
        <f t="shared" si="24"/>
        <v>-9.2318868440135482E-3</v>
      </c>
      <c r="X96" s="71">
        <f t="shared" si="25"/>
        <v>-1.6462773435076516E-2</v>
      </c>
      <c r="Y96" s="71">
        <f t="shared" si="26"/>
        <v>-2.496935979046877E-3</v>
      </c>
    </row>
    <row r="97" spans="1:25" x14ac:dyDescent="0.2">
      <c r="A97" s="1" cm="1">
        <f t="array" ref="A97">_xlfn.IFS([1]Sheet1!A81=0," ",[1]Sheet1!A81&lt;&gt; 0,[1]Sheet1!A81)</f>
        <v>43894</v>
      </c>
      <c r="B97" s="4">
        <f>[1]Sheet1!B81</f>
        <v>3130.1201171875</v>
      </c>
      <c r="C97" s="56" cm="1">
        <f t="array" ref="C97">_xlfn.IFS([1]Sheet1!C81=0," ",[1]Sheet1!C81&lt;&gt; 0,[1]Sheet1!C81)</f>
        <v>69.325996398925781</v>
      </c>
      <c r="D97" s="56" cm="1">
        <f t="array" ref="D97">_xlfn.IFS([1]Sheet1!D81=0," ",[1]Sheet1!D81&lt;&gt; 0,[1]Sheet1!D81)</f>
        <v>39.880001068115227</v>
      </c>
      <c r="E97" s="56" cm="1">
        <f t="array" ref="E97">_xlfn.IFS([1]Sheet1!E81=0," ",[1]Sheet1!E81&lt;&gt; 0,[1]Sheet1!E81)</f>
        <v>57.700000762939453</v>
      </c>
      <c r="F97" s="56" cm="1">
        <f t="array" ref="F97">_xlfn.IFS([1]Sheet1!F81=0," ",[1]Sheet1!F81&lt;&gt; 0,[1]Sheet1!F81)</f>
        <v>19.620000839233398</v>
      </c>
      <c r="G97" s="56" cm="1">
        <f t="array" ref="G97">_xlfn.IFS([1]Sheet1!G81=0," ",[1]Sheet1!G81&lt;&gt; 0,[1]Sheet1!G81)</f>
        <v>115.3000030517578</v>
      </c>
      <c r="H97" s="56" cm="1">
        <f t="array" ref="H97">_xlfn.IFS([1]Sheet1!H81=0," ",[1]Sheet1!H81&lt;&gt; 0,[1]Sheet1!H81)</f>
        <v>75.68499755859375</v>
      </c>
      <c r="I97" s="56" cm="1">
        <f t="array" ref="I97">_xlfn.IFS([1]Sheet1!I81=0," ",[1]Sheet1!I81&lt;&gt; 0,[1]Sheet1!I81)</f>
        <v>283.1199951171875</v>
      </c>
      <c r="J97" s="56" cm="1">
        <f t="array" ref="J97">_xlfn.IFS([1]Sheet1!J81=0," ",[1]Sheet1!J81&lt;&gt; 0,[1]Sheet1!J81)</f>
        <v>8755.24609375</v>
      </c>
      <c r="K97" s="56" cm="1">
        <f t="array" ref="K97">_xlfn.IFS([1]Sheet1!K81=0," ",[1]Sheet1!K81&lt;&gt; 0,[1]Sheet1!K81)</f>
        <v>45.479999542236328</v>
      </c>
      <c r="L97" s="56" cm="1">
        <f t="array" ref="L97">_xlfn.IFS([1]Sheet1!L81=0," ",[1]Sheet1!L81&lt;&gt; 0,[1]Sheet1!L81)</f>
        <v>31.989999771118161</v>
      </c>
      <c r="N97" s="1">
        <f t="shared" si="15"/>
        <v>43894</v>
      </c>
      <c r="O97" s="71">
        <f t="shared" si="16"/>
        <v>4.2202590774491178E-2</v>
      </c>
      <c r="P97" s="71">
        <f t="shared" si="17"/>
        <v>3.3644092880233289E-2</v>
      </c>
      <c r="Q97" s="71">
        <f t="shared" si="18"/>
        <v>1.5792225498949319E-2</v>
      </c>
      <c r="R97" s="71">
        <f t="shared" si="19"/>
        <v>1.6561001923949048E-2</v>
      </c>
      <c r="S97" s="71">
        <f t="shared" si="20"/>
        <v>0</v>
      </c>
      <c r="T97" s="71">
        <f t="shared" si="21"/>
        <v>5.047376829176109E-2</v>
      </c>
      <c r="U97" s="71">
        <f t="shared" si="22"/>
        <v>4.6384565776391273E-2</v>
      </c>
      <c r="V97" s="71">
        <f t="shared" si="23"/>
        <v>8.9088448560339373E-3</v>
      </c>
      <c r="W97" s="71">
        <f t="shared" si="24"/>
        <v>-3.7028710724991143E-3</v>
      </c>
      <c r="X97" s="71">
        <f t="shared" si="25"/>
        <v>2.8726543407907812E-2</v>
      </c>
      <c r="Y97" s="71">
        <f t="shared" si="26"/>
        <v>9.3869485309450162E-4</v>
      </c>
    </row>
    <row r="98" spans="1:25" x14ac:dyDescent="0.2">
      <c r="A98" s="1" cm="1">
        <f t="array" ref="A98">_xlfn.IFS([1]Sheet1!A82=0," ",[1]Sheet1!A82&lt;&gt; 0,[1]Sheet1!A82)</f>
        <v>43895</v>
      </c>
      <c r="B98" s="4">
        <f>[1]Sheet1!B82</f>
        <v>3023.93994140625</v>
      </c>
      <c r="C98" s="56" cm="1">
        <f t="array" ref="C98">_xlfn.IFS([1]Sheet1!C82=0," ",[1]Sheet1!C82&lt;&gt; 0,[1]Sheet1!C82)</f>
        <v>65.952003479003906</v>
      </c>
      <c r="D98" s="56" cm="1">
        <f t="array" ref="D98">_xlfn.IFS([1]Sheet1!D82=0," ",[1]Sheet1!D82&lt;&gt; 0,[1]Sheet1!D82)</f>
        <v>39.139999389648438</v>
      </c>
      <c r="E98" s="56" cm="1">
        <f t="array" ref="E98">_xlfn.IFS([1]Sheet1!E82=0," ",[1]Sheet1!E82&lt;&gt; 0,[1]Sheet1!E82)</f>
        <v>56.299999237060547</v>
      </c>
      <c r="F98" s="56" cm="1">
        <f t="array" ref="F98">_xlfn.IFS([1]Sheet1!F82=0," ",[1]Sheet1!F82&lt;&gt; 0,[1]Sheet1!F82)</f>
        <v>19.309999465942379</v>
      </c>
      <c r="G98" s="56" cm="1">
        <f t="array" ref="G98">_xlfn.IFS([1]Sheet1!G82=0," ",[1]Sheet1!G82&lt;&gt; 0,[1]Sheet1!G82)</f>
        <v>112.1800003051758</v>
      </c>
      <c r="H98" s="56" cm="1">
        <f t="array" ref="H98">_xlfn.IFS([1]Sheet1!H82=0," ",[1]Sheet1!H82&lt;&gt; 0,[1]Sheet1!H82)</f>
        <v>73.230003356933594</v>
      </c>
      <c r="I98" s="56" cm="1">
        <f t="array" ref="I98">_xlfn.IFS([1]Sheet1!I82=0," ",[1]Sheet1!I82&lt;&gt; 0,[1]Sheet1!I82)</f>
        <v>260.3699951171875</v>
      </c>
      <c r="J98" s="56" cm="1">
        <f t="array" ref="J98">_xlfn.IFS([1]Sheet1!J82=0," ",[1]Sheet1!J82&lt;&gt; 0,[1]Sheet1!J82)</f>
        <v>9078.7626953125</v>
      </c>
      <c r="K98" s="56" cm="1">
        <f t="array" ref="K98">_xlfn.IFS([1]Sheet1!K82=0," ",[1]Sheet1!K82&lt;&gt; 0,[1]Sheet1!K82)</f>
        <v>45.470001220703118</v>
      </c>
      <c r="L98" s="56" cm="1">
        <f t="array" ref="L98">_xlfn.IFS([1]Sheet1!L82=0," ",[1]Sheet1!L82&lt;&gt; 0,[1]Sheet1!L82)</f>
        <v>30.739999771118161</v>
      </c>
      <c r="N98" s="1">
        <f t="shared" si="15"/>
        <v>43895</v>
      </c>
      <c r="O98" s="71">
        <f t="shared" si="16"/>
        <v>-3.3922077046888544E-2</v>
      </c>
      <c r="P98" s="71">
        <f t="shared" si="17"/>
        <v>-4.8668509580543917E-2</v>
      </c>
      <c r="Q98" s="71">
        <f t="shared" si="18"/>
        <v>-1.8555708591954767E-2</v>
      </c>
      <c r="R98" s="71">
        <f t="shared" si="19"/>
        <v>-2.4263457666678589E-2</v>
      </c>
      <c r="S98" s="71">
        <f t="shared" si="20"/>
        <v>-1.5800273192196901E-2</v>
      </c>
      <c r="T98" s="71">
        <f t="shared" si="21"/>
        <v>-2.7059866990475689E-2</v>
      </c>
      <c r="U98" s="71">
        <f t="shared" si="22"/>
        <v>-3.2436999152435031E-2</v>
      </c>
      <c r="V98" s="71">
        <f t="shared" si="23"/>
        <v>-8.0354621334969401E-2</v>
      </c>
      <c r="W98" s="71">
        <f t="shared" si="24"/>
        <v>3.6951171685904338E-2</v>
      </c>
      <c r="X98" s="71">
        <f t="shared" si="25"/>
        <v>-2.1983996556385055E-4</v>
      </c>
      <c r="Y98" s="71">
        <f t="shared" si="26"/>
        <v>-3.9074711126711237E-2</v>
      </c>
    </row>
    <row r="99" spans="1:25" x14ac:dyDescent="0.2">
      <c r="A99" s="1" cm="1">
        <f t="array" ref="A99">_xlfn.IFS([1]Sheet1!A83=0," ",[1]Sheet1!A83&lt;&gt; 0,[1]Sheet1!A83)</f>
        <v>43896</v>
      </c>
      <c r="B99" s="4">
        <f>[1]Sheet1!B83</f>
        <v>2972.3701171875</v>
      </c>
      <c r="C99" s="56" cm="1">
        <f t="array" ref="C99">_xlfn.IFS([1]Sheet1!C83=0," ",[1]Sheet1!C83&lt;&gt; 0,[1]Sheet1!C83)</f>
        <v>64.920501708984375</v>
      </c>
      <c r="D99" s="56" cm="1">
        <f t="array" ref="D99">_xlfn.IFS([1]Sheet1!D83=0," ",[1]Sheet1!D83&lt;&gt; 0,[1]Sheet1!D83)</f>
        <v>37.029998779296882</v>
      </c>
      <c r="E99" s="56" cm="1">
        <f t="array" ref="E99">_xlfn.IFS([1]Sheet1!E83=0," ",[1]Sheet1!E83&lt;&gt; 0,[1]Sheet1!E83)</f>
        <v>54.720001220703118</v>
      </c>
      <c r="F99" s="56" cm="1">
        <f t="array" ref="F99">_xlfn.IFS([1]Sheet1!F83=0," ",[1]Sheet1!F83&lt;&gt; 0,[1]Sheet1!F83)</f>
        <v>18.29000091552734</v>
      </c>
      <c r="G99" s="56" cm="1">
        <f t="array" ref="G99">_xlfn.IFS([1]Sheet1!G83=0," ",[1]Sheet1!G83&lt;&gt; 0,[1]Sheet1!G83)</f>
        <v>110.88999938964839</v>
      </c>
      <c r="H99" s="56" cm="1">
        <f t="array" ref="H99">_xlfn.IFS([1]Sheet1!H83=0," ",[1]Sheet1!H83&lt;&gt; 0,[1]Sheet1!H83)</f>
        <v>72.257499694824219</v>
      </c>
      <c r="I99" s="56" cm="1">
        <f t="array" ref="I99">_xlfn.IFS([1]Sheet1!I83=0," ",[1]Sheet1!I83&lt;&gt; 0,[1]Sheet1!I83)</f>
        <v>262.32998657226562</v>
      </c>
      <c r="J99" s="56" cm="1">
        <f t="array" ref="J99">_xlfn.IFS([1]Sheet1!J83=0," ",[1]Sheet1!J83&lt;&gt; 0,[1]Sheet1!J83)</f>
        <v>9122.5458984375</v>
      </c>
      <c r="K99" s="56" cm="1">
        <f t="array" ref="K99">_xlfn.IFS([1]Sheet1!K83=0," ",[1]Sheet1!K83&lt;&gt; 0,[1]Sheet1!K83)</f>
        <v>43.369998931884773</v>
      </c>
      <c r="L99" s="56" cm="1">
        <f t="array" ref="L99">_xlfn.IFS([1]Sheet1!L83=0," ",[1]Sheet1!L83&lt;&gt; 0,[1]Sheet1!L83)</f>
        <v>30.670000076293949</v>
      </c>
      <c r="N99" s="1">
        <f t="shared" si="15"/>
        <v>43896</v>
      </c>
      <c r="O99" s="71">
        <f t="shared" si="16"/>
        <v>-1.7053852000370129E-2</v>
      </c>
      <c r="P99" s="71">
        <f t="shared" si="17"/>
        <v>-1.5640188555422929E-2</v>
      </c>
      <c r="Q99" s="71">
        <f t="shared" si="18"/>
        <v>-5.3909060890522054E-2</v>
      </c>
      <c r="R99" s="71">
        <f t="shared" si="19"/>
        <v>-2.8063908308498919E-2</v>
      </c>
      <c r="S99" s="71">
        <f t="shared" si="20"/>
        <v>-5.2822298219844077E-2</v>
      </c>
      <c r="T99" s="71">
        <f t="shared" si="21"/>
        <v>-1.1499384132805046E-2</v>
      </c>
      <c r="U99" s="71">
        <f t="shared" si="22"/>
        <v>-1.3280125870939186E-2</v>
      </c>
      <c r="V99" s="71">
        <f t="shared" si="23"/>
        <v>7.5277162954048293E-3</v>
      </c>
      <c r="W99" s="71">
        <f t="shared" si="24"/>
        <v>4.822595830994203E-3</v>
      </c>
      <c r="X99" s="71">
        <f t="shared" si="25"/>
        <v>-4.6184346435913071E-2</v>
      </c>
      <c r="Y99" s="71">
        <f t="shared" si="26"/>
        <v>-2.2771533944505595E-3</v>
      </c>
    </row>
    <row r="100" spans="1:25" x14ac:dyDescent="0.2">
      <c r="A100" s="1" cm="1">
        <f t="array" ref="A100">_xlfn.IFS([1]Sheet1!A84=0," ",[1]Sheet1!A84&lt;&gt; 0,[1]Sheet1!A84)</f>
        <v>43899</v>
      </c>
      <c r="B100" s="4">
        <f>[1]Sheet1!B84</f>
        <v>2746.56005859375</v>
      </c>
      <c r="C100" s="56" cm="1">
        <f t="array" ref="C100">_xlfn.IFS([1]Sheet1!C84=0," ",[1]Sheet1!C84&lt;&gt; 0,[1]Sheet1!C84)</f>
        <v>60.777999877929688</v>
      </c>
      <c r="D100" s="56" cm="1">
        <f t="array" ref="D100">_xlfn.IFS([1]Sheet1!D84=0," ",[1]Sheet1!D84&lt;&gt; 0,[1]Sheet1!D84)</f>
        <v>32.75</v>
      </c>
      <c r="E100" s="56" cm="1">
        <f t="array" ref="E100">_xlfn.IFS([1]Sheet1!E84=0," ",[1]Sheet1!E84&lt;&gt; 0,[1]Sheet1!E84)</f>
        <v>49.590000152587891</v>
      </c>
      <c r="F100" s="56" cm="1">
        <f t="array" ref="F100">_xlfn.IFS([1]Sheet1!F84=0," ",[1]Sheet1!F84&lt;&gt; 0,[1]Sheet1!F84)</f>
        <v>15.069999694824221</v>
      </c>
      <c r="G100" s="56" cm="1">
        <f t="array" ref="G100">_xlfn.IFS([1]Sheet1!G84=0," ",[1]Sheet1!G84&lt;&gt; 0,[1]Sheet1!G84)</f>
        <v>101.629997253418</v>
      </c>
      <c r="H100" s="56" cm="1">
        <f t="array" ref="H100">_xlfn.IFS([1]Sheet1!H84=0," ",[1]Sheet1!H84&lt;&gt; 0,[1]Sheet1!H84)</f>
        <v>66.542503356933594</v>
      </c>
      <c r="I100" s="56" cm="1">
        <f t="array" ref="I100">_xlfn.IFS([1]Sheet1!I84=0," ",[1]Sheet1!I84&lt;&gt; 0,[1]Sheet1!I84)</f>
        <v>227.16999816894531</v>
      </c>
      <c r="J100" s="56" cm="1">
        <f t="array" ref="J100">_xlfn.IFS([1]Sheet1!J84=0," ",[1]Sheet1!J84&lt;&gt; 0,[1]Sheet1!J84)</f>
        <v>7923.64453125</v>
      </c>
      <c r="K100" s="56" cm="1">
        <f t="array" ref="K100">_xlfn.IFS([1]Sheet1!K84=0," ",[1]Sheet1!K84&lt;&gt; 0,[1]Sheet1!K84)</f>
        <v>39.150001525878913</v>
      </c>
      <c r="L100" s="56" cm="1">
        <f t="array" ref="L100">_xlfn.IFS([1]Sheet1!L84=0," ",[1]Sheet1!L84&lt;&gt; 0,[1]Sheet1!L84)</f>
        <v>29</v>
      </c>
      <c r="N100" s="1">
        <f t="shared" si="15"/>
        <v>43899</v>
      </c>
      <c r="O100" s="71">
        <f t="shared" si="16"/>
        <v>-7.596969747745097E-2</v>
      </c>
      <c r="P100" s="71">
        <f t="shared" si="17"/>
        <v>-6.3808838841450388E-2</v>
      </c>
      <c r="Q100" s="71">
        <f t="shared" si="18"/>
        <v>-0.11558193141744821</v>
      </c>
      <c r="R100" s="71">
        <f t="shared" si="19"/>
        <v>-9.375001742825817E-2</v>
      </c>
      <c r="S100" s="71">
        <f t="shared" si="20"/>
        <v>-0.17605254562723893</v>
      </c>
      <c r="T100" s="71">
        <f t="shared" si="21"/>
        <v>-8.3506197016850359E-2</v>
      </c>
      <c r="U100" s="71">
        <f t="shared" si="22"/>
        <v>-7.9092085417120872E-2</v>
      </c>
      <c r="V100" s="71">
        <f t="shared" si="23"/>
        <v>-0.13402961995591223</v>
      </c>
      <c r="W100" s="71">
        <f t="shared" si="24"/>
        <v>-0.13142179612303695</v>
      </c>
      <c r="X100" s="71">
        <f t="shared" si="25"/>
        <v>-9.730222526944543E-2</v>
      </c>
      <c r="Y100" s="71">
        <f t="shared" si="26"/>
        <v>-5.4450605547430642E-2</v>
      </c>
    </row>
    <row r="101" spans="1:25" x14ac:dyDescent="0.2">
      <c r="A101" s="1" cm="1">
        <f t="array" ref="A101">_xlfn.IFS([1]Sheet1!A85=0," ",[1]Sheet1!A85&lt;&gt; 0,[1]Sheet1!A85)</f>
        <v>43900</v>
      </c>
      <c r="B101" s="4">
        <f>[1]Sheet1!B85</f>
        <v>2882.22998046875</v>
      </c>
      <c r="C101" s="56" cm="1">
        <f t="array" ref="C101">_xlfn.IFS([1]Sheet1!C85=0," ",[1]Sheet1!C85&lt;&gt; 0,[1]Sheet1!C85)</f>
        <v>64.019500732421875</v>
      </c>
      <c r="D101" s="56" cm="1">
        <f t="array" ref="D101">_xlfn.IFS([1]Sheet1!D85=0," ",[1]Sheet1!D85&lt;&gt; 0,[1]Sheet1!D85)</f>
        <v>31.690000534057621</v>
      </c>
      <c r="E101" s="56" cm="1">
        <f t="array" ref="E101">_xlfn.IFS([1]Sheet1!E85=0," ",[1]Sheet1!E85&lt;&gt; 0,[1]Sheet1!E85)</f>
        <v>49.299999237060547</v>
      </c>
      <c r="F101" s="56" cm="1">
        <f t="array" ref="F101">_xlfn.IFS([1]Sheet1!F85=0," ",[1]Sheet1!F85&lt;&gt; 0,[1]Sheet1!F85)</f>
        <v>16.879999160766602</v>
      </c>
      <c r="G101" s="56" cm="1">
        <f t="array" ref="G101">_xlfn.IFS([1]Sheet1!G85=0," ",[1]Sheet1!G85&lt;&gt; 0,[1]Sheet1!G85)</f>
        <v>109.7399978637695</v>
      </c>
      <c r="H101" s="56" cm="1">
        <f t="array" ref="H101">_xlfn.IFS([1]Sheet1!H85=0," ",[1]Sheet1!H85&lt;&gt; 0,[1]Sheet1!H85)</f>
        <v>71.334999084472656</v>
      </c>
      <c r="I101" s="56" cm="1">
        <f t="array" ref="I101">_xlfn.IFS([1]Sheet1!I85=0," ",[1]Sheet1!I85&lt;&gt; 0,[1]Sheet1!I85)</f>
        <v>231.00999450683591</v>
      </c>
      <c r="J101" s="56" cm="1">
        <f t="array" ref="J101">_xlfn.IFS([1]Sheet1!J85=0," ",[1]Sheet1!J85&lt;&gt; 0,[1]Sheet1!J85)</f>
        <v>7909.7294921875</v>
      </c>
      <c r="K101" s="56" cm="1">
        <f t="array" ref="K101">_xlfn.IFS([1]Sheet1!K85=0," ",[1]Sheet1!K85&lt;&gt; 0,[1]Sheet1!K85)</f>
        <v>41.080001831054688</v>
      </c>
      <c r="L101" s="56" cm="1">
        <f t="array" ref="L101">_xlfn.IFS([1]Sheet1!L85=0," ",[1]Sheet1!L85&lt;&gt; 0,[1]Sheet1!L85)</f>
        <v>29.95000076293945</v>
      </c>
      <c r="N101" s="1">
        <f t="shared" si="15"/>
        <v>43900</v>
      </c>
      <c r="O101" s="71">
        <f t="shared" si="16"/>
        <v>4.9396306281561442E-2</v>
      </c>
      <c r="P101" s="71">
        <f t="shared" si="17"/>
        <v>5.3333457188499356E-2</v>
      </c>
      <c r="Q101" s="71">
        <f t="shared" si="18"/>
        <v>-3.236639590663748E-2</v>
      </c>
      <c r="R101" s="71">
        <f t="shared" si="19"/>
        <v>-5.8479716603148102E-3</v>
      </c>
      <c r="S101" s="71">
        <f t="shared" si="20"/>
        <v>0.12010613819481519</v>
      </c>
      <c r="T101" s="71">
        <f t="shared" si="21"/>
        <v>7.9799280030766306E-2</v>
      </c>
      <c r="U101" s="71">
        <f t="shared" si="22"/>
        <v>7.2021572465227779E-2</v>
      </c>
      <c r="V101" s="71">
        <f t="shared" si="23"/>
        <v>1.6903624461161559E-2</v>
      </c>
      <c r="W101" s="71">
        <f t="shared" si="24"/>
        <v>-1.7561412564156553E-3</v>
      </c>
      <c r="X101" s="71">
        <f t="shared" si="25"/>
        <v>4.9297579309160566E-2</v>
      </c>
      <c r="Y101" s="71">
        <f t="shared" si="26"/>
        <v>3.2758646997911978E-2</v>
      </c>
    </row>
    <row r="102" spans="1:25" x14ac:dyDescent="0.2">
      <c r="A102" s="1" cm="1">
        <f t="array" ref="A102">_xlfn.IFS([1]Sheet1!A86=0," ",[1]Sheet1!A86&lt;&gt; 0,[1]Sheet1!A86)</f>
        <v>43901</v>
      </c>
      <c r="B102" s="4">
        <f>[1]Sheet1!B86</f>
        <v>2741.3798828125</v>
      </c>
      <c r="C102" s="56" cm="1">
        <f t="array" ref="C102">_xlfn.IFS([1]Sheet1!C86=0," ",[1]Sheet1!C86&lt;&gt; 0,[1]Sheet1!C86)</f>
        <v>60.770500183105469</v>
      </c>
      <c r="D102" s="56" cm="1">
        <f t="array" ref="D102">_xlfn.IFS([1]Sheet1!D86=0," ",[1]Sheet1!D86&lt;&gt; 0,[1]Sheet1!D86)</f>
        <v>31.864999771118161</v>
      </c>
      <c r="E102" s="56" cm="1">
        <f t="array" ref="E102">_xlfn.IFS([1]Sheet1!E86=0," ",[1]Sheet1!E86&lt;&gt; 0,[1]Sheet1!E86)</f>
        <v>48.840000152587891</v>
      </c>
      <c r="F102" s="56" cm="1">
        <f t="array" ref="F102">_xlfn.IFS([1]Sheet1!F86=0," ",[1]Sheet1!F86&lt;&gt; 0,[1]Sheet1!F86)</f>
        <v>15.409999847412109</v>
      </c>
      <c r="G102" s="56" cm="1">
        <f t="array" ref="G102">_xlfn.IFS([1]Sheet1!G86=0," ",[1]Sheet1!G86&lt;&gt; 0,[1]Sheet1!G86)</f>
        <v>103.90000152587891</v>
      </c>
      <c r="H102" s="56" cm="1">
        <f t="array" ref="H102">_xlfn.IFS([1]Sheet1!H86=0," ",[1]Sheet1!H86&lt;&gt; 0,[1]Sheet1!H86)</f>
        <v>68.857498168945312</v>
      </c>
      <c r="I102" s="56" cm="1">
        <f t="array" ref="I102">_xlfn.IFS([1]Sheet1!I86=0," ",[1]Sheet1!I86&lt;&gt; 0,[1]Sheet1!I86)</f>
        <v>189.08000183105469</v>
      </c>
      <c r="J102" s="56" cm="1">
        <f t="array" ref="J102">_xlfn.IFS([1]Sheet1!J86=0," ",[1]Sheet1!J86&lt;&gt; 0,[1]Sheet1!J86)</f>
        <v>7911.43017578125</v>
      </c>
      <c r="K102" s="56" cm="1">
        <f t="array" ref="K102">_xlfn.IFS([1]Sheet1!K86=0," ",[1]Sheet1!K86&lt;&gt; 0,[1]Sheet1!K86)</f>
        <v>37.229999542236328</v>
      </c>
      <c r="L102" s="56" cm="1">
        <f t="array" ref="L102">_xlfn.IFS([1]Sheet1!L86=0," ",[1]Sheet1!L86&lt;&gt; 0,[1]Sheet1!L86)</f>
        <v>28.629999160766602</v>
      </c>
      <c r="N102" s="1">
        <f t="shared" si="15"/>
        <v>43901</v>
      </c>
      <c r="O102" s="71">
        <f t="shared" si="16"/>
        <v>-4.8868445131273974E-2</v>
      </c>
      <c r="P102" s="71">
        <f t="shared" si="17"/>
        <v>-5.0750170059839173E-2</v>
      </c>
      <c r="Q102" s="71">
        <f t="shared" si="18"/>
        <v>5.5222225973921013E-3</v>
      </c>
      <c r="R102" s="71">
        <f t="shared" si="19"/>
        <v>-9.3306103771064741E-3</v>
      </c>
      <c r="S102" s="71">
        <f t="shared" si="20"/>
        <v>-8.7085271708492895E-2</v>
      </c>
      <c r="T102" s="71">
        <f t="shared" si="21"/>
        <v>-5.3216661669160281E-2</v>
      </c>
      <c r="U102" s="71">
        <f t="shared" si="22"/>
        <v>-3.4730510230939537E-2</v>
      </c>
      <c r="V102" s="71">
        <f t="shared" si="23"/>
        <v>-0.18150726666737549</v>
      </c>
      <c r="W102" s="71">
        <f t="shared" si="24"/>
        <v>2.1501160000858555E-4</v>
      </c>
      <c r="X102" s="71">
        <f t="shared" si="25"/>
        <v>-9.3719623106441219E-2</v>
      </c>
      <c r="Y102" s="71">
        <f t="shared" si="26"/>
        <v>-4.4073508131800665E-2</v>
      </c>
    </row>
    <row r="103" spans="1:25" x14ac:dyDescent="0.2">
      <c r="A103" s="1" cm="1">
        <f t="array" ref="A103">_xlfn.IFS([1]Sheet1!A87=0," ",[1]Sheet1!A87&lt;&gt; 0,[1]Sheet1!A87)</f>
        <v>43902</v>
      </c>
      <c r="B103" s="4">
        <f>[1]Sheet1!B87</f>
        <v>2480.639892578125</v>
      </c>
      <c r="C103" s="56" cm="1">
        <f t="array" ref="C103">_xlfn.IFS([1]Sheet1!C87=0," ",[1]Sheet1!C87&lt;&gt; 0,[1]Sheet1!C87)</f>
        <v>55.745498657226562</v>
      </c>
      <c r="D103" s="56" cm="1">
        <f t="array" ref="D103">_xlfn.IFS([1]Sheet1!D87=0," ",[1]Sheet1!D87&lt;&gt; 0,[1]Sheet1!D87)</f>
        <v>26.33499908447266</v>
      </c>
      <c r="E103" s="56" cm="1">
        <f t="array" ref="E103">_xlfn.IFS([1]Sheet1!E87=0," ",[1]Sheet1!E87&lt;&gt; 0,[1]Sheet1!E87)</f>
        <v>40.470001220703118</v>
      </c>
      <c r="F103" s="56" cm="1">
        <f t="array" ref="F103">_xlfn.IFS([1]Sheet1!F87=0," ",[1]Sheet1!F87&lt;&gt; 0,[1]Sheet1!F87)</f>
        <v>13.25</v>
      </c>
      <c r="G103" s="56" cm="1">
        <f t="array" ref="G103">_xlfn.IFS([1]Sheet1!G87=0," ",[1]Sheet1!G87&lt;&gt; 0,[1]Sheet1!G87)</f>
        <v>96.959999084472656</v>
      </c>
      <c r="H103" s="56" cm="1">
        <f t="array" ref="H103">_xlfn.IFS([1]Sheet1!H87=0," ",[1]Sheet1!H87&lt;&gt; 0,[1]Sheet1!H87)</f>
        <v>62.057498931884773</v>
      </c>
      <c r="I103" s="56" cm="1">
        <f t="array" ref="I103">_xlfn.IFS([1]Sheet1!I87=0," ",[1]Sheet1!I87&lt;&gt; 0,[1]Sheet1!I87)</f>
        <v>154.8399963378906</v>
      </c>
      <c r="J103" s="56" cm="1">
        <f t="array" ref="J103">_xlfn.IFS([1]Sheet1!J87=0," ",[1]Sheet1!J87&lt;&gt; 0,[1]Sheet1!J87)</f>
        <v>4970.7880859375</v>
      </c>
      <c r="K103" s="56" cm="1">
        <f t="array" ref="K103">_xlfn.IFS([1]Sheet1!K87=0," ",[1]Sheet1!K87&lt;&gt; 0,[1]Sheet1!K87)</f>
        <v>36.560001373291023</v>
      </c>
      <c r="L103" s="56" cm="1">
        <f t="array" ref="L103">_xlfn.IFS([1]Sheet1!L87=0," ",[1]Sheet1!L87&lt;&gt; 0,[1]Sheet1!L87)</f>
        <v>25.110000610351559</v>
      </c>
      <c r="N103" s="1">
        <f t="shared" si="15"/>
        <v>43902</v>
      </c>
      <c r="O103" s="71">
        <f t="shared" si="16"/>
        <v>-9.5112680978336583E-2</v>
      </c>
      <c r="P103" s="71">
        <f t="shared" si="17"/>
        <v>-8.2688171246546482E-2</v>
      </c>
      <c r="Q103" s="71">
        <f t="shared" si="18"/>
        <v>-0.17354466425127013</v>
      </c>
      <c r="R103" s="71">
        <f t="shared" si="19"/>
        <v>-0.17137589897082073</v>
      </c>
      <c r="S103" s="71">
        <f t="shared" si="20"/>
        <v>-0.1401687130954028</v>
      </c>
      <c r="T103" s="71">
        <f t="shared" si="21"/>
        <v>-6.6795017704380566E-2</v>
      </c>
      <c r="U103" s="71">
        <f t="shared" si="22"/>
        <v>-9.8754666055051898E-2</v>
      </c>
      <c r="V103" s="71">
        <f t="shared" si="23"/>
        <v>-0.18108739772362581</v>
      </c>
      <c r="W103" s="71">
        <f t="shared" si="24"/>
        <v>-0.37169538560117077</v>
      </c>
      <c r="X103" s="71">
        <f t="shared" si="25"/>
        <v>-1.7996190630763076E-2</v>
      </c>
      <c r="Y103" s="71">
        <f t="shared" si="26"/>
        <v>-0.12294790966109093</v>
      </c>
    </row>
    <row r="104" spans="1:25" x14ac:dyDescent="0.2">
      <c r="A104" s="1" cm="1">
        <f t="array" ref="A104">_xlfn.IFS([1]Sheet1!A88=0," ",[1]Sheet1!A88&lt;&gt; 0,[1]Sheet1!A88)</f>
        <v>43903</v>
      </c>
      <c r="B104" s="4">
        <f>[1]Sheet1!B88</f>
        <v>2711.02001953125</v>
      </c>
      <c r="C104" s="56" cm="1">
        <f t="array" ref="C104">_xlfn.IFS([1]Sheet1!C88=0," ",[1]Sheet1!C88&lt;&gt; 0,[1]Sheet1!C88)</f>
        <v>60.986499786376953</v>
      </c>
      <c r="D104" s="56" cm="1">
        <f t="array" ref="D104">_xlfn.IFS([1]Sheet1!D88=0," ",[1]Sheet1!D88&lt;&gt; 0,[1]Sheet1!D88)</f>
        <v>28.479999542236332</v>
      </c>
      <c r="E104" s="56" cm="1">
        <f t="array" ref="E104">_xlfn.IFS([1]Sheet1!E88=0," ",[1]Sheet1!E88&lt;&gt; 0,[1]Sheet1!E88)</f>
        <v>39.669998168945312</v>
      </c>
      <c r="F104" s="56" cm="1">
        <f t="array" ref="F104">_xlfn.IFS([1]Sheet1!F88=0," ",[1]Sheet1!F88&lt;&gt; 0,[1]Sheet1!F88)</f>
        <v>13.05000019073486</v>
      </c>
      <c r="G104" s="56" cm="1">
        <f t="array" ref="G104">_xlfn.IFS([1]Sheet1!G88=0," ",[1]Sheet1!G88&lt;&gt; 0,[1]Sheet1!G88)</f>
        <v>110.15000152587891</v>
      </c>
      <c r="H104" s="56" cm="1">
        <f t="array" ref="H104">_xlfn.IFS([1]Sheet1!H88=0," ",[1]Sheet1!H88&lt;&gt; 0,[1]Sheet1!H88)</f>
        <v>69.492500305175781</v>
      </c>
      <c r="I104" s="56" cm="1">
        <f t="array" ref="I104">_xlfn.IFS([1]Sheet1!I88=0," ",[1]Sheet1!I88&lt;&gt; 0,[1]Sheet1!I88)</f>
        <v>170.19999694824219</v>
      </c>
      <c r="J104" s="56" cm="1">
        <f t="array" ref="J104">_xlfn.IFS([1]Sheet1!J88=0," ",[1]Sheet1!J88&lt;&gt; 0,[1]Sheet1!J88)</f>
        <v>5563.70703125</v>
      </c>
      <c r="K104" s="56" cm="1">
        <f t="array" ref="K104">_xlfn.IFS([1]Sheet1!K88=0," ",[1]Sheet1!K88&lt;&gt; 0,[1]Sheet1!K88)</f>
        <v>35.959999084472663</v>
      </c>
      <c r="L104" s="56" cm="1">
        <f t="array" ref="L104">_xlfn.IFS([1]Sheet1!L88=0," ",[1]Sheet1!L88&lt;&gt; 0,[1]Sheet1!L88)</f>
        <v>28.309999465942379</v>
      </c>
      <c r="N104" s="1">
        <f t="shared" si="15"/>
        <v>43903</v>
      </c>
      <c r="O104" s="71">
        <f t="shared" si="16"/>
        <v>9.2871249729718386E-2</v>
      </c>
      <c r="P104" s="71">
        <f t="shared" si="17"/>
        <v>9.4016579910366938E-2</v>
      </c>
      <c r="Q104" s="71">
        <f t="shared" si="18"/>
        <v>8.1450561318924919E-2</v>
      </c>
      <c r="R104" s="71">
        <f t="shared" si="19"/>
        <v>-1.9767803993752997E-2</v>
      </c>
      <c r="S104" s="71">
        <f t="shared" si="20"/>
        <v>-1.5094325227557714E-2</v>
      </c>
      <c r="T104" s="71">
        <f t="shared" si="21"/>
        <v>0.13603550501186557</v>
      </c>
      <c r="U104" s="71">
        <f t="shared" si="22"/>
        <v>0.11980826654731569</v>
      </c>
      <c r="V104" s="71">
        <f t="shared" si="23"/>
        <v>9.919917962819591E-2</v>
      </c>
      <c r="W104" s="71">
        <f t="shared" si="24"/>
        <v>0.11928067241286833</v>
      </c>
      <c r="X104" s="71">
        <f t="shared" si="25"/>
        <v>-1.6411440543782185E-2</v>
      </c>
      <c r="Y104" s="71">
        <f t="shared" si="26"/>
        <v>0.12743921855070073</v>
      </c>
    </row>
    <row r="105" spans="1:25" x14ac:dyDescent="0.2">
      <c r="A105" s="1" cm="1">
        <f t="array" ref="A105">_xlfn.IFS([1]Sheet1!A89=0," ",[1]Sheet1!A89&lt;&gt; 0,[1]Sheet1!A89)</f>
        <v>43906</v>
      </c>
      <c r="B105" s="4">
        <f>[1]Sheet1!B89</f>
        <v>2386.1298828125</v>
      </c>
      <c r="C105" s="56" cm="1">
        <f t="array" ref="C105">_xlfn.IFS([1]Sheet1!C89=0," ",[1]Sheet1!C89&lt;&gt; 0,[1]Sheet1!C89)</f>
        <v>54.216499328613281</v>
      </c>
      <c r="D105" s="56" cm="1">
        <f t="array" ref="D105">_xlfn.IFS([1]Sheet1!D89=0," ",[1]Sheet1!D89&lt;&gt; 0,[1]Sheet1!D89)</f>
        <v>24.33499908447266</v>
      </c>
      <c r="E105" s="56" cm="1">
        <f t="array" ref="E105">_xlfn.IFS([1]Sheet1!E89=0," ",[1]Sheet1!E89&lt;&gt; 0,[1]Sheet1!E89)</f>
        <v>36.259998321533203</v>
      </c>
      <c r="F105" s="56" cm="1">
        <f t="array" ref="F105">_xlfn.IFS([1]Sheet1!F89=0," ",[1]Sheet1!F89&lt;&gt; 0,[1]Sheet1!F89)</f>
        <v>11.25</v>
      </c>
      <c r="G105" s="56" cm="1">
        <f t="array" ref="G105">_xlfn.IFS([1]Sheet1!G89=0," ",[1]Sheet1!G89&lt;&gt; 0,[1]Sheet1!G89)</f>
        <v>92.720001220703125</v>
      </c>
      <c r="H105" s="56" cm="1">
        <f t="array" ref="H105">_xlfn.IFS([1]Sheet1!H89=0," ",[1]Sheet1!H89&lt;&gt; 0,[1]Sheet1!H89)</f>
        <v>60.552501678466797</v>
      </c>
      <c r="I105" s="56" cm="1">
        <f t="array" ref="I105">_xlfn.IFS([1]Sheet1!I89=0," ",[1]Sheet1!I89&lt;&gt; 0,[1]Sheet1!I89)</f>
        <v>129.61000061035159</v>
      </c>
      <c r="J105" s="56" cm="1">
        <f t="array" ref="J105">_xlfn.IFS([1]Sheet1!J89=0," ",[1]Sheet1!J89&lt;&gt; 0,[1]Sheet1!J89)</f>
        <v>5014.47998046875</v>
      </c>
      <c r="K105" s="56" cm="1">
        <f t="array" ref="K105">_xlfn.IFS([1]Sheet1!K89=0," ",[1]Sheet1!K89&lt;&gt; 0,[1]Sheet1!K89)</f>
        <v>31.54000091552734</v>
      </c>
      <c r="L105" s="56" cm="1">
        <f t="array" ref="L105">_xlfn.IFS([1]Sheet1!L89=0," ",[1]Sheet1!L89&lt;&gt; 0,[1]Sheet1!L89)</f>
        <v>23.940000534057621</v>
      </c>
      <c r="N105" s="1">
        <f t="shared" si="15"/>
        <v>43906</v>
      </c>
      <c r="O105" s="71">
        <f t="shared" si="16"/>
        <v>-0.11984055240393443</v>
      </c>
      <c r="P105" s="71">
        <f t="shared" si="17"/>
        <v>-0.11100818183495653</v>
      </c>
      <c r="Q105" s="71">
        <f t="shared" si="18"/>
        <v>-0.14554074874954137</v>
      </c>
      <c r="R105" s="71">
        <f t="shared" si="19"/>
        <v>-8.5959163216739021E-2</v>
      </c>
      <c r="S105" s="71">
        <f t="shared" si="20"/>
        <v>-0.13793104708249815</v>
      </c>
      <c r="T105" s="71">
        <f t="shared" si="21"/>
        <v>-0.15823876589852548</v>
      </c>
      <c r="U105" s="71">
        <f t="shared" si="22"/>
        <v>-0.12864695596573805</v>
      </c>
      <c r="V105" s="71">
        <f t="shared" si="23"/>
        <v>-0.23848411906983769</v>
      </c>
      <c r="W105" s="71">
        <f t="shared" si="24"/>
        <v>-9.8716026508292809E-2</v>
      </c>
      <c r="X105" s="71">
        <f t="shared" si="25"/>
        <v>-0.12291430148711702</v>
      </c>
      <c r="Y105" s="71">
        <f t="shared" si="26"/>
        <v>-0.15436238129011537</v>
      </c>
    </row>
    <row r="106" spans="1:25" x14ac:dyDescent="0.2">
      <c r="A106" s="1" cm="1">
        <f t="array" ref="A106">_xlfn.IFS([1]Sheet1!A90=0," ",[1]Sheet1!A90&lt;&gt; 0,[1]Sheet1!A90)</f>
        <v>43907</v>
      </c>
      <c r="B106" s="4">
        <f>[1]Sheet1!B90</f>
        <v>2529.18994140625</v>
      </c>
      <c r="C106" s="56" cm="1">
        <f t="array" ref="C106">_xlfn.IFS([1]Sheet1!C90=0," ",[1]Sheet1!C90&lt;&gt; 0,[1]Sheet1!C90)</f>
        <v>55.990001678466797</v>
      </c>
      <c r="D106" s="56" cm="1">
        <f t="array" ref="D106">_xlfn.IFS([1]Sheet1!D90=0," ",[1]Sheet1!D90&lt;&gt; 0,[1]Sheet1!D90)</f>
        <v>25.340000152587891</v>
      </c>
      <c r="E106" s="56" cm="1">
        <f t="array" ref="E106">_xlfn.IFS([1]Sheet1!E90=0," ",[1]Sheet1!E90&lt;&gt; 0,[1]Sheet1!E90)</f>
        <v>35.639999389648438</v>
      </c>
      <c r="F106" s="56" cm="1">
        <f t="array" ref="F106">_xlfn.IFS([1]Sheet1!F90=0," ",[1]Sheet1!F90&lt;&gt; 0,[1]Sheet1!F90)</f>
        <v>9.4700002670288086</v>
      </c>
      <c r="G106" s="56" cm="1">
        <f t="array" ref="G106">_xlfn.IFS([1]Sheet1!G90=0," ",[1]Sheet1!G90&lt;&gt; 0,[1]Sheet1!G90)</f>
        <v>97.870002746582031</v>
      </c>
      <c r="H106" s="56" cm="1">
        <f t="array" ref="H106">_xlfn.IFS([1]Sheet1!H90=0," ",[1]Sheet1!H90&lt;&gt; 0,[1]Sheet1!H90)</f>
        <v>63.215000152587891</v>
      </c>
      <c r="I106" s="56" cm="1">
        <f t="array" ref="I106">_xlfn.IFS([1]Sheet1!I90=0," ",[1]Sheet1!I90&lt;&gt; 0,[1]Sheet1!I90)</f>
        <v>124.13999938964839</v>
      </c>
      <c r="J106" s="56" cm="1">
        <f t="array" ref="J106">_xlfn.IFS([1]Sheet1!J90=0," ",[1]Sheet1!J90&lt;&gt; 0,[1]Sheet1!J90)</f>
        <v>5225.62939453125</v>
      </c>
      <c r="K106" s="56" cm="1">
        <f t="array" ref="K106">_xlfn.IFS([1]Sheet1!K90=0," ",[1]Sheet1!K90&lt;&gt; 0,[1]Sheet1!K90)</f>
        <v>32.259998321533203</v>
      </c>
      <c r="L106" s="56" cm="1">
        <f t="array" ref="L106">_xlfn.IFS([1]Sheet1!L90=0," ",[1]Sheet1!L90&lt;&gt; 0,[1]Sheet1!L90)</f>
        <v>26.329999923706051</v>
      </c>
      <c r="N106" s="1">
        <f t="shared" si="15"/>
        <v>43907</v>
      </c>
      <c r="O106" s="71">
        <f t="shared" si="16"/>
        <v>5.9954849744024319E-2</v>
      </c>
      <c r="P106" s="71">
        <f t="shared" si="17"/>
        <v>3.2711487680237017E-2</v>
      </c>
      <c r="Q106" s="71">
        <f t="shared" si="18"/>
        <v>4.1298586641677293E-2</v>
      </c>
      <c r="R106" s="71">
        <f t="shared" si="19"/>
        <v>-1.7098702718818859E-2</v>
      </c>
      <c r="S106" s="71">
        <f t="shared" si="20"/>
        <v>-0.15822219848632812</v>
      </c>
      <c r="T106" s="71">
        <f t="shared" si="21"/>
        <v>5.5543587770455982E-2</v>
      </c>
      <c r="U106" s="71">
        <f t="shared" si="22"/>
        <v>4.3970082165373459E-2</v>
      </c>
      <c r="V106" s="71">
        <f t="shared" si="23"/>
        <v>-4.2203542897493951E-2</v>
      </c>
      <c r="W106" s="71">
        <f t="shared" si="24"/>
        <v>4.2107938387414112E-2</v>
      </c>
      <c r="X106" s="71">
        <f t="shared" si="25"/>
        <v>2.2828071816935358E-2</v>
      </c>
      <c r="Y106" s="71">
        <f t="shared" si="26"/>
        <v>9.9832887900247025E-2</v>
      </c>
    </row>
    <row r="107" spans="1:25" x14ac:dyDescent="0.2">
      <c r="A107" s="1" cm="1">
        <f t="array" ref="A107">_xlfn.IFS([1]Sheet1!A91=0," ",[1]Sheet1!A91&lt;&gt; 0,[1]Sheet1!A91)</f>
        <v>43908</v>
      </c>
      <c r="B107" s="4">
        <f>[1]Sheet1!B91</f>
        <v>2398.10009765625</v>
      </c>
      <c r="C107" s="56" cm="1">
        <f t="array" ref="C107">_xlfn.IFS([1]Sheet1!C91=0," ",[1]Sheet1!C91&lt;&gt; 0,[1]Sheet1!C91)</f>
        <v>54.840000152587891</v>
      </c>
      <c r="D107" s="56" cm="1">
        <f t="array" ref="D107">_xlfn.IFS([1]Sheet1!D91=0," ",[1]Sheet1!D91&lt;&gt; 0,[1]Sheet1!D91)</f>
        <v>21.985000610351559</v>
      </c>
      <c r="E107" s="56" cm="1">
        <f t="array" ref="E107">_xlfn.IFS([1]Sheet1!E91=0," ",[1]Sheet1!E91&lt;&gt; 0,[1]Sheet1!E91)</f>
        <v>30.319999694824219</v>
      </c>
      <c r="F107" s="56" cm="1">
        <f t="array" ref="F107">_xlfn.IFS([1]Sheet1!F91=0," ",[1]Sheet1!F91&lt;&gt; 0,[1]Sheet1!F91)</f>
        <v>8.380000114440918</v>
      </c>
      <c r="G107" s="56" cm="1">
        <f t="array" ref="G107">_xlfn.IFS([1]Sheet1!G91=0," ",[1]Sheet1!G91&lt;&gt; 0,[1]Sheet1!G91)</f>
        <v>91.459999084472656</v>
      </c>
      <c r="H107" s="56" cm="1">
        <f t="array" ref="H107">_xlfn.IFS([1]Sheet1!H91=0," ",[1]Sheet1!H91&lt;&gt; 0,[1]Sheet1!H91)</f>
        <v>61.667499542236328</v>
      </c>
      <c r="I107" s="56" cm="1">
        <f t="array" ref="I107">_xlfn.IFS([1]Sheet1!I91=0," ",[1]Sheet1!I91&lt;&gt; 0,[1]Sheet1!I91)</f>
        <v>101.88999938964839</v>
      </c>
      <c r="J107" s="56" cm="1">
        <f t="array" ref="J107">_xlfn.IFS([1]Sheet1!J91=0," ",[1]Sheet1!J91&lt;&gt; 0,[1]Sheet1!J91)</f>
        <v>5238.4384765625</v>
      </c>
      <c r="K107" s="56" cm="1">
        <f t="array" ref="K107">_xlfn.IFS([1]Sheet1!K91=0," ",[1]Sheet1!K91&lt;&gt; 0,[1]Sheet1!K91)</f>
        <v>30.20000076293945</v>
      </c>
      <c r="L107" s="56" cm="1">
        <f t="array" ref="L107">_xlfn.IFS([1]Sheet1!L91=0," ",[1]Sheet1!L91&lt;&gt; 0,[1]Sheet1!L91)</f>
        <v>23.35000038146973</v>
      </c>
      <c r="N107" s="1">
        <f t="shared" si="15"/>
        <v>43908</v>
      </c>
      <c r="O107" s="71">
        <f t="shared" si="16"/>
        <v>-5.1830762729157875E-2</v>
      </c>
      <c r="P107" s="71">
        <f t="shared" si="17"/>
        <v>-2.0539408669480119E-2</v>
      </c>
      <c r="Q107" s="71">
        <f t="shared" si="18"/>
        <v>-0.13239934972509049</v>
      </c>
      <c r="R107" s="71">
        <f t="shared" si="19"/>
        <v>-0.14927047659740988</v>
      </c>
      <c r="S107" s="71">
        <f t="shared" si="20"/>
        <v>-0.11510032965710526</v>
      </c>
      <c r="T107" s="71">
        <f t="shared" si="21"/>
        <v>-6.5495080026788277E-2</v>
      </c>
      <c r="U107" s="71">
        <f t="shared" si="22"/>
        <v>-2.4479958975183402E-2</v>
      </c>
      <c r="V107" s="71">
        <f t="shared" si="23"/>
        <v>-0.1792331247736042</v>
      </c>
      <c r="W107" s="71">
        <f t="shared" si="24"/>
        <v>2.4512036855608432E-3</v>
      </c>
      <c r="X107" s="71">
        <f t="shared" si="25"/>
        <v>-6.385609627322042E-2</v>
      </c>
      <c r="Y107" s="71">
        <f t="shared" si="26"/>
        <v>-0.11317886634527852</v>
      </c>
    </row>
    <row r="108" spans="1:25" x14ac:dyDescent="0.2">
      <c r="A108" s="1" cm="1">
        <f t="array" ref="A108">_xlfn.IFS([1]Sheet1!A92=0," ",[1]Sheet1!A92&lt;&gt; 0,[1]Sheet1!A92)</f>
        <v>43909</v>
      </c>
      <c r="B108" s="4">
        <f>[1]Sheet1!B92</f>
        <v>2409.389892578125</v>
      </c>
      <c r="C108" s="56" cm="1">
        <f t="array" ref="C108">_xlfn.IFS([1]Sheet1!C92=0," ",[1]Sheet1!C92&lt;&gt; 0,[1]Sheet1!C92)</f>
        <v>55.764499664306641</v>
      </c>
      <c r="D108" s="56" cm="1">
        <f t="array" ref="D108">_xlfn.IFS([1]Sheet1!D92=0," ",[1]Sheet1!D92&lt;&gt; 0,[1]Sheet1!D92)</f>
        <v>22.485000610351559</v>
      </c>
      <c r="E108" s="56" cm="1">
        <f t="array" ref="E108">_xlfn.IFS([1]Sheet1!E92=0," ",[1]Sheet1!E92&lt;&gt; 0,[1]Sheet1!E92)</f>
        <v>30.270000457763668</v>
      </c>
      <c r="F108" s="56" cm="1">
        <f t="array" ref="F108">_xlfn.IFS([1]Sheet1!F92=0," ",[1]Sheet1!F92&lt;&gt; 0,[1]Sheet1!F92)</f>
        <v>11.38000011444092</v>
      </c>
      <c r="G108" s="56" cm="1">
        <f t="array" ref="G108">_xlfn.IFS([1]Sheet1!G92=0," ",[1]Sheet1!G92&lt;&gt; 0,[1]Sheet1!G92)</f>
        <v>93.69000244140625</v>
      </c>
      <c r="H108" s="56" cm="1">
        <f t="array" ref="H108">_xlfn.IFS([1]Sheet1!H92=0," ",[1]Sheet1!H92&lt;&gt; 0,[1]Sheet1!H92)</f>
        <v>61.194999694824219</v>
      </c>
      <c r="I108" s="56" cm="1">
        <f t="array" ref="I108">_xlfn.IFS([1]Sheet1!I92=0," ",[1]Sheet1!I92&lt;&gt; 0,[1]Sheet1!I92)</f>
        <v>97.709999084472656</v>
      </c>
      <c r="J108" s="56" cm="1">
        <f t="array" ref="J108">_xlfn.IFS([1]Sheet1!J92=0," ",[1]Sheet1!J92&lt;&gt; 0,[1]Sheet1!J92)</f>
        <v>6191.19287109375</v>
      </c>
      <c r="K108" s="56" cm="1">
        <f t="array" ref="K108">_xlfn.IFS([1]Sheet1!K92=0," ",[1]Sheet1!K92&lt;&gt; 0,[1]Sheet1!K92)</f>
        <v>33.459999084472663</v>
      </c>
      <c r="L108" s="56" cm="1">
        <f t="array" ref="L108">_xlfn.IFS([1]Sheet1!L92=0," ",[1]Sheet1!L92&lt;&gt; 0,[1]Sheet1!L92)</f>
        <v>22.809999465942379</v>
      </c>
      <c r="N108" s="1">
        <f t="shared" si="15"/>
        <v>43909</v>
      </c>
      <c r="O108" s="71">
        <f t="shared" si="16"/>
        <v>4.7078080405855705E-3</v>
      </c>
      <c r="P108" s="71">
        <f t="shared" si="17"/>
        <v>1.6858123799168512E-2</v>
      </c>
      <c r="Q108" s="71">
        <f t="shared" si="18"/>
        <v>2.2742778536225083E-2</v>
      </c>
      <c r="R108" s="71">
        <f t="shared" si="19"/>
        <v>-1.6490513708378174E-3</v>
      </c>
      <c r="S108" s="71">
        <f t="shared" si="20"/>
        <v>0.35799522184137222</v>
      </c>
      <c r="T108" s="71">
        <f t="shared" si="21"/>
        <v>2.4382280551675573E-2</v>
      </c>
      <c r="U108" s="71">
        <f t="shared" si="22"/>
        <v>-7.6620562033408168E-3</v>
      </c>
      <c r="V108" s="71">
        <f t="shared" si="23"/>
        <v>-4.1024637650556417E-2</v>
      </c>
      <c r="W108" s="71">
        <f t="shared" si="24"/>
        <v>0.18187755736638023</v>
      </c>
      <c r="X108" s="71">
        <f t="shared" si="25"/>
        <v>0.10794696156212646</v>
      </c>
      <c r="Y108" s="71">
        <f t="shared" si="26"/>
        <v>-2.3126377160828215E-2</v>
      </c>
    </row>
    <row r="109" spans="1:25" x14ac:dyDescent="0.2">
      <c r="A109" s="1" cm="1">
        <f t="array" ref="A109">_xlfn.IFS([1]Sheet1!A93=0," ",[1]Sheet1!A93&lt;&gt; 0,[1]Sheet1!A93)</f>
        <v>43910</v>
      </c>
      <c r="B109" s="4">
        <f>[1]Sheet1!B93</f>
        <v>2304.919921875</v>
      </c>
      <c r="C109" s="56" cm="1">
        <f t="array" ref="C109">_xlfn.IFS([1]Sheet1!C93=0," ",[1]Sheet1!C93&lt;&gt; 0,[1]Sheet1!C93)</f>
        <v>53.616001129150391</v>
      </c>
      <c r="D109" s="56" cm="1">
        <f t="array" ref="D109">_xlfn.IFS([1]Sheet1!D93=0," ",[1]Sheet1!D93&lt;&gt; 0,[1]Sheet1!D93)</f>
        <v>24.715000152587891</v>
      </c>
      <c r="E109" s="56" cm="1">
        <f t="array" ref="E109">_xlfn.IFS([1]Sheet1!E93=0," ",[1]Sheet1!E93&lt;&gt; 0,[1]Sheet1!E93)</f>
        <v>33.700000762939453</v>
      </c>
      <c r="F109" s="56" cm="1">
        <f t="array" ref="F109">_xlfn.IFS([1]Sheet1!F93=0," ",[1]Sheet1!F93&lt;&gt; 0,[1]Sheet1!F93)</f>
        <v>11.72999954223633</v>
      </c>
      <c r="G109" s="56" cm="1">
        <f t="array" ref="G109">_xlfn.IFS([1]Sheet1!G93=0," ",[1]Sheet1!G93&lt;&gt; 0,[1]Sheet1!G93)</f>
        <v>86.680000305175781</v>
      </c>
      <c r="H109" s="56" cm="1">
        <f t="array" ref="H109">_xlfn.IFS([1]Sheet1!H93=0," ",[1]Sheet1!H93&lt;&gt; 0,[1]Sheet1!H93)</f>
        <v>57.310001373291023</v>
      </c>
      <c r="I109" s="56" cm="1">
        <f t="array" ref="I109">_xlfn.IFS([1]Sheet1!I93=0," ",[1]Sheet1!I93&lt;&gt; 0,[1]Sheet1!I93)</f>
        <v>95.010002136230469</v>
      </c>
      <c r="J109" s="56" cm="1">
        <f t="array" ref="J109">_xlfn.IFS([1]Sheet1!J93=0," ",[1]Sheet1!J93&lt;&gt; 0,[1]Sheet1!J93)</f>
        <v>6198.7783203125</v>
      </c>
      <c r="K109" s="56" cm="1">
        <f t="array" ref="K109">_xlfn.IFS([1]Sheet1!K93=0," ",[1]Sheet1!K93&lt;&gt; 0,[1]Sheet1!K93)</f>
        <v>33.689998626708977</v>
      </c>
      <c r="L109" s="56" cm="1">
        <f t="array" ref="L109">_xlfn.IFS([1]Sheet1!L93=0," ",[1]Sheet1!L93&lt;&gt; 0,[1]Sheet1!L93)</f>
        <v>23.069999694824219</v>
      </c>
      <c r="N109" s="1">
        <f t="shared" si="15"/>
        <v>43910</v>
      </c>
      <c r="O109" s="71">
        <f t="shared" si="16"/>
        <v>-4.3359512308461912E-2</v>
      </c>
      <c r="P109" s="71">
        <f t="shared" si="17"/>
        <v>-3.8528069795118136E-2</v>
      </c>
      <c r="Q109" s="71">
        <f t="shared" si="18"/>
        <v>9.9177206213180824E-2</v>
      </c>
      <c r="R109" s="71">
        <f t="shared" si="19"/>
        <v>0.11331352009596873</v>
      </c>
      <c r="S109" s="71">
        <f t="shared" si="20"/>
        <v>3.0755661184156846E-2</v>
      </c>
      <c r="T109" s="71">
        <f t="shared" si="21"/>
        <v>-7.4821239764771286E-2</v>
      </c>
      <c r="U109" s="71">
        <f t="shared" si="22"/>
        <v>-6.3485551775593563E-2</v>
      </c>
      <c r="V109" s="71">
        <f t="shared" si="23"/>
        <v>-2.7632759937987306E-2</v>
      </c>
      <c r="W109" s="71">
        <f t="shared" si="24"/>
        <v>1.225199953657663E-3</v>
      </c>
      <c r="X109" s="71">
        <f t="shared" si="25"/>
        <v>6.8738657659750402E-3</v>
      </c>
      <c r="Y109" s="71">
        <f t="shared" si="26"/>
        <v>1.1398519726843803E-2</v>
      </c>
    </row>
    <row r="110" spans="1:25" x14ac:dyDescent="0.2">
      <c r="A110" s="1" cm="1">
        <f t="array" ref="A110">_xlfn.IFS([1]Sheet1!A94=0," ",[1]Sheet1!A94&lt;&gt; 0,[1]Sheet1!A94)</f>
        <v>43913</v>
      </c>
      <c r="B110" s="4">
        <f>[1]Sheet1!B94</f>
        <v>2237.39990234375</v>
      </c>
      <c r="C110" s="56" cm="1">
        <f t="array" ref="C110">_xlfn.IFS([1]Sheet1!C94=0," ",[1]Sheet1!C94&lt;&gt; 0,[1]Sheet1!C94)</f>
        <v>52.831001281738281</v>
      </c>
      <c r="D110" s="56" cm="1">
        <f t="array" ref="D110">_xlfn.IFS([1]Sheet1!D94=0," ",[1]Sheet1!D94&lt;&gt; 0,[1]Sheet1!D94)</f>
        <v>25.995000839233398</v>
      </c>
      <c r="E110" s="56" cm="1">
        <f t="array" ref="E110">_xlfn.IFS([1]Sheet1!E94=0," ",[1]Sheet1!E94&lt;&gt; 0,[1]Sheet1!E94)</f>
        <v>32.459999084472663</v>
      </c>
      <c r="F110" s="56" cm="1">
        <f t="array" ref="F110">_xlfn.IFS([1]Sheet1!F94=0," ",[1]Sheet1!F94&lt;&gt; 0,[1]Sheet1!F94)</f>
        <v>11.189999580383301</v>
      </c>
      <c r="G110" s="56" cm="1">
        <f t="array" ref="G110">_xlfn.IFS([1]Sheet1!G94=0," ",[1]Sheet1!G94&lt;&gt; 0,[1]Sheet1!G94)</f>
        <v>85.260002136230469</v>
      </c>
      <c r="H110" s="56" cm="1">
        <f t="array" ref="H110">_xlfn.IFS([1]Sheet1!H94=0," ",[1]Sheet1!H94&lt;&gt; 0,[1]Sheet1!H94)</f>
        <v>56.092498779296882</v>
      </c>
      <c r="I110" s="56" cm="1">
        <f t="array" ref="I110">_xlfn.IFS([1]Sheet1!I94=0," ",[1]Sheet1!I94&lt;&gt; 0,[1]Sheet1!I94)</f>
        <v>105.620002746582</v>
      </c>
      <c r="J110" s="56" cm="1">
        <f t="array" ref="J110">_xlfn.IFS([1]Sheet1!J94=0," ",[1]Sheet1!J94&lt;&gt; 0,[1]Sheet1!J94)</f>
        <v>6416.31494140625</v>
      </c>
      <c r="K110" s="56" cm="1">
        <f t="array" ref="K110">_xlfn.IFS([1]Sheet1!K94=0," ",[1]Sheet1!K94&lt;&gt; 0,[1]Sheet1!K94)</f>
        <v>33.069999694824219</v>
      </c>
      <c r="L110" s="56" cm="1">
        <f t="array" ref="L110">_xlfn.IFS([1]Sheet1!L94=0," ",[1]Sheet1!L94&lt;&gt; 0,[1]Sheet1!L94)</f>
        <v>20.5</v>
      </c>
      <c r="N110" s="1">
        <f t="shared" si="15"/>
        <v>43913</v>
      </c>
      <c r="O110" s="71">
        <f t="shared" si="16"/>
        <v>-2.9293867821804431E-2</v>
      </c>
      <c r="P110" s="71">
        <f t="shared" si="17"/>
        <v>-1.4641148740675347E-2</v>
      </c>
      <c r="Q110" s="71">
        <f t="shared" si="18"/>
        <v>5.1790438144564632E-2</v>
      </c>
      <c r="R110" s="71">
        <f t="shared" si="19"/>
        <v>-3.6795301198641051E-2</v>
      </c>
      <c r="S110" s="71">
        <f t="shared" si="20"/>
        <v>-4.6035804171061234E-2</v>
      </c>
      <c r="T110" s="71">
        <f t="shared" si="21"/>
        <v>-1.6382073880317316E-2</v>
      </c>
      <c r="U110" s="71">
        <f t="shared" si="22"/>
        <v>-2.1244155728838421E-2</v>
      </c>
      <c r="V110" s="71">
        <f t="shared" si="23"/>
        <v>0.11167245944419979</v>
      </c>
      <c r="W110" s="71">
        <f t="shared" si="24"/>
        <v>3.5093466785368621E-2</v>
      </c>
      <c r="X110" s="71">
        <f t="shared" si="25"/>
        <v>-1.8403056015360963E-2</v>
      </c>
      <c r="Y110" s="71">
        <f t="shared" si="26"/>
        <v>-0.11140007493805049</v>
      </c>
    </row>
    <row r="111" spans="1:25" x14ac:dyDescent="0.2">
      <c r="A111" s="1" cm="1">
        <f t="array" ref="A111">_xlfn.IFS([1]Sheet1!A95=0," ",[1]Sheet1!A95&lt;&gt; 0,[1]Sheet1!A95)</f>
        <v>43914</v>
      </c>
      <c r="B111" s="4">
        <f>[1]Sheet1!B95</f>
        <v>2447.330078125</v>
      </c>
      <c r="C111" s="56" cm="1">
        <f t="array" ref="C111">_xlfn.IFS([1]Sheet1!C95=0," ",[1]Sheet1!C95&lt;&gt; 0,[1]Sheet1!C95)</f>
        <v>56.722999572753913</v>
      </c>
      <c r="D111" s="56" cm="1">
        <f t="array" ref="D111">_xlfn.IFS([1]Sheet1!D95=0," ",[1]Sheet1!D95&lt;&gt; 0,[1]Sheet1!D95)</f>
        <v>30.184999465942379</v>
      </c>
      <c r="E111" s="56" cm="1">
        <f t="array" ref="E111">_xlfn.IFS([1]Sheet1!E95=0," ",[1]Sheet1!E95&lt;&gt; 0,[1]Sheet1!E95)</f>
        <v>37.849998474121087</v>
      </c>
      <c r="F111" s="56" cm="1">
        <f t="array" ref="F111">_xlfn.IFS([1]Sheet1!F95=0," ",[1]Sheet1!F95&lt;&gt; 0,[1]Sheet1!F95)</f>
        <v>10.680000305175779</v>
      </c>
      <c r="G111" s="56" cm="1">
        <f t="array" ref="G111">_xlfn.IFS([1]Sheet1!G95=0," ",[1]Sheet1!G95&lt;&gt; 0,[1]Sheet1!G95)</f>
        <v>97.290000915527344</v>
      </c>
      <c r="H111" s="56" cm="1">
        <f t="array" ref="H111">_xlfn.IFS([1]Sheet1!H95=0," ",[1]Sheet1!H95&lt;&gt; 0,[1]Sheet1!H95)</f>
        <v>61.720001220703118</v>
      </c>
      <c r="I111" s="56" cm="1">
        <f t="array" ref="I111">_xlfn.IFS([1]Sheet1!I95=0," ",[1]Sheet1!I95&lt;&gt; 0,[1]Sheet1!I95)</f>
        <v>127.6800003051758</v>
      </c>
      <c r="J111" s="56" cm="1">
        <f t="array" ref="J111">_xlfn.IFS([1]Sheet1!J95=0," ",[1]Sheet1!J95&lt;&gt; 0,[1]Sheet1!J95)</f>
        <v>6734.8037109375</v>
      </c>
      <c r="K111" s="56" cm="1">
        <f t="array" ref="K111">_xlfn.IFS([1]Sheet1!K95=0," ",[1]Sheet1!K95&lt;&gt; 0,[1]Sheet1!K95)</f>
        <v>33.709999084472663</v>
      </c>
      <c r="L111" s="56" cm="1">
        <f t="array" ref="L111">_xlfn.IFS([1]Sheet1!L95=0," ",[1]Sheet1!L95&lt;&gt; 0,[1]Sheet1!L95)</f>
        <v>21.629999160766602</v>
      </c>
      <c r="N111" s="1">
        <f t="shared" si="15"/>
        <v>43914</v>
      </c>
      <c r="O111" s="71">
        <f t="shared" si="16"/>
        <v>9.3827739762275542E-2</v>
      </c>
      <c r="P111" s="71">
        <f t="shared" si="17"/>
        <v>7.3668834521236848E-2</v>
      </c>
      <c r="Q111" s="71">
        <f t="shared" si="18"/>
        <v>0.16118478520628288</v>
      </c>
      <c r="R111" s="71">
        <f t="shared" si="19"/>
        <v>0.16605050960173151</v>
      </c>
      <c r="S111" s="71">
        <f t="shared" si="20"/>
        <v>-4.557634444433567E-2</v>
      </c>
      <c r="T111" s="71">
        <f t="shared" si="21"/>
        <v>0.14109780058502763</v>
      </c>
      <c r="U111" s="71">
        <f t="shared" si="22"/>
        <v>0.10032540114763577</v>
      </c>
      <c r="V111" s="71">
        <f t="shared" si="23"/>
        <v>0.2088619294161842</v>
      </c>
      <c r="W111" s="71">
        <f t="shared" si="24"/>
        <v>4.9637334270478783E-2</v>
      </c>
      <c r="X111" s="71">
        <f t="shared" si="25"/>
        <v>1.9352869535968376E-2</v>
      </c>
      <c r="Y111" s="71">
        <f t="shared" si="26"/>
        <v>5.5121910281297648E-2</v>
      </c>
    </row>
    <row r="112" spans="1:25" x14ac:dyDescent="0.2">
      <c r="A112" s="1" cm="1">
        <f t="array" ref="A112">_xlfn.IFS([1]Sheet1!A96=0," ",[1]Sheet1!A96&lt;&gt; 0,[1]Sheet1!A96)</f>
        <v>43915</v>
      </c>
      <c r="B112" s="4">
        <f>[1]Sheet1!B96</f>
        <v>2475.56005859375</v>
      </c>
      <c r="C112" s="56" cm="1">
        <f t="array" ref="C112">_xlfn.IFS([1]Sheet1!C96=0," ",[1]Sheet1!C96&lt;&gt; 0,[1]Sheet1!C96)</f>
        <v>55.124500274658203</v>
      </c>
      <c r="D112" s="56" cm="1">
        <f t="array" ref="D112">_xlfn.IFS([1]Sheet1!D96=0," ",[1]Sheet1!D96&lt;&gt; 0,[1]Sheet1!D96)</f>
        <v>30.5</v>
      </c>
      <c r="E112" s="56" cm="1">
        <f t="array" ref="E112">_xlfn.IFS([1]Sheet1!E96=0," ",[1]Sheet1!E96&lt;&gt; 0,[1]Sheet1!E96)</f>
        <v>39.599998474121087</v>
      </c>
      <c r="F112" s="56" cm="1">
        <f t="array" ref="F112">_xlfn.IFS([1]Sheet1!F96=0," ",[1]Sheet1!F96&lt;&gt; 0,[1]Sheet1!F96)</f>
        <v>11.47999954223633</v>
      </c>
      <c r="G112" s="56" cm="1">
        <f t="array" ref="G112">_xlfn.IFS([1]Sheet1!G96=0," ",[1]Sheet1!G96&lt;&gt; 0,[1]Sheet1!G96)</f>
        <v>95.709999084472656</v>
      </c>
      <c r="H112" s="56" cm="1">
        <f t="array" ref="H112">_xlfn.IFS([1]Sheet1!H96=0," ",[1]Sheet1!H96&lt;&gt; 0,[1]Sheet1!H96)</f>
        <v>61.380001068115227</v>
      </c>
      <c r="I112" s="56" cm="1">
        <f t="array" ref="I112">_xlfn.IFS([1]Sheet1!I96=0," ",[1]Sheet1!I96&lt;&gt; 0,[1]Sheet1!I96)</f>
        <v>158.72999572753909</v>
      </c>
      <c r="J112" s="56" cm="1">
        <f t="array" ref="J112">_xlfn.IFS([1]Sheet1!J96=0," ",[1]Sheet1!J96&lt;&gt; 0,[1]Sheet1!J96)</f>
        <v>6681.06298828125</v>
      </c>
      <c r="K112" s="56" cm="1">
        <f t="array" ref="K112">_xlfn.IFS([1]Sheet1!K96=0," ",[1]Sheet1!K96&lt;&gt; 0,[1]Sheet1!K96)</f>
        <v>34.790000915527337</v>
      </c>
      <c r="L112" s="56" cm="1">
        <f t="array" ref="L112">_xlfn.IFS([1]Sheet1!L96=0," ",[1]Sheet1!L96&lt;&gt; 0,[1]Sheet1!L96)</f>
        <v>23.280000686645511</v>
      </c>
      <c r="N112" s="1">
        <f t="shared" si="15"/>
        <v>43915</v>
      </c>
      <c r="O112" s="71">
        <f t="shared" si="16"/>
        <v>1.1535011448221999E-2</v>
      </c>
      <c r="P112" s="71">
        <f t="shared" si="17"/>
        <v>-2.8180796328400204E-2</v>
      </c>
      <c r="Q112" s="71">
        <f t="shared" si="18"/>
        <v>1.0435664721910376E-2</v>
      </c>
      <c r="R112" s="71">
        <f t="shared" si="19"/>
        <v>4.62351405693322E-2</v>
      </c>
      <c r="S112" s="71">
        <f t="shared" si="20"/>
        <v>7.4906293464509721E-2</v>
      </c>
      <c r="T112" s="71">
        <f t="shared" si="21"/>
        <v>-1.6240125564666585E-2</v>
      </c>
      <c r="U112" s="71">
        <f t="shared" si="22"/>
        <v>-5.5087515531972997E-3</v>
      </c>
      <c r="V112" s="71">
        <f t="shared" si="23"/>
        <v>0.24318605379189218</v>
      </c>
      <c r="W112" s="71">
        <f t="shared" si="24"/>
        <v>-7.9795529257925546E-3</v>
      </c>
      <c r="X112" s="71">
        <f t="shared" si="25"/>
        <v>3.2038026116474771E-2</v>
      </c>
      <c r="Y112" s="71">
        <f t="shared" si="26"/>
        <v>7.6283013864917315E-2</v>
      </c>
    </row>
    <row r="113" spans="1:25" x14ac:dyDescent="0.2">
      <c r="A113" s="1" cm="1">
        <f t="array" ref="A113">_xlfn.IFS([1]Sheet1!A97=0," ",[1]Sheet1!A97&lt;&gt; 0,[1]Sheet1!A97)</f>
        <v>43916</v>
      </c>
      <c r="B113" s="4">
        <f>[1]Sheet1!B97</f>
        <v>2630.070068359375</v>
      </c>
      <c r="C113" s="56" cm="1">
        <f t="array" ref="C113">_xlfn.IFS([1]Sheet1!C97=0," ",[1]Sheet1!C97&lt;&gt; 0,[1]Sheet1!C97)</f>
        <v>58.087501525878913</v>
      </c>
      <c r="D113" s="56" cm="1">
        <f t="array" ref="D113">_xlfn.IFS([1]Sheet1!D97=0," ",[1]Sheet1!D97&lt;&gt; 0,[1]Sheet1!D97)</f>
        <v>32.884998321533203</v>
      </c>
      <c r="E113" s="56" cm="1">
        <f t="array" ref="E113">_xlfn.IFS([1]Sheet1!E97=0," ",[1]Sheet1!E97&lt;&gt; 0,[1]Sheet1!E97)</f>
        <v>40.790000915527337</v>
      </c>
      <c r="F113" s="56" cm="1">
        <f t="array" ref="F113">_xlfn.IFS([1]Sheet1!F97=0," ",[1]Sheet1!F97&lt;&gt; 0,[1]Sheet1!F97)</f>
        <v>11.55000019073486</v>
      </c>
      <c r="G113" s="56" cm="1">
        <f t="array" ref="G113">_xlfn.IFS([1]Sheet1!G97=0," ",[1]Sheet1!G97&lt;&gt; 0,[1]Sheet1!G97)</f>
        <v>100.629997253418</v>
      </c>
      <c r="H113" s="56" cm="1">
        <f t="array" ref="H113">_xlfn.IFS([1]Sheet1!H97=0," ",[1]Sheet1!H97&lt;&gt; 0,[1]Sheet1!H97)</f>
        <v>64.610000610351562</v>
      </c>
      <c r="I113" s="56" cm="1">
        <f t="array" ref="I113">_xlfn.IFS([1]Sheet1!I97=0," ",[1]Sheet1!I97&lt;&gt; 0,[1]Sheet1!I97)</f>
        <v>180.55000305175781</v>
      </c>
      <c r="J113" s="56" cm="1">
        <f t="array" ref="J113">_xlfn.IFS([1]Sheet1!J97=0," ",[1]Sheet1!J97&lt;&gt; 0,[1]Sheet1!J97)</f>
        <v>6716.4404296875</v>
      </c>
      <c r="K113" s="56" cm="1">
        <f t="array" ref="K113">_xlfn.IFS([1]Sheet1!K97=0," ",[1]Sheet1!K97&lt;&gt; 0,[1]Sheet1!K97)</f>
        <v>37.619998931884773</v>
      </c>
      <c r="L113" s="56" cm="1">
        <f t="array" ref="L113">_xlfn.IFS([1]Sheet1!L97=0," ",[1]Sheet1!L97&lt;&gt; 0,[1]Sheet1!L97)</f>
        <v>25.270000457763668</v>
      </c>
      <c r="N113" s="1">
        <f t="shared" si="15"/>
        <v>43916</v>
      </c>
      <c r="O113" s="71">
        <f t="shared" si="16"/>
        <v>6.2414163303876835E-2</v>
      </c>
      <c r="P113" s="71">
        <f t="shared" si="17"/>
        <v>5.3751076861604741E-2</v>
      </c>
      <c r="Q113" s="71">
        <f t="shared" si="18"/>
        <v>7.8196666279777061E-2</v>
      </c>
      <c r="R113" s="71">
        <f t="shared" si="19"/>
        <v>3.0050567860095301E-2</v>
      </c>
      <c r="S113" s="71">
        <f t="shared" si="20"/>
        <v>6.0976177081706329E-3</v>
      </c>
      <c r="T113" s="71">
        <f t="shared" si="21"/>
        <v>5.1405268164332663E-2</v>
      </c>
      <c r="U113" s="71">
        <f t="shared" si="22"/>
        <v>5.2622995862315225E-2</v>
      </c>
      <c r="V113" s="71">
        <f t="shared" si="23"/>
        <v>0.1374661873088745</v>
      </c>
      <c r="W113" s="71">
        <f t="shared" si="24"/>
        <v>5.2951815404678193E-3</v>
      </c>
      <c r="X113" s="71">
        <f t="shared" si="25"/>
        <v>8.1345154983722967E-2</v>
      </c>
      <c r="Y113" s="71">
        <f t="shared" si="26"/>
        <v>8.5481087303391323E-2</v>
      </c>
    </row>
    <row r="114" spans="1:25" x14ac:dyDescent="0.2">
      <c r="A114" s="1" cm="1">
        <f t="array" ref="A114">_xlfn.IFS([1]Sheet1!A98=0," ",[1]Sheet1!A98&lt;&gt; 0,[1]Sheet1!A98)</f>
        <v>43917</v>
      </c>
      <c r="B114" s="4">
        <f>[1]Sheet1!B98</f>
        <v>2541.469970703125</v>
      </c>
      <c r="C114" s="56" cm="1">
        <f t="array" ref="C114">_xlfn.IFS([1]Sheet1!C98=0," ",[1]Sheet1!C98&lt;&gt; 0,[1]Sheet1!C98)</f>
        <v>55.535499572753913</v>
      </c>
      <c r="D114" s="56" cm="1">
        <f t="array" ref="D114">_xlfn.IFS([1]Sheet1!D98=0," ",[1]Sheet1!D98&lt;&gt; 0,[1]Sheet1!D98)</f>
        <v>32.029998779296882</v>
      </c>
      <c r="E114" s="56" cm="1">
        <f t="array" ref="E114">_xlfn.IFS([1]Sheet1!E98=0," ",[1]Sheet1!E98&lt;&gt; 0,[1]Sheet1!E98)</f>
        <v>37.919998168945312</v>
      </c>
      <c r="F114" s="56" cm="1">
        <f t="array" ref="F114">_xlfn.IFS([1]Sheet1!F98=0," ",[1]Sheet1!F98&lt;&gt; 0,[1]Sheet1!F98)</f>
        <v>10.85000038146973</v>
      </c>
      <c r="G114" s="56" cm="1">
        <f t="array" ref="G114">_xlfn.IFS([1]Sheet1!G98=0," ",[1]Sheet1!G98&lt;&gt; 0,[1]Sheet1!G98)</f>
        <v>93.480003356933594</v>
      </c>
      <c r="H114" s="56" cm="1">
        <f t="array" ref="H114">_xlfn.IFS([1]Sheet1!H98=0," ",[1]Sheet1!H98&lt;&gt; 0,[1]Sheet1!H98)</f>
        <v>61.935001373291023</v>
      </c>
      <c r="I114" s="56" cm="1">
        <f t="array" ref="I114">_xlfn.IFS([1]Sheet1!I98=0," ",[1]Sheet1!I98&lt;&gt; 0,[1]Sheet1!I98)</f>
        <v>162</v>
      </c>
      <c r="J114" s="56" cm="1">
        <f t="array" ref="J114">_xlfn.IFS([1]Sheet1!J98=0," ",[1]Sheet1!J98&lt;&gt; 0,[1]Sheet1!J98)</f>
        <v>6469.79833984375</v>
      </c>
      <c r="K114" s="56" cm="1">
        <f t="array" ref="K114">_xlfn.IFS([1]Sheet1!K98=0," ",[1]Sheet1!K98&lt;&gt; 0,[1]Sheet1!K98)</f>
        <v>35.630001068115227</v>
      </c>
      <c r="L114" s="56" cm="1">
        <f t="array" ref="L114">_xlfn.IFS([1]Sheet1!L98=0," ",[1]Sheet1!L98&lt;&gt; 0,[1]Sheet1!L98)</f>
        <v>23.739999771118161</v>
      </c>
      <c r="N114" s="1">
        <f t="shared" si="15"/>
        <v>43917</v>
      </c>
      <c r="O114" s="71">
        <f t="shared" si="16"/>
        <v>-3.3687352562252526E-2</v>
      </c>
      <c r="P114" s="71">
        <f t="shared" si="17"/>
        <v>-4.3933753149772548E-2</v>
      </c>
      <c r="Q114" s="71">
        <f t="shared" si="18"/>
        <v>-2.5999683316889954E-2</v>
      </c>
      <c r="R114" s="71">
        <f t="shared" si="19"/>
        <v>-7.0360448202135606E-2</v>
      </c>
      <c r="S114" s="71">
        <f t="shared" si="20"/>
        <v>-6.0606043091380513E-2</v>
      </c>
      <c r="T114" s="71">
        <f t="shared" si="21"/>
        <v>-7.1052311354818709E-2</v>
      </c>
      <c r="U114" s="71">
        <f t="shared" si="22"/>
        <v>-4.1402247512623669E-2</v>
      </c>
      <c r="V114" s="71">
        <f t="shared" si="23"/>
        <v>-0.10274163798512992</v>
      </c>
      <c r="W114" s="71">
        <f t="shared" si="24"/>
        <v>-3.6722143585694811E-2</v>
      </c>
      <c r="X114" s="71">
        <f t="shared" si="25"/>
        <v>-5.2897339720095693E-2</v>
      </c>
      <c r="Y114" s="71">
        <f t="shared" si="26"/>
        <v>-6.0546128172920044E-2</v>
      </c>
    </row>
    <row r="115" spans="1:25" x14ac:dyDescent="0.2">
      <c r="A115" s="1" cm="1">
        <f t="array" ref="A115">_xlfn.IFS([1]Sheet1!A99=0," ",[1]Sheet1!A99&lt;&gt; 0,[1]Sheet1!A99)</f>
        <v>43920</v>
      </c>
      <c r="B115" s="4">
        <f>[1]Sheet1!B99</f>
        <v>2626.64990234375</v>
      </c>
      <c r="C115" s="56" cm="1">
        <f t="array" ref="C115">_xlfn.IFS([1]Sheet1!C99=0," ",[1]Sheet1!C99&lt;&gt; 0,[1]Sheet1!C99)</f>
        <v>57.340999603271477</v>
      </c>
      <c r="D115" s="56" cm="1">
        <f t="array" ref="D115">_xlfn.IFS([1]Sheet1!D99=0," ",[1]Sheet1!D99&lt;&gt; 0,[1]Sheet1!D99)</f>
        <v>33.400001525878913</v>
      </c>
      <c r="E115" s="56" cm="1">
        <f t="array" ref="E115">_xlfn.IFS([1]Sheet1!E99=0," ",[1]Sheet1!E99&lt;&gt; 0,[1]Sheet1!E99)</f>
        <v>37.560001373291023</v>
      </c>
      <c r="F115" s="56" cm="1">
        <f t="array" ref="F115">_xlfn.IFS([1]Sheet1!F99=0," ",[1]Sheet1!F99&lt;&gt; 0,[1]Sheet1!F99)</f>
        <v>10.060000419616699</v>
      </c>
      <c r="G115" s="56" cm="1">
        <f t="array" ref="G115">_xlfn.IFS([1]Sheet1!G99=0," ",[1]Sheet1!G99&lt;&gt; 0,[1]Sheet1!G99)</f>
        <v>97.029998779296875</v>
      </c>
      <c r="H115" s="56" cm="1">
        <f t="array" ref="H115">_xlfn.IFS([1]Sheet1!H99=0," ",[1]Sheet1!H99&lt;&gt; 0,[1]Sheet1!H99)</f>
        <v>63.702499389648438</v>
      </c>
      <c r="I115" s="56" cm="1">
        <f t="array" ref="I115">_xlfn.IFS([1]Sheet1!I99=0," ",[1]Sheet1!I99&lt;&gt; 0,[1]Sheet1!I99)</f>
        <v>152.2799987792969</v>
      </c>
      <c r="J115" s="56" cm="1">
        <f t="array" ref="J115">_xlfn.IFS([1]Sheet1!J99=0," ",[1]Sheet1!J99&lt;&gt; 0,[1]Sheet1!J99)</f>
        <v>6429.841796875</v>
      </c>
      <c r="K115" s="56" cm="1">
        <f t="array" ref="K115">_xlfn.IFS([1]Sheet1!K99=0," ",[1]Sheet1!K99&lt;&gt; 0,[1]Sheet1!K99)</f>
        <v>36.060001373291023</v>
      </c>
      <c r="L115" s="56" cm="1">
        <f t="array" ref="L115">_xlfn.IFS([1]Sheet1!L99=0," ",[1]Sheet1!L99&lt;&gt; 0,[1]Sheet1!L99)</f>
        <v>23.60000038146973</v>
      </c>
      <c r="N115" s="1">
        <f t="shared" si="15"/>
        <v>43920</v>
      </c>
      <c r="O115" s="71">
        <f t="shared" si="16"/>
        <v>3.3516009483700149E-2</v>
      </c>
      <c r="P115" s="71">
        <f t="shared" si="17"/>
        <v>3.2510737175458049E-2</v>
      </c>
      <c r="Q115" s="71">
        <f t="shared" si="18"/>
        <v>4.277248825459079E-2</v>
      </c>
      <c r="R115" s="71">
        <f t="shared" si="19"/>
        <v>-9.4935868417079794E-3</v>
      </c>
      <c r="S115" s="71">
        <f t="shared" si="20"/>
        <v>-7.2811053832056993E-2</v>
      </c>
      <c r="T115" s="71">
        <f t="shared" si="21"/>
        <v>3.7975987322212301E-2</v>
      </c>
      <c r="U115" s="71">
        <f t="shared" si="22"/>
        <v>2.8537950709074167E-2</v>
      </c>
      <c r="V115" s="71">
        <f t="shared" si="23"/>
        <v>-6.0000007535204292E-2</v>
      </c>
      <c r="W115" s="71">
        <f t="shared" si="24"/>
        <v>-6.1758560112578076E-3</v>
      </c>
      <c r="X115" s="71">
        <f t="shared" si="25"/>
        <v>1.2068489819962336E-2</v>
      </c>
      <c r="Y115" s="71">
        <f t="shared" si="26"/>
        <v>-5.8971942290728663E-3</v>
      </c>
    </row>
    <row r="116" spans="1:25" x14ac:dyDescent="0.2">
      <c r="A116" s="1" cm="1">
        <f t="array" ref="A116">_xlfn.IFS([1]Sheet1!A100=0," ",[1]Sheet1!A100&lt;&gt; 0,[1]Sheet1!A100)</f>
        <v>43921</v>
      </c>
      <c r="B116" s="4">
        <f>[1]Sheet1!B100</f>
        <v>2584.590087890625</v>
      </c>
      <c r="C116" s="56" cm="1">
        <f t="array" ref="C116">_xlfn.IFS([1]Sheet1!C100=0," ",[1]Sheet1!C100&lt;&gt; 0,[1]Sheet1!C100)</f>
        <v>58.140499114990227</v>
      </c>
      <c r="D116" s="56" cm="1">
        <f t="array" ref="D116">_xlfn.IFS([1]Sheet1!D100=0," ",[1]Sheet1!D100&lt;&gt; 0,[1]Sheet1!D100)</f>
        <v>35.185001373291023</v>
      </c>
      <c r="E116" s="56" cm="1">
        <f t="array" ref="E116">_xlfn.IFS([1]Sheet1!E100=0," ",[1]Sheet1!E100&lt;&gt; 0,[1]Sheet1!E100)</f>
        <v>38.680000305175781</v>
      </c>
      <c r="F116" s="56" cm="1">
        <f t="array" ref="F116">_xlfn.IFS([1]Sheet1!F100=0," ",[1]Sheet1!F100&lt;&gt; 0,[1]Sheet1!F100)</f>
        <v>11.61999988555908</v>
      </c>
      <c r="G116" s="56" cm="1">
        <f t="array" ref="G116">_xlfn.IFS([1]Sheet1!G100=0," ",[1]Sheet1!G100&lt;&gt; 0,[1]Sheet1!G100)</f>
        <v>95.739997863769531</v>
      </c>
      <c r="H116" s="56" cm="1">
        <f t="array" ref="H116">_xlfn.IFS([1]Sheet1!H100=0," ",[1]Sheet1!H100&lt;&gt; 0,[1]Sheet1!H100)</f>
        <v>63.572498321533203</v>
      </c>
      <c r="I116" s="56" cm="1">
        <f t="array" ref="I116">_xlfn.IFS([1]Sheet1!I100=0," ",[1]Sheet1!I100&lt;&gt; 0,[1]Sheet1!I100)</f>
        <v>149.13999938964841</v>
      </c>
      <c r="J116" s="56" cm="1">
        <f t="array" ref="J116">_xlfn.IFS([1]Sheet1!J100=0," ",[1]Sheet1!J100&lt;&gt; 0,[1]Sheet1!J100)</f>
        <v>6438.64453125</v>
      </c>
      <c r="K116" s="56" cm="1">
        <f t="array" ref="K116">_xlfn.IFS([1]Sheet1!K100=0," ",[1]Sheet1!K100&lt;&gt; 0,[1]Sheet1!K100)</f>
        <v>36.060001373291023</v>
      </c>
      <c r="L116" s="56" cm="1">
        <f t="array" ref="L116">_xlfn.IFS([1]Sheet1!L100=0," ",[1]Sheet1!L100&lt;&gt; 0,[1]Sheet1!L100)</f>
        <v>24.110000610351559</v>
      </c>
      <c r="N116" s="1">
        <f t="shared" si="15"/>
        <v>43921</v>
      </c>
      <c r="O116" s="71">
        <f t="shared" si="16"/>
        <v>-1.6012721914555605E-2</v>
      </c>
      <c r="P116" s="71">
        <f t="shared" si="17"/>
        <v>1.3942894564975994E-2</v>
      </c>
      <c r="Q116" s="71">
        <f t="shared" si="18"/>
        <v>5.3443106762407266E-2</v>
      </c>
      <c r="R116" s="71">
        <f t="shared" si="19"/>
        <v>2.981892680869791E-2</v>
      </c>
      <c r="S116" s="71">
        <f t="shared" si="20"/>
        <v>0.15506952294956466</v>
      </c>
      <c r="T116" s="71">
        <f t="shared" si="21"/>
        <v>-1.3294866863407528E-2</v>
      </c>
      <c r="U116" s="71">
        <f t="shared" si="22"/>
        <v>-2.0407530216366432E-3</v>
      </c>
      <c r="V116" s="71">
        <f t="shared" si="23"/>
        <v>-2.0619906848038383E-2</v>
      </c>
      <c r="W116" s="71">
        <f t="shared" si="24"/>
        <v>1.3690436954885143E-3</v>
      </c>
      <c r="X116" s="71">
        <f t="shared" si="25"/>
        <v>0</v>
      </c>
      <c r="Y116" s="71">
        <f t="shared" si="26"/>
        <v>2.161017884060179E-2</v>
      </c>
    </row>
    <row r="117" spans="1:25" x14ac:dyDescent="0.2">
      <c r="A117" s="1" cm="1">
        <f t="array" ref="A117">_xlfn.IFS([1]Sheet1!A101=0," ",[1]Sheet1!A101&lt;&gt; 0,[1]Sheet1!A101)</f>
        <v>43922</v>
      </c>
      <c r="B117" s="4">
        <f>[1]Sheet1!B101</f>
        <v>2470.5</v>
      </c>
      <c r="C117" s="56" cm="1">
        <f t="array" ref="C117">_xlfn.IFS([1]Sheet1!C101=0," ",[1]Sheet1!C101&lt;&gt; 0,[1]Sheet1!C101)</f>
        <v>55.280998229980469</v>
      </c>
      <c r="D117" s="56" cm="1">
        <f t="array" ref="D117">_xlfn.IFS([1]Sheet1!D101=0," ",[1]Sheet1!D101&lt;&gt; 0,[1]Sheet1!D101)</f>
        <v>35.404998779296882</v>
      </c>
      <c r="E117" s="56" cm="1">
        <f t="array" ref="E117">_xlfn.IFS([1]Sheet1!E101=0," ",[1]Sheet1!E101&lt;&gt; 0,[1]Sheet1!E101)</f>
        <v>36.759998321533203</v>
      </c>
      <c r="F117" s="56" cm="1">
        <f t="array" ref="F117">_xlfn.IFS([1]Sheet1!F101=0," ",[1]Sheet1!F101&lt;&gt; 0,[1]Sheet1!F101)</f>
        <v>11.39999961853027</v>
      </c>
      <c r="G117" s="56" cm="1">
        <f t="array" ref="G117">_xlfn.IFS([1]Sheet1!G101=0," ",[1]Sheet1!G101&lt;&gt; 0,[1]Sheet1!G101)</f>
        <v>91.379997253417969</v>
      </c>
      <c r="H117" s="56" cm="1">
        <f t="array" ref="H117">_xlfn.IFS([1]Sheet1!H101=0," ",[1]Sheet1!H101&lt;&gt; 0,[1]Sheet1!H101)</f>
        <v>60.227500915527337</v>
      </c>
      <c r="I117" s="56" cm="1">
        <f t="array" ref="I117">_xlfn.IFS([1]Sheet1!I101=0," ",[1]Sheet1!I101&lt;&gt; 0,[1]Sheet1!I101)</f>
        <v>130.69999694824219</v>
      </c>
      <c r="J117" s="56" cm="1">
        <f t="array" ref="J117">_xlfn.IFS([1]Sheet1!J101=0," ",[1]Sheet1!J101&lt;&gt; 0,[1]Sheet1!J101)</f>
        <v>6606.7763671875</v>
      </c>
      <c r="K117" s="56" cm="1">
        <f t="array" ref="K117">_xlfn.IFS([1]Sheet1!K101=0," ",[1]Sheet1!K101&lt;&gt; 0,[1]Sheet1!K101)</f>
        <v>33.439998626708977</v>
      </c>
      <c r="L117" s="56" cm="1">
        <f t="array" ref="L117">_xlfn.IFS([1]Sheet1!L101=0," ",[1]Sheet1!L101&lt;&gt; 0,[1]Sheet1!L101)</f>
        <v>22.329999923706051</v>
      </c>
      <c r="N117" s="1">
        <f t="shared" si="15"/>
        <v>43922</v>
      </c>
      <c r="O117" s="71">
        <f t="shared" si="16"/>
        <v>-4.4142430331665428E-2</v>
      </c>
      <c r="P117" s="71">
        <f t="shared" si="17"/>
        <v>-4.9182599539681293E-2</v>
      </c>
      <c r="Q117" s="71">
        <f t="shared" si="18"/>
        <v>6.2525905192336584E-3</v>
      </c>
      <c r="R117" s="71">
        <f t="shared" si="19"/>
        <v>-4.9638106734597454E-2</v>
      </c>
      <c r="S117" s="71">
        <f t="shared" si="20"/>
        <v>-1.8932897521128145E-2</v>
      </c>
      <c r="T117" s="71">
        <f t="shared" si="21"/>
        <v>-4.5540011569203287E-2</v>
      </c>
      <c r="U117" s="71">
        <f t="shared" si="22"/>
        <v>-5.261705130869232E-2</v>
      </c>
      <c r="V117" s="71">
        <f t="shared" si="23"/>
        <v>-0.12364223224400872</v>
      </c>
      <c r="W117" s="71">
        <f t="shared" si="24"/>
        <v>2.6112924097839496E-2</v>
      </c>
      <c r="X117" s="71">
        <f t="shared" si="25"/>
        <v>-7.2656756705578807E-2</v>
      </c>
      <c r="Y117" s="71">
        <f t="shared" si="26"/>
        <v>-7.3828313628547582E-2</v>
      </c>
    </row>
    <row r="118" spans="1:25" x14ac:dyDescent="0.2">
      <c r="A118" s="1" cm="1">
        <f t="array" ref="A118">_xlfn.IFS([1]Sheet1!A102=0," ",[1]Sheet1!A102&lt;&gt; 0,[1]Sheet1!A102)</f>
        <v>43923</v>
      </c>
      <c r="B118" s="4">
        <f>[1]Sheet1!B102</f>
        <v>2526.89990234375</v>
      </c>
      <c r="C118" s="56" cm="1">
        <f t="array" ref="C118">_xlfn.IFS([1]Sheet1!C102=0," ",[1]Sheet1!C102&lt;&gt; 0,[1]Sheet1!C102)</f>
        <v>56.041999816894531</v>
      </c>
      <c r="D118" s="56" cm="1">
        <f t="array" ref="D118">_xlfn.IFS([1]Sheet1!D102=0," ",[1]Sheet1!D102&lt;&gt; 0,[1]Sheet1!D102)</f>
        <v>37.049999237060547</v>
      </c>
      <c r="E118" s="56" cm="1">
        <f t="array" ref="E118">_xlfn.IFS([1]Sheet1!E102=0," ",[1]Sheet1!E102&lt;&gt; 0,[1]Sheet1!E102)</f>
        <v>36.639999389648438</v>
      </c>
      <c r="F118" s="56" cm="1">
        <f t="array" ref="F118">_xlfn.IFS([1]Sheet1!F102=0," ",[1]Sheet1!F102&lt;&gt; 0,[1]Sheet1!F102)</f>
        <v>11.77999973297119</v>
      </c>
      <c r="G118" s="56" cm="1">
        <f t="array" ref="G118">_xlfn.IFS([1]Sheet1!G102=0," ",[1]Sheet1!G102&lt;&gt; 0,[1]Sheet1!G102)</f>
        <v>93.519996643066406</v>
      </c>
      <c r="H118" s="56" cm="1">
        <f t="array" ref="H118">_xlfn.IFS([1]Sheet1!H102=0," ",[1]Sheet1!H102&lt;&gt; 0,[1]Sheet1!H102)</f>
        <v>61.232498168945312</v>
      </c>
      <c r="I118" s="56" cm="1">
        <f t="array" ref="I118">_xlfn.IFS([1]Sheet1!I102=0," ",[1]Sheet1!I102&lt;&gt; 0,[1]Sheet1!I102)</f>
        <v>123.26999664306641</v>
      </c>
      <c r="J118" s="56" cm="1">
        <f t="array" ref="J118">_xlfn.IFS([1]Sheet1!J102=0," ",[1]Sheet1!J102&lt;&gt; 0,[1]Sheet1!J102)</f>
        <v>6793.62451171875</v>
      </c>
      <c r="K118" s="56" cm="1">
        <f t="array" ref="K118">_xlfn.IFS([1]Sheet1!K102=0," ",[1]Sheet1!K102&lt;&gt; 0,[1]Sheet1!K102)</f>
        <v>35.310001373291023</v>
      </c>
      <c r="L118" s="56" cm="1">
        <f t="array" ref="L118">_xlfn.IFS([1]Sheet1!L102=0," ",[1]Sheet1!L102&lt;&gt; 0,[1]Sheet1!L102)</f>
        <v>22.909999847412109</v>
      </c>
      <c r="N118" s="1">
        <f t="shared" si="15"/>
        <v>43923</v>
      </c>
      <c r="O118" s="71">
        <f t="shared" si="16"/>
        <v>2.2829347234871511E-2</v>
      </c>
      <c r="P118" s="71">
        <f t="shared" si="17"/>
        <v>1.3766060875893382E-2</v>
      </c>
      <c r="Q118" s="71">
        <f t="shared" si="18"/>
        <v>4.6462378604164245E-2</v>
      </c>
      <c r="R118" s="71">
        <f t="shared" si="19"/>
        <v>-3.2643889380831181E-3</v>
      </c>
      <c r="S118" s="71">
        <f t="shared" si="20"/>
        <v>3.3333344487419536E-2</v>
      </c>
      <c r="T118" s="71">
        <f t="shared" si="21"/>
        <v>2.3418685204309231E-2</v>
      </c>
      <c r="U118" s="71">
        <f t="shared" si="22"/>
        <v>1.6686683626928822E-2</v>
      </c>
      <c r="V118" s="71">
        <f t="shared" si="23"/>
        <v>-5.6847746585014014E-2</v>
      </c>
      <c r="W118" s="71">
        <f t="shared" si="24"/>
        <v>2.8281287899985408E-2</v>
      </c>
      <c r="X118" s="71">
        <f t="shared" si="25"/>
        <v>5.5921137062740378E-2</v>
      </c>
      <c r="Y118" s="71">
        <f t="shared" si="26"/>
        <v>2.5974022646113593E-2</v>
      </c>
    </row>
    <row r="119" spans="1:25" x14ac:dyDescent="0.2">
      <c r="A119" s="1" cm="1">
        <f t="array" ref="A119">_xlfn.IFS([1]Sheet1!A103=0," ",[1]Sheet1!A103&lt;&gt; 0,[1]Sheet1!A103)</f>
        <v>43924</v>
      </c>
      <c r="B119" s="4">
        <f>[1]Sheet1!B103</f>
        <v>2488.64990234375</v>
      </c>
      <c r="C119" s="56" cm="1">
        <f t="array" ref="C119">_xlfn.IFS([1]Sheet1!C103=0," ",[1]Sheet1!C103&lt;&gt; 0,[1]Sheet1!C103)</f>
        <v>54.894001007080078</v>
      </c>
      <c r="D119" s="56" cm="1">
        <f t="array" ref="D119">_xlfn.IFS([1]Sheet1!D103=0," ",[1]Sheet1!D103&lt;&gt; 0,[1]Sheet1!D103)</f>
        <v>33.479999542236328</v>
      </c>
      <c r="E119" s="56" cm="1">
        <f t="array" ref="E119">_xlfn.IFS([1]Sheet1!E103=0," ",[1]Sheet1!E103&lt;&gt; 0,[1]Sheet1!E103)</f>
        <v>35.439998626708977</v>
      </c>
      <c r="F119" s="56" cm="1">
        <f t="array" ref="F119">_xlfn.IFS([1]Sheet1!F103=0," ",[1]Sheet1!F103&lt;&gt; 0,[1]Sheet1!F103)</f>
        <v>11.77000045776367</v>
      </c>
      <c r="G119" s="56" cm="1">
        <f t="array" ref="G119">_xlfn.IFS([1]Sheet1!G103=0," ",[1]Sheet1!G103&lt;&gt; 0,[1]Sheet1!G103)</f>
        <v>92.389999389648438</v>
      </c>
      <c r="H119" s="56" cm="1">
        <f t="array" ref="H119">_xlfn.IFS([1]Sheet1!H103=0," ",[1]Sheet1!H103&lt;&gt; 0,[1]Sheet1!H103)</f>
        <v>60.352500915527337</v>
      </c>
      <c r="I119" s="56" cm="1">
        <f t="array" ref="I119">_xlfn.IFS([1]Sheet1!I103=0," ",[1]Sheet1!I103&lt;&gt; 0,[1]Sheet1!I103)</f>
        <v>124.51999664306641</v>
      </c>
      <c r="J119" s="56" cm="1">
        <f t="array" ref="J119">_xlfn.IFS([1]Sheet1!J103=0," ",[1]Sheet1!J103&lt;&gt; 0,[1]Sheet1!J103)</f>
        <v>6733.38720703125</v>
      </c>
      <c r="K119" s="56" cm="1">
        <f t="array" ref="K119">_xlfn.IFS([1]Sheet1!K103=0," ",[1]Sheet1!K103&lt;&gt; 0,[1]Sheet1!K103)</f>
        <v>34.380001068115227</v>
      </c>
      <c r="L119" s="56" cm="1">
        <f t="array" ref="L119">_xlfn.IFS([1]Sheet1!L103=0," ",[1]Sheet1!L103&lt;&gt; 0,[1]Sheet1!L103)</f>
        <v>22.010000228881839</v>
      </c>
      <c r="N119" s="1">
        <f t="shared" si="15"/>
        <v>43924</v>
      </c>
      <c r="O119" s="71">
        <f t="shared" si="16"/>
        <v>-1.5137125124949469E-2</v>
      </c>
      <c r="P119" s="71">
        <f t="shared" si="17"/>
        <v>-2.0484615352151958E-2</v>
      </c>
      <c r="Q119" s="71">
        <f t="shared" si="18"/>
        <v>-9.6356269050964061E-2</v>
      </c>
      <c r="R119" s="71">
        <f t="shared" si="19"/>
        <v>-3.275111307121048E-2</v>
      </c>
      <c r="S119" s="71">
        <f t="shared" si="20"/>
        <v>-8.4883492650111858E-4</v>
      </c>
      <c r="T119" s="71">
        <f t="shared" si="21"/>
        <v>-1.2082947968131141E-2</v>
      </c>
      <c r="U119" s="71">
        <f t="shared" si="22"/>
        <v>-1.4371408643005124E-2</v>
      </c>
      <c r="V119" s="71">
        <f t="shared" si="23"/>
        <v>1.0140342614102904E-2</v>
      </c>
      <c r="W119" s="71">
        <f t="shared" si="24"/>
        <v>-8.8667403657051169E-3</v>
      </c>
      <c r="X119" s="71">
        <f t="shared" si="25"/>
        <v>-2.6338155451878897E-2</v>
      </c>
      <c r="Y119" s="71">
        <f t="shared" si="26"/>
        <v>-3.9284139001508289E-2</v>
      </c>
    </row>
    <row r="120" spans="1:25" x14ac:dyDescent="0.2">
      <c r="A120" s="1" cm="1">
        <f t="array" ref="A120">_xlfn.IFS([1]Sheet1!A104=0," ",[1]Sheet1!A104&lt;&gt; 0,[1]Sheet1!A104)</f>
        <v>43927</v>
      </c>
      <c r="B120" s="4">
        <f>[1]Sheet1!B104</f>
        <v>2663.679931640625</v>
      </c>
      <c r="C120" s="56" cm="1">
        <f t="array" ref="C120">_xlfn.IFS([1]Sheet1!C104=0," ",[1]Sheet1!C104&lt;&gt; 0,[1]Sheet1!C104)</f>
        <v>59.346000671386719</v>
      </c>
      <c r="D120" s="56" cm="1">
        <f t="array" ref="D120">_xlfn.IFS([1]Sheet1!D104=0," ",[1]Sheet1!D104&lt;&gt; 0,[1]Sheet1!D104)</f>
        <v>33.740001678466797</v>
      </c>
      <c r="E120" s="56" cm="1">
        <f t="array" ref="E120">_xlfn.IFS([1]Sheet1!E104=0," ",[1]Sheet1!E104&lt;&gt; 0,[1]Sheet1!E104)</f>
        <v>40.299999237060547</v>
      </c>
      <c r="F120" s="56" cm="1">
        <f t="array" ref="F120">_xlfn.IFS([1]Sheet1!F104=0," ",[1]Sheet1!F104&lt;&gt; 0,[1]Sheet1!F104)</f>
        <v>11.89999961853027</v>
      </c>
      <c r="G120" s="56" cm="1">
        <f t="array" ref="G120">_xlfn.IFS([1]Sheet1!G104=0," ",[1]Sheet1!G104&lt;&gt; 0,[1]Sheet1!G104)</f>
        <v>101.6699981689453</v>
      </c>
      <c r="H120" s="56" cm="1">
        <f t="array" ref="H120">_xlfn.IFS([1]Sheet1!H104=0," ",[1]Sheet1!H104&lt;&gt; 0,[1]Sheet1!H104)</f>
        <v>65.617500305175781</v>
      </c>
      <c r="I120" s="56" cm="1">
        <f t="array" ref="I120">_xlfn.IFS([1]Sheet1!I104=0," ",[1]Sheet1!I104&lt;&gt; 0,[1]Sheet1!I104)</f>
        <v>148.77000427246091</v>
      </c>
      <c r="J120" s="56" cm="1">
        <f t="array" ref="J120">_xlfn.IFS([1]Sheet1!J104=0," ",[1]Sheet1!J104&lt;&gt; 0,[1]Sheet1!J104)</f>
        <v>7271.78125</v>
      </c>
      <c r="K120" s="56" cm="1">
        <f t="array" ref="K120">_xlfn.IFS([1]Sheet1!K104=0," ",[1]Sheet1!K104&lt;&gt; 0,[1]Sheet1!K104)</f>
        <v>36.75</v>
      </c>
      <c r="L120" s="56" cm="1">
        <f t="array" ref="L120">_xlfn.IFS([1]Sheet1!L104=0," ",[1]Sheet1!L104&lt;&gt; 0,[1]Sheet1!L104)</f>
        <v>23.670000076293949</v>
      </c>
      <c r="N120" s="1">
        <f t="shared" si="15"/>
        <v>43927</v>
      </c>
      <c r="O120" s="71">
        <f t="shared" si="16"/>
        <v>7.0331318652750552E-2</v>
      </c>
      <c r="P120" s="71">
        <f t="shared" si="17"/>
        <v>8.1101752151978124E-2</v>
      </c>
      <c r="Q120" s="71">
        <f t="shared" si="18"/>
        <v>7.7658942588234581E-3</v>
      </c>
      <c r="R120" s="71">
        <f t="shared" si="19"/>
        <v>0.13713320538023055</v>
      </c>
      <c r="S120" s="71">
        <f t="shared" si="20"/>
        <v>1.1044958004300609E-2</v>
      </c>
      <c r="T120" s="71">
        <f t="shared" si="21"/>
        <v>0.1004437584219382</v>
      </c>
      <c r="U120" s="71">
        <f t="shared" si="22"/>
        <v>8.7237468369664173E-2</v>
      </c>
      <c r="V120" s="71">
        <f t="shared" si="23"/>
        <v>0.19474789819426808</v>
      </c>
      <c r="W120" s="71">
        <f t="shared" si="24"/>
        <v>7.9958871577523238E-2</v>
      </c>
      <c r="X120" s="71">
        <f t="shared" si="25"/>
        <v>6.8935394364567415E-2</v>
      </c>
      <c r="Y120" s="71">
        <f t="shared" si="26"/>
        <v>7.5420255799626634E-2</v>
      </c>
    </row>
    <row r="121" spans="1:25" x14ac:dyDescent="0.2">
      <c r="A121" s="1" cm="1">
        <f t="array" ref="A121">_xlfn.IFS([1]Sheet1!A105=0," ",[1]Sheet1!A105&lt;&gt; 0,[1]Sheet1!A105)</f>
        <v>43928</v>
      </c>
      <c r="B121" s="4">
        <f>[1]Sheet1!B105</f>
        <v>2659.409912109375</v>
      </c>
      <c r="C121" s="56" cm="1">
        <f t="array" ref="C121">_xlfn.IFS([1]Sheet1!C105=0," ",[1]Sheet1!C105&lt;&gt; 0,[1]Sheet1!C105)</f>
        <v>59.32550048828125</v>
      </c>
      <c r="D121" s="56" cm="1">
        <f t="array" ref="D121">_xlfn.IFS([1]Sheet1!D105=0," ",[1]Sheet1!D105&lt;&gt; 0,[1]Sheet1!D105)</f>
        <v>35.025001525878913</v>
      </c>
      <c r="E121" s="56" cm="1">
        <f t="array" ref="E121">_xlfn.IFS([1]Sheet1!E105=0," ",[1]Sheet1!E105&lt;&gt; 0,[1]Sheet1!E105)</f>
        <v>41.599998474121087</v>
      </c>
      <c r="F121" s="56" cm="1">
        <f t="array" ref="F121">_xlfn.IFS([1]Sheet1!F105=0," ",[1]Sheet1!F105&lt;&gt; 0,[1]Sheet1!F105)</f>
        <v>12.510000228881839</v>
      </c>
      <c r="G121" s="56" cm="1">
        <f t="array" ref="G121">_xlfn.IFS([1]Sheet1!G105=0," ",[1]Sheet1!G105&lt;&gt; 0,[1]Sheet1!G105)</f>
        <v>100.2799987792969</v>
      </c>
      <c r="H121" s="56" cm="1">
        <f t="array" ref="H121">_xlfn.IFS([1]Sheet1!H105=0," ",[1]Sheet1!H105&lt;&gt; 0,[1]Sheet1!H105)</f>
        <v>64.857498168945312</v>
      </c>
      <c r="I121" s="56" cm="1">
        <f t="array" ref="I121">_xlfn.IFS([1]Sheet1!I105=0," ",[1]Sheet1!I105&lt;&gt; 0,[1]Sheet1!I105)</f>
        <v>141.58000183105469</v>
      </c>
      <c r="J121" s="56" cm="1">
        <f t="array" ref="J121">_xlfn.IFS([1]Sheet1!J105=0," ",[1]Sheet1!J105&lt;&gt; 0,[1]Sheet1!J105)</f>
        <v>7176.41455078125</v>
      </c>
      <c r="K121" s="56" cm="1">
        <f t="array" ref="K121">_xlfn.IFS([1]Sheet1!K105=0," ",[1]Sheet1!K105&lt;&gt; 0,[1]Sheet1!K105)</f>
        <v>37.349998474121087</v>
      </c>
      <c r="L121" s="56" cm="1">
        <f t="array" ref="L121">_xlfn.IFS([1]Sheet1!L105=0," ",[1]Sheet1!L105&lt;&gt; 0,[1]Sheet1!L105)</f>
        <v>24.360000610351559</v>
      </c>
      <c r="N121" s="1">
        <f t="shared" si="15"/>
        <v>43928</v>
      </c>
      <c r="O121" s="71">
        <f t="shared" si="16"/>
        <v>-1.6030527844311804E-3</v>
      </c>
      <c r="P121" s="71">
        <f t="shared" si="17"/>
        <v>-3.4543495557493031E-4</v>
      </c>
      <c r="Q121" s="71">
        <f t="shared" si="18"/>
        <v>3.8085352207679835E-2</v>
      </c>
      <c r="R121" s="71">
        <f t="shared" si="19"/>
        <v>3.225804619532191E-2</v>
      </c>
      <c r="S121" s="71">
        <f t="shared" si="20"/>
        <v>5.1260557134951368E-2</v>
      </c>
      <c r="T121" s="71">
        <f t="shared" si="21"/>
        <v>-1.3671677138605176E-2</v>
      </c>
      <c r="U121" s="71">
        <f t="shared" si="22"/>
        <v>-1.1582308571582711E-2</v>
      </c>
      <c r="V121" s="71">
        <f t="shared" si="23"/>
        <v>-4.8329651374065197E-2</v>
      </c>
      <c r="W121" s="71">
        <f t="shared" si="24"/>
        <v>-1.3114627068677276E-2</v>
      </c>
      <c r="X121" s="71">
        <f t="shared" si="25"/>
        <v>1.632648909173029E-2</v>
      </c>
      <c r="Y121" s="71">
        <f t="shared" si="26"/>
        <v>2.9150846296306598E-2</v>
      </c>
    </row>
    <row r="122" spans="1:25" x14ac:dyDescent="0.2">
      <c r="A122" s="1" cm="1">
        <f t="array" ref="A122">_xlfn.IFS([1]Sheet1!A106=0," ",[1]Sheet1!A106&lt;&gt; 0,[1]Sheet1!A106)</f>
        <v>43929</v>
      </c>
      <c r="B122" s="4">
        <f>[1]Sheet1!B106</f>
        <v>2749.97998046875</v>
      </c>
      <c r="C122" s="56" cm="1">
        <f t="array" ref="C122">_xlfn.IFS([1]Sheet1!C106=0," ",[1]Sheet1!C106&lt;&gt; 0,[1]Sheet1!C106)</f>
        <v>60.513999938964837</v>
      </c>
      <c r="D122" s="56" cm="1">
        <f t="array" ref="D122">_xlfn.IFS([1]Sheet1!D106=0," ",[1]Sheet1!D106&lt;&gt; 0,[1]Sheet1!D106)</f>
        <v>33.590000152587891</v>
      </c>
      <c r="E122" s="56" cm="1">
        <f t="array" ref="E122">_xlfn.IFS([1]Sheet1!E106=0," ",[1]Sheet1!E106&lt;&gt; 0,[1]Sheet1!E106)</f>
        <v>42.529998779296882</v>
      </c>
      <c r="F122" s="56" cm="1">
        <f t="array" ref="F122">_xlfn.IFS([1]Sheet1!F106=0," ",[1]Sheet1!F106&lt;&gt; 0,[1]Sheet1!F106)</f>
        <v>12.319999694824221</v>
      </c>
      <c r="G122" s="56" cm="1">
        <f t="array" ref="G122">_xlfn.IFS([1]Sheet1!G106=0," ",[1]Sheet1!G106&lt;&gt; 0,[1]Sheet1!G106)</f>
        <v>105.05999755859381</v>
      </c>
      <c r="H122" s="56" cm="1">
        <f t="array" ref="H122">_xlfn.IFS([1]Sheet1!H106=0," ",[1]Sheet1!H106&lt;&gt; 0,[1]Sheet1!H106)</f>
        <v>66.517501831054688</v>
      </c>
      <c r="I122" s="56" cm="1">
        <f t="array" ref="I122">_xlfn.IFS([1]Sheet1!I106=0," ",[1]Sheet1!I106&lt;&gt; 0,[1]Sheet1!I106)</f>
        <v>146.8699951171875</v>
      </c>
      <c r="J122" s="56" cm="1">
        <f t="array" ref="J122">_xlfn.IFS([1]Sheet1!J106=0," ",[1]Sheet1!J106&lt;&gt; 0,[1]Sheet1!J106)</f>
        <v>7334.0986328125</v>
      </c>
      <c r="K122" s="56" cm="1">
        <f t="array" ref="K122">_xlfn.IFS([1]Sheet1!K106=0," ",[1]Sheet1!K106&lt;&gt; 0,[1]Sheet1!K106)</f>
        <v>38.900001525878913</v>
      </c>
      <c r="L122" s="56" cm="1">
        <f t="array" ref="L122">_xlfn.IFS([1]Sheet1!L106=0," ",[1]Sheet1!L106&lt;&gt; 0,[1]Sheet1!L106)</f>
        <v>25.180000305175781</v>
      </c>
      <c r="N122" s="1">
        <f t="shared" si="15"/>
        <v>43929</v>
      </c>
      <c r="O122" s="71">
        <f t="shared" si="16"/>
        <v>3.4056452879630328E-2</v>
      </c>
      <c r="P122" s="71">
        <f t="shared" si="17"/>
        <v>2.0033534330121006E-2</v>
      </c>
      <c r="Q122" s="71">
        <f t="shared" si="18"/>
        <v>-4.0970772613121653E-2</v>
      </c>
      <c r="R122" s="71">
        <f t="shared" si="19"/>
        <v>2.2355777386730891E-2</v>
      </c>
      <c r="S122" s="71">
        <f t="shared" si="20"/>
        <v>-1.5187892132804692E-2</v>
      </c>
      <c r="T122" s="71">
        <f t="shared" si="21"/>
        <v>4.7666522112919552E-2</v>
      </c>
      <c r="U122" s="71">
        <f t="shared" si="22"/>
        <v>2.5594629903627819E-2</v>
      </c>
      <c r="V122" s="71">
        <f t="shared" si="23"/>
        <v>3.7363986563902385E-2</v>
      </c>
      <c r="W122" s="71">
        <f t="shared" si="24"/>
        <v>2.1972543658878241E-2</v>
      </c>
      <c r="X122" s="71">
        <f t="shared" si="25"/>
        <v>4.1499414058391082E-2</v>
      </c>
      <c r="Y122" s="71">
        <f t="shared" si="26"/>
        <v>3.3661727187140222E-2</v>
      </c>
    </row>
    <row r="123" spans="1:25" x14ac:dyDescent="0.2">
      <c r="A123" s="1" cm="1">
        <f t="array" ref="A123">_xlfn.IFS([1]Sheet1!A107=0," ",[1]Sheet1!A107&lt;&gt; 0,[1]Sheet1!A107)</f>
        <v>43930</v>
      </c>
      <c r="B123" s="4">
        <f>[1]Sheet1!B107</f>
        <v>2789.820068359375</v>
      </c>
      <c r="C123" s="56" cm="1">
        <f t="array" ref="C123">_xlfn.IFS([1]Sheet1!C107=0," ",[1]Sheet1!C107&lt;&gt; 0,[1]Sheet1!C107)</f>
        <v>60.572498321533203</v>
      </c>
      <c r="D123" s="56" cm="1">
        <f t="array" ref="D123">_xlfn.IFS([1]Sheet1!D107=0," ",[1]Sheet1!D107&lt;&gt; 0,[1]Sheet1!D107)</f>
        <v>33.674999237060547</v>
      </c>
      <c r="E123" s="56" cm="1">
        <f t="array" ref="E123">_xlfn.IFS([1]Sheet1!E107=0," ",[1]Sheet1!E107&lt;&gt; 0,[1]Sheet1!E107)</f>
        <v>44.25</v>
      </c>
      <c r="F123" s="56" cm="1">
        <f t="array" ref="F123">_xlfn.IFS([1]Sheet1!F107=0," ",[1]Sheet1!F107&lt;&gt; 0,[1]Sheet1!F107)</f>
        <v>12.38000011444092</v>
      </c>
      <c r="G123" s="56" cm="1">
        <f t="array" ref="G123">_xlfn.IFS([1]Sheet1!G107=0," ",[1]Sheet1!G107&lt;&gt; 0,[1]Sheet1!G107)</f>
        <v>105.8399963378906</v>
      </c>
      <c r="H123" s="56" cm="1">
        <f t="array" ref="H123">_xlfn.IFS([1]Sheet1!H107=0," ",[1]Sheet1!H107&lt;&gt; 0,[1]Sheet1!H107)</f>
        <v>66.99749755859375</v>
      </c>
      <c r="I123" s="56" cm="1">
        <f t="array" ref="I123">_xlfn.IFS([1]Sheet1!I107=0," ",[1]Sheet1!I107&lt;&gt; 0,[1]Sheet1!I107)</f>
        <v>151.8399963378906</v>
      </c>
      <c r="J123" s="56" cm="1">
        <f t="array" ref="J123">_xlfn.IFS([1]Sheet1!J107=0," ",[1]Sheet1!J107&lt;&gt; 0,[1]Sheet1!J107)</f>
        <v>7302.08935546875</v>
      </c>
      <c r="K123" s="56" cm="1">
        <f t="array" ref="K123">_xlfn.IFS([1]Sheet1!K107=0," ",[1]Sheet1!K107&lt;&gt; 0,[1]Sheet1!K107)</f>
        <v>40.450000762939453</v>
      </c>
      <c r="L123" s="56" cm="1">
        <f t="array" ref="L123">_xlfn.IFS([1]Sheet1!L107=0," ",[1]Sheet1!L107&lt;&gt; 0,[1]Sheet1!L107)</f>
        <v>25.45999908447266</v>
      </c>
      <c r="N123" s="1">
        <f t="shared" si="15"/>
        <v>43930</v>
      </c>
      <c r="O123" s="71">
        <f t="shared" si="16"/>
        <v>1.4487410153376512E-2</v>
      </c>
      <c r="P123" s="71">
        <f t="shared" si="17"/>
        <v>9.6669171807128862E-4</v>
      </c>
      <c r="Q123" s="71">
        <f t="shared" si="18"/>
        <v>2.5304877667917669E-3</v>
      </c>
      <c r="R123" s="71">
        <f t="shared" si="19"/>
        <v>4.0442070775238204E-2</v>
      </c>
      <c r="S123" s="71">
        <f t="shared" si="20"/>
        <v>4.8701640505646182E-3</v>
      </c>
      <c r="T123" s="71">
        <f t="shared" si="21"/>
        <v>7.4243175083053004E-3</v>
      </c>
      <c r="U123" s="71">
        <f t="shared" si="22"/>
        <v>7.2160816976889475E-3</v>
      </c>
      <c r="V123" s="71">
        <f t="shared" si="23"/>
        <v>3.383945929008525E-2</v>
      </c>
      <c r="W123" s="71">
        <f t="shared" si="24"/>
        <v>-4.3644459866604146E-3</v>
      </c>
      <c r="X123" s="71">
        <f t="shared" si="25"/>
        <v>3.9845737178940022E-2</v>
      </c>
      <c r="Y123" s="71">
        <f t="shared" si="26"/>
        <v>1.1119887843660026E-2</v>
      </c>
    </row>
    <row r="124" spans="1:25" x14ac:dyDescent="0.2">
      <c r="A124" s="1" cm="1">
        <f t="array" ref="A124">_xlfn.IFS([1]Sheet1!A108=0," ",[1]Sheet1!A108&lt;&gt; 0,[1]Sheet1!A108)</f>
        <v>43934</v>
      </c>
      <c r="B124" s="4">
        <f>[1]Sheet1!B108</f>
        <v>2761.6298828125</v>
      </c>
      <c r="C124" s="56" cm="1">
        <f t="array" ref="C124">_xlfn.IFS([1]Sheet1!C108=0," ",[1]Sheet1!C108&lt;&gt; 0,[1]Sheet1!C108)</f>
        <v>60.877998352050781</v>
      </c>
      <c r="D124" s="56" t="str" cm="1">
        <f t="array" ref="D124">_xlfn.IFS([1]Sheet1!D108=0," ",[1]Sheet1!D108&lt;&gt; 0,[1]Sheet1!D108)</f>
        <v xml:space="preserve"> </v>
      </c>
      <c r="E124" s="56" t="str" cm="1">
        <f t="array" ref="E124">_xlfn.IFS([1]Sheet1!E108=0," ",[1]Sheet1!E108&lt;&gt; 0,[1]Sheet1!E108)</f>
        <v xml:space="preserve"> </v>
      </c>
      <c r="F124" s="56" cm="1">
        <f t="array" ref="F124">_xlfn.IFS([1]Sheet1!F108=0," ",[1]Sheet1!F108&lt;&gt; 0,[1]Sheet1!F108)</f>
        <v>12.329999923706049</v>
      </c>
      <c r="G124" s="56" cm="1">
        <f t="array" ref="G124">_xlfn.IFS([1]Sheet1!G108=0," ",[1]Sheet1!G108&lt;&gt; 0,[1]Sheet1!G108)</f>
        <v>105.98000335693359</v>
      </c>
      <c r="H124" s="56" cm="1">
        <f t="array" ref="H124">_xlfn.IFS([1]Sheet1!H108=0," ",[1]Sheet1!H108&lt;&gt; 0,[1]Sheet1!H108)</f>
        <v>68.3125</v>
      </c>
      <c r="I124" s="56" cm="1">
        <f t="array" ref="I124">_xlfn.IFS([1]Sheet1!I108=0," ",[1]Sheet1!I108&lt;&gt; 0,[1]Sheet1!I108)</f>
        <v>147.33000183105469</v>
      </c>
      <c r="J124" s="56" cm="1">
        <f t="array" ref="J124">_xlfn.IFS([1]Sheet1!J108=0," ",[1]Sheet1!J108&lt;&gt; 0,[1]Sheet1!J108)</f>
        <v>6845.03759765625</v>
      </c>
      <c r="K124" s="56" cm="1">
        <f t="array" ref="K124">_xlfn.IFS([1]Sheet1!K108=0," ",[1]Sheet1!K108&lt;&gt; 0,[1]Sheet1!K108)</f>
        <v>40.610000610351562</v>
      </c>
      <c r="L124" s="56" cm="1">
        <f t="array" ref="L124">_xlfn.IFS([1]Sheet1!L108=0," ",[1]Sheet1!L108&lt;&gt; 0,[1]Sheet1!L108)</f>
        <v>25.229999542236332</v>
      </c>
      <c r="N124" s="1">
        <f t="shared" si="15"/>
        <v>43934</v>
      </c>
      <c r="O124" s="71">
        <f t="shared" si="16"/>
        <v>-1.0104660822607414E-2</v>
      </c>
      <c r="P124" s="71">
        <f t="shared" si="17"/>
        <v>5.043543505435677E-3</v>
      </c>
      <c r="Q124" s="71" t="str">
        <f t="shared" si="18"/>
        <v xml:space="preserve"> </v>
      </c>
      <c r="R124" s="71" t="str">
        <f t="shared" si="19"/>
        <v xml:space="preserve"> </v>
      </c>
      <c r="S124" s="71">
        <f t="shared" si="20"/>
        <v>-4.0387875826064512E-3</v>
      </c>
      <c r="T124" s="71">
        <f t="shared" si="21"/>
        <v>1.3228176860100582E-3</v>
      </c>
      <c r="U124" s="71">
        <f t="shared" si="22"/>
        <v>1.9627635200198279E-2</v>
      </c>
      <c r="V124" s="71">
        <f t="shared" si="23"/>
        <v>-2.9702282768762633E-2</v>
      </c>
      <c r="W124" s="71">
        <f t="shared" si="24"/>
        <v>-6.2591915212623417E-2</v>
      </c>
      <c r="X124" s="71">
        <f t="shared" si="25"/>
        <v>3.9554967711818989E-3</v>
      </c>
      <c r="Y124" s="71">
        <f t="shared" si="26"/>
        <v>-9.0337608211698006E-3</v>
      </c>
    </row>
    <row r="125" spans="1:25" x14ac:dyDescent="0.2">
      <c r="A125" s="1" cm="1">
        <f t="array" ref="A125">_xlfn.IFS([1]Sheet1!A109=0," ",[1]Sheet1!A109&lt;&gt; 0,[1]Sheet1!A109)</f>
        <v>43935</v>
      </c>
      <c r="B125" s="4">
        <f>[1]Sheet1!B109</f>
        <v>2846.06005859375</v>
      </c>
      <c r="C125" s="56" cm="1">
        <f t="array" ref="C125">_xlfn.IFS([1]Sheet1!C109=0," ",[1]Sheet1!C109&lt;&gt; 0,[1]Sheet1!C109)</f>
        <v>63.461498260498047</v>
      </c>
      <c r="D125" s="56" cm="1">
        <f t="array" ref="D125">_xlfn.IFS([1]Sheet1!D109=0," ",[1]Sheet1!D109&lt;&gt; 0,[1]Sheet1!D109)</f>
        <v>33.709999084472663</v>
      </c>
      <c r="E125" s="56" cm="1">
        <f t="array" ref="E125">_xlfn.IFS([1]Sheet1!E109=0," ",[1]Sheet1!E109&lt;&gt; 0,[1]Sheet1!E109)</f>
        <v>44.470001220703118</v>
      </c>
      <c r="F125" s="56" cm="1">
        <f t="array" ref="F125">_xlfn.IFS([1]Sheet1!F109=0," ",[1]Sheet1!F109&lt;&gt; 0,[1]Sheet1!F109)</f>
        <v>12.930000305175779</v>
      </c>
      <c r="G125" s="56" cm="1">
        <f t="array" ref="G125">_xlfn.IFS([1]Sheet1!G109=0," ",[1]Sheet1!G109&lt;&gt; 0,[1]Sheet1!G109)</f>
        <v>109.7850036621094</v>
      </c>
      <c r="H125" s="56" cm="1">
        <f t="array" ref="H125">_xlfn.IFS([1]Sheet1!H109=0," ",[1]Sheet1!H109&lt;&gt; 0,[1]Sheet1!H109)</f>
        <v>71.762496948242188</v>
      </c>
      <c r="I125" s="56" cm="1">
        <f t="array" ref="I125">_xlfn.IFS([1]Sheet1!I109=0," ",[1]Sheet1!I109&lt;&gt; 0,[1]Sheet1!I109)</f>
        <v>141</v>
      </c>
      <c r="J125" s="56" cm="1">
        <f t="array" ref="J125">_xlfn.IFS([1]Sheet1!J109=0," ",[1]Sheet1!J109&lt;&gt; 0,[1]Sheet1!J109)</f>
        <v>6842.427734375</v>
      </c>
      <c r="K125" s="56" cm="1">
        <f t="array" ref="K125">_xlfn.IFS([1]Sheet1!K109=0," ",[1]Sheet1!K109&lt;&gt; 0,[1]Sheet1!K109)</f>
        <v>42.119998931884773</v>
      </c>
      <c r="L125" s="56" cm="1">
        <f t="array" ref="L125">_xlfn.IFS([1]Sheet1!L109=0," ",[1]Sheet1!L109&lt;&gt; 0,[1]Sheet1!L109)</f>
        <v>25.979999542236332</v>
      </c>
      <c r="N125" s="1">
        <f t="shared" si="15"/>
        <v>43935</v>
      </c>
      <c r="O125" s="71">
        <f t="shared" si="16"/>
        <v>3.0572589146256046E-2</v>
      </c>
      <c r="P125" s="71">
        <f t="shared" si="17"/>
        <v>4.2437333328654514E-2</v>
      </c>
      <c r="Q125" s="71" t="str">
        <f t="shared" si="18"/>
        <v xml:space="preserve"> </v>
      </c>
      <c r="R125" s="71" t="str">
        <f t="shared" si="19"/>
        <v xml:space="preserve"> </v>
      </c>
      <c r="S125" s="71">
        <f t="shared" si="20"/>
        <v>4.86618317260612E-2</v>
      </c>
      <c r="T125" s="71">
        <f t="shared" si="21"/>
        <v>3.5903002308471654E-2</v>
      </c>
      <c r="U125" s="71">
        <f t="shared" si="22"/>
        <v>5.0503157522300945E-2</v>
      </c>
      <c r="V125" s="71">
        <f t="shared" si="23"/>
        <v>-4.2964784852941085E-2</v>
      </c>
      <c r="W125" s="71">
        <f t="shared" si="24"/>
        <v>-3.8127815136379528E-4</v>
      </c>
      <c r="X125" s="71">
        <f t="shared" si="25"/>
        <v>3.7182917971892548E-2</v>
      </c>
      <c r="Y125" s="71">
        <f t="shared" si="26"/>
        <v>2.9726516591665364E-2</v>
      </c>
    </row>
    <row r="126" spans="1:25" x14ac:dyDescent="0.2">
      <c r="A126" s="1" cm="1">
        <f t="array" ref="A126">_xlfn.IFS([1]Sheet1!A110=0," ",[1]Sheet1!A110&lt;&gt; 0,[1]Sheet1!A110)</f>
        <v>43936</v>
      </c>
      <c r="B126" s="4">
        <f>[1]Sheet1!B110</f>
        <v>2783.360107421875</v>
      </c>
      <c r="C126" s="56" cm="1">
        <f t="array" ref="C126">_xlfn.IFS([1]Sheet1!C110=0," ",[1]Sheet1!C110&lt;&gt; 0,[1]Sheet1!C110)</f>
        <v>63.123500823974609</v>
      </c>
      <c r="D126" s="56" cm="1">
        <f t="array" ref="D126">_xlfn.IFS([1]Sheet1!D110=0," ",[1]Sheet1!D110&lt;&gt; 0,[1]Sheet1!D110)</f>
        <v>30.184999465942379</v>
      </c>
      <c r="E126" s="56" cm="1">
        <f t="array" ref="E126">_xlfn.IFS([1]Sheet1!E110=0," ",[1]Sheet1!E110&lt;&gt; 0,[1]Sheet1!E110)</f>
        <v>42.159999847412109</v>
      </c>
      <c r="F126" s="56" cm="1">
        <f t="array" ref="F126">_xlfn.IFS([1]Sheet1!F110=0," ",[1]Sheet1!F110&lt;&gt; 0,[1]Sheet1!F110)</f>
        <v>12.989999771118161</v>
      </c>
      <c r="G126" s="56" cm="1">
        <f t="array" ref="G126">_xlfn.IFS([1]Sheet1!G110=0," ",[1]Sheet1!G110&lt;&gt; 0,[1]Sheet1!G110)</f>
        <v>107.9499969482422</v>
      </c>
      <c r="H126" s="56" cm="1">
        <f t="array" ref="H126">_xlfn.IFS([1]Sheet1!H110=0," ",[1]Sheet1!H110&lt;&gt; 0,[1]Sheet1!H110)</f>
        <v>71.107498168945312</v>
      </c>
      <c r="I126" s="56" cm="1">
        <f t="array" ref="I126">_xlfn.IFS([1]Sheet1!I110=0," ",[1]Sheet1!I110&lt;&gt; 0,[1]Sheet1!I110)</f>
        <v>145.97999572753909</v>
      </c>
      <c r="J126" s="56" cm="1">
        <f t="array" ref="J126">_xlfn.IFS([1]Sheet1!J110=0," ",[1]Sheet1!J110&lt;&gt; 0,[1]Sheet1!J110)</f>
        <v>6642.10986328125</v>
      </c>
      <c r="K126" s="56" cm="1">
        <f t="array" ref="K126">_xlfn.IFS([1]Sheet1!K110=0," ",[1]Sheet1!K110&lt;&gt; 0,[1]Sheet1!K110)</f>
        <v>40.930000305175781</v>
      </c>
      <c r="L126" s="56" cm="1">
        <f t="array" ref="L126">_xlfn.IFS([1]Sheet1!L110=0," ",[1]Sheet1!L110&lt;&gt; 0,[1]Sheet1!L110)</f>
        <v>24.739999771118161</v>
      </c>
      <c r="N126" s="1">
        <f t="shared" si="15"/>
        <v>43936</v>
      </c>
      <c r="O126" s="71">
        <f t="shared" si="16"/>
        <v>-2.2030438529415775E-2</v>
      </c>
      <c r="P126" s="71">
        <f t="shared" si="17"/>
        <v>-5.3260235857656157E-3</v>
      </c>
      <c r="Q126" s="71">
        <f t="shared" si="18"/>
        <v>-0.10456836885984822</v>
      </c>
      <c r="R126" s="71">
        <f t="shared" si="19"/>
        <v>-5.1945161004753548E-2</v>
      </c>
      <c r="S126" s="71">
        <f t="shared" si="20"/>
        <v>4.6403298164163775E-3</v>
      </c>
      <c r="T126" s="71">
        <f t="shared" si="21"/>
        <v>-1.6714548004342134E-2</v>
      </c>
      <c r="U126" s="71">
        <f t="shared" si="22"/>
        <v>-9.1273131113217554E-3</v>
      </c>
      <c r="V126" s="71">
        <f t="shared" si="23"/>
        <v>3.5319118635029012E-2</v>
      </c>
      <c r="W126" s="71">
        <f t="shared" si="24"/>
        <v>-2.9275847531044064E-2</v>
      </c>
      <c r="X126" s="71">
        <f t="shared" si="25"/>
        <v>-2.8252579698148206E-2</v>
      </c>
      <c r="Y126" s="71">
        <f t="shared" si="26"/>
        <v>-4.7729014355919142E-2</v>
      </c>
    </row>
    <row r="127" spans="1:25" x14ac:dyDescent="0.2">
      <c r="A127" s="1" cm="1">
        <f t="array" ref="A127">_xlfn.IFS([1]Sheet1!A111=0," ",[1]Sheet1!A111&lt;&gt; 0,[1]Sheet1!A111)</f>
        <v>43937</v>
      </c>
      <c r="B127" s="4">
        <f>[1]Sheet1!B111</f>
        <v>2799.550048828125</v>
      </c>
      <c r="C127" s="56" cm="1">
        <f t="array" ref="C127">_xlfn.IFS([1]Sheet1!C111=0," ",[1]Sheet1!C111&lt;&gt; 0,[1]Sheet1!C111)</f>
        <v>63.173500061035163</v>
      </c>
      <c r="D127" s="56" cm="1">
        <f t="array" ref="D127">_xlfn.IFS([1]Sheet1!D111=0," ",[1]Sheet1!D111&lt;&gt; 0,[1]Sheet1!D111)</f>
        <v>30.135000228881839</v>
      </c>
      <c r="E127" s="56" cm="1">
        <f t="array" ref="E127">_xlfn.IFS([1]Sheet1!E111=0," ",[1]Sheet1!E111&lt;&gt; 0,[1]Sheet1!E111)</f>
        <v>41.909999847412109</v>
      </c>
      <c r="F127" s="56" cm="1">
        <f t="array" ref="F127">_xlfn.IFS([1]Sheet1!F111=0," ",[1]Sheet1!F111&lt;&gt; 0,[1]Sheet1!F111)</f>
        <v>12.60999965667725</v>
      </c>
      <c r="G127" s="56" cm="1">
        <f t="array" ref="G127">_xlfn.IFS([1]Sheet1!G111=0," ",[1]Sheet1!G111&lt;&gt; 0,[1]Sheet1!G111)</f>
        <v>108.30999755859381</v>
      </c>
      <c r="H127" s="56" cm="1">
        <f t="array" ref="H127">_xlfn.IFS([1]Sheet1!H111=0," ",[1]Sheet1!H111&lt;&gt; 0,[1]Sheet1!H111)</f>
        <v>71.672500610351562</v>
      </c>
      <c r="I127" s="56" cm="1">
        <f t="array" ref="I127">_xlfn.IFS([1]Sheet1!I111=0," ",[1]Sheet1!I111&lt;&gt; 0,[1]Sheet1!I111)</f>
        <v>134.24000549316409</v>
      </c>
      <c r="J127" s="56" cm="1">
        <f t="array" ref="J127">_xlfn.IFS([1]Sheet1!J111=0," ",[1]Sheet1!J111&lt;&gt; 0,[1]Sheet1!J111)</f>
        <v>7116.80419921875</v>
      </c>
      <c r="K127" s="56" cm="1">
        <f t="array" ref="K127">_xlfn.IFS([1]Sheet1!K111=0," ",[1]Sheet1!K111&lt;&gt; 0,[1]Sheet1!K111)</f>
        <v>40.150001525878913</v>
      </c>
      <c r="L127" s="56" cm="1">
        <f t="array" ref="L127">_xlfn.IFS([1]Sheet1!L111=0," ",[1]Sheet1!L111&lt;&gt; 0,[1]Sheet1!L111)</f>
        <v>25.010000228881839</v>
      </c>
      <c r="N127" s="1">
        <f t="shared" si="15"/>
        <v>43937</v>
      </c>
      <c r="O127" s="71">
        <f t="shared" si="16"/>
        <v>5.8166894621645149E-3</v>
      </c>
      <c r="P127" s="71">
        <f t="shared" si="17"/>
        <v>7.9208593325619248E-4</v>
      </c>
      <c r="Q127" s="71">
        <f t="shared" si="18"/>
        <v>-1.6564266339296196E-3</v>
      </c>
      <c r="R127" s="71">
        <f t="shared" si="19"/>
        <v>-5.9297912928086838E-3</v>
      </c>
      <c r="S127" s="71">
        <f t="shared" si="20"/>
        <v>-2.9253281072860293E-2</v>
      </c>
      <c r="T127" s="71">
        <f t="shared" si="21"/>
        <v>3.3348830062887025E-3</v>
      </c>
      <c r="U127" s="71">
        <f t="shared" si="22"/>
        <v>7.9457505320164046E-3</v>
      </c>
      <c r="V127" s="71">
        <f t="shared" si="23"/>
        <v>-8.0421911069834762E-2</v>
      </c>
      <c r="W127" s="71">
        <f t="shared" si="24"/>
        <v>7.1467402031648586E-2</v>
      </c>
      <c r="X127" s="71">
        <f t="shared" si="25"/>
        <v>-1.9056896493554021E-2</v>
      </c>
      <c r="Y127" s="71">
        <f t="shared" si="26"/>
        <v>1.0913519008148187E-2</v>
      </c>
    </row>
    <row r="128" spans="1:25" x14ac:dyDescent="0.2">
      <c r="A128" s="1" cm="1">
        <f t="array" ref="A128">_xlfn.IFS([1]Sheet1!A112=0," ",[1]Sheet1!A112&lt;&gt; 0,[1]Sheet1!A112)</f>
        <v>43938</v>
      </c>
      <c r="B128" s="4">
        <f>[1]Sheet1!B112</f>
        <v>2874.56005859375</v>
      </c>
      <c r="C128" s="56" cm="1">
        <f t="array" ref="C128">_xlfn.IFS([1]Sheet1!C112=0," ",[1]Sheet1!C112&lt;&gt; 0,[1]Sheet1!C112)</f>
        <v>64.162498474121094</v>
      </c>
      <c r="D128" s="56" cm="1">
        <f t="array" ref="D128">_xlfn.IFS([1]Sheet1!D112=0," ",[1]Sheet1!D112&lt;&gt; 0,[1]Sheet1!D112)</f>
        <v>31.10000038146973</v>
      </c>
      <c r="E128" s="56" cm="1">
        <f t="array" ref="E128">_xlfn.IFS([1]Sheet1!E112=0," ",[1]Sheet1!E112&lt;&gt; 0,[1]Sheet1!E112)</f>
        <v>43.680000305175781</v>
      </c>
      <c r="F128" s="56" cm="1">
        <f t="array" ref="F128">_xlfn.IFS([1]Sheet1!F112=0," ",[1]Sheet1!F112&lt;&gt; 0,[1]Sheet1!F112)</f>
        <v>14.05000019073486</v>
      </c>
      <c r="G128" s="56" cm="1">
        <f t="array" ref="G128">_xlfn.IFS([1]Sheet1!G112=0," ",[1]Sheet1!G112&lt;&gt; 0,[1]Sheet1!G112)</f>
        <v>111.84999847412109</v>
      </c>
      <c r="H128" s="56" cm="1">
        <f t="array" ref="H128">_xlfn.IFS([1]Sheet1!H112=0," ",[1]Sheet1!H112&lt;&gt; 0,[1]Sheet1!H112)</f>
        <v>70.699996948242188</v>
      </c>
      <c r="I128" s="56" cm="1">
        <f t="array" ref="I128">_xlfn.IFS([1]Sheet1!I112=0," ",[1]Sheet1!I112&lt;&gt; 0,[1]Sheet1!I112)</f>
        <v>154</v>
      </c>
      <c r="J128" s="56" cm="1">
        <f t="array" ref="J128">_xlfn.IFS([1]Sheet1!J112=0," ",[1]Sheet1!J112&lt;&gt; 0,[1]Sheet1!J112)</f>
        <v>7096.1845703125</v>
      </c>
      <c r="K128" s="56" cm="1">
        <f t="array" ref="K128">_xlfn.IFS([1]Sheet1!K112=0," ",[1]Sheet1!K112&lt;&gt; 0,[1]Sheet1!K112)</f>
        <v>42.200000762939453</v>
      </c>
      <c r="L128" s="56" cm="1">
        <f t="array" ref="L128">_xlfn.IFS([1]Sheet1!L112=0," ",[1]Sheet1!L112&lt;&gt; 0,[1]Sheet1!L112)</f>
        <v>25.930000305175781</v>
      </c>
      <c r="N128" s="1">
        <f t="shared" si="15"/>
        <v>43938</v>
      </c>
      <c r="O128" s="71">
        <f t="shared" si="16"/>
        <v>2.6793594848223412E-2</v>
      </c>
      <c r="P128" s="71">
        <f t="shared" si="17"/>
        <v>1.5655273368269995E-2</v>
      </c>
      <c r="Q128" s="71">
        <f t="shared" si="18"/>
        <v>3.2022569943869428E-2</v>
      </c>
      <c r="R128" s="71">
        <f t="shared" si="19"/>
        <v>4.2233368270292893E-2</v>
      </c>
      <c r="S128" s="71">
        <f t="shared" si="20"/>
        <v>0.11419512872826298</v>
      </c>
      <c r="T128" s="71">
        <f t="shared" si="21"/>
        <v>3.2683971889226671E-2</v>
      </c>
      <c r="U128" s="71">
        <f t="shared" si="22"/>
        <v>-1.3568713995293691E-2</v>
      </c>
      <c r="V128" s="71">
        <f t="shared" si="23"/>
        <v>0.14719899953998539</v>
      </c>
      <c r="W128" s="71">
        <f t="shared" si="24"/>
        <v>-2.897315751431484E-3</v>
      </c>
      <c r="X128" s="71">
        <f t="shared" si="25"/>
        <v>5.1058509567906363E-2</v>
      </c>
      <c r="Y128" s="71">
        <f t="shared" si="26"/>
        <v>3.6785288599538557E-2</v>
      </c>
    </row>
    <row r="129" spans="1:25" x14ac:dyDescent="0.2">
      <c r="A129" s="1" cm="1">
        <f t="array" ref="A129">_xlfn.IFS([1]Sheet1!A113=0," ",[1]Sheet1!A113&lt;&gt; 0,[1]Sheet1!A113)</f>
        <v>43941</v>
      </c>
      <c r="B129" s="4">
        <f>[1]Sheet1!B113</f>
        <v>2823.159912109375</v>
      </c>
      <c r="C129" s="56" cm="1">
        <f t="array" ref="C129">_xlfn.IFS([1]Sheet1!C113=0," ",[1]Sheet1!C113&lt;&gt; 0,[1]Sheet1!C113)</f>
        <v>63.330501556396477</v>
      </c>
      <c r="D129" s="56" cm="1">
        <f t="array" ref="D129">_xlfn.IFS([1]Sheet1!D113=0," ",[1]Sheet1!D113&lt;&gt; 0,[1]Sheet1!D113)</f>
        <v>30.795000076293949</v>
      </c>
      <c r="E129" s="56" cm="1">
        <f t="array" ref="E129">_xlfn.IFS([1]Sheet1!E113=0," ",[1]Sheet1!E113&lt;&gt; 0,[1]Sheet1!E113)</f>
        <v>43.659999847412109</v>
      </c>
      <c r="F129" s="56" cm="1">
        <f t="array" ref="F129">_xlfn.IFS([1]Sheet1!F113=0," ",[1]Sheet1!F113&lt;&gt; 0,[1]Sheet1!F113)</f>
        <v>14.14999961853027</v>
      </c>
      <c r="G129" s="56" cm="1">
        <f t="array" ref="G129">_xlfn.IFS([1]Sheet1!G113=0," ",[1]Sheet1!G113&lt;&gt; 0,[1]Sheet1!G113)</f>
        <v>112.1699981689453</v>
      </c>
      <c r="H129" s="56" cm="1">
        <f t="array" ref="H129">_xlfn.IFS([1]Sheet1!H113=0," ",[1]Sheet1!H113&lt;&gt; 0,[1]Sheet1!H113)</f>
        <v>69.232498168945312</v>
      </c>
      <c r="I129" s="56" cm="1">
        <f t="array" ref="I129">_xlfn.IFS([1]Sheet1!I113=0," ",[1]Sheet1!I113&lt;&gt; 0,[1]Sheet1!I113)</f>
        <v>143.61000061035159</v>
      </c>
      <c r="J129" s="56" cm="1">
        <f t="array" ref="J129">_xlfn.IFS([1]Sheet1!J113=0," ",[1]Sheet1!J113&lt;&gt; 0,[1]Sheet1!J113)</f>
        <v>6881.95849609375</v>
      </c>
      <c r="K129" s="56" cm="1">
        <f t="array" ref="K129">_xlfn.IFS([1]Sheet1!K113=0," ",[1]Sheet1!K113&lt;&gt; 0,[1]Sheet1!K113)</f>
        <v>41</v>
      </c>
      <c r="L129" s="56" cm="1">
        <f t="array" ref="L129">_xlfn.IFS([1]Sheet1!L113=0," ",[1]Sheet1!L113&lt;&gt; 0,[1]Sheet1!L113)</f>
        <v>25.469999313354489</v>
      </c>
      <c r="N129" s="1">
        <f t="shared" si="15"/>
        <v>43941</v>
      </c>
      <c r="O129" s="71">
        <f t="shared" si="16"/>
        <v>-1.788104803401469E-2</v>
      </c>
      <c r="P129" s="71">
        <f t="shared" si="17"/>
        <v>-1.2967028053937013E-2</v>
      </c>
      <c r="Q129" s="71">
        <f t="shared" si="18"/>
        <v>-9.8070836474172252E-3</v>
      </c>
      <c r="R129" s="71">
        <f t="shared" si="19"/>
        <v>-4.5788593461393301E-4</v>
      </c>
      <c r="S129" s="71">
        <f t="shared" si="20"/>
        <v>7.1173968994928671E-3</v>
      </c>
      <c r="T129" s="71">
        <f t="shared" si="21"/>
        <v>2.8609718300376397E-3</v>
      </c>
      <c r="U129" s="71">
        <f t="shared" si="22"/>
        <v>-2.0756702159000051E-2</v>
      </c>
      <c r="V129" s="71">
        <f t="shared" si="23"/>
        <v>-6.746752850421045E-2</v>
      </c>
      <c r="W129" s="71">
        <f t="shared" si="24"/>
        <v>-3.0188909560636801E-2</v>
      </c>
      <c r="X129" s="71">
        <f t="shared" si="25"/>
        <v>-2.8436036522381025E-2</v>
      </c>
      <c r="Y129" s="71">
        <f t="shared" si="26"/>
        <v>-1.7740107458829257E-2</v>
      </c>
    </row>
    <row r="130" spans="1:25" x14ac:dyDescent="0.2">
      <c r="A130" s="1" cm="1">
        <f t="array" ref="A130">_xlfn.IFS([1]Sheet1!A114=0," ",[1]Sheet1!A114&lt;&gt; 0,[1]Sheet1!A114)</f>
        <v>43942</v>
      </c>
      <c r="B130" s="4">
        <f>[1]Sheet1!B114</f>
        <v>2736.56005859375</v>
      </c>
      <c r="C130" s="56" cm="1">
        <f t="array" ref="C130">_xlfn.IFS([1]Sheet1!C114=0," ",[1]Sheet1!C114&lt;&gt; 0,[1]Sheet1!C114)</f>
        <v>60.817001342773438</v>
      </c>
      <c r="D130" s="56" cm="1">
        <f t="array" ref="D130">_xlfn.IFS([1]Sheet1!D114=0," ",[1]Sheet1!D114&lt;&gt; 0,[1]Sheet1!D114)</f>
        <v>29.809999465942379</v>
      </c>
      <c r="E130" s="56" cm="1">
        <f t="array" ref="E130">_xlfn.IFS([1]Sheet1!E114=0," ",[1]Sheet1!E114&lt;&gt; 0,[1]Sheet1!E114)</f>
        <v>40.950000762939453</v>
      </c>
      <c r="F130" s="56" cm="1">
        <f t="array" ref="F130">_xlfn.IFS([1]Sheet1!F114=0," ",[1]Sheet1!F114&lt;&gt; 0,[1]Sheet1!F114)</f>
        <v>15.14999961853027</v>
      </c>
      <c r="G130" s="56" cm="1">
        <f t="array" ref="G130">_xlfn.IFS([1]Sheet1!G114=0," ",[1]Sheet1!G114&lt;&gt; 0,[1]Sheet1!G114)</f>
        <v>107.5400009155273</v>
      </c>
      <c r="H130" s="56" cm="1">
        <f t="array" ref="H130">_xlfn.IFS([1]Sheet1!H114=0," ",[1]Sheet1!H114&lt;&gt; 0,[1]Sheet1!H114)</f>
        <v>67.092498779296875</v>
      </c>
      <c r="I130" s="56" cm="1">
        <f t="array" ref="I130">_xlfn.IFS([1]Sheet1!I114=0," ",[1]Sheet1!I114&lt;&gt; 0,[1]Sheet1!I114)</f>
        <v>136.33000183105469</v>
      </c>
      <c r="J130" s="56" cm="1">
        <f t="array" ref="J130">_xlfn.IFS([1]Sheet1!J114=0," ",[1]Sheet1!J114&lt;&gt; 0,[1]Sheet1!J114)</f>
        <v>6880.3232421875</v>
      </c>
      <c r="K130" s="56" cm="1">
        <f t="array" ref="K130">_xlfn.IFS([1]Sheet1!K114=0," ",[1]Sheet1!K114&lt;&gt; 0,[1]Sheet1!K114)</f>
        <v>39.180000305175781</v>
      </c>
      <c r="L130" s="56" cm="1">
        <f t="array" ref="L130">_xlfn.IFS([1]Sheet1!L114=0," ",[1]Sheet1!L114&lt;&gt; 0,[1]Sheet1!L114)</f>
        <v>24.670000076293949</v>
      </c>
      <c r="N130" s="1">
        <f t="shared" si="15"/>
        <v>43942</v>
      </c>
      <c r="O130" s="71">
        <f t="shared" si="16"/>
        <v>-3.0674795694063395E-2</v>
      </c>
      <c r="P130" s="71">
        <f t="shared" si="17"/>
        <v>-3.9688620046451684E-2</v>
      </c>
      <c r="Q130" s="71">
        <f t="shared" si="18"/>
        <v>-3.1985731706811182E-2</v>
      </c>
      <c r="R130" s="71">
        <f t="shared" si="19"/>
        <v>-6.2070524368847191E-2</v>
      </c>
      <c r="S130" s="71">
        <f t="shared" si="20"/>
        <v>7.0671379997101935E-2</v>
      </c>
      <c r="T130" s="71">
        <f t="shared" si="21"/>
        <v>-4.1276609868928671E-2</v>
      </c>
      <c r="U130" s="71">
        <f t="shared" si="22"/>
        <v>-3.0910330354196991E-2</v>
      </c>
      <c r="V130" s="71">
        <f t="shared" si="23"/>
        <v>-5.0692839971843484E-2</v>
      </c>
      <c r="W130" s="71">
        <f t="shared" si="24"/>
        <v>-2.3761461322069355E-4</v>
      </c>
      <c r="X130" s="71">
        <f t="shared" si="25"/>
        <v>-4.4390236459127319E-2</v>
      </c>
      <c r="Y130" s="71">
        <f t="shared" si="26"/>
        <v>-3.1409472266498373E-2</v>
      </c>
    </row>
    <row r="131" spans="1:25" x14ac:dyDescent="0.2">
      <c r="A131" s="1" cm="1">
        <f t="array" ref="A131">_xlfn.IFS([1]Sheet1!A115=0," ",[1]Sheet1!A115&lt;&gt; 0,[1]Sheet1!A115)</f>
        <v>43943</v>
      </c>
      <c r="B131" s="4">
        <f>[1]Sheet1!B115</f>
        <v>2799.31005859375</v>
      </c>
      <c r="C131" s="56" cm="1">
        <f t="array" ref="C131">_xlfn.IFS([1]Sheet1!C115=0," ",[1]Sheet1!C115&lt;&gt; 0,[1]Sheet1!C115)</f>
        <v>63.160499572753913</v>
      </c>
      <c r="D131" s="56" cm="1">
        <f t="array" ref="D131">_xlfn.IFS([1]Sheet1!D115=0," ",[1]Sheet1!D115&lt;&gt; 0,[1]Sheet1!D115)</f>
        <v>31.364999771118161</v>
      </c>
      <c r="E131" s="56" cm="1">
        <f t="array" ref="E131">_xlfn.IFS([1]Sheet1!E115=0," ",[1]Sheet1!E115&lt;&gt; 0,[1]Sheet1!E115)</f>
        <v>41.720001220703118</v>
      </c>
      <c r="F131" s="56" cm="1">
        <f t="array" ref="F131">_xlfn.IFS([1]Sheet1!F115=0," ",[1]Sheet1!F115&lt;&gt; 0,[1]Sheet1!F115)</f>
        <v>15.210000038146971</v>
      </c>
      <c r="G131" s="56" cm="1">
        <f t="array" ref="G131">_xlfn.IFS([1]Sheet1!G115=0," ",[1]Sheet1!G115&lt;&gt; 0,[1]Sheet1!G115)</f>
        <v>115.19000244140619</v>
      </c>
      <c r="H131" s="56" cm="1">
        <f t="array" ref="H131">_xlfn.IFS([1]Sheet1!H115=0," ",[1]Sheet1!H115&lt;&gt; 0,[1]Sheet1!H115)</f>
        <v>69.025001525878906</v>
      </c>
      <c r="I131" s="56" cm="1">
        <f t="array" ref="I131">_xlfn.IFS([1]Sheet1!I115=0," ",[1]Sheet1!I115&lt;&gt; 0,[1]Sheet1!I115)</f>
        <v>134.9700012207031</v>
      </c>
      <c r="J131" s="56" cm="1">
        <f t="array" ref="J131">_xlfn.IFS([1]Sheet1!J115=0," ",[1]Sheet1!J115&lt;&gt; 0,[1]Sheet1!J115)</f>
        <v>7117.20751953125</v>
      </c>
      <c r="K131" s="56" cm="1">
        <f t="array" ref="K131">_xlfn.IFS([1]Sheet1!K115=0," ",[1]Sheet1!K115&lt;&gt; 0,[1]Sheet1!K115)</f>
        <v>40.229999542236328</v>
      </c>
      <c r="L131" s="56" cm="1">
        <f t="array" ref="L131">_xlfn.IFS([1]Sheet1!L115=0," ",[1]Sheet1!L115&lt;&gt; 0,[1]Sheet1!L115)</f>
        <v>25.95999908447266</v>
      </c>
      <c r="N131" s="1">
        <f t="shared" si="15"/>
        <v>43943</v>
      </c>
      <c r="O131" s="71">
        <f t="shared" si="16"/>
        <v>2.2930247703843776E-2</v>
      </c>
      <c r="P131" s="71">
        <f t="shared" si="17"/>
        <v>3.8533603733143407E-2</v>
      </c>
      <c r="Q131" s="71">
        <f t="shared" si="18"/>
        <v>5.2163714627112112E-2</v>
      </c>
      <c r="R131" s="71">
        <f t="shared" si="19"/>
        <v>1.8803429631691904E-2</v>
      </c>
      <c r="S131" s="71">
        <f t="shared" si="20"/>
        <v>3.9604238367976219E-3</v>
      </c>
      <c r="T131" s="71">
        <f t="shared" si="21"/>
        <v>7.1136334952126123E-2</v>
      </c>
      <c r="U131" s="71">
        <f t="shared" si="22"/>
        <v>2.8803558993071077E-2</v>
      </c>
      <c r="V131" s="71">
        <f t="shared" si="23"/>
        <v>-9.9757983722243981E-3</v>
      </c>
      <c r="W131" s="71">
        <f t="shared" si="24"/>
        <v>3.4429236680519004E-2</v>
      </c>
      <c r="X131" s="71">
        <f t="shared" si="25"/>
        <v>2.6799367761154436E-2</v>
      </c>
      <c r="Y131" s="71">
        <f t="shared" si="26"/>
        <v>5.2290190684608273E-2</v>
      </c>
    </row>
    <row r="132" spans="1:25" x14ac:dyDescent="0.2">
      <c r="A132" s="1" cm="1">
        <f t="array" ref="A132">_xlfn.IFS([1]Sheet1!A116=0," ",[1]Sheet1!A116&lt;&gt; 0,[1]Sheet1!A116)</f>
        <v>43944</v>
      </c>
      <c r="B132" s="4">
        <f>[1]Sheet1!B116</f>
        <v>2797.800048828125</v>
      </c>
      <c r="C132" s="56" cm="1">
        <f t="array" ref="C132">_xlfn.IFS([1]Sheet1!C116=0," ",[1]Sheet1!C116&lt;&gt; 0,[1]Sheet1!C116)</f>
        <v>63.815498352050781</v>
      </c>
      <c r="D132" s="56" cm="1">
        <f t="array" ref="D132">_xlfn.IFS([1]Sheet1!D116=0," ",[1]Sheet1!D116&lt;&gt; 0,[1]Sheet1!D116)</f>
        <v>32.75</v>
      </c>
      <c r="E132" s="56" cm="1">
        <f t="array" ref="E132">_xlfn.IFS([1]Sheet1!E116=0," ",[1]Sheet1!E116&lt;&gt; 0,[1]Sheet1!E116)</f>
        <v>43.009998321533203</v>
      </c>
      <c r="F132" s="56" cm="1">
        <f t="array" ref="F132">_xlfn.IFS([1]Sheet1!F116=0," ",[1]Sheet1!F116&lt;&gt; 0,[1]Sheet1!F116)</f>
        <v>17</v>
      </c>
      <c r="G132" s="56" cm="1">
        <f t="array" ref="G132">_xlfn.IFS([1]Sheet1!G116=0," ",[1]Sheet1!G116&lt;&gt; 0,[1]Sheet1!G116)</f>
        <v>115.2399978637695</v>
      </c>
      <c r="H132" s="56" cm="1">
        <f t="array" ref="H132">_xlfn.IFS([1]Sheet1!H116=0," ",[1]Sheet1!H116&lt;&gt; 0,[1]Sheet1!H116)</f>
        <v>68.757499694824219</v>
      </c>
      <c r="I132" s="56" cm="1">
        <f t="array" ref="I132">_xlfn.IFS([1]Sheet1!I116=0," ",[1]Sheet1!I116&lt;&gt; 0,[1]Sheet1!I116)</f>
        <v>137.74000549316409</v>
      </c>
      <c r="J132" s="56" cm="1">
        <f t="array" ref="J132">_xlfn.IFS([1]Sheet1!J116=0," ",[1]Sheet1!J116&lt;&gt; 0,[1]Sheet1!J116)</f>
        <v>7429.724609375</v>
      </c>
      <c r="K132" s="56" cm="1">
        <f t="array" ref="K132">_xlfn.IFS([1]Sheet1!K116=0," ",[1]Sheet1!K116&lt;&gt; 0,[1]Sheet1!K116)</f>
        <v>42.290000915527337</v>
      </c>
      <c r="L132" s="56" cm="1">
        <f t="array" ref="L132">_xlfn.IFS([1]Sheet1!L116=0," ",[1]Sheet1!L116&lt;&gt; 0,[1]Sheet1!L116)</f>
        <v>26.110000610351559</v>
      </c>
      <c r="N132" s="1">
        <f t="shared" si="15"/>
        <v>43944</v>
      </c>
      <c r="O132" s="71">
        <f t="shared" si="16"/>
        <v>-5.3942211974311594E-4</v>
      </c>
      <c r="P132" s="71">
        <f t="shared" si="17"/>
        <v>1.0370386297251732E-2</v>
      </c>
      <c r="Q132" s="71">
        <f t="shared" si="18"/>
        <v>4.4157508018131342E-2</v>
      </c>
      <c r="R132" s="71">
        <f t="shared" si="19"/>
        <v>3.0920351464178264E-2</v>
      </c>
      <c r="S132" s="71">
        <f t="shared" si="20"/>
        <v>0.11768573026717122</v>
      </c>
      <c r="T132" s="71">
        <f t="shared" si="21"/>
        <v>4.3402570799266904E-4</v>
      </c>
      <c r="U132" s="71">
        <f t="shared" si="22"/>
        <v>-3.8754339028068685E-3</v>
      </c>
      <c r="V132" s="71">
        <f t="shared" si="23"/>
        <v>2.0523110672063138E-2</v>
      </c>
      <c r="W132" s="71">
        <f t="shared" si="24"/>
        <v>4.3910071328696176E-2</v>
      </c>
      <c r="X132" s="71">
        <f t="shared" si="25"/>
        <v>5.1205602702736108E-2</v>
      </c>
      <c r="Y132" s="71">
        <f t="shared" si="26"/>
        <v>5.7781791667557147E-3</v>
      </c>
    </row>
    <row r="133" spans="1:25" x14ac:dyDescent="0.2">
      <c r="A133" s="1" cm="1">
        <f t="array" ref="A133">_xlfn.IFS([1]Sheet1!A117=0," ",[1]Sheet1!A117&lt;&gt; 0,[1]Sheet1!A117)</f>
        <v>43945</v>
      </c>
      <c r="B133" s="4">
        <f>[1]Sheet1!B117</f>
        <v>2836.739990234375</v>
      </c>
      <c r="C133" s="56" cm="1">
        <f t="array" ref="C133">_xlfn.IFS([1]Sheet1!C117=0," ",[1]Sheet1!C117&lt;&gt; 0,[1]Sheet1!C117)</f>
        <v>63.965499877929688</v>
      </c>
      <c r="D133" s="56" cm="1">
        <f t="array" ref="D133">_xlfn.IFS([1]Sheet1!D117=0," ",[1]Sheet1!D117&lt;&gt; 0,[1]Sheet1!D117)</f>
        <v>31.930000305175781</v>
      </c>
      <c r="E133" s="56" cm="1">
        <f t="array" ref="E133">_xlfn.IFS([1]Sheet1!E117=0," ",[1]Sheet1!E117&lt;&gt; 0,[1]Sheet1!E117)</f>
        <v>42.200000762939453</v>
      </c>
      <c r="F133" s="56" cm="1">
        <f t="array" ref="F133">_xlfn.IFS([1]Sheet1!F117=0," ",[1]Sheet1!F117&lt;&gt; 0,[1]Sheet1!F117)</f>
        <v>16.670000076293949</v>
      </c>
      <c r="G133" s="56" cm="1">
        <f t="array" ref="G133">_xlfn.IFS([1]Sheet1!G117=0," ",[1]Sheet1!G117&lt;&gt; 0,[1]Sheet1!G117)</f>
        <v>120.1800003051758</v>
      </c>
      <c r="H133" s="56" cm="1">
        <f t="array" ref="H133">_xlfn.IFS([1]Sheet1!H117=0," ",[1]Sheet1!H117&lt;&gt; 0,[1]Sheet1!H117)</f>
        <v>70.742500305175781</v>
      </c>
      <c r="I133" s="56" cm="1">
        <f t="array" ref="I133">_xlfn.IFS([1]Sheet1!I117=0," ",[1]Sheet1!I117&lt;&gt; 0,[1]Sheet1!I117)</f>
        <v>128.97999572753909</v>
      </c>
      <c r="J133" s="56" cm="1">
        <f t="array" ref="J133">_xlfn.IFS([1]Sheet1!J117=0," ",[1]Sheet1!J117&lt;&gt; 0,[1]Sheet1!J117)</f>
        <v>7550.90087890625</v>
      </c>
      <c r="K133" s="56" cm="1">
        <f t="array" ref="K133">_xlfn.IFS([1]Sheet1!K117=0," ",[1]Sheet1!K117&lt;&gt; 0,[1]Sheet1!K117)</f>
        <v>40.840000152587891</v>
      </c>
      <c r="L133" s="56" cm="1">
        <f t="array" ref="L133">_xlfn.IFS([1]Sheet1!L117=0," ",[1]Sheet1!L117&lt;&gt; 0,[1]Sheet1!L117)</f>
        <v>25.760000228881839</v>
      </c>
      <c r="N133" s="1">
        <f t="shared" si="15"/>
        <v>43945</v>
      </c>
      <c r="O133" s="71">
        <f t="shared" si="16"/>
        <v>1.3918057304545428E-2</v>
      </c>
      <c r="P133" s="71">
        <f t="shared" si="17"/>
        <v>2.3505500975860016E-3</v>
      </c>
      <c r="Q133" s="71">
        <f t="shared" si="18"/>
        <v>-2.5038158620586781E-2</v>
      </c>
      <c r="R133" s="71">
        <f t="shared" si="19"/>
        <v>-1.8832773545778503E-2</v>
      </c>
      <c r="S133" s="71">
        <f t="shared" si="20"/>
        <v>-1.941176021800306E-2</v>
      </c>
      <c r="T133" s="71">
        <f t="shared" si="21"/>
        <v>4.2867082028638093E-2</v>
      </c>
      <c r="U133" s="71">
        <f t="shared" si="22"/>
        <v>2.8869586869241237E-2</v>
      </c>
      <c r="V133" s="71">
        <f t="shared" si="23"/>
        <v>-6.3598151708072592E-2</v>
      </c>
      <c r="W133" s="71">
        <f t="shared" si="24"/>
        <v>1.6309658285092787E-2</v>
      </c>
      <c r="X133" s="71">
        <f t="shared" si="25"/>
        <v>-3.4287082798502788E-2</v>
      </c>
      <c r="Y133" s="71">
        <f t="shared" si="26"/>
        <v>-1.3404840034011989E-2</v>
      </c>
    </row>
    <row r="134" spans="1:25" x14ac:dyDescent="0.2">
      <c r="A134" s="1" cm="1">
        <f t="array" ref="A134">_xlfn.IFS([1]Sheet1!A118=0," ",[1]Sheet1!A118&lt;&gt; 0,[1]Sheet1!A118)</f>
        <v>43948</v>
      </c>
      <c r="B134" s="4">
        <f>[1]Sheet1!B118</f>
        <v>2878.47998046875</v>
      </c>
      <c r="C134" s="56" cm="1">
        <f t="array" ref="C134">_xlfn.IFS([1]Sheet1!C118=0," ",[1]Sheet1!C118&lt;&gt; 0,[1]Sheet1!C118)</f>
        <v>63.793998718261719</v>
      </c>
      <c r="D134" s="56" cm="1">
        <f t="array" ref="D134">_xlfn.IFS([1]Sheet1!D118=0," ",[1]Sheet1!D118&lt;&gt; 0,[1]Sheet1!D118)</f>
        <v>32.095001220703118</v>
      </c>
      <c r="E134" s="56" cm="1">
        <f t="array" ref="E134">_xlfn.IFS([1]Sheet1!E118=0," ",[1]Sheet1!E118&lt;&gt; 0,[1]Sheet1!E118)</f>
        <v>43.529998779296882</v>
      </c>
      <c r="F134" s="56" cm="1">
        <f t="array" ref="F134">_xlfn.IFS([1]Sheet1!F118=0," ",[1]Sheet1!F118&lt;&gt; 0,[1]Sheet1!F118)</f>
        <v>16.75</v>
      </c>
      <c r="G134" s="56" cm="1">
        <f t="array" ref="G134">_xlfn.IFS([1]Sheet1!G118=0," ",[1]Sheet1!G118&lt;&gt; 0,[1]Sheet1!G118)</f>
        <v>120.5299987792969</v>
      </c>
      <c r="H134" s="56" cm="1">
        <f t="array" ref="H134">_xlfn.IFS([1]Sheet1!H118=0," ",[1]Sheet1!H118&lt;&gt; 0,[1]Sheet1!H118)</f>
        <v>70.792503356933594</v>
      </c>
      <c r="I134" s="56" cm="1">
        <f t="array" ref="I134">_xlfn.IFS([1]Sheet1!I118=0," ",[1]Sheet1!I118&lt;&gt; 0,[1]Sheet1!I118)</f>
        <v>128.67999267578119</v>
      </c>
      <c r="J134" s="56" cm="1">
        <f t="array" ref="J134">_xlfn.IFS([1]Sheet1!J118=0," ",[1]Sheet1!J118&lt;&gt; 0,[1]Sheet1!J118)</f>
        <v>7795.60107421875</v>
      </c>
      <c r="K134" s="56" cm="1">
        <f t="array" ref="K134">_xlfn.IFS([1]Sheet1!K118=0," ",[1]Sheet1!K118&lt;&gt; 0,[1]Sheet1!K118)</f>
        <v>43.259998321533203</v>
      </c>
      <c r="L134" s="56" cm="1">
        <f t="array" ref="L134">_xlfn.IFS([1]Sheet1!L118=0," ",[1]Sheet1!L118&lt;&gt; 0,[1]Sheet1!L118)</f>
        <v>26.620000839233398</v>
      </c>
      <c r="N134" s="1">
        <f t="shared" si="15"/>
        <v>43948</v>
      </c>
      <c r="O134" s="71">
        <f t="shared" si="16"/>
        <v>1.4714069804799612E-2</v>
      </c>
      <c r="P134" s="71">
        <f t="shared" si="17"/>
        <v>-2.6811509328505956E-3</v>
      </c>
      <c r="Q134" s="71">
        <f t="shared" si="18"/>
        <v>5.1675826479897768E-3</v>
      </c>
      <c r="R134" s="71">
        <f t="shared" si="19"/>
        <v>3.1516540102185298E-2</v>
      </c>
      <c r="S134" s="71">
        <f t="shared" si="20"/>
        <v>4.799035593276102E-3</v>
      </c>
      <c r="T134" s="71">
        <f t="shared" si="21"/>
        <v>2.9122855153298488E-3</v>
      </c>
      <c r="U134" s="71">
        <f t="shared" si="22"/>
        <v>7.0683184142628086E-4</v>
      </c>
      <c r="V134" s="71">
        <f t="shared" si="23"/>
        <v>-2.3259657442664672E-3</v>
      </c>
      <c r="W134" s="71">
        <f t="shared" si="24"/>
        <v>3.2406755066283655E-2</v>
      </c>
      <c r="X134" s="71">
        <f t="shared" si="25"/>
        <v>5.9255586677366079E-2</v>
      </c>
      <c r="Y134" s="71">
        <f t="shared" si="26"/>
        <v>3.3385116564841333E-2</v>
      </c>
    </row>
    <row r="135" spans="1:25" x14ac:dyDescent="0.2">
      <c r="A135" s="1" cm="1">
        <f t="array" ref="A135">_xlfn.IFS([1]Sheet1!A119=0," ",[1]Sheet1!A119&lt;&gt; 0,[1]Sheet1!A119)</f>
        <v>43949</v>
      </c>
      <c r="B135" s="4">
        <f>[1]Sheet1!B119</f>
        <v>2863.389892578125</v>
      </c>
      <c r="C135" s="56" cm="1">
        <f t="array" ref="C135">_xlfn.IFS([1]Sheet1!C119=0," ",[1]Sheet1!C119&lt;&gt; 0,[1]Sheet1!C119)</f>
        <v>61.683498382568359</v>
      </c>
      <c r="D135" s="56" cm="1">
        <f t="array" ref="D135">_xlfn.IFS([1]Sheet1!D119=0," ",[1]Sheet1!D119&lt;&gt; 0,[1]Sheet1!D119)</f>
        <v>32.299999237060547</v>
      </c>
      <c r="E135" s="56" cm="1">
        <f t="array" ref="E135">_xlfn.IFS([1]Sheet1!E119=0," ",[1]Sheet1!E119&lt;&gt; 0,[1]Sheet1!E119)</f>
        <v>44.819999694824219</v>
      </c>
      <c r="F135" s="56" cm="1">
        <f t="array" ref="F135">_xlfn.IFS([1]Sheet1!F119=0," ",[1]Sheet1!F119&lt;&gt; 0,[1]Sheet1!F119)</f>
        <v>17.45999908447266</v>
      </c>
      <c r="G135" s="56" cm="1">
        <f t="array" ref="G135">_xlfn.IFS([1]Sheet1!G119=0," ",[1]Sheet1!G119&lt;&gt; 0,[1]Sheet1!G119)</f>
        <v>116.13999938964839</v>
      </c>
      <c r="H135" s="56" cm="1">
        <f t="array" ref="H135">_xlfn.IFS([1]Sheet1!H119=0," ",[1]Sheet1!H119&lt;&gt; 0,[1]Sheet1!H119)</f>
        <v>69.644996643066406</v>
      </c>
      <c r="I135" s="56" cm="1">
        <f t="array" ref="I135">_xlfn.IFS([1]Sheet1!I119=0," ",[1]Sheet1!I119&lt;&gt; 0,[1]Sheet1!I119)</f>
        <v>131.30000305175781</v>
      </c>
      <c r="J135" s="56" cm="1">
        <f t="array" ref="J135">_xlfn.IFS([1]Sheet1!J119=0," ",[1]Sheet1!J119&lt;&gt; 0,[1]Sheet1!J119)</f>
        <v>7807.05859375</v>
      </c>
      <c r="K135" s="56" cm="1">
        <f t="array" ref="K135">_xlfn.IFS([1]Sheet1!K119=0," ",[1]Sheet1!K119&lt;&gt; 0,[1]Sheet1!K119)</f>
        <v>41.770000457763672</v>
      </c>
      <c r="L135" s="56" cm="1">
        <f t="array" ref="L135">_xlfn.IFS([1]Sheet1!L119=0," ",[1]Sheet1!L119&lt;&gt; 0,[1]Sheet1!L119)</f>
        <v>26.54999923706055</v>
      </c>
      <c r="N135" s="1">
        <f t="shared" si="15"/>
        <v>43949</v>
      </c>
      <c r="O135" s="71">
        <f t="shared" si="16"/>
        <v>-5.2423806984989163E-3</v>
      </c>
      <c r="P135" s="71">
        <f t="shared" si="17"/>
        <v>-3.3083054489406183E-2</v>
      </c>
      <c r="Q135" s="71">
        <f t="shared" si="18"/>
        <v>6.3872256912453906E-3</v>
      </c>
      <c r="R135" s="71">
        <f t="shared" si="19"/>
        <v>2.9634756528889916E-2</v>
      </c>
      <c r="S135" s="71">
        <f t="shared" si="20"/>
        <v>4.2388005043143773E-2</v>
      </c>
      <c r="T135" s="71">
        <f t="shared" si="21"/>
        <v>-3.6422462740475559E-2</v>
      </c>
      <c r="U135" s="71">
        <f t="shared" si="22"/>
        <v>-1.6209438280229915E-2</v>
      </c>
      <c r="V135" s="71">
        <f t="shared" si="23"/>
        <v>2.0360666188238952E-2</v>
      </c>
      <c r="W135" s="71">
        <f t="shared" si="24"/>
        <v>1.469741643032707E-3</v>
      </c>
      <c r="X135" s="71">
        <f t="shared" si="25"/>
        <v>-3.4442855330113709E-2</v>
      </c>
      <c r="Y135" s="71">
        <f t="shared" si="26"/>
        <v>-2.6296619070603766E-3</v>
      </c>
    </row>
    <row r="136" spans="1:25" x14ac:dyDescent="0.2">
      <c r="A136" s="1" cm="1">
        <f t="array" ref="A136">_xlfn.IFS([1]Sheet1!A120=0," ",[1]Sheet1!A120&lt;&gt; 0,[1]Sheet1!A120)</f>
        <v>43950</v>
      </c>
      <c r="B136" s="4">
        <f>[1]Sheet1!B120</f>
        <v>2939.510009765625</v>
      </c>
      <c r="C136" s="56" cm="1">
        <f t="array" ref="C136">_xlfn.IFS([1]Sheet1!C120=0," ",[1]Sheet1!C120&lt;&gt; 0,[1]Sheet1!C120)</f>
        <v>67.073997497558594</v>
      </c>
      <c r="D136" s="56" cm="1">
        <f t="array" ref="D136">_xlfn.IFS([1]Sheet1!D120=0," ",[1]Sheet1!D120&lt;&gt; 0,[1]Sheet1!D120)</f>
        <v>34.084999084472663</v>
      </c>
      <c r="E136" s="56" cm="1">
        <f t="array" ref="E136">_xlfn.IFS([1]Sheet1!E120=0," ",[1]Sheet1!E120&lt;&gt; 0,[1]Sheet1!E120)</f>
        <v>47.740001678466797</v>
      </c>
      <c r="F136" s="56" cm="1">
        <f t="array" ref="F136">_xlfn.IFS([1]Sheet1!F120=0," ",[1]Sheet1!F120&lt;&gt; 0,[1]Sheet1!F120)</f>
        <v>18.95000076293945</v>
      </c>
      <c r="G136" s="56" cm="1">
        <f t="array" ref="G136">_xlfn.IFS([1]Sheet1!G120=0," ",[1]Sheet1!G120&lt;&gt; 0,[1]Sheet1!G120)</f>
        <v>123.5800018310547</v>
      </c>
      <c r="H136" s="56" cm="1">
        <f t="array" ref="H136">_xlfn.IFS([1]Sheet1!H120=0," ",[1]Sheet1!H120&lt;&gt; 0,[1]Sheet1!H120)</f>
        <v>71.932502746582031</v>
      </c>
      <c r="I136" s="56" cm="1">
        <f t="array" ref="I136">_xlfn.IFS([1]Sheet1!I120=0," ",[1]Sheet1!I120&lt;&gt; 0,[1]Sheet1!I120)</f>
        <v>139</v>
      </c>
      <c r="J136" s="56" cm="1">
        <f t="array" ref="J136">_xlfn.IFS([1]Sheet1!J120=0," ",[1]Sheet1!J120&lt;&gt; 0,[1]Sheet1!J120)</f>
        <v>8801.0380859375</v>
      </c>
      <c r="K136" s="56" cm="1">
        <f t="array" ref="K136">_xlfn.IFS([1]Sheet1!K120=0," ",[1]Sheet1!K120&lt;&gt; 0,[1]Sheet1!K120)</f>
        <v>45.549999237060547</v>
      </c>
      <c r="L136" s="56" cm="1">
        <f t="array" ref="L136">_xlfn.IFS([1]Sheet1!L120=0," ",[1]Sheet1!L120&lt;&gt; 0,[1]Sheet1!L120)</f>
        <v>27.659999847412109</v>
      </c>
      <c r="N136" s="1">
        <f t="shared" si="15"/>
        <v>43950</v>
      </c>
      <c r="O136" s="71">
        <f t="shared" si="16"/>
        <v>2.6583916282167053E-2</v>
      </c>
      <c r="P136" s="71">
        <f t="shared" si="17"/>
        <v>8.7389646442517233E-2</v>
      </c>
      <c r="Q136" s="71">
        <f t="shared" si="18"/>
        <v>5.5263154475992504E-2</v>
      </c>
      <c r="R136" s="71">
        <f t="shared" si="19"/>
        <v>6.514953153780989E-2</v>
      </c>
      <c r="S136" s="71">
        <f t="shared" si="20"/>
        <v>8.5338015841699644E-2</v>
      </c>
      <c r="T136" s="71">
        <f t="shared" si="21"/>
        <v>6.4060637855224867E-2</v>
      </c>
      <c r="U136" s="71">
        <f t="shared" si="22"/>
        <v>3.2845232447051398E-2</v>
      </c>
      <c r="V136" s="71">
        <f t="shared" si="23"/>
        <v>5.8644301365376794E-2</v>
      </c>
      <c r="W136" s="71">
        <f t="shared" si="24"/>
        <v>0.12731805202323421</v>
      </c>
      <c r="X136" s="71">
        <f t="shared" si="25"/>
        <v>9.0495540767807192E-2</v>
      </c>
      <c r="Y136" s="71">
        <f t="shared" si="26"/>
        <v>4.1807933794669738E-2</v>
      </c>
    </row>
    <row r="137" spans="1:25" x14ac:dyDescent="0.2">
      <c r="A137" s="1" cm="1">
        <f t="array" ref="A137">_xlfn.IFS([1]Sheet1!A121=0," ",[1]Sheet1!A121&lt;&gt; 0,[1]Sheet1!A121)</f>
        <v>43951</v>
      </c>
      <c r="B137" s="4">
        <f>[1]Sheet1!B121</f>
        <v>2912.429931640625</v>
      </c>
      <c r="C137" s="56" cm="1">
        <f t="array" ref="C137">_xlfn.IFS([1]Sheet1!C121=0," ",[1]Sheet1!C121&lt;&gt; 0,[1]Sheet1!C121)</f>
        <v>67.432998657226562</v>
      </c>
      <c r="D137" s="56" cm="1">
        <f t="array" ref="D137">_xlfn.IFS([1]Sheet1!D121=0," ",[1]Sheet1!D121&lt;&gt; 0,[1]Sheet1!D121)</f>
        <v>32.375</v>
      </c>
      <c r="E137" s="56" cm="1">
        <f t="array" ref="E137">_xlfn.IFS([1]Sheet1!E121=0," ",[1]Sheet1!E121&lt;&gt; 0,[1]Sheet1!E121)</f>
        <v>46.029998779296882</v>
      </c>
      <c r="F137" s="56" cm="1">
        <f t="array" ref="F137">_xlfn.IFS([1]Sheet1!F121=0," ",[1]Sheet1!F121&lt;&gt; 0,[1]Sheet1!F121)</f>
        <v>18.10000038146973</v>
      </c>
      <c r="G137" s="56" cm="1">
        <f t="array" ref="G137">_xlfn.IFS([1]Sheet1!G121=0," ",[1]Sheet1!G121&lt;&gt; 0,[1]Sheet1!G121)</f>
        <v>123</v>
      </c>
      <c r="H137" s="56" cm="1">
        <f t="array" ref="H137">_xlfn.IFS([1]Sheet1!H121=0," ",[1]Sheet1!H121&lt;&gt; 0,[1]Sheet1!H121)</f>
        <v>73.449996948242188</v>
      </c>
      <c r="I137" s="56" cm="1">
        <f t="array" ref="I137">_xlfn.IFS([1]Sheet1!I121=0," ",[1]Sheet1!I121&lt;&gt; 0,[1]Sheet1!I121)</f>
        <v>141.02000427246091</v>
      </c>
      <c r="J137" s="56" cm="1">
        <f t="array" ref="J137">_xlfn.IFS([1]Sheet1!J121=0," ",[1]Sheet1!J121&lt;&gt; 0,[1]Sheet1!J121)</f>
        <v>8658.5537109375</v>
      </c>
      <c r="K137" s="56" cm="1">
        <f t="array" ref="K137">_xlfn.IFS([1]Sheet1!K121=0," ",[1]Sheet1!K121&lt;&gt; 0,[1]Sheet1!K121)</f>
        <v>44.009998321533203</v>
      </c>
      <c r="L137" s="56" cm="1">
        <f t="array" ref="L137">_xlfn.IFS([1]Sheet1!L121=0," ",[1]Sheet1!L121&lt;&gt; 0,[1]Sheet1!L121)</f>
        <v>27.04999923706055</v>
      </c>
      <c r="N137" s="1">
        <f t="shared" si="15"/>
        <v>43951</v>
      </c>
      <c r="O137" s="71">
        <f t="shared" si="16"/>
        <v>-9.2124463039876536E-3</v>
      </c>
      <c r="P137" s="71">
        <f t="shared" si="17"/>
        <v>5.3523149515732893E-3</v>
      </c>
      <c r="Q137" s="71">
        <f t="shared" si="18"/>
        <v>-5.0168670394703074E-2</v>
      </c>
      <c r="R137" s="71">
        <f t="shared" si="19"/>
        <v>-3.5819079158960654E-2</v>
      </c>
      <c r="S137" s="71">
        <f t="shared" si="20"/>
        <v>-4.4854899590931252E-2</v>
      </c>
      <c r="T137" s="71">
        <f t="shared" si="21"/>
        <v>-4.6933308177775634E-3</v>
      </c>
      <c r="U137" s="71">
        <f t="shared" si="22"/>
        <v>2.1096085131450115E-2</v>
      </c>
      <c r="V137" s="71">
        <f t="shared" si="23"/>
        <v>1.4532404837848345E-2</v>
      </c>
      <c r="W137" s="71">
        <f t="shared" si="24"/>
        <v>-1.6189496467202469E-2</v>
      </c>
      <c r="X137" s="71">
        <f t="shared" si="25"/>
        <v>-3.3809021763371638E-2</v>
      </c>
      <c r="Y137" s="71">
        <f t="shared" si="26"/>
        <v>-2.205352905700142E-2</v>
      </c>
    </row>
    <row r="138" spans="1:25" x14ac:dyDescent="0.2">
      <c r="A138" s="1" cm="1">
        <f t="array" ref="A138">_xlfn.IFS([1]Sheet1!A122=0," ",[1]Sheet1!A122&lt;&gt; 0,[1]Sheet1!A122)</f>
        <v>43952</v>
      </c>
      <c r="B138" s="4">
        <f>[1]Sheet1!B122</f>
        <v>2830.7099609375</v>
      </c>
      <c r="C138" s="56" cm="1">
        <f t="array" ref="C138">_xlfn.IFS([1]Sheet1!C122=0," ",[1]Sheet1!C122&lt;&gt; 0,[1]Sheet1!C122)</f>
        <v>66.030502319335938</v>
      </c>
      <c r="D138" s="56" t="str" cm="1">
        <f t="array" ref="D138">_xlfn.IFS([1]Sheet1!D122=0," ",[1]Sheet1!D122&lt;&gt; 0,[1]Sheet1!D122)</f>
        <v xml:space="preserve"> </v>
      </c>
      <c r="E138" s="56" t="str" cm="1">
        <f t="array" ref="E138">_xlfn.IFS([1]Sheet1!E122=0," ",[1]Sheet1!E122&lt;&gt; 0,[1]Sheet1!E122)</f>
        <v xml:space="preserve"> </v>
      </c>
      <c r="F138" s="56" cm="1">
        <f t="array" ref="F138">_xlfn.IFS([1]Sheet1!F122=0," ",[1]Sheet1!F122&lt;&gt; 0,[1]Sheet1!F122)</f>
        <v>17.430000305175781</v>
      </c>
      <c r="G138" s="56" cm="1">
        <f t="array" ref="G138">_xlfn.IFS([1]Sheet1!G122=0," ",[1]Sheet1!G122&lt;&gt; 0,[1]Sheet1!G122)</f>
        <v>120.61000061035161</v>
      </c>
      <c r="H138" s="56" cm="1">
        <f t="array" ref="H138">_xlfn.IFS([1]Sheet1!H122=0," ",[1]Sheet1!H122&lt;&gt; 0,[1]Sheet1!H122)</f>
        <v>72.267501831054688</v>
      </c>
      <c r="I138" s="56" cm="1">
        <f t="array" ref="I138">_xlfn.IFS([1]Sheet1!I122=0," ",[1]Sheet1!I122&lt;&gt; 0,[1]Sheet1!I122)</f>
        <v>133.3699951171875</v>
      </c>
      <c r="J138" s="56" cm="1">
        <f t="array" ref="J138">_xlfn.IFS([1]Sheet1!J122=0," ",[1]Sheet1!J122&lt;&gt; 0,[1]Sheet1!J122)</f>
        <v>8864.7666015625</v>
      </c>
      <c r="K138" s="56" cm="1">
        <f t="array" ref="K138">_xlfn.IFS([1]Sheet1!K122=0," ",[1]Sheet1!K122&lt;&gt; 0,[1]Sheet1!K122)</f>
        <v>41.979999542236328</v>
      </c>
      <c r="L138" s="56" cm="1">
        <f t="array" ref="L138">_xlfn.IFS([1]Sheet1!L122=0," ",[1]Sheet1!L122&lt;&gt; 0,[1]Sheet1!L122)</f>
        <v>26.219999313354489</v>
      </c>
      <c r="N138" s="1">
        <f t="shared" si="15"/>
        <v>43952</v>
      </c>
      <c r="O138" s="71">
        <f t="shared" si="16"/>
        <v>-2.8059034078492195E-2</v>
      </c>
      <c r="P138" s="71">
        <f t="shared" si="17"/>
        <v>-2.0798368244303589E-2</v>
      </c>
      <c r="Q138" s="71" t="str">
        <f t="shared" si="18"/>
        <v xml:space="preserve"> </v>
      </c>
      <c r="R138" s="71" t="str">
        <f t="shared" si="19"/>
        <v xml:space="preserve"> </v>
      </c>
      <c r="S138" s="71">
        <f t="shared" si="20"/>
        <v>-3.7016578020621305E-2</v>
      </c>
      <c r="T138" s="71">
        <f t="shared" si="21"/>
        <v>-1.943088934673487E-2</v>
      </c>
      <c r="U138" s="71">
        <f t="shared" si="22"/>
        <v>-1.609932152918625E-2</v>
      </c>
      <c r="V138" s="71">
        <f t="shared" si="23"/>
        <v>-5.4247687728707139E-2</v>
      </c>
      <c r="W138" s="71">
        <f t="shared" si="24"/>
        <v>2.3816089558295506E-2</v>
      </c>
      <c r="X138" s="71">
        <f t="shared" si="25"/>
        <v>-4.6125854503921593E-2</v>
      </c>
      <c r="Y138" s="71">
        <f t="shared" si="26"/>
        <v>-3.0683916714086212E-2</v>
      </c>
    </row>
    <row r="139" spans="1:25" x14ac:dyDescent="0.2">
      <c r="A139" s="1" cm="1">
        <f t="array" ref="A139">_xlfn.IFS([1]Sheet1!A123=0," ",[1]Sheet1!A123&lt;&gt; 0,[1]Sheet1!A123)</f>
        <v>43955</v>
      </c>
      <c r="B139" s="4">
        <f>[1]Sheet1!B123</f>
        <v>2842.739990234375</v>
      </c>
      <c r="C139" s="56" cm="1">
        <f t="array" ref="C139">_xlfn.IFS([1]Sheet1!C123=0," ",[1]Sheet1!C123&lt;&gt; 0,[1]Sheet1!C123)</f>
        <v>66.339996337890625</v>
      </c>
      <c r="D139" s="56" cm="1">
        <f t="array" ref="D139">_xlfn.IFS([1]Sheet1!D123=0," ",[1]Sheet1!D123&lt;&gt; 0,[1]Sheet1!D123)</f>
        <v>30.66500091552734</v>
      </c>
      <c r="E139" s="56" cm="1">
        <f t="array" ref="E139">_xlfn.IFS([1]Sheet1!E123=0," ",[1]Sheet1!E123&lt;&gt; 0,[1]Sheet1!E123)</f>
        <v>43.639999389648438</v>
      </c>
      <c r="F139" s="56" cm="1">
        <f t="array" ref="F139">_xlfn.IFS([1]Sheet1!F123=0," ",[1]Sheet1!F123&lt;&gt; 0,[1]Sheet1!F123)</f>
        <v>17.45999908447266</v>
      </c>
      <c r="G139" s="56" cm="1">
        <f t="array" ref="G139">_xlfn.IFS([1]Sheet1!G123=0," ",[1]Sheet1!G123&lt;&gt; 0,[1]Sheet1!G123)</f>
        <v>123.6600036621094</v>
      </c>
      <c r="H139" s="56" cm="1">
        <f t="array" ref="H139">_xlfn.IFS([1]Sheet1!H123=0," ",[1]Sheet1!H123&lt;&gt; 0,[1]Sheet1!H123)</f>
        <v>73.290000915527344</v>
      </c>
      <c r="I139" s="56" cm="1">
        <f t="array" ref="I139">_xlfn.IFS([1]Sheet1!I123=0," ",[1]Sheet1!I123&lt;&gt; 0,[1]Sheet1!I123)</f>
        <v>131.46000671386719</v>
      </c>
      <c r="J139" s="56" cm="1">
        <f t="array" ref="J139">_xlfn.IFS([1]Sheet1!J123=0," ",[1]Sheet1!J123&lt;&gt; 0,[1]Sheet1!J123)</f>
        <v>8912.654296875</v>
      </c>
      <c r="K139" s="56" cm="1">
        <f t="array" ref="K139">_xlfn.IFS([1]Sheet1!K123=0," ",[1]Sheet1!K123&lt;&gt; 0,[1]Sheet1!K123)</f>
        <v>43.400001525878913</v>
      </c>
      <c r="L139" s="56" cm="1">
        <f t="array" ref="L139">_xlfn.IFS([1]Sheet1!L123=0," ",[1]Sheet1!L123&lt;&gt; 0,[1]Sheet1!L123)</f>
        <v>26.60000038146973</v>
      </c>
      <c r="N139" s="1">
        <f t="shared" si="15"/>
        <v>43955</v>
      </c>
      <c r="O139" s="71">
        <f t="shared" si="16"/>
        <v>4.2498275919764517E-3</v>
      </c>
      <c r="P139" s="71">
        <f t="shared" si="17"/>
        <v>4.6871371212340307E-3</v>
      </c>
      <c r="Q139" s="71" t="str">
        <f t="shared" si="18"/>
        <v xml:space="preserve"> </v>
      </c>
      <c r="R139" s="71" t="str">
        <f t="shared" si="19"/>
        <v xml:space="preserve"> </v>
      </c>
      <c r="S139" s="71">
        <f t="shared" si="20"/>
        <v>1.7211003311325968E-3</v>
      </c>
      <c r="T139" s="71">
        <f t="shared" si="21"/>
        <v>2.5288143904511617E-2</v>
      </c>
      <c r="U139" s="71">
        <f t="shared" si="22"/>
        <v>1.4148809057535017E-2</v>
      </c>
      <c r="V139" s="71">
        <f t="shared" si="23"/>
        <v>-1.4320975281149839E-2</v>
      </c>
      <c r="W139" s="71">
        <f t="shared" si="24"/>
        <v>5.4020255089468616E-3</v>
      </c>
      <c r="X139" s="71">
        <f t="shared" si="25"/>
        <v>3.3825678873910192E-2</v>
      </c>
      <c r="Y139" s="71">
        <f t="shared" si="26"/>
        <v>1.4492794739384252E-2</v>
      </c>
    </row>
    <row r="140" spans="1:25" x14ac:dyDescent="0.2">
      <c r="A140" s="1" cm="1">
        <f t="array" ref="A140">_xlfn.IFS([1]Sheet1!A124=0," ",[1]Sheet1!A124&lt;&gt; 0,[1]Sheet1!A124)</f>
        <v>43956</v>
      </c>
      <c r="B140" s="4">
        <f>[1]Sheet1!B124</f>
        <v>2868.43994140625</v>
      </c>
      <c r="C140" s="56" cm="1">
        <f t="array" ref="C140">_xlfn.IFS([1]Sheet1!C124=0," ",[1]Sheet1!C124&lt;&gt; 0,[1]Sheet1!C124)</f>
        <v>67.555496215820312</v>
      </c>
      <c r="D140" s="56" cm="1">
        <f t="array" ref="D140">_xlfn.IFS([1]Sheet1!D124=0," ",[1]Sheet1!D124&lt;&gt; 0,[1]Sheet1!D124)</f>
        <v>32.924999237060547</v>
      </c>
      <c r="E140" s="56" cm="1">
        <f t="array" ref="E140">_xlfn.IFS([1]Sheet1!E124=0," ",[1]Sheet1!E124&lt;&gt; 0,[1]Sheet1!E124)</f>
        <v>45.700000762939453</v>
      </c>
      <c r="F140" s="56" cm="1">
        <f t="array" ref="F140">_xlfn.IFS([1]Sheet1!F124=0," ",[1]Sheet1!F124&lt;&gt; 0,[1]Sheet1!F124)</f>
        <v>17.010000228881839</v>
      </c>
      <c r="G140" s="56" cm="1">
        <f t="array" ref="G140">_xlfn.IFS([1]Sheet1!G124=0," ",[1]Sheet1!G124&lt;&gt; 0,[1]Sheet1!G124)</f>
        <v>125.4300003051758</v>
      </c>
      <c r="H140" s="56" cm="1">
        <f t="array" ref="H140">_xlfn.IFS([1]Sheet1!H124=0," ",[1]Sheet1!H124&lt;&gt; 0,[1]Sheet1!H124)</f>
        <v>74.389999389648438</v>
      </c>
      <c r="I140" s="56" cm="1">
        <f t="array" ref="I140">_xlfn.IFS([1]Sheet1!I124=0," ",[1]Sheet1!I124&lt;&gt; 0,[1]Sheet1!I124)</f>
        <v>125.40000152587891</v>
      </c>
      <c r="J140" s="56" cm="1">
        <f t="array" ref="J140">_xlfn.IFS([1]Sheet1!J124=0," ",[1]Sheet1!J124&lt;&gt; 0,[1]Sheet1!J124)</f>
        <v>9003.0703125</v>
      </c>
      <c r="K140" s="56" cm="1">
        <f t="array" ref="K140">_xlfn.IFS([1]Sheet1!K124=0," ",[1]Sheet1!K124&lt;&gt; 0,[1]Sheet1!K124)</f>
        <v>43.099998474121087</v>
      </c>
      <c r="L140" s="56" cm="1">
        <f t="array" ref="L140">_xlfn.IFS([1]Sheet1!L124=0," ",[1]Sheet1!L124&lt;&gt; 0,[1]Sheet1!L124)</f>
        <v>26.079999923706051</v>
      </c>
      <c r="N140" s="1">
        <f t="shared" si="15"/>
        <v>43956</v>
      </c>
      <c r="O140" s="71">
        <f t="shared" si="16"/>
        <v>9.0405563857973714E-3</v>
      </c>
      <c r="P140" s="71">
        <f t="shared" si="17"/>
        <v>1.8322278339280684E-2</v>
      </c>
      <c r="Q140" s="71">
        <f t="shared" si="18"/>
        <v>7.3699600654140163E-2</v>
      </c>
      <c r="R140" s="71">
        <f t="shared" si="19"/>
        <v>4.7204431762197796E-2</v>
      </c>
      <c r="S140" s="71">
        <f t="shared" si="20"/>
        <v>-2.5773131683094364E-2</v>
      </c>
      <c r="T140" s="71">
        <f t="shared" si="21"/>
        <v>1.4313412507270806E-2</v>
      </c>
      <c r="U140" s="71">
        <f t="shared" si="22"/>
        <v>1.5008847869833364E-2</v>
      </c>
      <c r="V140" s="71">
        <f t="shared" si="23"/>
        <v>-4.6097709405860221E-2</v>
      </c>
      <c r="W140" s="71">
        <f t="shared" si="24"/>
        <v>1.0144678859214995E-2</v>
      </c>
      <c r="X140" s="71">
        <f t="shared" si="25"/>
        <v>-6.912512470280463E-3</v>
      </c>
      <c r="Y140" s="71">
        <f t="shared" si="26"/>
        <v>-1.9548889109262002E-2</v>
      </c>
    </row>
    <row r="141" spans="1:25" x14ac:dyDescent="0.2">
      <c r="A141" s="1" cm="1">
        <f t="array" ref="A141">_xlfn.IFS([1]Sheet1!A125=0," ",[1]Sheet1!A125&lt;&gt; 0,[1]Sheet1!A125)</f>
        <v>43957</v>
      </c>
      <c r="B141" s="4">
        <f>[1]Sheet1!B125</f>
        <v>2848.419921875</v>
      </c>
      <c r="C141" s="56" cm="1">
        <f t="array" ref="C141">_xlfn.IFS([1]Sheet1!C125=0," ",[1]Sheet1!C125&lt;&gt; 0,[1]Sheet1!C125)</f>
        <v>67.364997863769531</v>
      </c>
      <c r="D141" s="56" cm="1">
        <f t="array" ref="D141">_xlfn.IFS([1]Sheet1!D125=0," ",[1]Sheet1!D125&lt;&gt; 0,[1]Sheet1!D125)</f>
        <v>31.620000839233398</v>
      </c>
      <c r="E141" s="56" cm="1">
        <f t="array" ref="E141">_xlfn.IFS([1]Sheet1!E125=0," ",[1]Sheet1!E125&lt;&gt; 0,[1]Sheet1!E125)</f>
        <v>45.310001373291023</v>
      </c>
      <c r="F141" s="56" cm="1">
        <f t="array" ref="F141">_xlfn.IFS([1]Sheet1!F125=0," ",[1]Sheet1!F125&lt;&gt; 0,[1]Sheet1!F125)</f>
        <v>17.139999389648441</v>
      </c>
      <c r="G141" s="56" cm="1">
        <f t="array" ref="G141">_xlfn.IFS([1]Sheet1!G125=0," ",[1]Sheet1!G125&lt;&gt; 0,[1]Sheet1!G125)</f>
        <v>128.30999755859381</v>
      </c>
      <c r="H141" s="56" cm="1">
        <f t="array" ref="H141">_xlfn.IFS([1]Sheet1!H125=0," ",[1]Sheet1!H125&lt;&gt; 0,[1]Sheet1!H125)</f>
        <v>75.157501220703125</v>
      </c>
      <c r="I141" s="56" cm="1">
        <f t="array" ref="I141">_xlfn.IFS([1]Sheet1!I125=0," ",[1]Sheet1!I125&lt;&gt; 0,[1]Sheet1!I125)</f>
        <v>121.86000061035161</v>
      </c>
      <c r="J141" s="56" cm="1">
        <f t="array" ref="J141">_xlfn.IFS([1]Sheet1!J125=0," ",[1]Sheet1!J125&lt;&gt; 0,[1]Sheet1!J125)</f>
        <v>9268.76171875</v>
      </c>
      <c r="K141" s="56" cm="1">
        <f t="array" ref="K141">_xlfn.IFS([1]Sheet1!K125=0," ",[1]Sheet1!K125&lt;&gt; 0,[1]Sheet1!K125)</f>
        <v>43.119998931884773</v>
      </c>
      <c r="L141" s="56" cm="1">
        <f t="array" ref="L141">_xlfn.IFS([1]Sheet1!L125=0," ",[1]Sheet1!L125&lt;&gt; 0,[1]Sheet1!L125)</f>
        <v>25.70999908447266</v>
      </c>
      <c r="N141" s="1">
        <f t="shared" si="15"/>
        <v>43957</v>
      </c>
      <c r="O141" s="71">
        <f t="shared" si="16"/>
        <v>-6.9794103903862981E-3</v>
      </c>
      <c r="P141" s="71">
        <f t="shared" si="17"/>
        <v>-2.8198793987419535E-3</v>
      </c>
      <c r="Q141" s="71">
        <f t="shared" si="18"/>
        <v>-3.963548756466595E-2</v>
      </c>
      <c r="R141" s="71">
        <f t="shared" si="19"/>
        <v>-8.5339033509317375E-3</v>
      </c>
      <c r="S141" s="71">
        <f t="shared" si="20"/>
        <v>7.6425137576348057E-3</v>
      </c>
      <c r="T141" s="71">
        <f t="shared" si="21"/>
        <v>2.2960992158262528E-2</v>
      </c>
      <c r="U141" s="71">
        <f t="shared" si="22"/>
        <v>1.0317271640702286E-2</v>
      </c>
      <c r="V141" s="71">
        <f t="shared" si="23"/>
        <v>-2.8229672029124742E-2</v>
      </c>
      <c r="W141" s="71">
        <f t="shared" si="24"/>
        <v>2.9511199738283755E-2</v>
      </c>
      <c r="X141" s="71">
        <f t="shared" si="25"/>
        <v>4.6404776036590434E-4</v>
      </c>
      <c r="Y141" s="71">
        <f t="shared" si="26"/>
        <v>-1.4187148785114401E-2</v>
      </c>
    </row>
    <row r="142" spans="1:25" x14ac:dyDescent="0.2">
      <c r="A142" s="1" cm="1">
        <f t="array" ref="A142">_xlfn.IFS([1]Sheet1!A126=0," ",[1]Sheet1!A126&lt;&gt; 0,[1]Sheet1!A126)</f>
        <v>43958</v>
      </c>
      <c r="B142" s="4">
        <f>[1]Sheet1!B126</f>
        <v>2881.18994140625</v>
      </c>
      <c r="C142" s="56" cm="1">
        <f t="array" ref="C142">_xlfn.IFS([1]Sheet1!C126=0," ",[1]Sheet1!C126&lt;&gt; 0,[1]Sheet1!C126)</f>
        <v>68.627998352050781</v>
      </c>
      <c r="D142" s="56" cm="1">
        <f t="array" ref="D142">_xlfn.IFS([1]Sheet1!D126=0," ",[1]Sheet1!D126&lt;&gt; 0,[1]Sheet1!D126)</f>
        <v>32.865001678466797</v>
      </c>
      <c r="E142" s="56" cm="1">
        <f t="array" ref="E142">_xlfn.IFS([1]Sheet1!E126=0," ",[1]Sheet1!E126&lt;&gt; 0,[1]Sheet1!E126)</f>
        <v>45.990001678466797</v>
      </c>
      <c r="F142" s="56" cm="1">
        <f t="array" ref="F142">_xlfn.IFS([1]Sheet1!F126=0," ",[1]Sheet1!F126&lt;&gt; 0,[1]Sheet1!F126)</f>
        <v>16.579999923706051</v>
      </c>
      <c r="G142" s="56" cm="1">
        <f t="array" ref="G142">_xlfn.IFS([1]Sheet1!G126=0," ",[1]Sheet1!G126&lt;&gt; 0,[1]Sheet1!G126)</f>
        <v>146.28999328613281</v>
      </c>
      <c r="H142" s="56" cm="1">
        <f t="array" ref="H142">_xlfn.IFS([1]Sheet1!H126=0," ",[1]Sheet1!H126&lt;&gt; 0,[1]Sheet1!H126)</f>
        <v>75.93499755859375</v>
      </c>
      <c r="I142" s="56" cm="1">
        <f t="array" ref="I142">_xlfn.IFS([1]Sheet1!I126=0," ",[1]Sheet1!I126&lt;&gt; 0,[1]Sheet1!I126)</f>
        <v>128.6499938964844</v>
      </c>
      <c r="J142" s="56" cm="1">
        <f t="array" ref="J142">_xlfn.IFS([1]Sheet1!J126=0," ",[1]Sheet1!J126&lt;&gt; 0,[1]Sheet1!J126)</f>
        <v>9951.5185546875</v>
      </c>
      <c r="K142" s="56" cm="1">
        <f t="array" ref="K142">_xlfn.IFS([1]Sheet1!K126=0," ",[1]Sheet1!K126&lt;&gt; 0,[1]Sheet1!K126)</f>
        <v>44.659999847412109</v>
      </c>
      <c r="L142" s="56" cm="1">
        <f t="array" ref="L142">_xlfn.IFS([1]Sheet1!L126=0," ",[1]Sheet1!L126&lt;&gt; 0,[1]Sheet1!L126)</f>
        <v>26.180000305175781</v>
      </c>
      <c r="N142" s="1">
        <f t="shared" si="15"/>
        <v>43958</v>
      </c>
      <c r="O142" s="71">
        <f t="shared" si="16"/>
        <v>1.1504630788313985E-2</v>
      </c>
      <c r="P142" s="71">
        <f t="shared" si="17"/>
        <v>1.8748616170602084E-2</v>
      </c>
      <c r="Q142" s="71">
        <f t="shared" si="18"/>
        <v>3.9373839537936606E-2</v>
      </c>
      <c r="R142" s="71">
        <f t="shared" si="19"/>
        <v>1.5007730844533107E-2</v>
      </c>
      <c r="S142" s="71">
        <f t="shared" si="20"/>
        <v>-3.2672082023561644E-2</v>
      </c>
      <c r="T142" s="71">
        <f t="shared" si="21"/>
        <v>0.14012934354026685</v>
      </c>
      <c r="U142" s="71">
        <f t="shared" si="22"/>
        <v>1.0344893394040211E-2</v>
      </c>
      <c r="V142" s="71">
        <f t="shared" si="23"/>
        <v>5.5719622945381797E-2</v>
      </c>
      <c r="W142" s="71">
        <f t="shared" si="24"/>
        <v>7.3662141357710764E-2</v>
      </c>
      <c r="X142" s="71">
        <f t="shared" si="25"/>
        <v>3.5714307831037351E-2</v>
      </c>
      <c r="Y142" s="71">
        <f t="shared" si="26"/>
        <v>1.8280872712553853E-2</v>
      </c>
    </row>
    <row r="143" spans="1:25" x14ac:dyDescent="0.2">
      <c r="A143" s="1" cm="1">
        <f t="array" ref="A143">_xlfn.IFS([1]Sheet1!A127=0," ",[1]Sheet1!A127&lt;&gt; 0,[1]Sheet1!A127)</f>
        <v>43959</v>
      </c>
      <c r="B143" s="4">
        <f>[1]Sheet1!B127</f>
        <v>2929.800048828125</v>
      </c>
      <c r="C143" s="56" cm="1">
        <f t="array" ref="C143">_xlfn.IFS([1]Sheet1!C127=0," ",[1]Sheet1!C127&lt;&gt; 0,[1]Sheet1!C127)</f>
        <v>69.418502807617188</v>
      </c>
      <c r="D143" s="56" cm="1">
        <f t="array" ref="D143">_xlfn.IFS([1]Sheet1!D127=0," ",[1]Sheet1!D127&lt;&gt; 0,[1]Sheet1!D127)</f>
        <v>32.944999694824219</v>
      </c>
      <c r="E143" s="56" cm="1">
        <f t="array" ref="E143">_xlfn.IFS([1]Sheet1!E127=0," ",[1]Sheet1!E127&lt;&gt; 0,[1]Sheet1!E127)</f>
        <v>47</v>
      </c>
      <c r="F143" s="56" cm="1">
        <f t="array" ref="F143">_xlfn.IFS([1]Sheet1!F127=0," ",[1]Sheet1!F127&lt;&gt; 0,[1]Sheet1!F127)</f>
        <v>17.719999313354489</v>
      </c>
      <c r="G143" s="56" cm="1">
        <f t="array" ref="G143">_xlfn.IFS([1]Sheet1!G127=0," ",[1]Sheet1!G127&lt;&gt; 0,[1]Sheet1!G127)</f>
        <v>144.96000671386719</v>
      </c>
      <c r="H143" s="56" cm="1">
        <f t="array" ref="H143">_xlfn.IFS([1]Sheet1!H127=0," ",[1]Sheet1!H127&lt;&gt; 0,[1]Sheet1!H127)</f>
        <v>77.532501220703125</v>
      </c>
      <c r="I143" s="56" cm="1">
        <f t="array" ref="I143">_xlfn.IFS([1]Sheet1!I127=0," ",[1]Sheet1!I127&lt;&gt; 0,[1]Sheet1!I127)</f>
        <v>133.44000244140619</v>
      </c>
      <c r="J143" s="56" cm="1">
        <f t="array" ref="J143">_xlfn.IFS([1]Sheet1!J127=0," ",[1]Sheet1!J127&lt;&gt; 0,[1]Sheet1!J127)</f>
        <v>9842.666015625</v>
      </c>
      <c r="K143" s="56" cm="1">
        <f t="array" ref="K143">_xlfn.IFS([1]Sheet1!K127=0," ",[1]Sheet1!K127&lt;&gt; 0,[1]Sheet1!K127)</f>
        <v>44.159999847412109</v>
      </c>
      <c r="L143" s="56" cm="1">
        <f t="array" ref="L143">_xlfn.IFS([1]Sheet1!L127=0," ",[1]Sheet1!L127&lt;&gt; 0,[1]Sheet1!L127)</f>
        <v>26.729999542236332</v>
      </c>
      <c r="N143" s="1">
        <f t="shared" si="15"/>
        <v>43959</v>
      </c>
      <c r="O143" s="71">
        <f t="shared" si="16"/>
        <v>1.6871538638701944E-2</v>
      </c>
      <c r="P143" s="71">
        <f t="shared" si="17"/>
        <v>1.1518687336781186E-2</v>
      </c>
      <c r="Q143" s="71">
        <f t="shared" si="18"/>
        <v>2.434140035654897E-3</v>
      </c>
      <c r="R143" s="71">
        <f t="shared" si="19"/>
        <v>2.1961258636050474E-2</v>
      </c>
      <c r="S143" s="71">
        <f t="shared" si="20"/>
        <v>6.8757502707733398E-2</v>
      </c>
      <c r="T143" s="71">
        <f t="shared" si="21"/>
        <v>-9.0914391503474912E-3</v>
      </c>
      <c r="U143" s="71">
        <f t="shared" si="22"/>
        <v>2.103777854047717E-2</v>
      </c>
      <c r="V143" s="71">
        <f t="shared" si="23"/>
        <v>3.7232870362791992E-2</v>
      </c>
      <c r="W143" s="71">
        <f t="shared" si="24"/>
        <v>-1.0938284289408906E-2</v>
      </c>
      <c r="X143" s="71">
        <f t="shared" si="25"/>
        <v>-1.1195700889125138E-2</v>
      </c>
      <c r="Y143" s="71">
        <f t="shared" si="26"/>
        <v>2.1008373974381378E-2</v>
      </c>
    </row>
    <row r="144" spans="1:25" x14ac:dyDescent="0.2">
      <c r="A144" s="1" cm="1">
        <f t="array" ref="A144">_xlfn.IFS([1]Sheet1!A128=0," ",[1]Sheet1!A128&lt;&gt; 0,[1]Sheet1!A128)</f>
        <v>43962</v>
      </c>
      <c r="B144" s="4">
        <f>[1]Sheet1!B128</f>
        <v>2930.18994140625</v>
      </c>
      <c r="C144" s="56" cm="1">
        <f t="array" ref="C144">_xlfn.IFS([1]Sheet1!C128=0," ",[1]Sheet1!C128&lt;&gt; 0,[1]Sheet1!C128)</f>
        <v>70.163002014160156</v>
      </c>
      <c r="D144" s="56" cm="1">
        <f t="array" ref="D144">_xlfn.IFS([1]Sheet1!D128=0," ",[1]Sheet1!D128&lt;&gt; 0,[1]Sheet1!D128)</f>
        <v>32.395000457763672</v>
      </c>
      <c r="E144" s="56" cm="1">
        <f t="array" ref="E144">_xlfn.IFS([1]Sheet1!E128=0," ",[1]Sheet1!E128&lt;&gt; 0,[1]Sheet1!E128)</f>
        <v>46.049999237060547</v>
      </c>
      <c r="F144" s="56" cm="1">
        <f t="array" ref="F144">_xlfn.IFS([1]Sheet1!F128=0," ",[1]Sheet1!F128&lt;&gt; 0,[1]Sheet1!F128)</f>
        <v>17.489999771118161</v>
      </c>
      <c r="G144" s="56" cm="1">
        <f t="array" ref="G144">_xlfn.IFS([1]Sheet1!G128=0," ",[1]Sheet1!G128&lt;&gt; 0,[1]Sheet1!G128)</f>
        <v>143.96000671386719</v>
      </c>
      <c r="H144" s="56" cm="1">
        <f t="array" ref="H144">_xlfn.IFS([1]Sheet1!H128=0," ",[1]Sheet1!H128&lt;&gt; 0,[1]Sheet1!H128)</f>
        <v>78.75250244140625</v>
      </c>
      <c r="I144" s="56" cm="1">
        <f t="array" ref="I144">_xlfn.IFS([1]Sheet1!I128=0," ",[1]Sheet1!I128&lt;&gt; 0,[1]Sheet1!I128)</f>
        <v>128.9100036621094</v>
      </c>
      <c r="J144" s="56" cm="1">
        <f t="array" ref="J144">_xlfn.IFS([1]Sheet1!J128=0," ",[1]Sheet1!J128&lt;&gt; 0,[1]Sheet1!J128)</f>
        <v>8601.7958984375</v>
      </c>
      <c r="K144" s="56" cm="1">
        <f t="array" ref="K144">_xlfn.IFS([1]Sheet1!K128=0," ",[1]Sheet1!K128&lt;&gt; 0,[1]Sheet1!K128)</f>
        <v>42.869998931884773</v>
      </c>
      <c r="L144" s="56" cm="1">
        <f t="array" ref="L144">_xlfn.IFS([1]Sheet1!L128=0," ",[1]Sheet1!L128&lt;&gt; 0,[1]Sheet1!L128)</f>
        <v>26.239999771118161</v>
      </c>
      <c r="N144" s="1">
        <f t="shared" si="15"/>
        <v>43962</v>
      </c>
      <c r="O144" s="71">
        <f t="shared" si="16"/>
        <v>1.3307822091168653E-4</v>
      </c>
      <c r="P144" s="71">
        <f t="shared" si="17"/>
        <v>1.0724794924002357E-2</v>
      </c>
      <c r="Q144" s="71">
        <f t="shared" si="18"/>
        <v>-1.6694467814700076E-2</v>
      </c>
      <c r="R144" s="71">
        <f t="shared" si="19"/>
        <v>-2.0212782190201173E-2</v>
      </c>
      <c r="S144" s="71">
        <f t="shared" si="20"/>
        <v>-1.2979658642706116E-2</v>
      </c>
      <c r="T144" s="71">
        <f t="shared" si="21"/>
        <v>-6.8984544266328385E-3</v>
      </c>
      <c r="U144" s="71">
        <f t="shared" si="22"/>
        <v>1.5735352290909388E-2</v>
      </c>
      <c r="V144" s="71">
        <f t="shared" si="23"/>
        <v>-3.3947831957556573E-2</v>
      </c>
      <c r="W144" s="71">
        <f t="shared" si="24"/>
        <v>-0.12607052959204834</v>
      </c>
      <c r="X144" s="71">
        <f t="shared" si="25"/>
        <v>-2.9211977354726693E-2</v>
      </c>
      <c r="Y144" s="71">
        <f t="shared" si="26"/>
        <v>-1.8331454527109825E-2</v>
      </c>
    </row>
    <row r="145" spans="1:25" x14ac:dyDescent="0.2">
      <c r="A145" s="1" cm="1">
        <f t="array" ref="A145">_xlfn.IFS([1]Sheet1!A129=0," ",[1]Sheet1!A129&lt;&gt; 0,[1]Sheet1!A129)</f>
        <v>43963</v>
      </c>
      <c r="B145" s="4">
        <f>[1]Sheet1!B129</f>
        <v>2870.1201171875</v>
      </c>
      <c r="C145" s="56" cm="1">
        <f t="array" ref="C145">_xlfn.IFS([1]Sheet1!C129=0," ",[1]Sheet1!C129&lt;&gt; 0,[1]Sheet1!C129)</f>
        <v>68.787002563476562</v>
      </c>
      <c r="D145" s="56" cm="1">
        <f t="array" ref="D145">_xlfn.IFS([1]Sheet1!D129=0," ",[1]Sheet1!D129&lt;&gt; 0,[1]Sheet1!D129)</f>
        <v>32.400001525878913</v>
      </c>
      <c r="E145" s="56" cm="1">
        <f t="array" ref="E145">_xlfn.IFS([1]Sheet1!E129=0," ",[1]Sheet1!E129&lt;&gt; 0,[1]Sheet1!E129)</f>
        <v>46.290000915527337</v>
      </c>
      <c r="F145" s="56" cm="1">
        <f t="array" ref="F145">_xlfn.IFS([1]Sheet1!F129=0," ",[1]Sheet1!F129&lt;&gt; 0,[1]Sheet1!F129)</f>
        <v>17.60000038146973</v>
      </c>
      <c r="G145" s="56" cm="1">
        <f t="array" ref="G145">_xlfn.IFS([1]Sheet1!G129=0," ",[1]Sheet1!G129&lt;&gt; 0,[1]Sheet1!G129)</f>
        <v>141.0299987792969</v>
      </c>
      <c r="H145" s="56" cm="1">
        <f t="array" ref="H145">_xlfn.IFS([1]Sheet1!H129=0," ",[1]Sheet1!H129&lt;&gt; 0,[1]Sheet1!H129)</f>
        <v>77.852500915527344</v>
      </c>
      <c r="I145" s="56" cm="1">
        <f t="array" ref="I145">_xlfn.IFS([1]Sheet1!I129=0," ",[1]Sheet1!I129&lt;&gt; 0,[1]Sheet1!I129)</f>
        <v>125.2200012207031</v>
      </c>
      <c r="J145" s="56" cm="1">
        <f t="array" ref="J145">_xlfn.IFS([1]Sheet1!J129=0," ",[1]Sheet1!J129&lt;&gt; 0,[1]Sheet1!J129)</f>
        <v>8804.4775390625</v>
      </c>
      <c r="K145" s="56" cm="1">
        <f t="array" ref="K145">_xlfn.IFS([1]Sheet1!K129=0," ",[1]Sheet1!K129&lt;&gt; 0,[1]Sheet1!K129)</f>
        <v>40.349998474121087</v>
      </c>
      <c r="L145" s="56" cm="1">
        <f t="array" ref="L145">_xlfn.IFS([1]Sheet1!L129=0," ",[1]Sheet1!L129&lt;&gt; 0,[1]Sheet1!L129)</f>
        <v>27.379999160766602</v>
      </c>
      <c r="N145" s="1">
        <f t="shared" si="15"/>
        <v>43963</v>
      </c>
      <c r="O145" s="71">
        <f t="shared" si="16"/>
        <v>-2.0500317528877154E-2</v>
      </c>
      <c r="P145" s="71">
        <f t="shared" si="17"/>
        <v>-1.9611467742014388E-2</v>
      </c>
      <c r="Q145" s="71">
        <f t="shared" si="18"/>
        <v>1.5437777572380185E-4</v>
      </c>
      <c r="R145" s="71">
        <f t="shared" si="19"/>
        <v>5.2117629195016502E-3</v>
      </c>
      <c r="S145" s="71">
        <f t="shared" si="20"/>
        <v>6.2893431555794965E-3</v>
      </c>
      <c r="T145" s="71">
        <f t="shared" si="21"/>
        <v>-2.0352929966125366E-2</v>
      </c>
      <c r="U145" s="71">
        <f t="shared" si="22"/>
        <v>-1.1428227649636025E-2</v>
      </c>
      <c r="V145" s="71">
        <f t="shared" si="23"/>
        <v>-2.8624639954850206E-2</v>
      </c>
      <c r="W145" s="71">
        <f t="shared" si="24"/>
        <v>2.3562712138033515E-2</v>
      </c>
      <c r="X145" s="71">
        <f t="shared" si="25"/>
        <v>-5.8782377432937682E-2</v>
      </c>
      <c r="Y145" s="71">
        <f t="shared" si="26"/>
        <v>4.3445099069826076E-2</v>
      </c>
    </row>
    <row r="146" spans="1:25" x14ac:dyDescent="0.2">
      <c r="A146" s="1" cm="1">
        <f t="array" ref="A146">_xlfn.IFS([1]Sheet1!A130=0," ",[1]Sheet1!A130&lt;&gt; 0,[1]Sheet1!A130)</f>
        <v>43964</v>
      </c>
      <c r="B146" s="4">
        <f>[1]Sheet1!B130</f>
        <v>2820</v>
      </c>
      <c r="C146" s="56" cm="1">
        <f t="array" ref="C146">_xlfn.IFS([1]Sheet1!C130=0," ",[1]Sheet1!C130&lt;&gt; 0,[1]Sheet1!C130)</f>
        <v>67.466499328613281</v>
      </c>
      <c r="D146" s="56" cm="1">
        <f t="array" ref="D146">_xlfn.IFS([1]Sheet1!D130=0," ",[1]Sheet1!D130&lt;&gt; 0,[1]Sheet1!D130)</f>
        <v>31.45000076293945</v>
      </c>
      <c r="E146" s="56" cm="1">
        <f t="array" ref="E146">_xlfn.IFS([1]Sheet1!E130=0," ",[1]Sheet1!E130&lt;&gt; 0,[1]Sheet1!E130)</f>
        <v>42.849998474121087</v>
      </c>
      <c r="F146" s="56" cm="1">
        <f t="array" ref="F146">_xlfn.IFS([1]Sheet1!F130=0," ",[1]Sheet1!F130&lt;&gt; 0,[1]Sheet1!F130)</f>
        <v>17.340000152587891</v>
      </c>
      <c r="G146" s="56" cm="1">
        <f t="array" ref="G146">_xlfn.IFS([1]Sheet1!G130=0," ",[1]Sheet1!G130&lt;&gt; 0,[1]Sheet1!G130)</f>
        <v>143.72999572753909</v>
      </c>
      <c r="H146" s="56" cm="1">
        <f t="array" ref="H146">_xlfn.IFS([1]Sheet1!H130=0," ",[1]Sheet1!H130&lt;&gt; 0,[1]Sheet1!H130)</f>
        <v>76.912498474121094</v>
      </c>
      <c r="I146" s="56" cm="1">
        <f t="array" ref="I146">_xlfn.IFS([1]Sheet1!I130=0," ",[1]Sheet1!I130&lt;&gt; 0,[1]Sheet1!I130)</f>
        <v>121.5</v>
      </c>
      <c r="J146" s="56" cm="1">
        <f t="array" ref="J146">_xlfn.IFS([1]Sheet1!J130=0," ",[1]Sheet1!J130&lt;&gt; 0,[1]Sheet1!J130)</f>
        <v>9269.9873046875</v>
      </c>
      <c r="K146" s="56" cm="1">
        <f t="array" ref="K146">_xlfn.IFS([1]Sheet1!K130=0," ",[1]Sheet1!K130&lt;&gt; 0,[1]Sheet1!K130)</f>
        <v>39.430000305175781</v>
      </c>
      <c r="L146" s="56" cm="1">
        <f t="array" ref="L146">_xlfn.IFS([1]Sheet1!L130=0," ",[1]Sheet1!L130&lt;&gt; 0,[1]Sheet1!L130)</f>
        <v>26.520000457763668</v>
      </c>
      <c r="N146" s="1">
        <f t="shared" si="15"/>
        <v>43964</v>
      </c>
      <c r="O146" s="71">
        <f t="shared" si="16"/>
        <v>-1.7462724604228042E-2</v>
      </c>
      <c r="P146" s="71">
        <f t="shared" si="17"/>
        <v>-1.9196987594345627E-2</v>
      </c>
      <c r="Q146" s="71">
        <f t="shared" si="18"/>
        <v>-2.932100982096153E-2</v>
      </c>
      <c r="R146" s="71">
        <f t="shared" si="19"/>
        <v>-7.4314157990270191E-2</v>
      </c>
      <c r="S146" s="71">
        <f t="shared" si="20"/>
        <v>-1.4772739957186753E-2</v>
      </c>
      <c r="T146" s="71">
        <f t="shared" si="21"/>
        <v>1.9144841321792283E-2</v>
      </c>
      <c r="U146" s="71">
        <f t="shared" si="22"/>
        <v>-1.2074145728808161E-2</v>
      </c>
      <c r="V146" s="71">
        <f t="shared" si="23"/>
        <v>-2.9707723881478909E-2</v>
      </c>
      <c r="W146" s="71">
        <f t="shared" si="24"/>
        <v>5.2871935167043027E-2</v>
      </c>
      <c r="X146" s="71">
        <f t="shared" si="25"/>
        <v>-2.2800451145874479E-2</v>
      </c>
      <c r="Y146" s="71">
        <f t="shared" si="26"/>
        <v>-3.1409741759059084E-2</v>
      </c>
    </row>
    <row r="147" spans="1:25" x14ac:dyDescent="0.2">
      <c r="A147" s="1" cm="1">
        <f t="array" ref="A147">_xlfn.IFS([1]Sheet1!A131=0," ",[1]Sheet1!A131&lt;&gt; 0,[1]Sheet1!A131)</f>
        <v>43965</v>
      </c>
      <c r="B147" s="4">
        <f>[1]Sheet1!B131</f>
        <v>2852.5</v>
      </c>
      <c r="C147" s="56" cm="1">
        <f t="array" ref="C147">_xlfn.IFS([1]Sheet1!C131=0," ",[1]Sheet1!C131&lt;&gt; 0,[1]Sheet1!C131)</f>
        <v>67.806503295898438</v>
      </c>
      <c r="D147" s="56" cm="1">
        <f t="array" ref="D147">_xlfn.IFS([1]Sheet1!D131=0," ",[1]Sheet1!D131&lt;&gt; 0,[1]Sheet1!D131)</f>
        <v>30.469999313354489</v>
      </c>
      <c r="E147" s="56" cm="1">
        <f t="array" ref="E147">_xlfn.IFS([1]Sheet1!E131=0," ",[1]Sheet1!E131&lt;&gt; 0,[1]Sheet1!E131)</f>
        <v>41.25</v>
      </c>
      <c r="F147" s="56" cm="1">
        <f t="array" ref="F147">_xlfn.IFS([1]Sheet1!F131=0," ",[1]Sheet1!F131&lt;&gt; 0,[1]Sheet1!F131)</f>
        <v>17.610000610351559</v>
      </c>
      <c r="G147" s="56" cm="1">
        <f t="array" ref="G147">_xlfn.IFS([1]Sheet1!G131=0," ",[1]Sheet1!G131&lt;&gt; 0,[1]Sheet1!G131)</f>
        <v>144.4100036621094</v>
      </c>
      <c r="H147" s="56" cm="1">
        <f t="array" ref="H147">_xlfn.IFS([1]Sheet1!H131=0," ",[1]Sheet1!H131&lt;&gt; 0,[1]Sheet1!H131)</f>
        <v>77.385002136230469</v>
      </c>
      <c r="I147" s="56" cm="1">
        <f t="array" ref="I147">_xlfn.IFS([1]Sheet1!I131=0," ",[1]Sheet1!I131&lt;&gt; 0,[1]Sheet1!I131)</f>
        <v>122.51999664306641</v>
      </c>
      <c r="J147" s="56" cm="1">
        <f t="array" ref="J147">_xlfn.IFS([1]Sheet1!J131=0," ",[1]Sheet1!J131&lt;&gt; 0,[1]Sheet1!J131)</f>
        <v>9733.7216796875</v>
      </c>
      <c r="K147" s="56" cm="1">
        <f t="array" ref="K147">_xlfn.IFS([1]Sheet1!K131=0," ",[1]Sheet1!K131&lt;&gt; 0,[1]Sheet1!K131)</f>
        <v>39.790000915527337</v>
      </c>
      <c r="L147" s="56" cm="1">
        <f t="array" ref="L147">_xlfn.IFS([1]Sheet1!L131=0," ",[1]Sheet1!L131&lt;&gt; 0,[1]Sheet1!L131)</f>
        <v>26.54999923706055</v>
      </c>
      <c r="N147" s="1">
        <f t="shared" si="15"/>
        <v>43965</v>
      </c>
      <c r="O147" s="71">
        <f t="shared" si="16"/>
        <v>1.1524822695035519E-2</v>
      </c>
      <c r="P147" s="71">
        <f t="shared" si="17"/>
        <v>5.0395969950816077E-3</v>
      </c>
      <c r="Q147" s="71">
        <f t="shared" si="18"/>
        <v>-3.1160617672855162E-2</v>
      </c>
      <c r="R147" s="71">
        <f t="shared" si="19"/>
        <v>-3.733952231264126E-2</v>
      </c>
      <c r="S147" s="71">
        <f t="shared" si="20"/>
        <v>1.5570960518323407E-2</v>
      </c>
      <c r="T147" s="71">
        <f t="shared" si="21"/>
        <v>4.7311483669656429E-3</v>
      </c>
      <c r="U147" s="71">
        <f t="shared" si="22"/>
        <v>6.143392445746132E-3</v>
      </c>
      <c r="V147" s="71">
        <f t="shared" si="23"/>
        <v>8.395034099311971E-3</v>
      </c>
      <c r="W147" s="71">
        <f t="shared" si="24"/>
        <v>5.0025351681496577E-2</v>
      </c>
      <c r="X147" s="71">
        <f t="shared" si="25"/>
        <v>9.1301193904453903E-3</v>
      </c>
      <c r="Y147" s="71">
        <f t="shared" si="26"/>
        <v>1.13117567040244E-3</v>
      </c>
    </row>
    <row r="148" spans="1:25" x14ac:dyDescent="0.2">
      <c r="A148" s="1" cm="1">
        <f t="array" ref="A148">_xlfn.IFS([1]Sheet1!A132=0," ",[1]Sheet1!A132&lt;&gt; 0,[1]Sheet1!A132)</f>
        <v>43966</v>
      </c>
      <c r="B148" s="4">
        <f>[1]Sheet1!B132</f>
        <v>2863.699951171875</v>
      </c>
      <c r="C148" s="56" cm="1">
        <f t="array" ref="C148">_xlfn.IFS([1]Sheet1!C132=0," ",[1]Sheet1!C132&lt;&gt; 0,[1]Sheet1!C132)</f>
        <v>68.659500122070312</v>
      </c>
      <c r="D148" s="56" cm="1">
        <f t="array" ref="D148">_xlfn.IFS([1]Sheet1!D132=0," ",[1]Sheet1!D132&lt;&gt; 0,[1]Sheet1!D132)</f>
        <v>30.760000228881839</v>
      </c>
      <c r="E148" s="56" cm="1">
        <f t="array" ref="E148">_xlfn.IFS([1]Sheet1!E132=0," ",[1]Sheet1!E132&lt;&gt; 0,[1]Sheet1!E132)</f>
        <v>42.470001220703118</v>
      </c>
      <c r="F148" s="56" cm="1">
        <f t="array" ref="F148">_xlfn.IFS([1]Sheet1!F132=0," ",[1]Sheet1!F132&lt;&gt; 0,[1]Sheet1!F132)</f>
        <v>18.14999961853027</v>
      </c>
      <c r="G148" s="56" cm="1">
        <f t="array" ref="G148">_xlfn.IFS([1]Sheet1!G132=0," ",[1]Sheet1!G132&lt;&gt; 0,[1]Sheet1!G132)</f>
        <v>145.50999450683591</v>
      </c>
      <c r="H148" s="56" cm="1">
        <f t="array" ref="H148">_xlfn.IFS([1]Sheet1!H132=0," ",[1]Sheet1!H132&lt;&gt; 0,[1]Sheet1!H132)</f>
        <v>76.927497863769531</v>
      </c>
      <c r="I148" s="56" cm="1">
        <f t="array" ref="I148">_xlfn.IFS([1]Sheet1!I132=0," ",[1]Sheet1!I132&lt;&gt; 0,[1]Sheet1!I132)</f>
        <v>120</v>
      </c>
      <c r="J148" s="56" cm="1">
        <f t="array" ref="J148">_xlfn.IFS([1]Sheet1!J132=0," ",[1]Sheet1!J132&lt;&gt; 0,[1]Sheet1!J132)</f>
        <v>9328.197265625</v>
      </c>
      <c r="K148" s="56" cm="1">
        <f t="array" ref="K148">_xlfn.IFS([1]Sheet1!K132=0," ",[1]Sheet1!K132&lt;&gt; 0,[1]Sheet1!K132)</f>
        <v>39.369998931884773</v>
      </c>
      <c r="L148" s="56" cm="1">
        <f t="array" ref="L148">_xlfn.IFS([1]Sheet1!L132=0," ",[1]Sheet1!L132&lt;&gt; 0,[1]Sheet1!L132)</f>
        <v>25.989999771118161</v>
      </c>
      <c r="N148" s="1">
        <f t="shared" ref="N148:N211" si="27">A148</f>
        <v>43966</v>
      </c>
      <c r="O148" s="71">
        <f t="shared" ref="O148:O211" si="28">IFERROR((B148/B147)-1," ")</f>
        <v>3.9263632504382695E-3</v>
      </c>
      <c r="P148" s="71">
        <f t="shared" ref="P148:P211" si="29">IFERROR((C148/C147)-1," ")</f>
        <v>1.2579867486301577E-2</v>
      </c>
      <c r="Q148" s="71">
        <f t="shared" ref="Q148:Q211" si="30">IFERROR((D148/D147)-1," ")</f>
        <v>9.5175885153448991E-3</v>
      </c>
      <c r="R148" s="71">
        <f t="shared" ref="R148:R211" si="31">IFERROR((E148/E147)-1," ")</f>
        <v>2.9575787168560463E-2</v>
      </c>
      <c r="S148" s="71">
        <f t="shared" ref="S148:S211" si="32">IFERROR((F148/F147)-1," ")</f>
        <v>3.0664337845694778E-2</v>
      </c>
      <c r="T148" s="71">
        <f t="shared" ref="T148:T211" si="33">IFERROR((G148/G147)-1," ")</f>
        <v>7.6171374339153441E-3</v>
      </c>
      <c r="U148" s="71">
        <f t="shared" ref="U148:U211" si="34">IFERROR((H148/H147)-1," ")</f>
        <v>-5.9120534965617644E-3</v>
      </c>
      <c r="V148" s="71">
        <f t="shared" ref="V148:V211" si="35">IFERROR((I148/I147)-1," ")</f>
        <v>-2.0568043683577897E-2</v>
      </c>
      <c r="W148" s="71">
        <f t="shared" ref="W148:W211" si="36">IFERROR((J148/J147)-1," ")</f>
        <v>-4.1661804950593129E-2</v>
      </c>
      <c r="X148" s="71">
        <f t="shared" ref="X148:X211" si="37">IFERROR((K148/K147)-1," ")</f>
        <v>-1.0555465543572451E-2</v>
      </c>
      <c r="Y148" s="71">
        <f t="shared" ref="Y148:Y211" si="38">IFERROR((L148/L147)-1," ")</f>
        <v>-2.1092259210339193E-2</v>
      </c>
    </row>
    <row r="149" spans="1:25" x14ac:dyDescent="0.2">
      <c r="A149" s="1" cm="1">
        <f t="array" ref="A149">_xlfn.IFS([1]Sheet1!A133=0," ",[1]Sheet1!A133&lt;&gt; 0,[1]Sheet1!A133)</f>
        <v>43969</v>
      </c>
      <c r="B149" s="4">
        <f>[1]Sheet1!B133</f>
        <v>2953.909912109375</v>
      </c>
      <c r="C149" s="56" cm="1">
        <f t="array" ref="C149">_xlfn.IFS([1]Sheet1!C133=0," ",[1]Sheet1!C133&lt;&gt; 0,[1]Sheet1!C133)</f>
        <v>69.196998596191406</v>
      </c>
      <c r="D149" s="56" cm="1">
        <f t="array" ref="D149">_xlfn.IFS([1]Sheet1!D133=0," ",[1]Sheet1!D133&lt;&gt; 0,[1]Sheet1!D133)</f>
        <v>33.305000305175781</v>
      </c>
      <c r="E149" s="56" cm="1">
        <f t="array" ref="E149">_xlfn.IFS([1]Sheet1!E133=0," ",[1]Sheet1!E133&lt;&gt; 0,[1]Sheet1!E133)</f>
        <v>45.549999237060547</v>
      </c>
      <c r="F149" s="56" cm="1">
        <f t="array" ref="F149">_xlfn.IFS([1]Sheet1!F133=0," ",[1]Sheet1!F133&lt;&gt; 0,[1]Sheet1!F133)</f>
        <v>19.139999389648441</v>
      </c>
      <c r="G149" s="56" cm="1">
        <f t="array" ref="G149">_xlfn.IFS([1]Sheet1!G133=0," ",[1]Sheet1!G133&lt;&gt; 0,[1]Sheet1!G133)</f>
        <v>146.24000549316409</v>
      </c>
      <c r="H149" s="56" cm="1">
        <f t="array" ref="H149">_xlfn.IFS([1]Sheet1!H133=0," ",[1]Sheet1!H133&lt;&gt; 0,[1]Sheet1!H133)</f>
        <v>78.739997863769531</v>
      </c>
      <c r="I149" s="56" cm="1">
        <f t="array" ref="I149">_xlfn.IFS([1]Sheet1!I133=0," ",[1]Sheet1!I133&lt;&gt; 0,[1]Sheet1!I133)</f>
        <v>135.44000244140619</v>
      </c>
      <c r="J149" s="56" cm="1">
        <f t="array" ref="J149">_xlfn.IFS([1]Sheet1!J133=0," ",[1]Sheet1!J133&lt;&gt; 0,[1]Sheet1!J133)</f>
        <v>9726.5751953125</v>
      </c>
      <c r="K149" s="56" cm="1">
        <f t="array" ref="K149">_xlfn.IFS([1]Sheet1!K133=0," ",[1]Sheet1!K133&lt;&gt; 0,[1]Sheet1!K133)</f>
        <v>42.369998931884773</v>
      </c>
      <c r="L149" s="56" cm="1">
        <f t="array" ref="L149">_xlfn.IFS([1]Sheet1!L133=0," ",[1]Sheet1!L133&lt;&gt; 0,[1]Sheet1!L133)</f>
        <v>26.29999923706055</v>
      </c>
      <c r="N149" s="1">
        <f t="shared" si="27"/>
        <v>43969</v>
      </c>
      <c r="O149" s="71">
        <f t="shared" si="28"/>
        <v>3.1501191631680747E-2</v>
      </c>
      <c r="P149" s="71">
        <f t="shared" si="29"/>
        <v>7.828464715960326E-3</v>
      </c>
      <c r="Q149" s="71">
        <f t="shared" si="30"/>
        <v>8.2737323061016665E-2</v>
      </c>
      <c r="R149" s="71">
        <f t="shared" si="31"/>
        <v>7.2521731288672564E-2</v>
      </c>
      <c r="S149" s="71">
        <f t="shared" si="32"/>
        <v>5.4545443081300604E-2</v>
      </c>
      <c r="T149" s="71">
        <f t="shared" si="33"/>
        <v>5.0169130223827185E-3</v>
      </c>
      <c r="U149" s="71">
        <f t="shared" si="34"/>
        <v>2.3561145888427948E-2</v>
      </c>
      <c r="V149" s="71">
        <f t="shared" si="35"/>
        <v>0.12866668701171835</v>
      </c>
      <c r="W149" s="71">
        <f t="shared" si="36"/>
        <v>4.2706850889136838E-2</v>
      </c>
      <c r="X149" s="71">
        <f t="shared" si="37"/>
        <v>7.6200154467628733E-2</v>
      </c>
      <c r="Y149" s="71">
        <f t="shared" si="38"/>
        <v>1.1927644042801555E-2</v>
      </c>
    </row>
    <row r="150" spans="1:25" x14ac:dyDescent="0.2">
      <c r="A150" s="1" cm="1">
        <f t="array" ref="A150">_xlfn.IFS([1]Sheet1!A134=0," ",[1]Sheet1!A134&lt;&gt; 0,[1]Sheet1!A134)</f>
        <v>43970</v>
      </c>
      <c r="B150" s="4">
        <f>[1]Sheet1!B134</f>
        <v>2922.93994140625</v>
      </c>
      <c r="C150" s="56" cm="1">
        <f t="array" ref="C150">_xlfn.IFS([1]Sheet1!C134=0," ",[1]Sheet1!C134&lt;&gt; 0,[1]Sheet1!C134)</f>
        <v>68.674247741699219</v>
      </c>
      <c r="D150" s="56" cm="1">
        <f t="array" ref="D150">_xlfn.IFS([1]Sheet1!D134=0," ",[1]Sheet1!D134&lt;&gt; 0,[1]Sheet1!D134)</f>
        <v>32.919998168945312</v>
      </c>
      <c r="E150" s="56" cm="1">
        <f t="array" ref="E150">_xlfn.IFS([1]Sheet1!E134=0," ",[1]Sheet1!E134&lt;&gt; 0,[1]Sheet1!E134)</f>
        <v>45.689998626708977</v>
      </c>
      <c r="F150" s="56" cm="1">
        <f t="array" ref="F150">_xlfn.IFS([1]Sheet1!F134=0," ",[1]Sheet1!F134&lt;&gt; 0,[1]Sheet1!F134)</f>
        <v>19.360000610351559</v>
      </c>
      <c r="G150" s="56" cm="1">
        <f t="array" ref="G150">_xlfn.IFS([1]Sheet1!G134=0," ",[1]Sheet1!G134&lt;&gt; 0,[1]Sheet1!G134)</f>
        <v>145.38999938964841</v>
      </c>
      <c r="H150" s="56" cm="1">
        <f t="array" ref="H150">_xlfn.IFS([1]Sheet1!H134=0," ",[1]Sheet1!H134&lt;&gt; 0,[1]Sheet1!H134)</f>
        <v>78.285003662109375</v>
      </c>
      <c r="I150" s="56" cm="1">
        <f t="array" ref="I150">_xlfn.IFS([1]Sheet1!I134=0," ",[1]Sheet1!I134&lt;&gt; 0,[1]Sheet1!I134)</f>
        <v>130.44000244140619</v>
      </c>
      <c r="J150" s="56" cm="1">
        <f t="array" ref="J150">_xlfn.IFS([1]Sheet1!J134=0," ",[1]Sheet1!J134&lt;&gt; 0,[1]Sheet1!J134)</f>
        <v>9729.0380859375</v>
      </c>
      <c r="K150" s="56" cm="1">
        <f t="array" ref="K150">_xlfn.IFS([1]Sheet1!K134=0," ",[1]Sheet1!K134&lt;&gt; 0,[1]Sheet1!K134)</f>
        <v>43.229999542236328</v>
      </c>
      <c r="L150" s="56" cm="1">
        <f t="array" ref="L150">_xlfn.IFS([1]Sheet1!L134=0," ",[1]Sheet1!L134&lt;&gt; 0,[1]Sheet1!L134)</f>
        <v>25.559999465942379</v>
      </c>
      <c r="N150" s="1">
        <f t="shared" si="27"/>
        <v>43970</v>
      </c>
      <c r="O150" s="71">
        <f t="shared" si="28"/>
        <v>-1.0484399194493177E-2</v>
      </c>
      <c r="P150" s="71">
        <f t="shared" si="29"/>
        <v>-7.5545307614102164E-3</v>
      </c>
      <c r="Q150" s="71">
        <f t="shared" si="30"/>
        <v>-1.1559889887484465E-2</v>
      </c>
      <c r="R150" s="71">
        <f t="shared" si="31"/>
        <v>3.0735322062205306E-3</v>
      </c>
      <c r="S150" s="71">
        <f t="shared" si="32"/>
        <v>1.1494317017695543E-2</v>
      </c>
      <c r="T150" s="71">
        <f t="shared" si="33"/>
        <v>-5.8124047564769299E-3</v>
      </c>
      <c r="U150" s="71">
        <f t="shared" si="34"/>
        <v>-5.7784380747298858E-3</v>
      </c>
      <c r="V150" s="71">
        <f t="shared" si="35"/>
        <v>-3.6916715223503371E-2</v>
      </c>
      <c r="W150" s="71">
        <f t="shared" si="36"/>
        <v>2.5321252090737545E-4</v>
      </c>
      <c r="X150" s="71">
        <f t="shared" si="37"/>
        <v>2.0297395138813235E-2</v>
      </c>
      <c r="Y150" s="71">
        <f t="shared" si="38"/>
        <v>-2.8136874242772003E-2</v>
      </c>
    </row>
    <row r="151" spans="1:25" x14ac:dyDescent="0.2">
      <c r="A151" s="1" cm="1">
        <f t="array" ref="A151">_xlfn.IFS([1]Sheet1!A135=0," ",[1]Sheet1!A135&lt;&gt; 0,[1]Sheet1!A135)</f>
        <v>43971</v>
      </c>
      <c r="B151" s="4">
        <f>[1]Sheet1!B135</f>
        <v>2971.610107421875</v>
      </c>
      <c r="C151" s="56" cm="1">
        <f t="array" ref="C151">_xlfn.IFS([1]Sheet1!C135=0," ",[1]Sheet1!C135&lt;&gt; 0,[1]Sheet1!C135)</f>
        <v>70.33599853515625</v>
      </c>
      <c r="D151" s="56" cm="1">
        <f t="array" ref="D151">_xlfn.IFS([1]Sheet1!D135=0," ",[1]Sheet1!D135&lt;&gt; 0,[1]Sheet1!D135)</f>
        <v>33.544998168945312</v>
      </c>
      <c r="E151" s="56" cm="1">
        <f t="array" ref="E151">_xlfn.IFS([1]Sheet1!E135=0," ",[1]Sheet1!E135&lt;&gt; 0,[1]Sheet1!E135)</f>
        <v>46.139999389648438</v>
      </c>
      <c r="F151" s="56" cm="1">
        <f t="array" ref="F151">_xlfn.IFS([1]Sheet1!F135=0," ",[1]Sheet1!F135&lt;&gt; 0,[1]Sheet1!F135)</f>
        <v>20.020000457763668</v>
      </c>
      <c r="G151" s="56" cm="1">
        <f t="array" ref="G151">_xlfn.IFS([1]Sheet1!G135=0," ",[1]Sheet1!G135&lt;&gt; 0,[1]Sheet1!G135)</f>
        <v>150.94000244140619</v>
      </c>
      <c r="H151" s="56" cm="1">
        <f t="array" ref="H151">_xlfn.IFS([1]Sheet1!H135=0," ",[1]Sheet1!H135&lt;&gt; 0,[1]Sheet1!H135)</f>
        <v>79.807502746582031</v>
      </c>
      <c r="I151" s="56" cm="1">
        <f t="array" ref="I151">_xlfn.IFS([1]Sheet1!I135=0," ",[1]Sheet1!I135&lt;&gt; 0,[1]Sheet1!I135)</f>
        <v>133.32000732421881</v>
      </c>
      <c r="J151" s="56" cm="1">
        <f t="array" ref="J151">_xlfn.IFS([1]Sheet1!J135=0," ",[1]Sheet1!J135&lt;&gt; 0,[1]Sheet1!J135)</f>
        <v>9522.9814453125</v>
      </c>
      <c r="K151" s="56" cm="1">
        <f t="array" ref="K151">_xlfn.IFS([1]Sheet1!K135=0," ",[1]Sheet1!K135&lt;&gt; 0,[1]Sheet1!K135)</f>
        <v>43.939998626708977</v>
      </c>
      <c r="L151" s="56" cm="1">
        <f t="array" ref="L151">_xlfn.IFS([1]Sheet1!L135=0," ",[1]Sheet1!L135&lt;&gt; 0,[1]Sheet1!L135)</f>
        <v>26.319999694824219</v>
      </c>
      <c r="N151" s="1">
        <f t="shared" si="27"/>
        <v>43971</v>
      </c>
      <c r="O151" s="71">
        <f t="shared" si="28"/>
        <v>1.665110025908012E-2</v>
      </c>
      <c r="P151" s="71">
        <f t="shared" si="29"/>
        <v>2.4197582763589631E-2</v>
      </c>
      <c r="Q151" s="71">
        <f t="shared" si="30"/>
        <v>1.8985420254050478E-2</v>
      </c>
      <c r="R151" s="71">
        <f t="shared" si="31"/>
        <v>9.8489992660319992E-3</v>
      </c>
      <c r="S151" s="71">
        <f t="shared" si="32"/>
        <v>3.4090900134539082E-2</v>
      </c>
      <c r="T151" s="71">
        <f t="shared" si="33"/>
        <v>3.817321050317668E-2</v>
      </c>
      <c r="U151" s="71">
        <f t="shared" si="34"/>
        <v>1.9448157542969691E-2</v>
      </c>
      <c r="V151" s="71">
        <f t="shared" si="35"/>
        <v>2.2079153855476985E-2</v>
      </c>
      <c r="W151" s="71">
        <f t="shared" si="36"/>
        <v>-2.1179549181006618E-2</v>
      </c>
      <c r="X151" s="71">
        <f t="shared" si="37"/>
        <v>1.6423758778414177E-2</v>
      </c>
      <c r="Y151" s="71">
        <f t="shared" si="38"/>
        <v>2.9733968887382334E-2</v>
      </c>
    </row>
    <row r="152" spans="1:25" x14ac:dyDescent="0.2">
      <c r="A152" s="1" cm="1">
        <f t="array" ref="A152">_xlfn.IFS([1]Sheet1!A136=0," ",[1]Sheet1!A136&lt;&gt; 0,[1]Sheet1!A136)</f>
        <v>43972</v>
      </c>
      <c r="B152" s="4">
        <f>[1]Sheet1!B136</f>
        <v>2948.510009765625</v>
      </c>
      <c r="C152" s="56" cm="1">
        <f t="array" ref="C152">_xlfn.IFS([1]Sheet1!C136=0," ",[1]Sheet1!C136&lt;&gt; 0,[1]Sheet1!C136)</f>
        <v>70.139999389648438</v>
      </c>
      <c r="D152" s="56" cm="1">
        <f t="array" ref="D152">_xlfn.IFS([1]Sheet1!D136=0," ",[1]Sheet1!D136&lt;&gt; 0,[1]Sheet1!D136)</f>
        <v>32.540000915527337</v>
      </c>
      <c r="E152" s="56" cm="1">
        <f t="array" ref="E152">_xlfn.IFS([1]Sheet1!E136=0," ",[1]Sheet1!E136&lt;&gt; 0,[1]Sheet1!E136)</f>
        <v>45.799999237060547</v>
      </c>
      <c r="F152" s="56" cm="1">
        <f t="array" ref="F152">_xlfn.IFS([1]Sheet1!F136=0," ",[1]Sheet1!F136&lt;&gt; 0,[1]Sheet1!F136)</f>
        <v>19.690000534057621</v>
      </c>
      <c r="G152" s="56" cm="1">
        <f t="array" ref="G152">_xlfn.IFS([1]Sheet1!G136=0," ",[1]Sheet1!G136&lt;&gt; 0,[1]Sheet1!G136)</f>
        <v>148.2200012207031</v>
      </c>
      <c r="H152" s="56" cm="1">
        <f t="array" ref="H152">_xlfn.IFS([1]Sheet1!H136=0," ",[1]Sheet1!H136&lt;&gt; 0,[1]Sheet1!H136)</f>
        <v>79.212501525878906</v>
      </c>
      <c r="I152" s="56" cm="1">
        <f t="array" ref="I152">_xlfn.IFS([1]Sheet1!I136=0," ",[1]Sheet1!I136&lt;&gt; 0,[1]Sheet1!I136)</f>
        <v>139</v>
      </c>
      <c r="J152" s="56" cm="1">
        <f t="array" ref="J152">_xlfn.IFS([1]Sheet1!J136=0," ",[1]Sheet1!J136&lt;&gt; 0,[1]Sheet1!J136)</f>
        <v>9081.76171875</v>
      </c>
      <c r="K152" s="56" cm="1">
        <f t="array" ref="K152">_xlfn.IFS([1]Sheet1!K136=0," ",[1]Sheet1!K136&lt;&gt; 0,[1]Sheet1!K136)</f>
        <v>43.759998321533203</v>
      </c>
      <c r="L152" s="56" cm="1">
        <f t="array" ref="L152">_xlfn.IFS([1]Sheet1!L136=0," ",[1]Sheet1!L136&lt;&gt; 0,[1]Sheet1!L136)</f>
        <v>26.20000076293945</v>
      </c>
      <c r="N152" s="1">
        <f t="shared" si="27"/>
        <v>43972</v>
      </c>
      <c r="O152" s="71">
        <f t="shared" si="28"/>
        <v>-7.7735964077371156E-3</v>
      </c>
      <c r="P152" s="71">
        <f t="shared" si="29"/>
        <v>-2.7866121131392418E-3</v>
      </c>
      <c r="Q152" s="71">
        <f t="shared" si="30"/>
        <v>-2.9959675310054501E-2</v>
      </c>
      <c r="R152" s="71">
        <f t="shared" si="31"/>
        <v>-7.3688807344061136E-3</v>
      </c>
      <c r="S152" s="71">
        <f t="shared" si="32"/>
        <v>-1.6483512295728975E-2</v>
      </c>
      <c r="T152" s="71">
        <f t="shared" si="33"/>
        <v>-1.8020413254988377E-2</v>
      </c>
      <c r="U152" s="71">
        <f t="shared" si="34"/>
        <v>-7.4554546906757668E-3</v>
      </c>
      <c r="V152" s="71">
        <f t="shared" si="35"/>
        <v>4.2604203148354891E-2</v>
      </c>
      <c r="W152" s="71">
        <f t="shared" si="36"/>
        <v>-4.6332099783695568E-2</v>
      </c>
      <c r="X152" s="71">
        <f t="shared" si="37"/>
        <v>-4.0965022940706586E-3</v>
      </c>
      <c r="Y152" s="71">
        <f t="shared" si="38"/>
        <v>-4.5592299876950904E-3</v>
      </c>
    </row>
    <row r="153" spans="1:25" x14ac:dyDescent="0.2">
      <c r="A153" s="1" cm="1">
        <f t="array" ref="A153">_xlfn.IFS([1]Sheet1!A137=0," ",[1]Sheet1!A137&lt;&gt; 0,[1]Sheet1!A137)</f>
        <v>43973</v>
      </c>
      <c r="B153" s="4">
        <f>[1]Sheet1!B137</f>
        <v>2955.449951171875</v>
      </c>
      <c r="C153" s="56" cm="1">
        <f t="array" ref="C153">_xlfn.IFS([1]Sheet1!C137=0," ",[1]Sheet1!C137&lt;&gt; 0,[1]Sheet1!C137)</f>
        <v>70.521003723144531</v>
      </c>
      <c r="D153" s="56" cm="1">
        <f t="array" ref="D153">_xlfn.IFS([1]Sheet1!D137=0," ",[1]Sheet1!D137&lt;&gt; 0,[1]Sheet1!D137)</f>
        <v>32.860000610351562</v>
      </c>
      <c r="E153" s="56" cm="1">
        <f t="array" ref="E153">_xlfn.IFS([1]Sheet1!E137=0," ",[1]Sheet1!E137&lt;&gt; 0,[1]Sheet1!E137)</f>
        <v>46.560001373291023</v>
      </c>
      <c r="F153" s="56" cm="1">
        <f t="array" ref="F153">_xlfn.IFS([1]Sheet1!F137=0," ",[1]Sheet1!F137&lt;&gt; 0,[1]Sheet1!F137)</f>
        <v>19.719999313354489</v>
      </c>
      <c r="G153" s="56" cm="1">
        <f t="array" ref="G153">_xlfn.IFS([1]Sheet1!G137=0," ",[1]Sheet1!G137&lt;&gt; 0,[1]Sheet1!G137)</f>
        <v>150.86000061035159</v>
      </c>
      <c r="H153" s="56" cm="1">
        <f t="array" ref="H153">_xlfn.IFS([1]Sheet1!H137=0," ",[1]Sheet1!H137&lt;&gt; 0,[1]Sheet1!H137)</f>
        <v>79.722503662109375</v>
      </c>
      <c r="I153" s="56" cm="1">
        <f t="array" ref="I153">_xlfn.IFS([1]Sheet1!I137=0," ",[1]Sheet1!I137&lt;&gt; 0,[1]Sheet1!I137)</f>
        <v>137.5299987792969</v>
      </c>
      <c r="J153" s="56" cm="1">
        <f t="array" ref="J153">_xlfn.IFS([1]Sheet1!J137=0," ",[1]Sheet1!J137&lt;&gt; 0,[1]Sheet1!J137)</f>
        <v>9182.5771484375</v>
      </c>
      <c r="K153" s="56" cm="1">
        <f t="array" ref="K153">_xlfn.IFS([1]Sheet1!K137=0," ",[1]Sheet1!K137&lt;&gt; 0,[1]Sheet1!K137)</f>
        <v>43.470001220703118</v>
      </c>
      <c r="L153" s="56" cm="1">
        <f t="array" ref="L153">_xlfn.IFS([1]Sheet1!L137=0," ",[1]Sheet1!L137&lt;&gt; 0,[1]Sheet1!L137)</f>
        <v>26.120000839233398</v>
      </c>
      <c r="N153" s="1">
        <f t="shared" si="27"/>
        <v>43973</v>
      </c>
      <c r="O153" s="71">
        <f t="shared" si="28"/>
        <v>2.353711326488428E-3</v>
      </c>
      <c r="P153" s="71">
        <f t="shared" si="29"/>
        <v>5.4320549873332347E-3</v>
      </c>
      <c r="Q153" s="71">
        <f t="shared" si="30"/>
        <v>9.8340407443420208E-3</v>
      </c>
      <c r="R153" s="71">
        <f t="shared" si="31"/>
        <v>1.6593933381891857E-2</v>
      </c>
      <c r="S153" s="71">
        <f t="shared" si="32"/>
        <v>1.5235540113358592E-3</v>
      </c>
      <c r="T153" s="71">
        <f t="shared" si="33"/>
        <v>1.7811357225112179E-2</v>
      </c>
      <c r="U153" s="71">
        <f t="shared" si="34"/>
        <v>6.4384046256114047E-3</v>
      </c>
      <c r="V153" s="71">
        <f t="shared" si="35"/>
        <v>-1.0575548350381991E-2</v>
      </c>
      <c r="W153" s="71">
        <f t="shared" si="36"/>
        <v>1.1100867079496091E-2</v>
      </c>
      <c r="X153" s="71">
        <f t="shared" si="37"/>
        <v>-6.6269906753488872E-3</v>
      </c>
      <c r="Y153" s="71">
        <f t="shared" si="38"/>
        <v>-3.0534321136056475E-3</v>
      </c>
    </row>
    <row r="154" spans="1:25" x14ac:dyDescent="0.2">
      <c r="A154" s="1" cm="1">
        <f t="array" ref="A154">_xlfn.IFS([1]Sheet1!A138=0," ",[1]Sheet1!A138&lt;&gt; 0,[1]Sheet1!A138)</f>
        <v>43977</v>
      </c>
      <c r="B154" s="4">
        <f>[1]Sheet1!B138</f>
        <v>2991.77001953125</v>
      </c>
      <c r="C154" s="56" cm="1">
        <f t="array" ref="C154">_xlfn.IFS([1]Sheet1!C138=0," ",[1]Sheet1!C138&lt;&gt; 0,[1]Sheet1!C138)</f>
        <v>70.850997924804688</v>
      </c>
      <c r="D154" s="56" cm="1">
        <f t="array" ref="D154">_xlfn.IFS([1]Sheet1!D138=0," ",[1]Sheet1!D138&lt;&gt; 0,[1]Sheet1!D138)</f>
        <v>33.564998626708977</v>
      </c>
      <c r="E154" s="56" cm="1">
        <f t="array" ref="E154">_xlfn.IFS([1]Sheet1!E138=0," ",[1]Sheet1!E138&lt;&gt; 0,[1]Sheet1!E138)</f>
        <v>49.240001678466797</v>
      </c>
      <c r="F154" s="56" cm="1">
        <f t="array" ref="F154">_xlfn.IFS([1]Sheet1!F138=0," ",[1]Sheet1!F138&lt;&gt; 0,[1]Sheet1!F138)</f>
        <v>19.569999694824219</v>
      </c>
      <c r="G154" s="56" cm="1">
        <f t="array" ref="G154">_xlfn.IFS([1]Sheet1!G138=0," ",[1]Sheet1!G138&lt;&gt; 0,[1]Sheet1!G138)</f>
        <v>147</v>
      </c>
      <c r="H154" s="56" cm="1">
        <f t="array" ref="H154">_xlfn.IFS([1]Sheet1!H138=0," ",[1]Sheet1!H138&lt;&gt; 0,[1]Sheet1!H138)</f>
        <v>79.182502746582031</v>
      </c>
      <c r="I154" s="56" cm="1">
        <f t="array" ref="I154">_xlfn.IFS([1]Sheet1!I138=0," ",[1]Sheet1!I138&lt;&gt; 0,[1]Sheet1!I138)</f>
        <v>144.72999572753909</v>
      </c>
      <c r="J154" s="56" cm="1">
        <f t="array" ref="J154">_xlfn.IFS([1]Sheet1!J138=0," ",[1]Sheet1!J138&lt;&gt; 0,[1]Sheet1!J138)</f>
        <v>8835.052734375</v>
      </c>
      <c r="K154" s="56" cm="1">
        <f t="array" ref="K154">_xlfn.IFS([1]Sheet1!K138=0," ",[1]Sheet1!K138&lt;&gt; 0,[1]Sheet1!K138)</f>
        <v>46.560001373291023</v>
      </c>
      <c r="L154" s="56" cm="1">
        <f t="array" ref="L154">_xlfn.IFS([1]Sheet1!L138=0," ",[1]Sheet1!L138&lt;&gt; 0,[1]Sheet1!L138)</f>
        <v>26.10000038146973</v>
      </c>
      <c r="N154" s="1">
        <f t="shared" si="27"/>
        <v>43977</v>
      </c>
      <c r="O154" s="71">
        <f t="shared" si="28"/>
        <v>1.2289184036080147E-2</v>
      </c>
      <c r="P154" s="71">
        <f t="shared" si="29"/>
        <v>4.6793747144562303E-3</v>
      </c>
      <c r="Q154" s="71">
        <f t="shared" si="30"/>
        <v>2.1454595351873662E-2</v>
      </c>
      <c r="R154" s="71">
        <f t="shared" si="31"/>
        <v>5.7560142313766161E-2</v>
      </c>
      <c r="S154" s="71">
        <f t="shared" si="32"/>
        <v>-7.6064717927596392E-3</v>
      </c>
      <c r="T154" s="71">
        <f t="shared" si="33"/>
        <v>-2.5586640559026597E-2</v>
      </c>
      <c r="U154" s="71">
        <f t="shared" si="34"/>
        <v>-6.7735067355141343E-3</v>
      </c>
      <c r="V154" s="71">
        <f t="shared" si="35"/>
        <v>5.2352192337298487E-2</v>
      </c>
      <c r="W154" s="71">
        <f t="shared" si="36"/>
        <v>-3.7846065265200068E-2</v>
      </c>
      <c r="X154" s="71">
        <f t="shared" si="37"/>
        <v>7.1083507380171218E-2</v>
      </c>
      <c r="Y154" s="71">
        <f t="shared" si="38"/>
        <v>-7.6571428487959281E-4</v>
      </c>
    </row>
    <row r="155" spans="1:25" x14ac:dyDescent="0.2">
      <c r="A155" s="1" cm="1">
        <f t="array" ref="A155">_xlfn.IFS([1]Sheet1!A139=0," ",[1]Sheet1!A139&lt;&gt; 0,[1]Sheet1!A139)</f>
        <v>43978</v>
      </c>
      <c r="B155" s="4">
        <f>[1]Sheet1!B139</f>
        <v>3036.1298828125</v>
      </c>
      <c r="C155" s="56" cm="1">
        <f t="array" ref="C155">_xlfn.IFS([1]Sheet1!C139=0," ",[1]Sheet1!C139&lt;&gt; 0,[1]Sheet1!C139)</f>
        <v>70.891998291015625</v>
      </c>
      <c r="D155" s="56" cm="1">
        <f t="array" ref="D155">_xlfn.IFS([1]Sheet1!D139=0," ",[1]Sheet1!D139&lt;&gt; 0,[1]Sheet1!D139)</f>
        <v>33.790000915527337</v>
      </c>
      <c r="E155" s="56" cm="1">
        <f t="array" ref="E155">_xlfn.IFS([1]Sheet1!E139=0," ",[1]Sheet1!E139&lt;&gt; 0,[1]Sheet1!E139)</f>
        <v>50.799999237060547</v>
      </c>
      <c r="F155" s="56" cm="1">
        <f t="array" ref="F155">_xlfn.IFS([1]Sheet1!F139=0," ",[1]Sheet1!F139&lt;&gt; 0,[1]Sheet1!F139)</f>
        <v>19.069999694824219</v>
      </c>
      <c r="G155" s="56" cm="1">
        <f t="array" ref="G155">_xlfn.IFS([1]Sheet1!G139=0," ",[1]Sheet1!G139&lt;&gt; 0,[1]Sheet1!G139)</f>
        <v>145.96000671386719</v>
      </c>
      <c r="H155" s="56" cm="1">
        <f t="array" ref="H155">_xlfn.IFS([1]Sheet1!H139=0," ",[1]Sheet1!H139&lt;&gt; 0,[1]Sheet1!H139)</f>
        <v>79.527496337890625</v>
      </c>
      <c r="I155" s="56" cm="1">
        <f t="array" ref="I155">_xlfn.IFS([1]Sheet1!I139=0," ",[1]Sheet1!I139&lt;&gt; 0,[1]Sheet1!I139)</f>
        <v>149.52000427246091</v>
      </c>
      <c r="J155" s="56" cm="1">
        <f t="array" ref="J155">_xlfn.IFS([1]Sheet1!J139=0," ",[1]Sheet1!J139&lt;&gt; 0,[1]Sheet1!J139)</f>
        <v>9181.017578125</v>
      </c>
      <c r="K155" s="56" cm="1">
        <f t="array" ref="K155">_xlfn.IFS([1]Sheet1!K139=0," ",[1]Sheet1!K139&lt;&gt; 0,[1]Sheet1!K139)</f>
        <v>46.610000610351562</v>
      </c>
      <c r="L155" s="56" cm="1">
        <f t="array" ref="L155">_xlfn.IFS([1]Sheet1!L139=0," ",[1]Sheet1!L139&lt;&gt; 0,[1]Sheet1!L139)</f>
        <v>26.5</v>
      </c>
      <c r="N155" s="1">
        <f t="shared" si="27"/>
        <v>43978</v>
      </c>
      <c r="O155" s="71">
        <f t="shared" si="28"/>
        <v>1.4827297215913804E-2</v>
      </c>
      <c r="P155" s="71">
        <f t="shared" si="29"/>
        <v>5.7868438570829461E-4</v>
      </c>
      <c r="Q155" s="71">
        <f t="shared" si="30"/>
        <v>6.7034797564184956E-3</v>
      </c>
      <c r="R155" s="71">
        <f t="shared" si="31"/>
        <v>3.1681509045844658E-2</v>
      </c>
      <c r="S155" s="71">
        <f t="shared" si="32"/>
        <v>-2.5549310567043015E-2</v>
      </c>
      <c r="T155" s="71">
        <f t="shared" si="33"/>
        <v>-7.0747842594068855E-3</v>
      </c>
      <c r="U155" s="71">
        <f t="shared" si="34"/>
        <v>4.3569422453433315E-3</v>
      </c>
      <c r="V155" s="71">
        <f t="shared" si="35"/>
        <v>3.3096170015366022E-2</v>
      </c>
      <c r="W155" s="71">
        <f t="shared" si="36"/>
        <v>3.9158209254817056E-2</v>
      </c>
      <c r="X155" s="71">
        <f t="shared" si="37"/>
        <v>1.0738667436813731E-3</v>
      </c>
      <c r="Y155" s="71">
        <f t="shared" si="38"/>
        <v>1.5325655658390724E-2</v>
      </c>
    </row>
    <row r="156" spans="1:25" x14ac:dyDescent="0.2">
      <c r="A156" s="1" cm="1">
        <f t="array" ref="A156">_xlfn.IFS([1]Sheet1!A140=0," ",[1]Sheet1!A140&lt;&gt; 0,[1]Sheet1!A140)</f>
        <v>43979</v>
      </c>
      <c r="B156" s="4">
        <f>[1]Sheet1!B140</f>
        <v>3029.72998046875</v>
      </c>
      <c r="C156" s="56" cm="1">
        <f t="array" ref="C156">_xlfn.IFS([1]Sheet1!C140=0," ",[1]Sheet1!C140&lt;&gt; 0,[1]Sheet1!C140)</f>
        <v>70.836502075195312</v>
      </c>
      <c r="D156" s="56" cm="1">
        <f t="array" ref="D156">_xlfn.IFS([1]Sheet1!D140=0," ",[1]Sheet1!D140&lt;&gt; 0,[1]Sheet1!D140)</f>
        <v>34.409999847412109</v>
      </c>
      <c r="E156" s="56" cm="1">
        <f t="array" ref="E156">_xlfn.IFS([1]Sheet1!E140=0," ",[1]Sheet1!E140&lt;&gt; 0,[1]Sheet1!E140)</f>
        <v>50.779998779296882</v>
      </c>
      <c r="F156" s="56" cm="1">
        <f t="array" ref="F156">_xlfn.IFS([1]Sheet1!F140=0," ",[1]Sheet1!F140&lt;&gt; 0,[1]Sheet1!F140)</f>
        <v>18.629999160766602</v>
      </c>
      <c r="G156" s="56" cm="1">
        <f t="array" ref="G156">_xlfn.IFS([1]Sheet1!G140=0," ",[1]Sheet1!G140&lt;&gt; 0,[1]Sheet1!G140)</f>
        <v>148.78999328613281</v>
      </c>
      <c r="H156" s="56" cm="1">
        <f t="array" ref="H156">_xlfn.IFS([1]Sheet1!H140=0," ",[1]Sheet1!H140&lt;&gt; 0,[1]Sheet1!H140)</f>
        <v>79.5625</v>
      </c>
      <c r="I156" s="56" cm="1">
        <f t="array" ref="I156">_xlfn.IFS([1]Sheet1!I140=0," ",[1]Sheet1!I140&lt;&gt; 0,[1]Sheet1!I140)</f>
        <v>149.82000732421881</v>
      </c>
      <c r="J156" s="56" cm="1">
        <f t="array" ref="J156">_xlfn.IFS([1]Sheet1!J140=0," ",[1]Sheet1!J140&lt;&gt; 0,[1]Sheet1!J140)</f>
        <v>9525.7509765625</v>
      </c>
      <c r="K156" s="56" cm="1">
        <f t="array" ref="K156">_xlfn.IFS([1]Sheet1!K140=0," ",[1]Sheet1!K140&lt;&gt; 0,[1]Sheet1!K140)</f>
        <v>45.520000457763672</v>
      </c>
      <c r="L156" s="56" cm="1">
        <f t="array" ref="L156">_xlfn.IFS([1]Sheet1!L140=0," ",[1]Sheet1!L140&lt;&gt; 0,[1]Sheet1!L140)</f>
        <v>26.819999694824219</v>
      </c>
      <c r="N156" s="1">
        <f t="shared" si="27"/>
        <v>43979</v>
      </c>
      <c r="O156" s="71">
        <f t="shared" si="28"/>
        <v>-2.1079145460738413E-3</v>
      </c>
      <c r="P156" s="71">
        <f t="shared" si="29"/>
        <v>-7.8282764145676254E-4</v>
      </c>
      <c r="Q156" s="71">
        <f t="shared" si="30"/>
        <v>1.8348591745668497E-2</v>
      </c>
      <c r="R156" s="71">
        <f t="shared" si="31"/>
        <v>-3.9370980441022496E-4</v>
      </c>
      <c r="S156" s="71">
        <f t="shared" si="32"/>
        <v>-2.3072917729360931E-2</v>
      </c>
      <c r="T156" s="71">
        <f t="shared" si="33"/>
        <v>1.9388780776184777E-2</v>
      </c>
      <c r="U156" s="71">
        <f t="shared" si="34"/>
        <v>4.4014540531556179E-4</v>
      </c>
      <c r="V156" s="71">
        <f t="shared" si="35"/>
        <v>2.0064408987792159E-3</v>
      </c>
      <c r="W156" s="71">
        <f t="shared" si="36"/>
        <v>3.7548495632866885E-2</v>
      </c>
      <c r="X156" s="71">
        <f t="shared" si="37"/>
        <v>-2.338554255126557E-2</v>
      </c>
      <c r="Y156" s="71">
        <f t="shared" si="38"/>
        <v>1.2075460182046083E-2</v>
      </c>
    </row>
    <row r="157" spans="1:25" x14ac:dyDescent="0.2">
      <c r="A157" s="1" cm="1">
        <f t="array" ref="A157">_xlfn.IFS([1]Sheet1!A141=0," ",[1]Sheet1!A141&lt;&gt; 0,[1]Sheet1!A141)</f>
        <v>43980</v>
      </c>
      <c r="B157" s="4">
        <f>[1]Sheet1!B141</f>
        <v>3044.31005859375</v>
      </c>
      <c r="C157" s="56" cm="1">
        <f t="array" ref="C157">_xlfn.IFS([1]Sheet1!C141=0," ",[1]Sheet1!C141&lt;&gt; 0,[1]Sheet1!C141)</f>
        <v>71.445999145507812</v>
      </c>
      <c r="D157" s="56" cm="1">
        <f t="array" ref="D157">_xlfn.IFS([1]Sheet1!D141=0," ",[1]Sheet1!D141&lt;&gt; 0,[1]Sheet1!D141)</f>
        <v>33.584999084472663</v>
      </c>
      <c r="E157" s="56" cm="1">
        <f t="array" ref="E157">_xlfn.IFS([1]Sheet1!E141=0," ",[1]Sheet1!E141&lt;&gt; 0,[1]Sheet1!E141)</f>
        <v>48.909999847412109</v>
      </c>
      <c r="F157" s="56" cm="1">
        <f t="array" ref="F157">_xlfn.IFS([1]Sheet1!F141=0," ",[1]Sheet1!F141&lt;&gt; 0,[1]Sheet1!F141)</f>
        <v>18.989999771118161</v>
      </c>
      <c r="G157" s="56" cm="1">
        <f t="array" ref="G157">_xlfn.IFS([1]Sheet1!G141=0," ",[1]Sheet1!G141&lt;&gt; 0,[1]Sheet1!G141)</f>
        <v>155.00999450683591</v>
      </c>
      <c r="H157" s="56" cm="1">
        <f t="array" ref="H157">_xlfn.IFS([1]Sheet1!H141=0," ",[1]Sheet1!H141&lt;&gt; 0,[1]Sheet1!H141)</f>
        <v>79.485000610351562</v>
      </c>
      <c r="I157" s="56" cm="1">
        <f t="array" ref="I157">_xlfn.IFS([1]Sheet1!I141=0," ",[1]Sheet1!I141&lt;&gt; 0,[1]Sheet1!I141)</f>
        <v>145.8500061035156</v>
      </c>
      <c r="J157" s="56" cm="1">
        <f t="array" ref="J157">_xlfn.IFS([1]Sheet1!J141=0," ",[1]Sheet1!J141&lt;&gt; 0,[1]Sheet1!J141)</f>
        <v>9439.1240234375</v>
      </c>
      <c r="K157" s="56" cm="1">
        <f t="array" ref="K157">_xlfn.IFS([1]Sheet1!K141=0," ",[1]Sheet1!K141&lt;&gt; 0,[1]Sheet1!K141)</f>
        <v>46.619998931884773</v>
      </c>
      <c r="L157" s="56" cm="1">
        <f t="array" ref="L157">_xlfn.IFS([1]Sheet1!L141=0," ",[1]Sheet1!L141&lt;&gt; 0,[1]Sheet1!L141)</f>
        <v>27.489999771118161</v>
      </c>
      <c r="N157" s="1">
        <f t="shared" si="27"/>
        <v>43980</v>
      </c>
      <c r="O157" s="71">
        <f t="shared" si="28"/>
        <v>4.8123358249714254E-3</v>
      </c>
      <c r="P157" s="71">
        <f t="shared" si="29"/>
        <v>8.6042796080685324E-3</v>
      </c>
      <c r="Q157" s="71">
        <f t="shared" si="30"/>
        <v>-2.397561077006205E-2</v>
      </c>
      <c r="R157" s="71">
        <f t="shared" si="31"/>
        <v>-3.6825501710078368E-2</v>
      </c>
      <c r="S157" s="71">
        <f t="shared" si="32"/>
        <v>1.9323705129826063E-2</v>
      </c>
      <c r="T157" s="71">
        <f t="shared" si="33"/>
        <v>4.1803894760191529E-2</v>
      </c>
      <c r="U157" s="71">
        <f t="shared" si="34"/>
        <v>-9.7406931215637815E-4</v>
      </c>
      <c r="V157" s="71">
        <f t="shared" si="35"/>
        <v>-2.6498471676829616E-2</v>
      </c>
      <c r="W157" s="71">
        <f t="shared" si="36"/>
        <v>-9.0939762479766983E-3</v>
      </c>
      <c r="X157" s="71">
        <f t="shared" si="37"/>
        <v>2.4165168344884913E-2</v>
      </c>
      <c r="Y157" s="71">
        <f t="shared" si="38"/>
        <v>2.4981360325042834E-2</v>
      </c>
    </row>
    <row r="158" spans="1:25" x14ac:dyDescent="0.2">
      <c r="A158" s="1" cm="1">
        <f t="array" ref="A158">_xlfn.IFS([1]Sheet1!A142=0," ",[1]Sheet1!A142&lt;&gt; 0,[1]Sheet1!A142)</f>
        <v>43983</v>
      </c>
      <c r="B158" s="4">
        <f>[1]Sheet1!B142</f>
        <v>3055.72998046875</v>
      </c>
      <c r="C158" s="56" cm="1">
        <f t="array" ref="C158">_xlfn.IFS([1]Sheet1!C142=0," ",[1]Sheet1!C142&lt;&gt; 0,[1]Sheet1!C142)</f>
        <v>71.59100341796875</v>
      </c>
      <c r="D158" s="56" t="str" cm="1">
        <f t="array" ref="D158">_xlfn.IFS([1]Sheet1!D142=0," ",[1]Sheet1!D142&lt;&gt; 0,[1]Sheet1!D142)</f>
        <v xml:space="preserve"> </v>
      </c>
      <c r="E158" s="56" t="str" cm="1">
        <f t="array" ref="E158">_xlfn.IFS([1]Sheet1!E142=0," ",[1]Sheet1!E142&lt;&gt; 0,[1]Sheet1!E142)</f>
        <v xml:space="preserve"> </v>
      </c>
      <c r="F158" s="56" cm="1">
        <f t="array" ref="F158">_xlfn.IFS([1]Sheet1!F142=0," ",[1]Sheet1!F142&lt;&gt; 0,[1]Sheet1!F142)</f>
        <v>18.579999923706051</v>
      </c>
      <c r="G158" s="56" cm="1">
        <f t="array" ref="G158">_xlfn.IFS([1]Sheet1!G142=0," ",[1]Sheet1!G142&lt;&gt; 0,[1]Sheet1!G142)</f>
        <v>154.5299987792969</v>
      </c>
      <c r="H158" s="56" cm="1">
        <f t="array" ref="H158">_xlfn.IFS([1]Sheet1!H142=0," ",[1]Sheet1!H142&lt;&gt; 0,[1]Sheet1!H142)</f>
        <v>80.462501525878906</v>
      </c>
      <c r="I158" s="56" cm="1">
        <f t="array" ref="I158">_xlfn.IFS([1]Sheet1!I142=0," ",[1]Sheet1!I142&lt;&gt; 0,[1]Sheet1!I142)</f>
        <v>151.38999938964841</v>
      </c>
      <c r="J158" s="56" cm="1">
        <f t="array" ref="J158">_xlfn.IFS([1]Sheet1!J142=0," ",[1]Sheet1!J142&lt;&gt; 0,[1]Sheet1!J142)</f>
        <v>10167.2685546875</v>
      </c>
      <c r="K158" s="56" cm="1">
        <f t="array" ref="K158">_xlfn.IFS([1]Sheet1!K142=0," ",[1]Sheet1!K142&lt;&gt; 0,[1]Sheet1!K142)</f>
        <v>48.009998321533203</v>
      </c>
      <c r="L158" s="56" cm="1">
        <f t="array" ref="L158">_xlfn.IFS([1]Sheet1!L142=0," ",[1]Sheet1!L142&lt;&gt; 0,[1]Sheet1!L142)</f>
        <v>28.190000534057621</v>
      </c>
      <c r="N158" s="1">
        <f t="shared" si="27"/>
        <v>43983</v>
      </c>
      <c r="O158" s="71">
        <f t="shared" si="28"/>
        <v>3.7512348135377849E-3</v>
      </c>
      <c r="P158" s="71">
        <f t="shared" si="29"/>
        <v>2.0295646249641752E-3</v>
      </c>
      <c r="Q158" s="71" t="str">
        <f t="shared" si="30"/>
        <v xml:space="preserve"> </v>
      </c>
      <c r="R158" s="71" t="str">
        <f t="shared" si="31"/>
        <v xml:space="preserve"> </v>
      </c>
      <c r="S158" s="71">
        <f t="shared" si="32"/>
        <v>-2.1590302914888726E-2</v>
      </c>
      <c r="T158" s="71">
        <f t="shared" si="33"/>
        <v>-3.0965469618015051E-3</v>
      </c>
      <c r="U158" s="71">
        <f t="shared" si="34"/>
        <v>1.2297929269941221E-2</v>
      </c>
      <c r="V158" s="71">
        <f t="shared" si="35"/>
        <v>3.7984182751428008E-2</v>
      </c>
      <c r="W158" s="71">
        <f t="shared" si="36"/>
        <v>7.7141112823817748E-2</v>
      </c>
      <c r="X158" s="71">
        <f t="shared" si="37"/>
        <v>2.9815517406581726E-2</v>
      </c>
      <c r="Y158" s="71">
        <f t="shared" si="38"/>
        <v>2.5463832985364476E-2</v>
      </c>
    </row>
    <row r="159" spans="1:25" x14ac:dyDescent="0.2">
      <c r="A159" s="1" cm="1">
        <f t="array" ref="A159">_xlfn.IFS([1]Sheet1!A143=0," ",[1]Sheet1!A143&lt;&gt; 0,[1]Sheet1!A143)</f>
        <v>43984</v>
      </c>
      <c r="B159" s="4">
        <f>[1]Sheet1!B143</f>
        <v>3080.820068359375</v>
      </c>
      <c r="C159" s="56" cm="1">
        <f t="array" ref="C159">_xlfn.IFS([1]Sheet1!C143=0," ",[1]Sheet1!C143&lt;&gt; 0,[1]Sheet1!C143)</f>
        <v>71.96099853515625</v>
      </c>
      <c r="D159" s="56" cm="1">
        <f t="array" ref="D159">_xlfn.IFS([1]Sheet1!D143=0," ",[1]Sheet1!D143&lt;&gt; 0,[1]Sheet1!D143)</f>
        <v>35.465000152587891</v>
      </c>
      <c r="E159" s="56" cm="1">
        <f t="array" ref="E159">_xlfn.IFS([1]Sheet1!E143=0," ",[1]Sheet1!E143&lt;&gt; 0,[1]Sheet1!E143)</f>
        <v>50.860000610351562</v>
      </c>
      <c r="F159" s="56" cm="1">
        <f t="array" ref="F159">_xlfn.IFS([1]Sheet1!F143=0," ",[1]Sheet1!F143&lt;&gt; 0,[1]Sheet1!F143)</f>
        <v>19</v>
      </c>
      <c r="G159" s="56" cm="1">
        <f t="array" ref="G159">_xlfn.IFS([1]Sheet1!G143=0," ",[1]Sheet1!G143&lt;&gt; 0,[1]Sheet1!G143)</f>
        <v>157.49000549316409</v>
      </c>
      <c r="H159" s="56" cm="1">
        <f t="array" ref="H159">_xlfn.IFS([1]Sheet1!H143=0," ",[1]Sheet1!H143&lt;&gt; 0,[1]Sheet1!H143)</f>
        <v>80.834999084472656</v>
      </c>
      <c r="I159" s="56" cm="1">
        <f t="array" ref="I159">_xlfn.IFS([1]Sheet1!I143=0," ",[1]Sheet1!I143&lt;&gt; 0,[1]Sheet1!I143)</f>
        <v>153.30999755859381</v>
      </c>
      <c r="J159" s="56" cm="1">
        <f t="array" ref="J159">_xlfn.IFS([1]Sheet1!J143=0," ",[1]Sheet1!J143&lt;&gt; 0,[1]Sheet1!J143)</f>
        <v>9529.8037109375</v>
      </c>
      <c r="K159" s="56" cm="1">
        <f t="array" ref="K159">_xlfn.IFS([1]Sheet1!K143=0," ",[1]Sheet1!K143&lt;&gt; 0,[1]Sheet1!K143)</f>
        <v>47.900001525878913</v>
      </c>
      <c r="L159" s="56" cm="1">
        <f t="array" ref="L159">_xlfn.IFS([1]Sheet1!L143=0," ",[1]Sheet1!L143&lt;&gt; 0,[1]Sheet1!L143)</f>
        <v>28.85000038146973</v>
      </c>
      <c r="N159" s="1">
        <f t="shared" si="27"/>
        <v>43984</v>
      </c>
      <c r="O159" s="71">
        <f t="shared" si="28"/>
        <v>8.210832780053412E-3</v>
      </c>
      <c r="P159" s="71">
        <f t="shared" si="29"/>
        <v>5.1681789543773782E-3</v>
      </c>
      <c r="Q159" s="71" t="str">
        <f t="shared" si="30"/>
        <v xml:space="preserve"> </v>
      </c>
      <c r="R159" s="71" t="str">
        <f t="shared" si="31"/>
        <v xml:space="preserve"> </v>
      </c>
      <c r="S159" s="71">
        <f t="shared" si="32"/>
        <v>2.2604955759879974E-2</v>
      </c>
      <c r="T159" s="71">
        <f t="shared" si="33"/>
        <v>1.9154900260464958E-2</v>
      </c>
      <c r="U159" s="71">
        <f t="shared" si="34"/>
        <v>4.629455355348977E-3</v>
      </c>
      <c r="V159" s="71">
        <f t="shared" si="35"/>
        <v>1.2682463681129352E-2</v>
      </c>
      <c r="W159" s="71">
        <f t="shared" si="36"/>
        <v>-6.2697748202598991E-2</v>
      </c>
      <c r="X159" s="71">
        <f t="shared" si="37"/>
        <v>-2.2911226723570932E-3</v>
      </c>
      <c r="Y159" s="71">
        <f t="shared" si="38"/>
        <v>2.3412551788168035E-2</v>
      </c>
    </row>
    <row r="160" spans="1:25" x14ac:dyDescent="0.2">
      <c r="A160" s="1" cm="1">
        <f t="array" ref="A160">_xlfn.IFS([1]Sheet1!A144=0," ",[1]Sheet1!A144&lt;&gt; 0,[1]Sheet1!A144)</f>
        <v>43985</v>
      </c>
      <c r="B160" s="4">
        <f>[1]Sheet1!B144</f>
        <v>3122.8701171875</v>
      </c>
      <c r="C160" s="56" cm="1">
        <f t="array" ref="C160">_xlfn.IFS([1]Sheet1!C144=0," ",[1]Sheet1!C144&lt;&gt; 0,[1]Sheet1!C144)</f>
        <v>71.819000244140625</v>
      </c>
      <c r="D160" s="56" cm="1">
        <f t="array" ref="D160">_xlfn.IFS([1]Sheet1!D144=0," ",[1]Sheet1!D144&lt;&gt; 0,[1]Sheet1!D144)</f>
        <v>36.525001525878913</v>
      </c>
      <c r="E160" s="56" cm="1">
        <f t="array" ref="E160">_xlfn.IFS([1]Sheet1!E144=0," ",[1]Sheet1!E144&lt;&gt; 0,[1]Sheet1!E144)</f>
        <v>52.639999389648438</v>
      </c>
      <c r="F160" s="56" cm="1">
        <f t="array" ref="F160">_xlfn.IFS([1]Sheet1!F144=0," ",[1]Sheet1!F144&lt;&gt; 0,[1]Sheet1!F144)</f>
        <v>19.729999542236332</v>
      </c>
      <c r="G160" s="56" cm="1">
        <f t="array" ref="G160">_xlfn.IFS([1]Sheet1!G144=0," ",[1]Sheet1!G144&lt;&gt; 0,[1]Sheet1!G144)</f>
        <v>156.7799987792969</v>
      </c>
      <c r="H160" s="56" cm="1">
        <f t="array" ref="H160">_xlfn.IFS([1]Sheet1!H144=0," ",[1]Sheet1!H144&lt;&gt; 0,[1]Sheet1!H144)</f>
        <v>81.279998779296875</v>
      </c>
      <c r="I160" s="56" cm="1">
        <f t="array" ref="I160">_xlfn.IFS([1]Sheet1!I144=0," ",[1]Sheet1!I144&lt;&gt; 0,[1]Sheet1!I144)</f>
        <v>173.1600036621094</v>
      </c>
      <c r="J160" s="56" cm="1">
        <f t="array" ref="J160">_xlfn.IFS([1]Sheet1!J144=0," ",[1]Sheet1!J144&lt;&gt; 0,[1]Sheet1!J144)</f>
        <v>9656.7177734375</v>
      </c>
      <c r="K160" s="56" cm="1">
        <f t="array" ref="K160">_xlfn.IFS([1]Sheet1!K144=0," ",[1]Sheet1!K144&lt;&gt; 0,[1]Sheet1!K144)</f>
        <v>49.5</v>
      </c>
      <c r="L160" s="56" cm="1">
        <f t="array" ref="L160">_xlfn.IFS([1]Sheet1!L144=0," ",[1]Sheet1!L144&lt;&gt; 0,[1]Sheet1!L144)</f>
        <v>28.989999771118161</v>
      </c>
      <c r="N160" s="1">
        <f t="shared" si="27"/>
        <v>43985</v>
      </c>
      <c r="O160" s="71">
        <f t="shared" si="28"/>
        <v>1.3648979133831007E-2</v>
      </c>
      <c r="P160" s="71">
        <f t="shared" si="29"/>
        <v>-1.9732673796383216E-3</v>
      </c>
      <c r="Q160" s="71">
        <f t="shared" si="30"/>
        <v>2.98886611794833E-2</v>
      </c>
      <c r="R160" s="71">
        <f t="shared" si="31"/>
        <v>3.4998009397085861E-2</v>
      </c>
      <c r="S160" s="71">
        <f t="shared" si="32"/>
        <v>3.8421028538754287E-2</v>
      </c>
      <c r="T160" s="71">
        <f t="shared" si="33"/>
        <v>-4.5082652174902593E-3</v>
      </c>
      <c r="U160" s="71">
        <f t="shared" si="34"/>
        <v>5.5050374202292307E-3</v>
      </c>
      <c r="V160" s="71">
        <f t="shared" si="35"/>
        <v>0.12947626651633781</v>
      </c>
      <c r="W160" s="71">
        <f t="shared" si="36"/>
        <v>1.3317594606312655E-2</v>
      </c>
      <c r="X160" s="71">
        <f t="shared" si="37"/>
        <v>3.340288983616535E-2</v>
      </c>
      <c r="Y160" s="71">
        <f t="shared" si="38"/>
        <v>4.8526650882940725E-3</v>
      </c>
    </row>
    <row r="161" spans="1:25" x14ac:dyDescent="0.2">
      <c r="A161" s="1" cm="1">
        <f t="array" ref="A161">_xlfn.IFS([1]Sheet1!A145=0," ",[1]Sheet1!A145&lt;&gt; 0,[1]Sheet1!A145)</f>
        <v>43986</v>
      </c>
      <c r="B161" s="4">
        <f>[1]Sheet1!B145</f>
        <v>3112.35009765625</v>
      </c>
      <c r="C161" s="56" cm="1">
        <f t="array" ref="C161">_xlfn.IFS([1]Sheet1!C145=0," ",[1]Sheet1!C145&lt;&gt; 0,[1]Sheet1!C145)</f>
        <v>70.609001159667969</v>
      </c>
      <c r="D161" s="56" cm="1">
        <f t="array" ref="D161">_xlfn.IFS([1]Sheet1!D145=0," ",[1]Sheet1!D145&lt;&gt; 0,[1]Sheet1!D145)</f>
        <v>36.044998168945312</v>
      </c>
      <c r="E161" s="56" cm="1">
        <f t="array" ref="E161">_xlfn.IFS([1]Sheet1!E145=0," ",[1]Sheet1!E145&lt;&gt; 0,[1]Sheet1!E145)</f>
        <v>52.040000915527337</v>
      </c>
      <c r="F161" s="56" cm="1">
        <f t="array" ref="F161">_xlfn.IFS([1]Sheet1!F145=0," ",[1]Sheet1!F145&lt;&gt; 0,[1]Sheet1!F145)</f>
        <v>20.14999961853027</v>
      </c>
      <c r="G161" s="56" cm="1">
        <f t="array" ref="G161">_xlfn.IFS([1]Sheet1!G145=0," ",[1]Sheet1!G145&lt;&gt; 0,[1]Sheet1!G145)</f>
        <v>154.6000061035156</v>
      </c>
      <c r="H161" s="56" cm="1">
        <f t="array" ref="H161">_xlfn.IFS([1]Sheet1!H145=0," ",[1]Sheet1!H145&lt;&gt; 0,[1]Sheet1!H145)</f>
        <v>80.580001831054688</v>
      </c>
      <c r="I161" s="56" cm="1">
        <f t="array" ref="I161">_xlfn.IFS([1]Sheet1!I145=0," ",[1]Sheet1!I145&lt;&gt; 0,[1]Sheet1!I145)</f>
        <v>184.30000305175781</v>
      </c>
      <c r="J161" s="56" cm="1">
        <f t="array" ref="J161">_xlfn.IFS([1]Sheet1!J145=0," ",[1]Sheet1!J145&lt;&gt; 0,[1]Sheet1!J145)</f>
        <v>9800.63671875</v>
      </c>
      <c r="K161" s="56" cm="1">
        <f t="array" ref="K161">_xlfn.IFS([1]Sheet1!K145=0," ",[1]Sheet1!K145&lt;&gt; 0,[1]Sheet1!K145)</f>
        <v>49.610000610351562</v>
      </c>
      <c r="L161" s="56" cm="1">
        <f t="array" ref="L161">_xlfn.IFS([1]Sheet1!L145=0," ",[1]Sheet1!L145&lt;&gt; 0,[1]Sheet1!L145)</f>
        <v>28.54000091552734</v>
      </c>
      <c r="N161" s="1">
        <f t="shared" si="27"/>
        <v>43986</v>
      </c>
      <c r="O161" s="71">
        <f t="shared" si="28"/>
        <v>-3.3687022311144066E-3</v>
      </c>
      <c r="P161" s="71">
        <f t="shared" si="29"/>
        <v>-1.684789652263885E-2</v>
      </c>
      <c r="Q161" s="71">
        <f t="shared" si="30"/>
        <v>-1.3141775137052503E-2</v>
      </c>
      <c r="R161" s="71">
        <f t="shared" si="31"/>
        <v>-1.1398147436891715E-2</v>
      </c>
      <c r="S161" s="71">
        <f t="shared" si="32"/>
        <v>2.1287383985733932E-2</v>
      </c>
      <c r="T161" s="71">
        <f t="shared" si="33"/>
        <v>-1.3904788192083961E-2</v>
      </c>
      <c r="U161" s="71">
        <f t="shared" si="34"/>
        <v>-8.612167307518348E-3</v>
      </c>
      <c r="V161" s="71">
        <f t="shared" si="35"/>
        <v>6.4333559448209066E-2</v>
      </c>
      <c r="W161" s="71">
        <f t="shared" si="36"/>
        <v>1.4903505382374727E-2</v>
      </c>
      <c r="X161" s="71">
        <f t="shared" si="37"/>
        <v>2.2222345525568787E-3</v>
      </c>
      <c r="Y161" s="71">
        <f t="shared" si="38"/>
        <v>-1.5522554644486042E-2</v>
      </c>
    </row>
    <row r="162" spans="1:25" x14ac:dyDescent="0.2">
      <c r="A162" s="1" cm="1">
        <f t="array" ref="A162">_xlfn.IFS([1]Sheet1!A146=0," ",[1]Sheet1!A146&lt;&gt; 0,[1]Sheet1!A146)</f>
        <v>43987</v>
      </c>
      <c r="B162" s="4">
        <f>[1]Sheet1!B146</f>
        <v>3193.929931640625</v>
      </c>
      <c r="C162" s="56" cm="1">
        <f t="array" ref="C162">_xlfn.IFS([1]Sheet1!C146=0," ",[1]Sheet1!C146&lt;&gt; 0,[1]Sheet1!C146)</f>
        <v>71.919502258300781</v>
      </c>
      <c r="D162" s="56" cm="1">
        <f t="array" ref="D162">_xlfn.IFS([1]Sheet1!D146=0," ",[1]Sheet1!D146&lt;&gt; 0,[1]Sheet1!D146)</f>
        <v>38.529998779296882</v>
      </c>
      <c r="E162" s="56" cm="1">
        <f t="array" ref="E162">_xlfn.IFS([1]Sheet1!E146=0," ",[1]Sheet1!E146&lt;&gt; 0,[1]Sheet1!E146)</f>
        <v>55.159999847412109</v>
      </c>
      <c r="F162" s="56" cm="1">
        <f t="array" ref="F162">_xlfn.IFS([1]Sheet1!F146=0," ",[1]Sheet1!F146&lt;&gt; 0,[1]Sheet1!F146)</f>
        <v>20.95000076293945</v>
      </c>
      <c r="G162" s="56" cm="1">
        <f t="array" ref="G162">_xlfn.IFS([1]Sheet1!G146=0," ",[1]Sheet1!G146&lt;&gt; 0,[1]Sheet1!G146)</f>
        <v>156</v>
      </c>
      <c r="H162" s="56" cm="1">
        <f t="array" ref="H162">_xlfn.IFS([1]Sheet1!H146=0," ",[1]Sheet1!H146&lt;&gt; 0,[1]Sheet1!H146)</f>
        <v>82.875</v>
      </c>
      <c r="I162" s="56" cm="1">
        <f t="array" ref="I162">_xlfn.IFS([1]Sheet1!I146=0," ",[1]Sheet1!I146&lt;&gt; 0,[1]Sheet1!I146)</f>
        <v>205.42999267578119</v>
      </c>
      <c r="J162" s="56" cm="1">
        <f t="array" ref="J162">_xlfn.IFS([1]Sheet1!J146=0," ",[1]Sheet1!J146&lt;&gt; 0,[1]Sheet1!J146)</f>
        <v>9665.533203125</v>
      </c>
      <c r="K162" s="56" cm="1">
        <f t="array" ref="K162">_xlfn.IFS([1]Sheet1!K146=0," ",[1]Sheet1!K146&lt;&gt; 0,[1]Sheet1!K146)</f>
        <v>51.380001068115227</v>
      </c>
      <c r="L162" s="56" cm="1">
        <f t="array" ref="L162">_xlfn.IFS([1]Sheet1!L146=0," ",[1]Sheet1!L146&lt;&gt; 0,[1]Sheet1!L146)</f>
        <v>29.229999542236332</v>
      </c>
      <c r="N162" s="1">
        <f t="shared" si="27"/>
        <v>43987</v>
      </c>
      <c r="O162" s="71">
        <f t="shared" si="28"/>
        <v>2.6211650818398713E-2</v>
      </c>
      <c r="P162" s="71">
        <f t="shared" si="29"/>
        <v>1.8559972200560937E-2</v>
      </c>
      <c r="Q162" s="71">
        <f t="shared" si="30"/>
        <v>6.8941621212025295E-2</v>
      </c>
      <c r="R162" s="71">
        <f t="shared" si="31"/>
        <v>5.9953860049872798E-2</v>
      </c>
      <c r="S162" s="71">
        <f t="shared" si="32"/>
        <v>3.9702290796744588E-2</v>
      </c>
      <c r="T162" s="71">
        <f t="shared" si="33"/>
        <v>9.0555875887030624E-3</v>
      </c>
      <c r="U162" s="71">
        <f t="shared" si="34"/>
        <v>2.8480989287603231E-2</v>
      </c>
      <c r="V162" s="71">
        <f t="shared" si="35"/>
        <v>0.1146499689318472</v>
      </c>
      <c r="W162" s="71">
        <f t="shared" si="36"/>
        <v>-1.3785177382049874E-2</v>
      </c>
      <c r="X162" s="71">
        <f t="shared" si="37"/>
        <v>3.5678299455500051E-2</v>
      </c>
      <c r="Y162" s="71">
        <f t="shared" si="38"/>
        <v>2.4176545360010682E-2</v>
      </c>
    </row>
    <row r="163" spans="1:25" x14ac:dyDescent="0.2">
      <c r="A163" s="1" cm="1">
        <f t="array" ref="A163">_xlfn.IFS([1]Sheet1!A147=0," ",[1]Sheet1!A147&lt;&gt; 0,[1]Sheet1!A147)</f>
        <v>43990</v>
      </c>
      <c r="B163" s="4">
        <f>[1]Sheet1!B147</f>
        <v>3232.389892578125</v>
      </c>
      <c r="C163" s="56" cm="1">
        <f t="array" ref="C163">_xlfn.IFS([1]Sheet1!C147=0," ",[1]Sheet1!C147&lt;&gt; 0,[1]Sheet1!C147)</f>
        <v>72.330497741699219</v>
      </c>
      <c r="D163" s="56" cm="1">
        <f t="array" ref="D163">_xlfn.IFS([1]Sheet1!D147=0," ",[1]Sheet1!D147&lt;&gt; 0,[1]Sheet1!D147)</f>
        <v>38.865001678466797</v>
      </c>
      <c r="E163" s="56" cm="1">
        <f t="array" ref="E163">_xlfn.IFS([1]Sheet1!E147=0," ",[1]Sheet1!E147&lt;&gt; 0,[1]Sheet1!E147)</f>
        <v>55.459999084472663</v>
      </c>
      <c r="F163" s="56" cm="1">
        <f t="array" ref="F163">_xlfn.IFS([1]Sheet1!F147=0," ",[1]Sheet1!F147&lt;&gt; 0,[1]Sheet1!F147)</f>
        <v>21.29999923706055</v>
      </c>
      <c r="G163" s="56" cm="1">
        <f t="array" ref="G163">_xlfn.IFS([1]Sheet1!G147=0," ",[1]Sheet1!G147&lt;&gt; 0,[1]Sheet1!G147)</f>
        <v>156.0899963378906</v>
      </c>
      <c r="H163" s="56" cm="1">
        <f t="array" ref="H163">_xlfn.IFS([1]Sheet1!H147=0," ",[1]Sheet1!H147&lt;&gt; 0,[1]Sheet1!H147)</f>
        <v>83.364997863769531</v>
      </c>
      <c r="I163" s="56" cm="1">
        <f t="array" ref="I163">_xlfn.IFS([1]Sheet1!I147=0," ",[1]Sheet1!I147&lt;&gt; 0,[1]Sheet1!I147)</f>
        <v>230.5</v>
      </c>
      <c r="J163" s="56" cm="1">
        <f t="array" ref="J163">_xlfn.IFS([1]Sheet1!J147=0," ",[1]Sheet1!J147&lt;&gt; 0,[1]Sheet1!J147)</f>
        <v>9771.4892578125</v>
      </c>
      <c r="K163" s="56" cm="1">
        <f t="array" ref="K163">_xlfn.IFS([1]Sheet1!K147=0," ",[1]Sheet1!K147&lt;&gt; 0,[1]Sheet1!K147)</f>
        <v>54.439998626708977</v>
      </c>
      <c r="L163" s="56" cm="1">
        <f t="array" ref="L163">_xlfn.IFS([1]Sheet1!L147=0," ",[1]Sheet1!L147&lt;&gt; 0,[1]Sheet1!L147)</f>
        <v>29.29000091552734</v>
      </c>
      <c r="N163" s="1">
        <f t="shared" si="27"/>
        <v>43990</v>
      </c>
      <c r="O163" s="71">
        <f t="shared" si="28"/>
        <v>1.2041579421169235E-2</v>
      </c>
      <c r="P163" s="71">
        <f t="shared" si="29"/>
        <v>5.7146597305739455E-3</v>
      </c>
      <c r="Q163" s="71">
        <f t="shared" si="30"/>
        <v>8.6945992676730199E-3</v>
      </c>
      <c r="R163" s="71">
        <f t="shared" si="31"/>
        <v>5.4387098964907565E-3</v>
      </c>
      <c r="S163" s="71">
        <f t="shared" si="32"/>
        <v>1.6706370471367693E-2</v>
      </c>
      <c r="T163" s="71">
        <f t="shared" si="33"/>
        <v>5.768996018626904E-4</v>
      </c>
      <c r="U163" s="71">
        <f t="shared" si="34"/>
        <v>5.912493077158798E-3</v>
      </c>
      <c r="V163" s="71">
        <f t="shared" si="35"/>
        <v>0.12203674350407745</v>
      </c>
      <c r="W163" s="71">
        <f t="shared" si="36"/>
        <v>1.0962256552307315E-2</v>
      </c>
      <c r="X163" s="71">
        <f t="shared" si="37"/>
        <v>5.9556198812395156E-2</v>
      </c>
      <c r="Y163" s="71">
        <f t="shared" si="38"/>
        <v>2.0527326113812805E-3</v>
      </c>
    </row>
    <row r="164" spans="1:25" x14ac:dyDescent="0.2">
      <c r="A164" s="1" cm="1">
        <f t="array" ref="A164">_xlfn.IFS([1]Sheet1!A148=0," ",[1]Sheet1!A148&lt;&gt; 0,[1]Sheet1!A148)</f>
        <v>43991</v>
      </c>
      <c r="B164" s="4">
        <f>[1]Sheet1!B148</f>
        <v>3207.179931640625</v>
      </c>
      <c r="C164" s="56" cm="1">
        <f t="array" ref="C164">_xlfn.IFS([1]Sheet1!C148=0," ",[1]Sheet1!C148&lt;&gt; 0,[1]Sheet1!C148)</f>
        <v>72.807998657226562</v>
      </c>
      <c r="D164" s="56" cm="1">
        <f t="array" ref="D164">_xlfn.IFS([1]Sheet1!D148=0," ",[1]Sheet1!D148&lt;&gt; 0,[1]Sheet1!D148)</f>
        <v>37.575000762939453</v>
      </c>
      <c r="E164" s="56" cm="1">
        <f t="array" ref="E164">_xlfn.IFS([1]Sheet1!E148=0," ",[1]Sheet1!E148&lt;&gt; 0,[1]Sheet1!E148)</f>
        <v>53.560001373291023</v>
      </c>
      <c r="F164" s="56" cm="1">
        <f t="array" ref="F164">_xlfn.IFS([1]Sheet1!F148=0," ",[1]Sheet1!F148&lt;&gt; 0,[1]Sheet1!F148)</f>
        <v>19.920000076293949</v>
      </c>
      <c r="G164" s="56" cm="1">
        <f t="array" ref="G164">_xlfn.IFS([1]Sheet1!G148=0," ",[1]Sheet1!G148&lt;&gt; 0,[1]Sheet1!G148)</f>
        <v>156.86000061035159</v>
      </c>
      <c r="H164" s="56" cm="1">
        <f t="array" ref="H164">_xlfn.IFS([1]Sheet1!H148=0," ",[1]Sheet1!H148&lt;&gt; 0,[1]Sheet1!H148)</f>
        <v>85.99749755859375</v>
      </c>
      <c r="I164" s="56" cm="1">
        <f t="array" ref="I164">_xlfn.IFS([1]Sheet1!I148=0," ",[1]Sheet1!I148&lt;&gt; 0,[1]Sheet1!I148)</f>
        <v>216.74000549316409</v>
      </c>
      <c r="J164" s="56" cm="1">
        <f t="array" ref="J164">_xlfn.IFS([1]Sheet1!J148=0," ",[1]Sheet1!J148&lt;&gt; 0,[1]Sheet1!J148)</f>
        <v>9795.7001953125</v>
      </c>
      <c r="K164" s="56" cm="1">
        <f t="array" ref="K164">_xlfn.IFS([1]Sheet1!K148=0," ",[1]Sheet1!K148&lt;&gt; 0,[1]Sheet1!K148)</f>
        <v>53.060001373291023</v>
      </c>
      <c r="L164" s="56" cm="1">
        <f t="array" ref="L164">_xlfn.IFS([1]Sheet1!L148=0," ",[1]Sheet1!L148&lt;&gt; 0,[1]Sheet1!L148)</f>
        <v>28.79999923706055</v>
      </c>
      <c r="N164" s="1">
        <f t="shared" si="27"/>
        <v>43991</v>
      </c>
      <c r="O164" s="71">
        <f t="shared" si="28"/>
        <v>-7.7991708226116119E-3</v>
      </c>
      <c r="P164" s="71">
        <f t="shared" si="29"/>
        <v>6.6016539417792508E-3</v>
      </c>
      <c r="Q164" s="71">
        <f t="shared" si="30"/>
        <v>-3.3191839954096025E-2</v>
      </c>
      <c r="R164" s="71">
        <f t="shared" si="31"/>
        <v>-3.4258884647432097E-2</v>
      </c>
      <c r="S164" s="71">
        <f t="shared" si="32"/>
        <v>-6.4788695314387468E-2</v>
      </c>
      <c r="T164" s="71">
        <f t="shared" si="33"/>
        <v>4.9330789321959667E-3</v>
      </c>
      <c r="U164" s="71">
        <f t="shared" si="34"/>
        <v>3.1577997508332123E-2</v>
      </c>
      <c r="V164" s="71">
        <f t="shared" si="35"/>
        <v>-5.9696288532910646E-2</v>
      </c>
      <c r="W164" s="71">
        <f t="shared" si="36"/>
        <v>2.4777121338637187E-3</v>
      </c>
      <c r="X164" s="71">
        <f t="shared" si="37"/>
        <v>-2.5348958270195676E-2</v>
      </c>
      <c r="Y164" s="71">
        <f t="shared" si="38"/>
        <v>-1.6729315915010035E-2</v>
      </c>
    </row>
    <row r="165" spans="1:25" x14ac:dyDescent="0.2">
      <c r="A165" s="1" cm="1">
        <f t="array" ref="A165">_xlfn.IFS([1]Sheet1!A149=0," ",[1]Sheet1!A149&lt;&gt; 0,[1]Sheet1!A149)</f>
        <v>43992</v>
      </c>
      <c r="B165" s="4">
        <f>[1]Sheet1!B149</f>
        <v>3190.139892578125</v>
      </c>
      <c r="C165" s="56" cm="1">
        <f t="array" ref="C165">_xlfn.IFS([1]Sheet1!C149=0," ",[1]Sheet1!C149&lt;&gt; 0,[1]Sheet1!C149)</f>
        <v>73.292503356933594</v>
      </c>
      <c r="D165" s="56" cm="1">
        <f t="array" ref="D165">_xlfn.IFS([1]Sheet1!D149=0," ",[1]Sheet1!D149&lt;&gt; 0,[1]Sheet1!D149)</f>
        <v>37.165000915527337</v>
      </c>
      <c r="E165" s="56" cm="1">
        <f t="array" ref="E165">_xlfn.IFS([1]Sheet1!E149=0," ",[1]Sheet1!E149&lt;&gt; 0,[1]Sheet1!E149)</f>
        <v>53.020000457763672</v>
      </c>
      <c r="F165" s="56" cm="1">
        <f t="array" ref="F165">_xlfn.IFS([1]Sheet1!F149=0," ",[1]Sheet1!F149&lt;&gt; 0,[1]Sheet1!F149)</f>
        <v>19.25</v>
      </c>
      <c r="G165" s="56" cm="1">
        <f t="array" ref="G165">_xlfn.IFS([1]Sheet1!G149=0," ",[1]Sheet1!G149&lt;&gt; 0,[1]Sheet1!G149)</f>
        <v>159.9100036621094</v>
      </c>
      <c r="H165" s="56" cm="1">
        <f t="array" ref="H165">_xlfn.IFS([1]Sheet1!H149=0," ",[1]Sheet1!H149&lt;&gt; 0,[1]Sheet1!H149)</f>
        <v>88.209999084472656</v>
      </c>
      <c r="I165" s="56" cm="1">
        <f t="array" ref="I165">_xlfn.IFS([1]Sheet1!I149=0," ",[1]Sheet1!I149&lt;&gt; 0,[1]Sheet1!I149)</f>
        <v>203.4100036621094</v>
      </c>
      <c r="J165" s="56" cm="1">
        <f t="array" ref="J165">_xlfn.IFS([1]Sheet1!J149=0," ",[1]Sheet1!J149&lt;&gt; 0,[1]Sheet1!J149)</f>
        <v>9870.0947265625</v>
      </c>
      <c r="K165" s="56" cm="1">
        <f t="array" ref="K165">_xlfn.IFS([1]Sheet1!K149=0," ",[1]Sheet1!K149&lt;&gt; 0,[1]Sheet1!K149)</f>
        <v>51.189998626708977</v>
      </c>
      <c r="L165" s="56" cm="1">
        <f t="array" ref="L165">_xlfn.IFS([1]Sheet1!L149=0," ",[1]Sheet1!L149&lt;&gt; 0,[1]Sheet1!L149)</f>
        <v>29.020000457763668</v>
      </c>
      <c r="N165" s="1">
        <f t="shared" si="27"/>
        <v>43992</v>
      </c>
      <c r="O165" s="71">
        <f t="shared" si="28"/>
        <v>-5.3130910724373814E-3</v>
      </c>
      <c r="P165" s="71">
        <f t="shared" si="29"/>
        <v>6.6545531897950205E-3</v>
      </c>
      <c r="Q165" s="71">
        <f t="shared" si="30"/>
        <v>-1.0911506030267359E-2</v>
      </c>
      <c r="R165" s="71">
        <f t="shared" si="31"/>
        <v>-1.008216769383119E-2</v>
      </c>
      <c r="S165" s="71">
        <f t="shared" si="32"/>
        <v>-3.3634541853807098E-2</v>
      </c>
      <c r="T165" s="71">
        <f t="shared" si="33"/>
        <v>1.9444109651218122E-2</v>
      </c>
      <c r="U165" s="71">
        <f t="shared" si="34"/>
        <v>2.5727510551937005E-2</v>
      </c>
      <c r="V165" s="71">
        <f t="shared" si="35"/>
        <v>-6.150226766269562E-2</v>
      </c>
      <c r="W165" s="71">
        <f t="shared" si="36"/>
        <v>7.5946108768825127E-3</v>
      </c>
      <c r="X165" s="71">
        <f t="shared" si="37"/>
        <v>-3.5243171846643717E-2</v>
      </c>
      <c r="Y165" s="71">
        <f t="shared" si="38"/>
        <v>7.6389314767764116E-3</v>
      </c>
    </row>
    <row r="166" spans="1:25" x14ac:dyDescent="0.2">
      <c r="A166" s="1" cm="1">
        <f t="array" ref="A166">_xlfn.IFS([1]Sheet1!A150=0," ",[1]Sheet1!A150&lt;&gt; 0,[1]Sheet1!A150)</f>
        <v>43993</v>
      </c>
      <c r="B166" s="4">
        <f>[1]Sheet1!B150</f>
        <v>3002.10009765625</v>
      </c>
      <c r="C166" s="56" cm="1">
        <f t="array" ref="C166">_xlfn.IFS([1]Sheet1!C150=0," ",[1]Sheet1!C150&lt;&gt; 0,[1]Sheet1!C150)</f>
        <v>70.192001342773438</v>
      </c>
      <c r="D166" s="56" cm="1">
        <f t="array" ref="D166">_xlfn.IFS([1]Sheet1!D150=0," ",[1]Sheet1!D150&lt;&gt; 0,[1]Sheet1!D150)</f>
        <v>34.904998779296882</v>
      </c>
      <c r="E166" s="56" cm="1">
        <f t="array" ref="E166">_xlfn.IFS([1]Sheet1!E150=0," ",[1]Sheet1!E150&lt;&gt; 0,[1]Sheet1!E150)</f>
        <v>49.009998321533203</v>
      </c>
      <c r="F166" s="56" cm="1">
        <f t="array" ref="F166">_xlfn.IFS([1]Sheet1!F150=0," ",[1]Sheet1!F150&lt;&gt; 0,[1]Sheet1!F150)</f>
        <v>17.590000152587891</v>
      </c>
      <c r="G166" s="56" cm="1">
        <f t="array" ref="G166">_xlfn.IFS([1]Sheet1!G150=0," ",[1]Sheet1!G150&lt;&gt; 0,[1]Sheet1!G150)</f>
        <v>153.03999328613281</v>
      </c>
      <c r="H166" s="56" cm="1">
        <f t="array" ref="H166">_xlfn.IFS([1]Sheet1!H150=0," ",[1]Sheet1!H150&lt;&gt; 0,[1]Sheet1!H150)</f>
        <v>83.974998474121094</v>
      </c>
      <c r="I166" s="56" cm="1">
        <f t="array" ref="I166">_xlfn.IFS([1]Sheet1!I150=0," ",[1]Sheet1!I150&lt;&gt; 0,[1]Sheet1!I150)</f>
        <v>170</v>
      </c>
      <c r="J166" s="56" cm="1">
        <f t="array" ref="J166">_xlfn.IFS([1]Sheet1!J150=0," ",[1]Sheet1!J150&lt;&gt; 0,[1]Sheet1!J150)</f>
        <v>9321.78125</v>
      </c>
      <c r="K166" s="56" cm="1">
        <f t="array" ref="K166">_xlfn.IFS([1]Sheet1!K150=0," ",[1]Sheet1!K150&lt;&gt; 0,[1]Sheet1!K150)</f>
        <v>48.939998626708977</v>
      </c>
      <c r="L166" s="56" cm="1">
        <f t="array" ref="L166">_xlfn.IFS([1]Sheet1!L150=0," ",[1]Sheet1!L150&lt;&gt; 0,[1]Sheet1!L150)</f>
        <v>26.770000457763668</v>
      </c>
      <c r="N166" s="1">
        <f t="shared" si="27"/>
        <v>43993</v>
      </c>
      <c r="O166" s="71">
        <f t="shared" si="28"/>
        <v>-5.8944059274438243E-2</v>
      </c>
      <c r="P166" s="71">
        <f t="shared" si="29"/>
        <v>-4.2303126133661273E-2</v>
      </c>
      <c r="Q166" s="71">
        <f t="shared" si="30"/>
        <v>-6.0809957770947776E-2</v>
      </c>
      <c r="R166" s="71">
        <f t="shared" si="31"/>
        <v>-7.5631876680666621E-2</v>
      </c>
      <c r="S166" s="71">
        <f t="shared" si="32"/>
        <v>-8.6233758307122543E-2</v>
      </c>
      <c r="T166" s="71">
        <f t="shared" si="33"/>
        <v>-4.2961729839572471E-2</v>
      </c>
      <c r="U166" s="71">
        <f t="shared" si="34"/>
        <v>-4.8010437074100798E-2</v>
      </c>
      <c r="V166" s="71">
        <f t="shared" si="35"/>
        <v>-0.16424956029993387</v>
      </c>
      <c r="W166" s="71">
        <f t="shared" si="36"/>
        <v>-5.5553010558943572E-2</v>
      </c>
      <c r="X166" s="71">
        <f t="shared" si="37"/>
        <v>-4.3953898424721527E-2</v>
      </c>
      <c r="Y166" s="71">
        <f t="shared" si="38"/>
        <v>-7.7532734821100346E-2</v>
      </c>
    </row>
    <row r="167" spans="1:25" x14ac:dyDescent="0.2">
      <c r="A167" s="1" cm="1">
        <f t="array" ref="A167">_xlfn.IFS([1]Sheet1!A151=0," ",[1]Sheet1!A151&lt;&gt; 0,[1]Sheet1!A151)</f>
        <v>43994</v>
      </c>
      <c r="B167" s="4">
        <f>[1]Sheet1!B151</f>
        <v>3041.31005859375</v>
      </c>
      <c r="C167" s="56" cm="1">
        <f t="array" ref="C167">_xlfn.IFS([1]Sheet1!C151=0," ",[1]Sheet1!C151&lt;&gt; 0,[1]Sheet1!C151)</f>
        <v>70.65899658203125</v>
      </c>
      <c r="D167" s="56" cm="1">
        <f t="array" ref="D167">_xlfn.IFS([1]Sheet1!D151=0," ",[1]Sheet1!D151&lt;&gt; 0,[1]Sheet1!D151)</f>
        <v>35.200000762939453</v>
      </c>
      <c r="E167" s="56" cm="1">
        <f t="array" ref="E167">_xlfn.IFS([1]Sheet1!E151=0," ",[1]Sheet1!E151&lt;&gt; 0,[1]Sheet1!E151)</f>
        <v>50.119998931884773</v>
      </c>
      <c r="F167" s="56" cm="1">
        <f t="array" ref="F167">_xlfn.IFS([1]Sheet1!F151=0," ",[1]Sheet1!F151&lt;&gt; 0,[1]Sheet1!F151)</f>
        <v>17.909999847412109</v>
      </c>
      <c r="G167" s="56" cm="1">
        <f t="array" ref="G167">_xlfn.IFS([1]Sheet1!G151=0," ",[1]Sheet1!G151&lt;&gt; 0,[1]Sheet1!G151)</f>
        <v>155.25999450683591</v>
      </c>
      <c r="H167" s="56" cm="1">
        <f t="array" ref="H167">_xlfn.IFS([1]Sheet1!H151=0," ",[1]Sheet1!H151&lt;&gt; 0,[1]Sheet1!H151)</f>
        <v>84.699996948242188</v>
      </c>
      <c r="I167" s="56" cm="1">
        <f t="array" ref="I167">_xlfn.IFS([1]Sheet1!I151=0," ",[1]Sheet1!I151&lt;&gt; 0,[1]Sheet1!I151)</f>
        <v>189.50999450683591</v>
      </c>
      <c r="J167" s="56" cm="1">
        <f t="array" ref="J167">_xlfn.IFS([1]Sheet1!J151=0," ",[1]Sheet1!J151&lt;&gt; 0,[1]Sheet1!J151)</f>
        <v>9480.84375</v>
      </c>
      <c r="K167" s="56" cm="1">
        <f t="array" ref="K167">_xlfn.IFS([1]Sheet1!K151=0," ",[1]Sheet1!K151&lt;&gt; 0,[1]Sheet1!K151)</f>
        <v>49.419998168945312</v>
      </c>
      <c r="L167" s="56" cm="1">
        <f t="array" ref="L167">_xlfn.IFS([1]Sheet1!L151=0," ",[1]Sheet1!L151&lt;&gt; 0,[1]Sheet1!L151)</f>
        <v>28.239999771118161</v>
      </c>
      <c r="N167" s="1">
        <f t="shared" si="27"/>
        <v>43994</v>
      </c>
      <c r="O167" s="71">
        <f t="shared" si="28"/>
        <v>1.3060843963234703E-2</v>
      </c>
      <c r="P167" s="71">
        <f t="shared" si="29"/>
        <v>6.6531118977117831E-3</v>
      </c>
      <c r="Q167" s="71">
        <f t="shared" si="30"/>
        <v>8.4515683701311684E-3</v>
      </c>
      <c r="R167" s="71">
        <f t="shared" si="31"/>
        <v>2.2648452323326795E-2</v>
      </c>
      <c r="S167" s="71">
        <f t="shared" si="32"/>
        <v>1.8192137126112451E-2</v>
      </c>
      <c r="T167" s="71">
        <f t="shared" si="33"/>
        <v>1.4506020113006945E-2</v>
      </c>
      <c r="U167" s="71">
        <f t="shared" si="34"/>
        <v>8.6335038677556319E-3</v>
      </c>
      <c r="V167" s="71">
        <f t="shared" si="35"/>
        <v>0.11476467356962305</v>
      </c>
      <c r="W167" s="71">
        <f t="shared" si="36"/>
        <v>1.7063530642279279E-2</v>
      </c>
      <c r="X167" s="71">
        <f t="shared" si="37"/>
        <v>9.807918996842302E-3</v>
      </c>
      <c r="Y167" s="71">
        <f t="shared" si="38"/>
        <v>5.4912188577425747E-2</v>
      </c>
    </row>
    <row r="168" spans="1:25" x14ac:dyDescent="0.2">
      <c r="A168" s="1" cm="1">
        <f t="array" ref="A168">_xlfn.IFS([1]Sheet1!A152=0," ",[1]Sheet1!A152&lt;&gt; 0,[1]Sheet1!A152)</f>
        <v>43997</v>
      </c>
      <c r="B168" s="4">
        <f>[1]Sheet1!B152</f>
        <v>3066.590087890625</v>
      </c>
      <c r="C168" s="56" cm="1">
        <f t="array" ref="C168">_xlfn.IFS([1]Sheet1!C152=0," ",[1]Sheet1!C152&lt;&gt; 0,[1]Sheet1!C152)</f>
        <v>70.992500305175781</v>
      </c>
      <c r="D168" s="56" cm="1">
        <f t="array" ref="D168">_xlfn.IFS([1]Sheet1!D152=0," ",[1]Sheet1!D152&lt;&gt; 0,[1]Sheet1!D152)</f>
        <v>34.674999237060547</v>
      </c>
      <c r="E168" s="56" cm="1">
        <f t="array" ref="E168">_xlfn.IFS([1]Sheet1!E152=0," ",[1]Sheet1!E152&lt;&gt; 0,[1]Sheet1!E152)</f>
        <v>50.740001678466797</v>
      </c>
      <c r="F168" s="56" cm="1">
        <f t="array" ref="F168">_xlfn.IFS([1]Sheet1!F152=0," ",[1]Sheet1!F152&lt;&gt; 0,[1]Sheet1!F152)</f>
        <v>18.930000305175781</v>
      </c>
      <c r="G168" s="56" cm="1">
        <f t="array" ref="G168">_xlfn.IFS([1]Sheet1!G152=0," ",[1]Sheet1!G152&lt;&gt; 0,[1]Sheet1!G152)</f>
        <v>157.55000305175781</v>
      </c>
      <c r="H168" s="56" cm="1">
        <f t="array" ref="H168">_xlfn.IFS([1]Sheet1!H152=0," ",[1]Sheet1!H152&lt;&gt; 0,[1]Sheet1!H152)</f>
        <v>85.74749755859375</v>
      </c>
      <c r="I168" s="56" cm="1">
        <f t="array" ref="I168">_xlfn.IFS([1]Sheet1!I152=0," ",[1]Sheet1!I152&lt;&gt; 0,[1]Sheet1!I152)</f>
        <v>190.94000244140619</v>
      </c>
      <c r="J168" s="56" cm="1">
        <f t="array" ref="J168">_xlfn.IFS([1]Sheet1!J152=0," ",[1]Sheet1!J152&lt;&gt; 0,[1]Sheet1!J152)</f>
        <v>9450.7021484375</v>
      </c>
      <c r="K168" s="56" cm="1">
        <f t="array" ref="K168">_xlfn.IFS([1]Sheet1!K152=0," ",[1]Sheet1!K152&lt;&gt; 0,[1]Sheet1!K152)</f>
        <v>50.110000610351562</v>
      </c>
      <c r="L168" s="56" cm="1">
        <f t="array" ref="L168">_xlfn.IFS([1]Sheet1!L152=0," ",[1]Sheet1!L152&lt;&gt; 0,[1]Sheet1!L152)</f>
        <v>28.20999908447266</v>
      </c>
      <c r="N168" s="1">
        <f t="shared" si="27"/>
        <v>43997</v>
      </c>
      <c r="O168" s="71">
        <f t="shared" si="28"/>
        <v>8.3122170412852636E-3</v>
      </c>
      <c r="P168" s="71">
        <f t="shared" si="29"/>
        <v>4.7199046020609536E-3</v>
      </c>
      <c r="Q168" s="71">
        <f t="shared" si="30"/>
        <v>-1.4914815752835375E-2</v>
      </c>
      <c r="R168" s="71">
        <f t="shared" si="31"/>
        <v>1.2370366316739823E-2</v>
      </c>
      <c r="S168" s="71">
        <f t="shared" si="32"/>
        <v>5.6951449829914846E-2</v>
      </c>
      <c r="T168" s="71">
        <f t="shared" si="33"/>
        <v>1.474950808929143E-2</v>
      </c>
      <c r="U168" s="71">
        <f t="shared" si="34"/>
        <v>1.2367185927901092E-2</v>
      </c>
      <c r="V168" s="71">
        <f t="shared" si="35"/>
        <v>7.5458180360967742E-3</v>
      </c>
      <c r="W168" s="71">
        <f t="shared" si="36"/>
        <v>-3.1792108758780246E-3</v>
      </c>
      <c r="X168" s="71">
        <f t="shared" si="37"/>
        <v>1.3962008639649026E-2</v>
      </c>
      <c r="Y168" s="71">
        <f t="shared" si="38"/>
        <v>-1.062347269428221E-3</v>
      </c>
    </row>
    <row r="169" spans="1:25" x14ac:dyDescent="0.2">
      <c r="A169" s="1" cm="1">
        <f t="array" ref="A169">_xlfn.IFS([1]Sheet1!A153=0," ",[1]Sheet1!A153&lt;&gt; 0,[1]Sheet1!A153)</f>
        <v>43998</v>
      </c>
      <c r="B169" s="4">
        <f>[1]Sheet1!B153</f>
        <v>3124.739990234375</v>
      </c>
      <c r="C169" s="56" cm="1">
        <f t="array" ref="C169">_xlfn.IFS([1]Sheet1!C153=0," ",[1]Sheet1!C153&lt;&gt; 0,[1]Sheet1!C153)</f>
        <v>72.136001586914062</v>
      </c>
      <c r="D169" s="56" cm="1">
        <f t="array" ref="D169">_xlfn.IFS([1]Sheet1!D153=0," ",[1]Sheet1!D153&lt;&gt; 0,[1]Sheet1!D153)</f>
        <v>35.959999084472663</v>
      </c>
      <c r="E169" s="56" cm="1">
        <f t="array" ref="E169">_xlfn.IFS([1]Sheet1!E153=0," ",[1]Sheet1!E153&lt;&gt; 0,[1]Sheet1!E153)</f>
        <v>51.819999694824219</v>
      </c>
      <c r="F169" s="56" cm="1">
        <f t="array" ref="F169">_xlfn.IFS([1]Sheet1!F153=0," ",[1]Sheet1!F153&lt;&gt; 0,[1]Sheet1!F153)</f>
        <v>19.10000038146973</v>
      </c>
      <c r="G169" s="56" cm="1">
        <f t="array" ref="G169">_xlfn.IFS([1]Sheet1!G153=0," ",[1]Sheet1!G153&lt;&gt; 0,[1]Sheet1!G153)</f>
        <v>161.2200012207031</v>
      </c>
      <c r="H169" s="56" cm="1">
        <f t="array" ref="H169">_xlfn.IFS([1]Sheet1!H153=0," ",[1]Sheet1!H153&lt;&gt; 0,[1]Sheet1!H153)</f>
        <v>88.019996643066406</v>
      </c>
      <c r="I169" s="56" cm="1">
        <f t="array" ref="I169">_xlfn.IFS([1]Sheet1!I153=0," ",[1]Sheet1!I153&lt;&gt; 0,[1]Sheet1!I153)</f>
        <v>197.77000427246091</v>
      </c>
      <c r="J169" s="56" cm="1">
        <f t="array" ref="J169">_xlfn.IFS([1]Sheet1!J153=0," ",[1]Sheet1!J153&lt;&gt; 0,[1]Sheet1!J153)</f>
        <v>9538.0244140625</v>
      </c>
      <c r="K169" s="56" cm="1">
        <f t="array" ref="K169">_xlfn.IFS([1]Sheet1!K153=0," ",[1]Sheet1!K153&lt;&gt; 0,[1]Sheet1!K153)</f>
        <v>51.310001373291023</v>
      </c>
      <c r="L169" s="56" cm="1">
        <f t="array" ref="L169">_xlfn.IFS([1]Sheet1!L153=0," ",[1]Sheet1!L153&lt;&gt; 0,[1]Sheet1!L153)</f>
        <v>27.719999313354489</v>
      </c>
      <c r="N169" s="1">
        <f t="shared" si="27"/>
        <v>43998</v>
      </c>
      <c r="O169" s="71">
        <f t="shared" si="28"/>
        <v>1.8962398193802521E-2</v>
      </c>
      <c r="P169" s="71">
        <f t="shared" si="29"/>
        <v>1.6107353267214242E-2</v>
      </c>
      <c r="Q169" s="71">
        <f t="shared" si="30"/>
        <v>3.7058395838080127E-2</v>
      </c>
      <c r="R169" s="71">
        <f t="shared" si="31"/>
        <v>2.1284942464157464E-2</v>
      </c>
      <c r="S169" s="71">
        <f t="shared" si="32"/>
        <v>8.9804581908785597E-3</v>
      </c>
      <c r="T169" s="71">
        <f t="shared" si="33"/>
        <v>2.3294180246633323E-2</v>
      </c>
      <c r="U169" s="71">
        <f t="shared" si="34"/>
        <v>2.6502220463282766E-2</v>
      </c>
      <c r="V169" s="71">
        <f t="shared" si="35"/>
        <v>3.5770408210561433E-2</v>
      </c>
      <c r="W169" s="71">
        <f t="shared" si="36"/>
        <v>9.2397648612212446E-3</v>
      </c>
      <c r="X169" s="71">
        <f t="shared" si="37"/>
        <v>2.3947330838618441E-2</v>
      </c>
      <c r="Y169" s="71">
        <f t="shared" si="38"/>
        <v>-1.7369719497363545E-2</v>
      </c>
    </row>
    <row r="170" spans="1:25" x14ac:dyDescent="0.2">
      <c r="A170" s="1" cm="1">
        <f t="array" ref="A170">_xlfn.IFS([1]Sheet1!A154=0," ",[1]Sheet1!A154&lt;&gt; 0,[1]Sheet1!A154)</f>
        <v>43999</v>
      </c>
      <c r="B170" s="4">
        <f>[1]Sheet1!B154</f>
        <v>3113.489990234375</v>
      </c>
      <c r="C170" s="56" cm="1">
        <f t="array" ref="C170">_xlfn.IFS([1]Sheet1!C154=0," ",[1]Sheet1!C154&lt;&gt; 0,[1]Sheet1!C154)</f>
        <v>72.555999755859375</v>
      </c>
      <c r="D170" s="56" cm="1">
        <f t="array" ref="D170">_xlfn.IFS([1]Sheet1!D154=0," ",[1]Sheet1!D154&lt;&gt; 0,[1]Sheet1!D154)</f>
        <v>36.044998168945312</v>
      </c>
      <c r="E170" s="56" cm="1">
        <f t="array" ref="E170">_xlfn.IFS([1]Sheet1!E154=0," ",[1]Sheet1!E154&lt;&gt; 0,[1]Sheet1!E154)</f>
        <v>51.220001220703118</v>
      </c>
      <c r="F170" s="56" cm="1">
        <f t="array" ref="F170">_xlfn.IFS([1]Sheet1!F154=0," ",[1]Sheet1!F154&lt;&gt; 0,[1]Sheet1!F154)</f>
        <v>18.309999465942379</v>
      </c>
      <c r="G170" s="56" cm="1">
        <f t="array" ref="G170">_xlfn.IFS([1]Sheet1!G154=0," ",[1]Sheet1!G154&lt;&gt; 0,[1]Sheet1!G154)</f>
        <v>163.83000183105469</v>
      </c>
      <c r="H170" s="56" cm="1">
        <f t="array" ref="H170">_xlfn.IFS([1]Sheet1!H154=0," ",[1]Sheet1!H154&lt;&gt; 0,[1]Sheet1!H154)</f>
        <v>87.897499084472656</v>
      </c>
      <c r="I170" s="56" cm="1">
        <f t="array" ref="I170">_xlfn.IFS([1]Sheet1!I154=0," ",[1]Sheet1!I154&lt;&gt; 0,[1]Sheet1!I154)</f>
        <v>192.53999328613281</v>
      </c>
      <c r="J170" s="56" cm="1">
        <f t="array" ref="J170">_xlfn.IFS([1]Sheet1!J154=0," ",[1]Sheet1!J154&lt;&gt; 0,[1]Sheet1!J154)</f>
        <v>9480.2548828125</v>
      </c>
      <c r="K170" s="56" cm="1">
        <f t="array" ref="K170">_xlfn.IFS([1]Sheet1!K154=0," ",[1]Sheet1!K154&lt;&gt; 0,[1]Sheet1!K154)</f>
        <v>49.900001525878913</v>
      </c>
      <c r="L170" s="56" cm="1">
        <f t="array" ref="L170">_xlfn.IFS([1]Sheet1!L154=0," ",[1]Sheet1!L154&lt;&gt; 0,[1]Sheet1!L154)</f>
        <v>27.969999313354489</v>
      </c>
      <c r="N170" s="1">
        <f t="shared" si="27"/>
        <v>43999</v>
      </c>
      <c r="O170" s="71">
        <f t="shared" si="28"/>
        <v>-3.6002995561740248E-3</v>
      </c>
      <c r="P170" s="71">
        <f t="shared" si="29"/>
        <v>5.8223100768799441E-3</v>
      </c>
      <c r="Q170" s="71">
        <f t="shared" si="30"/>
        <v>2.363712086671077E-3</v>
      </c>
      <c r="R170" s="71">
        <f t="shared" si="31"/>
        <v>-1.1578511726255902E-2</v>
      </c>
      <c r="S170" s="71">
        <f t="shared" si="32"/>
        <v>-4.1361303651794024E-2</v>
      </c>
      <c r="T170" s="71">
        <f t="shared" si="33"/>
        <v>1.6189062092727635E-2</v>
      </c>
      <c r="U170" s="71">
        <f t="shared" si="34"/>
        <v>-1.3917014685934648E-3</v>
      </c>
      <c r="V170" s="71">
        <f t="shared" si="35"/>
        <v>-2.644491517087133E-2</v>
      </c>
      <c r="W170" s="71">
        <f t="shared" si="36"/>
        <v>-6.056760681470541E-3</v>
      </c>
      <c r="X170" s="71">
        <f t="shared" si="37"/>
        <v>-2.7480019677919465E-2</v>
      </c>
      <c r="Y170" s="71">
        <f t="shared" si="38"/>
        <v>9.0187592421604457E-3</v>
      </c>
    </row>
    <row r="171" spans="1:25" x14ac:dyDescent="0.2">
      <c r="A171" s="1" cm="1">
        <f t="array" ref="A171">_xlfn.IFS([1]Sheet1!A155=0," ",[1]Sheet1!A155&lt;&gt; 0,[1]Sheet1!A155)</f>
        <v>44000</v>
      </c>
      <c r="B171" s="4">
        <f>[1]Sheet1!B155</f>
        <v>3115.340087890625</v>
      </c>
      <c r="C171" s="56" cm="1">
        <f t="array" ref="C171">_xlfn.IFS([1]Sheet1!C155=0," ",[1]Sheet1!C155&lt;&gt; 0,[1]Sheet1!C155)</f>
        <v>71.797996520996094</v>
      </c>
      <c r="D171" s="56" cm="1">
        <f t="array" ref="D171">_xlfn.IFS([1]Sheet1!D155=0," ",[1]Sheet1!D155&lt;&gt; 0,[1]Sheet1!D155)</f>
        <v>35.680000305175781</v>
      </c>
      <c r="E171" s="56" cm="1">
        <f t="array" ref="E171">_xlfn.IFS([1]Sheet1!E155=0," ",[1]Sheet1!E155&lt;&gt; 0,[1]Sheet1!E155)</f>
        <v>51.5</v>
      </c>
      <c r="F171" s="56" cm="1">
        <f t="array" ref="F171">_xlfn.IFS([1]Sheet1!F155=0," ",[1]Sheet1!F155&lt;&gt; 0,[1]Sheet1!F155)</f>
        <v>17.95999908447266</v>
      </c>
      <c r="G171" s="56" cm="1">
        <f t="array" ref="G171">_xlfn.IFS([1]Sheet1!G155=0," ",[1]Sheet1!G155&lt;&gt; 0,[1]Sheet1!G155)</f>
        <v>168.05000305175781</v>
      </c>
      <c r="H171" s="56" cm="1">
        <f t="array" ref="H171">_xlfn.IFS([1]Sheet1!H155=0," ",[1]Sheet1!H155&lt;&gt; 0,[1]Sheet1!H155)</f>
        <v>87.932502746582031</v>
      </c>
      <c r="I171" s="56" cm="1">
        <f t="array" ref="I171">_xlfn.IFS([1]Sheet1!I155=0," ",[1]Sheet1!I155&lt;&gt; 0,[1]Sheet1!I155)</f>
        <v>192.28999328613281</v>
      </c>
      <c r="J171" s="56" cm="1">
        <f t="array" ref="J171">_xlfn.IFS([1]Sheet1!J155=0," ",[1]Sheet1!J155&lt;&gt; 0,[1]Sheet1!J155)</f>
        <v>9411.8408203125</v>
      </c>
      <c r="K171" s="56" cm="1">
        <f t="array" ref="K171">_xlfn.IFS([1]Sheet1!K155=0," ",[1]Sheet1!K155&lt;&gt; 0,[1]Sheet1!K155)</f>
        <v>50.470001220703118</v>
      </c>
      <c r="L171" s="56" cm="1">
        <f t="array" ref="L171">_xlfn.IFS([1]Sheet1!L155=0," ",[1]Sheet1!L155&lt;&gt; 0,[1]Sheet1!L155)</f>
        <v>28.219999313354489</v>
      </c>
      <c r="N171" s="1">
        <f t="shared" si="27"/>
        <v>44000</v>
      </c>
      <c r="O171" s="71">
        <f t="shared" si="28"/>
        <v>5.942198825281686E-4</v>
      </c>
      <c r="P171" s="71">
        <f t="shared" si="29"/>
        <v>-1.0447147546913449E-2</v>
      </c>
      <c r="Q171" s="71">
        <f t="shared" si="30"/>
        <v>-1.0126172348761453E-2</v>
      </c>
      <c r="R171" s="71">
        <f t="shared" si="31"/>
        <v>5.4665906408395415E-3</v>
      </c>
      <c r="S171" s="71">
        <f t="shared" si="32"/>
        <v>-1.9115258966595827E-2</v>
      </c>
      <c r="T171" s="71">
        <f t="shared" si="33"/>
        <v>2.5758415269108603E-2</v>
      </c>
      <c r="U171" s="71">
        <f t="shared" si="34"/>
        <v>3.982327423870391E-4</v>
      </c>
      <c r="V171" s="71">
        <f t="shared" si="35"/>
        <v>-1.2984315400306201E-3</v>
      </c>
      <c r="W171" s="71">
        <f t="shared" si="36"/>
        <v>-7.2164792345439377E-3</v>
      </c>
      <c r="X171" s="71">
        <f t="shared" si="37"/>
        <v>1.1422839226339354E-2</v>
      </c>
      <c r="Y171" s="71">
        <f t="shared" si="38"/>
        <v>8.9381482351569286E-3</v>
      </c>
    </row>
    <row r="172" spans="1:25" x14ac:dyDescent="0.2">
      <c r="A172" s="1" cm="1">
        <f t="array" ref="A172">_xlfn.IFS([1]Sheet1!A156=0," ",[1]Sheet1!A156&lt;&gt; 0,[1]Sheet1!A156)</f>
        <v>44001</v>
      </c>
      <c r="B172" s="4">
        <f>[1]Sheet1!B156</f>
        <v>3097.739990234375</v>
      </c>
      <c r="C172" s="56" cm="1">
        <f t="array" ref="C172">_xlfn.IFS([1]Sheet1!C156=0," ",[1]Sheet1!C156&lt;&gt; 0,[1]Sheet1!C156)</f>
        <v>71.58599853515625</v>
      </c>
      <c r="D172" s="56" cm="1">
        <f t="array" ref="D172">_xlfn.IFS([1]Sheet1!D156=0," ",[1]Sheet1!D156&lt;&gt; 0,[1]Sheet1!D156)</f>
        <v>35.970001220703118</v>
      </c>
      <c r="E172" s="56" cm="1">
        <f t="array" ref="E172">_xlfn.IFS([1]Sheet1!E156=0," ",[1]Sheet1!E156&lt;&gt; 0,[1]Sheet1!E156)</f>
        <v>51.659999847412109</v>
      </c>
      <c r="F172" s="56" cm="1">
        <f t="array" ref="F172">_xlfn.IFS([1]Sheet1!F156=0," ",[1]Sheet1!F156&lt;&gt; 0,[1]Sheet1!F156)</f>
        <v>18.280000686645511</v>
      </c>
      <c r="G172" s="56" cm="1">
        <f t="array" ref="G172">_xlfn.IFS([1]Sheet1!G156=0," ",[1]Sheet1!G156&lt;&gt; 0,[1]Sheet1!G156)</f>
        <v>164.36000061035159</v>
      </c>
      <c r="H172" s="56" cm="1">
        <f t="array" ref="H172">_xlfn.IFS([1]Sheet1!H156=0," ",[1]Sheet1!H156&lt;&gt; 0,[1]Sheet1!H156)</f>
        <v>87.430000305175781</v>
      </c>
      <c r="I172" s="56" cm="1">
        <f t="array" ref="I172">_xlfn.IFS([1]Sheet1!I156=0," ",[1]Sheet1!I156&lt;&gt; 0,[1]Sheet1!I156)</f>
        <v>187.02000427246091</v>
      </c>
      <c r="J172" s="56" cm="1">
        <f t="array" ref="J172">_xlfn.IFS([1]Sheet1!J156=0," ",[1]Sheet1!J156&lt;&gt; 0,[1]Sheet1!J156)</f>
        <v>9288.0185546875</v>
      </c>
      <c r="K172" s="56" cm="1">
        <f t="array" ref="K172">_xlfn.IFS([1]Sheet1!K156=0," ",[1]Sheet1!K156&lt;&gt; 0,[1]Sheet1!K156)</f>
        <v>50.200000762939453</v>
      </c>
      <c r="L172" s="56" cm="1">
        <f t="array" ref="L172">_xlfn.IFS([1]Sheet1!L156=0," ",[1]Sheet1!L156&lt;&gt; 0,[1]Sheet1!L156)</f>
        <v>28.659999847412109</v>
      </c>
      <c r="N172" s="1">
        <f t="shared" si="27"/>
        <v>44001</v>
      </c>
      <c r="O172" s="71">
        <f t="shared" si="28"/>
        <v>-5.6494948094629738E-3</v>
      </c>
      <c r="P172" s="71">
        <f t="shared" si="29"/>
        <v>-2.952700578181866E-3</v>
      </c>
      <c r="Q172" s="71">
        <f t="shared" si="30"/>
        <v>8.1278282804631008E-3</v>
      </c>
      <c r="R172" s="71">
        <f t="shared" si="31"/>
        <v>3.1067931536332694E-3</v>
      </c>
      <c r="S172" s="71">
        <f t="shared" si="32"/>
        <v>1.7817462053743016E-2</v>
      </c>
      <c r="T172" s="71">
        <f t="shared" si="33"/>
        <v>-2.1957764798550716E-2</v>
      </c>
      <c r="U172" s="71">
        <f t="shared" si="34"/>
        <v>-5.714638224894375E-3</v>
      </c>
      <c r="V172" s="71">
        <f t="shared" si="35"/>
        <v>-2.7406465222711951E-2</v>
      </c>
      <c r="W172" s="71">
        <f t="shared" si="36"/>
        <v>-1.3156009327927487E-2</v>
      </c>
      <c r="X172" s="71">
        <f t="shared" si="37"/>
        <v>-5.3497216412372595E-3</v>
      </c>
      <c r="Y172" s="71">
        <f t="shared" si="38"/>
        <v>1.5591798184396044E-2</v>
      </c>
    </row>
    <row r="173" spans="1:25" x14ac:dyDescent="0.2">
      <c r="A173" s="1" cm="1">
        <f t="array" ref="A173">_xlfn.IFS([1]Sheet1!A157=0," ",[1]Sheet1!A157&lt;&gt; 0,[1]Sheet1!A157)</f>
        <v>44004</v>
      </c>
      <c r="B173" s="4">
        <f>[1]Sheet1!B157</f>
        <v>3117.860107421875</v>
      </c>
      <c r="C173" s="56" cm="1">
        <f t="array" ref="C173">_xlfn.IFS([1]Sheet1!C157=0," ",[1]Sheet1!C157&lt;&gt; 0,[1]Sheet1!C157)</f>
        <v>72.593002319335938</v>
      </c>
      <c r="D173" s="56" cm="1">
        <f t="array" ref="D173">_xlfn.IFS([1]Sheet1!D157=0," ",[1]Sheet1!D157&lt;&gt; 0,[1]Sheet1!D157)</f>
        <v>35.275001525878913</v>
      </c>
      <c r="E173" s="56" cm="1">
        <f t="array" ref="E173">_xlfn.IFS([1]Sheet1!E157=0," ",[1]Sheet1!E157&lt;&gt; 0,[1]Sheet1!E157)</f>
        <v>50.919998168945312</v>
      </c>
      <c r="F173" s="56" cm="1">
        <f t="array" ref="F173">_xlfn.IFS([1]Sheet1!F157=0," ",[1]Sheet1!F157&lt;&gt; 0,[1]Sheet1!F157)</f>
        <v>18.840000152587891</v>
      </c>
      <c r="G173" s="56" cm="1">
        <f t="array" ref="G173">_xlfn.IFS([1]Sheet1!G157=0," ",[1]Sheet1!G157&lt;&gt; 0,[1]Sheet1!G157)</f>
        <v>170.25999450683591</v>
      </c>
      <c r="H173" s="56" cm="1">
        <f t="array" ref="H173">_xlfn.IFS([1]Sheet1!H157=0," ",[1]Sheet1!H157&lt;&gt; 0,[1]Sheet1!H157)</f>
        <v>89.717498779296875</v>
      </c>
      <c r="I173" s="56" cm="1">
        <f t="array" ref="I173">_xlfn.IFS([1]Sheet1!I157=0," ",[1]Sheet1!I157&lt;&gt; 0,[1]Sheet1!I157)</f>
        <v>188.52000427246091</v>
      </c>
      <c r="J173" s="56" cm="1">
        <f t="array" ref="J173">_xlfn.IFS([1]Sheet1!J157=0," ",[1]Sheet1!J157&lt;&gt; 0,[1]Sheet1!J157)</f>
        <v>9648.7177734375</v>
      </c>
      <c r="K173" s="56" cm="1">
        <f t="array" ref="K173">_xlfn.IFS([1]Sheet1!K157=0," ",[1]Sheet1!K157&lt;&gt; 0,[1]Sheet1!K157)</f>
        <v>49.799999237060547</v>
      </c>
      <c r="L173" s="56" cm="1">
        <f t="array" ref="L173">_xlfn.IFS([1]Sheet1!L157=0," ",[1]Sheet1!L157&lt;&gt; 0,[1]Sheet1!L157)</f>
        <v>29.360000610351559</v>
      </c>
      <c r="N173" s="1">
        <f t="shared" si="27"/>
        <v>44004</v>
      </c>
      <c r="O173" s="71">
        <f t="shared" si="28"/>
        <v>6.4950955376916752E-3</v>
      </c>
      <c r="P173" s="71">
        <f t="shared" si="29"/>
        <v>1.406704948992421E-2</v>
      </c>
      <c r="Q173" s="71">
        <f t="shared" si="30"/>
        <v>-1.9321647796447294E-2</v>
      </c>
      <c r="R173" s="71">
        <f t="shared" si="31"/>
        <v>-1.4324461491531881E-2</v>
      </c>
      <c r="S173" s="71">
        <f t="shared" si="32"/>
        <v>3.063454293803658E-2</v>
      </c>
      <c r="T173" s="71">
        <f t="shared" si="33"/>
        <v>3.5896774608022985E-2</v>
      </c>
      <c r="U173" s="71">
        <f t="shared" si="34"/>
        <v>2.61637706294926E-2</v>
      </c>
      <c r="V173" s="71">
        <f t="shared" si="35"/>
        <v>8.0205323801336714E-3</v>
      </c>
      <c r="W173" s="71">
        <f t="shared" si="36"/>
        <v>3.883489429163145E-2</v>
      </c>
      <c r="X173" s="71">
        <f t="shared" si="37"/>
        <v>-7.9681577649339808E-3</v>
      </c>
      <c r="Y173" s="71">
        <f t="shared" si="38"/>
        <v>2.4424311467770465E-2</v>
      </c>
    </row>
    <row r="174" spans="1:25" x14ac:dyDescent="0.2">
      <c r="A174" s="1" cm="1">
        <f t="array" ref="A174">_xlfn.IFS([1]Sheet1!A158=0," ",[1]Sheet1!A158&lt;&gt; 0,[1]Sheet1!A158)</f>
        <v>44005</v>
      </c>
      <c r="B174" s="4">
        <f>[1]Sheet1!B158</f>
        <v>3131.2900390625</v>
      </c>
      <c r="C174" s="56" cm="1">
        <f t="array" ref="C174">_xlfn.IFS([1]Sheet1!C158=0," ",[1]Sheet1!C158&lt;&gt; 0,[1]Sheet1!C158)</f>
        <v>73.220497131347656</v>
      </c>
      <c r="D174" s="56" cm="1">
        <f t="array" ref="D174">_xlfn.IFS([1]Sheet1!D158=0," ",[1]Sheet1!D158&lt;&gt; 0,[1]Sheet1!D158)</f>
        <v>36.205001831054688</v>
      </c>
      <c r="E174" s="56" cm="1">
        <f t="array" ref="E174">_xlfn.IFS([1]Sheet1!E158=0," ",[1]Sheet1!E158&lt;&gt; 0,[1]Sheet1!E158)</f>
        <v>52.400001525878913</v>
      </c>
      <c r="F174" s="56" cm="1">
        <f t="array" ref="F174">_xlfn.IFS([1]Sheet1!F158=0," ",[1]Sheet1!F158&lt;&gt; 0,[1]Sheet1!F158)</f>
        <v>18.45000076293945</v>
      </c>
      <c r="G174" s="56" cm="1">
        <f t="array" ref="G174">_xlfn.IFS([1]Sheet1!G158=0," ",[1]Sheet1!G158&lt;&gt; 0,[1]Sheet1!G158)</f>
        <v>172.78999328613281</v>
      </c>
      <c r="H174" s="56" cm="1">
        <f t="array" ref="H174">_xlfn.IFS([1]Sheet1!H158=0," ",[1]Sheet1!H158&lt;&gt; 0,[1]Sheet1!H158)</f>
        <v>91.632499694824219</v>
      </c>
      <c r="I174" s="56" cm="1">
        <f t="array" ref="I174">_xlfn.IFS([1]Sheet1!I158=0," ",[1]Sheet1!I158&lt;&gt; 0,[1]Sheet1!I158)</f>
        <v>187.8800048828125</v>
      </c>
      <c r="J174" s="56" cm="1">
        <f t="array" ref="J174">_xlfn.IFS([1]Sheet1!J158=0," ",[1]Sheet1!J158&lt;&gt; 0,[1]Sheet1!J158)</f>
        <v>9629.658203125</v>
      </c>
      <c r="K174" s="56" cm="1">
        <f t="array" ref="K174">_xlfn.IFS([1]Sheet1!K158=0," ",[1]Sheet1!K158&lt;&gt; 0,[1]Sheet1!K158)</f>
        <v>51.919998168945312</v>
      </c>
      <c r="L174" s="56" cm="1">
        <f t="array" ref="L174">_xlfn.IFS([1]Sheet1!L158=0," ",[1]Sheet1!L158&lt;&gt; 0,[1]Sheet1!L158)</f>
        <v>29.639999389648441</v>
      </c>
      <c r="N174" s="1">
        <f t="shared" si="27"/>
        <v>44005</v>
      </c>
      <c r="O174" s="71">
        <f t="shared" si="28"/>
        <v>4.3074195691641393E-3</v>
      </c>
      <c r="P174" s="71">
        <f t="shared" si="29"/>
        <v>8.6440123973847705E-3</v>
      </c>
      <c r="Q174" s="71">
        <f t="shared" si="30"/>
        <v>2.6364288162921801E-2</v>
      </c>
      <c r="R174" s="71">
        <f t="shared" si="31"/>
        <v>2.9065267285029339E-2</v>
      </c>
      <c r="S174" s="71">
        <f t="shared" si="32"/>
        <v>-2.0700604378438348E-2</v>
      </c>
      <c r="T174" s="71">
        <f t="shared" si="33"/>
        <v>1.4859619763439635E-2</v>
      </c>
      <c r="U174" s="71">
        <f t="shared" si="34"/>
        <v>2.1344787155047618E-2</v>
      </c>
      <c r="V174" s="71">
        <f t="shared" si="35"/>
        <v>-3.3948619517504275E-3</v>
      </c>
      <c r="W174" s="71">
        <f t="shared" si="36"/>
        <v>-1.9753474772544743E-3</v>
      </c>
      <c r="X174" s="71">
        <f t="shared" si="37"/>
        <v>4.2570260328580245E-2</v>
      </c>
      <c r="Y174" s="71">
        <f t="shared" si="38"/>
        <v>9.536742965807754E-3</v>
      </c>
    </row>
    <row r="175" spans="1:25" x14ac:dyDescent="0.2">
      <c r="A175" s="1" cm="1">
        <f t="array" ref="A175">_xlfn.IFS([1]Sheet1!A159=0," ",[1]Sheet1!A159&lt;&gt; 0,[1]Sheet1!A159)</f>
        <v>44006</v>
      </c>
      <c r="B175" s="4">
        <f>[1]Sheet1!B159</f>
        <v>3050.330078125</v>
      </c>
      <c r="C175" s="56" cm="1">
        <f t="array" ref="C175">_xlfn.IFS([1]Sheet1!C159=0," ",[1]Sheet1!C159&lt;&gt; 0,[1]Sheet1!C159)</f>
        <v>71.598503112792969</v>
      </c>
      <c r="D175" s="56" cm="1">
        <f t="array" ref="D175">_xlfn.IFS([1]Sheet1!D159=0," ",[1]Sheet1!D159&lt;&gt; 0,[1]Sheet1!D159)</f>
        <v>34.979999542236328</v>
      </c>
      <c r="E175" s="56" cm="1">
        <f t="array" ref="E175">_xlfn.IFS([1]Sheet1!E159=0," ",[1]Sheet1!E159&lt;&gt; 0,[1]Sheet1!E159)</f>
        <v>49.180000305175781</v>
      </c>
      <c r="F175" s="56" cm="1">
        <f t="array" ref="F175">_xlfn.IFS([1]Sheet1!F159=0," ",[1]Sheet1!F159&lt;&gt; 0,[1]Sheet1!F159)</f>
        <v>17.75</v>
      </c>
      <c r="G175" s="56" cm="1">
        <f t="array" ref="G175">_xlfn.IFS([1]Sheet1!G159=0," ",[1]Sheet1!G159&lt;&gt; 0,[1]Sheet1!G159)</f>
        <v>168</v>
      </c>
      <c r="H175" s="56" cm="1">
        <f t="array" ref="H175">_xlfn.IFS([1]Sheet1!H159=0," ",[1]Sheet1!H159&lt;&gt; 0,[1]Sheet1!H159)</f>
        <v>90.014999389648438</v>
      </c>
      <c r="I175" s="56" cm="1">
        <f t="array" ref="I175">_xlfn.IFS([1]Sheet1!I159=0," ",[1]Sheet1!I159&lt;&gt; 0,[1]Sheet1!I159)</f>
        <v>176.69000244140619</v>
      </c>
      <c r="J175" s="56" cm="1">
        <f t="array" ref="J175">_xlfn.IFS([1]Sheet1!J159=0," ",[1]Sheet1!J159&lt;&gt; 0,[1]Sheet1!J159)</f>
        <v>9313.6103515625</v>
      </c>
      <c r="K175" s="56" cm="1">
        <f t="array" ref="K175">_xlfn.IFS([1]Sheet1!K159=0," ",[1]Sheet1!K159&lt;&gt; 0,[1]Sheet1!K159)</f>
        <v>49.080001831054688</v>
      </c>
      <c r="L175" s="56" cm="1">
        <f t="array" ref="L175">_xlfn.IFS([1]Sheet1!L159=0," ",[1]Sheet1!L159&lt;&gt; 0,[1]Sheet1!L159)</f>
        <v>28.95000076293945</v>
      </c>
      <c r="N175" s="1">
        <f t="shared" si="27"/>
        <v>44006</v>
      </c>
      <c r="O175" s="71">
        <f t="shared" si="28"/>
        <v>-2.5855145939064572E-2</v>
      </c>
      <c r="P175" s="71">
        <f t="shared" si="29"/>
        <v>-2.2152185277369174E-2</v>
      </c>
      <c r="Q175" s="71">
        <f t="shared" si="30"/>
        <v>-3.3835167155484513E-2</v>
      </c>
      <c r="R175" s="71">
        <f t="shared" si="31"/>
        <v>-6.1450403185825508E-2</v>
      </c>
      <c r="S175" s="71">
        <f t="shared" si="32"/>
        <v>-3.7940419186623719E-2</v>
      </c>
      <c r="T175" s="71">
        <f t="shared" si="33"/>
        <v>-2.7721473883043579E-2</v>
      </c>
      <c r="U175" s="71">
        <f t="shared" si="34"/>
        <v>-1.7652037329143666E-2</v>
      </c>
      <c r="V175" s="71">
        <f t="shared" si="35"/>
        <v>-5.9559304612462172E-2</v>
      </c>
      <c r="W175" s="71">
        <f t="shared" si="36"/>
        <v>-3.2820256430278749E-2</v>
      </c>
      <c r="X175" s="71">
        <f t="shared" si="37"/>
        <v>-5.4699469145769397E-2</v>
      </c>
      <c r="Y175" s="71">
        <f t="shared" si="38"/>
        <v>-2.3279306373736541E-2</v>
      </c>
    </row>
    <row r="176" spans="1:25" x14ac:dyDescent="0.2">
      <c r="A176" s="1" cm="1">
        <f t="array" ref="A176">_xlfn.IFS([1]Sheet1!A160=0," ",[1]Sheet1!A160&lt;&gt; 0,[1]Sheet1!A160)</f>
        <v>44007</v>
      </c>
      <c r="B176" s="4">
        <f>[1]Sheet1!B160</f>
        <v>3083.760009765625</v>
      </c>
      <c r="C176" s="56" cm="1">
        <f t="array" ref="C176">_xlfn.IFS([1]Sheet1!C160=0," ",[1]Sheet1!C160&lt;&gt; 0,[1]Sheet1!C160)</f>
        <v>72.066497802734375</v>
      </c>
      <c r="D176" s="56" cm="1">
        <f t="array" ref="D176">_xlfn.IFS([1]Sheet1!D160=0," ",[1]Sheet1!D160&lt;&gt; 0,[1]Sheet1!D160)</f>
        <v>35.389999389648438</v>
      </c>
      <c r="E176" s="56" cm="1">
        <f t="array" ref="E176">_xlfn.IFS([1]Sheet1!E160=0," ",[1]Sheet1!E160&lt;&gt; 0,[1]Sheet1!E160)</f>
        <v>50.299999237060547</v>
      </c>
      <c r="F176" s="56" cm="1">
        <f t="array" ref="F176">_xlfn.IFS([1]Sheet1!F160=0," ",[1]Sheet1!F160&lt;&gt; 0,[1]Sheet1!F160)</f>
        <v>18.090000152587891</v>
      </c>
      <c r="G176" s="56" cm="1">
        <f t="array" ref="G176">_xlfn.IFS([1]Sheet1!G160=0," ",[1]Sheet1!G160&lt;&gt; 0,[1]Sheet1!G160)</f>
        <v>172.5</v>
      </c>
      <c r="H176" s="56" cm="1">
        <f t="array" ref="H176">_xlfn.IFS([1]Sheet1!H160=0," ",[1]Sheet1!H160&lt;&gt; 0,[1]Sheet1!H160)</f>
        <v>91.209999084472656</v>
      </c>
      <c r="I176" s="56" cm="1">
        <f t="array" ref="I176">_xlfn.IFS([1]Sheet1!I160=0," ",[1]Sheet1!I160&lt;&gt; 0,[1]Sheet1!I160)</f>
        <v>174.8800048828125</v>
      </c>
      <c r="J176" s="56" cm="1">
        <f t="array" ref="J176">_xlfn.IFS([1]Sheet1!J160=0," ",[1]Sheet1!J160&lt;&gt; 0,[1]Sheet1!J160)</f>
        <v>9264.8134765625</v>
      </c>
      <c r="K176" s="56" cm="1">
        <f t="array" ref="K176">_xlfn.IFS([1]Sheet1!K160=0," ",[1]Sheet1!K160&lt;&gt; 0,[1]Sheet1!K160)</f>
        <v>50.380001068115227</v>
      </c>
      <c r="L176" s="56" cm="1">
        <f t="array" ref="L176">_xlfn.IFS([1]Sheet1!L160=0," ",[1]Sheet1!L160&lt;&gt; 0,[1]Sheet1!L160)</f>
        <v>29.329999923706051</v>
      </c>
      <c r="N176" s="1">
        <f t="shared" si="27"/>
        <v>44007</v>
      </c>
      <c r="O176" s="71">
        <f t="shared" si="28"/>
        <v>1.0959447267809841E-2</v>
      </c>
      <c r="P176" s="71">
        <f t="shared" si="29"/>
        <v>6.536375337402589E-3</v>
      </c>
      <c r="Q176" s="71">
        <f t="shared" si="30"/>
        <v>1.172097921033588E-2</v>
      </c>
      <c r="R176" s="71">
        <f t="shared" si="31"/>
        <v>2.2773463296763996E-2</v>
      </c>
      <c r="S176" s="71">
        <f t="shared" si="32"/>
        <v>1.9154938173965741E-2</v>
      </c>
      <c r="T176" s="71">
        <f t="shared" si="33"/>
        <v>2.6785714285714191E-2</v>
      </c>
      <c r="U176" s="71">
        <f t="shared" si="34"/>
        <v>1.3275561883319131E-2</v>
      </c>
      <c r="V176" s="71">
        <f t="shared" si="35"/>
        <v>-1.0243916087974037E-2</v>
      </c>
      <c r="W176" s="71">
        <f t="shared" si="36"/>
        <v>-5.2393081907075034E-3</v>
      </c>
      <c r="X176" s="71">
        <f t="shared" si="37"/>
        <v>2.6487351030170192E-2</v>
      </c>
      <c r="Y176" s="71">
        <f t="shared" si="38"/>
        <v>1.3126050112339138E-2</v>
      </c>
    </row>
    <row r="177" spans="1:25" x14ac:dyDescent="0.2">
      <c r="A177" s="1" cm="1">
        <f t="array" ref="A177">_xlfn.IFS([1]Sheet1!A161=0," ",[1]Sheet1!A161&lt;&gt; 0,[1]Sheet1!A161)</f>
        <v>44008</v>
      </c>
      <c r="B177" s="4">
        <f>[1]Sheet1!B161</f>
        <v>3009.050048828125</v>
      </c>
      <c r="C177" s="56" cm="1">
        <f t="array" ref="C177">_xlfn.IFS([1]Sheet1!C161=0," ",[1]Sheet1!C161&lt;&gt; 0,[1]Sheet1!C161)</f>
        <v>67.995002746582031</v>
      </c>
      <c r="D177" s="56" cm="1">
        <f t="array" ref="D177">_xlfn.IFS([1]Sheet1!D161=0," ",[1]Sheet1!D161&lt;&gt; 0,[1]Sheet1!D161)</f>
        <v>35.259998321533203</v>
      </c>
      <c r="E177" s="56" cm="1">
        <f t="array" ref="E177">_xlfn.IFS([1]Sheet1!E161=0," ",[1]Sheet1!E161&lt;&gt; 0,[1]Sheet1!E161)</f>
        <v>50.599998474121087</v>
      </c>
      <c r="F177" s="56" cm="1">
        <f t="array" ref="F177">_xlfn.IFS([1]Sheet1!F161=0," ",[1]Sheet1!F161&lt;&gt; 0,[1]Sheet1!F161)</f>
        <v>17.309999465942379</v>
      </c>
      <c r="G177" s="56" cm="1">
        <f t="array" ref="G177">_xlfn.IFS([1]Sheet1!G161=0," ",[1]Sheet1!G161&lt;&gt; 0,[1]Sheet1!G161)</f>
        <v>170.8699951171875</v>
      </c>
      <c r="H177" s="56" cm="1">
        <f t="array" ref="H177">_xlfn.IFS([1]Sheet1!H161=0," ",[1]Sheet1!H161&lt;&gt; 0,[1]Sheet1!H161)</f>
        <v>88.407501220703125</v>
      </c>
      <c r="I177" s="56" cm="1">
        <f t="array" ref="I177">_xlfn.IFS([1]Sheet1!I161=0," ",[1]Sheet1!I161&lt;&gt; 0,[1]Sheet1!I161)</f>
        <v>170.00999450683591</v>
      </c>
      <c r="J177" s="56" cm="1">
        <f t="array" ref="J177">_xlfn.IFS([1]Sheet1!J161=0," ",[1]Sheet1!J161&lt;&gt; 0,[1]Sheet1!J161)</f>
        <v>9162.91796875</v>
      </c>
      <c r="K177" s="56" cm="1">
        <f t="array" ref="K177">_xlfn.IFS([1]Sheet1!K161=0," ",[1]Sheet1!K161&lt;&gt; 0,[1]Sheet1!K161)</f>
        <v>48.759998321533203</v>
      </c>
      <c r="L177" s="56" cm="1">
        <f t="array" ref="L177">_xlfn.IFS([1]Sheet1!L161=0," ",[1]Sheet1!L161&lt;&gt; 0,[1]Sheet1!L161)</f>
        <v>29.04999923706055</v>
      </c>
      <c r="N177" s="1">
        <f t="shared" si="27"/>
        <v>44008</v>
      </c>
      <c r="O177" s="71">
        <f t="shared" si="28"/>
        <v>-2.4226905044785974E-2</v>
      </c>
      <c r="P177" s="71">
        <f t="shared" si="29"/>
        <v>-5.6496363501625013E-2</v>
      </c>
      <c r="Q177" s="71">
        <f t="shared" si="30"/>
        <v>-3.6733842994430832E-3</v>
      </c>
      <c r="R177" s="71">
        <f t="shared" si="31"/>
        <v>5.9641996344108605E-3</v>
      </c>
      <c r="S177" s="71">
        <f t="shared" si="32"/>
        <v>-4.311778220377338E-2</v>
      </c>
      <c r="T177" s="71">
        <f t="shared" si="33"/>
        <v>-9.4493036684782927E-3</v>
      </c>
      <c r="U177" s="71">
        <f t="shared" si="34"/>
        <v>-3.0725774497311842E-2</v>
      </c>
      <c r="V177" s="71">
        <f t="shared" si="35"/>
        <v>-2.7847725526082834E-2</v>
      </c>
      <c r="W177" s="71">
        <f t="shared" si="36"/>
        <v>-1.0998117562784016E-2</v>
      </c>
      <c r="X177" s="71">
        <f t="shared" si="37"/>
        <v>-3.2155671144026621E-2</v>
      </c>
      <c r="Y177" s="71">
        <f t="shared" si="38"/>
        <v>-9.5465628153373894E-3</v>
      </c>
    </row>
    <row r="178" spans="1:25" x14ac:dyDescent="0.2">
      <c r="A178" s="1" cm="1">
        <f t="array" ref="A178">_xlfn.IFS([1]Sheet1!A162=0," ",[1]Sheet1!A162&lt;&gt; 0,[1]Sheet1!A162)</f>
        <v>44011</v>
      </c>
      <c r="B178" s="4">
        <f>[1]Sheet1!B162</f>
        <v>3053.239990234375</v>
      </c>
      <c r="C178" s="56" cm="1">
        <f t="array" ref="C178">_xlfn.IFS([1]Sheet1!C162=0," ",[1]Sheet1!C162&lt;&gt; 0,[1]Sheet1!C162)</f>
        <v>69.748497009277344</v>
      </c>
      <c r="D178" s="56" cm="1">
        <f t="array" ref="D178">_xlfn.IFS([1]Sheet1!D162=0," ",[1]Sheet1!D162&lt;&gt; 0,[1]Sheet1!D162)</f>
        <v>34.790000915527337</v>
      </c>
      <c r="E178" s="56" cm="1">
        <f t="array" ref="E178">_xlfn.IFS([1]Sheet1!E162=0," ",[1]Sheet1!E162&lt;&gt; 0,[1]Sheet1!E162)</f>
        <v>51.020000457763672</v>
      </c>
      <c r="F178" s="56" cm="1">
        <f t="array" ref="F178">_xlfn.IFS([1]Sheet1!F162=0," ",[1]Sheet1!F162&lt;&gt; 0,[1]Sheet1!F162)</f>
        <v>16.940000534057621</v>
      </c>
      <c r="G178" s="56" cm="1">
        <f t="array" ref="G178">_xlfn.IFS([1]Sheet1!G162=0," ",[1]Sheet1!G162&lt;&gt; 0,[1]Sheet1!G162)</f>
        <v>168.3500061035156</v>
      </c>
      <c r="H178" s="56" cm="1">
        <f t="array" ref="H178">_xlfn.IFS([1]Sheet1!H162=0," ",[1]Sheet1!H162&lt;&gt; 0,[1]Sheet1!H162)</f>
        <v>90.444999694824219</v>
      </c>
      <c r="I178" s="56" cm="1">
        <f t="array" ref="I178">_xlfn.IFS([1]Sheet1!I162=0," ",[1]Sheet1!I162&lt;&gt; 0,[1]Sheet1!I162)</f>
        <v>194.49000549316409</v>
      </c>
      <c r="J178" s="56" cm="1">
        <f t="array" ref="J178">_xlfn.IFS([1]Sheet1!J162=0," ",[1]Sheet1!J162&lt;&gt; 0,[1]Sheet1!J162)</f>
        <v>9190.8544921875</v>
      </c>
      <c r="K178" s="56" cm="1">
        <f t="array" ref="K178">_xlfn.IFS([1]Sheet1!K162=0," ",[1]Sheet1!K162&lt;&gt; 0,[1]Sheet1!K162)</f>
        <v>49.610000610351562</v>
      </c>
      <c r="L178" s="56" cm="1">
        <f t="array" ref="L178">_xlfn.IFS([1]Sheet1!L162=0," ",[1]Sheet1!L162&lt;&gt; 0,[1]Sheet1!L162)</f>
        <v>29.20999908447266</v>
      </c>
      <c r="N178" s="1">
        <f t="shared" si="27"/>
        <v>44011</v>
      </c>
      <c r="O178" s="71">
        <f t="shared" si="28"/>
        <v>1.4685678433118632E-2</v>
      </c>
      <c r="P178" s="71">
        <f t="shared" si="29"/>
        <v>2.5788575510918177E-2</v>
      </c>
      <c r="Q178" s="71">
        <f t="shared" si="30"/>
        <v>-1.3329478967071928E-2</v>
      </c>
      <c r="R178" s="71">
        <f t="shared" si="31"/>
        <v>8.3004347096451436E-3</v>
      </c>
      <c r="S178" s="71">
        <f t="shared" si="32"/>
        <v>-2.1374866741777576E-2</v>
      </c>
      <c r="T178" s="71">
        <f t="shared" si="33"/>
        <v>-1.4747990201226524E-2</v>
      </c>
      <c r="U178" s="71">
        <f t="shared" si="34"/>
        <v>2.3046669637620809E-2</v>
      </c>
      <c r="V178" s="71">
        <f t="shared" si="35"/>
        <v>0.14399159918415183</v>
      </c>
      <c r="W178" s="71">
        <f t="shared" si="36"/>
        <v>3.0488675695643508E-3</v>
      </c>
      <c r="X178" s="71">
        <f t="shared" si="37"/>
        <v>1.7432369115627733E-2</v>
      </c>
      <c r="Y178" s="71">
        <f t="shared" si="38"/>
        <v>5.5077401588359276E-3</v>
      </c>
    </row>
    <row r="179" spans="1:25" x14ac:dyDescent="0.2">
      <c r="A179" s="1" cm="1">
        <f t="array" ref="A179">_xlfn.IFS([1]Sheet1!A163=0," ",[1]Sheet1!A163&lt;&gt; 0,[1]Sheet1!A163)</f>
        <v>44012</v>
      </c>
      <c r="B179" s="4">
        <f>[1]Sheet1!B163</f>
        <v>3100.2900390625</v>
      </c>
      <c r="C179" s="56" cm="1">
        <f t="array" ref="C179">_xlfn.IFS([1]Sheet1!C163=0," ",[1]Sheet1!C163&lt;&gt; 0,[1]Sheet1!C163)</f>
        <v>70.680496215820312</v>
      </c>
      <c r="D179" s="56" cm="1">
        <f t="array" ref="D179">_xlfn.IFS([1]Sheet1!D163=0," ",[1]Sheet1!D163&lt;&gt; 0,[1]Sheet1!D163)</f>
        <v>33.884998321533203</v>
      </c>
      <c r="E179" s="56" cm="1">
        <f t="array" ref="E179">_xlfn.IFS([1]Sheet1!E163=0," ",[1]Sheet1!E163&lt;&gt; 0,[1]Sheet1!E163)</f>
        <v>51.159999847412109</v>
      </c>
      <c r="F179" s="56" cm="1">
        <f t="array" ref="F179">_xlfn.IFS([1]Sheet1!F163=0," ",[1]Sheet1!F163&lt;&gt; 0,[1]Sheet1!F163)</f>
        <v>17.280000686645511</v>
      </c>
      <c r="G179" s="56" cm="1">
        <f t="array" ref="G179">_xlfn.IFS([1]Sheet1!G163=0," ",[1]Sheet1!G163&lt;&gt; 0,[1]Sheet1!G163)</f>
        <v>174.22999572753909</v>
      </c>
      <c r="H179" s="56" cm="1">
        <f t="array" ref="H179">_xlfn.IFS([1]Sheet1!H163=0," ",[1]Sheet1!H163&lt;&gt; 0,[1]Sheet1!H163)</f>
        <v>91.199996948242188</v>
      </c>
      <c r="I179" s="56" cm="1">
        <f t="array" ref="I179">_xlfn.IFS([1]Sheet1!I163=0," ",[1]Sheet1!I163&lt;&gt; 0,[1]Sheet1!I163)</f>
        <v>183.30000305175781</v>
      </c>
      <c r="J179" s="56" cm="1">
        <f t="array" ref="J179">_xlfn.IFS([1]Sheet1!J163=0," ",[1]Sheet1!J163&lt;&gt; 0,[1]Sheet1!J163)</f>
        <v>9137.9931640625</v>
      </c>
      <c r="K179" s="56" cm="1">
        <f t="array" ref="K179">_xlfn.IFS([1]Sheet1!K163=0," ",[1]Sheet1!K163&lt;&gt; 0,[1]Sheet1!K163)</f>
        <v>49.5</v>
      </c>
      <c r="L179" s="56" cm="1">
        <f t="array" ref="L179">_xlfn.IFS([1]Sheet1!L163=0," ",[1]Sheet1!L163&lt;&gt; 0,[1]Sheet1!L163)</f>
        <v>29.020000457763668</v>
      </c>
      <c r="N179" s="1">
        <f t="shared" si="27"/>
        <v>44012</v>
      </c>
      <c r="O179" s="71">
        <f t="shared" si="28"/>
        <v>1.5409875731554612E-2</v>
      </c>
      <c r="P179" s="71">
        <f t="shared" si="29"/>
        <v>1.3362283726615631E-2</v>
      </c>
      <c r="Q179" s="71">
        <f t="shared" si="30"/>
        <v>-2.6013296067210367E-2</v>
      </c>
      <c r="R179" s="71">
        <f t="shared" si="31"/>
        <v>2.7440099645694715E-3</v>
      </c>
      <c r="S179" s="71">
        <f t="shared" si="32"/>
        <v>2.0070846627443961E-2</v>
      </c>
      <c r="T179" s="71">
        <f t="shared" si="33"/>
        <v>3.4927172027590991E-2</v>
      </c>
      <c r="U179" s="71">
        <f t="shared" si="34"/>
        <v>8.3475842331299788E-3</v>
      </c>
      <c r="V179" s="71">
        <f t="shared" si="35"/>
        <v>-5.7535102706342323E-2</v>
      </c>
      <c r="W179" s="71">
        <f t="shared" si="36"/>
        <v>-5.7515139827242212E-3</v>
      </c>
      <c r="X179" s="71">
        <f t="shared" si="37"/>
        <v>-2.2173071759368224E-3</v>
      </c>
      <c r="Y179" s="71">
        <f t="shared" si="38"/>
        <v>-6.5045748943549642E-3</v>
      </c>
    </row>
    <row r="180" spans="1:25" x14ac:dyDescent="0.2">
      <c r="A180" s="1" cm="1">
        <f t="array" ref="A180">_xlfn.IFS([1]Sheet1!A164=0," ",[1]Sheet1!A164&lt;&gt; 0,[1]Sheet1!A164)</f>
        <v>44013</v>
      </c>
      <c r="B180" s="4">
        <f>[1]Sheet1!B164</f>
        <v>3115.860107421875</v>
      </c>
      <c r="C180" s="56" cm="1">
        <f t="array" ref="C180">_xlfn.IFS([1]Sheet1!C164=0," ",[1]Sheet1!C164&lt;&gt; 0,[1]Sheet1!C164)</f>
        <v>71.902000427246094</v>
      </c>
      <c r="D180" s="56" cm="1">
        <f t="array" ref="D180">_xlfn.IFS([1]Sheet1!D164=0," ",[1]Sheet1!D164&lt;&gt; 0,[1]Sheet1!D164)</f>
        <v>33.884998321533203</v>
      </c>
      <c r="E180" s="56" cm="1">
        <f t="array" ref="E180">_xlfn.IFS([1]Sheet1!E164=0," ",[1]Sheet1!E164&lt;&gt; 0,[1]Sheet1!E164)</f>
        <v>51.619998931884773</v>
      </c>
      <c r="F180" s="56" cm="1">
        <f t="array" ref="F180">_xlfn.IFS([1]Sheet1!F164=0," ",[1]Sheet1!F164&lt;&gt; 0,[1]Sheet1!F164)</f>
        <v>17.329999923706051</v>
      </c>
      <c r="G180" s="56" cm="1">
        <f t="array" ref="G180">_xlfn.IFS([1]Sheet1!G164=0," ",[1]Sheet1!G164&lt;&gt; 0,[1]Sheet1!G164)</f>
        <v>177.42999267578119</v>
      </c>
      <c r="H180" s="56" cm="1">
        <f t="array" ref="H180">_xlfn.IFS([1]Sheet1!H164=0," ",[1]Sheet1!H164&lt;&gt; 0,[1]Sheet1!H164)</f>
        <v>91.027496337890625</v>
      </c>
      <c r="I180" s="56" cm="1">
        <f t="array" ref="I180">_xlfn.IFS([1]Sheet1!I164=0," ",[1]Sheet1!I164&lt;&gt; 0,[1]Sheet1!I164)</f>
        <v>180.32000732421881</v>
      </c>
      <c r="J180" s="56" cm="1">
        <f t="array" ref="J180">_xlfn.IFS([1]Sheet1!J164=0," ",[1]Sheet1!J164&lt;&gt; 0,[1]Sheet1!J164)</f>
        <v>9228.3251953125</v>
      </c>
      <c r="K180" s="56" cm="1">
        <f t="array" ref="K180">_xlfn.IFS([1]Sheet1!K164=0," ",[1]Sheet1!K164&lt;&gt; 0,[1]Sheet1!K164)</f>
        <v>49.090000152587891</v>
      </c>
      <c r="L180" s="56" cm="1">
        <f t="array" ref="L180">_xlfn.IFS([1]Sheet1!L164=0," ",[1]Sheet1!L164&lt;&gt; 0,[1]Sheet1!L164)</f>
        <v>29.670000076293949</v>
      </c>
      <c r="N180" s="1">
        <f t="shared" si="27"/>
        <v>44013</v>
      </c>
      <c r="O180" s="71">
        <f t="shared" si="28"/>
        <v>5.0221328208643889E-3</v>
      </c>
      <c r="P180" s="71">
        <f t="shared" si="29"/>
        <v>1.7282054835834337E-2</v>
      </c>
      <c r="Q180" s="71">
        <f t="shared" si="30"/>
        <v>0</v>
      </c>
      <c r="R180" s="71">
        <f t="shared" si="31"/>
        <v>8.991381662326825E-3</v>
      </c>
      <c r="S180" s="71">
        <f t="shared" si="32"/>
        <v>2.8934742519530765E-3</v>
      </c>
      <c r="T180" s="71">
        <f t="shared" si="33"/>
        <v>1.836650993923139E-2</v>
      </c>
      <c r="U180" s="71">
        <f t="shared" si="34"/>
        <v>-1.8914541241646932E-3</v>
      </c>
      <c r="V180" s="71">
        <f t="shared" si="35"/>
        <v>-1.625747778464337E-2</v>
      </c>
      <c r="W180" s="71">
        <f t="shared" si="36"/>
        <v>9.8853248878816302E-3</v>
      </c>
      <c r="X180" s="71">
        <f t="shared" si="37"/>
        <v>-8.2828252002445923E-3</v>
      </c>
      <c r="Y180" s="71">
        <f t="shared" si="38"/>
        <v>2.2398332469921955E-2</v>
      </c>
    </row>
    <row r="181" spans="1:25" x14ac:dyDescent="0.2">
      <c r="A181" s="1" cm="1">
        <f t="array" ref="A181">_xlfn.IFS([1]Sheet1!A165=0," ",[1]Sheet1!A165&lt;&gt; 0,[1]Sheet1!A165)</f>
        <v>44014</v>
      </c>
      <c r="B181" s="4">
        <f>[1]Sheet1!B165</f>
        <v>3130.010009765625</v>
      </c>
      <c r="C181" s="56" cm="1">
        <f t="array" ref="C181">_xlfn.IFS([1]Sheet1!C165=0," ",[1]Sheet1!C165&lt;&gt; 0,[1]Sheet1!C165)</f>
        <v>73.235000610351562</v>
      </c>
      <c r="D181" s="56" cm="1">
        <f t="array" ref="D181">_xlfn.IFS([1]Sheet1!D165=0," ",[1]Sheet1!D165&lt;&gt; 0,[1]Sheet1!D165)</f>
        <v>34.764999389648438</v>
      </c>
      <c r="E181" s="56" cm="1">
        <f t="array" ref="E181">_xlfn.IFS([1]Sheet1!E165=0," ",[1]Sheet1!E165&lt;&gt; 0,[1]Sheet1!E165)</f>
        <v>53</v>
      </c>
      <c r="F181" s="56" cm="1">
        <f t="array" ref="F181">_xlfn.IFS([1]Sheet1!F165=0," ",[1]Sheet1!F165&lt;&gt; 0,[1]Sheet1!F165)</f>
        <v>17.569999694824219</v>
      </c>
      <c r="G181" s="56" cm="1">
        <f t="array" ref="G181">_xlfn.IFS([1]Sheet1!G165=0," ",[1]Sheet1!G165&lt;&gt; 0,[1]Sheet1!G165)</f>
        <v>177.21000671386719</v>
      </c>
      <c r="H181" s="56" cm="1">
        <f t="array" ref="H181">_xlfn.IFS([1]Sheet1!H165=0," ",[1]Sheet1!H165&lt;&gt; 0,[1]Sheet1!H165)</f>
        <v>91.027496337890625</v>
      </c>
      <c r="I181" s="56" cm="1">
        <f t="array" ref="I181">_xlfn.IFS([1]Sheet1!I165=0," ",[1]Sheet1!I165&lt;&gt; 0,[1]Sheet1!I165)</f>
        <v>180.80999755859381</v>
      </c>
      <c r="J181" s="56" cm="1">
        <f t="array" ref="J181">_xlfn.IFS([1]Sheet1!J165=0," ",[1]Sheet1!J165&lt;&gt; 0,[1]Sheet1!J165)</f>
        <v>9123.41015625</v>
      </c>
      <c r="K181" s="56" cm="1">
        <f t="array" ref="K181">_xlfn.IFS([1]Sheet1!K165=0," ",[1]Sheet1!K165&lt;&gt; 0,[1]Sheet1!K165)</f>
        <v>49.880001068115227</v>
      </c>
      <c r="L181" s="56" cm="1">
        <f t="array" ref="L181">_xlfn.IFS([1]Sheet1!L165=0," ",[1]Sheet1!L165&lt;&gt; 0,[1]Sheet1!L165)</f>
        <v>30.370000839233398</v>
      </c>
      <c r="N181" s="1">
        <f t="shared" si="27"/>
        <v>44014</v>
      </c>
      <c r="O181" s="71">
        <f t="shared" si="28"/>
        <v>4.5412508443640753E-3</v>
      </c>
      <c r="P181" s="71">
        <f t="shared" si="29"/>
        <v>1.8539125131216139E-2</v>
      </c>
      <c r="Q181" s="71">
        <f t="shared" si="30"/>
        <v>2.5970226109057082E-2</v>
      </c>
      <c r="R181" s="71">
        <f t="shared" si="31"/>
        <v>2.6733845344247387E-2</v>
      </c>
      <c r="S181" s="71">
        <f t="shared" si="32"/>
        <v>1.3848803933915077E-2</v>
      </c>
      <c r="T181" s="71">
        <f t="shared" si="33"/>
        <v>-1.2398465366336708E-3</v>
      </c>
      <c r="U181" s="71">
        <f t="shared" si="34"/>
        <v>0</v>
      </c>
      <c r="V181" s="71">
        <f t="shared" si="35"/>
        <v>2.7173370367825633E-3</v>
      </c>
      <c r="W181" s="71">
        <f t="shared" si="36"/>
        <v>-1.1368806022981404E-2</v>
      </c>
      <c r="X181" s="71">
        <f t="shared" si="37"/>
        <v>1.6092909209039608E-2</v>
      </c>
      <c r="Y181" s="71">
        <f t="shared" si="38"/>
        <v>2.3592880388926707E-2</v>
      </c>
    </row>
    <row r="182" spans="1:25" x14ac:dyDescent="0.2">
      <c r="A182" s="1" cm="1">
        <f t="array" ref="A182">_xlfn.IFS([1]Sheet1!A166=0," ",[1]Sheet1!A166&lt;&gt; 0,[1]Sheet1!A166)</f>
        <v>44018</v>
      </c>
      <c r="B182" s="4">
        <f>[1]Sheet1!B166</f>
        <v>3179.719970703125</v>
      </c>
      <c r="C182" s="56" cm="1">
        <f t="array" ref="C182">_xlfn.IFS([1]Sheet1!C166=0," ",[1]Sheet1!C166&lt;&gt; 0,[1]Sheet1!C166)</f>
        <v>74.785003662109375</v>
      </c>
      <c r="D182" s="56" cm="1">
        <f t="array" ref="D182">_xlfn.IFS([1]Sheet1!D166=0," ",[1]Sheet1!D166&lt;&gt; 0,[1]Sheet1!D166)</f>
        <v>35.014999389648438</v>
      </c>
      <c r="E182" s="56" cm="1">
        <f t="array" ref="E182">_xlfn.IFS([1]Sheet1!E166=0," ",[1]Sheet1!E166&lt;&gt; 0,[1]Sheet1!E166)</f>
        <v>53.479999542236328</v>
      </c>
      <c r="F182" s="56" cm="1">
        <f t="array" ref="F182">_xlfn.IFS([1]Sheet1!F166=0," ",[1]Sheet1!F166&lt;&gt; 0,[1]Sheet1!F166)</f>
        <v>17.590000152587891</v>
      </c>
      <c r="G182" s="56" cm="1">
        <f t="array" ref="G182">_xlfn.IFS([1]Sheet1!G166=0," ",[1]Sheet1!G166&lt;&gt; 0,[1]Sheet1!G166)</f>
        <v>176.17999267578119</v>
      </c>
      <c r="H182" s="56" cm="1">
        <f t="array" ref="H182">_xlfn.IFS([1]Sheet1!H166=0," ",[1]Sheet1!H166&lt;&gt; 0,[1]Sheet1!H166)</f>
        <v>93.462501525878906</v>
      </c>
      <c r="I182" s="56" cm="1">
        <f t="array" ref="I182">_xlfn.IFS([1]Sheet1!I166=0," ",[1]Sheet1!I166&lt;&gt; 0,[1]Sheet1!I166)</f>
        <v>187.9100036621094</v>
      </c>
      <c r="J182" s="56" cm="1">
        <f t="array" ref="J182">_xlfn.IFS([1]Sheet1!J166=0," ",[1]Sheet1!J166&lt;&gt; 0,[1]Sheet1!J166)</f>
        <v>9375.474609375</v>
      </c>
      <c r="K182" s="56" cm="1">
        <f t="array" ref="K182">_xlfn.IFS([1]Sheet1!K166=0," ",[1]Sheet1!K166&lt;&gt; 0,[1]Sheet1!K166)</f>
        <v>53.409999847412109</v>
      </c>
      <c r="L182" s="56" cm="1">
        <f t="array" ref="L182">_xlfn.IFS([1]Sheet1!L166=0," ",[1]Sheet1!L166&lt;&gt; 0,[1]Sheet1!L166)</f>
        <v>31.010000228881839</v>
      </c>
      <c r="N182" s="1">
        <f t="shared" si="27"/>
        <v>44018</v>
      </c>
      <c r="O182" s="71">
        <f t="shared" si="28"/>
        <v>1.588172586745884E-2</v>
      </c>
      <c r="P182" s="71">
        <f t="shared" si="29"/>
        <v>2.1164785127874008E-2</v>
      </c>
      <c r="Q182" s="71">
        <f t="shared" si="30"/>
        <v>7.1911406411369061E-3</v>
      </c>
      <c r="R182" s="71">
        <f t="shared" si="31"/>
        <v>9.056595136534451E-3</v>
      </c>
      <c r="S182" s="71">
        <f t="shared" si="32"/>
        <v>1.1383300006295727E-3</v>
      </c>
      <c r="T182" s="71">
        <f t="shared" si="33"/>
        <v>-5.8123920719054256E-3</v>
      </c>
      <c r="U182" s="71">
        <f t="shared" si="34"/>
        <v>2.6750215989129744E-2</v>
      </c>
      <c r="V182" s="71">
        <f t="shared" si="35"/>
        <v>3.926777390290459E-2</v>
      </c>
      <c r="W182" s="71">
        <f t="shared" si="36"/>
        <v>2.762831537857835E-2</v>
      </c>
      <c r="X182" s="71">
        <f t="shared" si="37"/>
        <v>7.0769821646081699E-2</v>
      </c>
      <c r="Y182" s="71">
        <f t="shared" si="38"/>
        <v>2.1073407045206993E-2</v>
      </c>
    </row>
    <row r="183" spans="1:25" x14ac:dyDescent="0.2">
      <c r="A183" s="1" cm="1">
        <f t="array" ref="A183">_xlfn.IFS([1]Sheet1!A167=0," ",[1]Sheet1!A167&lt;&gt; 0,[1]Sheet1!A167)</f>
        <v>44019</v>
      </c>
      <c r="B183" s="4">
        <f>[1]Sheet1!B167</f>
        <v>3145.320068359375</v>
      </c>
      <c r="C183" s="56" cm="1">
        <f t="array" ref="C183">_xlfn.IFS([1]Sheet1!C167=0," ",[1]Sheet1!C167&lt;&gt; 0,[1]Sheet1!C167)</f>
        <v>74.259002685546875</v>
      </c>
      <c r="D183" s="56" cm="1">
        <f t="array" ref="D183">_xlfn.IFS([1]Sheet1!D167=0," ",[1]Sheet1!D167&lt;&gt; 0,[1]Sheet1!D167)</f>
        <v>34.740001678466797</v>
      </c>
      <c r="E183" s="56" cm="1">
        <f t="array" ref="E183">_xlfn.IFS([1]Sheet1!E167=0," ",[1]Sheet1!E167&lt;&gt; 0,[1]Sheet1!E167)</f>
        <v>53</v>
      </c>
      <c r="F183" s="56" cm="1">
        <f t="array" ref="F183">_xlfn.IFS([1]Sheet1!F167=0," ",[1]Sheet1!F167&lt;&gt; 0,[1]Sheet1!F167)</f>
        <v>18</v>
      </c>
      <c r="G183" s="56" cm="1">
        <f t="array" ref="G183">_xlfn.IFS([1]Sheet1!G167=0," ",[1]Sheet1!G167&lt;&gt; 0,[1]Sheet1!G167)</f>
        <v>177.2799987792969</v>
      </c>
      <c r="H183" s="56" cm="1">
        <f t="array" ref="H183">_xlfn.IFS([1]Sheet1!H167=0," ",[1]Sheet1!H167&lt;&gt; 0,[1]Sheet1!H167)</f>
        <v>93.172500610351562</v>
      </c>
      <c r="I183" s="56" cm="1">
        <f t="array" ref="I183">_xlfn.IFS([1]Sheet1!I167=0," ",[1]Sheet1!I167&lt;&gt; 0,[1]Sheet1!I167)</f>
        <v>178.8800048828125</v>
      </c>
      <c r="J183" s="56" cm="1">
        <f t="array" ref="J183">_xlfn.IFS([1]Sheet1!J167=0," ",[1]Sheet1!J167&lt;&gt; 0,[1]Sheet1!J167)</f>
        <v>9252.27734375</v>
      </c>
      <c r="K183" s="56" cm="1">
        <f t="array" ref="K183">_xlfn.IFS([1]Sheet1!K167=0," ",[1]Sheet1!K167&lt;&gt; 0,[1]Sheet1!K167)</f>
        <v>53.159999847412109</v>
      </c>
      <c r="L183" s="56" cm="1">
        <f t="array" ref="L183">_xlfn.IFS([1]Sheet1!L167=0," ",[1]Sheet1!L167&lt;&gt; 0,[1]Sheet1!L167)</f>
        <v>30.829999923706051</v>
      </c>
      <c r="N183" s="1">
        <f t="shared" si="27"/>
        <v>44019</v>
      </c>
      <c r="O183" s="71">
        <f t="shared" si="28"/>
        <v>-1.0818532028197159E-2</v>
      </c>
      <c r="P183" s="71">
        <f t="shared" si="29"/>
        <v>-7.0335087357761283E-3</v>
      </c>
      <c r="Q183" s="71">
        <f t="shared" si="30"/>
        <v>-7.8537117228377751E-3</v>
      </c>
      <c r="R183" s="71">
        <f t="shared" si="31"/>
        <v>-8.9753093931357331E-3</v>
      </c>
      <c r="S183" s="71">
        <f t="shared" si="32"/>
        <v>2.330868924704288E-2</v>
      </c>
      <c r="T183" s="71">
        <f t="shared" si="33"/>
        <v>6.243649388384398E-3</v>
      </c>
      <c r="U183" s="71">
        <f t="shared" si="34"/>
        <v>-3.1028584811315651E-3</v>
      </c>
      <c r="V183" s="71">
        <f t="shared" si="35"/>
        <v>-4.8054912475730682E-2</v>
      </c>
      <c r="W183" s="71">
        <f t="shared" si="36"/>
        <v>-1.314037643510968E-2</v>
      </c>
      <c r="X183" s="71">
        <f t="shared" si="37"/>
        <v>-4.6807714044978521E-3</v>
      </c>
      <c r="Y183" s="71">
        <f t="shared" si="38"/>
        <v>-5.8045889663729255E-3</v>
      </c>
    </row>
    <row r="184" spans="1:25" x14ac:dyDescent="0.2">
      <c r="A184" s="1" cm="1">
        <f t="array" ref="A184">_xlfn.IFS([1]Sheet1!A168=0," ",[1]Sheet1!A168&lt;&gt; 0,[1]Sheet1!A168)</f>
        <v>44020</v>
      </c>
      <c r="B184" s="4">
        <f>[1]Sheet1!B168</f>
        <v>3169.93994140625</v>
      </c>
      <c r="C184" s="56" cm="1">
        <f t="array" ref="C184">_xlfn.IFS([1]Sheet1!C168=0," ",[1]Sheet1!C168&lt;&gt; 0,[1]Sheet1!C168)</f>
        <v>74.800003051757812</v>
      </c>
      <c r="D184" s="56" cm="1">
        <f t="array" ref="D184">_xlfn.IFS([1]Sheet1!D168=0," ",[1]Sheet1!D168&lt;&gt; 0,[1]Sheet1!D168)</f>
        <v>34.205001831054688</v>
      </c>
      <c r="E184" s="56" cm="1">
        <f t="array" ref="E184">_xlfn.IFS([1]Sheet1!E168=0," ",[1]Sheet1!E168&lt;&gt; 0,[1]Sheet1!E168)</f>
        <v>51.819999694824219</v>
      </c>
      <c r="F184" s="56" cm="1">
        <f t="array" ref="F184">_xlfn.IFS([1]Sheet1!F168=0," ",[1]Sheet1!F168&lt;&gt; 0,[1]Sheet1!F168)</f>
        <v>18</v>
      </c>
      <c r="G184" s="56" cm="1">
        <f t="array" ref="G184">_xlfn.IFS([1]Sheet1!G168=0," ",[1]Sheet1!G168&lt;&gt; 0,[1]Sheet1!G168)</f>
        <v>181.57000732421881</v>
      </c>
      <c r="H184" s="56" cm="1">
        <f t="array" ref="H184">_xlfn.IFS([1]Sheet1!H168=0," ",[1]Sheet1!H168&lt;&gt; 0,[1]Sheet1!H168)</f>
        <v>95.342498779296875</v>
      </c>
      <c r="I184" s="56" cm="1">
        <f t="array" ref="I184">_xlfn.IFS([1]Sheet1!I168=0," ",[1]Sheet1!I168&lt;&gt; 0,[1]Sheet1!I168)</f>
        <v>180.08000183105469</v>
      </c>
      <c r="J184" s="56" cm="1">
        <f t="array" ref="J184">_xlfn.IFS([1]Sheet1!J168=0," ",[1]Sheet1!J168&lt;&gt; 0,[1]Sheet1!J168)</f>
        <v>9428.3330078125</v>
      </c>
      <c r="K184" s="56" cm="1">
        <f t="array" ref="K184">_xlfn.IFS([1]Sheet1!K168=0," ",[1]Sheet1!K168&lt;&gt; 0,[1]Sheet1!K168)</f>
        <v>58.060001373291023</v>
      </c>
      <c r="L184" s="56" cm="1">
        <f t="array" ref="L184">_xlfn.IFS([1]Sheet1!L168=0," ",[1]Sheet1!L168&lt;&gt; 0,[1]Sheet1!L168)</f>
        <v>30.729999542236332</v>
      </c>
      <c r="N184" s="1">
        <f t="shared" si="27"/>
        <v>44020</v>
      </c>
      <c r="O184" s="71">
        <f t="shared" si="28"/>
        <v>7.8274619154155012E-3</v>
      </c>
      <c r="P184" s="71">
        <f t="shared" si="29"/>
        <v>7.2853168861131135E-3</v>
      </c>
      <c r="Q184" s="71">
        <f t="shared" si="30"/>
        <v>-1.5400110004707424E-2</v>
      </c>
      <c r="R184" s="71">
        <f t="shared" si="31"/>
        <v>-2.2264156701429783E-2</v>
      </c>
      <c r="S184" s="71">
        <f t="shared" si="32"/>
        <v>0</v>
      </c>
      <c r="T184" s="71">
        <f t="shared" si="33"/>
        <v>2.4199055586991092E-2</v>
      </c>
      <c r="U184" s="71">
        <f t="shared" si="34"/>
        <v>2.3290114086561564E-2</v>
      </c>
      <c r="V184" s="71">
        <f t="shared" si="35"/>
        <v>6.7083906277189964E-3</v>
      </c>
      <c r="W184" s="71">
        <f t="shared" si="36"/>
        <v>1.9028359994139876E-2</v>
      </c>
      <c r="X184" s="71">
        <f t="shared" si="37"/>
        <v>9.2174596311957124E-2</v>
      </c>
      <c r="Y184" s="71">
        <f t="shared" si="38"/>
        <v>-3.2436062833988144E-3</v>
      </c>
    </row>
    <row r="185" spans="1:25" x14ac:dyDescent="0.2">
      <c r="A185" s="1" cm="1">
        <f t="array" ref="A185">_xlfn.IFS([1]Sheet1!A169=0," ",[1]Sheet1!A169&lt;&gt; 0,[1]Sheet1!A169)</f>
        <v>44021</v>
      </c>
      <c r="B185" s="4">
        <f>[1]Sheet1!B169</f>
        <v>3152.050048828125</v>
      </c>
      <c r="C185" s="56" cm="1">
        <f t="array" ref="C185">_xlfn.IFS([1]Sheet1!C169=0," ",[1]Sheet1!C169&lt;&gt; 0,[1]Sheet1!C169)</f>
        <v>75.54949951171875</v>
      </c>
      <c r="D185" s="56" cm="1">
        <f t="array" ref="D185">_xlfn.IFS([1]Sheet1!D169=0," ",[1]Sheet1!D169&lt;&gt; 0,[1]Sheet1!D169)</f>
        <v>33.194999694824219</v>
      </c>
      <c r="E185" s="56" cm="1">
        <f t="array" ref="E185">_xlfn.IFS([1]Sheet1!E169=0," ",[1]Sheet1!E169&lt;&gt; 0,[1]Sheet1!E169)</f>
        <v>52.040000915527337</v>
      </c>
      <c r="F185" s="56" cm="1">
        <f t="array" ref="F185">_xlfn.IFS([1]Sheet1!F169=0," ",[1]Sheet1!F169&lt;&gt; 0,[1]Sheet1!F169)</f>
        <v>17.420000076293949</v>
      </c>
      <c r="G185" s="56" cm="1">
        <f t="array" ref="G185">_xlfn.IFS([1]Sheet1!G169=0," ",[1]Sheet1!G169&lt;&gt; 0,[1]Sheet1!G169)</f>
        <v>183.22999572753909</v>
      </c>
      <c r="H185" s="56" cm="1">
        <f t="array" ref="H185">_xlfn.IFS([1]Sheet1!H169=0," ",[1]Sheet1!H169&lt;&gt; 0,[1]Sheet1!H169)</f>
        <v>95.75250244140625</v>
      </c>
      <c r="I185" s="56" cm="1">
        <f t="array" ref="I185">_xlfn.IFS([1]Sheet1!I169=0," ",[1]Sheet1!I169&lt;&gt; 0,[1]Sheet1!I169)</f>
        <v>173.2799987792969</v>
      </c>
      <c r="J185" s="56" cm="1">
        <f t="array" ref="J185">_xlfn.IFS([1]Sheet1!J169=0," ",[1]Sheet1!J169&lt;&gt; 0,[1]Sheet1!J169)</f>
        <v>9277.9677734375</v>
      </c>
      <c r="K185" s="56" cm="1">
        <f t="array" ref="K185">_xlfn.IFS([1]Sheet1!K169=0," ",[1]Sheet1!K169&lt;&gt; 0,[1]Sheet1!K169)</f>
        <v>57.200000762939453</v>
      </c>
      <c r="L185" s="56" cm="1">
        <f t="array" ref="L185">_xlfn.IFS([1]Sheet1!L169=0," ",[1]Sheet1!L169&lt;&gt; 0,[1]Sheet1!L169)</f>
        <v>30.770000457763668</v>
      </c>
      <c r="N185" s="1">
        <f t="shared" si="27"/>
        <v>44021</v>
      </c>
      <c r="O185" s="71">
        <f t="shared" si="28"/>
        <v>-5.6436061593611031E-3</v>
      </c>
      <c r="P185" s="71">
        <f t="shared" si="29"/>
        <v>1.002000574040518E-2</v>
      </c>
      <c r="Q185" s="71">
        <f t="shared" si="30"/>
        <v>-2.9527907679089416E-2</v>
      </c>
      <c r="R185" s="71">
        <f t="shared" si="31"/>
        <v>4.245488653005447E-3</v>
      </c>
      <c r="S185" s="71">
        <f t="shared" si="32"/>
        <v>-3.2222217983669532E-2</v>
      </c>
      <c r="T185" s="71">
        <f t="shared" si="33"/>
        <v>9.1424152467876052E-3</v>
      </c>
      <c r="U185" s="71">
        <f t="shared" si="34"/>
        <v>4.3003242767789551E-3</v>
      </c>
      <c r="V185" s="71">
        <f t="shared" si="35"/>
        <v>-3.7761011676006762E-2</v>
      </c>
      <c r="W185" s="71">
        <f t="shared" si="36"/>
        <v>-1.5948231171979632E-2</v>
      </c>
      <c r="X185" s="71">
        <f t="shared" si="37"/>
        <v>-1.4812273338098647E-2</v>
      </c>
      <c r="Y185" s="71">
        <f t="shared" si="38"/>
        <v>1.3016894280248881E-3</v>
      </c>
    </row>
    <row r="186" spans="1:25" x14ac:dyDescent="0.2">
      <c r="A186" s="1" cm="1">
        <f t="array" ref="A186">_xlfn.IFS([1]Sheet1!A170=0," ",[1]Sheet1!A170&lt;&gt; 0,[1]Sheet1!A170)</f>
        <v>44022</v>
      </c>
      <c r="B186" s="4">
        <f>[1]Sheet1!B170</f>
        <v>3185.0400390625</v>
      </c>
      <c r="C186" s="56" cm="1">
        <f t="array" ref="C186">_xlfn.IFS([1]Sheet1!C170=0," ",[1]Sheet1!C170&lt;&gt; 0,[1]Sheet1!C170)</f>
        <v>77.086997985839844</v>
      </c>
      <c r="D186" s="56" cm="1">
        <f t="array" ref="D186">_xlfn.IFS([1]Sheet1!D170=0," ",[1]Sheet1!D170&lt;&gt; 0,[1]Sheet1!D170)</f>
        <v>33.360000610351562</v>
      </c>
      <c r="E186" s="56" cm="1">
        <f t="array" ref="E186">_xlfn.IFS([1]Sheet1!E170=0," ",[1]Sheet1!E170&lt;&gt; 0,[1]Sheet1!E170)</f>
        <v>53.919998168945312</v>
      </c>
      <c r="F186" s="56" cm="1">
        <f t="array" ref="F186">_xlfn.IFS([1]Sheet1!F170=0," ",[1]Sheet1!F170&lt;&gt; 0,[1]Sheet1!F170)</f>
        <v>17.479999542236332</v>
      </c>
      <c r="G186" s="56" cm="1">
        <f t="array" ref="G186">_xlfn.IFS([1]Sheet1!G170=0," ",[1]Sheet1!G170&lt;&gt; 0,[1]Sheet1!G170)</f>
        <v>178.3999938964844</v>
      </c>
      <c r="H186" s="56" cm="1">
        <f t="array" ref="H186">_xlfn.IFS([1]Sheet1!H170=0," ",[1]Sheet1!H170&lt;&gt; 0,[1]Sheet1!H170)</f>
        <v>95.919998168945312</v>
      </c>
      <c r="I186" s="56" cm="1">
        <f t="array" ref="I186">_xlfn.IFS([1]Sheet1!I170=0," ",[1]Sheet1!I170&lt;&gt; 0,[1]Sheet1!I170)</f>
        <v>178.44000244140619</v>
      </c>
      <c r="J186" s="56" cm="1">
        <f t="array" ref="J186">_xlfn.IFS([1]Sheet1!J170=0," ",[1]Sheet1!J170&lt;&gt; 0,[1]Sheet1!J170)</f>
        <v>9278.8076171875</v>
      </c>
      <c r="K186" s="56" cm="1">
        <f t="array" ref="K186">_xlfn.IFS([1]Sheet1!K170=0," ",[1]Sheet1!K170&lt;&gt; 0,[1]Sheet1!K170)</f>
        <v>57.490001678466797</v>
      </c>
      <c r="L186" s="56" cm="1">
        <f t="array" ref="L186">_xlfn.IFS([1]Sheet1!L170=0," ",[1]Sheet1!L170&lt;&gt; 0,[1]Sheet1!L170)</f>
        <v>30.780000686645511</v>
      </c>
      <c r="N186" s="1">
        <f t="shared" si="27"/>
        <v>44022</v>
      </c>
      <c r="O186" s="71">
        <f t="shared" si="28"/>
        <v>1.046620127324438E-2</v>
      </c>
      <c r="P186" s="71">
        <f t="shared" si="29"/>
        <v>2.0350875704777005E-2</v>
      </c>
      <c r="Q186" s="71">
        <f t="shared" si="30"/>
        <v>4.9706557326183454E-3</v>
      </c>
      <c r="R186" s="71">
        <f t="shared" si="31"/>
        <v>3.6126003465481116E-2</v>
      </c>
      <c r="S186" s="71">
        <f t="shared" si="32"/>
        <v>3.444286204340008E-3</v>
      </c>
      <c r="T186" s="71">
        <f t="shared" si="33"/>
        <v>-2.6360322783813395E-2</v>
      </c>
      <c r="U186" s="71">
        <f t="shared" si="34"/>
        <v>1.7492569203771957E-3</v>
      </c>
      <c r="V186" s="71">
        <f t="shared" si="35"/>
        <v>2.9778414695636579E-2</v>
      </c>
      <c r="W186" s="71">
        <f t="shared" si="36"/>
        <v>9.0520227113088936E-5</v>
      </c>
      <c r="X186" s="71">
        <f t="shared" si="37"/>
        <v>5.0699460080294578E-3</v>
      </c>
      <c r="Y186" s="71">
        <f t="shared" si="38"/>
        <v>3.2499930884211103E-4</v>
      </c>
    </row>
    <row r="187" spans="1:25" x14ac:dyDescent="0.2">
      <c r="A187" s="1" cm="1">
        <f t="array" ref="A187">_xlfn.IFS([1]Sheet1!A171=0," ",[1]Sheet1!A171&lt;&gt; 0,[1]Sheet1!A171)</f>
        <v>44025</v>
      </c>
      <c r="B187" s="4">
        <f>[1]Sheet1!B171</f>
        <v>3155.219970703125</v>
      </c>
      <c r="C187" s="56" cm="1">
        <f t="array" ref="C187">_xlfn.IFS([1]Sheet1!C171=0," ",[1]Sheet1!C171&lt;&gt; 0,[1]Sheet1!C171)</f>
        <v>75.567001342773438</v>
      </c>
      <c r="D187" s="56" cm="1">
        <f t="array" ref="D187">_xlfn.IFS([1]Sheet1!D171=0," ",[1]Sheet1!D171&lt;&gt; 0,[1]Sheet1!D171)</f>
        <v>33.669998168945312</v>
      </c>
      <c r="E187" s="56" cm="1">
        <f t="array" ref="E187">_xlfn.IFS([1]Sheet1!E171=0," ",[1]Sheet1!E171&lt;&gt; 0,[1]Sheet1!E171)</f>
        <v>53.880001068115227</v>
      </c>
      <c r="F187" s="56" cm="1">
        <f t="array" ref="F187">_xlfn.IFS([1]Sheet1!F171=0," ",[1]Sheet1!F171&lt;&gt; 0,[1]Sheet1!F171)</f>
        <v>17.10000038146973</v>
      </c>
      <c r="G187" s="56" cm="1">
        <f t="array" ref="G187">_xlfn.IFS([1]Sheet1!G171=0," ",[1]Sheet1!G171&lt;&gt; 0,[1]Sheet1!G171)</f>
        <v>171.50999450683591</v>
      </c>
      <c r="H187" s="56" cm="1">
        <f t="array" ref="H187">_xlfn.IFS([1]Sheet1!H171=0," ",[1]Sheet1!H171&lt;&gt; 0,[1]Sheet1!H171)</f>
        <v>95.477500915527344</v>
      </c>
      <c r="I187" s="56" cm="1">
        <f t="array" ref="I187">_xlfn.IFS([1]Sheet1!I171=0," ",[1]Sheet1!I171&lt;&gt; 0,[1]Sheet1!I171)</f>
        <v>175.6499938964844</v>
      </c>
      <c r="J187" s="56" cm="1">
        <f t="array" ref="J187">_xlfn.IFS([1]Sheet1!J171=0," ",[1]Sheet1!J171&lt;&gt; 0,[1]Sheet1!J171)</f>
        <v>9243.6142578125</v>
      </c>
      <c r="K187" s="56" cm="1">
        <f t="array" ref="K187">_xlfn.IFS([1]Sheet1!K171=0," ",[1]Sheet1!K171&lt;&gt; 0,[1]Sheet1!K171)</f>
        <v>56.209999084472663</v>
      </c>
      <c r="L187" s="56" cm="1">
        <f t="array" ref="L187">_xlfn.IFS([1]Sheet1!L171=0," ",[1]Sheet1!L171&lt;&gt; 0,[1]Sheet1!L171)</f>
        <v>30.809999465942379</v>
      </c>
      <c r="N187" s="1">
        <f t="shared" si="27"/>
        <v>44025</v>
      </c>
      <c r="O187" s="71">
        <f t="shared" si="28"/>
        <v>-9.3625411277882264E-3</v>
      </c>
      <c r="P187" s="71">
        <f t="shared" si="29"/>
        <v>-1.9717937950387121E-2</v>
      </c>
      <c r="Q187" s="71">
        <f t="shared" si="30"/>
        <v>9.2924925935871094E-3</v>
      </c>
      <c r="R187" s="71">
        <f t="shared" si="31"/>
        <v>-7.4178601981333969E-4</v>
      </c>
      <c r="S187" s="71">
        <f t="shared" si="32"/>
        <v>-2.1739082993018521E-2</v>
      </c>
      <c r="T187" s="71">
        <f t="shared" si="33"/>
        <v>-3.8621074133255773E-2</v>
      </c>
      <c r="U187" s="71">
        <f t="shared" si="34"/>
        <v>-4.6131908034297009E-3</v>
      </c>
      <c r="V187" s="71">
        <f t="shared" si="35"/>
        <v>-1.5635555406573909E-2</v>
      </c>
      <c r="W187" s="71">
        <f t="shared" si="36"/>
        <v>-3.7928752084276374E-3</v>
      </c>
      <c r="X187" s="71">
        <f t="shared" si="37"/>
        <v>-2.2264786164957862E-2</v>
      </c>
      <c r="Y187" s="71">
        <f t="shared" si="38"/>
        <v>9.7461918868257946E-4</v>
      </c>
    </row>
    <row r="188" spans="1:25" x14ac:dyDescent="0.2">
      <c r="A188" s="1" cm="1">
        <f t="array" ref="A188">_xlfn.IFS([1]Sheet1!A172=0," ",[1]Sheet1!A172&lt;&gt; 0,[1]Sheet1!A172)</f>
        <v>44026</v>
      </c>
      <c r="B188" s="4">
        <f>[1]Sheet1!B172</f>
        <v>3197.52001953125</v>
      </c>
      <c r="C188" s="56" cm="1">
        <f t="array" ref="C188">_xlfn.IFS([1]Sheet1!C172=0," ",[1]Sheet1!C172&lt;&gt; 0,[1]Sheet1!C172)</f>
        <v>76.028999328613281</v>
      </c>
      <c r="D188" s="56" cm="1">
        <f t="array" ref="D188">_xlfn.IFS([1]Sheet1!D172=0," ",[1]Sheet1!D172&lt;&gt; 0,[1]Sheet1!D172)</f>
        <v>34.029998779296882</v>
      </c>
      <c r="E188" s="56" cm="1">
        <f t="array" ref="E188">_xlfn.IFS([1]Sheet1!E172=0," ",[1]Sheet1!E172&lt;&gt; 0,[1]Sheet1!E172)</f>
        <v>53.240001678466797</v>
      </c>
      <c r="F188" s="56" cm="1">
        <f t="array" ref="F188">_xlfn.IFS([1]Sheet1!F172=0," ",[1]Sheet1!F172&lt;&gt; 0,[1]Sheet1!F172)</f>
        <v>17.29000091552734</v>
      </c>
      <c r="G188" s="56" cm="1">
        <f t="array" ref="G188">_xlfn.IFS([1]Sheet1!G172=0," ",[1]Sheet1!G172&lt;&gt; 0,[1]Sheet1!G172)</f>
        <v>172.30000305175781</v>
      </c>
      <c r="H188" s="56" cm="1">
        <f t="array" ref="H188">_xlfn.IFS([1]Sheet1!H172=0," ",[1]Sheet1!H172&lt;&gt; 0,[1]Sheet1!H172)</f>
        <v>97.057502746582031</v>
      </c>
      <c r="I188" s="56" cm="1">
        <f t="array" ref="I188">_xlfn.IFS([1]Sheet1!I172=0," ",[1]Sheet1!I172&lt;&gt; 0,[1]Sheet1!I172)</f>
        <v>179.96000671386719</v>
      </c>
      <c r="J188" s="56" cm="1">
        <f t="array" ref="J188">_xlfn.IFS([1]Sheet1!J172=0," ",[1]Sheet1!J172&lt;&gt; 0,[1]Sheet1!J172)</f>
        <v>9243.2138671875</v>
      </c>
      <c r="K188" s="56" cm="1">
        <f t="array" ref="K188">_xlfn.IFS([1]Sheet1!K172=0," ",[1]Sheet1!K172&lt;&gt; 0,[1]Sheet1!K172)</f>
        <v>61.779998779296882</v>
      </c>
      <c r="L188" s="56" cm="1">
        <f t="array" ref="L188">_xlfn.IFS([1]Sheet1!L172=0," ",[1]Sheet1!L172&lt;&gt; 0,[1]Sheet1!L172)</f>
        <v>30.60000038146973</v>
      </c>
      <c r="N188" s="1">
        <f t="shared" si="27"/>
        <v>44026</v>
      </c>
      <c r="O188" s="71">
        <f t="shared" si="28"/>
        <v>1.3406370782667931E-2</v>
      </c>
      <c r="P188" s="71">
        <f t="shared" si="29"/>
        <v>6.1137530619246316E-3</v>
      </c>
      <c r="Q188" s="71">
        <f t="shared" si="30"/>
        <v>1.0692029400928504E-2</v>
      </c>
      <c r="R188" s="71">
        <f t="shared" si="31"/>
        <v>-1.1878236394972208E-2</v>
      </c>
      <c r="S188" s="71">
        <f t="shared" si="32"/>
        <v>1.1111142094681004E-2</v>
      </c>
      <c r="T188" s="71">
        <f t="shared" si="33"/>
        <v>4.6061953835023761E-3</v>
      </c>
      <c r="U188" s="71">
        <f t="shared" si="34"/>
        <v>1.6548420475024583E-2</v>
      </c>
      <c r="V188" s="71">
        <f t="shared" si="35"/>
        <v>2.4537506217750193E-2</v>
      </c>
      <c r="W188" s="71">
        <f t="shared" si="36"/>
        <v>-4.3315375764629849E-5</v>
      </c>
      <c r="X188" s="71">
        <f t="shared" si="37"/>
        <v>9.9092684318560442E-2</v>
      </c>
      <c r="Y188" s="71">
        <f t="shared" si="38"/>
        <v>-6.8159392441660138E-3</v>
      </c>
    </row>
    <row r="189" spans="1:25" x14ac:dyDescent="0.2">
      <c r="A189" s="1" cm="1">
        <f t="array" ref="A189">_xlfn.IFS([1]Sheet1!A173=0," ",[1]Sheet1!A173&lt;&gt; 0,[1]Sheet1!A173)</f>
        <v>44027</v>
      </c>
      <c r="B189" s="4">
        <f>[1]Sheet1!B173</f>
        <v>3226.56005859375</v>
      </c>
      <c r="C189" s="56" cm="1">
        <f t="array" ref="C189">_xlfn.IFS([1]Sheet1!C173=0," ",[1]Sheet1!C173&lt;&gt; 0,[1]Sheet1!C173)</f>
        <v>75.681999206542969</v>
      </c>
      <c r="D189" s="56" cm="1">
        <f t="array" ref="D189">_xlfn.IFS([1]Sheet1!D173=0," ",[1]Sheet1!D173&lt;&gt; 0,[1]Sheet1!D173)</f>
        <v>34.450000762939453</v>
      </c>
      <c r="E189" s="56" cm="1">
        <f t="array" ref="E189">_xlfn.IFS([1]Sheet1!E173=0," ",[1]Sheet1!E173&lt;&gt; 0,[1]Sheet1!E173)</f>
        <v>54.240001678466797</v>
      </c>
      <c r="F189" s="56" cm="1">
        <f t="array" ref="F189">_xlfn.IFS([1]Sheet1!F173=0," ",[1]Sheet1!F173&lt;&gt; 0,[1]Sheet1!F173)</f>
        <v>18.260000228881839</v>
      </c>
      <c r="G189" s="56" cm="1">
        <f t="array" ref="G189">_xlfn.IFS([1]Sheet1!G173=0," ",[1]Sheet1!G173&lt;&gt; 0,[1]Sheet1!G173)</f>
        <v>172.05999755859381</v>
      </c>
      <c r="H189" s="56" cm="1">
        <f t="array" ref="H189">_xlfn.IFS([1]Sheet1!H173=0," ",[1]Sheet1!H173&lt;&gt; 0,[1]Sheet1!H173)</f>
        <v>97.724998474121094</v>
      </c>
      <c r="I189" s="56" cm="1">
        <f t="array" ref="I189">_xlfn.IFS([1]Sheet1!I173=0," ",[1]Sheet1!I173&lt;&gt; 0,[1]Sheet1!I173)</f>
        <v>187.94000244140619</v>
      </c>
      <c r="J189" s="56" cm="1">
        <f t="array" ref="J189">_xlfn.IFS([1]Sheet1!J173=0," ",[1]Sheet1!J173&lt;&gt; 0,[1]Sheet1!J173)</f>
        <v>9192.8369140625</v>
      </c>
      <c r="K189" s="56" cm="1">
        <f t="array" ref="K189">_xlfn.IFS([1]Sheet1!K173=0," ",[1]Sheet1!K173&lt;&gt; 0,[1]Sheet1!K173)</f>
        <v>60.979999542236328</v>
      </c>
      <c r="L189" s="56" cm="1">
        <f t="array" ref="L189">_xlfn.IFS([1]Sheet1!L173=0," ",[1]Sheet1!L173&lt;&gt; 0,[1]Sheet1!L173)</f>
        <v>30.75</v>
      </c>
      <c r="N189" s="1">
        <f t="shared" si="27"/>
        <v>44027</v>
      </c>
      <c r="O189" s="71">
        <f t="shared" si="28"/>
        <v>9.0820507409230533E-3</v>
      </c>
      <c r="P189" s="71">
        <f t="shared" si="29"/>
        <v>-4.5640495749589283E-3</v>
      </c>
      <c r="Q189" s="71">
        <f t="shared" si="30"/>
        <v>1.2342109865078443E-2</v>
      </c>
      <c r="R189" s="71">
        <f t="shared" si="31"/>
        <v>1.8782869430382654E-2</v>
      </c>
      <c r="S189" s="71">
        <f t="shared" si="32"/>
        <v>5.6101750259792471E-2</v>
      </c>
      <c r="T189" s="71">
        <f t="shared" si="33"/>
        <v>-1.3929511834768205E-3</v>
      </c>
      <c r="U189" s="71">
        <f t="shared" si="34"/>
        <v>6.8773222950306856E-3</v>
      </c>
      <c r="V189" s="71">
        <f t="shared" si="35"/>
        <v>4.4343161979467194E-2</v>
      </c>
      <c r="W189" s="71">
        <f t="shared" si="36"/>
        <v>-5.4501555247826738E-3</v>
      </c>
      <c r="X189" s="71">
        <f t="shared" si="37"/>
        <v>-1.2949162396692082E-2</v>
      </c>
      <c r="Y189" s="71">
        <f t="shared" si="38"/>
        <v>4.9019482568732897E-3</v>
      </c>
    </row>
    <row r="190" spans="1:25" x14ac:dyDescent="0.2">
      <c r="A190" s="1" cm="1">
        <f t="array" ref="A190">_xlfn.IFS([1]Sheet1!A174=0," ",[1]Sheet1!A174&lt;&gt; 0,[1]Sheet1!A174)</f>
        <v>44028</v>
      </c>
      <c r="B190" s="4">
        <f>[1]Sheet1!B174</f>
        <v>3215.570068359375</v>
      </c>
      <c r="C190" s="56" cm="1">
        <f t="array" ref="C190">_xlfn.IFS([1]Sheet1!C174=0," ",[1]Sheet1!C174&lt;&gt; 0,[1]Sheet1!C174)</f>
        <v>75.900001525878906</v>
      </c>
      <c r="D190" s="56" cm="1">
        <f t="array" ref="D190">_xlfn.IFS([1]Sheet1!D174=0," ",[1]Sheet1!D174&lt;&gt; 0,[1]Sheet1!D174)</f>
        <v>34.450000762939453</v>
      </c>
      <c r="E190" s="56" cm="1">
        <f t="array" ref="E190">_xlfn.IFS([1]Sheet1!E174=0," ",[1]Sheet1!E174&lt;&gt; 0,[1]Sheet1!E174)</f>
        <v>53.759998321533203</v>
      </c>
      <c r="F190" s="56" cm="1">
        <f t="array" ref="F190">_xlfn.IFS([1]Sheet1!F174=0," ",[1]Sheet1!F174&lt;&gt; 0,[1]Sheet1!F174)</f>
        <v>18.309999465942379</v>
      </c>
      <c r="G190" s="56" cm="1">
        <f t="array" ref="G190">_xlfn.IFS([1]Sheet1!G174=0," ",[1]Sheet1!G174&lt;&gt; 0,[1]Sheet1!G174)</f>
        <v>169.80999755859381</v>
      </c>
      <c r="H190" s="56" cm="1">
        <f t="array" ref="H190">_xlfn.IFS([1]Sheet1!H174=0," ",[1]Sheet1!H174&lt;&gt; 0,[1]Sheet1!H174)</f>
        <v>96.522499084472656</v>
      </c>
      <c r="I190" s="56" cm="1">
        <f t="array" ref="I190">_xlfn.IFS([1]Sheet1!I174=0," ",[1]Sheet1!I174&lt;&gt; 0,[1]Sheet1!I174)</f>
        <v>178.69999694824219</v>
      </c>
      <c r="J190" s="56" cm="1">
        <f t="array" ref="J190">_xlfn.IFS([1]Sheet1!J174=0," ",[1]Sheet1!J174&lt;&gt; 0,[1]Sheet1!J174)</f>
        <v>9132.2275390625</v>
      </c>
      <c r="K190" s="56" cm="1">
        <f t="array" ref="K190">_xlfn.IFS([1]Sheet1!K174=0," ",[1]Sheet1!K174&lt;&gt; 0,[1]Sheet1!K174)</f>
        <v>59.029998779296882</v>
      </c>
      <c r="L190" s="56" cm="1">
        <f t="array" ref="L190">_xlfn.IFS([1]Sheet1!L174=0," ",[1]Sheet1!L174&lt;&gt; 0,[1]Sheet1!L174)</f>
        <v>31</v>
      </c>
      <c r="N190" s="1">
        <f t="shared" si="27"/>
        <v>44028</v>
      </c>
      <c r="O190" s="71">
        <f t="shared" si="28"/>
        <v>-3.4061012455366413E-3</v>
      </c>
      <c r="P190" s="71">
        <f t="shared" si="29"/>
        <v>2.8805042364299371E-3</v>
      </c>
      <c r="Q190" s="71">
        <f t="shared" si="30"/>
        <v>0</v>
      </c>
      <c r="R190" s="71">
        <f t="shared" si="31"/>
        <v>-8.849619138639464E-3</v>
      </c>
      <c r="S190" s="71">
        <f t="shared" si="32"/>
        <v>2.7381838134621361E-3</v>
      </c>
      <c r="T190" s="71">
        <f t="shared" si="33"/>
        <v>-1.3076833848226554E-2</v>
      </c>
      <c r="U190" s="71">
        <f t="shared" si="34"/>
        <v>-1.2304931270650021E-2</v>
      </c>
      <c r="V190" s="71">
        <f t="shared" si="35"/>
        <v>-4.9164655598239348E-2</v>
      </c>
      <c r="W190" s="71">
        <f t="shared" si="36"/>
        <v>-6.5931089136678223E-3</v>
      </c>
      <c r="X190" s="71">
        <f t="shared" si="37"/>
        <v>-3.1977710357128264E-2</v>
      </c>
      <c r="Y190" s="71">
        <f t="shared" si="38"/>
        <v>8.1300813008129413E-3</v>
      </c>
    </row>
    <row r="191" spans="1:25" x14ac:dyDescent="0.2">
      <c r="A191" s="1" cm="1">
        <f t="array" ref="A191">_xlfn.IFS([1]Sheet1!A175=0," ",[1]Sheet1!A175&lt;&gt; 0,[1]Sheet1!A175)</f>
        <v>44029</v>
      </c>
      <c r="B191" s="4">
        <f>[1]Sheet1!B175</f>
        <v>3224.72998046875</v>
      </c>
      <c r="C191" s="56" cm="1">
        <f t="array" ref="C191">_xlfn.IFS([1]Sheet1!C175=0," ",[1]Sheet1!C175&lt;&gt; 0,[1]Sheet1!C175)</f>
        <v>75.777496337890625</v>
      </c>
      <c r="D191" s="56" cm="1">
        <f t="array" ref="D191">_xlfn.IFS([1]Sheet1!D175=0," ",[1]Sheet1!D175&lt;&gt; 0,[1]Sheet1!D175)</f>
        <v>33.735000610351562</v>
      </c>
      <c r="E191" s="56" cm="1">
        <f t="array" ref="E191">_xlfn.IFS([1]Sheet1!E175=0," ",[1]Sheet1!E175&lt;&gt; 0,[1]Sheet1!E175)</f>
        <v>54.340000152587891</v>
      </c>
      <c r="F191" s="56" cm="1">
        <f t="array" ref="F191">_xlfn.IFS([1]Sheet1!F175=0," ",[1]Sheet1!F175&lt;&gt; 0,[1]Sheet1!F175)</f>
        <v>18.579999923706051</v>
      </c>
      <c r="G191" s="56" cm="1">
        <f t="array" ref="G191">_xlfn.IFS([1]Sheet1!G175=0," ",[1]Sheet1!G175&lt;&gt; 0,[1]Sheet1!G175)</f>
        <v>173.91999816894531</v>
      </c>
      <c r="H191" s="56" cm="1">
        <f t="array" ref="H191">_xlfn.IFS([1]Sheet1!H175=0," ",[1]Sheet1!H175&lt;&gt; 0,[1]Sheet1!H175)</f>
        <v>96.327499389648438</v>
      </c>
      <c r="I191" s="56" cm="1">
        <f t="array" ref="I191">_xlfn.IFS([1]Sheet1!I175=0," ",[1]Sheet1!I175&lt;&gt; 0,[1]Sheet1!I175)</f>
        <v>175.6600036621094</v>
      </c>
      <c r="J191" s="56" cm="1">
        <f t="array" ref="J191">_xlfn.IFS([1]Sheet1!J175=0," ",[1]Sheet1!J175&lt;&gt; 0,[1]Sheet1!J175)</f>
        <v>9151.392578125</v>
      </c>
      <c r="K191" s="56" cm="1">
        <f t="array" ref="K191">_xlfn.IFS([1]Sheet1!K175=0," ",[1]Sheet1!K175&lt;&gt; 0,[1]Sheet1!K175)</f>
        <v>61</v>
      </c>
      <c r="L191" s="56" cm="1">
        <f t="array" ref="L191">_xlfn.IFS([1]Sheet1!L175=0," ",[1]Sheet1!L175&lt;&gt; 0,[1]Sheet1!L175)</f>
        <v>31.510000228881839</v>
      </c>
      <c r="N191" s="1">
        <f t="shared" si="27"/>
        <v>44029</v>
      </c>
      <c r="O191" s="71">
        <f t="shared" si="28"/>
        <v>2.8486121946174059E-3</v>
      </c>
      <c r="P191" s="71">
        <f t="shared" si="29"/>
        <v>-1.614034064894132E-3</v>
      </c>
      <c r="Q191" s="71">
        <f t="shared" si="30"/>
        <v>-2.0754720950748817E-2</v>
      </c>
      <c r="R191" s="71">
        <f t="shared" si="31"/>
        <v>1.078872487282756E-2</v>
      </c>
      <c r="S191" s="71">
        <f t="shared" si="32"/>
        <v>1.4746065845926859E-2</v>
      </c>
      <c r="T191" s="71">
        <f t="shared" si="33"/>
        <v>2.4203525525246627E-2</v>
      </c>
      <c r="U191" s="71">
        <f t="shared" si="34"/>
        <v>-2.0202512022980956E-3</v>
      </c>
      <c r="V191" s="71">
        <f t="shared" si="35"/>
        <v>-1.7011714258804767E-2</v>
      </c>
      <c r="W191" s="71">
        <f t="shared" si="36"/>
        <v>2.0986160255560549E-3</v>
      </c>
      <c r="X191" s="71">
        <f t="shared" si="37"/>
        <v>3.3372882626486522E-2</v>
      </c>
      <c r="Y191" s="71">
        <f t="shared" si="38"/>
        <v>1.6451620286511037E-2</v>
      </c>
    </row>
    <row r="192" spans="1:25" x14ac:dyDescent="0.2">
      <c r="A192" s="1" cm="1">
        <f t="array" ref="A192">_xlfn.IFS([1]Sheet1!A176=0," ",[1]Sheet1!A176&lt;&gt; 0,[1]Sheet1!A176)</f>
        <v>44032</v>
      </c>
      <c r="B192" s="4">
        <f>[1]Sheet1!B176</f>
        <v>3251.840087890625</v>
      </c>
      <c r="C192" s="56" cm="1">
        <f t="array" ref="C192">_xlfn.IFS([1]Sheet1!C176=0," ",[1]Sheet1!C176&lt;&gt; 0,[1]Sheet1!C176)</f>
        <v>78.286003112792969</v>
      </c>
      <c r="D192" s="56" cm="1">
        <f t="array" ref="D192">_xlfn.IFS([1]Sheet1!D176=0," ",[1]Sheet1!D176&lt;&gt; 0,[1]Sheet1!D176)</f>
        <v>33.330001831054688</v>
      </c>
      <c r="E192" s="56" cm="1">
        <f t="array" ref="E192">_xlfn.IFS([1]Sheet1!E176=0," ",[1]Sheet1!E176&lt;&gt; 0,[1]Sheet1!E176)</f>
        <v>54.040000915527337</v>
      </c>
      <c r="F192" s="56" cm="1">
        <f t="array" ref="F192">_xlfn.IFS([1]Sheet1!F176=0," ",[1]Sheet1!F176&lt;&gt; 0,[1]Sheet1!F176)</f>
        <v>18.340000152587891</v>
      </c>
      <c r="G192" s="56" cm="1">
        <f t="array" ref="G192">_xlfn.IFS([1]Sheet1!G176=0," ",[1]Sheet1!G176&lt;&gt; 0,[1]Sheet1!G176)</f>
        <v>178.82000732421881</v>
      </c>
      <c r="H192" s="56" cm="1">
        <f t="array" ref="H192">_xlfn.IFS([1]Sheet1!H176=0," ",[1]Sheet1!H176&lt;&gt; 0,[1]Sheet1!H176)</f>
        <v>98.357498168945312</v>
      </c>
      <c r="I192" s="56" cm="1">
        <f t="array" ref="I192">_xlfn.IFS([1]Sheet1!I176=0," ",[1]Sheet1!I176&lt;&gt; 0,[1]Sheet1!I176)</f>
        <v>174.41999816894531</v>
      </c>
      <c r="J192" s="56" cm="1">
        <f t="array" ref="J192">_xlfn.IFS([1]Sheet1!J176=0," ",[1]Sheet1!J176&lt;&gt; 0,[1]Sheet1!J176)</f>
        <v>9164.2314453125</v>
      </c>
      <c r="K192" s="56" cm="1">
        <f t="array" ref="K192">_xlfn.IFS([1]Sheet1!K176=0," ",[1]Sheet1!K176&lt;&gt; 0,[1]Sheet1!K176)</f>
        <v>62.159999847412109</v>
      </c>
      <c r="L192" s="56" cm="1">
        <f t="array" ref="L192">_xlfn.IFS([1]Sheet1!L176=0," ",[1]Sheet1!L176&lt;&gt; 0,[1]Sheet1!L176)</f>
        <v>31.95000076293945</v>
      </c>
      <c r="N192" s="1">
        <f t="shared" si="27"/>
        <v>44032</v>
      </c>
      <c r="O192" s="71">
        <f t="shared" si="28"/>
        <v>8.4069387471426005E-3</v>
      </c>
      <c r="P192" s="71">
        <f t="shared" si="29"/>
        <v>3.3103584786134288E-2</v>
      </c>
      <c r="Q192" s="71">
        <f t="shared" si="30"/>
        <v>-1.2005299302487726E-2</v>
      </c>
      <c r="R192" s="71">
        <f t="shared" si="31"/>
        <v>-5.5207809388690965E-3</v>
      </c>
      <c r="S192" s="71">
        <f t="shared" si="32"/>
        <v>-1.2917102911929934E-2</v>
      </c>
      <c r="T192" s="71">
        <f t="shared" si="33"/>
        <v>2.8173925982414305E-2</v>
      </c>
      <c r="U192" s="71">
        <f t="shared" si="34"/>
        <v>2.1073927924625702E-2</v>
      </c>
      <c r="V192" s="71">
        <f t="shared" si="35"/>
        <v>-7.0591225510235889E-3</v>
      </c>
      <c r="W192" s="71">
        <f t="shared" si="36"/>
        <v>1.4029413641580835E-3</v>
      </c>
      <c r="X192" s="71">
        <f t="shared" si="37"/>
        <v>1.9016390941182015E-2</v>
      </c>
      <c r="Y192" s="71">
        <f t="shared" si="38"/>
        <v>1.396383785660249E-2</v>
      </c>
    </row>
    <row r="193" spans="1:25" x14ac:dyDescent="0.2">
      <c r="A193" s="1" cm="1">
        <f t="array" ref="A193">_xlfn.IFS([1]Sheet1!A177=0," ",[1]Sheet1!A177&lt;&gt; 0,[1]Sheet1!A177)</f>
        <v>44033</v>
      </c>
      <c r="B193" s="4">
        <f>[1]Sheet1!B177</f>
        <v>3257.300048828125</v>
      </c>
      <c r="C193" s="56" cm="1">
        <f t="array" ref="C193">_xlfn.IFS([1]Sheet1!C177=0," ",[1]Sheet1!C177&lt;&gt; 0,[1]Sheet1!C177)</f>
        <v>77.920997619628906</v>
      </c>
      <c r="D193" s="56" cm="1">
        <f t="array" ref="D193">_xlfn.IFS([1]Sheet1!D177=0," ",[1]Sheet1!D177&lt;&gt; 0,[1]Sheet1!D177)</f>
        <v>33.759998321533203</v>
      </c>
      <c r="E193" s="56" cm="1">
        <f t="array" ref="E193">_xlfn.IFS([1]Sheet1!E177=0," ",[1]Sheet1!E177&lt;&gt; 0,[1]Sheet1!E177)</f>
        <v>54.840000152587891</v>
      </c>
      <c r="F193" s="56" cm="1">
        <f t="array" ref="F193">_xlfn.IFS([1]Sheet1!F177=0," ",[1]Sheet1!F177&lt;&gt; 0,[1]Sheet1!F177)</f>
        <v>19.090000152587891</v>
      </c>
      <c r="G193" s="56" cm="1">
        <f t="array" ref="G193">_xlfn.IFS([1]Sheet1!G177=0," ",[1]Sheet1!G177&lt;&gt; 0,[1]Sheet1!G177)</f>
        <v>175.58000183105469</v>
      </c>
      <c r="H193" s="56" cm="1">
        <f t="array" ref="H193">_xlfn.IFS([1]Sheet1!H177=0," ",[1]Sheet1!H177&lt;&gt; 0,[1]Sheet1!H177)</f>
        <v>97</v>
      </c>
      <c r="I193" s="56" cm="1">
        <f t="array" ref="I193">_xlfn.IFS([1]Sheet1!I177=0," ",[1]Sheet1!I177&lt;&gt; 0,[1]Sheet1!I177)</f>
        <v>178.6300048828125</v>
      </c>
      <c r="J193" s="56" cm="1">
        <f t="array" ref="J193">_xlfn.IFS([1]Sheet1!J177=0," ",[1]Sheet1!J177&lt;&gt; 0,[1]Sheet1!J177)</f>
        <v>9374.8876953125</v>
      </c>
      <c r="K193" s="56" cm="1">
        <f t="array" ref="K193">_xlfn.IFS([1]Sheet1!K177=0," ",[1]Sheet1!K177&lt;&gt; 0,[1]Sheet1!K177)</f>
        <v>60.740001678466797</v>
      </c>
      <c r="L193" s="56" cm="1">
        <f t="array" ref="L193">_xlfn.IFS([1]Sheet1!L177=0," ",[1]Sheet1!L177&lt;&gt; 0,[1]Sheet1!L177)</f>
        <v>32.130001068115227</v>
      </c>
      <c r="N193" s="1">
        <f t="shared" si="27"/>
        <v>44033</v>
      </c>
      <c r="O193" s="71">
        <f t="shared" si="28"/>
        <v>1.6790373419135474E-3</v>
      </c>
      <c r="P193" s="71">
        <f t="shared" si="29"/>
        <v>-4.6624617256059153E-3</v>
      </c>
      <c r="Q193" s="71">
        <f t="shared" si="30"/>
        <v>1.2901184124084697E-2</v>
      </c>
      <c r="R193" s="71">
        <f t="shared" si="31"/>
        <v>1.4803834631888169E-2</v>
      </c>
      <c r="S193" s="71">
        <f t="shared" si="32"/>
        <v>4.089421994329534E-2</v>
      </c>
      <c r="T193" s="71">
        <f t="shared" si="33"/>
        <v>-1.8118808636942152E-2</v>
      </c>
      <c r="U193" s="71">
        <f t="shared" si="34"/>
        <v>-1.3801674444927303E-2</v>
      </c>
      <c r="V193" s="71">
        <f t="shared" si="35"/>
        <v>2.4137178982133189E-2</v>
      </c>
      <c r="W193" s="71">
        <f t="shared" si="36"/>
        <v>2.2986788500169331E-2</v>
      </c>
      <c r="X193" s="71">
        <f t="shared" si="37"/>
        <v>-2.2844243443228218E-2</v>
      </c>
      <c r="Y193" s="71">
        <f t="shared" si="38"/>
        <v>5.633812234038249E-3</v>
      </c>
    </row>
    <row r="194" spans="1:25" x14ac:dyDescent="0.2">
      <c r="A194" s="1" cm="1">
        <f t="array" ref="A194">_xlfn.IFS([1]Sheet1!A178=0," ",[1]Sheet1!A178&lt;&gt; 0,[1]Sheet1!A178)</f>
        <v>44034</v>
      </c>
      <c r="B194" s="4">
        <f>[1]Sheet1!B178</f>
        <v>3276.02001953125</v>
      </c>
      <c r="C194" s="56" cm="1">
        <f t="array" ref="C194">_xlfn.IFS([1]Sheet1!C178=0," ",[1]Sheet1!C178&lt;&gt; 0,[1]Sheet1!C178)</f>
        <v>78.42449951171875</v>
      </c>
      <c r="D194" s="56" cm="1">
        <f t="array" ref="D194">_xlfn.IFS([1]Sheet1!D178=0," ",[1]Sheet1!D178&lt;&gt; 0,[1]Sheet1!D178)</f>
        <v>32.729999542236328</v>
      </c>
      <c r="E194" s="56" cm="1">
        <f t="array" ref="E194">_xlfn.IFS([1]Sheet1!E178=0," ",[1]Sheet1!E178&lt;&gt; 0,[1]Sheet1!E178)</f>
        <v>54.599998474121087</v>
      </c>
      <c r="F194" s="56" cm="1">
        <f t="array" ref="F194">_xlfn.IFS([1]Sheet1!F178=0," ",[1]Sheet1!F178&lt;&gt; 0,[1]Sheet1!F178)</f>
        <v>18.659999847412109</v>
      </c>
      <c r="G194" s="56" cm="1">
        <f t="array" ref="G194">_xlfn.IFS([1]Sheet1!G178=0," ",[1]Sheet1!G178&lt;&gt; 0,[1]Sheet1!G178)</f>
        <v>178.41999816894531</v>
      </c>
      <c r="H194" s="56" cm="1">
        <f t="array" ref="H194">_xlfn.IFS([1]Sheet1!H178=0," ",[1]Sheet1!H178&lt;&gt; 0,[1]Sheet1!H178)</f>
        <v>97.272499084472656</v>
      </c>
      <c r="I194" s="56" cm="1">
        <f t="array" ref="I194">_xlfn.IFS([1]Sheet1!I178=0," ",[1]Sheet1!I178&lt;&gt; 0,[1]Sheet1!I178)</f>
        <v>179.78999328613281</v>
      </c>
      <c r="J194" s="56" cm="1">
        <f t="array" ref="J194">_xlfn.IFS([1]Sheet1!J178=0," ",[1]Sheet1!J178&lt;&gt; 0,[1]Sheet1!J178)</f>
        <v>9525.36328125</v>
      </c>
      <c r="K194" s="56" cm="1">
        <f t="array" ref="K194">_xlfn.IFS([1]Sheet1!K178=0," ",[1]Sheet1!K178&lt;&gt; 0,[1]Sheet1!K178)</f>
        <v>61.150001525878913</v>
      </c>
      <c r="L194" s="56" cm="1">
        <f t="array" ref="L194">_xlfn.IFS([1]Sheet1!L178=0," ",[1]Sheet1!L178&lt;&gt; 0,[1]Sheet1!L178)</f>
        <v>32.139999389648438</v>
      </c>
      <c r="N194" s="1">
        <f t="shared" si="27"/>
        <v>44034</v>
      </c>
      <c r="O194" s="71">
        <f t="shared" si="28"/>
        <v>5.7470820687397506E-3</v>
      </c>
      <c r="P194" s="71">
        <f t="shared" si="29"/>
        <v>6.4616971993567418E-3</v>
      </c>
      <c r="Q194" s="71">
        <f t="shared" si="30"/>
        <v>-3.0509444031574739E-2</v>
      </c>
      <c r="R194" s="71">
        <f t="shared" si="31"/>
        <v>-4.376398209318344E-3</v>
      </c>
      <c r="S194" s="71">
        <f t="shared" si="32"/>
        <v>-2.2524897943360656E-2</v>
      </c>
      <c r="T194" s="71">
        <f t="shared" si="33"/>
        <v>1.6174941953943645E-2</v>
      </c>
      <c r="U194" s="71">
        <f t="shared" si="34"/>
        <v>2.8092689120893244E-3</v>
      </c>
      <c r="V194" s="71">
        <f t="shared" si="35"/>
        <v>6.4938049130172093E-3</v>
      </c>
      <c r="W194" s="71">
        <f t="shared" si="36"/>
        <v>1.6050921443329758E-2</v>
      </c>
      <c r="X194" s="71">
        <f t="shared" si="37"/>
        <v>6.7500796193995516E-3</v>
      </c>
      <c r="Y194" s="71">
        <f t="shared" si="38"/>
        <v>3.1118335514568329E-4</v>
      </c>
    </row>
    <row r="195" spans="1:25" x14ac:dyDescent="0.2">
      <c r="A195" s="1" cm="1">
        <f t="array" ref="A195">_xlfn.IFS([1]Sheet1!A179=0," ",[1]Sheet1!A179&lt;&gt; 0,[1]Sheet1!A179)</f>
        <v>44035</v>
      </c>
      <c r="B195" s="4">
        <f>[1]Sheet1!B179</f>
        <v>3235.659912109375</v>
      </c>
      <c r="C195" s="56" cm="1">
        <f t="array" ref="C195">_xlfn.IFS([1]Sheet1!C179=0," ",[1]Sheet1!C179&lt;&gt; 0,[1]Sheet1!C179)</f>
        <v>75.78399658203125</v>
      </c>
      <c r="D195" s="56" cm="1">
        <f t="array" ref="D195">_xlfn.IFS([1]Sheet1!D179=0," ",[1]Sheet1!D179&lt;&gt; 0,[1]Sheet1!D179)</f>
        <v>32.590000152587891</v>
      </c>
      <c r="E195" s="56" cm="1">
        <f t="array" ref="E195">_xlfn.IFS([1]Sheet1!E179=0," ",[1]Sheet1!E179&lt;&gt; 0,[1]Sheet1!E179)</f>
        <v>55.080001831054688</v>
      </c>
      <c r="F195" s="56" cm="1">
        <f t="array" ref="F195">_xlfn.IFS([1]Sheet1!F179=0," ",[1]Sheet1!F179&lt;&gt; 0,[1]Sheet1!F179)</f>
        <v>18.510000228881839</v>
      </c>
      <c r="G195" s="56" cm="1">
        <f t="array" ref="G195">_xlfn.IFS([1]Sheet1!G179=0," ",[1]Sheet1!G179&lt;&gt; 0,[1]Sheet1!G179)</f>
        <v>173.86000061035159</v>
      </c>
      <c r="H195" s="56" cm="1">
        <f t="array" ref="H195">_xlfn.IFS([1]Sheet1!H179=0," ",[1]Sheet1!H179&lt;&gt; 0,[1]Sheet1!H179)</f>
        <v>92.845001220703125</v>
      </c>
      <c r="I195" s="56" cm="1">
        <f t="array" ref="I195">_xlfn.IFS([1]Sheet1!I179=0," ",[1]Sheet1!I179&lt;&gt; 0,[1]Sheet1!I179)</f>
        <v>176.44999694824219</v>
      </c>
      <c r="J195" s="56" cm="1">
        <f t="array" ref="J195">_xlfn.IFS([1]Sheet1!J179=0," ",[1]Sheet1!J179&lt;&gt; 0,[1]Sheet1!J179)</f>
        <v>9581.072265625</v>
      </c>
      <c r="K195" s="56" cm="1">
        <f t="array" ref="K195">_xlfn.IFS([1]Sheet1!K179=0," ",[1]Sheet1!K179&lt;&gt; 0,[1]Sheet1!K179)</f>
        <v>62.5</v>
      </c>
      <c r="L195" s="56" cm="1">
        <f t="array" ref="L195">_xlfn.IFS([1]Sheet1!L179=0," ",[1]Sheet1!L179&lt;&gt; 0,[1]Sheet1!L179)</f>
        <v>31.95999908447266</v>
      </c>
      <c r="N195" s="1">
        <f t="shared" si="27"/>
        <v>44035</v>
      </c>
      <c r="O195" s="71">
        <f t="shared" si="28"/>
        <v>-1.2319859824193036E-2</v>
      </c>
      <c r="P195" s="71">
        <f t="shared" si="29"/>
        <v>-3.3669362841046047E-2</v>
      </c>
      <c r="Q195" s="71">
        <f t="shared" si="30"/>
        <v>-4.277402737747571E-3</v>
      </c>
      <c r="R195" s="71">
        <f t="shared" si="31"/>
        <v>8.7912705191943719E-3</v>
      </c>
      <c r="S195" s="71">
        <f t="shared" si="32"/>
        <v>-8.0385648315571823E-3</v>
      </c>
      <c r="T195" s="71">
        <f t="shared" si="33"/>
        <v>-2.5557659485434314E-2</v>
      </c>
      <c r="U195" s="71">
        <f t="shared" si="34"/>
        <v>-4.5516439954160548E-2</v>
      </c>
      <c r="V195" s="71">
        <f t="shared" si="35"/>
        <v>-1.8577209314286303E-2</v>
      </c>
      <c r="W195" s="71">
        <f t="shared" si="36"/>
        <v>5.8484892103443098E-3</v>
      </c>
      <c r="X195" s="71">
        <f t="shared" si="37"/>
        <v>2.2076834675952783E-2</v>
      </c>
      <c r="Y195" s="71">
        <f t="shared" si="38"/>
        <v>-5.6005074235860874E-3</v>
      </c>
    </row>
    <row r="196" spans="1:25" x14ac:dyDescent="0.2">
      <c r="A196" s="1" cm="1">
        <f t="array" ref="A196">_xlfn.IFS([1]Sheet1!A180=0," ",[1]Sheet1!A180&lt;&gt; 0,[1]Sheet1!A180)</f>
        <v>44036</v>
      </c>
      <c r="B196" s="4">
        <f>[1]Sheet1!B180</f>
        <v>3215.6298828125</v>
      </c>
      <c r="C196" s="56" cm="1">
        <f t="array" ref="C196">_xlfn.IFS([1]Sheet1!C180=0," ",[1]Sheet1!C180&lt;&gt; 0,[1]Sheet1!C180)</f>
        <v>75.593498229980469</v>
      </c>
      <c r="D196" s="56" cm="1">
        <f t="array" ref="D196">_xlfn.IFS([1]Sheet1!D180=0," ",[1]Sheet1!D180&lt;&gt; 0,[1]Sheet1!D180)</f>
        <v>32.625</v>
      </c>
      <c r="E196" s="56" cm="1">
        <f t="array" ref="E196">_xlfn.IFS([1]Sheet1!E180=0," ",[1]Sheet1!E180&lt;&gt; 0,[1]Sheet1!E180)</f>
        <v>53.740001678466797</v>
      </c>
      <c r="F196" s="56" cm="1">
        <f t="array" ref="F196">_xlfn.IFS([1]Sheet1!F180=0," ",[1]Sheet1!F180&lt;&gt; 0,[1]Sheet1!F180)</f>
        <v>18.54999923706055</v>
      </c>
      <c r="G196" s="56" cm="1">
        <f t="array" ref="G196">_xlfn.IFS([1]Sheet1!G180=0," ",[1]Sheet1!G180&lt;&gt; 0,[1]Sheet1!G180)</f>
        <v>172.55999755859381</v>
      </c>
      <c r="H196" s="56" cm="1">
        <f t="array" ref="H196">_xlfn.IFS([1]Sheet1!H180=0," ",[1]Sheet1!H180&lt;&gt; 0,[1]Sheet1!H180)</f>
        <v>92.614997863769531</v>
      </c>
      <c r="I196" s="56" cm="1">
        <f t="array" ref="I196">_xlfn.IFS([1]Sheet1!I180=0," ",[1]Sheet1!I180&lt;&gt; 0,[1]Sheet1!I180)</f>
        <v>173.75999450683591</v>
      </c>
      <c r="J196" s="56" cm="1">
        <f t="array" ref="J196">_xlfn.IFS([1]Sheet1!J180=0," ",[1]Sheet1!J180&lt;&gt; 0,[1]Sheet1!J180)</f>
        <v>9536.892578125</v>
      </c>
      <c r="K196" s="56" cm="1">
        <f t="array" ref="K196">_xlfn.IFS([1]Sheet1!K180=0," ",[1]Sheet1!K180&lt;&gt; 0,[1]Sheet1!K180)</f>
        <v>62.159999847412109</v>
      </c>
      <c r="L196" s="56" cm="1">
        <f t="array" ref="L196">_xlfn.IFS([1]Sheet1!L180=0," ",[1]Sheet1!L180&lt;&gt; 0,[1]Sheet1!L180)</f>
        <v>32.209999084472663</v>
      </c>
      <c r="N196" s="1">
        <f t="shared" si="27"/>
        <v>44036</v>
      </c>
      <c r="O196" s="71">
        <f t="shared" si="28"/>
        <v>-6.1904000546884053E-3</v>
      </c>
      <c r="P196" s="71">
        <f t="shared" si="29"/>
        <v>-2.513701581369876E-3</v>
      </c>
      <c r="Q196" s="71">
        <f t="shared" si="30"/>
        <v>1.0739443770555468E-3</v>
      </c>
      <c r="R196" s="71">
        <f t="shared" si="31"/>
        <v>-2.4328251779984211E-2</v>
      </c>
      <c r="S196" s="71">
        <f t="shared" si="32"/>
        <v>2.1609404475477767E-3</v>
      </c>
      <c r="T196" s="71">
        <f t="shared" si="33"/>
        <v>-7.4772980972851455E-3</v>
      </c>
      <c r="U196" s="71">
        <f t="shared" si="34"/>
        <v>-2.4772831483609314E-3</v>
      </c>
      <c r="V196" s="71">
        <f t="shared" si="35"/>
        <v>-1.5245126029644118E-2</v>
      </c>
      <c r="W196" s="71">
        <f t="shared" si="36"/>
        <v>-4.6111422892100018E-3</v>
      </c>
      <c r="X196" s="71">
        <f t="shared" si="37"/>
        <v>-5.4400024414062997E-3</v>
      </c>
      <c r="Y196" s="71">
        <f t="shared" si="38"/>
        <v>7.8222780713865792E-3</v>
      </c>
    </row>
    <row r="197" spans="1:25" x14ac:dyDescent="0.2">
      <c r="A197" s="1" cm="1">
        <f t="array" ref="A197">_xlfn.IFS([1]Sheet1!A181=0," ",[1]Sheet1!A181&lt;&gt; 0,[1]Sheet1!A181)</f>
        <v>44039</v>
      </c>
      <c r="B197" s="4">
        <f>[1]Sheet1!B181</f>
        <v>3239.409912109375</v>
      </c>
      <c r="C197" s="56" cm="1">
        <f t="array" ref="C197">_xlfn.IFS([1]Sheet1!C181=0," ",[1]Sheet1!C181&lt;&gt; 0,[1]Sheet1!C181)</f>
        <v>76.510002136230469</v>
      </c>
      <c r="D197" s="56" cm="1">
        <f t="array" ref="D197">_xlfn.IFS([1]Sheet1!D181=0," ",[1]Sheet1!D181&lt;&gt; 0,[1]Sheet1!D181)</f>
        <v>32.549999237060547</v>
      </c>
      <c r="E197" s="56" cm="1">
        <f t="array" ref="E197">_xlfn.IFS([1]Sheet1!E181=0," ",[1]Sheet1!E181&lt;&gt; 0,[1]Sheet1!E181)</f>
        <v>53.400001525878913</v>
      </c>
      <c r="F197" s="56" cm="1">
        <f t="array" ref="F197">_xlfn.IFS([1]Sheet1!F181=0," ",[1]Sheet1!F181&lt;&gt; 0,[1]Sheet1!F181)</f>
        <v>18.280000686645511</v>
      </c>
      <c r="G197" s="56" cm="1">
        <f t="array" ref="G197">_xlfn.IFS([1]Sheet1!G181=0," ",[1]Sheet1!G181&lt;&gt; 0,[1]Sheet1!G181)</f>
        <v>177.97999572753909</v>
      </c>
      <c r="H197" s="56" cm="1">
        <f t="array" ref="H197">_xlfn.IFS([1]Sheet1!H181=0," ",[1]Sheet1!H181&lt;&gt; 0,[1]Sheet1!H181)</f>
        <v>94.80999755859375</v>
      </c>
      <c r="I197" s="56" cm="1">
        <f t="array" ref="I197">_xlfn.IFS([1]Sheet1!I181=0," ",[1]Sheet1!I181&lt;&gt; 0,[1]Sheet1!I181)</f>
        <v>170.21000671386719</v>
      </c>
      <c r="J197" s="56" cm="1">
        <f t="array" ref="J197">_xlfn.IFS([1]Sheet1!J181=0," ",[1]Sheet1!J181&lt;&gt; 0,[1]Sheet1!J181)</f>
        <v>10990.873046875</v>
      </c>
      <c r="K197" s="56" cm="1">
        <f t="array" ref="K197">_xlfn.IFS([1]Sheet1!K181=0," ",[1]Sheet1!K181&lt;&gt; 0,[1]Sheet1!K181)</f>
        <v>62.259998321533203</v>
      </c>
      <c r="L197" s="56" cm="1">
        <f t="array" ref="L197">_xlfn.IFS([1]Sheet1!L181=0," ",[1]Sheet1!L181&lt;&gt; 0,[1]Sheet1!L181)</f>
        <v>32.450000762939453</v>
      </c>
      <c r="N197" s="1">
        <f t="shared" si="27"/>
        <v>44039</v>
      </c>
      <c r="O197" s="71">
        <f t="shared" si="28"/>
        <v>7.395138795039502E-3</v>
      </c>
      <c r="P197" s="71">
        <f t="shared" si="29"/>
        <v>1.212411024373683E-2</v>
      </c>
      <c r="Q197" s="71">
        <f t="shared" si="30"/>
        <v>-2.2988739598299723E-3</v>
      </c>
      <c r="R197" s="71">
        <f t="shared" si="31"/>
        <v>-6.3267611084597553E-3</v>
      </c>
      <c r="S197" s="71">
        <f t="shared" si="32"/>
        <v>-1.4555178518585343E-2</v>
      </c>
      <c r="T197" s="71">
        <f t="shared" si="33"/>
        <v>3.1409354691865232E-2</v>
      </c>
      <c r="U197" s="71">
        <f t="shared" si="34"/>
        <v>2.3700261787544585E-2</v>
      </c>
      <c r="V197" s="71">
        <f t="shared" si="35"/>
        <v>-2.0430409214987955E-2</v>
      </c>
      <c r="W197" s="71">
        <f t="shared" si="36"/>
        <v>0.15245851380197251</v>
      </c>
      <c r="X197" s="71">
        <f t="shared" si="37"/>
        <v>1.6087270650992913E-3</v>
      </c>
      <c r="Y197" s="71">
        <f t="shared" si="38"/>
        <v>7.4511544640958327E-3</v>
      </c>
    </row>
    <row r="198" spans="1:25" x14ac:dyDescent="0.2">
      <c r="A198" s="1" cm="1">
        <f t="array" ref="A198">_xlfn.IFS([1]Sheet1!A182=0," ",[1]Sheet1!A182&lt;&gt; 0,[1]Sheet1!A182)</f>
        <v>44040</v>
      </c>
      <c r="B198" s="4">
        <f>[1]Sheet1!B182</f>
        <v>3218.43994140625</v>
      </c>
      <c r="C198" s="56" cm="1">
        <f t="array" ref="C198">_xlfn.IFS([1]Sheet1!C182=0," ",[1]Sheet1!C182&lt;&gt; 0,[1]Sheet1!C182)</f>
        <v>75.016998291015625</v>
      </c>
      <c r="D198" s="56" cm="1">
        <f t="array" ref="D198">_xlfn.IFS([1]Sheet1!D182=0," ",[1]Sheet1!D182&lt;&gt; 0,[1]Sheet1!D182)</f>
        <v>32.430000305175781</v>
      </c>
      <c r="E198" s="56" cm="1">
        <f t="array" ref="E198">_xlfn.IFS([1]Sheet1!E182=0," ",[1]Sheet1!E182&lt;&gt; 0,[1]Sheet1!E182)</f>
        <v>53.060001373291023</v>
      </c>
      <c r="F198" s="56" cm="1">
        <f t="array" ref="F198">_xlfn.IFS([1]Sheet1!F182=0," ",[1]Sheet1!F182&lt;&gt; 0,[1]Sheet1!F182)</f>
        <v>18</v>
      </c>
      <c r="G198" s="56" cm="1">
        <f t="array" ref="G198">_xlfn.IFS([1]Sheet1!G182=0," ",[1]Sheet1!G182&lt;&gt; 0,[1]Sheet1!G182)</f>
        <v>176.27000427246091</v>
      </c>
      <c r="H198" s="56" cm="1">
        <f t="array" ref="H198">_xlfn.IFS([1]Sheet1!H182=0," ",[1]Sheet1!H182&lt;&gt; 0,[1]Sheet1!H182)</f>
        <v>93.25250244140625</v>
      </c>
      <c r="I198" s="56" cm="1">
        <f t="array" ref="I198">_xlfn.IFS([1]Sheet1!I182=0," ",[1]Sheet1!I182&lt;&gt; 0,[1]Sheet1!I182)</f>
        <v>170.8399963378906</v>
      </c>
      <c r="J198" s="56" cm="1">
        <f t="array" ref="J198">_xlfn.IFS([1]Sheet1!J182=0," ",[1]Sheet1!J182&lt;&gt; 0,[1]Sheet1!J182)</f>
        <v>10912.8232421875</v>
      </c>
      <c r="K198" s="56" cm="1">
        <f t="array" ref="K198">_xlfn.IFS([1]Sheet1!K182=0," ",[1]Sheet1!K182&lt;&gt; 0,[1]Sheet1!K182)</f>
        <v>59.680000305175781</v>
      </c>
      <c r="L198" s="56" cm="1">
        <f t="array" ref="L198">_xlfn.IFS([1]Sheet1!L182=0," ",[1]Sheet1!L182&lt;&gt; 0,[1]Sheet1!L182)</f>
        <v>32.560001373291023</v>
      </c>
      <c r="N198" s="1">
        <f t="shared" si="27"/>
        <v>44040</v>
      </c>
      <c r="O198" s="71">
        <f t="shared" si="28"/>
        <v>-6.4733921522979188E-3</v>
      </c>
      <c r="P198" s="71">
        <f t="shared" si="29"/>
        <v>-1.9513838760015556E-2</v>
      </c>
      <c r="Q198" s="71">
        <f t="shared" si="30"/>
        <v>-3.6866032165105977E-3</v>
      </c>
      <c r="R198" s="71">
        <f t="shared" si="31"/>
        <v>-6.3670438740178747E-3</v>
      </c>
      <c r="S198" s="71">
        <f t="shared" si="32"/>
        <v>-1.5317323639383984E-2</v>
      </c>
      <c r="T198" s="71">
        <f t="shared" si="33"/>
        <v>-9.607773323558888E-3</v>
      </c>
      <c r="U198" s="71">
        <f t="shared" si="34"/>
        <v>-1.6427540948146802E-2</v>
      </c>
      <c r="V198" s="71">
        <f t="shared" si="35"/>
        <v>3.7012490404424447E-3</v>
      </c>
      <c r="W198" s="71">
        <f t="shared" si="36"/>
        <v>-7.1013289257937373E-3</v>
      </c>
      <c r="X198" s="71">
        <f t="shared" si="37"/>
        <v>-4.1439095501310086E-2</v>
      </c>
      <c r="Y198" s="71">
        <f t="shared" si="38"/>
        <v>3.3898492377602008E-3</v>
      </c>
    </row>
    <row r="199" spans="1:25" x14ac:dyDescent="0.2">
      <c r="A199" s="1" cm="1">
        <f t="array" ref="A199">_xlfn.IFS([1]Sheet1!A183=0," ",[1]Sheet1!A183&lt;&gt; 0,[1]Sheet1!A183)</f>
        <v>44041</v>
      </c>
      <c r="B199" s="4">
        <f>[1]Sheet1!B183</f>
        <v>3258.43994140625</v>
      </c>
      <c r="C199" s="56" cm="1">
        <f t="array" ref="C199">_xlfn.IFS([1]Sheet1!C183=0," ",[1]Sheet1!C183&lt;&gt; 0,[1]Sheet1!C183)</f>
        <v>76.100997924804688</v>
      </c>
      <c r="D199" s="56" cm="1">
        <f t="array" ref="D199">_xlfn.IFS([1]Sheet1!D183=0," ",[1]Sheet1!D183&lt;&gt; 0,[1]Sheet1!D183)</f>
        <v>32.575000762939453</v>
      </c>
      <c r="E199" s="56" cm="1">
        <f t="array" ref="E199">_xlfn.IFS([1]Sheet1!E183=0," ",[1]Sheet1!E183&lt;&gt; 0,[1]Sheet1!E183)</f>
        <v>52.340000152587891</v>
      </c>
      <c r="F199" s="56" cm="1">
        <f t="array" ref="F199">_xlfn.IFS([1]Sheet1!F183=0," ",[1]Sheet1!F183&lt;&gt; 0,[1]Sheet1!F183)</f>
        <v>18.569999694824219</v>
      </c>
      <c r="G199" s="56" cm="1">
        <f t="array" ref="G199">_xlfn.IFS([1]Sheet1!G183=0," ",[1]Sheet1!G183&lt;&gt; 0,[1]Sheet1!G183)</f>
        <v>184.6000061035156</v>
      </c>
      <c r="H199" s="56" cm="1">
        <f t="array" ref="H199">_xlfn.IFS([1]Sheet1!H183=0," ",[1]Sheet1!H183&lt;&gt; 0,[1]Sheet1!H183)</f>
        <v>95.040000915527344</v>
      </c>
      <c r="I199" s="56" cm="1">
        <f t="array" ref="I199">_xlfn.IFS([1]Sheet1!I183=0," ",[1]Sheet1!I183&lt;&gt; 0,[1]Sheet1!I183)</f>
        <v>166.00999450683591</v>
      </c>
      <c r="J199" s="56" cm="1">
        <f t="array" ref="J199">_xlfn.IFS([1]Sheet1!J183=0," ",[1]Sheet1!J183&lt;&gt; 0,[1]Sheet1!J183)</f>
        <v>11100.4677734375</v>
      </c>
      <c r="K199" s="56" cm="1">
        <f t="array" ref="K199">_xlfn.IFS([1]Sheet1!K183=0," ",[1]Sheet1!K183&lt;&gt; 0,[1]Sheet1!K183)</f>
        <v>60.110000610351562</v>
      </c>
      <c r="L199" s="56" cm="1">
        <f t="array" ref="L199">_xlfn.IFS([1]Sheet1!L183=0," ",[1]Sheet1!L183&lt;&gt; 0,[1]Sheet1!L183)</f>
        <v>32.569999694824219</v>
      </c>
      <c r="N199" s="1">
        <f t="shared" si="27"/>
        <v>44041</v>
      </c>
      <c r="O199" s="71">
        <f t="shared" si="28"/>
        <v>1.242838167815008E-2</v>
      </c>
      <c r="P199" s="71">
        <f t="shared" si="29"/>
        <v>1.4450053434341248E-2</v>
      </c>
      <c r="Q199" s="71">
        <f t="shared" si="30"/>
        <v>4.4711827443471019E-3</v>
      </c>
      <c r="R199" s="71">
        <f t="shared" si="31"/>
        <v>-1.3569566567436242E-2</v>
      </c>
      <c r="S199" s="71">
        <f t="shared" si="32"/>
        <v>3.1666649712456696E-2</v>
      </c>
      <c r="T199" s="71">
        <f t="shared" si="33"/>
        <v>4.7257058087880832E-2</v>
      </c>
      <c r="U199" s="71">
        <f t="shared" si="34"/>
        <v>1.9168370041803939E-2</v>
      </c>
      <c r="V199" s="71">
        <f t="shared" si="35"/>
        <v>-2.8272078755502972E-2</v>
      </c>
      <c r="W199" s="71">
        <f t="shared" si="36"/>
        <v>1.7194865809297744E-2</v>
      </c>
      <c r="X199" s="71">
        <f t="shared" si="37"/>
        <v>7.205098910471941E-3</v>
      </c>
      <c r="Y199" s="71">
        <f t="shared" si="38"/>
        <v>3.070737442105731E-4</v>
      </c>
    </row>
    <row r="200" spans="1:25" x14ac:dyDescent="0.2">
      <c r="A200" s="1" cm="1">
        <f t="array" ref="A200">_xlfn.IFS([1]Sheet1!A184=0," ",[1]Sheet1!A184&lt;&gt; 0,[1]Sheet1!A184)</f>
        <v>44042</v>
      </c>
      <c r="B200" s="4">
        <f>[1]Sheet1!B184</f>
        <v>3246.219970703125</v>
      </c>
      <c r="C200" s="56" cm="1">
        <f t="array" ref="C200">_xlfn.IFS([1]Sheet1!C184=0," ",[1]Sheet1!C184&lt;&gt; 0,[1]Sheet1!C184)</f>
        <v>76.572502136230469</v>
      </c>
      <c r="D200" s="56" cm="1">
        <f t="array" ref="D200">_xlfn.IFS([1]Sheet1!D184=0," ",[1]Sheet1!D184&lt;&gt; 0,[1]Sheet1!D184)</f>
        <v>31.91500091552734</v>
      </c>
      <c r="E200" s="56" cm="1">
        <f t="array" ref="E200">_xlfn.IFS([1]Sheet1!E184=0," ",[1]Sheet1!E184&lt;&gt; 0,[1]Sheet1!E184)</f>
        <v>49.830001831054688</v>
      </c>
      <c r="F200" s="56" cm="1">
        <f t="array" ref="F200">_xlfn.IFS([1]Sheet1!F184=0," ",[1]Sheet1!F184&lt;&gt; 0,[1]Sheet1!F184)</f>
        <v>18.25</v>
      </c>
      <c r="G200" s="56" cm="1">
        <f t="array" ref="G200">_xlfn.IFS([1]Sheet1!G184=0," ",[1]Sheet1!G184&lt;&gt; 0,[1]Sheet1!G184)</f>
        <v>192.50999450683591</v>
      </c>
      <c r="H200" s="56" cm="1">
        <f t="array" ref="H200">_xlfn.IFS([1]Sheet1!H184=0," ",[1]Sheet1!H184&lt;&gt; 0,[1]Sheet1!H184)</f>
        <v>96.19000244140625</v>
      </c>
      <c r="I200" s="56" cm="1">
        <f t="array" ref="I200">_xlfn.IFS([1]Sheet1!I184=0," ",[1]Sheet1!I184&lt;&gt; 0,[1]Sheet1!I184)</f>
        <v>161.94999694824219</v>
      </c>
      <c r="J200" s="56" cm="1">
        <f t="array" ref="J200">_xlfn.IFS([1]Sheet1!J184=0," ",[1]Sheet1!J184&lt;&gt; 0,[1]Sheet1!J184)</f>
        <v>11111.2138671875</v>
      </c>
      <c r="K200" s="56" cm="1">
        <f t="array" ref="K200">_xlfn.IFS([1]Sheet1!K184=0," ",[1]Sheet1!K184&lt;&gt; 0,[1]Sheet1!K184)</f>
        <v>59.700000762939453</v>
      </c>
      <c r="L200" s="56" cm="1">
        <f t="array" ref="L200">_xlfn.IFS([1]Sheet1!L184=0," ",[1]Sheet1!L184&lt;&gt; 0,[1]Sheet1!L184)</f>
        <v>32.209999084472663</v>
      </c>
      <c r="N200" s="1">
        <f t="shared" si="27"/>
        <v>44042</v>
      </c>
      <c r="O200" s="71">
        <f t="shared" si="28"/>
        <v>-3.750251937389204E-3</v>
      </c>
      <c r="P200" s="71">
        <f t="shared" si="29"/>
        <v>6.1957691000540382E-3</v>
      </c>
      <c r="Q200" s="71">
        <f t="shared" si="30"/>
        <v>-2.0260931142110472E-2</v>
      </c>
      <c r="R200" s="71">
        <f t="shared" si="31"/>
        <v>-4.7955642228042605E-2</v>
      </c>
      <c r="S200" s="71">
        <f t="shared" si="32"/>
        <v>-1.7232078625903702E-2</v>
      </c>
      <c r="T200" s="71">
        <f t="shared" si="33"/>
        <v>4.2849339879678761E-2</v>
      </c>
      <c r="U200" s="71">
        <f t="shared" si="34"/>
        <v>1.210018428872961E-2</v>
      </c>
      <c r="V200" s="71">
        <f t="shared" si="35"/>
        <v>-2.4456344153583665E-2</v>
      </c>
      <c r="W200" s="71">
        <f t="shared" si="36"/>
        <v>9.6807575764645826E-4</v>
      </c>
      <c r="X200" s="71">
        <f t="shared" si="37"/>
        <v>-6.8208258733822857E-3</v>
      </c>
      <c r="Y200" s="71">
        <f t="shared" si="38"/>
        <v>-1.1053135208004439E-2</v>
      </c>
    </row>
    <row r="201" spans="1:25" x14ac:dyDescent="0.2">
      <c r="A201" s="1" cm="1">
        <f t="array" ref="A201">_xlfn.IFS([1]Sheet1!A185=0," ",[1]Sheet1!A185&lt;&gt; 0,[1]Sheet1!A185)</f>
        <v>44043</v>
      </c>
      <c r="B201" s="4">
        <f>[1]Sheet1!B185</f>
        <v>3271.1201171875</v>
      </c>
      <c r="C201" s="56" cm="1">
        <f t="array" ref="C201">_xlfn.IFS([1]Sheet1!C185=0," ",[1]Sheet1!C185&lt;&gt; 0,[1]Sheet1!C185)</f>
        <v>74.148002624511719</v>
      </c>
      <c r="D201" s="56" cm="1">
        <f t="array" ref="D201">_xlfn.IFS([1]Sheet1!D185=0," ",[1]Sheet1!D185&lt;&gt; 0,[1]Sheet1!D185)</f>
        <v>31.42499923706055</v>
      </c>
      <c r="E201" s="56" cm="1">
        <f t="array" ref="E201">_xlfn.IFS([1]Sheet1!E185=0," ",[1]Sheet1!E185&lt;&gt; 0,[1]Sheet1!E185)</f>
        <v>48.090000152587891</v>
      </c>
      <c r="F201" s="56" cm="1">
        <f t="array" ref="F201">_xlfn.IFS([1]Sheet1!F185=0," ",[1]Sheet1!F185&lt;&gt; 0,[1]Sheet1!F185)</f>
        <v>18.270000457763668</v>
      </c>
      <c r="G201" s="56" cm="1">
        <f t="array" ref="G201">_xlfn.IFS([1]Sheet1!G185=0," ",[1]Sheet1!G185&lt;&gt; 0,[1]Sheet1!G185)</f>
        <v>196.07000732421881</v>
      </c>
      <c r="H201" s="56" cm="1">
        <f t="array" ref="H201">_xlfn.IFS([1]Sheet1!H185=0," ",[1]Sheet1!H185&lt;&gt; 0,[1]Sheet1!H185)</f>
        <v>106.2600021362305</v>
      </c>
      <c r="I201" s="56" cm="1">
        <f t="array" ref="I201">_xlfn.IFS([1]Sheet1!I185=0," ",[1]Sheet1!I185&lt;&gt; 0,[1]Sheet1!I185)</f>
        <v>158</v>
      </c>
      <c r="J201" s="56" cm="1">
        <f t="array" ref="J201">_xlfn.IFS([1]Sheet1!J185=0," ",[1]Sheet1!J185&lt;&gt; 0,[1]Sheet1!J185)</f>
        <v>11323.466796875</v>
      </c>
      <c r="K201" s="56" cm="1">
        <f t="array" ref="K201">_xlfn.IFS([1]Sheet1!K185=0," ",[1]Sheet1!K185&lt;&gt; 0,[1]Sheet1!K185)</f>
        <v>59.549999237060547</v>
      </c>
      <c r="L201" s="56" cm="1">
        <f t="array" ref="L201">_xlfn.IFS([1]Sheet1!L185=0," ",[1]Sheet1!L185&lt;&gt; 0,[1]Sheet1!L185)</f>
        <v>31.940000534057621</v>
      </c>
      <c r="N201" s="1">
        <f t="shared" si="27"/>
        <v>44043</v>
      </c>
      <c r="O201" s="71">
        <f t="shared" si="28"/>
        <v>7.6705049901413247E-3</v>
      </c>
      <c r="P201" s="71">
        <f t="shared" si="29"/>
        <v>-3.1662795965649804E-2</v>
      </c>
      <c r="Q201" s="71">
        <f t="shared" si="30"/>
        <v>-1.535333430707797E-2</v>
      </c>
      <c r="R201" s="71">
        <f t="shared" si="31"/>
        <v>-3.4918756061180889E-2</v>
      </c>
      <c r="S201" s="71">
        <f t="shared" si="32"/>
        <v>1.0959154938996463E-3</v>
      </c>
      <c r="T201" s="71">
        <f t="shared" si="33"/>
        <v>1.8492612949799314E-2</v>
      </c>
      <c r="U201" s="71">
        <f t="shared" si="34"/>
        <v>0.1046886312427151</v>
      </c>
      <c r="V201" s="71">
        <f t="shared" si="35"/>
        <v>-2.4390225518217012E-2</v>
      </c>
      <c r="W201" s="71">
        <f t="shared" si="36"/>
        <v>1.9102587010254801E-2</v>
      </c>
      <c r="X201" s="71">
        <f t="shared" si="37"/>
        <v>-2.5125883410712646E-3</v>
      </c>
      <c r="Y201" s="71">
        <f t="shared" si="38"/>
        <v>-8.382445144036077E-3</v>
      </c>
    </row>
    <row r="202" spans="1:25" x14ac:dyDescent="0.2">
      <c r="A202" s="1" cm="1">
        <f t="array" ref="A202">_xlfn.IFS([1]Sheet1!A186=0," ",[1]Sheet1!A186&lt;&gt; 0,[1]Sheet1!A186)</f>
        <v>44046</v>
      </c>
      <c r="B202" s="4">
        <f>[1]Sheet1!B186</f>
        <v>3294.610107421875</v>
      </c>
      <c r="C202" s="56" cm="1">
        <f t="array" ref="C202">_xlfn.IFS([1]Sheet1!C186=0," ",[1]Sheet1!C186&lt;&gt; 0,[1]Sheet1!C186)</f>
        <v>73.722503662109375</v>
      </c>
      <c r="D202" s="56" cm="1">
        <f t="array" ref="D202">_xlfn.IFS([1]Sheet1!D186=0," ",[1]Sheet1!D186&lt;&gt; 0,[1]Sheet1!D186)</f>
        <v>32.534999847412109</v>
      </c>
      <c r="E202" s="56" cm="1">
        <f t="array" ref="E202">_xlfn.IFS([1]Sheet1!E186=0," ",[1]Sheet1!E186&lt;&gt; 0,[1]Sheet1!E186)</f>
        <v>50.639999389648438</v>
      </c>
      <c r="F202" s="56" cm="1">
        <f t="array" ref="F202">_xlfn.IFS([1]Sheet1!F186=0," ",[1]Sheet1!F186&lt;&gt; 0,[1]Sheet1!F186)</f>
        <v>19</v>
      </c>
      <c r="G202" s="56" cm="1">
        <f t="array" ref="G202">_xlfn.IFS([1]Sheet1!G186=0," ",[1]Sheet1!G186&lt;&gt; 0,[1]Sheet1!G186)</f>
        <v>197.07000732421881</v>
      </c>
      <c r="H202" s="56" cm="1">
        <f t="array" ref="H202">_xlfn.IFS([1]Sheet1!H186=0," ",[1]Sheet1!H186&lt;&gt; 0,[1]Sheet1!H186)</f>
        <v>108.9375</v>
      </c>
      <c r="I202" s="56" cm="1">
        <f t="array" ref="I202">_xlfn.IFS([1]Sheet1!I186=0," ",[1]Sheet1!I186&lt;&gt; 0,[1]Sheet1!I186)</f>
        <v>162.27000427246091</v>
      </c>
      <c r="J202" s="56" cm="1">
        <f t="array" ref="J202">_xlfn.IFS([1]Sheet1!J186=0," ",[1]Sheet1!J186&lt;&gt; 0,[1]Sheet1!J186)</f>
        <v>11246.3486328125</v>
      </c>
      <c r="K202" s="56" cm="1">
        <f t="array" ref="K202">_xlfn.IFS([1]Sheet1!K186=0," ",[1]Sheet1!K186&lt;&gt; 0,[1]Sheet1!K186)</f>
        <v>60.840000152587891</v>
      </c>
      <c r="L202" s="56" cm="1">
        <f t="array" ref="L202">_xlfn.IFS([1]Sheet1!L186=0," ",[1]Sheet1!L186&lt;&gt; 0,[1]Sheet1!L186)</f>
        <v>31.809999465942379</v>
      </c>
      <c r="N202" s="1">
        <f t="shared" si="27"/>
        <v>44046</v>
      </c>
      <c r="O202" s="71">
        <f t="shared" si="28"/>
        <v>7.1810234393261396E-3</v>
      </c>
      <c r="P202" s="71">
        <f t="shared" si="29"/>
        <v>-5.7385087573712523E-3</v>
      </c>
      <c r="Q202" s="71">
        <f t="shared" si="30"/>
        <v>3.5322215984097793E-2</v>
      </c>
      <c r="R202" s="71">
        <f t="shared" si="31"/>
        <v>5.3025561009970579E-2</v>
      </c>
      <c r="S202" s="71">
        <f t="shared" si="32"/>
        <v>3.9956186313401254E-2</v>
      </c>
      <c r="T202" s="71">
        <f t="shared" si="33"/>
        <v>5.1002191189108981E-3</v>
      </c>
      <c r="U202" s="71">
        <f t="shared" si="34"/>
        <v>2.5197607848123527E-2</v>
      </c>
      <c r="V202" s="71">
        <f t="shared" si="35"/>
        <v>2.7025343496588139E-2</v>
      </c>
      <c r="W202" s="71">
        <f t="shared" si="36"/>
        <v>-6.8104729272295828E-3</v>
      </c>
      <c r="X202" s="71">
        <f t="shared" si="37"/>
        <v>2.1662484165482887E-2</v>
      </c>
      <c r="Y202" s="71">
        <f t="shared" si="38"/>
        <v>-4.0701648698039383E-3</v>
      </c>
    </row>
    <row r="203" spans="1:25" x14ac:dyDescent="0.2">
      <c r="A203" s="1" cm="1">
        <f t="array" ref="A203">_xlfn.IFS([1]Sheet1!A187=0," ",[1]Sheet1!A187&lt;&gt; 0,[1]Sheet1!A187)</f>
        <v>44047</v>
      </c>
      <c r="B203" s="4">
        <f>[1]Sheet1!B187</f>
        <v>3306.510009765625</v>
      </c>
      <c r="C203" s="56" cm="1">
        <f t="array" ref="C203">_xlfn.IFS([1]Sheet1!C187=0," ",[1]Sheet1!C187&lt;&gt; 0,[1]Sheet1!C187)</f>
        <v>73.248497009277344</v>
      </c>
      <c r="D203" s="56" cm="1">
        <f t="array" ref="D203">_xlfn.IFS([1]Sheet1!D187=0," ",[1]Sheet1!D187&lt;&gt; 0,[1]Sheet1!D187)</f>
        <v>33.185001373291023</v>
      </c>
      <c r="E203" s="56" cm="1">
        <f t="array" ref="E203">_xlfn.IFS([1]Sheet1!E187=0," ",[1]Sheet1!E187&lt;&gt; 0,[1]Sheet1!E187)</f>
        <v>52.240001678466797</v>
      </c>
      <c r="F203" s="56" cm="1">
        <f t="array" ref="F203">_xlfn.IFS([1]Sheet1!F187=0," ",[1]Sheet1!F187&lt;&gt; 0,[1]Sheet1!F187)</f>
        <v>19.639999389648441</v>
      </c>
      <c r="G203" s="56" cm="1">
        <f t="array" ref="G203">_xlfn.IFS([1]Sheet1!G187=0," ",[1]Sheet1!G187&lt;&gt; 0,[1]Sheet1!G187)</f>
        <v>197.33000183105469</v>
      </c>
      <c r="H203" s="56" cm="1">
        <f t="array" ref="H203">_xlfn.IFS([1]Sheet1!H187=0," ",[1]Sheet1!H187&lt;&gt; 0,[1]Sheet1!H187)</f>
        <v>109.6650009155273</v>
      </c>
      <c r="I203" s="56" cm="1">
        <f t="array" ref="I203">_xlfn.IFS([1]Sheet1!I187=0," ",[1]Sheet1!I187&lt;&gt; 0,[1]Sheet1!I187)</f>
        <v>165.07000732421881</v>
      </c>
      <c r="J203" s="56" cm="1">
        <f t="array" ref="J203">_xlfn.IFS([1]Sheet1!J187=0," ",[1]Sheet1!J187&lt;&gt; 0,[1]Sheet1!J187)</f>
        <v>11205.892578125</v>
      </c>
      <c r="K203" s="56" cm="1">
        <f t="array" ref="K203">_xlfn.IFS([1]Sheet1!K187=0," ",[1]Sheet1!K187&lt;&gt; 0,[1]Sheet1!K187)</f>
        <v>64.040000915527344</v>
      </c>
      <c r="L203" s="56" cm="1">
        <f t="array" ref="L203">_xlfn.IFS([1]Sheet1!L187=0," ",[1]Sheet1!L187&lt;&gt; 0,[1]Sheet1!L187)</f>
        <v>32.380001068115227</v>
      </c>
      <c r="N203" s="1">
        <f t="shared" si="27"/>
        <v>44047</v>
      </c>
      <c r="O203" s="71">
        <f t="shared" si="28"/>
        <v>3.6119303819721615E-3</v>
      </c>
      <c r="P203" s="71">
        <f t="shared" si="29"/>
        <v>-6.4296060129012123E-3</v>
      </c>
      <c r="Q203" s="71">
        <f t="shared" si="30"/>
        <v>1.9978531702086855E-2</v>
      </c>
      <c r="R203" s="71">
        <f t="shared" si="31"/>
        <v>3.1595622197922557E-2</v>
      </c>
      <c r="S203" s="71">
        <f t="shared" si="32"/>
        <v>3.3684178402549447E-2</v>
      </c>
      <c r="T203" s="71">
        <f t="shared" si="33"/>
        <v>1.3193002342977156E-3</v>
      </c>
      <c r="U203" s="71">
        <f t="shared" si="34"/>
        <v>6.6781495401244673E-3</v>
      </c>
      <c r="V203" s="71">
        <f t="shared" si="35"/>
        <v>1.7255210316359681E-2</v>
      </c>
      <c r="W203" s="71">
        <f t="shared" si="36"/>
        <v>-3.59726129861071E-3</v>
      </c>
      <c r="X203" s="71">
        <f t="shared" si="37"/>
        <v>5.2596988082080687E-2</v>
      </c>
      <c r="Y203" s="71">
        <f t="shared" si="38"/>
        <v>1.7918944097535361E-2</v>
      </c>
    </row>
    <row r="204" spans="1:25" x14ac:dyDescent="0.2">
      <c r="A204" s="1" cm="1">
        <f t="array" ref="A204">_xlfn.IFS([1]Sheet1!A188=0," ",[1]Sheet1!A188&lt;&gt; 0,[1]Sheet1!A188)</f>
        <v>44048</v>
      </c>
      <c r="B204" s="4">
        <f>[1]Sheet1!B188</f>
        <v>3327.77001953125</v>
      </c>
      <c r="C204" s="56" cm="1">
        <f t="array" ref="C204">_xlfn.IFS([1]Sheet1!C188=0," ",[1]Sheet1!C188&lt;&gt; 0,[1]Sheet1!C188)</f>
        <v>73.680496215820312</v>
      </c>
      <c r="D204" s="56" cm="1">
        <f t="array" ref="D204">_xlfn.IFS([1]Sheet1!D188=0," ",[1]Sheet1!D188&lt;&gt; 0,[1]Sheet1!D188)</f>
        <v>33.784999847412109</v>
      </c>
      <c r="E204" s="56" cm="1">
        <f t="array" ref="E204">_xlfn.IFS([1]Sheet1!E188=0," ",[1]Sheet1!E188&lt;&gt; 0,[1]Sheet1!E188)</f>
        <v>52.819999694824219</v>
      </c>
      <c r="F204" s="56" cm="1">
        <f t="array" ref="F204">_xlfn.IFS([1]Sheet1!F188=0," ",[1]Sheet1!F188&lt;&gt; 0,[1]Sheet1!F188)</f>
        <v>19.239999771118161</v>
      </c>
      <c r="G204" s="56" cm="1">
        <f t="array" ref="G204">_xlfn.IFS([1]Sheet1!G188=0," ",[1]Sheet1!G188&lt;&gt; 0,[1]Sheet1!G188)</f>
        <v>202.9100036621094</v>
      </c>
      <c r="H204" s="56" cm="1">
        <f t="array" ref="H204">_xlfn.IFS([1]Sheet1!H188=0," ",[1]Sheet1!H188&lt;&gt; 0,[1]Sheet1!H188)</f>
        <v>110.0625</v>
      </c>
      <c r="I204" s="56" cm="1">
        <f t="array" ref="I204">_xlfn.IFS([1]Sheet1!I188=0," ",[1]Sheet1!I188&lt;&gt; 0,[1]Sheet1!I188)</f>
        <v>174.2799987792969</v>
      </c>
      <c r="J204" s="56" cm="1">
        <f t="array" ref="J204">_xlfn.IFS([1]Sheet1!J188=0," ",[1]Sheet1!J188&lt;&gt; 0,[1]Sheet1!J188)</f>
        <v>11747.0224609375</v>
      </c>
      <c r="K204" s="56" cm="1">
        <f t="array" ref="K204">_xlfn.IFS([1]Sheet1!K188=0," ",[1]Sheet1!K188&lt;&gt; 0,[1]Sheet1!K188)</f>
        <v>65.730003356933594</v>
      </c>
      <c r="L204" s="56" cm="1">
        <f t="array" ref="L204">_xlfn.IFS([1]Sheet1!L188=0," ",[1]Sheet1!L188&lt;&gt; 0,[1]Sheet1!L188)</f>
        <v>32.529998779296882</v>
      </c>
      <c r="N204" s="1">
        <f t="shared" si="27"/>
        <v>44048</v>
      </c>
      <c r="O204" s="71">
        <f t="shared" si="28"/>
        <v>6.4297430531994326E-3</v>
      </c>
      <c r="P204" s="71">
        <f t="shared" si="29"/>
        <v>5.8977211025674769E-3</v>
      </c>
      <c r="Q204" s="71">
        <f t="shared" si="30"/>
        <v>1.8080411309068012E-2</v>
      </c>
      <c r="R204" s="71">
        <f t="shared" si="31"/>
        <v>1.1102565040622903E-2</v>
      </c>
      <c r="S204" s="71">
        <f t="shared" si="32"/>
        <v>-2.0366579987833755E-2</v>
      </c>
      <c r="T204" s="71">
        <f t="shared" si="33"/>
        <v>2.8277513704338064E-2</v>
      </c>
      <c r="U204" s="71">
        <f t="shared" si="34"/>
        <v>3.6246667683783595E-3</v>
      </c>
      <c r="V204" s="71">
        <f t="shared" si="35"/>
        <v>5.5794457178332202E-2</v>
      </c>
      <c r="W204" s="71">
        <f t="shared" si="36"/>
        <v>4.8289761751673321E-2</v>
      </c>
      <c r="X204" s="71">
        <f t="shared" si="37"/>
        <v>2.6389794148121037E-2</v>
      </c>
      <c r="Y204" s="71">
        <f t="shared" si="38"/>
        <v>4.6324183518746676E-3</v>
      </c>
    </row>
    <row r="205" spans="1:25" x14ac:dyDescent="0.2">
      <c r="A205" s="1" cm="1">
        <f t="array" ref="A205">_xlfn.IFS([1]Sheet1!A189=0," ",[1]Sheet1!A189&lt;&gt; 0,[1]Sheet1!A189)</f>
        <v>44049</v>
      </c>
      <c r="B205" s="4">
        <f>[1]Sheet1!B189</f>
        <v>3349.159912109375</v>
      </c>
      <c r="C205" s="56" cm="1">
        <f t="array" ref="C205">_xlfn.IFS([1]Sheet1!C189=0," ",[1]Sheet1!C189&lt;&gt; 0,[1]Sheet1!C189)</f>
        <v>75.004997253417969</v>
      </c>
      <c r="D205" s="56" cm="1">
        <f t="array" ref="D205">_xlfn.IFS([1]Sheet1!D189=0," ",[1]Sheet1!D189&lt;&gt; 0,[1]Sheet1!D189)</f>
        <v>33.125</v>
      </c>
      <c r="E205" s="56" cm="1">
        <f t="array" ref="E205">_xlfn.IFS([1]Sheet1!E189=0," ",[1]Sheet1!E189&lt;&gt; 0,[1]Sheet1!E189)</f>
        <v>51.900001525878913</v>
      </c>
      <c r="F205" s="56" cm="1">
        <f t="array" ref="F205">_xlfn.IFS([1]Sheet1!F189=0," ",[1]Sheet1!F189&lt;&gt; 0,[1]Sheet1!F189)</f>
        <v>18.530000686645511</v>
      </c>
      <c r="G205" s="56" cm="1">
        <f t="array" ref="G205">_xlfn.IFS([1]Sheet1!G189=0," ",[1]Sheet1!G189&lt;&gt; 0,[1]Sheet1!G189)</f>
        <v>204.0899963378906</v>
      </c>
      <c r="H205" s="56" cm="1">
        <f t="array" ref="H205">_xlfn.IFS([1]Sheet1!H189=0," ",[1]Sheet1!H189&lt;&gt; 0,[1]Sheet1!H189)</f>
        <v>113.9024963378906</v>
      </c>
      <c r="I205" s="56" cm="1">
        <f t="array" ref="I205">_xlfn.IFS([1]Sheet1!I189=0," ",[1]Sheet1!I189&lt;&gt; 0,[1]Sheet1!I189)</f>
        <v>172.19999694824219</v>
      </c>
      <c r="J205" s="56" cm="1">
        <f t="array" ref="J205">_xlfn.IFS([1]Sheet1!J189=0," ",[1]Sheet1!J189&lt;&gt; 0,[1]Sheet1!J189)</f>
        <v>11779.7734375</v>
      </c>
      <c r="K205" s="56" cm="1">
        <f t="array" ref="K205">_xlfn.IFS([1]Sheet1!K189=0," ",[1]Sheet1!K189&lt;&gt; 0,[1]Sheet1!K189)</f>
        <v>64.459999084472656</v>
      </c>
      <c r="L205" s="56" cm="1">
        <f t="array" ref="L205">_xlfn.IFS([1]Sheet1!L189=0," ",[1]Sheet1!L189&lt;&gt; 0,[1]Sheet1!L189)</f>
        <v>32.840000152587891</v>
      </c>
      <c r="N205" s="1">
        <f t="shared" si="27"/>
        <v>44049</v>
      </c>
      <c r="O205" s="71">
        <f t="shared" si="28"/>
        <v>6.4276955596642704E-3</v>
      </c>
      <c r="P205" s="71">
        <f t="shared" si="29"/>
        <v>1.7976277381710482E-2</v>
      </c>
      <c r="Q205" s="71">
        <f t="shared" si="30"/>
        <v>-1.9535292301108731E-2</v>
      </c>
      <c r="R205" s="71">
        <f t="shared" si="31"/>
        <v>-1.7417610266201033E-2</v>
      </c>
      <c r="S205" s="71">
        <f t="shared" si="32"/>
        <v>-3.6902239756699706E-2</v>
      </c>
      <c r="T205" s="71">
        <f t="shared" si="33"/>
        <v>5.8153499309288037E-3</v>
      </c>
      <c r="U205" s="71">
        <f t="shared" si="34"/>
        <v>3.4889234188670848E-2</v>
      </c>
      <c r="V205" s="71">
        <f t="shared" si="35"/>
        <v>-1.1934828124991914E-2</v>
      </c>
      <c r="W205" s="71">
        <f t="shared" si="36"/>
        <v>2.7880236605835051E-3</v>
      </c>
      <c r="X205" s="71">
        <f t="shared" si="37"/>
        <v>-1.9321530619197391E-2</v>
      </c>
      <c r="Y205" s="71">
        <f t="shared" si="38"/>
        <v>9.5297074984308505E-3</v>
      </c>
    </row>
    <row r="206" spans="1:25" x14ac:dyDescent="0.2">
      <c r="A206" s="1" cm="1">
        <f t="array" ref="A206">_xlfn.IFS([1]Sheet1!A190=0," ",[1]Sheet1!A190&lt;&gt; 0,[1]Sheet1!A190)</f>
        <v>44050</v>
      </c>
      <c r="B206" s="4">
        <f>[1]Sheet1!B190</f>
        <v>3351.280029296875</v>
      </c>
      <c r="C206" s="56" cm="1">
        <f t="array" ref="C206">_xlfn.IFS([1]Sheet1!C190=0," ",[1]Sheet1!C190&lt;&gt; 0,[1]Sheet1!C190)</f>
        <v>74.724502563476562</v>
      </c>
      <c r="D206" s="56" cm="1">
        <f t="array" ref="D206">_xlfn.IFS([1]Sheet1!D190=0," ",[1]Sheet1!D190&lt;&gt; 0,[1]Sheet1!D190)</f>
        <v>32.849998474121087</v>
      </c>
      <c r="E206" s="56" cm="1">
        <f t="array" ref="E206">_xlfn.IFS([1]Sheet1!E190=0," ",[1]Sheet1!E190&lt;&gt; 0,[1]Sheet1!E190)</f>
        <v>52.419998168945312</v>
      </c>
      <c r="F206" s="56" cm="1">
        <f t="array" ref="F206">_xlfn.IFS([1]Sheet1!F190=0," ",[1]Sheet1!F190&lt;&gt; 0,[1]Sheet1!F190)</f>
        <v>18.39999961853027</v>
      </c>
      <c r="G206" s="56" cm="1">
        <f t="array" ref="G206">_xlfn.IFS([1]Sheet1!G190=0," ",[1]Sheet1!G190&lt;&gt; 0,[1]Sheet1!G190)</f>
        <v>198.6300048828125</v>
      </c>
      <c r="H206" s="56" cm="1">
        <f t="array" ref="H206">_xlfn.IFS([1]Sheet1!H190=0," ",[1]Sheet1!H190&lt;&gt; 0,[1]Sheet1!H190)</f>
        <v>111.1125030517578</v>
      </c>
      <c r="I206" s="56" cm="1">
        <f t="array" ref="I206">_xlfn.IFS([1]Sheet1!I190=0," ",[1]Sheet1!I190&lt;&gt; 0,[1]Sheet1!I190)</f>
        <v>170.02000427246091</v>
      </c>
      <c r="J206" s="56" cm="1">
        <f t="array" ref="J206">_xlfn.IFS([1]Sheet1!J190=0," ",[1]Sheet1!J190&lt;&gt; 0,[1]Sheet1!J190)</f>
        <v>11601.47265625</v>
      </c>
      <c r="K206" s="56" cm="1">
        <f t="array" ref="K206">_xlfn.IFS([1]Sheet1!K190=0," ",[1]Sheet1!K190&lt;&gt; 0,[1]Sheet1!K190)</f>
        <v>72.930000305175781</v>
      </c>
      <c r="L206" s="56" cm="1">
        <f t="array" ref="L206">_xlfn.IFS([1]Sheet1!L190=0," ",[1]Sheet1!L190&lt;&gt; 0,[1]Sheet1!L190)</f>
        <v>32.720001220703118</v>
      </c>
      <c r="N206" s="1">
        <f t="shared" si="27"/>
        <v>44050</v>
      </c>
      <c r="O206" s="71">
        <f t="shared" si="28"/>
        <v>6.3302954864430383E-4</v>
      </c>
      <c r="P206" s="71">
        <f t="shared" si="29"/>
        <v>-3.739680024168357E-3</v>
      </c>
      <c r="Q206" s="71">
        <f t="shared" si="30"/>
        <v>-8.301932856721872E-3</v>
      </c>
      <c r="R206" s="71">
        <f t="shared" si="31"/>
        <v>1.0019202847366238E-2</v>
      </c>
      <c r="S206" s="71">
        <f t="shared" si="32"/>
        <v>-7.0157076793274653E-3</v>
      </c>
      <c r="T206" s="71">
        <f t="shared" si="33"/>
        <v>-2.6752861742613598E-2</v>
      </c>
      <c r="U206" s="71">
        <f t="shared" si="34"/>
        <v>-2.4494575411730279E-2</v>
      </c>
      <c r="V206" s="71">
        <f t="shared" si="35"/>
        <v>-1.265965571669847E-2</v>
      </c>
      <c r="W206" s="71">
        <f t="shared" si="36"/>
        <v>-1.5136180860863879E-2</v>
      </c>
      <c r="X206" s="71">
        <f t="shared" si="37"/>
        <v>0.131399338209786</v>
      </c>
      <c r="Y206" s="71">
        <f t="shared" si="38"/>
        <v>-3.6540478479661909E-3</v>
      </c>
    </row>
    <row r="207" spans="1:25" x14ac:dyDescent="0.2">
      <c r="A207" s="1" cm="1">
        <f t="array" ref="A207">_xlfn.IFS([1]Sheet1!A191=0," ",[1]Sheet1!A191&lt;&gt; 0,[1]Sheet1!A191)</f>
        <v>44053</v>
      </c>
      <c r="B207" s="4">
        <f>[1]Sheet1!B191</f>
        <v>3360.469970703125</v>
      </c>
      <c r="C207" s="56" cm="1">
        <f t="array" ref="C207">_xlfn.IFS([1]Sheet1!C191=0," ",[1]Sheet1!C191&lt;&gt; 0,[1]Sheet1!C191)</f>
        <v>74.805000305175781</v>
      </c>
      <c r="D207" s="56" cm="1">
        <f t="array" ref="D207">_xlfn.IFS([1]Sheet1!D191=0," ",[1]Sheet1!D191&lt;&gt; 0,[1]Sheet1!D191)</f>
        <v>33.189998626708977</v>
      </c>
      <c r="E207" s="56" cm="1">
        <f t="array" ref="E207">_xlfn.IFS([1]Sheet1!E191=0," ",[1]Sheet1!E191&lt;&gt; 0,[1]Sheet1!E191)</f>
        <v>52.020000457763672</v>
      </c>
      <c r="F207" s="56" cm="1">
        <f t="array" ref="F207">_xlfn.IFS([1]Sheet1!F191=0," ",[1]Sheet1!F191&lt;&gt; 0,[1]Sheet1!F191)</f>
        <v>19.379999160766602</v>
      </c>
      <c r="G207" s="56" cm="1">
        <f t="array" ref="G207">_xlfn.IFS([1]Sheet1!G191=0," ",[1]Sheet1!G191&lt;&gt; 0,[1]Sheet1!G191)</f>
        <v>193.32000732421881</v>
      </c>
      <c r="H207" s="56" cm="1">
        <f t="array" ref="H207">_xlfn.IFS([1]Sheet1!H191=0," ",[1]Sheet1!H191&lt;&gt; 0,[1]Sheet1!H191)</f>
        <v>112.7275009155273</v>
      </c>
      <c r="I207" s="56" cm="1">
        <f t="array" ref="I207">_xlfn.IFS([1]Sheet1!I191=0," ",[1]Sheet1!I191&lt;&gt; 0,[1]Sheet1!I191)</f>
        <v>179.4100036621094</v>
      </c>
      <c r="J207" s="56" cm="1">
        <f t="array" ref="J207">_xlfn.IFS([1]Sheet1!J191=0," ",[1]Sheet1!J191&lt;&gt; 0,[1]Sheet1!J191)</f>
        <v>11878.111328125</v>
      </c>
      <c r="K207" s="56" cm="1">
        <f t="array" ref="K207">_xlfn.IFS([1]Sheet1!K191=0," ",[1]Sheet1!K191&lt;&gt; 0,[1]Sheet1!K191)</f>
        <v>72.5</v>
      </c>
      <c r="L207" s="56" cm="1">
        <f t="array" ref="L207">_xlfn.IFS([1]Sheet1!L191=0," ",[1]Sheet1!L191&lt;&gt; 0,[1]Sheet1!L191)</f>
        <v>33.060001373291023</v>
      </c>
      <c r="N207" s="1">
        <f t="shared" si="27"/>
        <v>44053</v>
      </c>
      <c r="O207" s="71">
        <f t="shared" si="28"/>
        <v>2.7422182944760731E-3</v>
      </c>
      <c r="P207" s="71">
        <f t="shared" si="29"/>
        <v>1.0772603220856602E-3</v>
      </c>
      <c r="Q207" s="71">
        <f t="shared" si="30"/>
        <v>1.0350081229250074E-2</v>
      </c>
      <c r="R207" s="71">
        <f t="shared" si="31"/>
        <v>-7.6306319182324334E-3</v>
      </c>
      <c r="S207" s="71">
        <f t="shared" si="32"/>
        <v>5.3260845790963796E-2</v>
      </c>
      <c r="T207" s="71">
        <f t="shared" si="33"/>
        <v>-2.6733108936519812E-2</v>
      </c>
      <c r="U207" s="71">
        <f t="shared" si="34"/>
        <v>1.4534798689731732E-2</v>
      </c>
      <c r="V207" s="71">
        <f t="shared" si="35"/>
        <v>5.5228791634429175E-2</v>
      </c>
      <c r="W207" s="71">
        <f t="shared" si="36"/>
        <v>2.3845134154237613E-2</v>
      </c>
      <c r="X207" s="71">
        <f t="shared" si="37"/>
        <v>-5.8960688794247318E-3</v>
      </c>
      <c r="Y207" s="71">
        <f t="shared" si="38"/>
        <v>1.0391202319784076E-2</v>
      </c>
    </row>
    <row r="208" spans="1:25" x14ac:dyDescent="0.2">
      <c r="A208" s="1" cm="1">
        <f t="array" ref="A208">_xlfn.IFS([1]Sheet1!A192=0," ",[1]Sheet1!A192&lt;&gt; 0,[1]Sheet1!A192)</f>
        <v>44054</v>
      </c>
      <c r="B208" s="4">
        <f>[1]Sheet1!B192</f>
        <v>3333.68994140625</v>
      </c>
      <c r="C208" s="56" cm="1">
        <f t="array" ref="C208">_xlfn.IFS([1]Sheet1!C192=0," ",[1]Sheet1!C192&lt;&gt; 0,[1]Sheet1!C192)</f>
        <v>74.015998840332031</v>
      </c>
      <c r="D208" s="56" cm="1">
        <f t="array" ref="D208">_xlfn.IFS([1]Sheet1!D192=0," ",[1]Sheet1!D192&lt;&gt; 0,[1]Sheet1!D192)</f>
        <v>34.240001678466797</v>
      </c>
      <c r="E208" s="56" cm="1">
        <f t="array" ref="E208">_xlfn.IFS([1]Sheet1!E192=0," ",[1]Sheet1!E192&lt;&gt; 0,[1]Sheet1!E192)</f>
        <v>53.520000457763672</v>
      </c>
      <c r="F208" s="56" cm="1">
        <f t="array" ref="F208">_xlfn.IFS([1]Sheet1!F192=0," ",[1]Sheet1!F192&lt;&gt; 0,[1]Sheet1!F192)</f>
        <v>19.329999923706051</v>
      </c>
      <c r="G208" s="56" cm="1">
        <f t="array" ref="G208">_xlfn.IFS([1]Sheet1!G192=0," ",[1]Sheet1!G192&lt;&gt; 0,[1]Sheet1!G192)</f>
        <v>189.0299987792969</v>
      </c>
      <c r="H208" s="56" cm="1">
        <f t="array" ref="H208">_xlfn.IFS([1]Sheet1!H192=0," ",[1]Sheet1!H192&lt;&gt; 0,[1]Sheet1!H192)</f>
        <v>109.375</v>
      </c>
      <c r="I208" s="56" cm="1">
        <f t="array" ref="I208">_xlfn.IFS([1]Sheet1!I192=0," ",[1]Sheet1!I192&lt;&gt; 0,[1]Sheet1!I192)</f>
        <v>180.1300048828125</v>
      </c>
      <c r="J208" s="56" cm="1">
        <f t="array" ref="J208">_xlfn.IFS([1]Sheet1!J192=0," ",[1]Sheet1!J192&lt;&gt; 0,[1]Sheet1!J192)</f>
        <v>11410.525390625</v>
      </c>
      <c r="K208" s="56" cm="1">
        <f t="array" ref="K208">_xlfn.IFS([1]Sheet1!K192=0," ",[1]Sheet1!K192&lt;&gt; 0,[1]Sheet1!K192)</f>
        <v>70.19000244140625</v>
      </c>
      <c r="L208" s="56" cm="1">
        <f t="array" ref="L208">_xlfn.IFS([1]Sheet1!L192=0," ",[1]Sheet1!L192&lt;&gt; 0,[1]Sheet1!L192)</f>
        <v>32.869998931884773</v>
      </c>
      <c r="N208" s="1">
        <f t="shared" si="27"/>
        <v>44054</v>
      </c>
      <c r="O208" s="71">
        <f t="shared" si="28"/>
        <v>-7.9691321542361138E-3</v>
      </c>
      <c r="P208" s="71">
        <f t="shared" si="29"/>
        <v>-1.0547442839715648E-2</v>
      </c>
      <c r="Q208" s="71">
        <f t="shared" si="30"/>
        <v>3.1636128207394698E-2</v>
      </c>
      <c r="R208" s="71">
        <f t="shared" si="31"/>
        <v>2.8835063183397791E-2</v>
      </c>
      <c r="S208" s="71">
        <f t="shared" si="32"/>
        <v>-2.5799401045264458E-3</v>
      </c>
      <c r="T208" s="71">
        <f t="shared" si="33"/>
        <v>-2.2191228959179021E-2</v>
      </c>
      <c r="U208" s="71">
        <f t="shared" si="34"/>
        <v>-2.9739867275506371E-2</v>
      </c>
      <c r="V208" s="71">
        <f t="shared" si="35"/>
        <v>4.0131609498157417E-3</v>
      </c>
      <c r="W208" s="71">
        <f t="shared" si="36"/>
        <v>-3.9365343915648388E-2</v>
      </c>
      <c r="X208" s="71">
        <f t="shared" si="37"/>
        <v>-3.1862035290948221E-2</v>
      </c>
      <c r="Y208" s="71">
        <f t="shared" si="38"/>
        <v>-5.7472000457855499E-3</v>
      </c>
    </row>
    <row r="209" spans="1:25" x14ac:dyDescent="0.2">
      <c r="A209" s="1" cm="1">
        <f t="array" ref="A209">_xlfn.IFS([1]Sheet1!A193=0," ",[1]Sheet1!A193&lt;&gt; 0,[1]Sheet1!A193)</f>
        <v>44055</v>
      </c>
      <c r="B209" s="4">
        <f>[1]Sheet1!B193</f>
        <v>3380.35009765625</v>
      </c>
      <c r="C209" s="56" cm="1">
        <f t="array" ref="C209">_xlfn.IFS([1]Sheet1!C193=0," ",[1]Sheet1!C193&lt;&gt; 0,[1]Sheet1!C193)</f>
        <v>75.331001281738281</v>
      </c>
      <c r="D209" s="56" cm="1">
        <f t="array" ref="D209">_xlfn.IFS([1]Sheet1!D193=0," ",[1]Sheet1!D193&lt;&gt; 0,[1]Sheet1!D193)</f>
        <v>34.439998626708977</v>
      </c>
      <c r="E209" s="56" cm="1">
        <f t="array" ref="E209">_xlfn.IFS([1]Sheet1!E193=0," ",[1]Sheet1!E193&lt;&gt; 0,[1]Sheet1!E193)</f>
        <v>53.700000762939453</v>
      </c>
      <c r="F209" s="56" cm="1">
        <f t="array" ref="F209">_xlfn.IFS([1]Sheet1!F193=0," ",[1]Sheet1!F193&lt;&gt; 0,[1]Sheet1!F193)</f>
        <v>19.510000228881839</v>
      </c>
      <c r="G209" s="56" cm="1">
        <f t="array" ref="G209">_xlfn.IFS([1]Sheet1!G193=0," ",[1]Sheet1!G193&lt;&gt; 0,[1]Sheet1!G193)</f>
        <v>191.32000732421881</v>
      </c>
      <c r="H209" s="56" cm="1">
        <f t="array" ref="H209">_xlfn.IFS([1]Sheet1!H193=0," ",[1]Sheet1!H193&lt;&gt; 0,[1]Sheet1!H193)</f>
        <v>113.0100021362305</v>
      </c>
      <c r="I209" s="56" cm="1">
        <f t="array" ref="I209">_xlfn.IFS([1]Sheet1!I193=0," ",[1]Sheet1!I193&lt;&gt; 0,[1]Sheet1!I193)</f>
        <v>175.44000244140619</v>
      </c>
      <c r="J209" s="56" cm="1">
        <f t="array" ref="J209">_xlfn.IFS([1]Sheet1!J193=0," ",[1]Sheet1!J193&lt;&gt; 0,[1]Sheet1!J193)</f>
        <v>11584.9345703125</v>
      </c>
      <c r="K209" s="56" cm="1">
        <f t="array" ref="K209">_xlfn.IFS([1]Sheet1!K193=0," ",[1]Sheet1!K193&lt;&gt; 0,[1]Sheet1!K193)</f>
        <v>73.529998779296875</v>
      </c>
      <c r="L209" s="56" cm="1">
        <f t="array" ref="L209">_xlfn.IFS([1]Sheet1!L193=0," ",[1]Sheet1!L193&lt;&gt; 0,[1]Sheet1!L193)</f>
        <v>33.220001220703118</v>
      </c>
      <c r="N209" s="1">
        <f t="shared" si="27"/>
        <v>44055</v>
      </c>
      <c r="O209" s="71">
        <f t="shared" si="28"/>
        <v>1.3996549490237653E-2</v>
      </c>
      <c r="P209" s="71">
        <f t="shared" si="29"/>
        <v>1.7766462143447903E-2</v>
      </c>
      <c r="Q209" s="71">
        <f t="shared" si="30"/>
        <v>5.8410320805548643E-3</v>
      </c>
      <c r="R209" s="71">
        <f t="shared" si="31"/>
        <v>3.3632343728740022E-3</v>
      </c>
      <c r="S209" s="71">
        <f t="shared" si="32"/>
        <v>9.3119661606950732E-3</v>
      </c>
      <c r="T209" s="71">
        <f t="shared" si="33"/>
        <v>1.2114524465482335E-2</v>
      </c>
      <c r="U209" s="71">
        <f t="shared" si="34"/>
        <v>3.3234305245535944E-2</v>
      </c>
      <c r="V209" s="71">
        <f t="shared" si="35"/>
        <v>-2.6036764083016029E-2</v>
      </c>
      <c r="W209" s="71">
        <f t="shared" si="36"/>
        <v>1.5284938573538076E-2</v>
      </c>
      <c r="X209" s="71">
        <f t="shared" si="37"/>
        <v>4.7585072256961514E-2</v>
      </c>
      <c r="Y209" s="71">
        <f t="shared" si="38"/>
        <v>1.0648077279942658E-2</v>
      </c>
    </row>
    <row r="210" spans="1:25" x14ac:dyDescent="0.2">
      <c r="A210" s="1" cm="1">
        <f t="array" ref="A210">_xlfn.IFS([1]Sheet1!A194=0," ",[1]Sheet1!A194&lt;&gt; 0,[1]Sheet1!A194)</f>
        <v>44056</v>
      </c>
      <c r="B210" s="4">
        <f>[1]Sheet1!B194</f>
        <v>3373.429931640625</v>
      </c>
      <c r="C210" s="56" cm="1">
        <f t="array" ref="C210">_xlfn.IFS([1]Sheet1!C194=0," ",[1]Sheet1!C194&lt;&gt; 0,[1]Sheet1!C194)</f>
        <v>75.922500610351562</v>
      </c>
      <c r="D210" s="56" cm="1">
        <f t="array" ref="D210">_xlfn.IFS([1]Sheet1!D194=0," ",[1]Sheet1!D194&lt;&gt; 0,[1]Sheet1!D194)</f>
        <v>34.040000915527337</v>
      </c>
      <c r="E210" s="56" cm="1">
        <f t="array" ref="E210">_xlfn.IFS([1]Sheet1!E194=0," ",[1]Sheet1!E194&lt;&gt; 0,[1]Sheet1!E194)</f>
        <v>52.979999542236328</v>
      </c>
      <c r="F210" s="56" cm="1">
        <f t="array" ref="F210">_xlfn.IFS([1]Sheet1!F194=0," ",[1]Sheet1!F194&lt;&gt; 0,[1]Sheet1!F194)</f>
        <v>19.35000038146973</v>
      </c>
      <c r="G210" s="56" cm="1">
        <f t="array" ref="G210">_xlfn.IFS([1]Sheet1!G194=0," ",[1]Sheet1!G194&lt;&gt; 0,[1]Sheet1!G194)</f>
        <v>193.07000732421881</v>
      </c>
      <c r="H210" s="56" cm="1">
        <f t="array" ref="H210">_xlfn.IFS([1]Sheet1!H194=0," ",[1]Sheet1!H194&lt;&gt; 0,[1]Sheet1!H194)</f>
        <v>115.0100021362305</v>
      </c>
      <c r="I210" s="56" cm="1">
        <f t="array" ref="I210">_xlfn.IFS([1]Sheet1!I194=0," ",[1]Sheet1!I194&lt;&gt; 0,[1]Sheet1!I194)</f>
        <v>174.72999572753909</v>
      </c>
      <c r="J210" s="56" cm="1">
        <f t="array" ref="J210">_xlfn.IFS([1]Sheet1!J194=0," ",[1]Sheet1!J194&lt;&gt; 0,[1]Sheet1!J194)</f>
        <v>11784.1376953125</v>
      </c>
      <c r="K210" s="56" cm="1">
        <f t="array" ref="K210">_xlfn.IFS([1]Sheet1!K194=0," ",[1]Sheet1!K194&lt;&gt; 0,[1]Sheet1!K194)</f>
        <v>75.709999084472656</v>
      </c>
      <c r="L210" s="56" cm="1">
        <f t="array" ref="L210">_xlfn.IFS([1]Sheet1!L194=0," ",[1]Sheet1!L194&lt;&gt; 0,[1]Sheet1!L194)</f>
        <v>33.009998321533203</v>
      </c>
      <c r="N210" s="1">
        <f t="shared" si="27"/>
        <v>44056</v>
      </c>
      <c r="O210" s="71">
        <f t="shared" si="28"/>
        <v>-2.0471743504979489E-3</v>
      </c>
      <c r="P210" s="71">
        <f t="shared" si="29"/>
        <v>7.8520040693614845E-3</v>
      </c>
      <c r="Q210" s="71">
        <f t="shared" si="30"/>
        <v>-1.1614335863284087E-2</v>
      </c>
      <c r="R210" s="71">
        <f t="shared" si="31"/>
        <v>-1.3407843770460892E-2</v>
      </c>
      <c r="S210" s="71">
        <f t="shared" si="32"/>
        <v>-8.2009146865744675E-3</v>
      </c>
      <c r="T210" s="71">
        <f t="shared" si="33"/>
        <v>9.1469785333762044E-3</v>
      </c>
      <c r="U210" s="71">
        <f t="shared" si="34"/>
        <v>1.7697548554941767E-2</v>
      </c>
      <c r="V210" s="71">
        <f t="shared" si="35"/>
        <v>-4.0470058366776085E-3</v>
      </c>
      <c r="W210" s="71">
        <f t="shared" si="36"/>
        <v>1.7195015111304723E-2</v>
      </c>
      <c r="X210" s="71">
        <f t="shared" si="37"/>
        <v>2.9647767460450281E-2</v>
      </c>
      <c r="Y210" s="71">
        <f t="shared" si="38"/>
        <v>-6.3215801159886009E-3</v>
      </c>
    </row>
    <row r="211" spans="1:25" x14ac:dyDescent="0.2">
      <c r="A211" s="1" cm="1">
        <f t="array" ref="A211">_xlfn.IFS([1]Sheet1!A195=0," ",[1]Sheet1!A195&lt;&gt; 0,[1]Sheet1!A195)</f>
        <v>44057</v>
      </c>
      <c r="B211" s="4">
        <f>[1]Sheet1!B195</f>
        <v>3372.85009765625</v>
      </c>
      <c r="C211" s="56" cm="1">
        <f t="array" ref="C211">_xlfn.IFS([1]Sheet1!C195=0," ",[1]Sheet1!C195&lt;&gt; 0,[1]Sheet1!C195)</f>
        <v>75.386497497558594</v>
      </c>
      <c r="D211" s="56" cm="1">
        <f t="array" ref="D211">_xlfn.IFS([1]Sheet1!D195=0," ",[1]Sheet1!D195&lt;&gt; 0,[1]Sheet1!D195)</f>
        <v>33.509998321533203</v>
      </c>
      <c r="E211" s="56" cm="1">
        <f t="array" ref="E211">_xlfn.IFS([1]Sheet1!E195=0," ",[1]Sheet1!E195&lt;&gt; 0,[1]Sheet1!E195)</f>
        <v>52.200000762939453</v>
      </c>
      <c r="F211" s="56" cm="1">
        <f t="array" ref="F211">_xlfn.IFS([1]Sheet1!F195=0," ",[1]Sheet1!F195&lt;&gt; 0,[1]Sheet1!F195)</f>
        <v>19.780000686645511</v>
      </c>
      <c r="G211" s="56" cm="1">
        <f t="array" ref="G211">_xlfn.IFS([1]Sheet1!G195=0," ",[1]Sheet1!G195&lt;&gt; 0,[1]Sheet1!G195)</f>
        <v>191.46000671386719</v>
      </c>
      <c r="H211" s="56" cm="1">
        <f t="array" ref="H211">_xlfn.IFS([1]Sheet1!H195=0," ",[1]Sheet1!H195&lt;&gt; 0,[1]Sheet1!H195)</f>
        <v>114.9075012207031</v>
      </c>
      <c r="I211" s="56" cm="1">
        <f t="array" ref="I211">_xlfn.IFS([1]Sheet1!I195=0," ",[1]Sheet1!I195&lt;&gt; 0,[1]Sheet1!I195)</f>
        <v>178.08000183105469</v>
      </c>
      <c r="J211" s="56" cm="1">
        <f t="array" ref="J211">_xlfn.IFS([1]Sheet1!J195=0," ",[1]Sheet1!J195&lt;&gt; 0,[1]Sheet1!J195)</f>
        <v>11768.87109375</v>
      </c>
      <c r="K211" s="56" cm="1">
        <f t="array" ref="K211">_xlfn.IFS([1]Sheet1!K195=0," ",[1]Sheet1!K195&lt;&gt; 0,[1]Sheet1!K195)</f>
        <v>74.30999755859375</v>
      </c>
      <c r="L211" s="56" cm="1">
        <f t="array" ref="L211">_xlfn.IFS([1]Sheet1!L195=0," ",[1]Sheet1!L195&lt;&gt; 0,[1]Sheet1!L195)</f>
        <v>32.930000305175781</v>
      </c>
      <c r="N211" s="1">
        <f t="shared" si="27"/>
        <v>44057</v>
      </c>
      <c r="O211" s="71">
        <f t="shared" si="28"/>
        <v>-1.7188262276812694E-4</v>
      </c>
      <c r="P211" s="71">
        <f t="shared" si="29"/>
        <v>-7.0598716913163884E-3</v>
      </c>
      <c r="Q211" s="71">
        <f t="shared" si="30"/>
        <v>-1.556999352935895E-2</v>
      </c>
      <c r="R211" s="71">
        <f t="shared" si="31"/>
        <v>-1.4722513892720057E-2</v>
      </c>
      <c r="S211" s="71">
        <f t="shared" si="32"/>
        <v>2.2222237555486801E-2</v>
      </c>
      <c r="T211" s="71">
        <f t="shared" si="33"/>
        <v>-8.3389472692564359E-3</v>
      </c>
      <c r="U211" s="71">
        <f t="shared" si="34"/>
        <v>-8.9123479370067926E-4</v>
      </c>
      <c r="V211" s="71">
        <f t="shared" si="35"/>
        <v>1.9172472874888324E-2</v>
      </c>
      <c r="W211" s="71">
        <f t="shared" si="36"/>
        <v>-1.2955213149429268E-3</v>
      </c>
      <c r="X211" s="71">
        <f t="shared" si="37"/>
        <v>-1.8491633110665706E-2</v>
      </c>
      <c r="Y211" s="71">
        <f t="shared" si="38"/>
        <v>-2.4234480589245821E-3</v>
      </c>
    </row>
    <row r="212" spans="1:25" x14ac:dyDescent="0.2">
      <c r="A212" s="1" cm="1">
        <f t="array" ref="A212">_xlfn.IFS([1]Sheet1!A196=0," ",[1]Sheet1!A196&lt;&gt; 0,[1]Sheet1!A196)</f>
        <v>44060</v>
      </c>
      <c r="B212" s="4">
        <f>[1]Sheet1!B196</f>
        <v>3381.989990234375</v>
      </c>
      <c r="C212" s="56" cm="1">
        <f t="array" ref="C212">_xlfn.IFS([1]Sheet1!C196=0," ",[1]Sheet1!C196&lt;&gt; 0,[1]Sheet1!C196)</f>
        <v>75.899002075195312</v>
      </c>
      <c r="D212" s="56" cm="1">
        <f t="array" ref="D212">_xlfn.IFS([1]Sheet1!D196=0," ",[1]Sheet1!D196&lt;&gt; 0,[1]Sheet1!D196)</f>
        <v>33.264999389648438</v>
      </c>
      <c r="E212" s="56" cm="1">
        <f t="array" ref="E212">_xlfn.IFS([1]Sheet1!E196=0," ",[1]Sheet1!E196&lt;&gt; 0,[1]Sheet1!E196)</f>
        <v>52.099998474121087</v>
      </c>
      <c r="F212" s="56" cm="1">
        <f t="array" ref="F212">_xlfn.IFS([1]Sheet1!F196=0," ",[1]Sheet1!F196&lt;&gt; 0,[1]Sheet1!F196)</f>
        <v>20.020000457763668</v>
      </c>
      <c r="G212" s="56" cm="1">
        <f t="array" ref="G212">_xlfn.IFS([1]Sheet1!G196=0," ",[1]Sheet1!G196&lt;&gt; 0,[1]Sheet1!G196)</f>
        <v>196.28999328613281</v>
      </c>
      <c r="H212" s="56" cm="1">
        <f t="array" ref="H212">_xlfn.IFS([1]Sheet1!H196=0," ",[1]Sheet1!H196&lt;&gt; 0,[1]Sheet1!H196)</f>
        <v>114.6074981689453</v>
      </c>
      <c r="I212" s="56" cm="1">
        <f t="array" ref="I212">_xlfn.IFS([1]Sheet1!I196=0," ",[1]Sheet1!I196&lt;&gt; 0,[1]Sheet1!I196)</f>
        <v>172.00999450683591</v>
      </c>
      <c r="J212" s="56" cm="1">
        <f t="array" ref="J212">_xlfn.IFS([1]Sheet1!J196=0," ",[1]Sheet1!J196&lt;&gt; 0,[1]Sheet1!J196)</f>
        <v>12254.40234375</v>
      </c>
      <c r="K212" s="56" cm="1">
        <f t="array" ref="K212">_xlfn.IFS([1]Sheet1!K196=0," ",[1]Sheet1!K196&lt;&gt; 0,[1]Sheet1!K196)</f>
        <v>73.610000610351562</v>
      </c>
      <c r="L212" s="56" cm="1">
        <f t="array" ref="L212">_xlfn.IFS([1]Sheet1!L196=0," ",[1]Sheet1!L196&lt;&gt; 0,[1]Sheet1!L196)</f>
        <v>33.189998626708977</v>
      </c>
      <c r="N212" s="1">
        <f t="shared" ref="N212:N275" si="39">A212</f>
        <v>44060</v>
      </c>
      <c r="O212" s="71">
        <f t="shared" ref="O212:O275" si="40">IFERROR((B212/B211)-1," ")</f>
        <v>2.7098425110787527E-3</v>
      </c>
      <c r="P212" s="71">
        <f t="shared" ref="P212:P275" si="41">IFERROR((C212/C211)-1," ")</f>
        <v>6.7983603781740509E-3</v>
      </c>
      <c r="Q212" s="71">
        <f t="shared" ref="Q212:Q275" si="42">IFERROR((D212/D211)-1," ")</f>
        <v>-7.3112188647092013E-3</v>
      </c>
      <c r="R212" s="71">
        <f t="shared" ref="R212:R275" si="43">IFERROR((E212/E211)-1," ")</f>
        <v>-1.9157526313555717E-3</v>
      </c>
      <c r="S212" s="71">
        <f t="shared" ref="S212:S275" si="44">IFERROR((F212/F211)-1," ")</f>
        <v>1.2133456157066513E-2</v>
      </c>
      <c r="T212" s="71">
        <f t="shared" ref="T212:T275" si="45">IFERROR((G212/G211)-1," ")</f>
        <v>2.5227130486232152E-2</v>
      </c>
      <c r="U212" s="71">
        <f t="shared" ref="U212:U275" si="46">IFERROR((H212/H211)-1," ")</f>
        <v>-2.6108221706221402E-3</v>
      </c>
      <c r="V212" s="71">
        <f t="shared" ref="V212:V275" si="47">IFERROR((I212/I211)-1," ")</f>
        <v>-3.4085844911308061E-2</v>
      </c>
      <c r="W212" s="71">
        <f t="shared" ref="W212:W275" si="48">IFERROR((J212/J211)-1," ")</f>
        <v>4.1255550012596176E-2</v>
      </c>
      <c r="X212" s="71">
        <f t="shared" ref="X212:X275" si="49">IFERROR((K212/K211)-1," ")</f>
        <v>-9.4199565501296156E-3</v>
      </c>
      <c r="Y212" s="71">
        <f t="shared" ref="Y212:Y275" si="50">IFERROR((L212/L211)-1," ")</f>
        <v>7.8954849415027173E-3</v>
      </c>
    </row>
    <row r="213" spans="1:25" x14ac:dyDescent="0.2">
      <c r="A213" s="1" cm="1">
        <f t="array" ref="A213">_xlfn.IFS([1]Sheet1!A197=0," ",[1]Sheet1!A197&lt;&gt; 0,[1]Sheet1!A197)</f>
        <v>44061</v>
      </c>
      <c r="B213" s="4">
        <f>[1]Sheet1!B197</f>
        <v>3389.780029296875</v>
      </c>
      <c r="C213" s="56" cm="1">
        <f t="array" ref="C213">_xlfn.IFS([1]Sheet1!C197=0," ",[1]Sheet1!C197&lt;&gt; 0,[1]Sheet1!C197)</f>
        <v>77.930000305175781</v>
      </c>
      <c r="D213" s="56" cm="1">
        <f t="array" ref="D213">_xlfn.IFS([1]Sheet1!D197=0," ",[1]Sheet1!D197&lt;&gt; 0,[1]Sheet1!D197)</f>
        <v>32.720001220703118</v>
      </c>
      <c r="E213" s="56" cm="1">
        <f t="array" ref="E213">_xlfn.IFS([1]Sheet1!E197=0," ",[1]Sheet1!E197&lt;&gt; 0,[1]Sheet1!E197)</f>
        <v>52.020000457763672</v>
      </c>
      <c r="F213" s="56" cm="1">
        <f t="array" ref="F213">_xlfn.IFS([1]Sheet1!F197=0," ",[1]Sheet1!F197&lt;&gt; 0,[1]Sheet1!F197)</f>
        <v>19.110000610351559</v>
      </c>
      <c r="G213" s="56" cm="1">
        <f t="array" ref="G213">_xlfn.IFS([1]Sheet1!G197=0," ",[1]Sheet1!G197&lt;&gt; 0,[1]Sheet1!G197)</f>
        <v>194.57000732421881</v>
      </c>
      <c r="H213" s="56" cm="1">
        <f t="array" ref="H213">_xlfn.IFS([1]Sheet1!H197=0," ",[1]Sheet1!H197&lt;&gt; 0,[1]Sheet1!H197)</f>
        <v>115.5625</v>
      </c>
      <c r="I213" s="56" cm="1">
        <f t="array" ref="I213">_xlfn.IFS([1]Sheet1!I197=0," ",[1]Sheet1!I197&lt;&gt; 0,[1]Sheet1!I197)</f>
        <v>170.22999572753909</v>
      </c>
      <c r="J213" s="56" cm="1">
        <f t="array" ref="J213">_xlfn.IFS([1]Sheet1!J197=0," ",[1]Sheet1!J197&lt;&gt; 0,[1]Sheet1!J197)</f>
        <v>11991.2333984375</v>
      </c>
      <c r="K213" s="56" cm="1">
        <f t="array" ref="K213">_xlfn.IFS([1]Sheet1!K197=0," ",[1]Sheet1!K197&lt;&gt; 0,[1]Sheet1!K197)</f>
        <v>74.410003662109375</v>
      </c>
      <c r="L213" s="56" cm="1">
        <f t="array" ref="L213">_xlfn.IFS([1]Sheet1!L197=0," ",[1]Sheet1!L197&lt;&gt; 0,[1]Sheet1!L197)</f>
        <v>33.470001220703118</v>
      </c>
      <c r="N213" s="1">
        <f t="shared" si="39"/>
        <v>44061</v>
      </c>
      <c r="O213" s="71">
        <f t="shared" si="40"/>
        <v>2.3033891540169549E-3</v>
      </c>
      <c r="P213" s="71">
        <f t="shared" si="41"/>
        <v>2.6759221787505227E-2</v>
      </c>
      <c r="Q213" s="71">
        <f t="shared" si="42"/>
        <v>-1.6383531608147761E-2</v>
      </c>
      <c r="R213" s="71">
        <f t="shared" si="43"/>
        <v>-1.5354706084521608E-3</v>
      </c>
      <c r="S213" s="71">
        <f t="shared" si="44"/>
        <v>-4.5454536793440248E-2</v>
      </c>
      <c r="T213" s="71">
        <f t="shared" si="45"/>
        <v>-8.7624739963527709E-3</v>
      </c>
      <c r="U213" s="71">
        <f t="shared" si="46"/>
        <v>8.3328041036800915E-3</v>
      </c>
      <c r="V213" s="71">
        <f t="shared" si="47"/>
        <v>-1.0348228801472792E-2</v>
      </c>
      <c r="W213" s="71">
        <f t="shared" si="48"/>
        <v>-2.1475461465219614E-2</v>
      </c>
      <c r="X213" s="71">
        <f t="shared" si="49"/>
        <v>1.0868129943274463E-2</v>
      </c>
      <c r="Y213" s="71">
        <f t="shared" si="50"/>
        <v>8.4363544917056554E-3</v>
      </c>
    </row>
    <row r="214" spans="1:25" x14ac:dyDescent="0.2">
      <c r="A214" s="1" cm="1">
        <f t="array" ref="A214">_xlfn.IFS([1]Sheet1!A198=0," ",[1]Sheet1!A198&lt;&gt; 0,[1]Sheet1!A198)</f>
        <v>44062</v>
      </c>
      <c r="B214" s="4">
        <f>[1]Sheet1!B198</f>
        <v>3374.85009765625</v>
      </c>
      <c r="C214" s="56" cm="1">
        <f t="array" ref="C214">_xlfn.IFS([1]Sheet1!C198=0," ",[1]Sheet1!C198&lt;&gt; 0,[1]Sheet1!C198)</f>
        <v>77.376502990722656</v>
      </c>
      <c r="D214" s="56" cm="1">
        <f t="array" ref="D214">_xlfn.IFS([1]Sheet1!D198=0," ",[1]Sheet1!D198&lt;&gt; 0,[1]Sheet1!D198)</f>
        <v>33.029998779296882</v>
      </c>
      <c r="E214" s="56" cm="1">
        <f t="array" ref="E214">_xlfn.IFS([1]Sheet1!E198=0," ",[1]Sheet1!E198&lt;&gt; 0,[1]Sheet1!E198)</f>
        <v>52.740001678466797</v>
      </c>
      <c r="F214" s="56" cm="1">
        <f t="array" ref="F214">_xlfn.IFS([1]Sheet1!F198=0," ",[1]Sheet1!F198&lt;&gt; 0,[1]Sheet1!F198)</f>
        <v>18.879999160766602</v>
      </c>
      <c r="G214" s="56" cm="1">
        <f t="array" ref="G214">_xlfn.IFS([1]Sheet1!G198=0," ",[1]Sheet1!G198&lt;&gt; 0,[1]Sheet1!G198)</f>
        <v>192.44000244140619</v>
      </c>
      <c r="H214" s="56" cm="1">
        <f t="array" ref="H214">_xlfn.IFS([1]Sheet1!H198=0," ",[1]Sheet1!H198&lt;&gt; 0,[1]Sheet1!H198)</f>
        <v>115.70749664306641</v>
      </c>
      <c r="I214" s="56" cm="1">
        <f t="array" ref="I214">_xlfn.IFS([1]Sheet1!I198=0," ",[1]Sheet1!I198&lt;&gt; 0,[1]Sheet1!I198)</f>
        <v>169.27000427246091</v>
      </c>
      <c r="J214" s="56" cm="1">
        <f t="array" ref="J214">_xlfn.IFS([1]Sheet1!J198=0," ",[1]Sheet1!J198&lt;&gt; 0,[1]Sheet1!J198)</f>
        <v>11758.283203125</v>
      </c>
      <c r="K214" s="56" cm="1">
        <f t="array" ref="K214">_xlfn.IFS([1]Sheet1!K198=0," ",[1]Sheet1!K198&lt;&gt; 0,[1]Sheet1!K198)</f>
        <v>75.849998474121094</v>
      </c>
      <c r="L214" s="56" cm="1">
        <f t="array" ref="L214">_xlfn.IFS([1]Sheet1!L198=0," ",[1]Sheet1!L198&lt;&gt; 0,[1]Sheet1!L198)</f>
        <v>33.110000610351562</v>
      </c>
      <c r="N214" s="1">
        <f t="shared" si="39"/>
        <v>44062</v>
      </c>
      <c r="O214" s="71">
        <f t="shared" si="40"/>
        <v>-4.4043954214108005E-3</v>
      </c>
      <c r="P214" s="71">
        <f t="shared" si="41"/>
        <v>-7.1024934208342438E-3</v>
      </c>
      <c r="Q214" s="71">
        <f t="shared" si="42"/>
        <v>9.4742526597957344E-3</v>
      </c>
      <c r="R214" s="71">
        <f t="shared" si="43"/>
        <v>1.3840853794065522E-2</v>
      </c>
      <c r="S214" s="71">
        <f t="shared" si="44"/>
        <v>-1.2035658934535509E-2</v>
      </c>
      <c r="T214" s="71">
        <f t="shared" si="45"/>
        <v>-1.0947241623233905E-2</v>
      </c>
      <c r="U214" s="71">
        <f t="shared" si="46"/>
        <v>1.2547032390819446E-3</v>
      </c>
      <c r="V214" s="71">
        <f t="shared" si="47"/>
        <v>-5.639378953017693E-3</v>
      </c>
      <c r="W214" s="71">
        <f t="shared" si="48"/>
        <v>-1.9426708460436926E-2</v>
      </c>
      <c r="X214" s="71">
        <f t="shared" si="49"/>
        <v>1.9352166928396253E-2</v>
      </c>
      <c r="Y214" s="71">
        <f t="shared" si="50"/>
        <v>-1.0755918650187435E-2</v>
      </c>
    </row>
    <row r="215" spans="1:25" x14ac:dyDescent="0.2">
      <c r="A215" s="1" cm="1">
        <f t="array" ref="A215">_xlfn.IFS([1]Sheet1!A199=0," ",[1]Sheet1!A199&lt;&gt; 0,[1]Sheet1!A199)</f>
        <v>44063</v>
      </c>
      <c r="B215" s="4">
        <f>[1]Sheet1!B199</f>
        <v>3385.510009765625</v>
      </c>
      <c r="C215" s="56" cm="1">
        <f t="array" ref="C215">_xlfn.IFS([1]Sheet1!C199=0," ",[1]Sheet1!C199&lt;&gt; 0,[1]Sheet1!C199)</f>
        <v>79.087501525878906</v>
      </c>
      <c r="D215" s="56" cm="1">
        <f t="array" ref="D215">_xlfn.IFS([1]Sheet1!D199=0," ",[1]Sheet1!D199&lt;&gt; 0,[1]Sheet1!D199)</f>
        <v>32.650001525878913</v>
      </c>
      <c r="E215" s="56" cm="1">
        <f t="array" ref="E215">_xlfn.IFS([1]Sheet1!E199=0," ",[1]Sheet1!E199&lt;&gt; 0,[1]Sheet1!E199)</f>
        <v>51.540000915527337</v>
      </c>
      <c r="F215" s="56" cm="1">
        <f t="array" ref="F215">_xlfn.IFS([1]Sheet1!F199=0," ",[1]Sheet1!F199&lt;&gt; 0,[1]Sheet1!F199)</f>
        <v>18.860000610351559</v>
      </c>
      <c r="G215" s="56" cm="1">
        <f t="array" ref="G215">_xlfn.IFS([1]Sheet1!G199=0," ",[1]Sheet1!G199&lt;&gt; 0,[1]Sheet1!G199)</f>
        <v>198.17999267578119</v>
      </c>
      <c r="H215" s="56" cm="1">
        <f t="array" ref="H215">_xlfn.IFS([1]Sheet1!H199=0," ",[1]Sheet1!H199&lt;&gt; 0,[1]Sheet1!H199)</f>
        <v>118.27500152587891</v>
      </c>
      <c r="I215" s="56" cm="1">
        <f t="array" ref="I215">_xlfn.IFS([1]Sheet1!I199=0," ",[1]Sheet1!I199&lt;&gt; 0,[1]Sheet1!I199)</f>
        <v>169.58000183105469</v>
      </c>
      <c r="J215" s="56" cm="1">
        <f t="array" ref="J215">_xlfn.IFS([1]Sheet1!J199=0," ",[1]Sheet1!J199&lt;&gt; 0,[1]Sheet1!J199)</f>
        <v>11878.3720703125</v>
      </c>
      <c r="K215" s="56" cm="1">
        <f t="array" ref="K215">_xlfn.IFS([1]Sheet1!K199=0," ",[1]Sheet1!K199&lt;&gt; 0,[1]Sheet1!K199)</f>
        <v>73.660003662109375</v>
      </c>
      <c r="L215" s="56" cm="1">
        <f t="array" ref="L215">_xlfn.IFS([1]Sheet1!L199=0," ",[1]Sheet1!L199&lt;&gt; 0,[1]Sheet1!L199)</f>
        <v>33.169998168945312</v>
      </c>
      <c r="N215" s="1">
        <f t="shared" si="39"/>
        <v>44063</v>
      </c>
      <c r="O215" s="71">
        <f t="shared" si="40"/>
        <v>3.1586327691348615E-3</v>
      </c>
      <c r="P215" s="71">
        <f t="shared" si="41"/>
        <v>2.211263715757994E-2</v>
      </c>
      <c r="Q215" s="71">
        <f t="shared" si="42"/>
        <v>-1.1504609974619551E-2</v>
      </c>
      <c r="R215" s="71">
        <f t="shared" si="43"/>
        <v>-2.2753142297100237E-2</v>
      </c>
      <c r="S215" s="71">
        <f t="shared" si="44"/>
        <v>-1.0592453021184278E-3</v>
      </c>
      <c r="T215" s="71">
        <f t="shared" si="45"/>
        <v>2.9827427569913301E-2</v>
      </c>
      <c r="U215" s="71">
        <f t="shared" si="46"/>
        <v>2.2189615688711362E-2</v>
      </c>
      <c r="V215" s="71">
        <f t="shared" si="47"/>
        <v>1.8313791621036302E-3</v>
      </c>
      <c r="W215" s="71">
        <f t="shared" si="48"/>
        <v>1.021312934149976E-2</v>
      </c>
      <c r="X215" s="71">
        <f t="shared" si="49"/>
        <v>-2.8872707397072817E-2</v>
      </c>
      <c r="Y215" s="71">
        <f t="shared" si="50"/>
        <v>1.8120675774011552E-3</v>
      </c>
    </row>
    <row r="216" spans="1:25" x14ac:dyDescent="0.2">
      <c r="A216" s="1" cm="1">
        <f t="array" ref="A216">_xlfn.IFS([1]Sheet1!A200=0," ",[1]Sheet1!A200&lt;&gt; 0,[1]Sheet1!A200)</f>
        <v>44064</v>
      </c>
      <c r="B216" s="4">
        <f>[1]Sheet1!B200</f>
        <v>3397.159912109375</v>
      </c>
      <c r="C216" s="56" cm="1">
        <f t="array" ref="C216">_xlfn.IFS([1]Sheet1!C200=0," ",[1]Sheet1!C200&lt;&gt; 0,[1]Sheet1!C200)</f>
        <v>79.021003723144531</v>
      </c>
      <c r="D216" s="56" cm="1">
        <f t="array" ref="D216">_xlfn.IFS([1]Sheet1!D200=0," ",[1]Sheet1!D200&lt;&gt; 0,[1]Sheet1!D200)</f>
        <v>32.325000762939453</v>
      </c>
      <c r="E216" s="56" cm="1">
        <f t="array" ref="E216">_xlfn.IFS([1]Sheet1!E200=0," ",[1]Sheet1!E200&lt;&gt; 0,[1]Sheet1!E200)</f>
        <v>51.180000305175781</v>
      </c>
      <c r="F216" s="56" cm="1">
        <f t="array" ref="F216">_xlfn.IFS([1]Sheet1!F200=0," ",[1]Sheet1!F200&lt;&gt; 0,[1]Sheet1!F200)</f>
        <v>18.75</v>
      </c>
      <c r="G216" s="56" cm="1">
        <f t="array" ref="G216">_xlfn.IFS([1]Sheet1!G200=0," ",[1]Sheet1!G200&lt;&gt; 0,[1]Sheet1!G200)</f>
        <v>196.78999328613281</v>
      </c>
      <c r="H216" s="56" cm="1">
        <f t="array" ref="H216">_xlfn.IFS([1]Sheet1!H200=0," ",[1]Sheet1!H200&lt;&gt; 0,[1]Sheet1!H200)</f>
        <v>124.370002746582</v>
      </c>
      <c r="I216" s="56" cm="1">
        <f t="array" ref="I216">_xlfn.IFS([1]Sheet1!I200=0," ",[1]Sheet1!I200&lt;&gt; 0,[1]Sheet1!I200)</f>
        <v>167.5</v>
      </c>
      <c r="J216" s="56" cm="1">
        <f t="array" ref="J216">_xlfn.IFS([1]Sheet1!J200=0," ",[1]Sheet1!J200&lt;&gt; 0,[1]Sheet1!J200)</f>
        <v>11592.4892578125</v>
      </c>
      <c r="K216" s="56" cm="1">
        <f t="array" ref="K216">_xlfn.IFS([1]Sheet1!K200=0," ",[1]Sheet1!K200&lt;&gt; 0,[1]Sheet1!K200)</f>
        <v>74.099998474121094</v>
      </c>
      <c r="L216" s="56" cm="1">
        <f t="array" ref="L216">_xlfn.IFS([1]Sheet1!L200=0," ",[1]Sheet1!L200&lt;&gt; 0,[1]Sheet1!L200)</f>
        <v>33.090000152587891</v>
      </c>
      <c r="N216" s="1">
        <f t="shared" si="39"/>
        <v>44064</v>
      </c>
      <c r="O216" s="71">
        <f t="shared" si="40"/>
        <v>3.4411070444764214E-3</v>
      </c>
      <c r="P216" s="71">
        <f t="shared" si="41"/>
        <v>-8.4081304190164463E-4</v>
      </c>
      <c r="Q216" s="71">
        <f t="shared" si="42"/>
        <v>-9.9540810949689806E-3</v>
      </c>
      <c r="R216" s="71">
        <f t="shared" si="43"/>
        <v>-6.9848778416125024E-3</v>
      </c>
      <c r="S216" s="71">
        <f t="shared" si="44"/>
        <v>-5.832481802316769E-3</v>
      </c>
      <c r="T216" s="71">
        <f t="shared" si="45"/>
        <v>-7.0138229943442765E-3</v>
      </c>
      <c r="U216" s="71">
        <f t="shared" si="46"/>
        <v>5.1532455227823348E-2</v>
      </c>
      <c r="V216" s="71">
        <f t="shared" si="47"/>
        <v>-1.2265608023326435E-2</v>
      </c>
      <c r="W216" s="71">
        <f t="shared" si="48"/>
        <v>-2.4067507803910648E-2</v>
      </c>
      <c r="X216" s="71">
        <f t="shared" si="49"/>
        <v>5.9733205286012225E-3</v>
      </c>
      <c r="Y216" s="71">
        <f t="shared" si="50"/>
        <v>-2.4117582385735359E-3</v>
      </c>
    </row>
    <row r="217" spans="1:25" x14ac:dyDescent="0.2">
      <c r="A217" s="1" cm="1">
        <f t="array" ref="A217">_xlfn.IFS([1]Sheet1!A201=0," ",[1]Sheet1!A201&lt;&gt; 0,[1]Sheet1!A201)</f>
        <v>44067</v>
      </c>
      <c r="B217" s="4">
        <f>[1]Sheet1!B201</f>
        <v>3431.280029296875</v>
      </c>
      <c r="C217" s="56" cm="1">
        <f t="array" ref="C217">_xlfn.IFS([1]Sheet1!C201=0," ",[1]Sheet1!C201&lt;&gt; 0,[1]Sheet1!C201)</f>
        <v>79.410003662109375</v>
      </c>
      <c r="D217" s="56" cm="1">
        <f t="array" ref="D217">_xlfn.IFS([1]Sheet1!D201=0," ",[1]Sheet1!D201&lt;&gt; 0,[1]Sheet1!D201)</f>
        <v>32.700000762939453</v>
      </c>
      <c r="E217" s="56" cm="1">
        <f t="array" ref="E217">_xlfn.IFS([1]Sheet1!E201=0," ",[1]Sheet1!E201&lt;&gt; 0,[1]Sheet1!E201)</f>
        <v>51.840000152587891</v>
      </c>
      <c r="F217" s="56" cm="1">
        <f t="array" ref="F217">_xlfn.IFS([1]Sheet1!F201=0," ",[1]Sheet1!F201&lt;&gt; 0,[1]Sheet1!F201)</f>
        <v>18.579999923706051</v>
      </c>
      <c r="G217" s="56" cm="1">
        <f t="array" ref="G217">_xlfn.IFS([1]Sheet1!G201=0," ",[1]Sheet1!G201&lt;&gt; 0,[1]Sheet1!G201)</f>
        <v>198.8800048828125</v>
      </c>
      <c r="H217" s="56" cm="1">
        <f t="array" ref="H217">_xlfn.IFS([1]Sheet1!H201=0," ",[1]Sheet1!H201&lt;&gt; 0,[1]Sheet1!H201)</f>
        <v>125.8574981689453</v>
      </c>
      <c r="I217" s="56" cm="1">
        <f t="array" ref="I217">_xlfn.IFS([1]Sheet1!I201=0," ",[1]Sheet1!I201&lt;&gt; 0,[1]Sheet1!I201)</f>
        <v>178.27000427246091</v>
      </c>
      <c r="J217" s="56" cm="1">
        <f t="array" ref="J217">_xlfn.IFS([1]Sheet1!J201=0," ",[1]Sheet1!J201&lt;&gt; 0,[1]Sheet1!J201)</f>
        <v>11774.595703125</v>
      </c>
      <c r="K217" s="56" cm="1">
        <f t="array" ref="K217">_xlfn.IFS([1]Sheet1!K201=0," ",[1]Sheet1!K201&lt;&gt; 0,[1]Sheet1!K201)</f>
        <v>76.519996643066406</v>
      </c>
      <c r="L217" s="56" cm="1">
        <f t="array" ref="L217">_xlfn.IFS([1]Sheet1!L201=0," ",[1]Sheet1!L201&lt;&gt; 0,[1]Sheet1!L201)</f>
        <v>33.599998474121087</v>
      </c>
      <c r="N217" s="1">
        <f t="shared" si="39"/>
        <v>44067</v>
      </c>
      <c r="O217" s="71">
        <f t="shared" si="40"/>
        <v>1.0043718303008653E-2</v>
      </c>
      <c r="P217" s="71">
        <f t="shared" si="41"/>
        <v>4.9227410515781944E-3</v>
      </c>
      <c r="Q217" s="71">
        <f t="shared" si="42"/>
        <v>1.1600927800439198E-2</v>
      </c>
      <c r="R217" s="71">
        <f t="shared" si="43"/>
        <v>1.2895659309821506E-2</v>
      </c>
      <c r="S217" s="71">
        <f t="shared" si="44"/>
        <v>-9.0666707356772402E-3</v>
      </c>
      <c r="T217" s="71">
        <f t="shared" si="45"/>
        <v>1.0620517648175287E-2</v>
      </c>
      <c r="U217" s="71">
        <f t="shared" si="46"/>
        <v>1.1960242739515126E-2</v>
      </c>
      <c r="V217" s="71">
        <f t="shared" si="47"/>
        <v>6.4298532969915945E-2</v>
      </c>
      <c r="W217" s="71">
        <f t="shared" si="48"/>
        <v>1.5709002722583909E-2</v>
      </c>
      <c r="X217" s="71">
        <f t="shared" si="49"/>
        <v>3.2658545462595168E-2</v>
      </c>
      <c r="Y217" s="71">
        <f t="shared" si="50"/>
        <v>1.5412460537366002E-2</v>
      </c>
    </row>
    <row r="218" spans="1:25" x14ac:dyDescent="0.2">
      <c r="A218" s="1" cm="1">
        <f t="array" ref="A218">_xlfn.IFS([1]Sheet1!A202=0," ",[1]Sheet1!A202&lt;&gt; 0,[1]Sheet1!A202)</f>
        <v>44068</v>
      </c>
      <c r="B218" s="4">
        <f>[1]Sheet1!B202</f>
        <v>3443.6201171875</v>
      </c>
      <c r="C218" s="56" cm="1">
        <f t="array" ref="C218">_xlfn.IFS([1]Sheet1!C202=0," ",[1]Sheet1!C202&lt;&gt; 0,[1]Sheet1!C202)</f>
        <v>80.411003112792969</v>
      </c>
      <c r="D218" s="56" cm="1">
        <f t="array" ref="D218">_xlfn.IFS([1]Sheet1!D202=0," ",[1]Sheet1!D202&lt;&gt; 0,[1]Sheet1!D202)</f>
        <v>33.290000915527337</v>
      </c>
      <c r="E218" s="56" cm="1">
        <f t="array" ref="E218">_xlfn.IFS([1]Sheet1!E202=0," ",[1]Sheet1!E202&lt;&gt; 0,[1]Sheet1!E202)</f>
        <v>51.180000305175781</v>
      </c>
      <c r="F218" s="56" cm="1">
        <f t="array" ref="F218">_xlfn.IFS([1]Sheet1!F202=0," ",[1]Sheet1!F202&lt;&gt; 0,[1]Sheet1!F202)</f>
        <v>18.610000610351559</v>
      </c>
      <c r="G218" s="56" cm="1">
        <f t="array" ref="G218">_xlfn.IFS([1]Sheet1!G202=0," ",[1]Sheet1!G202&lt;&gt; 0,[1]Sheet1!G202)</f>
        <v>201.66999816894531</v>
      </c>
      <c r="H218" s="56" cm="1">
        <f t="array" ref="H218">_xlfn.IFS([1]Sheet1!H202=0," ",[1]Sheet1!H202&lt;&gt; 0,[1]Sheet1!H202)</f>
        <v>124.8249969482422</v>
      </c>
      <c r="I218" s="56" cm="1">
        <f t="array" ref="I218">_xlfn.IFS([1]Sheet1!I202=0," ",[1]Sheet1!I202&lt;&gt; 0,[1]Sheet1!I202)</f>
        <v>174.72999572753909</v>
      </c>
      <c r="J218" s="56" cm="1">
        <f t="array" ref="J218">_xlfn.IFS([1]Sheet1!J202=0," ",[1]Sheet1!J202&lt;&gt; 0,[1]Sheet1!J202)</f>
        <v>11366.134765625</v>
      </c>
      <c r="K218" s="56" cm="1">
        <f t="array" ref="K218">_xlfn.IFS([1]Sheet1!K202=0," ",[1]Sheet1!K202&lt;&gt; 0,[1]Sheet1!K202)</f>
        <v>77.370002746582031</v>
      </c>
      <c r="L218" s="56" cm="1">
        <f t="array" ref="L218">_xlfn.IFS([1]Sheet1!L202=0," ",[1]Sheet1!L202&lt;&gt; 0,[1]Sheet1!L202)</f>
        <v>33.659999847412109</v>
      </c>
      <c r="N218" s="1">
        <f t="shared" si="39"/>
        <v>44068</v>
      </c>
      <c r="O218" s="71">
        <f t="shared" si="40"/>
        <v>3.5963511532906001E-3</v>
      </c>
      <c r="P218" s="71">
        <f t="shared" si="41"/>
        <v>1.260545780784561E-2</v>
      </c>
      <c r="Q218" s="71">
        <f t="shared" si="42"/>
        <v>1.8042817700987923E-2</v>
      </c>
      <c r="R218" s="71">
        <f t="shared" si="43"/>
        <v>-1.2731478500567883E-2</v>
      </c>
      <c r="S218" s="71">
        <f t="shared" si="44"/>
        <v>1.6146763599944602E-3</v>
      </c>
      <c r="T218" s="71">
        <f t="shared" si="45"/>
        <v>1.4028525832834537E-2</v>
      </c>
      <c r="U218" s="71">
        <f t="shared" si="46"/>
        <v>-8.2037322823398373E-3</v>
      </c>
      <c r="V218" s="71">
        <f t="shared" si="47"/>
        <v>-1.9857566949465055E-2</v>
      </c>
      <c r="W218" s="71">
        <f t="shared" si="48"/>
        <v>-3.4690018052305094E-2</v>
      </c>
      <c r="X218" s="71">
        <f t="shared" si="49"/>
        <v>1.1108287255690019E-2</v>
      </c>
      <c r="Y218" s="71">
        <f t="shared" si="50"/>
        <v>1.7857552385676101E-3</v>
      </c>
    </row>
    <row r="219" spans="1:25" x14ac:dyDescent="0.2">
      <c r="A219" s="1" cm="1">
        <f t="array" ref="A219">_xlfn.IFS([1]Sheet1!A203=0," ",[1]Sheet1!A203&lt;&gt; 0,[1]Sheet1!A203)</f>
        <v>44069</v>
      </c>
      <c r="B219" s="4">
        <f>[1]Sheet1!B203</f>
        <v>3478.72998046875</v>
      </c>
      <c r="C219" s="56" cm="1">
        <f t="array" ref="C219">_xlfn.IFS([1]Sheet1!C203=0," ",[1]Sheet1!C203&lt;&gt; 0,[1]Sheet1!C203)</f>
        <v>82.619003295898438</v>
      </c>
      <c r="D219" s="56" cm="1">
        <f t="array" ref="D219">_xlfn.IFS([1]Sheet1!D203=0," ",[1]Sheet1!D203&lt;&gt; 0,[1]Sheet1!D203)</f>
        <v>33.424999237060547</v>
      </c>
      <c r="E219" s="56" cm="1">
        <f t="array" ref="E219">_xlfn.IFS([1]Sheet1!E203=0," ",[1]Sheet1!E203&lt;&gt; 0,[1]Sheet1!E203)</f>
        <v>51.919998168945312</v>
      </c>
      <c r="F219" s="56" cm="1">
        <f t="array" ref="F219">_xlfn.IFS([1]Sheet1!F203=0," ",[1]Sheet1!F203&lt;&gt; 0,[1]Sheet1!F203)</f>
        <v>17.809999465942379</v>
      </c>
      <c r="G219" s="56" cm="1">
        <f t="array" ref="G219">_xlfn.IFS([1]Sheet1!G203=0," ",[1]Sheet1!G203&lt;&gt; 0,[1]Sheet1!G203)</f>
        <v>203.47999572753909</v>
      </c>
      <c r="H219" s="56" cm="1">
        <f t="array" ref="H219">_xlfn.IFS([1]Sheet1!H203=0," ",[1]Sheet1!H203&lt;&gt; 0,[1]Sheet1!H203)</f>
        <v>126.5224990844727</v>
      </c>
      <c r="I219" s="56" cm="1">
        <f t="array" ref="I219">_xlfn.IFS([1]Sheet1!I203=0," ",[1]Sheet1!I203&lt;&gt; 0,[1]Sheet1!I203)</f>
        <v>171.8999938964844</v>
      </c>
      <c r="J219" s="56" cm="1">
        <f t="array" ref="J219">_xlfn.IFS([1]Sheet1!J203=0," ",[1]Sheet1!J203&lt;&gt; 0,[1]Sheet1!J203)</f>
        <v>11488.36328125</v>
      </c>
      <c r="K219" s="56" cm="1">
        <f t="array" ref="K219">_xlfn.IFS([1]Sheet1!K203=0," ",[1]Sheet1!K203&lt;&gt; 0,[1]Sheet1!K203)</f>
        <v>78.19000244140625</v>
      </c>
      <c r="L219" s="56" cm="1">
        <f t="array" ref="L219">_xlfn.IFS([1]Sheet1!L203=0," ",[1]Sheet1!L203&lt;&gt; 0,[1]Sheet1!L203)</f>
        <v>33.880001068115227</v>
      </c>
      <c r="N219" s="1">
        <f t="shared" si="39"/>
        <v>44069</v>
      </c>
      <c r="O219" s="71">
        <f t="shared" si="40"/>
        <v>1.0195626139483993E-2</v>
      </c>
      <c r="P219" s="71">
        <f t="shared" si="41"/>
        <v>2.7458930962573458E-2</v>
      </c>
      <c r="Q219" s="71">
        <f t="shared" si="42"/>
        <v>4.0552213223352673E-3</v>
      </c>
      <c r="R219" s="71">
        <f t="shared" si="43"/>
        <v>1.4458731132416469E-2</v>
      </c>
      <c r="S219" s="71">
        <f t="shared" si="44"/>
        <v>-4.2987701137644829E-2</v>
      </c>
      <c r="T219" s="71">
        <f t="shared" si="45"/>
        <v>8.9750462390418839E-3</v>
      </c>
      <c r="U219" s="71">
        <f t="shared" si="46"/>
        <v>1.3599056100392692E-2</v>
      </c>
      <c r="V219" s="71">
        <f t="shared" si="47"/>
        <v>-1.6196428204963587E-2</v>
      </c>
      <c r="W219" s="71">
        <f t="shared" si="48"/>
        <v>1.0753745063331488E-2</v>
      </c>
      <c r="X219" s="71">
        <f t="shared" si="49"/>
        <v>1.0598418840827017E-2</v>
      </c>
      <c r="Y219" s="71">
        <f t="shared" si="50"/>
        <v>6.5359840077370279E-3</v>
      </c>
    </row>
    <row r="220" spans="1:25" x14ac:dyDescent="0.2">
      <c r="A220" s="1" cm="1">
        <f t="array" ref="A220">_xlfn.IFS([1]Sheet1!A204=0," ",[1]Sheet1!A204&lt;&gt; 0,[1]Sheet1!A204)</f>
        <v>44070</v>
      </c>
      <c r="B220" s="4">
        <f>[1]Sheet1!B204</f>
        <v>3484.550048828125</v>
      </c>
      <c r="C220" s="56" cm="1">
        <f t="array" ref="C220">_xlfn.IFS([1]Sheet1!C204=0," ",[1]Sheet1!C204&lt;&gt; 0,[1]Sheet1!C204)</f>
        <v>81.716499328613281</v>
      </c>
      <c r="D220" s="56" cm="1">
        <f t="array" ref="D220">_xlfn.IFS([1]Sheet1!D204=0," ",[1]Sheet1!D204&lt;&gt; 0,[1]Sheet1!D204)</f>
        <v>33.25</v>
      </c>
      <c r="E220" s="56" cm="1">
        <f t="array" ref="E220">_xlfn.IFS([1]Sheet1!E204=0," ",[1]Sheet1!E204&lt;&gt; 0,[1]Sheet1!E204)</f>
        <v>52.439998626708977</v>
      </c>
      <c r="F220" s="56" cm="1">
        <f t="array" ref="F220">_xlfn.IFS([1]Sheet1!F204=0," ",[1]Sheet1!F204&lt;&gt; 0,[1]Sheet1!F204)</f>
        <v>18</v>
      </c>
      <c r="G220" s="56" cm="1">
        <f t="array" ref="G220">_xlfn.IFS([1]Sheet1!G204=0," ",[1]Sheet1!G204&lt;&gt; 0,[1]Sheet1!G204)</f>
        <v>204.3399963378906</v>
      </c>
      <c r="H220" s="56" cm="1">
        <f t="array" ref="H220">_xlfn.IFS([1]Sheet1!H204=0," ",[1]Sheet1!H204&lt;&gt; 0,[1]Sheet1!H204)</f>
        <v>125.0100021362305</v>
      </c>
      <c r="I220" s="56" cm="1">
        <f t="array" ref="I220">_xlfn.IFS([1]Sheet1!I204=0," ",[1]Sheet1!I204&lt;&gt; 0,[1]Sheet1!I204)</f>
        <v>174.19999694824219</v>
      </c>
      <c r="J220" s="56" cm="1">
        <f t="array" ref="J220">_xlfn.IFS([1]Sheet1!J204=0," ",[1]Sheet1!J204&lt;&gt; 0,[1]Sheet1!J204)</f>
        <v>11323.3974609375</v>
      </c>
      <c r="K220" s="56" cm="1">
        <f t="array" ref="K220">_xlfn.IFS([1]Sheet1!K204=0," ",[1]Sheet1!K204&lt;&gt; 0,[1]Sheet1!K204)</f>
        <v>77.610000610351562</v>
      </c>
      <c r="L220" s="56" cm="1">
        <f t="array" ref="L220">_xlfn.IFS([1]Sheet1!L204=0," ",[1]Sheet1!L204&lt;&gt; 0,[1]Sheet1!L204)</f>
        <v>33.959999084472663</v>
      </c>
      <c r="N220" s="1">
        <f t="shared" si="39"/>
        <v>44070</v>
      </c>
      <c r="O220" s="71">
        <f t="shared" si="40"/>
        <v>1.6730440109038458E-3</v>
      </c>
      <c r="P220" s="71">
        <f t="shared" si="41"/>
        <v>-1.0923685003229266E-2</v>
      </c>
      <c r="Q220" s="71">
        <f t="shared" si="42"/>
        <v>-5.2355793883314128E-3</v>
      </c>
      <c r="R220" s="71">
        <f t="shared" si="43"/>
        <v>1.0015417490416789E-2</v>
      </c>
      <c r="S220" s="71">
        <f t="shared" si="44"/>
        <v>1.0668194259126906E-2</v>
      </c>
      <c r="T220" s="71">
        <f t="shared" si="45"/>
        <v>4.226462691217403E-3</v>
      </c>
      <c r="U220" s="71">
        <f t="shared" si="46"/>
        <v>-1.1954371429482968E-2</v>
      </c>
      <c r="V220" s="71">
        <f t="shared" si="47"/>
        <v>1.3379890246783877E-2</v>
      </c>
      <c r="W220" s="71">
        <f t="shared" si="48"/>
        <v>-1.4359384037040179E-2</v>
      </c>
      <c r="X220" s="71">
        <f t="shared" si="49"/>
        <v>-7.4178515531998501E-3</v>
      </c>
      <c r="Y220" s="71">
        <f t="shared" si="50"/>
        <v>2.3612164650350653E-3</v>
      </c>
    </row>
    <row r="221" spans="1:25" x14ac:dyDescent="0.2">
      <c r="A221" s="1" cm="1">
        <f t="array" ref="A221">_xlfn.IFS([1]Sheet1!A205=0," ",[1]Sheet1!A205&lt;&gt; 0,[1]Sheet1!A205)</f>
        <v>44071</v>
      </c>
      <c r="B221" s="4">
        <f>[1]Sheet1!B205</f>
        <v>3508.010009765625</v>
      </c>
      <c r="C221" s="56" cm="1">
        <f t="array" ref="C221">_xlfn.IFS([1]Sheet1!C205=0," ",[1]Sheet1!C205&lt;&gt; 0,[1]Sheet1!C205)</f>
        <v>82.220497131347656</v>
      </c>
      <c r="D221" s="56" cm="1">
        <f t="array" ref="D221">_xlfn.IFS([1]Sheet1!D205=0," ",[1]Sheet1!D205&lt;&gt; 0,[1]Sheet1!D205)</f>
        <v>33.255001068115227</v>
      </c>
      <c r="E221" s="56" cm="1">
        <f t="array" ref="E221">_xlfn.IFS([1]Sheet1!E205=0," ",[1]Sheet1!E205&lt;&gt; 0,[1]Sheet1!E205)</f>
        <v>52</v>
      </c>
      <c r="F221" s="56" cm="1">
        <f t="array" ref="F221">_xlfn.IFS([1]Sheet1!F205=0," ",[1]Sheet1!F205&lt;&gt; 0,[1]Sheet1!F205)</f>
        <v>18.70999908447266</v>
      </c>
      <c r="G221" s="56" cm="1">
        <f t="array" ref="G221">_xlfn.IFS([1]Sheet1!G205=0," ",[1]Sheet1!G205&lt;&gt; 0,[1]Sheet1!G205)</f>
        <v>204.47999572753909</v>
      </c>
      <c r="H221" s="56" cm="1">
        <f t="array" ref="H221">_xlfn.IFS([1]Sheet1!H205=0," ",[1]Sheet1!H205&lt;&gt; 0,[1]Sheet1!H205)</f>
        <v>124.807502746582</v>
      </c>
      <c r="I221" s="56" cm="1">
        <f t="array" ref="I221">_xlfn.IFS([1]Sheet1!I205=0," ",[1]Sheet1!I205&lt;&gt; 0,[1]Sheet1!I205)</f>
        <v>175.80000305175781</v>
      </c>
      <c r="J221" s="56" cm="1">
        <f t="array" ref="J221">_xlfn.IFS([1]Sheet1!J205=0," ",[1]Sheet1!J205&lt;&gt; 0,[1]Sheet1!J205)</f>
        <v>11542.5</v>
      </c>
      <c r="K221" s="56" cm="1">
        <f t="array" ref="K221">_xlfn.IFS([1]Sheet1!K205=0," ",[1]Sheet1!K205&lt;&gt; 0,[1]Sheet1!K205)</f>
        <v>80</v>
      </c>
      <c r="L221" s="56" cm="1">
        <f t="array" ref="L221">_xlfn.IFS([1]Sheet1!L205=0," ",[1]Sheet1!L205&lt;&gt; 0,[1]Sheet1!L205)</f>
        <v>34.569999694824219</v>
      </c>
      <c r="N221" s="1">
        <f t="shared" si="39"/>
        <v>44071</v>
      </c>
      <c r="O221" s="71">
        <f t="shared" si="40"/>
        <v>6.73256535528588E-3</v>
      </c>
      <c r="P221" s="71">
        <f t="shared" si="41"/>
        <v>6.1676381988367002E-3</v>
      </c>
      <c r="Q221" s="71">
        <f t="shared" si="42"/>
        <v>1.504080636158811E-4</v>
      </c>
      <c r="R221" s="71">
        <f t="shared" si="43"/>
        <v>-8.3905156031959249E-3</v>
      </c>
      <c r="S221" s="71">
        <f t="shared" si="44"/>
        <v>3.9444393581814507E-2</v>
      </c>
      <c r="T221" s="71">
        <f t="shared" si="45"/>
        <v>6.8512964743816518E-4</v>
      </c>
      <c r="U221" s="71">
        <f t="shared" si="46"/>
        <v>-1.6198655002647167E-3</v>
      </c>
      <c r="V221" s="71">
        <f t="shared" si="47"/>
        <v>9.1848802040508382E-3</v>
      </c>
      <c r="W221" s="71">
        <f t="shared" si="48"/>
        <v>1.934954061432026E-2</v>
      </c>
      <c r="X221" s="71">
        <f t="shared" si="49"/>
        <v>3.0794992537722887E-2</v>
      </c>
      <c r="Y221" s="71">
        <f t="shared" si="50"/>
        <v>1.7962327055257798E-2</v>
      </c>
    </row>
    <row r="222" spans="1:25" x14ac:dyDescent="0.2">
      <c r="A222" s="1" cm="1">
        <f t="array" ref="A222">_xlfn.IFS([1]Sheet1!A206=0," ",[1]Sheet1!A206&lt;&gt; 0,[1]Sheet1!A206)</f>
        <v>44074</v>
      </c>
      <c r="B222" s="4">
        <f>[1]Sheet1!B206</f>
        <v>3500.31005859375</v>
      </c>
      <c r="C222" s="56" cm="1">
        <f t="array" ref="C222">_xlfn.IFS([1]Sheet1!C206=0," ",[1]Sheet1!C206&lt;&gt; 0,[1]Sheet1!C206)</f>
        <v>81.708999633789062</v>
      </c>
      <c r="D222" s="56" cm="1">
        <f t="array" ref="D222">_xlfn.IFS([1]Sheet1!D206=0," ",[1]Sheet1!D206&lt;&gt; 0,[1]Sheet1!D206)</f>
        <v>33.055000305175781</v>
      </c>
      <c r="E222" s="56" cm="1">
        <f t="array" ref="E222">_xlfn.IFS([1]Sheet1!E206=0," ",[1]Sheet1!E206&lt;&gt; 0,[1]Sheet1!E206)</f>
        <v>51.299999237060547</v>
      </c>
      <c r="F222" s="56" cm="1">
        <f t="array" ref="F222">_xlfn.IFS([1]Sheet1!F206=0," ",[1]Sheet1!F206&lt;&gt; 0,[1]Sheet1!F206)</f>
        <v>18.270000457763668</v>
      </c>
      <c r="G222" s="56" cm="1">
        <f t="array" ref="G222">_xlfn.IFS([1]Sheet1!G206=0," ",[1]Sheet1!G206&lt;&gt; 0,[1]Sheet1!G206)</f>
        <v>204.13999938964841</v>
      </c>
      <c r="H222" s="56" cm="1">
        <f t="array" ref="H222">_xlfn.IFS([1]Sheet1!H206=0," ",[1]Sheet1!H206&lt;&gt; 0,[1]Sheet1!H206)</f>
        <v>129.03999328613281</v>
      </c>
      <c r="I222" s="56" cm="1">
        <f t="array" ref="I222">_xlfn.IFS([1]Sheet1!I206=0," ",[1]Sheet1!I206&lt;&gt; 0,[1]Sheet1!I206)</f>
        <v>171.82000732421881</v>
      </c>
      <c r="J222" s="56" cm="1">
        <f t="array" ref="J222">_xlfn.IFS([1]Sheet1!J206=0," ",[1]Sheet1!J206&lt;&gt; 0,[1]Sheet1!J206)</f>
        <v>11680.8203125</v>
      </c>
      <c r="K222" s="56" cm="1">
        <f t="array" ref="K222">_xlfn.IFS([1]Sheet1!K206=0," ",[1]Sheet1!K206&lt;&gt; 0,[1]Sheet1!K206)</f>
        <v>76.589996337890625</v>
      </c>
      <c r="L222" s="56" cm="1">
        <f t="array" ref="L222">_xlfn.IFS([1]Sheet1!L206=0," ",[1]Sheet1!L206&lt;&gt; 0,[1]Sheet1!L206)</f>
        <v>33.369998931884773</v>
      </c>
      <c r="N222" s="1">
        <f t="shared" si="39"/>
        <v>44074</v>
      </c>
      <c r="O222" s="71">
        <f t="shared" si="40"/>
        <v>-2.1949627140287475E-3</v>
      </c>
      <c r="P222" s="71">
        <f t="shared" si="41"/>
        <v>-6.2210460335878626E-3</v>
      </c>
      <c r="Q222" s="71">
        <f t="shared" si="42"/>
        <v>-6.0141559619797391E-3</v>
      </c>
      <c r="R222" s="71">
        <f t="shared" si="43"/>
        <v>-1.3461553133450987E-2</v>
      </c>
      <c r="S222" s="71">
        <f t="shared" si="44"/>
        <v>-2.351676366858535E-2</v>
      </c>
      <c r="T222" s="71">
        <f t="shared" si="45"/>
        <v>-1.6627364289645286E-3</v>
      </c>
      <c r="U222" s="71">
        <f t="shared" si="46"/>
        <v>3.3912148279617194E-2</v>
      </c>
      <c r="V222" s="71">
        <f t="shared" si="47"/>
        <v>-2.2639338216434712E-2</v>
      </c>
      <c r="W222" s="71">
        <f t="shared" si="48"/>
        <v>1.1983566168507709E-2</v>
      </c>
      <c r="X222" s="71">
        <f t="shared" si="49"/>
        <v>-4.2625045776367165E-2</v>
      </c>
      <c r="Y222" s="71">
        <f t="shared" si="50"/>
        <v>-3.4712200565020779E-2</v>
      </c>
    </row>
    <row r="223" spans="1:25" x14ac:dyDescent="0.2">
      <c r="A223" s="1" cm="1">
        <f t="array" ref="A223">_xlfn.IFS([1]Sheet1!A207=0," ",[1]Sheet1!A207&lt;&gt; 0,[1]Sheet1!A207)</f>
        <v>44075</v>
      </c>
      <c r="B223" s="4">
        <f>[1]Sheet1!B207</f>
        <v>3526.64990234375</v>
      </c>
      <c r="C223" s="56" cm="1">
        <f t="array" ref="C223">_xlfn.IFS([1]Sheet1!C207=0," ",[1]Sheet1!C207&lt;&gt; 0,[1]Sheet1!C207)</f>
        <v>83.035499572753906</v>
      </c>
      <c r="D223" s="56" cm="1">
        <f t="array" ref="D223">_xlfn.IFS([1]Sheet1!D207=0," ",[1]Sheet1!D207&lt;&gt; 0,[1]Sheet1!D207)</f>
        <v>32.950000762939453</v>
      </c>
      <c r="E223" s="56" cm="1">
        <f t="array" ref="E223">_xlfn.IFS([1]Sheet1!E207=0," ",[1]Sheet1!E207&lt;&gt; 0,[1]Sheet1!E207)</f>
        <v>51.720001220703118</v>
      </c>
      <c r="F223" s="56" cm="1">
        <f t="array" ref="F223">_xlfn.IFS([1]Sheet1!F207=0," ",[1]Sheet1!F207&lt;&gt; 0,[1]Sheet1!F207)</f>
        <v>17.889999389648441</v>
      </c>
      <c r="G223" s="56" cm="1">
        <f t="array" ref="G223">_xlfn.IFS([1]Sheet1!G207=0," ",[1]Sheet1!G207&lt;&gt; 0,[1]Sheet1!G207)</f>
        <v>208.92999267578119</v>
      </c>
      <c r="H223" s="56" cm="1">
        <f t="array" ref="H223">_xlfn.IFS([1]Sheet1!H207=0," ",[1]Sheet1!H207&lt;&gt; 0,[1]Sheet1!H207)</f>
        <v>134.17999267578119</v>
      </c>
      <c r="I223" s="56" cm="1">
        <f t="array" ref="I223">_xlfn.IFS([1]Sheet1!I207=0," ",[1]Sheet1!I207&lt;&gt; 0,[1]Sheet1!I207)</f>
        <v>172.1000061035156</v>
      </c>
      <c r="J223" s="56" cm="1">
        <f t="array" ref="J223">_xlfn.IFS([1]Sheet1!J207=0," ",[1]Sheet1!J207&lt;&gt; 0,[1]Sheet1!J207)</f>
        <v>11970.478515625</v>
      </c>
      <c r="K223" s="56" cm="1">
        <f t="array" ref="K223">_xlfn.IFS([1]Sheet1!K207=0," ",[1]Sheet1!K207&lt;&gt; 0,[1]Sheet1!K207)</f>
        <v>78.419998168945312</v>
      </c>
      <c r="L223" s="56" cm="1">
        <f t="array" ref="L223">_xlfn.IFS([1]Sheet1!L207=0," ",[1]Sheet1!L207&lt;&gt; 0,[1]Sheet1!L207)</f>
        <v>33.979999542236328</v>
      </c>
      <c r="N223" s="1">
        <f t="shared" si="39"/>
        <v>44075</v>
      </c>
      <c r="O223" s="71">
        <f t="shared" si="40"/>
        <v>7.5250030166134074E-3</v>
      </c>
      <c r="P223" s="71">
        <f t="shared" si="41"/>
        <v>1.6234441064143068E-2</v>
      </c>
      <c r="Q223" s="71">
        <f t="shared" si="42"/>
        <v>-3.1765100973206728E-3</v>
      </c>
      <c r="R223" s="71">
        <f t="shared" si="43"/>
        <v>8.1871732921809937E-3</v>
      </c>
      <c r="S223" s="71">
        <f t="shared" si="44"/>
        <v>-2.0799182189059517E-2</v>
      </c>
      <c r="T223" s="71">
        <f t="shared" si="45"/>
        <v>2.3464256394896799E-2</v>
      </c>
      <c r="U223" s="71">
        <f t="shared" si="46"/>
        <v>3.983260738592076E-2</v>
      </c>
      <c r="V223" s="71">
        <f t="shared" si="47"/>
        <v>1.6296052110418291E-3</v>
      </c>
      <c r="W223" s="71">
        <f t="shared" si="48"/>
        <v>2.4797762089964426E-2</v>
      </c>
      <c r="X223" s="71">
        <f t="shared" si="49"/>
        <v>2.3893483725750508E-2</v>
      </c>
      <c r="Y223" s="71">
        <f t="shared" si="50"/>
        <v>1.8279910994204673E-2</v>
      </c>
    </row>
    <row r="224" spans="1:25" x14ac:dyDescent="0.2">
      <c r="A224" s="1" cm="1">
        <f t="array" ref="A224">_xlfn.IFS([1]Sheet1!A208=0," ",[1]Sheet1!A208&lt;&gt; 0,[1]Sheet1!A208)</f>
        <v>44076</v>
      </c>
      <c r="B224" s="4">
        <f>[1]Sheet1!B208</f>
        <v>3580.840087890625</v>
      </c>
      <c r="C224" s="56" cm="1">
        <f t="array" ref="C224">_xlfn.IFS([1]Sheet1!C208=0," ",[1]Sheet1!C208&lt;&gt; 0,[1]Sheet1!C208)</f>
        <v>86.41400146484375</v>
      </c>
      <c r="D224" s="56" cm="1">
        <f t="array" ref="D224">_xlfn.IFS([1]Sheet1!D208=0," ",[1]Sheet1!D208&lt;&gt; 0,[1]Sheet1!D208)</f>
        <v>33.275001525878913</v>
      </c>
      <c r="E224" s="56" cm="1">
        <f t="array" ref="E224">_xlfn.IFS([1]Sheet1!E208=0," ",[1]Sheet1!E208&lt;&gt; 0,[1]Sheet1!E208)</f>
        <v>51.659999847412109</v>
      </c>
      <c r="F224" s="56" cm="1">
        <f t="array" ref="F224">_xlfn.IFS([1]Sheet1!F208=0," ",[1]Sheet1!F208&lt;&gt; 0,[1]Sheet1!F208)</f>
        <v>17.860000610351559</v>
      </c>
      <c r="G224" s="56" cm="1">
        <f t="array" ref="G224">_xlfn.IFS([1]Sheet1!G208=0," ",[1]Sheet1!G208&lt;&gt; 0,[1]Sheet1!G208)</f>
        <v>210.82000732421881</v>
      </c>
      <c r="H224" s="56" cm="1">
        <f t="array" ref="H224">_xlfn.IFS([1]Sheet1!H208=0," ",[1]Sheet1!H208&lt;&gt; 0,[1]Sheet1!H208)</f>
        <v>131.3999938964844</v>
      </c>
      <c r="I224" s="56" cm="1">
        <f t="array" ref="I224">_xlfn.IFS([1]Sheet1!I208=0," ",[1]Sheet1!I208&lt;&gt; 0,[1]Sheet1!I208)</f>
        <v>174.7799987792969</v>
      </c>
      <c r="J224" s="56" cm="1">
        <f t="array" ref="J224">_xlfn.IFS([1]Sheet1!J208=0," ",[1]Sheet1!J208&lt;&gt; 0,[1]Sheet1!J208)</f>
        <v>11414.0341796875</v>
      </c>
      <c r="K224" s="56" cm="1">
        <f t="array" ref="K224">_xlfn.IFS([1]Sheet1!K208=0," ",[1]Sheet1!K208&lt;&gt; 0,[1]Sheet1!K208)</f>
        <v>77.449996948242188</v>
      </c>
      <c r="L224" s="56" cm="1">
        <f t="array" ref="L224">_xlfn.IFS([1]Sheet1!L208=0," ",[1]Sheet1!L208&lt;&gt; 0,[1]Sheet1!L208)</f>
        <v>34.069999694824219</v>
      </c>
      <c r="N224" s="1">
        <f t="shared" si="39"/>
        <v>44076</v>
      </c>
      <c r="O224" s="71">
        <f t="shared" si="40"/>
        <v>1.5365910154807594E-2</v>
      </c>
      <c r="P224" s="71">
        <f t="shared" si="41"/>
        <v>4.0687439823610339E-2</v>
      </c>
      <c r="Q224" s="71">
        <f t="shared" si="42"/>
        <v>9.8634523646203842E-3</v>
      </c>
      <c r="R224" s="71">
        <f t="shared" si="43"/>
        <v>-1.1601193324602965E-3</v>
      </c>
      <c r="S224" s="71">
        <f t="shared" si="44"/>
        <v>-1.6768463007461598E-3</v>
      </c>
      <c r="T224" s="71">
        <f t="shared" si="45"/>
        <v>9.0461624213549197E-3</v>
      </c>
      <c r="U224" s="71">
        <f t="shared" si="46"/>
        <v>-2.0718429952624073E-2</v>
      </c>
      <c r="V224" s="71">
        <f t="shared" si="47"/>
        <v>1.5572298551630004E-2</v>
      </c>
      <c r="W224" s="71">
        <f t="shared" si="48"/>
        <v>-4.6484719488128712E-2</v>
      </c>
      <c r="X224" s="71">
        <f t="shared" si="49"/>
        <v>-1.2369309402601503E-2</v>
      </c>
      <c r="Y224" s="71">
        <f t="shared" si="50"/>
        <v>2.6486213596330632E-3</v>
      </c>
    </row>
    <row r="225" spans="1:25" x14ac:dyDescent="0.2">
      <c r="A225" s="1" cm="1">
        <f t="array" ref="A225">_xlfn.IFS([1]Sheet1!A209=0," ",[1]Sheet1!A209&lt;&gt; 0,[1]Sheet1!A209)</f>
        <v>44077</v>
      </c>
      <c r="B225" s="4">
        <f>[1]Sheet1!B209</f>
        <v>3455.06005859375</v>
      </c>
      <c r="C225" s="56" cm="1">
        <f t="array" ref="C225">_xlfn.IFS([1]Sheet1!C209=0," ",[1]Sheet1!C209&lt;&gt; 0,[1]Sheet1!C209)</f>
        <v>82.092002868652344</v>
      </c>
      <c r="D225" s="56" cm="1">
        <f t="array" ref="D225">_xlfn.IFS([1]Sheet1!D209=0," ",[1]Sheet1!D209&lt;&gt; 0,[1]Sheet1!D209)</f>
        <v>33.025001525878913</v>
      </c>
      <c r="E225" s="56" cm="1">
        <f t="array" ref="E225">_xlfn.IFS([1]Sheet1!E209=0," ",[1]Sheet1!E209&lt;&gt; 0,[1]Sheet1!E209)</f>
        <v>52</v>
      </c>
      <c r="F225" s="56" cm="1">
        <f t="array" ref="F225">_xlfn.IFS([1]Sheet1!F209=0," ",[1]Sheet1!F209&lt;&gt; 0,[1]Sheet1!F209)</f>
        <v>17.719999313354489</v>
      </c>
      <c r="G225" s="56" cm="1">
        <f t="array" ref="G225">_xlfn.IFS([1]Sheet1!G209=0," ",[1]Sheet1!G209&lt;&gt; 0,[1]Sheet1!G209)</f>
        <v>204.99000549316409</v>
      </c>
      <c r="H225" s="56" cm="1">
        <f t="array" ref="H225">_xlfn.IFS([1]Sheet1!H209=0," ",[1]Sheet1!H209&lt;&gt; 0,[1]Sheet1!H209)</f>
        <v>120.879997253418</v>
      </c>
      <c r="I225" s="56" cm="1">
        <f t="array" ref="I225">_xlfn.IFS([1]Sheet1!I209=0," ",[1]Sheet1!I209&lt;&gt; 0,[1]Sheet1!I209)</f>
        <v>168.77000427246091</v>
      </c>
      <c r="J225" s="56" cm="1">
        <f t="array" ref="J225">_xlfn.IFS([1]Sheet1!J209=0," ",[1]Sheet1!J209&lt;&gt; 0,[1]Sheet1!J209)</f>
        <v>10245.296875</v>
      </c>
      <c r="K225" s="56" cm="1">
        <f t="array" ref="K225">_xlfn.IFS([1]Sheet1!K209=0," ",[1]Sheet1!K209&lt;&gt; 0,[1]Sheet1!K209)</f>
        <v>72.5</v>
      </c>
      <c r="L225" s="56" cm="1">
        <f t="array" ref="L225">_xlfn.IFS([1]Sheet1!L209=0," ",[1]Sheet1!L209&lt;&gt; 0,[1]Sheet1!L209)</f>
        <v>33.599998474121087</v>
      </c>
      <c r="N225" s="1">
        <f t="shared" si="39"/>
        <v>44077</v>
      </c>
      <c r="O225" s="71">
        <f t="shared" si="40"/>
        <v>-3.5125843715341221E-2</v>
      </c>
      <c r="P225" s="71">
        <f t="shared" si="41"/>
        <v>-5.0015026765653836E-2</v>
      </c>
      <c r="Q225" s="71">
        <f t="shared" si="42"/>
        <v>-7.5131476644882955E-3</v>
      </c>
      <c r="R225" s="71">
        <f t="shared" si="43"/>
        <v>6.5814973595073045E-3</v>
      </c>
      <c r="S225" s="71">
        <f t="shared" si="44"/>
        <v>-7.8388181530031353E-3</v>
      </c>
      <c r="T225" s="71">
        <f t="shared" si="45"/>
        <v>-2.7653930502377744E-2</v>
      </c>
      <c r="U225" s="71">
        <f t="shared" si="46"/>
        <v>-8.0060860971987169E-2</v>
      </c>
      <c r="V225" s="71">
        <f t="shared" si="47"/>
        <v>-3.4386054175598812E-2</v>
      </c>
      <c r="W225" s="71">
        <f t="shared" si="48"/>
        <v>-0.10239476124641311</v>
      </c>
      <c r="X225" s="71">
        <f t="shared" si="49"/>
        <v>-6.3912164535656957E-2</v>
      </c>
      <c r="Y225" s="71">
        <f t="shared" si="50"/>
        <v>-1.3795163631144192E-2</v>
      </c>
    </row>
    <row r="226" spans="1:25" x14ac:dyDescent="0.2">
      <c r="A226" s="1" cm="1">
        <f t="array" ref="A226">_xlfn.IFS([1]Sheet1!A210=0," ",[1]Sheet1!A210&lt;&gt; 0,[1]Sheet1!A210)</f>
        <v>44078</v>
      </c>
      <c r="B226" s="4">
        <f>[1]Sheet1!B210</f>
        <v>3426.9599609375</v>
      </c>
      <c r="C226" s="56" cm="1">
        <f t="array" ref="C226">_xlfn.IFS([1]Sheet1!C210=0," ",[1]Sheet1!C210&lt;&gt; 0,[1]Sheet1!C210)</f>
        <v>79.552001953125</v>
      </c>
      <c r="D226" s="56" cm="1">
        <f t="array" ref="D226">_xlfn.IFS([1]Sheet1!D210=0," ",[1]Sheet1!D210&lt;&gt; 0,[1]Sheet1!D210)</f>
        <v>32.619998931884773</v>
      </c>
      <c r="E226" s="56" cm="1">
        <f t="array" ref="E226">_xlfn.IFS([1]Sheet1!E210=0," ",[1]Sheet1!E210&lt;&gt; 0,[1]Sheet1!E210)</f>
        <v>52.279998779296882</v>
      </c>
      <c r="F226" s="56" cm="1">
        <f t="array" ref="F226">_xlfn.IFS([1]Sheet1!F210=0," ",[1]Sheet1!F210&lt;&gt; 0,[1]Sheet1!F210)</f>
        <v>17.89999961853027</v>
      </c>
      <c r="G226" s="56" cm="1">
        <f t="array" ref="G226">_xlfn.IFS([1]Sheet1!G210=0," ",[1]Sheet1!G210&lt;&gt; 0,[1]Sheet1!G210)</f>
        <v>191.8399963378906</v>
      </c>
      <c r="H226" s="56" cm="1">
        <f t="array" ref="H226">_xlfn.IFS([1]Sheet1!H210=0," ",[1]Sheet1!H210&lt;&gt; 0,[1]Sheet1!H210)</f>
        <v>120.9599990844727</v>
      </c>
      <c r="I226" s="56" cm="1">
        <f t="array" ref="I226">_xlfn.IFS([1]Sheet1!I210=0," ",[1]Sheet1!I210&lt;&gt; 0,[1]Sheet1!I210)</f>
        <v>171.05000305175781</v>
      </c>
      <c r="J226" s="56" cm="1">
        <f t="array" ref="J226">_xlfn.IFS([1]Sheet1!J210=0," ",[1]Sheet1!J210&lt;&gt; 0,[1]Sheet1!J210)</f>
        <v>10511.8134765625</v>
      </c>
      <c r="K226" s="56" cm="1">
        <f t="array" ref="K226">_xlfn.IFS([1]Sheet1!K210=0," ",[1]Sheet1!K210&lt;&gt; 0,[1]Sheet1!K210)</f>
        <v>72.05999755859375</v>
      </c>
      <c r="L226" s="56" cm="1">
        <f t="array" ref="L226">_xlfn.IFS([1]Sheet1!L210=0," ",[1]Sheet1!L210&lt;&gt; 0,[1]Sheet1!L210)</f>
        <v>33.430000305175781</v>
      </c>
      <c r="N226" s="1">
        <f t="shared" si="39"/>
        <v>44078</v>
      </c>
      <c r="O226" s="71">
        <f t="shared" si="40"/>
        <v>-8.1330272642748946E-3</v>
      </c>
      <c r="P226" s="71">
        <f t="shared" si="41"/>
        <v>-3.0940905651813067E-2</v>
      </c>
      <c r="Q226" s="71">
        <f t="shared" si="42"/>
        <v>-1.2263514770068151E-2</v>
      </c>
      <c r="R226" s="71">
        <f t="shared" si="43"/>
        <v>5.3845919095554251E-3</v>
      </c>
      <c r="S226" s="71">
        <f t="shared" si="44"/>
        <v>1.0158031159748671E-2</v>
      </c>
      <c r="T226" s="71">
        <f t="shared" si="45"/>
        <v>-6.4149513648908196E-2</v>
      </c>
      <c r="U226" s="71">
        <f t="shared" si="46"/>
        <v>6.6182853137375375E-4</v>
      </c>
      <c r="V226" s="71">
        <f t="shared" si="47"/>
        <v>1.3509502409066121E-2</v>
      </c>
      <c r="W226" s="71">
        <f t="shared" si="48"/>
        <v>2.601355576262887E-2</v>
      </c>
      <c r="X226" s="71">
        <f t="shared" si="49"/>
        <v>-6.0689991918103647E-3</v>
      </c>
      <c r="Y226" s="71">
        <f t="shared" si="50"/>
        <v>-5.0594695436143589E-3</v>
      </c>
    </row>
    <row r="227" spans="1:25" x14ac:dyDescent="0.2">
      <c r="A227" s="1" cm="1">
        <f t="array" ref="A227">_xlfn.IFS([1]Sheet1!A211=0," ",[1]Sheet1!A211&lt;&gt; 0,[1]Sheet1!A211)</f>
        <v>44082</v>
      </c>
      <c r="B227" s="4">
        <f>[1]Sheet1!B211</f>
        <v>3331.840087890625</v>
      </c>
      <c r="C227" s="56" cm="1">
        <f t="array" ref="C227">_xlfn.IFS([1]Sheet1!C211=0," ",[1]Sheet1!C211&lt;&gt; 0,[1]Sheet1!C211)</f>
        <v>76.619499206542969</v>
      </c>
      <c r="D227" s="56" cm="1">
        <f t="array" ref="D227">_xlfn.IFS([1]Sheet1!D211=0," ",[1]Sheet1!D211&lt;&gt; 0,[1]Sheet1!D211)</f>
        <v>32.299999237060547</v>
      </c>
      <c r="E227" s="56" cm="1">
        <f t="array" ref="E227">_xlfn.IFS([1]Sheet1!E211=0," ",[1]Sheet1!E211&lt;&gt; 0,[1]Sheet1!E211)</f>
        <v>54.639999389648438</v>
      </c>
      <c r="F227" s="56" cm="1">
        <f t="array" ref="F227">_xlfn.IFS([1]Sheet1!F211=0," ",[1]Sheet1!F211&lt;&gt; 0,[1]Sheet1!F211)</f>
        <v>17.54000091552734</v>
      </c>
      <c r="G227" s="56" cm="1">
        <f t="array" ref="G227">_xlfn.IFS([1]Sheet1!G211=0," ",[1]Sheet1!G211&lt;&gt; 0,[1]Sheet1!G211)</f>
        <v>185.94999694824219</v>
      </c>
      <c r="H227" s="56" cm="1">
        <f t="array" ref="H227">_xlfn.IFS([1]Sheet1!H211=0," ",[1]Sheet1!H211&lt;&gt; 0,[1]Sheet1!H211)</f>
        <v>112.8199996948242</v>
      </c>
      <c r="I227" s="56" cm="1">
        <f t="array" ref="I227">_xlfn.IFS([1]Sheet1!I211=0," ",[1]Sheet1!I211&lt;&gt; 0,[1]Sheet1!I211)</f>
        <v>161.08000183105469</v>
      </c>
      <c r="J227" s="56" cm="1">
        <f t="array" ref="J227">_xlfn.IFS([1]Sheet1!J211=0," ",[1]Sheet1!J211&lt;&gt; 0,[1]Sheet1!J211)</f>
        <v>10131.5166015625</v>
      </c>
      <c r="K227" s="56" cm="1">
        <f t="array" ref="K227">_xlfn.IFS([1]Sheet1!K211=0," ",[1]Sheet1!K211&lt;&gt; 0,[1]Sheet1!K211)</f>
        <v>69.370002746582031</v>
      </c>
      <c r="L227" s="56" cm="1">
        <f t="array" ref="L227">_xlfn.IFS([1]Sheet1!L211=0," ",[1]Sheet1!L211&lt;&gt; 0,[1]Sheet1!L211)</f>
        <v>32.990001678466797</v>
      </c>
      <c r="N227" s="1">
        <f t="shared" si="39"/>
        <v>44082</v>
      </c>
      <c r="O227" s="71">
        <f t="shared" si="40"/>
        <v>-2.7756342102360998E-2</v>
      </c>
      <c r="P227" s="71">
        <f t="shared" si="41"/>
        <v>-3.6862714634258609E-2</v>
      </c>
      <c r="Q227" s="71">
        <f t="shared" si="42"/>
        <v>-9.8099235224511361E-3</v>
      </c>
      <c r="R227" s="71">
        <f t="shared" si="43"/>
        <v>4.5141558252792535E-2</v>
      </c>
      <c r="S227" s="71">
        <f t="shared" si="44"/>
        <v>-2.0111659814241345E-2</v>
      </c>
      <c r="T227" s="71">
        <f t="shared" si="45"/>
        <v>-3.0702666295271741E-2</v>
      </c>
      <c r="U227" s="71">
        <f t="shared" si="46"/>
        <v>-6.7294969008423244E-2</v>
      </c>
      <c r="V227" s="71">
        <f t="shared" si="47"/>
        <v>-5.8287056666618819E-2</v>
      </c>
      <c r="W227" s="71">
        <f t="shared" si="48"/>
        <v>-3.6178046333101621E-2</v>
      </c>
      <c r="X227" s="71">
        <f t="shared" si="49"/>
        <v>-3.7329932044813274E-2</v>
      </c>
      <c r="Y227" s="71">
        <f t="shared" si="50"/>
        <v>-1.3161789491245135E-2</v>
      </c>
    </row>
    <row r="228" spans="1:25" x14ac:dyDescent="0.2">
      <c r="A228" s="1" cm="1">
        <f t="array" ref="A228">_xlfn.IFS([1]Sheet1!A212=0," ",[1]Sheet1!A212&lt;&gt; 0,[1]Sheet1!A212)</f>
        <v>44083</v>
      </c>
      <c r="B228" s="4">
        <f>[1]Sheet1!B212</f>
        <v>3398.9599609375</v>
      </c>
      <c r="C228" s="56" cm="1">
        <f t="array" ref="C228">_xlfn.IFS([1]Sheet1!C212=0," ",[1]Sheet1!C212&lt;&gt; 0,[1]Sheet1!C212)</f>
        <v>77.847999572753906</v>
      </c>
      <c r="D228" s="56" cm="1">
        <f t="array" ref="D228">_xlfn.IFS([1]Sheet1!D212=0," ",[1]Sheet1!D212&lt;&gt; 0,[1]Sheet1!D212)</f>
        <v>32.900001525878913</v>
      </c>
      <c r="E228" s="56" cm="1">
        <f t="array" ref="E228">_xlfn.IFS([1]Sheet1!E212=0," ",[1]Sheet1!E212&lt;&gt; 0,[1]Sheet1!E212)</f>
        <v>54.400001525878913</v>
      </c>
      <c r="F228" s="56" cm="1">
        <f t="array" ref="F228">_xlfn.IFS([1]Sheet1!F212=0," ",[1]Sheet1!F212&lt;&gt; 0,[1]Sheet1!F212)</f>
        <v>17.389999389648441</v>
      </c>
      <c r="G228" s="56" cm="1">
        <f t="array" ref="G228">_xlfn.IFS([1]Sheet1!G212=0," ",[1]Sheet1!G212&lt;&gt; 0,[1]Sheet1!G212)</f>
        <v>194.6000061035156</v>
      </c>
      <c r="H228" s="56" cm="1">
        <f t="array" ref="H228">_xlfn.IFS([1]Sheet1!H212=0," ",[1]Sheet1!H212&lt;&gt; 0,[1]Sheet1!H212)</f>
        <v>117.3199996948242</v>
      </c>
      <c r="I228" s="56" cm="1">
        <f t="array" ref="I228">_xlfn.IFS([1]Sheet1!I212=0," ",[1]Sheet1!I212&lt;&gt; 0,[1]Sheet1!I212)</f>
        <v>160.7799987792969</v>
      </c>
      <c r="J228" s="56" cm="1">
        <f t="array" ref="J228">_xlfn.IFS([1]Sheet1!J212=0," ",[1]Sheet1!J212&lt;&gt; 0,[1]Sheet1!J212)</f>
        <v>10242.34765625</v>
      </c>
      <c r="K228" s="56" cm="1">
        <f t="array" ref="K228">_xlfn.IFS([1]Sheet1!K212=0," ",[1]Sheet1!K212&lt;&gt; 0,[1]Sheet1!K212)</f>
        <v>71.699996948242188</v>
      </c>
      <c r="L228" s="56" cm="1">
        <f t="array" ref="L228">_xlfn.IFS([1]Sheet1!L212=0," ",[1]Sheet1!L212&lt;&gt; 0,[1]Sheet1!L212)</f>
        <v>33.599998474121087</v>
      </c>
      <c r="N228" s="1">
        <f t="shared" si="39"/>
        <v>44083</v>
      </c>
      <c r="O228" s="71">
        <f t="shared" si="40"/>
        <v>2.014498633677464E-2</v>
      </c>
      <c r="P228" s="71">
        <f t="shared" si="41"/>
        <v>1.6033782247770523E-2</v>
      </c>
      <c r="Q228" s="71">
        <f t="shared" si="42"/>
        <v>1.8575922693209623E-2</v>
      </c>
      <c r="R228" s="71">
        <f t="shared" si="43"/>
        <v>-4.3923474826208508E-3</v>
      </c>
      <c r="S228" s="71">
        <f t="shared" si="44"/>
        <v>-8.5519679617639399E-3</v>
      </c>
      <c r="T228" s="71">
        <f t="shared" si="45"/>
        <v>4.6517931149421266E-2</v>
      </c>
      <c r="U228" s="71">
        <f t="shared" si="46"/>
        <v>3.9886545046732946E-2</v>
      </c>
      <c r="V228" s="71">
        <f t="shared" si="47"/>
        <v>-1.8624475313355759E-3</v>
      </c>
      <c r="W228" s="71">
        <f t="shared" si="48"/>
        <v>1.0939236349907233E-2</v>
      </c>
      <c r="X228" s="71">
        <f t="shared" si="49"/>
        <v>3.3587921427247647E-2</v>
      </c>
      <c r="Y228" s="71">
        <f t="shared" si="50"/>
        <v>1.849035358044393E-2</v>
      </c>
    </row>
    <row r="229" spans="1:25" x14ac:dyDescent="0.2">
      <c r="A229" s="1" cm="1">
        <f t="array" ref="A229">_xlfn.IFS([1]Sheet1!A213=0," ",[1]Sheet1!A213&lt;&gt; 0,[1]Sheet1!A213)</f>
        <v>44084</v>
      </c>
      <c r="B229" s="4">
        <f>[1]Sheet1!B213</f>
        <v>3339.18994140625</v>
      </c>
      <c r="C229" s="56" cm="1">
        <f t="array" ref="C229">_xlfn.IFS([1]Sheet1!C213=0," ",[1]Sheet1!C213&lt;&gt; 0,[1]Sheet1!C213)</f>
        <v>76.600997924804688</v>
      </c>
      <c r="D229" s="56" cm="1">
        <f t="array" ref="D229">_xlfn.IFS([1]Sheet1!D213=0," ",[1]Sheet1!D213&lt;&gt; 0,[1]Sheet1!D213)</f>
        <v>32.674999237060547</v>
      </c>
      <c r="E229" s="56" cm="1">
        <f t="array" ref="E229">_xlfn.IFS([1]Sheet1!E213=0," ",[1]Sheet1!E213&lt;&gt; 0,[1]Sheet1!E213)</f>
        <v>54.5</v>
      </c>
      <c r="F229" s="56" cm="1">
        <f t="array" ref="F229">_xlfn.IFS([1]Sheet1!F213=0," ",[1]Sheet1!F213&lt;&gt; 0,[1]Sheet1!F213)</f>
        <v>17.370000839233398</v>
      </c>
      <c r="G229" s="56" cm="1">
        <f t="array" ref="G229">_xlfn.IFS([1]Sheet1!G213=0," ",[1]Sheet1!G213&lt;&gt; 0,[1]Sheet1!G213)</f>
        <v>190.0899963378906</v>
      </c>
      <c r="H229" s="56" cm="1">
        <f t="array" ref="H229">_xlfn.IFS([1]Sheet1!H213=0," ",[1]Sheet1!H213&lt;&gt; 0,[1]Sheet1!H213)</f>
        <v>113.4899978637695</v>
      </c>
      <c r="I229" s="56" cm="1">
        <f t="array" ref="I229">_xlfn.IFS([1]Sheet1!I213=0," ",[1]Sheet1!I213&lt;&gt; 0,[1]Sheet1!I213)</f>
        <v>157.69000244140619</v>
      </c>
      <c r="J229" s="56" cm="1">
        <f t="array" ref="J229">_xlfn.IFS([1]Sheet1!J213=0," ",[1]Sheet1!J213&lt;&gt; 0,[1]Sheet1!J213)</f>
        <v>10363.138671875</v>
      </c>
      <c r="K229" s="56" cm="1">
        <f t="array" ref="K229">_xlfn.IFS([1]Sheet1!K213=0," ",[1]Sheet1!K213&lt;&gt; 0,[1]Sheet1!K213)</f>
        <v>69.889999389648438</v>
      </c>
      <c r="L229" s="56" cm="1">
        <f t="array" ref="L229">_xlfn.IFS([1]Sheet1!L213=0," ",[1]Sheet1!L213&lt;&gt; 0,[1]Sheet1!L213)</f>
        <v>33.720001220703118</v>
      </c>
      <c r="N229" s="1">
        <f t="shared" si="39"/>
        <v>44084</v>
      </c>
      <c r="O229" s="71">
        <f t="shared" si="40"/>
        <v>-1.7584796590179419E-2</v>
      </c>
      <c r="P229" s="71">
        <f t="shared" si="41"/>
        <v>-1.6018416077394737E-2</v>
      </c>
      <c r="Q229" s="71">
        <f t="shared" si="42"/>
        <v>-6.8389750268363914E-3</v>
      </c>
      <c r="R229" s="71">
        <f t="shared" si="43"/>
        <v>1.8382071933125133E-3</v>
      </c>
      <c r="S229" s="71">
        <f t="shared" si="44"/>
        <v>-1.1500029394450051E-3</v>
      </c>
      <c r="T229" s="71">
        <f t="shared" si="45"/>
        <v>-2.3175794574363695E-2</v>
      </c>
      <c r="U229" s="71">
        <f t="shared" si="46"/>
        <v>-3.2645770891726933E-2</v>
      </c>
      <c r="V229" s="71">
        <f t="shared" si="47"/>
        <v>-1.9218785678263073E-2</v>
      </c>
      <c r="W229" s="71">
        <f t="shared" si="48"/>
        <v>1.1793293850096198E-2</v>
      </c>
      <c r="X229" s="71">
        <f t="shared" si="49"/>
        <v>-2.5244039548569686E-2</v>
      </c>
      <c r="Y229" s="71">
        <f t="shared" si="50"/>
        <v>3.5715104771345541E-3</v>
      </c>
    </row>
    <row r="230" spans="1:25" x14ac:dyDescent="0.2">
      <c r="A230" s="1" cm="1">
        <f t="array" ref="A230">_xlfn.IFS([1]Sheet1!A214=0," ",[1]Sheet1!A214&lt;&gt; 0,[1]Sheet1!A214)</f>
        <v>44085</v>
      </c>
      <c r="B230" s="4">
        <f>[1]Sheet1!B214</f>
        <v>3340.969970703125</v>
      </c>
      <c r="C230" s="56" cm="1">
        <f t="array" ref="C230">_xlfn.IFS([1]Sheet1!C214=0," ",[1]Sheet1!C214&lt;&gt; 0,[1]Sheet1!C214)</f>
        <v>76.036003112792969</v>
      </c>
      <c r="D230" s="56" cm="1">
        <f t="array" ref="D230">_xlfn.IFS([1]Sheet1!D214=0," ",[1]Sheet1!D214&lt;&gt; 0,[1]Sheet1!D214)</f>
        <v>32.455001831054688</v>
      </c>
      <c r="E230" s="56" cm="1">
        <f t="array" ref="E230">_xlfn.IFS([1]Sheet1!E214=0," ",[1]Sheet1!E214&lt;&gt; 0,[1]Sheet1!E214)</f>
        <v>54.619998931884773</v>
      </c>
      <c r="F230" s="56" cm="1">
        <f t="array" ref="F230">_xlfn.IFS([1]Sheet1!F214=0," ",[1]Sheet1!F214&lt;&gt; 0,[1]Sheet1!F214)</f>
        <v>17.420000076293949</v>
      </c>
      <c r="G230" s="56" cm="1">
        <f t="array" ref="G230">_xlfn.IFS([1]Sheet1!G214=0," ",[1]Sheet1!G214&lt;&gt; 0,[1]Sheet1!G214)</f>
        <v>184</v>
      </c>
      <c r="H230" s="56" cm="1">
        <f t="array" ref="H230">_xlfn.IFS([1]Sheet1!H214=0," ",[1]Sheet1!H214&lt;&gt; 0,[1]Sheet1!H214)</f>
        <v>112</v>
      </c>
      <c r="I230" s="56" cm="1">
        <f t="array" ref="I230">_xlfn.IFS([1]Sheet1!I214=0," ",[1]Sheet1!I214&lt;&gt; 0,[1]Sheet1!I214)</f>
        <v>160.22999572753909</v>
      </c>
      <c r="J230" s="56" cm="1">
        <f t="array" ref="J230">_xlfn.IFS([1]Sheet1!J214=0," ",[1]Sheet1!J214&lt;&gt; 0,[1]Sheet1!J214)</f>
        <v>10400.9150390625</v>
      </c>
      <c r="K230" s="56" cm="1">
        <f t="array" ref="K230">_xlfn.IFS([1]Sheet1!K214=0," ",[1]Sheet1!K214&lt;&gt; 0,[1]Sheet1!K214)</f>
        <v>69.910003662109375</v>
      </c>
      <c r="L230" s="56" cm="1">
        <f t="array" ref="L230">_xlfn.IFS([1]Sheet1!L214=0," ",[1]Sheet1!L214&lt;&gt; 0,[1]Sheet1!L214)</f>
        <v>33.889999389648438</v>
      </c>
      <c r="N230" s="1">
        <f t="shared" si="39"/>
        <v>44085</v>
      </c>
      <c r="O230" s="71">
        <f t="shared" si="40"/>
        <v>5.3307219059406385E-4</v>
      </c>
      <c r="P230" s="71">
        <f t="shared" si="41"/>
        <v>-7.3758152937687393E-3</v>
      </c>
      <c r="Q230" s="71">
        <f t="shared" si="42"/>
        <v>-6.732897051037523E-3</v>
      </c>
      <c r="R230" s="71">
        <f t="shared" si="43"/>
        <v>2.2018152639406985E-3</v>
      </c>
      <c r="S230" s="71">
        <f t="shared" si="44"/>
        <v>2.8784821326903742E-3</v>
      </c>
      <c r="T230" s="71">
        <f t="shared" si="45"/>
        <v>-3.2037437293993332E-2</v>
      </c>
      <c r="U230" s="71">
        <f t="shared" si="46"/>
        <v>-1.3128891460180148E-2</v>
      </c>
      <c r="V230" s="71">
        <f t="shared" si="47"/>
        <v>1.6107509967708378E-2</v>
      </c>
      <c r="W230" s="71">
        <f t="shared" si="48"/>
        <v>3.6452631180188266E-3</v>
      </c>
      <c r="X230" s="71">
        <f t="shared" si="49"/>
        <v>2.8622510567521964E-4</v>
      </c>
      <c r="Y230" s="71">
        <f t="shared" si="50"/>
        <v>5.0414639024669583E-3</v>
      </c>
    </row>
    <row r="231" spans="1:25" x14ac:dyDescent="0.2">
      <c r="A231" s="1" cm="1">
        <f t="array" ref="A231">_xlfn.IFS([1]Sheet1!A215=0," ",[1]Sheet1!A215&lt;&gt; 0,[1]Sheet1!A215)</f>
        <v>44088</v>
      </c>
      <c r="B231" s="4">
        <f>[1]Sheet1!B215</f>
        <v>3383.5400390625</v>
      </c>
      <c r="C231" s="56" cm="1">
        <f t="array" ref="C231">_xlfn.IFS([1]Sheet1!C215=0," ",[1]Sheet1!C215&lt;&gt; 0,[1]Sheet1!C215)</f>
        <v>75.963996887207031</v>
      </c>
      <c r="D231" s="56" cm="1">
        <f t="array" ref="D231">_xlfn.IFS([1]Sheet1!D215=0," ",[1]Sheet1!D215&lt;&gt; 0,[1]Sheet1!D215)</f>
        <v>31.844999313354489</v>
      </c>
      <c r="E231" s="56" cm="1">
        <f t="array" ref="E231">_xlfn.IFS([1]Sheet1!E215=0," ",[1]Sheet1!E215&lt;&gt; 0,[1]Sheet1!E215)</f>
        <v>54.240001678466797</v>
      </c>
      <c r="F231" s="56" cm="1">
        <f t="array" ref="F231">_xlfn.IFS([1]Sheet1!F215=0," ",[1]Sheet1!F215&lt;&gt; 0,[1]Sheet1!F215)</f>
        <v>17.979999542236332</v>
      </c>
      <c r="G231" s="56" cm="1">
        <f t="array" ref="G231">_xlfn.IFS([1]Sheet1!G215=0," ",[1]Sheet1!G215&lt;&gt; 0,[1]Sheet1!G215)</f>
        <v>186.96000671386719</v>
      </c>
      <c r="H231" s="56" cm="1">
        <f t="array" ref="H231">_xlfn.IFS([1]Sheet1!H215=0," ",[1]Sheet1!H215&lt;&gt; 0,[1]Sheet1!H215)</f>
        <v>115.36000061035161</v>
      </c>
      <c r="I231" s="56" cm="1">
        <f t="array" ref="I231">_xlfn.IFS([1]Sheet1!I215=0," ",[1]Sheet1!I215&lt;&gt; 0,[1]Sheet1!I215)</f>
        <v>165.3500061035156</v>
      </c>
      <c r="J231" s="56" cm="1">
        <f t="array" ref="J231">_xlfn.IFS([1]Sheet1!J215=0," ",[1]Sheet1!J215&lt;&gt; 0,[1]Sheet1!J215)</f>
        <v>10680.837890625</v>
      </c>
      <c r="K231" s="56" cm="1">
        <f t="array" ref="K231">_xlfn.IFS([1]Sheet1!K215=0," ",[1]Sheet1!K215&lt;&gt; 0,[1]Sheet1!K215)</f>
        <v>71.459999084472656</v>
      </c>
      <c r="L231" s="56" cm="1">
        <f t="array" ref="L231">_xlfn.IFS([1]Sheet1!L215=0," ",[1]Sheet1!L215&lt;&gt; 0,[1]Sheet1!L215)</f>
        <v>34.279998779296882</v>
      </c>
      <c r="N231" s="1">
        <f t="shared" si="39"/>
        <v>44088</v>
      </c>
      <c r="O231" s="71">
        <f t="shared" si="40"/>
        <v>1.2741829089357504E-2</v>
      </c>
      <c r="P231" s="71">
        <f t="shared" si="41"/>
        <v>-9.4700171810879752E-4</v>
      </c>
      <c r="Q231" s="71">
        <f t="shared" si="42"/>
        <v>-1.8795331483127953E-2</v>
      </c>
      <c r="R231" s="71">
        <f t="shared" si="43"/>
        <v>-6.9571084007500339E-3</v>
      </c>
      <c r="S231" s="71">
        <f t="shared" si="44"/>
        <v>3.2146926721571045E-2</v>
      </c>
      <c r="T231" s="71">
        <f t="shared" si="45"/>
        <v>1.608699301014771E-2</v>
      </c>
      <c r="U231" s="71">
        <f t="shared" si="46"/>
        <v>3.0000005449567935E-2</v>
      </c>
      <c r="V231" s="71">
        <f t="shared" si="47"/>
        <v>3.1954131638889605E-2</v>
      </c>
      <c r="W231" s="71">
        <f t="shared" si="48"/>
        <v>2.6913290850968385E-2</v>
      </c>
      <c r="X231" s="71">
        <f t="shared" si="49"/>
        <v>2.2171296540832053E-2</v>
      </c>
      <c r="Y231" s="71">
        <f t="shared" si="50"/>
        <v>1.150780161322662E-2</v>
      </c>
    </row>
    <row r="232" spans="1:25" x14ac:dyDescent="0.2">
      <c r="A232" s="1" cm="1">
        <f t="array" ref="A232">_xlfn.IFS([1]Sheet1!A216=0," ",[1]Sheet1!A216&lt;&gt; 0,[1]Sheet1!A216)</f>
        <v>44089</v>
      </c>
      <c r="B232" s="4">
        <f>[1]Sheet1!B216</f>
        <v>3401.199951171875</v>
      </c>
      <c r="C232" s="56" cm="1">
        <f t="array" ref="C232">_xlfn.IFS([1]Sheet1!C216=0," ",[1]Sheet1!C216&lt;&gt; 0,[1]Sheet1!C216)</f>
        <v>77.071998596191406</v>
      </c>
      <c r="D232" s="56" cm="1">
        <f t="array" ref="D232">_xlfn.IFS([1]Sheet1!D216=0," ",[1]Sheet1!D216&lt;&gt; 0,[1]Sheet1!D216)</f>
        <v>32.290000915527337</v>
      </c>
      <c r="E232" s="56" cm="1">
        <f t="array" ref="E232">_xlfn.IFS([1]Sheet1!E216=0," ",[1]Sheet1!E216&lt;&gt; 0,[1]Sheet1!E216)</f>
        <v>53.860000610351562</v>
      </c>
      <c r="F232" s="56" cm="1">
        <f t="array" ref="F232">_xlfn.IFS([1]Sheet1!F216=0," ",[1]Sheet1!F216&lt;&gt; 0,[1]Sheet1!F216)</f>
        <v>17.489999771118161</v>
      </c>
      <c r="G232" s="56" cm="1">
        <f t="array" ref="G232">_xlfn.IFS([1]Sheet1!G216=0," ",[1]Sheet1!G216&lt;&gt; 0,[1]Sheet1!G216)</f>
        <v>186.02000427246091</v>
      </c>
      <c r="H232" s="56" cm="1">
        <f t="array" ref="H232">_xlfn.IFS([1]Sheet1!H216=0," ",[1]Sheet1!H216&lt;&gt; 0,[1]Sheet1!H216)</f>
        <v>115.5400009155273</v>
      </c>
      <c r="I232" s="56" cm="1">
        <f t="array" ref="I232">_xlfn.IFS([1]Sheet1!I216=0," ",[1]Sheet1!I216&lt;&gt; 0,[1]Sheet1!I216)</f>
        <v>163.49000549316409</v>
      </c>
      <c r="J232" s="56" cm="1">
        <f t="array" ref="J232">_xlfn.IFS([1]Sheet1!J216=0," ",[1]Sheet1!J216&lt;&gt; 0,[1]Sheet1!J216)</f>
        <v>10796.951171875</v>
      </c>
      <c r="K232" s="56" cm="1">
        <f t="array" ref="K232">_xlfn.IFS([1]Sheet1!K216=0," ",[1]Sheet1!K216&lt;&gt; 0,[1]Sheet1!K216)</f>
        <v>72.889999389648438</v>
      </c>
      <c r="L232" s="56" cm="1">
        <f t="array" ref="L232">_xlfn.IFS([1]Sheet1!L216=0," ",[1]Sheet1!L216&lt;&gt; 0,[1]Sheet1!L216)</f>
        <v>34.389999389648438</v>
      </c>
      <c r="N232" s="1">
        <f t="shared" si="39"/>
        <v>44089</v>
      </c>
      <c r="O232" s="71">
        <f t="shared" si="40"/>
        <v>5.2193595776890422E-3</v>
      </c>
      <c r="P232" s="71">
        <f t="shared" si="41"/>
        <v>1.458587955330426E-2</v>
      </c>
      <c r="Q232" s="71">
        <f t="shared" si="42"/>
        <v>1.3973986866635979E-2</v>
      </c>
      <c r="R232" s="71">
        <f t="shared" si="43"/>
        <v>-7.0059191806053356E-3</v>
      </c>
      <c r="S232" s="71">
        <f t="shared" si="44"/>
        <v>-2.7252490744903879E-2</v>
      </c>
      <c r="T232" s="71">
        <f t="shared" si="45"/>
        <v>-5.0278263139180712E-3</v>
      </c>
      <c r="U232" s="71">
        <f t="shared" si="46"/>
        <v>1.5603355081774684E-3</v>
      </c>
      <c r="V232" s="71">
        <f t="shared" si="47"/>
        <v>-1.124886931777358E-2</v>
      </c>
      <c r="W232" s="71">
        <f t="shared" si="48"/>
        <v>1.0871177190313608E-2</v>
      </c>
      <c r="X232" s="71">
        <f t="shared" si="49"/>
        <v>2.0011199601127627E-2</v>
      </c>
      <c r="Y232" s="71">
        <f t="shared" si="50"/>
        <v>3.2088860638463945E-3</v>
      </c>
    </row>
    <row r="233" spans="1:25" x14ac:dyDescent="0.2">
      <c r="A233" s="1" cm="1">
        <f t="array" ref="A233">_xlfn.IFS([1]Sheet1!A217=0," ",[1]Sheet1!A217&lt;&gt; 0,[1]Sheet1!A217)</f>
        <v>44090</v>
      </c>
      <c r="B233" s="4">
        <f>[1]Sheet1!B217</f>
        <v>3385.489990234375</v>
      </c>
      <c r="C233" s="56" cm="1">
        <f t="array" ref="C233">_xlfn.IFS([1]Sheet1!C217=0," ",[1]Sheet1!C217&lt;&gt; 0,[1]Sheet1!C217)</f>
        <v>76.044998168945312</v>
      </c>
      <c r="D233" s="56" cm="1">
        <f t="array" ref="D233">_xlfn.IFS([1]Sheet1!D217=0," ",[1]Sheet1!D217&lt;&gt; 0,[1]Sheet1!D217)</f>
        <v>32.110000610351562</v>
      </c>
      <c r="E233" s="56" cm="1">
        <f t="array" ref="E233">_xlfn.IFS([1]Sheet1!E217=0," ",[1]Sheet1!E217&lt;&gt; 0,[1]Sheet1!E217)</f>
        <v>53.799999237060547</v>
      </c>
      <c r="F233" s="56" cm="1">
        <f t="array" ref="F233">_xlfn.IFS([1]Sheet1!F217=0," ",[1]Sheet1!F217&lt;&gt; 0,[1]Sheet1!F217)</f>
        <v>17.760000228881839</v>
      </c>
      <c r="G233" s="56" cm="1">
        <f t="array" ref="G233">_xlfn.IFS([1]Sheet1!G217=0," ",[1]Sheet1!G217&lt;&gt; 0,[1]Sheet1!G217)</f>
        <v>180.9100036621094</v>
      </c>
      <c r="H233" s="56" cm="1">
        <f t="array" ref="H233">_xlfn.IFS([1]Sheet1!H217=0," ",[1]Sheet1!H217&lt;&gt; 0,[1]Sheet1!H217)</f>
        <v>112.129997253418</v>
      </c>
      <c r="I233" s="56" cm="1">
        <f t="array" ref="I233">_xlfn.IFS([1]Sheet1!I217=0," ",[1]Sheet1!I217&lt;&gt; 0,[1]Sheet1!I217)</f>
        <v>167.46000671386719</v>
      </c>
      <c r="J233" s="56" cm="1">
        <f t="array" ref="J233">_xlfn.IFS([1]Sheet1!J217=0," ",[1]Sheet1!J217&lt;&gt; 0,[1]Sheet1!J217)</f>
        <v>10974.9052734375</v>
      </c>
      <c r="K233" s="56" cm="1">
        <f t="array" ref="K233">_xlfn.IFS([1]Sheet1!K217=0," ",[1]Sheet1!K217&lt;&gt; 0,[1]Sheet1!K217)</f>
        <v>71.959999084472656</v>
      </c>
      <c r="L233" s="56" cm="1">
        <f t="array" ref="L233">_xlfn.IFS([1]Sheet1!L217=0," ",[1]Sheet1!L217&lt;&gt; 0,[1]Sheet1!L217)</f>
        <v>34.560001373291023</v>
      </c>
      <c r="N233" s="1">
        <f t="shared" si="39"/>
        <v>44090</v>
      </c>
      <c r="O233" s="71">
        <f t="shared" si="40"/>
        <v>-4.6189465962115372E-3</v>
      </c>
      <c r="P233" s="71">
        <f t="shared" si="41"/>
        <v>-1.3325208194313598E-2</v>
      </c>
      <c r="Q233" s="71">
        <f t="shared" si="42"/>
        <v>-5.5744905565864311E-3</v>
      </c>
      <c r="R233" s="71">
        <f t="shared" si="43"/>
        <v>-1.1140247421290717E-3</v>
      </c>
      <c r="S233" s="71">
        <f t="shared" si="44"/>
        <v>1.5437419170784672E-2</v>
      </c>
      <c r="T233" s="71">
        <f t="shared" si="45"/>
        <v>-2.7470167148619939E-2</v>
      </c>
      <c r="U233" s="71">
        <f t="shared" si="46"/>
        <v>-2.9513619829399151E-2</v>
      </c>
      <c r="V233" s="71">
        <f t="shared" si="47"/>
        <v>2.4282837404816737E-2</v>
      </c>
      <c r="W233" s="71">
        <f t="shared" si="48"/>
        <v>1.648188444401355E-2</v>
      </c>
      <c r="X233" s="71">
        <f t="shared" si="49"/>
        <v>-1.275895613888367E-2</v>
      </c>
      <c r="Y233" s="71">
        <f t="shared" si="50"/>
        <v>4.9433552387254664E-3</v>
      </c>
    </row>
    <row r="234" spans="1:25" x14ac:dyDescent="0.2">
      <c r="A234" s="1" cm="1">
        <f t="array" ref="A234">_xlfn.IFS([1]Sheet1!A218=0," ",[1]Sheet1!A218&lt;&gt; 0,[1]Sheet1!A218)</f>
        <v>44091</v>
      </c>
      <c r="B234" s="4">
        <f>[1]Sheet1!B218</f>
        <v>3357.010009765625</v>
      </c>
      <c r="C234" s="56" cm="1">
        <f t="array" ref="C234">_xlfn.IFS([1]Sheet1!C218=0," ",[1]Sheet1!C218&lt;&gt; 0,[1]Sheet1!C218)</f>
        <v>74.776496887207031</v>
      </c>
      <c r="D234" s="56" cm="1">
        <f t="array" ref="D234">_xlfn.IFS([1]Sheet1!D218=0," ",[1]Sheet1!D218&lt;&gt; 0,[1]Sheet1!D218)</f>
        <v>31.60000038146973</v>
      </c>
      <c r="E234" s="56" cm="1">
        <f t="array" ref="E234">_xlfn.IFS([1]Sheet1!E218=0," ",[1]Sheet1!E218&lt;&gt; 0,[1]Sheet1!E218)</f>
        <v>53.060001373291023</v>
      </c>
      <c r="F234" s="56" cm="1">
        <f t="array" ref="F234">_xlfn.IFS([1]Sheet1!F218=0," ",[1]Sheet1!F218&lt;&gt; 0,[1]Sheet1!F218)</f>
        <v>17.590000152587891</v>
      </c>
      <c r="G234" s="56" cm="1">
        <f t="array" ref="G234">_xlfn.IFS([1]Sheet1!G218=0," ",[1]Sheet1!G218&lt;&gt; 0,[1]Sheet1!G218)</f>
        <v>175.78999328613281</v>
      </c>
      <c r="H234" s="56" cm="1">
        <f t="array" ref="H234">_xlfn.IFS([1]Sheet1!H218=0," ",[1]Sheet1!H218&lt;&gt; 0,[1]Sheet1!H218)</f>
        <v>110.3399963378906</v>
      </c>
      <c r="I234" s="56" cm="1">
        <f t="array" ref="I234">_xlfn.IFS([1]Sheet1!I218=0," ",[1]Sheet1!I218&lt;&gt; 0,[1]Sheet1!I218)</f>
        <v>167.5299987792969</v>
      </c>
      <c r="J234" s="56" cm="1">
        <f t="array" ref="J234">_xlfn.IFS([1]Sheet1!J218=0," ",[1]Sheet1!J218&lt;&gt; 0,[1]Sheet1!J218)</f>
        <v>10948.990234375</v>
      </c>
      <c r="K234" s="56" cm="1">
        <f t="array" ref="K234">_xlfn.IFS([1]Sheet1!K218=0," ",[1]Sheet1!K218&lt;&gt; 0,[1]Sheet1!K218)</f>
        <v>64</v>
      </c>
      <c r="L234" s="56" cm="1">
        <f t="array" ref="L234">_xlfn.IFS([1]Sheet1!L218=0," ",[1]Sheet1!L218&lt;&gt; 0,[1]Sheet1!L218)</f>
        <v>34.540000915527337</v>
      </c>
      <c r="N234" s="1">
        <f t="shared" si="39"/>
        <v>44091</v>
      </c>
      <c r="O234" s="71">
        <f t="shared" si="40"/>
        <v>-8.4123658764024833E-3</v>
      </c>
      <c r="P234" s="71">
        <f t="shared" si="41"/>
        <v>-1.6680929874179462E-2</v>
      </c>
      <c r="Q234" s="71">
        <f t="shared" si="42"/>
        <v>-1.5882909348728602E-2</v>
      </c>
      <c r="R234" s="71">
        <f t="shared" si="43"/>
        <v>-1.3754607328317014E-2</v>
      </c>
      <c r="S234" s="71">
        <f t="shared" si="44"/>
        <v>-9.5720762445424823E-3</v>
      </c>
      <c r="T234" s="71">
        <f t="shared" si="45"/>
        <v>-2.8301422101230878E-2</v>
      </c>
      <c r="U234" s="71">
        <f t="shared" si="46"/>
        <v>-1.5963622218610474E-2</v>
      </c>
      <c r="V234" s="71">
        <f t="shared" si="47"/>
        <v>4.1796287246853581E-4</v>
      </c>
      <c r="W234" s="71">
        <f t="shared" si="48"/>
        <v>-2.3612995663134795E-3</v>
      </c>
      <c r="X234" s="71">
        <f t="shared" si="49"/>
        <v>-0.11061699813431825</v>
      </c>
      <c r="Y234" s="71">
        <f t="shared" si="50"/>
        <v>-5.7871692618460813E-4</v>
      </c>
    </row>
    <row r="235" spans="1:25" x14ac:dyDescent="0.2">
      <c r="A235" s="1" cm="1">
        <f t="array" ref="A235">_xlfn.IFS([1]Sheet1!A219=0," ",[1]Sheet1!A219&lt;&gt; 0,[1]Sheet1!A219)</f>
        <v>44092</v>
      </c>
      <c r="B235" s="4">
        <f>[1]Sheet1!B219</f>
        <v>3319.469970703125</v>
      </c>
      <c r="C235" s="56" cm="1">
        <f t="array" ref="C235">_xlfn.IFS([1]Sheet1!C219=0," ",[1]Sheet1!C219&lt;&gt; 0,[1]Sheet1!C219)</f>
        <v>72.999496459960938</v>
      </c>
      <c r="D235" s="56" cm="1">
        <f t="array" ref="D235">_xlfn.IFS([1]Sheet1!D219=0," ",[1]Sheet1!D219&lt;&gt; 0,[1]Sheet1!D219)</f>
        <v>31.204999923706051</v>
      </c>
      <c r="E235" s="56" cm="1">
        <f t="array" ref="E235">_xlfn.IFS([1]Sheet1!E219=0," ",[1]Sheet1!E219&lt;&gt; 0,[1]Sheet1!E219)</f>
        <v>50.880001068115227</v>
      </c>
      <c r="F235" s="56" cm="1">
        <f t="array" ref="F235">_xlfn.IFS([1]Sheet1!F219=0," ",[1]Sheet1!F219&lt;&gt; 0,[1]Sheet1!F219)</f>
        <v>17.930000305175781</v>
      </c>
      <c r="G235" s="56" cm="1">
        <f t="array" ref="G235">_xlfn.IFS([1]Sheet1!G219=0," ",[1]Sheet1!G219&lt;&gt; 0,[1]Sheet1!G219)</f>
        <v>176.07000732421881</v>
      </c>
      <c r="H235" s="56" cm="1">
        <f t="array" ref="H235">_xlfn.IFS([1]Sheet1!H219=0," ",[1]Sheet1!H219&lt;&gt; 0,[1]Sheet1!H219)</f>
        <v>106.8399963378906</v>
      </c>
      <c r="I235" s="56" cm="1">
        <f t="array" ref="I235">_xlfn.IFS([1]Sheet1!I219=0," ",[1]Sheet1!I219&lt;&gt; 0,[1]Sheet1!I219)</f>
        <v>161.13999938964841</v>
      </c>
      <c r="J235" s="56" cm="1">
        <f t="array" ref="J235">_xlfn.IFS([1]Sheet1!J219=0," ",[1]Sheet1!J219&lt;&gt; 0,[1]Sheet1!J219)</f>
        <v>10944.5859375</v>
      </c>
      <c r="K235" s="56" cm="1">
        <f t="array" ref="K235">_xlfn.IFS([1]Sheet1!K219=0," ",[1]Sheet1!K219&lt;&gt; 0,[1]Sheet1!K219)</f>
        <v>61.75</v>
      </c>
      <c r="L235" s="56" cm="1">
        <f t="array" ref="L235">_xlfn.IFS([1]Sheet1!L219=0," ",[1]Sheet1!L219&lt;&gt; 0,[1]Sheet1!L219)</f>
        <v>34.279998779296882</v>
      </c>
      <c r="N235" s="1">
        <f t="shared" si="39"/>
        <v>44092</v>
      </c>
      <c r="O235" s="71">
        <f t="shared" si="40"/>
        <v>-1.1182581807410497E-2</v>
      </c>
      <c r="P235" s="71">
        <f t="shared" si="41"/>
        <v>-2.3764157204723357E-2</v>
      </c>
      <c r="Q235" s="71">
        <f t="shared" si="42"/>
        <v>-1.2500014335294352E-2</v>
      </c>
      <c r="R235" s="71">
        <f t="shared" si="43"/>
        <v>-4.1085568201156275E-2</v>
      </c>
      <c r="S235" s="71">
        <f t="shared" si="44"/>
        <v>1.9329172804917194E-2</v>
      </c>
      <c r="T235" s="71">
        <f t="shared" si="45"/>
        <v>1.5928895203392024E-3</v>
      </c>
      <c r="U235" s="71">
        <f t="shared" si="46"/>
        <v>-3.172013880879665E-2</v>
      </c>
      <c r="V235" s="71">
        <f t="shared" si="47"/>
        <v>-3.814241888741754E-2</v>
      </c>
      <c r="W235" s="71">
        <f t="shared" si="48"/>
        <v>-4.0225598714782596E-4</v>
      </c>
      <c r="X235" s="71">
        <f t="shared" si="49"/>
        <v>-3.515625E-2</v>
      </c>
      <c r="Y235" s="71">
        <f t="shared" si="50"/>
        <v>-7.5275659912785731E-3</v>
      </c>
    </row>
    <row r="236" spans="1:25" x14ac:dyDescent="0.2">
      <c r="A236" s="1" cm="1">
        <f t="array" ref="A236">_xlfn.IFS([1]Sheet1!A220=0," ",[1]Sheet1!A220&lt;&gt; 0,[1]Sheet1!A220)</f>
        <v>44095</v>
      </c>
      <c r="B236" s="4">
        <f>[1]Sheet1!B220</f>
        <v>3281.06005859375</v>
      </c>
      <c r="C236" s="56" cm="1">
        <f t="array" ref="C236">_xlfn.IFS([1]Sheet1!C220=0," ",[1]Sheet1!C220&lt;&gt; 0,[1]Sheet1!C220)</f>
        <v>71.557998657226562</v>
      </c>
      <c r="D236" s="56" cm="1">
        <f t="array" ref="D236">_xlfn.IFS([1]Sheet1!D220=0," ",[1]Sheet1!D220&lt;&gt; 0,[1]Sheet1!D220)</f>
        <v>29.684999465942379</v>
      </c>
      <c r="E236" s="56" cm="1">
        <f t="array" ref="E236">_xlfn.IFS([1]Sheet1!E220=0," ",[1]Sheet1!E220&lt;&gt; 0,[1]Sheet1!E220)</f>
        <v>48.869998931884773</v>
      </c>
      <c r="F236" s="56" cm="1">
        <f t="array" ref="F236">_xlfn.IFS([1]Sheet1!F220=0," ",[1]Sheet1!F220&lt;&gt; 0,[1]Sheet1!F220)</f>
        <v>17.20000076293945</v>
      </c>
      <c r="G236" s="56" cm="1">
        <f t="array" ref="G236">_xlfn.IFS([1]Sheet1!G220=0," ",[1]Sheet1!G220&lt;&gt; 0,[1]Sheet1!G220)</f>
        <v>183.21000671386719</v>
      </c>
      <c r="H236" s="56" cm="1">
        <f t="array" ref="H236">_xlfn.IFS([1]Sheet1!H220=0," ",[1]Sheet1!H220&lt;&gt; 0,[1]Sheet1!H220)</f>
        <v>110.0800018310547</v>
      </c>
      <c r="I236" s="56" cm="1">
        <f t="array" ref="I236">_xlfn.IFS([1]Sheet1!I220=0," ",[1]Sheet1!I220&lt;&gt; 0,[1]Sheet1!I220)</f>
        <v>156.3500061035156</v>
      </c>
      <c r="J236" s="56" cm="1">
        <f t="array" ref="J236">_xlfn.IFS([1]Sheet1!J220=0," ",[1]Sheet1!J220&lt;&gt; 0,[1]Sheet1!J220)</f>
        <v>10462.259765625</v>
      </c>
      <c r="K236" s="56" cm="1">
        <f t="array" ref="K236">_xlfn.IFS([1]Sheet1!K220=0," ",[1]Sheet1!K220&lt;&gt; 0,[1]Sheet1!K220)</f>
        <v>61.669998168945312</v>
      </c>
      <c r="L236" s="56" cm="1">
        <f t="array" ref="L236">_xlfn.IFS([1]Sheet1!L220=0," ",[1]Sheet1!L220&lt;&gt; 0,[1]Sheet1!L220)</f>
        <v>33.790000915527337</v>
      </c>
      <c r="N236" s="1">
        <f t="shared" si="39"/>
        <v>44095</v>
      </c>
      <c r="O236" s="71">
        <f t="shared" si="40"/>
        <v>-1.1571097930805796E-2</v>
      </c>
      <c r="P236" s="71">
        <f t="shared" si="41"/>
        <v>-1.9746681451768833E-2</v>
      </c>
      <c r="Q236" s="71">
        <f t="shared" si="42"/>
        <v>-4.8710157394006193E-2</v>
      </c>
      <c r="R236" s="71">
        <f t="shared" si="43"/>
        <v>-3.9504758137476781E-2</v>
      </c>
      <c r="S236" s="71">
        <f t="shared" si="44"/>
        <v>-4.0713861116087435E-2</v>
      </c>
      <c r="T236" s="71">
        <f t="shared" si="45"/>
        <v>4.0552048007248764E-2</v>
      </c>
      <c r="U236" s="71">
        <f t="shared" si="46"/>
        <v>3.0325773158184299E-2</v>
      </c>
      <c r="V236" s="71">
        <f t="shared" si="47"/>
        <v>-2.9725662804244268E-2</v>
      </c>
      <c r="W236" s="71">
        <f t="shared" si="48"/>
        <v>-4.4069841895286399E-2</v>
      </c>
      <c r="X236" s="71">
        <f t="shared" si="49"/>
        <v>-1.295576211411964E-3</v>
      </c>
      <c r="Y236" s="71">
        <f t="shared" si="50"/>
        <v>-1.4293987200065916E-2</v>
      </c>
    </row>
    <row r="237" spans="1:25" x14ac:dyDescent="0.2">
      <c r="A237" s="1" cm="1">
        <f t="array" ref="A237">_xlfn.IFS([1]Sheet1!A221=0," ",[1]Sheet1!A221&lt;&gt; 0,[1]Sheet1!A221)</f>
        <v>44096</v>
      </c>
      <c r="B237" s="4">
        <f>[1]Sheet1!B221</f>
        <v>3315.570068359375</v>
      </c>
      <c r="C237" s="56" cm="1">
        <f t="array" ref="C237">_xlfn.IFS([1]Sheet1!C221=0," ",[1]Sheet1!C221&lt;&gt; 0,[1]Sheet1!C221)</f>
        <v>73.273002624511719</v>
      </c>
      <c r="D237" s="56" cm="1">
        <f t="array" ref="D237">_xlfn.IFS([1]Sheet1!D221=0," ",[1]Sheet1!D221&lt;&gt; 0,[1]Sheet1!D221)</f>
        <v>30.065000534057621</v>
      </c>
      <c r="E237" s="56" cm="1">
        <f t="array" ref="E237">_xlfn.IFS([1]Sheet1!E221=0," ",[1]Sheet1!E221&lt;&gt; 0,[1]Sheet1!E221)</f>
        <v>49.270000457763672</v>
      </c>
      <c r="F237" s="56" cm="1">
        <f t="array" ref="F237">_xlfn.IFS([1]Sheet1!F221=0," ",[1]Sheet1!F221&lt;&gt; 0,[1]Sheet1!F221)</f>
        <v>16.829999923706051</v>
      </c>
      <c r="G237" s="56" cm="1">
        <f t="array" ref="G237">_xlfn.IFS([1]Sheet1!G221=0," ",[1]Sheet1!G221&lt;&gt; 0,[1]Sheet1!G221)</f>
        <v>187.7799987792969</v>
      </c>
      <c r="H237" s="56" cm="1">
        <f t="array" ref="H237">_xlfn.IFS([1]Sheet1!H221=0," ",[1]Sheet1!H221&lt;&gt; 0,[1]Sheet1!H221)</f>
        <v>111.80999755859381</v>
      </c>
      <c r="I237" s="56" cm="1">
        <f t="array" ref="I237">_xlfn.IFS([1]Sheet1!I221=0," ",[1]Sheet1!I221&lt;&gt; 0,[1]Sheet1!I221)</f>
        <v>156.80000305175781</v>
      </c>
      <c r="J237" s="56" cm="1">
        <f t="array" ref="J237">_xlfn.IFS([1]Sheet1!J221=0," ",[1]Sheet1!J221&lt;&gt; 0,[1]Sheet1!J221)</f>
        <v>10538.4599609375</v>
      </c>
      <c r="K237" s="56" cm="1">
        <f t="array" ref="K237">_xlfn.IFS([1]Sheet1!K221=0," ",[1]Sheet1!K221&lt;&gt; 0,[1]Sheet1!K221)</f>
        <v>61.549999237060547</v>
      </c>
      <c r="L237" s="56" cm="1">
        <f t="array" ref="L237">_xlfn.IFS([1]Sheet1!L221=0," ",[1]Sheet1!L221&lt;&gt; 0,[1]Sheet1!L221)</f>
        <v>33.439998626708977</v>
      </c>
      <c r="N237" s="1">
        <f t="shared" si="39"/>
        <v>44096</v>
      </c>
      <c r="O237" s="71">
        <f t="shared" si="40"/>
        <v>1.0517945160813724E-2</v>
      </c>
      <c r="P237" s="71">
        <f t="shared" si="41"/>
        <v>2.3966628461763895E-2</v>
      </c>
      <c r="Q237" s="71">
        <f t="shared" si="42"/>
        <v>1.2801114197465768E-2</v>
      </c>
      <c r="R237" s="71">
        <f t="shared" si="43"/>
        <v>8.1850119627877582E-3</v>
      </c>
      <c r="S237" s="71">
        <f t="shared" si="44"/>
        <v>-2.1511675745424008E-2</v>
      </c>
      <c r="T237" s="71">
        <f t="shared" si="45"/>
        <v>2.4944009049500337E-2</v>
      </c>
      <c r="U237" s="71">
        <f t="shared" si="46"/>
        <v>1.5715803949514884E-2</v>
      </c>
      <c r="V237" s="71">
        <f t="shared" si="47"/>
        <v>2.8781383477802791E-3</v>
      </c>
      <c r="W237" s="71">
        <f t="shared" si="48"/>
        <v>7.2833400259153525E-3</v>
      </c>
      <c r="X237" s="71">
        <f t="shared" si="49"/>
        <v>-1.9458235032864257E-3</v>
      </c>
      <c r="Y237" s="71">
        <f t="shared" si="50"/>
        <v>-1.0358161566593083E-2</v>
      </c>
    </row>
    <row r="238" spans="1:25" x14ac:dyDescent="0.2">
      <c r="A238" s="1" cm="1">
        <f t="array" ref="A238">_xlfn.IFS([1]Sheet1!A222=0," ",[1]Sheet1!A222&lt;&gt; 0,[1]Sheet1!A222)</f>
        <v>44097</v>
      </c>
      <c r="B238" s="4">
        <f>[1]Sheet1!B222</f>
        <v>3236.919921875</v>
      </c>
      <c r="C238" s="56" cm="1">
        <f t="array" ref="C238">_xlfn.IFS([1]Sheet1!C222=0," ",[1]Sheet1!C222&lt;&gt; 0,[1]Sheet1!C222)</f>
        <v>70.760498046875</v>
      </c>
      <c r="D238" s="56" cm="1">
        <f t="array" ref="D238">_xlfn.IFS([1]Sheet1!D222=0," ",[1]Sheet1!D222&lt;&gt; 0,[1]Sheet1!D222)</f>
        <v>29.66500091552734</v>
      </c>
      <c r="E238" s="56" cm="1">
        <f t="array" ref="E238">_xlfn.IFS([1]Sheet1!E222=0," ",[1]Sheet1!E222&lt;&gt; 0,[1]Sheet1!E222)</f>
        <v>49.5</v>
      </c>
      <c r="F238" s="56" cm="1">
        <f t="array" ref="F238">_xlfn.IFS([1]Sheet1!F222=0," ",[1]Sheet1!F222&lt;&gt; 0,[1]Sheet1!F222)</f>
        <v>15.89000034332275</v>
      </c>
      <c r="G238" s="56" cm="1">
        <f t="array" ref="G238">_xlfn.IFS([1]Sheet1!G222=0," ",[1]Sheet1!G222&lt;&gt; 0,[1]Sheet1!G222)</f>
        <v>181.61000061035159</v>
      </c>
      <c r="H238" s="56" cm="1">
        <f t="array" ref="H238">_xlfn.IFS([1]Sheet1!H222=0," ",[1]Sheet1!H222&lt;&gt; 0,[1]Sheet1!H222)</f>
        <v>107.120002746582</v>
      </c>
      <c r="I238" s="56" cm="1">
        <f t="array" ref="I238">_xlfn.IFS([1]Sheet1!I222=0," ",[1]Sheet1!I222&lt;&gt; 0,[1]Sheet1!I222)</f>
        <v>151.17999267578119</v>
      </c>
      <c r="J238" s="56" cm="1">
        <f t="array" ref="J238">_xlfn.IFS([1]Sheet1!J222=0," ",[1]Sheet1!J222&lt;&gt; 0,[1]Sheet1!J222)</f>
        <v>10246.1865234375</v>
      </c>
      <c r="K238" s="56" cm="1">
        <f t="array" ref="K238">_xlfn.IFS([1]Sheet1!K222=0," ",[1]Sheet1!K222&lt;&gt; 0,[1]Sheet1!K222)</f>
        <v>62.020000457763672</v>
      </c>
      <c r="L238" s="56" cm="1">
        <f t="array" ref="L238">_xlfn.IFS([1]Sheet1!L222=0," ",[1]Sheet1!L222&lt;&gt; 0,[1]Sheet1!L222)</f>
        <v>32.909999847412109</v>
      </c>
      <c r="N238" s="1">
        <f t="shared" si="39"/>
        <v>44097</v>
      </c>
      <c r="O238" s="71">
        <f t="shared" si="40"/>
        <v>-2.3721455093028143E-2</v>
      </c>
      <c r="P238" s="71">
        <f t="shared" si="41"/>
        <v>-3.4289635850083489E-2</v>
      </c>
      <c r="Q238" s="71">
        <f t="shared" si="42"/>
        <v>-1.3304493977213228E-2</v>
      </c>
      <c r="R238" s="71">
        <f t="shared" si="43"/>
        <v>4.6681457296411377E-3</v>
      </c>
      <c r="S238" s="71">
        <f t="shared" si="44"/>
        <v>-5.5852619408468085E-2</v>
      </c>
      <c r="T238" s="71">
        <f t="shared" si="45"/>
        <v>-3.2857589780885488E-2</v>
      </c>
      <c r="U238" s="71">
        <f t="shared" si="46"/>
        <v>-4.1946113177884881E-2</v>
      </c>
      <c r="V238" s="71">
        <f t="shared" si="47"/>
        <v>-3.5841902210432486E-2</v>
      </c>
      <c r="W238" s="71">
        <f t="shared" si="48"/>
        <v>-2.7733979972724532E-2</v>
      </c>
      <c r="X238" s="71">
        <f t="shared" si="49"/>
        <v>7.6360881645654022E-3</v>
      </c>
      <c r="Y238" s="71">
        <f t="shared" si="50"/>
        <v>-1.5849246443256471E-2</v>
      </c>
    </row>
    <row r="239" spans="1:25" x14ac:dyDescent="0.2">
      <c r="A239" s="1" cm="1">
        <f t="array" ref="A239">_xlfn.IFS([1]Sheet1!A223=0," ",[1]Sheet1!A223&lt;&gt; 0,[1]Sheet1!A223)</f>
        <v>44098</v>
      </c>
      <c r="B239" s="4">
        <f>[1]Sheet1!B223</f>
        <v>3246.590087890625</v>
      </c>
      <c r="C239" s="56" cm="1">
        <f t="array" ref="C239">_xlfn.IFS([1]Sheet1!C223=0," ",[1]Sheet1!C223&lt;&gt; 0,[1]Sheet1!C223)</f>
        <v>71.414497375488281</v>
      </c>
      <c r="D239" s="56" cm="1">
        <f t="array" ref="D239">_xlfn.IFS([1]Sheet1!D223=0," ",[1]Sheet1!D223&lt;&gt; 0,[1]Sheet1!D223)</f>
        <v>29.055000305175781</v>
      </c>
      <c r="E239" s="56" cm="1">
        <f t="array" ref="E239">_xlfn.IFS([1]Sheet1!E223=0," ",[1]Sheet1!E223&lt;&gt; 0,[1]Sheet1!E223)</f>
        <v>49.689998626708977</v>
      </c>
      <c r="F239" s="56" cm="1">
        <f t="array" ref="F239">_xlfn.IFS([1]Sheet1!F223=0," ",[1]Sheet1!F223&lt;&gt; 0,[1]Sheet1!F223)</f>
        <v>15.80000019073486</v>
      </c>
      <c r="G239" s="56" cm="1">
        <f t="array" ref="G239">_xlfn.IFS([1]Sheet1!G223=0," ",[1]Sheet1!G223&lt;&gt; 0,[1]Sheet1!G223)</f>
        <v>182.19000244140619</v>
      </c>
      <c r="H239" s="56" cm="1">
        <f t="array" ref="H239">_xlfn.IFS([1]Sheet1!H223=0," ",[1]Sheet1!H223&lt;&gt; 0,[1]Sheet1!H223)</f>
        <v>108.2200012207031</v>
      </c>
      <c r="I239" s="56" cm="1">
        <f t="array" ref="I239">_xlfn.IFS([1]Sheet1!I223=0," ",[1]Sheet1!I223&lt;&gt; 0,[1]Sheet1!I223)</f>
        <v>146.05000305175781</v>
      </c>
      <c r="J239" s="56" cm="1">
        <f t="array" ref="J239">_xlfn.IFS([1]Sheet1!J223=0," ",[1]Sheet1!J223&lt;&gt; 0,[1]Sheet1!J223)</f>
        <v>10760.06640625</v>
      </c>
      <c r="K239" s="56" cm="1">
        <f t="array" ref="K239">_xlfn.IFS([1]Sheet1!K223=0," ",[1]Sheet1!K223&lt;&gt; 0,[1]Sheet1!K223)</f>
        <v>61.299999237060547</v>
      </c>
      <c r="L239" s="56" cm="1">
        <f t="array" ref="L239">_xlfn.IFS([1]Sheet1!L223=0," ",[1]Sheet1!L223&lt;&gt; 0,[1]Sheet1!L223)</f>
        <v>32.419998168945312</v>
      </c>
      <c r="N239" s="1">
        <f t="shared" si="39"/>
        <v>44098</v>
      </c>
      <c r="O239" s="71">
        <f t="shared" si="40"/>
        <v>2.9874591429570607E-3</v>
      </c>
      <c r="P239" s="71">
        <f t="shared" si="41"/>
        <v>9.2424353511479929E-3</v>
      </c>
      <c r="Q239" s="71">
        <f t="shared" si="42"/>
        <v>-2.0562972915071476E-2</v>
      </c>
      <c r="R239" s="71">
        <f t="shared" si="43"/>
        <v>3.8383560951309459E-3</v>
      </c>
      <c r="S239" s="71">
        <f t="shared" si="44"/>
        <v>-5.6639490650300939E-3</v>
      </c>
      <c r="T239" s="71">
        <f t="shared" si="45"/>
        <v>3.1936668085752462E-3</v>
      </c>
      <c r="U239" s="71">
        <f t="shared" si="46"/>
        <v>1.0268842848365045E-2</v>
      </c>
      <c r="V239" s="71">
        <f t="shared" si="47"/>
        <v>-3.3932992939251561E-2</v>
      </c>
      <c r="W239" s="71">
        <f t="shared" si="48"/>
        <v>5.0153282066164984E-2</v>
      </c>
      <c r="X239" s="71">
        <f t="shared" si="49"/>
        <v>-1.1609177932745296E-2</v>
      </c>
      <c r="Y239" s="71">
        <f t="shared" si="50"/>
        <v>-1.4889142532321431E-2</v>
      </c>
    </row>
    <row r="240" spans="1:25" x14ac:dyDescent="0.2">
      <c r="A240" s="1" cm="1">
        <f t="array" ref="A240">_xlfn.IFS([1]Sheet1!A224=0," ",[1]Sheet1!A224&lt;&gt; 0,[1]Sheet1!A224)</f>
        <v>44099</v>
      </c>
      <c r="B240" s="4">
        <f>[1]Sheet1!B224</f>
        <v>3298.4599609375</v>
      </c>
      <c r="C240" s="56" cm="1">
        <f t="array" ref="C240">_xlfn.IFS([1]Sheet1!C224=0," ",[1]Sheet1!C224&lt;&gt; 0,[1]Sheet1!C224)</f>
        <v>72.248001098632812</v>
      </c>
      <c r="D240" s="56" cm="1">
        <f t="array" ref="D240">_xlfn.IFS([1]Sheet1!D224=0," ",[1]Sheet1!D224&lt;&gt; 0,[1]Sheet1!D224)</f>
        <v>27.95000076293945</v>
      </c>
      <c r="E240" s="56" cm="1">
        <f t="array" ref="E240">_xlfn.IFS([1]Sheet1!E224=0," ",[1]Sheet1!E224&lt;&gt; 0,[1]Sheet1!E224)</f>
        <v>48.900001525878913</v>
      </c>
      <c r="F240" s="56" cm="1">
        <f t="array" ref="F240">_xlfn.IFS([1]Sheet1!F224=0," ",[1]Sheet1!F224&lt;&gt; 0,[1]Sheet1!F224)</f>
        <v>16.079999923706051</v>
      </c>
      <c r="G240" s="56" cm="1">
        <f t="array" ref="G240">_xlfn.IFS([1]Sheet1!G224=0," ",[1]Sheet1!G224&lt;&gt; 0,[1]Sheet1!G224)</f>
        <v>187.25</v>
      </c>
      <c r="H240" s="56" cm="1">
        <f t="array" ref="H240">_xlfn.IFS([1]Sheet1!H224=0," ",[1]Sheet1!H224&lt;&gt; 0,[1]Sheet1!H224)</f>
        <v>112.2799987792969</v>
      </c>
      <c r="I240" s="56" cm="1">
        <f t="array" ref="I240">_xlfn.IFS([1]Sheet1!I224=0," ",[1]Sheet1!I224&lt;&gt; 0,[1]Sheet1!I224)</f>
        <v>156.0299987792969</v>
      </c>
      <c r="J240" s="56" cm="1">
        <f t="array" ref="J240">_xlfn.IFS([1]Sheet1!J224=0," ",[1]Sheet1!J224&lt;&gt; 0,[1]Sheet1!J224)</f>
        <v>10692.716796875</v>
      </c>
      <c r="K240" s="56" cm="1">
        <f t="array" ref="K240">_xlfn.IFS([1]Sheet1!K224=0," ",[1]Sheet1!K224&lt;&gt; 0,[1]Sheet1!K224)</f>
        <v>63.049999237060547</v>
      </c>
      <c r="L240" s="56" cm="1">
        <f t="array" ref="L240">_xlfn.IFS([1]Sheet1!L224=0," ",[1]Sheet1!L224&lt;&gt; 0,[1]Sheet1!L224)</f>
        <v>33.060001373291023</v>
      </c>
      <c r="N240" s="1">
        <f t="shared" si="39"/>
        <v>44099</v>
      </c>
      <c r="O240" s="71">
        <f t="shared" si="40"/>
        <v>1.5976723775614099E-2</v>
      </c>
      <c r="P240" s="71">
        <f t="shared" si="41"/>
        <v>1.1671351809172226E-2</v>
      </c>
      <c r="Q240" s="71">
        <f t="shared" si="42"/>
        <v>-3.8031303755983403E-2</v>
      </c>
      <c r="R240" s="71">
        <f t="shared" si="43"/>
        <v>-1.5898513235325984E-2</v>
      </c>
      <c r="S240" s="71">
        <f t="shared" si="44"/>
        <v>1.7721501872853374E-2</v>
      </c>
      <c r="T240" s="71">
        <f t="shared" si="45"/>
        <v>2.7773190025732308E-2</v>
      </c>
      <c r="U240" s="71">
        <f t="shared" si="46"/>
        <v>3.7516147780426223E-2</v>
      </c>
      <c r="V240" s="71">
        <f t="shared" si="47"/>
        <v>6.8332732071236801E-2</v>
      </c>
      <c r="W240" s="71">
        <f t="shared" si="48"/>
        <v>-6.2592187475608574E-3</v>
      </c>
      <c r="X240" s="71">
        <f t="shared" si="49"/>
        <v>2.8548124335733949E-2</v>
      </c>
      <c r="Y240" s="71">
        <f t="shared" si="50"/>
        <v>1.9741000632096384E-2</v>
      </c>
    </row>
    <row r="241" spans="1:25" x14ac:dyDescent="0.2">
      <c r="A241" s="1" cm="1">
        <f t="array" ref="A241">_xlfn.IFS([1]Sheet1!A225=0," ",[1]Sheet1!A225&lt;&gt; 0,[1]Sheet1!A225)</f>
        <v>44102</v>
      </c>
      <c r="B241" s="4">
        <f>[1]Sheet1!B225</f>
        <v>3351.60009765625</v>
      </c>
      <c r="C241" s="56" cm="1">
        <f t="array" ref="C241">_xlfn.IFS([1]Sheet1!C225=0," ",[1]Sheet1!C225&lt;&gt; 0,[1]Sheet1!C225)</f>
        <v>73.225997924804688</v>
      </c>
      <c r="D241" s="56" cm="1">
        <f t="array" ref="D241">_xlfn.IFS([1]Sheet1!D225=0," ",[1]Sheet1!D225&lt;&gt; 0,[1]Sheet1!D225)</f>
        <v>28.83499908447266</v>
      </c>
      <c r="E241" s="56" cm="1">
        <f t="array" ref="E241">_xlfn.IFS([1]Sheet1!E225=0," ",[1]Sheet1!E225&lt;&gt; 0,[1]Sheet1!E225)</f>
        <v>51.080001831054688</v>
      </c>
      <c r="F241" s="56" cm="1">
        <f t="array" ref="F241">_xlfn.IFS([1]Sheet1!F225=0," ",[1]Sheet1!F225&lt;&gt; 0,[1]Sheet1!F225)</f>
        <v>16.64999961853027</v>
      </c>
      <c r="G241" s="56" cm="1">
        <f t="array" ref="G241">_xlfn.IFS([1]Sheet1!G225=0," ",[1]Sheet1!G225&lt;&gt; 0,[1]Sheet1!G225)</f>
        <v>192.02000427246091</v>
      </c>
      <c r="H241" s="56" cm="1">
        <f t="array" ref="H241">_xlfn.IFS([1]Sheet1!H225=0," ",[1]Sheet1!H225&lt;&gt; 0,[1]Sheet1!H225)</f>
        <v>114.9599990844727</v>
      </c>
      <c r="I241" s="56" cm="1">
        <f t="array" ref="I241">_xlfn.IFS([1]Sheet1!I225=0," ",[1]Sheet1!I225&lt;&gt; 0,[1]Sheet1!I225)</f>
        <v>166.08000183105469</v>
      </c>
      <c r="J241" s="56" cm="1">
        <f t="array" ref="J241">_xlfn.IFS([1]Sheet1!J225=0," ",[1]Sheet1!J225&lt;&gt; 0,[1]Sheet1!J225)</f>
        <v>10709.65234375</v>
      </c>
      <c r="K241" s="56" cm="1">
        <f t="array" ref="K241">_xlfn.IFS([1]Sheet1!K225=0," ",[1]Sheet1!K225&lt;&gt; 0,[1]Sheet1!K225)</f>
        <v>65.370002746582031</v>
      </c>
      <c r="L241" s="56" cm="1">
        <f t="array" ref="L241">_xlfn.IFS([1]Sheet1!L225=0," ",[1]Sheet1!L225&lt;&gt; 0,[1]Sheet1!L225)</f>
        <v>33.569999694824219</v>
      </c>
      <c r="N241" s="1">
        <f t="shared" si="39"/>
        <v>44102</v>
      </c>
      <c r="O241" s="71">
        <f t="shared" si="40"/>
        <v>1.6110590199083896E-2</v>
      </c>
      <c r="P241" s="71">
        <f t="shared" si="41"/>
        <v>1.353666276298382E-2</v>
      </c>
      <c r="Q241" s="71">
        <f t="shared" si="42"/>
        <v>3.1663624235269472E-2</v>
      </c>
      <c r="R241" s="71">
        <f t="shared" si="43"/>
        <v>4.4580781945826153E-2</v>
      </c>
      <c r="S241" s="71">
        <f t="shared" si="44"/>
        <v>3.5447742383623471E-2</v>
      </c>
      <c r="T241" s="71">
        <f t="shared" si="45"/>
        <v>2.547398810393009E-2</v>
      </c>
      <c r="U241" s="71">
        <f t="shared" si="46"/>
        <v>2.3868902158110439E-2</v>
      </c>
      <c r="V241" s="71">
        <f t="shared" si="47"/>
        <v>6.4410710314581454E-2</v>
      </c>
      <c r="W241" s="71">
        <f t="shared" si="48"/>
        <v>1.5838394672482714E-3</v>
      </c>
      <c r="X241" s="71">
        <f t="shared" si="49"/>
        <v>3.6796249604992726E-2</v>
      </c>
      <c r="Y241" s="71">
        <f t="shared" si="50"/>
        <v>1.5426445866551619E-2</v>
      </c>
    </row>
    <row r="242" spans="1:25" x14ac:dyDescent="0.2">
      <c r="A242" s="1" cm="1">
        <f t="array" ref="A242">_xlfn.IFS([1]Sheet1!A226=0," ",[1]Sheet1!A226&lt;&gt; 0,[1]Sheet1!A226)</f>
        <v>44103</v>
      </c>
      <c r="B242" s="4">
        <f>[1]Sheet1!B226</f>
        <v>3335.469970703125</v>
      </c>
      <c r="C242" s="56" cm="1">
        <f t="array" ref="C242">_xlfn.IFS([1]Sheet1!C226=0," ",[1]Sheet1!C226&lt;&gt; 0,[1]Sheet1!C226)</f>
        <v>73.466499328613281</v>
      </c>
      <c r="D242" s="56" cm="1">
        <f t="array" ref="D242">_xlfn.IFS([1]Sheet1!D226=0," ",[1]Sheet1!D226&lt;&gt; 0,[1]Sheet1!D226)</f>
        <v>28.340000152587891</v>
      </c>
      <c r="E242" s="56" cm="1">
        <f t="array" ref="E242">_xlfn.IFS([1]Sheet1!E226=0," ",[1]Sheet1!E226&lt;&gt; 0,[1]Sheet1!E226)</f>
        <v>50.819999694824219</v>
      </c>
      <c r="F242" s="56" cm="1">
        <f t="array" ref="F242">_xlfn.IFS([1]Sheet1!F226=0," ",[1]Sheet1!F226&lt;&gt; 0,[1]Sheet1!F226)</f>
        <v>16.430000305175781</v>
      </c>
      <c r="G242" s="56" cm="1">
        <f t="array" ref="G242">_xlfn.IFS([1]Sheet1!G226=0," ",[1]Sheet1!G226&lt;&gt; 0,[1]Sheet1!G226)</f>
        <v>194.5</v>
      </c>
      <c r="H242" s="56" cm="1">
        <f t="array" ref="H242">_xlfn.IFS([1]Sheet1!H226=0," ",[1]Sheet1!H226&lt;&gt; 0,[1]Sheet1!H226)</f>
        <v>114.0899963378906</v>
      </c>
      <c r="I242" s="56" cm="1">
        <f t="array" ref="I242">_xlfn.IFS([1]Sheet1!I226=0," ",[1]Sheet1!I226&lt;&gt; 0,[1]Sheet1!I226)</f>
        <v>163.6000061035156</v>
      </c>
      <c r="J242" s="56" cm="1">
        <f t="array" ref="J242">_xlfn.IFS([1]Sheet1!J226=0," ",[1]Sheet1!J226&lt;&gt; 0,[1]Sheet1!J226)</f>
        <v>10844.640625</v>
      </c>
      <c r="K242" s="56" cm="1">
        <f t="array" ref="K242">_xlfn.IFS([1]Sheet1!K226=0," ",[1]Sheet1!K226&lt;&gt; 0,[1]Sheet1!K226)</f>
        <v>65.760002136230469</v>
      </c>
      <c r="L242" s="56" cm="1">
        <f t="array" ref="L242">_xlfn.IFS([1]Sheet1!L226=0," ",[1]Sheet1!L226&lt;&gt; 0,[1]Sheet1!L226)</f>
        <v>33.599998474121087</v>
      </c>
      <c r="N242" s="1">
        <f t="shared" si="39"/>
        <v>44103</v>
      </c>
      <c r="O242" s="71">
        <f t="shared" si="40"/>
        <v>-4.8126645432444715E-3</v>
      </c>
      <c r="P242" s="71">
        <f t="shared" si="41"/>
        <v>3.2843718163535485E-3</v>
      </c>
      <c r="Q242" s="71">
        <f t="shared" si="42"/>
        <v>-1.7166601269334558E-2</v>
      </c>
      <c r="R242" s="71">
        <f t="shared" si="43"/>
        <v>-5.0900964547812011E-3</v>
      </c>
      <c r="S242" s="71">
        <f t="shared" si="44"/>
        <v>-1.3213172275970853E-2</v>
      </c>
      <c r="T242" s="71">
        <f t="shared" si="45"/>
        <v>1.2915298783246376E-2</v>
      </c>
      <c r="U242" s="71">
        <f t="shared" si="46"/>
        <v>-7.5678736387500001E-3</v>
      </c>
      <c r="V242" s="71">
        <f t="shared" si="47"/>
        <v>-1.4932536730472012E-2</v>
      </c>
      <c r="W242" s="71">
        <f t="shared" si="48"/>
        <v>1.2604356977915954E-2</v>
      </c>
      <c r="X242" s="71">
        <f t="shared" si="49"/>
        <v>5.966029880101642E-3</v>
      </c>
      <c r="Y242" s="71">
        <f t="shared" si="50"/>
        <v>8.9361869435733432E-4</v>
      </c>
    </row>
    <row r="243" spans="1:25" x14ac:dyDescent="0.2">
      <c r="A243" s="1" cm="1">
        <f t="array" ref="A243">_xlfn.IFS([1]Sheet1!A227=0," ",[1]Sheet1!A227&lt;&gt; 0,[1]Sheet1!A227)</f>
        <v>44104</v>
      </c>
      <c r="B243" s="4">
        <f>[1]Sheet1!B227</f>
        <v>3363</v>
      </c>
      <c r="C243" s="56" cm="1">
        <f t="array" ref="C243">_xlfn.IFS([1]Sheet1!C227=0," ",[1]Sheet1!C227&lt;&gt; 0,[1]Sheet1!C227)</f>
        <v>73.480003356933594</v>
      </c>
      <c r="D243" s="56" cm="1">
        <f t="array" ref="D243">_xlfn.IFS([1]Sheet1!D227=0," ",[1]Sheet1!D227&lt;&gt; 0,[1]Sheet1!D227)</f>
        <v>29.360000610351559</v>
      </c>
      <c r="E243" s="56" cm="1">
        <f t="array" ref="E243">_xlfn.IFS([1]Sheet1!E227=0," ",[1]Sheet1!E227&lt;&gt; 0,[1]Sheet1!E227)</f>
        <v>50.900001525878913</v>
      </c>
      <c r="F243" s="56" cm="1">
        <f t="array" ref="F243">_xlfn.IFS([1]Sheet1!F227=0," ",[1]Sheet1!F227&lt;&gt; 0,[1]Sheet1!F227)</f>
        <v>15.739999771118161</v>
      </c>
      <c r="G243" s="56" cm="1">
        <f t="array" ref="G243">_xlfn.IFS([1]Sheet1!G227=0," ",[1]Sheet1!G227&lt;&gt; 0,[1]Sheet1!G227)</f>
        <v>197.0299987792969</v>
      </c>
      <c r="H243" s="56" cm="1">
        <f t="array" ref="H243">_xlfn.IFS([1]Sheet1!H227=0," ",[1]Sheet1!H227&lt;&gt; 0,[1]Sheet1!H227)</f>
        <v>115.80999755859381</v>
      </c>
      <c r="I243" s="56" cm="1">
        <f t="array" ref="I243">_xlfn.IFS([1]Sheet1!I227=0," ",[1]Sheet1!I227&lt;&gt; 0,[1]Sheet1!I227)</f>
        <v>165.25999450683591</v>
      </c>
      <c r="J243" s="56" cm="1">
        <f t="array" ref="J243">_xlfn.IFS([1]Sheet1!J227=0," ",[1]Sheet1!J227&lt;&gt; 0,[1]Sheet1!J227)</f>
        <v>10784.4912109375</v>
      </c>
      <c r="K243" s="56" cm="1">
        <f t="array" ref="K243">_xlfn.IFS([1]Sheet1!K227=0," ",[1]Sheet1!K227&lt;&gt; 0,[1]Sheet1!K227)</f>
        <v>66.199996948242188</v>
      </c>
      <c r="L243" s="56" cm="1">
        <f t="array" ref="L243">_xlfn.IFS([1]Sheet1!L227=0," ",[1]Sheet1!L227&lt;&gt; 0,[1]Sheet1!L227)</f>
        <v>33.860000610351562</v>
      </c>
      <c r="N243" s="1">
        <f t="shared" si="39"/>
        <v>44104</v>
      </c>
      <c r="O243" s="71">
        <f t="shared" si="40"/>
        <v>8.2537182282207411E-3</v>
      </c>
      <c r="P243" s="71">
        <f t="shared" si="41"/>
        <v>1.8381205643014376E-4</v>
      </c>
      <c r="Q243" s="71">
        <f t="shared" si="42"/>
        <v>3.5991547363154242E-2</v>
      </c>
      <c r="R243" s="71">
        <f t="shared" si="43"/>
        <v>1.5742194320171876E-3</v>
      </c>
      <c r="S243" s="71">
        <f t="shared" si="44"/>
        <v>-4.199637986861493E-2</v>
      </c>
      <c r="T243" s="71">
        <f t="shared" si="45"/>
        <v>1.3007705806153735E-2</v>
      </c>
      <c r="U243" s="71">
        <f t="shared" si="46"/>
        <v>1.5075828520576318E-2</v>
      </c>
      <c r="V243" s="71">
        <f t="shared" si="47"/>
        <v>1.014662800360755E-2</v>
      </c>
      <c r="W243" s="71">
        <f t="shared" si="48"/>
        <v>-5.5464644834646304E-3</v>
      </c>
      <c r="X243" s="71">
        <f t="shared" si="49"/>
        <v>6.690918456788042E-3</v>
      </c>
      <c r="Y243" s="71">
        <f t="shared" si="50"/>
        <v>7.7381591677967432E-3</v>
      </c>
    </row>
    <row r="244" spans="1:25" x14ac:dyDescent="0.2">
      <c r="A244" s="1" cm="1">
        <f t="array" ref="A244">_xlfn.IFS([1]Sheet1!A228=0," ",[1]Sheet1!A228&lt;&gt; 0,[1]Sheet1!A228)</f>
        <v>44105</v>
      </c>
      <c r="B244" s="4">
        <f>[1]Sheet1!B228</f>
        <v>3380.800048828125</v>
      </c>
      <c r="C244" s="56" cm="1">
        <f t="array" ref="C244">_xlfn.IFS([1]Sheet1!C228=0," ",[1]Sheet1!C228&lt;&gt; 0,[1]Sheet1!C228)</f>
        <v>74.504501342773438</v>
      </c>
      <c r="D244" s="56" cm="1">
        <f t="array" ref="D244">_xlfn.IFS([1]Sheet1!D228=0," ",[1]Sheet1!D228&lt;&gt; 0,[1]Sheet1!D228)</f>
        <v>28.42499923706055</v>
      </c>
      <c r="E244" s="56" cm="1">
        <f t="array" ref="E244">_xlfn.IFS([1]Sheet1!E228=0," ",[1]Sheet1!E228&lt;&gt; 0,[1]Sheet1!E228)</f>
        <v>51.299999237060547</v>
      </c>
      <c r="F244" s="56" cm="1">
        <f t="array" ref="F244">_xlfn.IFS([1]Sheet1!F228=0," ",[1]Sheet1!F228&lt;&gt; 0,[1]Sheet1!F228)</f>
        <v>15.510000228881839</v>
      </c>
      <c r="G244" s="56" cm="1">
        <f t="array" ref="G244">_xlfn.IFS([1]Sheet1!G228=0," ",[1]Sheet1!G228&lt;&gt; 0,[1]Sheet1!G228)</f>
        <v>196.94000244140619</v>
      </c>
      <c r="H244" s="56" cm="1">
        <f t="array" ref="H244">_xlfn.IFS([1]Sheet1!H228=0," ",[1]Sheet1!H228&lt;&gt; 0,[1]Sheet1!H228)</f>
        <v>116.7900009155273</v>
      </c>
      <c r="I244" s="56" cm="1">
        <f t="array" ref="I244">_xlfn.IFS([1]Sheet1!I228=0," ",[1]Sheet1!I228&lt;&gt; 0,[1]Sheet1!I228)</f>
        <v>167.86000061035159</v>
      </c>
      <c r="J244" s="56" cm="1">
        <f t="array" ref="J244">_xlfn.IFS([1]Sheet1!J228=0," ",[1]Sheet1!J228&lt;&gt; 0,[1]Sheet1!J228)</f>
        <v>10619.4521484375</v>
      </c>
      <c r="K244" s="56" cm="1">
        <f t="array" ref="K244">_xlfn.IFS([1]Sheet1!K228=0," ",[1]Sheet1!K228&lt;&gt; 0,[1]Sheet1!K228)</f>
        <v>68.569999694824219</v>
      </c>
      <c r="L244" s="56" cm="1">
        <f t="array" ref="L244">_xlfn.IFS([1]Sheet1!L228=0," ",[1]Sheet1!L228&lt;&gt; 0,[1]Sheet1!L228)</f>
        <v>34.360000610351562</v>
      </c>
      <c r="N244" s="1">
        <f t="shared" si="39"/>
        <v>44105</v>
      </c>
      <c r="O244" s="71">
        <f t="shared" si="40"/>
        <v>5.2929077692909221E-3</v>
      </c>
      <c r="P244" s="71">
        <f t="shared" si="41"/>
        <v>1.3942541358678007E-2</v>
      </c>
      <c r="Q244" s="71">
        <f t="shared" si="42"/>
        <v>-3.1846095158504562E-2</v>
      </c>
      <c r="R244" s="71">
        <f t="shared" si="43"/>
        <v>7.8585009664147165E-3</v>
      </c>
      <c r="S244" s="71">
        <f t="shared" si="44"/>
        <v>-1.4612423480358294E-2</v>
      </c>
      <c r="T244" s="71">
        <f t="shared" si="45"/>
        <v>-4.5676464725308286E-4</v>
      </c>
      <c r="U244" s="71">
        <f t="shared" si="46"/>
        <v>8.4621654226153531E-3</v>
      </c>
      <c r="V244" s="71">
        <f t="shared" si="47"/>
        <v>1.5732822158651016E-2</v>
      </c>
      <c r="W244" s="71">
        <f t="shared" si="48"/>
        <v>-1.5303370300178809E-2</v>
      </c>
      <c r="X244" s="71">
        <f t="shared" si="49"/>
        <v>3.5800647369137906E-2</v>
      </c>
      <c r="Y244" s="71">
        <f t="shared" si="50"/>
        <v>1.4766686089401349E-2</v>
      </c>
    </row>
    <row r="245" spans="1:25" x14ac:dyDescent="0.2">
      <c r="A245" s="1" cm="1">
        <f t="array" ref="A245">_xlfn.IFS([1]Sheet1!A229=0," ",[1]Sheet1!A229&lt;&gt; 0,[1]Sheet1!A229)</f>
        <v>44106</v>
      </c>
      <c r="B245" s="4">
        <f>[1]Sheet1!B229</f>
        <v>3348.419921875</v>
      </c>
      <c r="C245" s="56" cm="1">
        <f t="array" ref="C245">_xlfn.IFS([1]Sheet1!C229=0," ",[1]Sheet1!C229&lt;&gt; 0,[1]Sheet1!C229)</f>
        <v>72.920997619628906</v>
      </c>
      <c r="D245" s="56" cm="1">
        <f t="array" ref="D245">_xlfn.IFS([1]Sheet1!D229=0," ",[1]Sheet1!D229&lt;&gt; 0,[1]Sheet1!D229)</f>
        <v>28.215000152587891</v>
      </c>
      <c r="E245" s="56" cm="1">
        <f t="array" ref="E245">_xlfn.IFS([1]Sheet1!E229=0," ",[1]Sheet1!E229&lt;&gt; 0,[1]Sheet1!E229)</f>
        <v>50.180000305175781</v>
      </c>
      <c r="F245" s="56" cm="1">
        <f t="array" ref="F245">_xlfn.IFS([1]Sheet1!F229=0," ",[1]Sheet1!F229&lt;&gt; 0,[1]Sheet1!F229)</f>
        <v>15.560000419616699</v>
      </c>
      <c r="G245" s="56" cm="1">
        <f t="array" ref="G245">_xlfn.IFS([1]Sheet1!G229=0," ",[1]Sheet1!G229&lt;&gt; 0,[1]Sheet1!G229)</f>
        <v>191.9100036621094</v>
      </c>
      <c r="H245" s="56" cm="1">
        <f t="array" ref="H245">_xlfn.IFS([1]Sheet1!H229=0," ",[1]Sheet1!H229&lt;&gt; 0,[1]Sheet1!H229)</f>
        <v>113.01999664306641</v>
      </c>
      <c r="I245" s="56" cm="1">
        <f t="array" ref="I245">_xlfn.IFS([1]Sheet1!I229=0," ",[1]Sheet1!I229&lt;&gt; 0,[1]Sheet1!I229)</f>
        <v>168.08000183105469</v>
      </c>
      <c r="J245" s="56" cm="1">
        <f t="array" ref="J245">_xlfn.IFS([1]Sheet1!J229=0," ",[1]Sheet1!J229&lt;&gt; 0,[1]Sheet1!J229)</f>
        <v>10575.974609375</v>
      </c>
      <c r="K245" s="56" cm="1">
        <f t="array" ref="K245">_xlfn.IFS([1]Sheet1!K229=0," ",[1]Sheet1!K229&lt;&gt; 0,[1]Sheet1!K229)</f>
        <v>67.239997863769531</v>
      </c>
      <c r="L245" s="56" cm="1">
        <f t="array" ref="L245">_xlfn.IFS([1]Sheet1!L229=0," ",[1]Sheet1!L229&lt;&gt; 0,[1]Sheet1!L229)</f>
        <v>34.080001831054688</v>
      </c>
      <c r="N245" s="1">
        <f t="shared" si="39"/>
        <v>44106</v>
      </c>
      <c r="O245" s="71">
        <f t="shared" si="40"/>
        <v>-9.5776521786163915E-3</v>
      </c>
      <c r="P245" s="71">
        <f t="shared" si="41"/>
        <v>-2.1253799362528358E-2</v>
      </c>
      <c r="Q245" s="71">
        <f t="shared" si="42"/>
        <v>-7.3878307866007686E-3</v>
      </c>
      <c r="R245" s="71">
        <f t="shared" si="43"/>
        <v>-2.1832338178197186E-2</v>
      </c>
      <c r="S245" s="71">
        <f t="shared" si="44"/>
        <v>3.223738877949911E-3</v>
      </c>
      <c r="T245" s="71">
        <f t="shared" si="45"/>
        <v>-2.5540767324776059E-2</v>
      </c>
      <c r="U245" s="71">
        <f t="shared" si="46"/>
        <v>-3.2280197302059221E-2</v>
      </c>
      <c r="V245" s="71">
        <f t="shared" si="47"/>
        <v>1.3106232568995679E-3</v>
      </c>
      <c r="W245" s="71">
        <f t="shared" si="48"/>
        <v>-4.0941414354315198E-3</v>
      </c>
      <c r="X245" s="71">
        <f t="shared" si="49"/>
        <v>-1.9396264211374636E-2</v>
      </c>
      <c r="Y245" s="71">
        <f t="shared" si="50"/>
        <v>-8.14897480567911E-3</v>
      </c>
    </row>
    <row r="246" spans="1:25" x14ac:dyDescent="0.2">
      <c r="A246" s="1" cm="1">
        <f t="array" ref="A246">_xlfn.IFS([1]Sheet1!A230=0," ",[1]Sheet1!A230&lt;&gt; 0,[1]Sheet1!A230)</f>
        <v>44109</v>
      </c>
      <c r="B246" s="4">
        <f>[1]Sheet1!B230</f>
        <v>3408.60009765625</v>
      </c>
      <c r="C246" s="56" cm="1">
        <f t="array" ref="C246">_xlfn.IFS([1]Sheet1!C230=0," ",[1]Sheet1!C230&lt;&gt; 0,[1]Sheet1!C230)</f>
        <v>74.301002502441406</v>
      </c>
      <c r="D246" s="56" cm="1">
        <f t="array" ref="D246">_xlfn.IFS([1]Sheet1!D230=0," ",[1]Sheet1!D230&lt;&gt; 0,[1]Sheet1!D230)</f>
        <v>28.829999923706051</v>
      </c>
      <c r="E246" s="56" cm="1">
        <f t="array" ref="E246">_xlfn.IFS([1]Sheet1!E230=0," ",[1]Sheet1!E230&lt;&gt; 0,[1]Sheet1!E230)</f>
        <v>49.900001525878913</v>
      </c>
      <c r="F246" s="56" cm="1">
        <f t="array" ref="F246">_xlfn.IFS([1]Sheet1!F230=0," ",[1]Sheet1!F230&lt;&gt; 0,[1]Sheet1!F230)</f>
        <v>16.25</v>
      </c>
      <c r="G246" s="56" cm="1">
        <f t="array" ref="G246">_xlfn.IFS([1]Sheet1!G230=0," ",[1]Sheet1!G230&lt;&gt; 0,[1]Sheet1!G230)</f>
        <v>196.8500061035156</v>
      </c>
      <c r="H246" s="56" cm="1">
        <f t="array" ref="H246">_xlfn.IFS([1]Sheet1!H230=0," ",[1]Sheet1!H230&lt;&gt; 0,[1]Sheet1!H230)</f>
        <v>116.5</v>
      </c>
      <c r="I246" s="56" cm="1">
        <f t="array" ref="I246">_xlfn.IFS([1]Sheet1!I230=0," ",[1]Sheet1!I230&lt;&gt; 0,[1]Sheet1!I230)</f>
        <v>171.19999694824219</v>
      </c>
      <c r="J246" s="56" cm="1">
        <f t="array" ref="J246">_xlfn.IFS([1]Sheet1!J230=0," ",[1]Sheet1!J230&lt;&gt; 0,[1]Sheet1!J230)</f>
        <v>10793.33984375</v>
      </c>
      <c r="K246" s="56" cm="1">
        <f t="array" ref="K246">_xlfn.IFS([1]Sheet1!K230=0," ",[1]Sheet1!K230&lt;&gt; 0,[1]Sheet1!K230)</f>
        <v>71.5</v>
      </c>
      <c r="L246" s="56" cm="1">
        <f t="array" ref="L246">_xlfn.IFS([1]Sheet1!L230=0," ",[1]Sheet1!L230&lt;&gt; 0,[1]Sheet1!L230)</f>
        <v>34.720001220703118</v>
      </c>
      <c r="N246" s="1">
        <f t="shared" si="39"/>
        <v>44109</v>
      </c>
      <c r="O246" s="71">
        <f t="shared" si="40"/>
        <v>1.7972708676142091E-2</v>
      </c>
      <c r="P246" s="71">
        <f t="shared" si="41"/>
        <v>1.8924657202454842E-2</v>
      </c>
      <c r="Q246" s="71">
        <f t="shared" si="42"/>
        <v>2.1796908303817641E-2</v>
      </c>
      <c r="R246" s="71">
        <f t="shared" si="43"/>
        <v>-5.5798879552415581E-3</v>
      </c>
      <c r="S246" s="71">
        <f t="shared" si="44"/>
        <v>4.434444484419231E-2</v>
      </c>
      <c r="T246" s="71">
        <f t="shared" si="45"/>
        <v>2.5741245099989207E-2</v>
      </c>
      <c r="U246" s="71">
        <f t="shared" si="46"/>
        <v>3.0791041057309121E-2</v>
      </c>
      <c r="V246" s="71">
        <f t="shared" si="47"/>
        <v>1.8562559990471517E-2</v>
      </c>
      <c r="W246" s="71">
        <f t="shared" si="48"/>
        <v>2.0552737918103414E-2</v>
      </c>
      <c r="X246" s="71">
        <f t="shared" si="49"/>
        <v>6.3355179529621219E-2</v>
      </c>
      <c r="Y246" s="71">
        <f t="shared" si="50"/>
        <v>1.8779323804649639E-2</v>
      </c>
    </row>
    <row r="247" spans="1:25" x14ac:dyDescent="0.2">
      <c r="A247" s="1" cm="1">
        <f t="array" ref="A247">_xlfn.IFS([1]Sheet1!A231=0," ",[1]Sheet1!A231&lt;&gt; 0,[1]Sheet1!A231)</f>
        <v>44110</v>
      </c>
      <c r="B247" s="4">
        <f>[1]Sheet1!B231</f>
        <v>3360.969970703125</v>
      </c>
      <c r="C247" s="56" cm="1">
        <f t="array" ref="C247">_xlfn.IFS([1]Sheet1!C231=0," ",[1]Sheet1!C231&lt;&gt; 0,[1]Sheet1!C231)</f>
        <v>72.6719970703125</v>
      </c>
      <c r="D247" s="56" cm="1">
        <f t="array" ref="D247">_xlfn.IFS([1]Sheet1!D231=0," ",[1]Sheet1!D231&lt;&gt; 0,[1]Sheet1!D231)</f>
        <v>29.54999923706055</v>
      </c>
      <c r="E247" s="56" cm="1">
        <f t="array" ref="E247">_xlfn.IFS([1]Sheet1!E231=0," ",[1]Sheet1!E231&lt;&gt; 0,[1]Sheet1!E231)</f>
        <v>50.380001068115227</v>
      </c>
      <c r="F247" s="56" cm="1">
        <f t="array" ref="F247">_xlfn.IFS([1]Sheet1!F231=0," ",[1]Sheet1!F231&lt;&gt; 0,[1]Sheet1!F231)</f>
        <v>15.94999980926514</v>
      </c>
      <c r="G247" s="56" cm="1">
        <f t="array" ref="G247">_xlfn.IFS([1]Sheet1!G231=0," ",[1]Sheet1!G231&lt;&gt; 0,[1]Sheet1!G231)</f>
        <v>191.6600036621094</v>
      </c>
      <c r="H247" s="56" cm="1">
        <f t="array" ref="H247">_xlfn.IFS([1]Sheet1!H231=0," ",[1]Sheet1!H231&lt;&gt; 0,[1]Sheet1!H231)</f>
        <v>113.1600036621094</v>
      </c>
      <c r="I247" s="56" cm="1">
        <f t="array" ref="I247">_xlfn.IFS([1]Sheet1!I231=0," ",[1]Sheet1!I231&lt;&gt; 0,[1]Sheet1!I231)</f>
        <v>159.53999328613281</v>
      </c>
      <c r="J247" s="56" cm="1">
        <f t="array" ref="J247">_xlfn.IFS([1]Sheet1!J231=0," ",[1]Sheet1!J231&lt;&gt; 0,[1]Sheet1!J231)</f>
        <v>10604.40625</v>
      </c>
      <c r="K247" s="56" cm="1">
        <f t="array" ref="K247">_xlfn.IFS([1]Sheet1!K231=0," ",[1]Sheet1!K231&lt;&gt; 0,[1]Sheet1!K231)</f>
        <v>73.44000244140625</v>
      </c>
      <c r="L247" s="56" cm="1">
        <f t="array" ref="L247">_xlfn.IFS([1]Sheet1!L231=0," ",[1]Sheet1!L231&lt;&gt; 0,[1]Sheet1!L231)</f>
        <v>34.790000915527337</v>
      </c>
      <c r="N247" s="1">
        <f t="shared" si="39"/>
        <v>44110</v>
      </c>
      <c r="O247" s="71">
        <f t="shared" si="40"/>
        <v>-1.3973515692226712E-2</v>
      </c>
      <c r="P247" s="71">
        <f t="shared" si="41"/>
        <v>-2.1924407171698412E-2</v>
      </c>
      <c r="Q247" s="71">
        <f t="shared" si="42"/>
        <v>2.4973961680883061E-2</v>
      </c>
      <c r="R247" s="71">
        <f t="shared" si="43"/>
        <v>9.6192290091889898E-3</v>
      </c>
      <c r="S247" s="71">
        <f t="shared" si="44"/>
        <v>-1.8461550199068255E-2</v>
      </c>
      <c r="T247" s="71">
        <f t="shared" si="45"/>
        <v>-2.6365264315394432E-2</v>
      </c>
      <c r="U247" s="71">
        <f t="shared" si="46"/>
        <v>-2.8669496462580213E-2</v>
      </c>
      <c r="V247" s="71">
        <f t="shared" si="47"/>
        <v>-6.8107499240402825E-2</v>
      </c>
      <c r="W247" s="71">
        <f t="shared" si="48"/>
        <v>-1.7504646058134066E-2</v>
      </c>
      <c r="X247" s="71">
        <f t="shared" si="49"/>
        <v>2.7132901278409172E-2</v>
      </c>
      <c r="Y247" s="71">
        <f t="shared" si="50"/>
        <v>2.0161201717492361E-3</v>
      </c>
    </row>
    <row r="248" spans="1:25" x14ac:dyDescent="0.2">
      <c r="A248" s="1" cm="1">
        <f t="array" ref="A248">_xlfn.IFS([1]Sheet1!A232=0," ",[1]Sheet1!A232&lt;&gt; 0,[1]Sheet1!A232)</f>
        <v>44111</v>
      </c>
      <c r="B248" s="4">
        <f>[1]Sheet1!B232</f>
        <v>3419.43994140625</v>
      </c>
      <c r="C248" s="56" cm="1">
        <f t="array" ref="C248">_xlfn.IFS([1]Sheet1!C232=0," ",[1]Sheet1!C232&lt;&gt; 0,[1]Sheet1!C232)</f>
        <v>73.014503479003906</v>
      </c>
      <c r="D248" s="56" cm="1">
        <f t="array" ref="D248">_xlfn.IFS([1]Sheet1!D232=0," ",[1]Sheet1!D232&lt;&gt; 0,[1]Sheet1!D232)</f>
        <v>29.155000686645511</v>
      </c>
      <c r="E248" s="56" cm="1">
        <f t="array" ref="E248">_xlfn.IFS([1]Sheet1!E232=0," ",[1]Sheet1!E232&lt;&gt; 0,[1]Sheet1!E232)</f>
        <v>50.5</v>
      </c>
      <c r="F248" s="56" cm="1">
        <f t="array" ref="F248">_xlfn.IFS([1]Sheet1!F232=0," ",[1]Sheet1!F232&lt;&gt; 0,[1]Sheet1!F232)</f>
        <v>15.97000026702881</v>
      </c>
      <c r="G248" s="56" cm="1">
        <f t="array" ref="G248">_xlfn.IFS([1]Sheet1!G232=0," ",[1]Sheet1!G232&lt;&gt; 0,[1]Sheet1!G232)</f>
        <v>194.61000061035159</v>
      </c>
      <c r="H248" s="56" cm="1">
        <f t="array" ref="H248">_xlfn.IFS([1]Sheet1!H232=0," ",[1]Sheet1!H232&lt;&gt; 0,[1]Sheet1!H232)</f>
        <v>115.0800018310547</v>
      </c>
      <c r="I248" s="56" cm="1">
        <f t="array" ref="I248">_xlfn.IFS([1]Sheet1!I232=0," ",[1]Sheet1!I232&lt;&gt; 0,[1]Sheet1!I232)</f>
        <v>164.61000061035159</v>
      </c>
      <c r="J248" s="56" cm="1">
        <f t="array" ref="J248">_xlfn.IFS([1]Sheet1!J232=0," ",[1]Sheet1!J232&lt;&gt; 0,[1]Sheet1!J232)</f>
        <v>10668.96875</v>
      </c>
      <c r="K248" s="56" cm="1">
        <f t="array" ref="K248">_xlfn.IFS([1]Sheet1!K232=0," ",[1]Sheet1!K232&lt;&gt; 0,[1]Sheet1!K232)</f>
        <v>78.709999084472656</v>
      </c>
      <c r="L248" s="56" cm="1">
        <f t="array" ref="L248">_xlfn.IFS([1]Sheet1!L232=0," ",[1]Sheet1!L232&lt;&gt; 0,[1]Sheet1!L232)</f>
        <v>35.139999389648438</v>
      </c>
      <c r="N248" s="1">
        <f t="shared" si="39"/>
        <v>44111</v>
      </c>
      <c r="O248" s="71">
        <f t="shared" si="40"/>
        <v>1.739675486921799E-2</v>
      </c>
      <c r="P248" s="71">
        <f t="shared" si="41"/>
        <v>4.713045223733392E-3</v>
      </c>
      <c r="Q248" s="71">
        <f t="shared" si="42"/>
        <v>-1.3367125570671656E-2</v>
      </c>
      <c r="R248" s="71">
        <f t="shared" si="43"/>
        <v>2.3818763267300369E-3</v>
      </c>
      <c r="S248" s="71">
        <f t="shared" si="44"/>
        <v>1.2539472102095495E-3</v>
      </c>
      <c r="T248" s="71">
        <f t="shared" si="45"/>
        <v>1.5391823499298907E-2</v>
      </c>
      <c r="U248" s="71">
        <f t="shared" si="46"/>
        <v>1.6967109462795005E-2</v>
      </c>
      <c r="V248" s="71">
        <f t="shared" si="47"/>
        <v>3.1778911480369709E-2</v>
      </c>
      <c r="W248" s="71">
        <f t="shared" si="48"/>
        <v>6.0882710901424275E-3</v>
      </c>
      <c r="X248" s="71">
        <f t="shared" si="49"/>
        <v>7.1759211163848313E-2</v>
      </c>
      <c r="Y248" s="71">
        <f t="shared" si="50"/>
        <v>1.006031804859453E-2</v>
      </c>
    </row>
    <row r="249" spans="1:25" x14ac:dyDescent="0.2">
      <c r="A249" s="1" cm="1">
        <f t="array" ref="A249">_xlfn.IFS([1]Sheet1!A233=0," ",[1]Sheet1!A233&lt;&gt; 0,[1]Sheet1!A233)</f>
        <v>44112</v>
      </c>
      <c r="B249" s="4">
        <f>[1]Sheet1!B233</f>
        <v>3446.830078125</v>
      </c>
      <c r="C249" s="56" cm="1">
        <f t="array" ref="C249">_xlfn.IFS([1]Sheet1!C233=0," ",[1]Sheet1!C233&lt;&gt; 0,[1]Sheet1!C233)</f>
        <v>74.296501159667969</v>
      </c>
      <c r="D249" s="56" cm="1">
        <f t="array" ref="D249">_xlfn.IFS([1]Sheet1!D233=0," ",[1]Sheet1!D233&lt;&gt; 0,[1]Sheet1!D233)</f>
        <v>29.555000305175781</v>
      </c>
      <c r="E249" s="56" cm="1">
        <f t="array" ref="E249">_xlfn.IFS([1]Sheet1!E233=0," ",[1]Sheet1!E233&lt;&gt; 0,[1]Sheet1!E233)</f>
        <v>50.319999694824219</v>
      </c>
      <c r="F249" s="56" cm="1">
        <f t="array" ref="F249">_xlfn.IFS([1]Sheet1!F233=0," ",[1]Sheet1!F233&lt;&gt; 0,[1]Sheet1!F233)</f>
        <v>17.260000228881839</v>
      </c>
      <c r="G249" s="56" cm="1">
        <f t="array" ref="G249">_xlfn.IFS([1]Sheet1!G233=0," ",[1]Sheet1!G233&lt;&gt; 0,[1]Sheet1!G233)</f>
        <v>193.05999755859381</v>
      </c>
      <c r="H249" s="56" cm="1">
        <f t="array" ref="H249">_xlfn.IFS([1]Sheet1!H233=0," ",[1]Sheet1!H233&lt;&gt; 0,[1]Sheet1!H233)</f>
        <v>114.9700012207031</v>
      </c>
      <c r="I249" s="56" cm="1">
        <f t="array" ref="I249">_xlfn.IFS([1]Sheet1!I233=0," ",[1]Sheet1!I233&lt;&gt; 0,[1]Sheet1!I233)</f>
        <v>168</v>
      </c>
      <c r="J249" s="56" cm="1">
        <f t="array" ref="J249">_xlfn.IFS([1]Sheet1!J233=0," ",[1]Sheet1!J233&lt;&gt; 0,[1]Sheet1!J233)</f>
        <v>10915.685546875</v>
      </c>
      <c r="K249" s="56" cm="1">
        <f t="array" ref="K249">_xlfn.IFS([1]Sheet1!K233=0," ",[1]Sheet1!K233&lt;&gt; 0,[1]Sheet1!K233)</f>
        <v>77.120002746582031</v>
      </c>
      <c r="L249" s="56" cm="1">
        <f t="array" ref="L249">_xlfn.IFS([1]Sheet1!L233=0," ",[1]Sheet1!L233&lt;&gt; 0,[1]Sheet1!L233)</f>
        <v>35.209999084472663</v>
      </c>
      <c r="N249" s="1">
        <f t="shared" si="39"/>
        <v>44112</v>
      </c>
      <c r="O249" s="71">
        <f t="shared" si="40"/>
        <v>8.0101236424949818E-3</v>
      </c>
      <c r="P249" s="71">
        <f t="shared" si="41"/>
        <v>1.7558123654606739E-2</v>
      </c>
      <c r="Q249" s="71">
        <f t="shared" si="42"/>
        <v>1.3719760216417631E-2</v>
      </c>
      <c r="R249" s="71">
        <f t="shared" si="43"/>
        <v>-3.5643624787283779E-3</v>
      </c>
      <c r="S249" s="71">
        <f t="shared" si="44"/>
        <v>8.0776452115428166E-2</v>
      </c>
      <c r="T249" s="71">
        <f t="shared" si="45"/>
        <v>-7.9646628996277169E-3</v>
      </c>
      <c r="U249" s="71">
        <f t="shared" si="46"/>
        <v>-9.5586208377973492E-4</v>
      </c>
      <c r="V249" s="71">
        <f t="shared" si="47"/>
        <v>2.0594127799518525E-2</v>
      </c>
      <c r="W249" s="71">
        <f t="shared" si="48"/>
        <v>2.3124708925124526E-2</v>
      </c>
      <c r="X249" s="71">
        <f t="shared" si="49"/>
        <v>-2.0200690590584491E-2</v>
      </c>
      <c r="Y249" s="71">
        <f t="shared" si="50"/>
        <v>1.9920232225401069E-3</v>
      </c>
    </row>
    <row r="250" spans="1:25" x14ac:dyDescent="0.2">
      <c r="A250" s="1" cm="1">
        <f t="array" ref="A250">_xlfn.IFS([1]Sheet1!A234=0," ",[1]Sheet1!A234&lt;&gt; 0,[1]Sheet1!A234)</f>
        <v>44113</v>
      </c>
      <c r="B250" s="4">
        <f>[1]Sheet1!B234</f>
        <v>3477.139892578125</v>
      </c>
      <c r="C250" s="56" cm="1">
        <f t="array" ref="C250">_xlfn.IFS([1]Sheet1!C234=0," ",[1]Sheet1!C234&lt;&gt; 0,[1]Sheet1!C234)</f>
        <v>75.761001586914062</v>
      </c>
      <c r="D250" s="56" cm="1">
        <f t="array" ref="D250">_xlfn.IFS([1]Sheet1!D234=0," ",[1]Sheet1!D234&lt;&gt; 0,[1]Sheet1!D234)</f>
        <v>29.905000686645511</v>
      </c>
      <c r="E250" s="56" cm="1">
        <f t="array" ref="E250">_xlfn.IFS([1]Sheet1!E234=0," ",[1]Sheet1!E234&lt;&gt; 0,[1]Sheet1!E234)</f>
        <v>49.729999542236328</v>
      </c>
      <c r="F250" s="56" cm="1">
        <f t="array" ref="F250">_xlfn.IFS([1]Sheet1!F234=0," ",[1]Sheet1!F234&lt;&gt; 0,[1]Sheet1!F234)</f>
        <v>17.260000228881839</v>
      </c>
      <c r="G250" s="56" cm="1">
        <f t="array" ref="G250">_xlfn.IFS([1]Sheet1!G234=0," ",[1]Sheet1!G234&lt;&gt; 0,[1]Sheet1!G234)</f>
        <v>197.27000427246091</v>
      </c>
      <c r="H250" s="56" cm="1">
        <f t="array" ref="H250">_xlfn.IFS([1]Sheet1!H234=0," ",[1]Sheet1!H234&lt;&gt; 0,[1]Sheet1!H234)</f>
        <v>116.9700012207031</v>
      </c>
      <c r="I250" s="56" cm="1">
        <f t="array" ref="I250">_xlfn.IFS([1]Sheet1!I234=0," ",[1]Sheet1!I234&lt;&gt; 0,[1]Sheet1!I234)</f>
        <v>167.33000183105469</v>
      </c>
      <c r="J250" s="56" cm="1">
        <f t="array" ref="J250">_xlfn.IFS([1]Sheet1!J234=0," ",[1]Sheet1!J234&lt;&gt; 0,[1]Sheet1!J234)</f>
        <v>11064.4580078125</v>
      </c>
      <c r="K250" s="56" cm="1">
        <f t="array" ref="K250">_xlfn.IFS([1]Sheet1!K234=0," ",[1]Sheet1!K234&lt;&gt; 0,[1]Sheet1!K234)</f>
        <v>78.80999755859375</v>
      </c>
      <c r="L250" s="56" cm="1">
        <f t="array" ref="L250">_xlfn.IFS([1]Sheet1!L234=0," ",[1]Sheet1!L234&lt;&gt; 0,[1]Sheet1!L234)</f>
        <v>35.590000152587891</v>
      </c>
      <c r="N250" s="1">
        <f t="shared" si="39"/>
        <v>44113</v>
      </c>
      <c r="O250" s="71">
        <f t="shared" si="40"/>
        <v>8.79353312061526E-3</v>
      </c>
      <c r="P250" s="71">
        <f t="shared" si="41"/>
        <v>1.9711566552761184E-2</v>
      </c>
      <c r="Q250" s="71">
        <f t="shared" si="42"/>
        <v>1.1842340648138494E-2</v>
      </c>
      <c r="R250" s="71">
        <f t="shared" si="43"/>
        <v>-1.1724963357831242E-2</v>
      </c>
      <c r="S250" s="71">
        <f t="shared" si="44"/>
        <v>0</v>
      </c>
      <c r="T250" s="71">
        <f t="shared" si="45"/>
        <v>2.1806727271864501E-2</v>
      </c>
      <c r="U250" s="71">
        <f t="shared" si="46"/>
        <v>1.7395842208966172E-2</v>
      </c>
      <c r="V250" s="71">
        <f t="shared" si="47"/>
        <v>-3.9880843389601406E-3</v>
      </c>
      <c r="W250" s="71">
        <f t="shared" si="48"/>
        <v>1.3629236597062944E-2</v>
      </c>
      <c r="X250" s="71">
        <f t="shared" si="49"/>
        <v>2.1913832362857599E-2</v>
      </c>
      <c r="Y250" s="71">
        <f t="shared" si="50"/>
        <v>1.0792419142175103E-2</v>
      </c>
    </row>
    <row r="251" spans="1:25" x14ac:dyDescent="0.2">
      <c r="A251" s="1" cm="1">
        <f t="array" ref="A251">_xlfn.IFS([1]Sheet1!A235=0," ",[1]Sheet1!A235&lt;&gt; 0,[1]Sheet1!A235)</f>
        <v>44116</v>
      </c>
      <c r="B251" s="4">
        <f>[1]Sheet1!B235</f>
        <v>3534.219970703125</v>
      </c>
      <c r="C251" s="56" cm="1">
        <f t="array" ref="C251">_xlfn.IFS([1]Sheet1!C235=0," ",[1]Sheet1!C235&lt;&gt; 0,[1]Sheet1!C235)</f>
        <v>78.457496643066406</v>
      </c>
      <c r="D251" s="56" cm="1">
        <f t="array" ref="D251">_xlfn.IFS([1]Sheet1!D235=0," ",[1]Sheet1!D235&lt;&gt; 0,[1]Sheet1!D235)</f>
        <v>29.70000076293945</v>
      </c>
      <c r="E251" s="56" cm="1">
        <f t="array" ref="E251">_xlfn.IFS([1]Sheet1!E235=0," ",[1]Sheet1!E235&lt;&gt; 0,[1]Sheet1!E235)</f>
        <v>50.040000915527337</v>
      </c>
      <c r="F251" s="56" cm="1">
        <f t="array" ref="F251">_xlfn.IFS([1]Sheet1!F235=0," ",[1]Sheet1!F235&lt;&gt; 0,[1]Sheet1!F235)</f>
        <v>17.260000228881839</v>
      </c>
      <c r="G251" s="56" cm="1">
        <f t="array" ref="G251">_xlfn.IFS([1]Sheet1!G235=0," ",[1]Sheet1!G235&lt;&gt; 0,[1]Sheet1!G235)</f>
        <v>201.50999450683591</v>
      </c>
      <c r="H251" s="56" cm="1">
        <f t="array" ref="H251">_xlfn.IFS([1]Sheet1!H235=0," ",[1]Sheet1!H235&lt;&gt; 0,[1]Sheet1!H235)</f>
        <v>124.40000152587891</v>
      </c>
      <c r="I251" s="56" cm="1">
        <f t="array" ref="I251">_xlfn.IFS([1]Sheet1!I235=0," ",[1]Sheet1!I235&lt;&gt; 0,[1]Sheet1!I235)</f>
        <v>167.3500061035156</v>
      </c>
      <c r="J251" s="56" cm="1">
        <f t="array" ref="J251">_xlfn.IFS([1]Sheet1!J235=0," ",[1]Sheet1!J235&lt;&gt; 0,[1]Sheet1!J235)</f>
        <v>11555.36328125</v>
      </c>
      <c r="K251" s="56" cm="1">
        <f t="array" ref="K251">_xlfn.IFS([1]Sheet1!K235=0," ",[1]Sheet1!K235&lt;&gt; 0,[1]Sheet1!K235)</f>
        <v>79.30999755859375</v>
      </c>
      <c r="L251" s="56" cm="1">
        <f t="array" ref="L251">_xlfn.IFS([1]Sheet1!L235=0," ",[1]Sheet1!L235&lt;&gt; 0,[1]Sheet1!L235)</f>
        <v>35.419998168945312</v>
      </c>
      <c r="N251" s="1">
        <f t="shared" si="39"/>
        <v>44116</v>
      </c>
      <c r="O251" s="71">
        <f t="shared" si="40"/>
        <v>1.641581296364758E-2</v>
      </c>
      <c r="P251" s="71">
        <f t="shared" si="41"/>
        <v>3.5592125231592719E-2</v>
      </c>
      <c r="Q251" s="71">
        <f t="shared" si="42"/>
        <v>-6.8550382544417809E-3</v>
      </c>
      <c r="R251" s="71">
        <f t="shared" si="43"/>
        <v>6.2336894458991932E-3</v>
      </c>
      <c r="S251" s="71">
        <f t="shared" si="44"/>
        <v>0</v>
      </c>
      <c r="T251" s="71">
        <f t="shared" si="45"/>
        <v>2.1493334731817137E-2</v>
      </c>
      <c r="U251" s="71">
        <f t="shared" si="46"/>
        <v>6.352056277366902E-2</v>
      </c>
      <c r="V251" s="71">
        <f t="shared" si="47"/>
        <v>1.1954982514805756E-4</v>
      </c>
      <c r="W251" s="71">
        <f t="shared" si="48"/>
        <v>4.4367765062769182E-2</v>
      </c>
      <c r="X251" s="71">
        <f t="shared" si="49"/>
        <v>6.3443727380940729E-3</v>
      </c>
      <c r="Y251" s="71">
        <f t="shared" si="50"/>
        <v>-4.7766783622847919E-3</v>
      </c>
    </row>
    <row r="252" spans="1:25" x14ac:dyDescent="0.2">
      <c r="A252" s="1" cm="1">
        <f t="array" ref="A252">_xlfn.IFS([1]Sheet1!A236=0," ",[1]Sheet1!A236&lt;&gt; 0,[1]Sheet1!A236)</f>
        <v>44117</v>
      </c>
      <c r="B252" s="4">
        <f>[1]Sheet1!B236</f>
        <v>3511.929931640625</v>
      </c>
      <c r="C252" s="56" cm="1">
        <f t="array" ref="C252">_xlfn.IFS([1]Sheet1!C236=0," ",[1]Sheet1!C236&lt;&gt; 0,[1]Sheet1!C236)</f>
        <v>78.583999633789062</v>
      </c>
      <c r="D252" s="56" cm="1">
        <f t="array" ref="D252">_xlfn.IFS([1]Sheet1!D236=0," ",[1]Sheet1!D236&lt;&gt; 0,[1]Sheet1!D236)</f>
        <v>29.125</v>
      </c>
      <c r="E252" s="56" cm="1">
        <f t="array" ref="E252">_xlfn.IFS([1]Sheet1!E236=0," ",[1]Sheet1!E236&lt;&gt; 0,[1]Sheet1!E236)</f>
        <v>49.810001373291023</v>
      </c>
      <c r="F252" s="56" cm="1">
        <f t="array" ref="F252">_xlfn.IFS([1]Sheet1!F236=0," ",[1]Sheet1!F236&lt;&gt; 0,[1]Sheet1!F236)</f>
        <v>17.079999923706051</v>
      </c>
      <c r="G252" s="56" cm="1">
        <f t="array" ref="G252">_xlfn.IFS([1]Sheet1!G236=0," ",[1]Sheet1!G236&lt;&gt; 0,[1]Sheet1!G236)</f>
        <v>207.74000549316409</v>
      </c>
      <c r="H252" s="56" cm="1">
        <f t="array" ref="H252">_xlfn.IFS([1]Sheet1!H236=0," ",[1]Sheet1!H236&lt;&gt; 0,[1]Sheet1!H236)</f>
        <v>121.09999847412109</v>
      </c>
      <c r="I252" s="56" cm="1">
        <f t="array" ref="I252">_xlfn.IFS([1]Sheet1!I236=0," ",[1]Sheet1!I236&lt;&gt; 0,[1]Sheet1!I236)</f>
        <v>162.13999938964841</v>
      </c>
      <c r="J252" s="56" cm="1">
        <f t="array" ref="J252">_xlfn.IFS([1]Sheet1!J236=0," ",[1]Sheet1!J236&lt;&gt; 0,[1]Sheet1!J236)</f>
        <v>11425.8994140625</v>
      </c>
      <c r="K252" s="56" cm="1">
        <f t="array" ref="K252">_xlfn.IFS([1]Sheet1!K236=0," ",[1]Sheet1!K236&lt;&gt; 0,[1]Sheet1!K236)</f>
        <v>82.930000305175781</v>
      </c>
      <c r="L252" s="56" cm="1">
        <f t="array" ref="L252">_xlfn.IFS([1]Sheet1!L236=0," ",[1]Sheet1!L236&lt;&gt; 0,[1]Sheet1!L236)</f>
        <v>35.150001525878913</v>
      </c>
      <c r="N252" s="1">
        <f t="shared" si="39"/>
        <v>44117</v>
      </c>
      <c r="O252" s="71">
        <f t="shared" si="40"/>
        <v>-6.3069189940844206E-3</v>
      </c>
      <c r="P252" s="71">
        <f t="shared" si="41"/>
        <v>1.6123760779440666E-3</v>
      </c>
      <c r="Q252" s="71">
        <f t="shared" si="42"/>
        <v>-1.9360294551135304E-2</v>
      </c>
      <c r="R252" s="71">
        <f t="shared" si="43"/>
        <v>-4.5963137095975659E-3</v>
      </c>
      <c r="S252" s="71">
        <f t="shared" si="44"/>
        <v>-1.0428754506885074E-2</v>
      </c>
      <c r="T252" s="71">
        <f t="shared" si="45"/>
        <v>3.0916635185143759E-2</v>
      </c>
      <c r="U252" s="71">
        <f t="shared" si="46"/>
        <v>-2.6527355396143704E-2</v>
      </c>
      <c r="V252" s="71">
        <f t="shared" si="47"/>
        <v>-3.1132396318196087E-2</v>
      </c>
      <c r="W252" s="71">
        <f t="shared" si="48"/>
        <v>-1.1203790312466544E-2</v>
      </c>
      <c r="X252" s="71">
        <f t="shared" si="49"/>
        <v>4.5643712747659437E-2</v>
      </c>
      <c r="Y252" s="71">
        <f t="shared" si="50"/>
        <v>-7.6227175896107502E-3</v>
      </c>
    </row>
    <row r="253" spans="1:25" x14ac:dyDescent="0.2">
      <c r="A253" s="1" cm="1">
        <f t="array" ref="A253">_xlfn.IFS([1]Sheet1!A237=0," ",[1]Sheet1!A237&lt;&gt; 0,[1]Sheet1!A237)</f>
        <v>44118</v>
      </c>
      <c r="B253" s="4">
        <f>[1]Sheet1!B237</f>
        <v>3488.669921875</v>
      </c>
      <c r="C253" s="56" cm="1">
        <f t="array" ref="C253">_xlfn.IFS([1]Sheet1!C237=0," ",[1]Sheet1!C237&lt;&gt; 0,[1]Sheet1!C237)</f>
        <v>78.403999328613281</v>
      </c>
      <c r="D253" s="56" cm="1">
        <f t="array" ref="D253">_xlfn.IFS([1]Sheet1!D237=0," ",[1]Sheet1!D237&lt;&gt; 0,[1]Sheet1!D237)</f>
        <v>29.14999961853027</v>
      </c>
      <c r="E253" s="56" cm="1">
        <f t="array" ref="E253">_xlfn.IFS([1]Sheet1!E237=0," ",[1]Sheet1!E237&lt;&gt; 0,[1]Sheet1!E237)</f>
        <v>49.509998321533203</v>
      </c>
      <c r="F253" s="56" cm="1">
        <f t="array" ref="F253">_xlfn.IFS([1]Sheet1!F237=0," ",[1]Sheet1!F237&lt;&gt; 0,[1]Sheet1!F237)</f>
        <v>17.20999908447266</v>
      </c>
      <c r="G253" s="56" cm="1">
        <f t="array" ref="G253">_xlfn.IFS([1]Sheet1!G237=0," ",[1]Sheet1!G237&lt;&gt; 0,[1]Sheet1!G237)</f>
        <v>203.6000061035156</v>
      </c>
      <c r="H253" s="56" cm="1">
        <f t="array" ref="H253">_xlfn.IFS([1]Sheet1!H237=0," ",[1]Sheet1!H237&lt;&gt; 0,[1]Sheet1!H237)</f>
        <v>121.19000244140619</v>
      </c>
      <c r="I253" s="56" cm="1">
        <f t="array" ref="I253">_xlfn.IFS([1]Sheet1!I237=0," ",[1]Sheet1!I237&lt;&gt; 0,[1]Sheet1!I237)</f>
        <v>163.24000549316409</v>
      </c>
      <c r="J253" s="56" cm="1">
        <f t="array" ref="J253">_xlfn.IFS([1]Sheet1!J237=0," ",[1]Sheet1!J237&lt;&gt; 0,[1]Sheet1!J237)</f>
        <v>11429.5068359375</v>
      </c>
      <c r="K253" s="56" cm="1">
        <f t="array" ref="K253">_xlfn.IFS([1]Sheet1!K237=0," ",[1]Sheet1!K237&lt;&gt; 0,[1]Sheet1!K237)</f>
        <v>83.720001220703125</v>
      </c>
      <c r="L253" s="56" cm="1">
        <f t="array" ref="L253">_xlfn.IFS([1]Sheet1!L237=0," ",[1]Sheet1!L237&lt;&gt; 0,[1]Sheet1!L237)</f>
        <v>35.450000762939453</v>
      </c>
      <c r="N253" s="1">
        <f t="shared" si="39"/>
        <v>44118</v>
      </c>
      <c r="O253" s="71">
        <f t="shared" si="40"/>
        <v>-6.6231417535027592E-3</v>
      </c>
      <c r="P253" s="71">
        <f t="shared" si="41"/>
        <v>-2.2905464982007073E-3</v>
      </c>
      <c r="Q253" s="71">
        <f t="shared" si="42"/>
        <v>8.5835600103933984E-4</v>
      </c>
      <c r="R253" s="71">
        <f t="shared" si="43"/>
        <v>-6.0229480724063311E-3</v>
      </c>
      <c r="S253" s="71">
        <f t="shared" si="44"/>
        <v>7.6111921163521945E-3</v>
      </c>
      <c r="T253" s="71">
        <f t="shared" si="45"/>
        <v>-1.9928753635200636E-2</v>
      </c>
      <c r="U253" s="71">
        <f t="shared" si="46"/>
        <v>7.4322021815986794E-4</v>
      </c>
      <c r="V253" s="71">
        <f t="shared" si="47"/>
        <v>6.7842981846335526E-3</v>
      </c>
      <c r="W253" s="71">
        <f t="shared" si="48"/>
        <v>3.1572323055462093E-4</v>
      </c>
      <c r="X253" s="71">
        <f t="shared" si="49"/>
        <v>9.5261173594622939E-3</v>
      </c>
      <c r="Y253" s="71">
        <f t="shared" si="50"/>
        <v>8.534828564364938E-3</v>
      </c>
    </row>
    <row r="254" spans="1:25" x14ac:dyDescent="0.2">
      <c r="A254" s="1" cm="1">
        <f t="array" ref="A254">_xlfn.IFS([1]Sheet1!A238=0," ",[1]Sheet1!A238&lt;&gt; 0,[1]Sheet1!A238)</f>
        <v>44119</v>
      </c>
      <c r="B254" s="4">
        <f>[1]Sheet1!B238</f>
        <v>3483.340087890625</v>
      </c>
      <c r="C254" s="56" cm="1">
        <f t="array" ref="C254">_xlfn.IFS([1]Sheet1!C238=0," ",[1]Sheet1!C238&lt;&gt; 0,[1]Sheet1!C238)</f>
        <v>77.956497192382812</v>
      </c>
      <c r="D254" s="56" cm="1">
        <f t="array" ref="D254">_xlfn.IFS([1]Sheet1!D238=0," ",[1]Sheet1!D238&lt;&gt; 0,[1]Sheet1!D238)</f>
        <v>28.204999923706051</v>
      </c>
      <c r="E254" s="56" cm="1">
        <f t="array" ref="E254">_xlfn.IFS([1]Sheet1!E238=0," ",[1]Sheet1!E238&lt;&gt; 0,[1]Sheet1!E238)</f>
        <v>48.569999694824219</v>
      </c>
      <c r="F254" s="56" cm="1">
        <f t="array" ref="F254">_xlfn.IFS([1]Sheet1!F238=0," ",[1]Sheet1!F238&lt;&gt; 0,[1]Sheet1!F238)</f>
        <v>17.139999389648441</v>
      </c>
      <c r="G254" s="56" cm="1">
        <f t="array" ref="G254">_xlfn.IFS([1]Sheet1!G238=0," ",[1]Sheet1!G238&lt;&gt; 0,[1]Sheet1!G238)</f>
        <v>203.13999938964841</v>
      </c>
      <c r="H254" s="56" cm="1">
        <f t="array" ref="H254">_xlfn.IFS([1]Sheet1!H238=0," ",[1]Sheet1!H238&lt;&gt; 0,[1]Sheet1!H238)</f>
        <v>120.7099990844727</v>
      </c>
      <c r="I254" s="56" cm="1">
        <f t="array" ref="I254">_xlfn.IFS([1]Sheet1!I238=0," ",[1]Sheet1!I238&lt;&gt; 0,[1]Sheet1!I238)</f>
        <v>164.24000549316409</v>
      </c>
      <c r="J254" s="56" cm="1">
        <f t="array" ref="J254">_xlfn.IFS([1]Sheet1!J238=0," ",[1]Sheet1!J238&lt;&gt; 0,[1]Sheet1!J238)</f>
        <v>11495.349609375</v>
      </c>
      <c r="K254" s="56" cm="1">
        <f t="array" ref="K254">_xlfn.IFS([1]Sheet1!K238=0," ",[1]Sheet1!K238&lt;&gt; 0,[1]Sheet1!K238)</f>
        <v>82.279998779296875</v>
      </c>
      <c r="L254" s="56" cm="1">
        <f t="array" ref="L254">_xlfn.IFS([1]Sheet1!L238=0," ",[1]Sheet1!L238&lt;&gt; 0,[1]Sheet1!L238)</f>
        <v>34.759998321533203</v>
      </c>
      <c r="N254" s="1">
        <f t="shared" si="39"/>
        <v>44119</v>
      </c>
      <c r="O254" s="71">
        <f t="shared" si="40"/>
        <v>-1.5277553060997207E-3</v>
      </c>
      <c r="P254" s="71">
        <f t="shared" si="41"/>
        <v>-5.7076442536414529E-3</v>
      </c>
      <c r="Q254" s="71">
        <f t="shared" si="42"/>
        <v>-3.2418514826445977E-2</v>
      </c>
      <c r="R254" s="71">
        <f t="shared" si="43"/>
        <v>-1.8986036327538147E-2</v>
      </c>
      <c r="S254" s="71">
        <f t="shared" si="44"/>
        <v>-4.0673851567705199E-3</v>
      </c>
      <c r="T254" s="71">
        <f t="shared" si="45"/>
        <v>-2.2593649316164921E-3</v>
      </c>
      <c r="U254" s="71">
        <f t="shared" si="46"/>
        <v>-3.9607504518829328E-3</v>
      </c>
      <c r="V254" s="71">
        <f t="shared" si="47"/>
        <v>6.1259493160326084E-3</v>
      </c>
      <c r="W254" s="71">
        <f t="shared" si="48"/>
        <v>5.7607711673501871E-3</v>
      </c>
      <c r="X254" s="71">
        <f t="shared" si="49"/>
        <v>-1.7200220024007229E-2</v>
      </c>
      <c r="Y254" s="71">
        <f t="shared" si="50"/>
        <v>-1.946410230060136E-2</v>
      </c>
    </row>
    <row r="255" spans="1:25" x14ac:dyDescent="0.2">
      <c r="A255" s="1" cm="1">
        <f t="array" ref="A255">_xlfn.IFS([1]Sheet1!A239=0," ",[1]Sheet1!A239&lt;&gt; 0,[1]Sheet1!A239)</f>
        <v>44120</v>
      </c>
      <c r="B255" s="4">
        <f>[1]Sheet1!B239</f>
        <v>3483.81005859375</v>
      </c>
      <c r="C255" s="56" cm="1">
        <f t="array" ref="C255">_xlfn.IFS([1]Sheet1!C239=0," ",[1]Sheet1!C239&lt;&gt; 0,[1]Sheet1!C239)</f>
        <v>78.650497436523438</v>
      </c>
      <c r="D255" s="56" cm="1">
        <f t="array" ref="D255">_xlfn.IFS([1]Sheet1!D239=0," ",[1]Sheet1!D239&lt;&gt; 0,[1]Sheet1!D239)</f>
        <v>28.465000152587891</v>
      </c>
      <c r="E255" s="56" cm="1">
        <f t="array" ref="E255">_xlfn.IFS([1]Sheet1!E239=0," ",[1]Sheet1!E239&lt;&gt; 0,[1]Sheet1!E239)</f>
        <v>49.869998931884773</v>
      </c>
      <c r="F255" s="56" cm="1">
        <f t="array" ref="F255">_xlfn.IFS([1]Sheet1!F239=0," ",[1]Sheet1!F239&lt;&gt; 0,[1]Sheet1!F239)</f>
        <v>16.969999313354489</v>
      </c>
      <c r="G255" s="56" cm="1">
        <f t="array" ref="G255">_xlfn.IFS([1]Sheet1!G239=0," ",[1]Sheet1!G239&lt;&gt; 0,[1]Sheet1!G239)</f>
        <v>204.44999694824219</v>
      </c>
      <c r="H255" s="56" cm="1">
        <f t="array" ref="H255">_xlfn.IFS([1]Sheet1!H239=0," ",[1]Sheet1!H239&lt;&gt; 0,[1]Sheet1!H239)</f>
        <v>119.01999664306641</v>
      </c>
      <c r="I255" s="56" cm="1">
        <f t="array" ref="I255">_xlfn.IFS([1]Sheet1!I239=0," ",[1]Sheet1!I239&lt;&gt; 0,[1]Sheet1!I239)</f>
        <v>167.3500061035156</v>
      </c>
      <c r="J255" s="56" cm="1">
        <f t="array" ref="J255">_xlfn.IFS([1]Sheet1!J239=0," ",[1]Sheet1!J239&lt;&gt; 0,[1]Sheet1!J239)</f>
        <v>11322.123046875</v>
      </c>
      <c r="K255" s="56" cm="1">
        <f t="array" ref="K255">_xlfn.IFS([1]Sheet1!K239=0," ",[1]Sheet1!K239&lt;&gt; 0,[1]Sheet1!K239)</f>
        <v>84.180000305175781</v>
      </c>
      <c r="L255" s="56" cm="1">
        <f t="array" ref="L255">_xlfn.IFS([1]Sheet1!L239=0," ",[1]Sheet1!L239&lt;&gt; 0,[1]Sheet1!L239)</f>
        <v>34.830001831054688</v>
      </c>
      <c r="N255" s="1">
        <f t="shared" si="39"/>
        <v>44120</v>
      </c>
      <c r="O255" s="71">
        <f t="shared" si="40"/>
        <v>1.3491955745537076E-4</v>
      </c>
      <c r="P255" s="71">
        <f t="shared" si="41"/>
        <v>8.9024041502012707E-3</v>
      </c>
      <c r="Q255" s="71">
        <f t="shared" si="42"/>
        <v>9.2182318590723344E-3</v>
      </c>
      <c r="R255" s="71">
        <f t="shared" si="43"/>
        <v>2.676547756287273E-2</v>
      </c>
      <c r="S255" s="71">
        <f t="shared" si="44"/>
        <v>-9.9183245243650298E-3</v>
      </c>
      <c r="T255" s="71">
        <f t="shared" si="45"/>
        <v>6.4487425545425303E-3</v>
      </c>
      <c r="U255" s="71">
        <f t="shared" si="46"/>
        <v>-1.4000517390639899E-2</v>
      </c>
      <c r="V255" s="71">
        <f t="shared" si="47"/>
        <v>1.8935706930921503E-2</v>
      </c>
      <c r="W255" s="71">
        <f t="shared" si="48"/>
        <v>-1.506927308750361E-2</v>
      </c>
      <c r="X255" s="71">
        <f t="shared" si="49"/>
        <v>2.3091900268197074E-2</v>
      </c>
      <c r="Y255" s="71">
        <f t="shared" si="50"/>
        <v>2.0139100374501062E-3</v>
      </c>
    </row>
    <row r="256" spans="1:25" x14ac:dyDescent="0.2">
      <c r="A256" s="1" cm="1">
        <f t="array" ref="A256">_xlfn.IFS([1]Sheet1!A240=0," ",[1]Sheet1!A240&lt;&gt; 0,[1]Sheet1!A240)</f>
        <v>44123</v>
      </c>
      <c r="B256" s="4">
        <f>[1]Sheet1!B240</f>
        <v>3426.919921875</v>
      </c>
      <c r="C256" s="56" cm="1">
        <f t="array" ref="C256">_xlfn.IFS([1]Sheet1!C240=0," ",[1]Sheet1!C240&lt;&gt; 0,[1]Sheet1!C240)</f>
        <v>76.730499267578125</v>
      </c>
      <c r="D256" s="56" cm="1">
        <f t="array" ref="D256">_xlfn.IFS([1]Sheet1!D240=0," ",[1]Sheet1!D240&lt;&gt; 0,[1]Sheet1!D240)</f>
        <v>28.469999313354489</v>
      </c>
      <c r="E256" s="56" cm="1">
        <f t="array" ref="E256">_xlfn.IFS([1]Sheet1!E240=0," ",[1]Sheet1!E240&lt;&gt; 0,[1]Sheet1!E240)</f>
        <v>50.479999542236328</v>
      </c>
      <c r="F256" s="56" cm="1">
        <f t="array" ref="F256">_xlfn.IFS([1]Sheet1!F240=0," ",[1]Sheet1!F240&lt;&gt; 0,[1]Sheet1!F240)</f>
        <v>16.770000457763668</v>
      </c>
      <c r="G256" s="56" cm="1">
        <f t="array" ref="G256">_xlfn.IFS([1]Sheet1!G240=0," ",[1]Sheet1!G240&lt;&gt; 0,[1]Sheet1!G240)</f>
        <v>200.05999755859381</v>
      </c>
      <c r="H256" s="56" cm="1">
        <f t="array" ref="H256">_xlfn.IFS([1]Sheet1!H240=0," ",[1]Sheet1!H240&lt;&gt; 0,[1]Sheet1!H240)</f>
        <v>115.98000335693359</v>
      </c>
      <c r="I256" s="56" cm="1">
        <f t="array" ref="I256">_xlfn.IFS([1]Sheet1!I240=0," ",[1]Sheet1!I240&lt;&gt; 0,[1]Sheet1!I240)</f>
        <v>167.11000061035159</v>
      </c>
      <c r="J256" s="56" cm="1">
        <f t="array" ref="J256">_xlfn.IFS([1]Sheet1!J240=0," ",[1]Sheet1!J240&lt;&gt; 0,[1]Sheet1!J240)</f>
        <v>11742.037109375</v>
      </c>
      <c r="K256" s="56" cm="1">
        <f t="array" ref="K256">_xlfn.IFS([1]Sheet1!K240=0," ",[1]Sheet1!K240&lt;&gt; 0,[1]Sheet1!K240)</f>
        <v>83.430000305175781</v>
      </c>
      <c r="L256" s="56" cm="1">
        <f t="array" ref="L256">_xlfn.IFS([1]Sheet1!L240=0," ",[1]Sheet1!L240&lt;&gt; 0,[1]Sheet1!L240)</f>
        <v>34.919998168945312</v>
      </c>
      <c r="N256" s="1">
        <f t="shared" si="39"/>
        <v>44123</v>
      </c>
      <c r="O256" s="71">
        <f t="shared" si="40"/>
        <v>-1.6329861778318078E-2</v>
      </c>
      <c r="P256" s="71">
        <f t="shared" si="41"/>
        <v>-2.441177400683181E-2</v>
      </c>
      <c r="Q256" s="71">
        <f t="shared" si="42"/>
        <v>1.7562482837862881E-4</v>
      </c>
      <c r="R256" s="71">
        <f t="shared" si="43"/>
        <v>1.2231815187819128E-2</v>
      </c>
      <c r="S256" s="71">
        <f t="shared" si="44"/>
        <v>-1.1785436869960919E-2</v>
      </c>
      <c r="T256" s="71">
        <f t="shared" si="45"/>
        <v>-2.1472239937277871E-2</v>
      </c>
      <c r="U256" s="71">
        <f t="shared" si="46"/>
        <v>-2.5541870037600223E-2</v>
      </c>
      <c r="V256" s="71">
        <f t="shared" si="47"/>
        <v>-1.4341528796572023E-3</v>
      </c>
      <c r="W256" s="71">
        <f t="shared" si="48"/>
        <v>3.7087926068415156E-2</v>
      </c>
      <c r="X256" s="71">
        <f t="shared" si="49"/>
        <v>-8.9094796540869492E-3</v>
      </c>
      <c r="Y256" s="71">
        <f t="shared" si="50"/>
        <v>2.5838740499399826E-3</v>
      </c>
    </row>
    <row r="257" spans="1:25" x14ac:dyDescent="0.2">
      <c r="A257" s="1" cm="1">
        <f t="array" ref="A257">_xlfn.IFS([1]Sheet1!A241=0," ",[1]Sheet1!A241&lt;&gt; 0,[1]Sheet1!A241)</f>
        <v>44124</v>
      </c>
      <c r="B257" s="4">
        <f>[1]Sheet1!B241</f>
        <v>3443.1201171875</v>
      </c>
      <c r="C257" s="56" cm="1">
        <f t="array" ref="C257">_xlfn.IFS([1]Sheet1!C241=0," ",[1]Sheet1!C241&lt;&gt; 0,[1]Sheet1!C241)</f>
        <v>77.796501159667969</v>
      </c>
      <c r="D257" s="56" cm="1">
        <f t="array" ref="D257">_xlfn.IFS([1]Sheet1!D241=0," ",[1]Sheet1!D241&lt;&gt; 0,[1]Sheet1!D241)</f>
        <v>28.14999961853027</v>
      </c>
      <c r="E257" s="56" cm="1">
        <f t="array" ref="E257">_xlfn.IFS([1]Sheet1!E241=0," ",[1]Sheet1!E241&lt;&gt; 0,[1]Sheet1!E241)</f>
        <v>49.900001525878913</v>
      </c>
      <c r="F257" s="56" cm="1">
        <f t="array" ref="F257">_xlfn.IFS([1]Sheet1!F241=0," ",[1]Sheet1!F241&lt;&gt; 0,[1]Sheet1!F241)</f>
        <v>16.89999961853027</v>
      </c>
      <c r="G257" s="56" cm="1">
        <f t="array" ref="G257">_xlfn.IFS([1]Sheet1!G241=0," ",[1]Sheet1!G241&lt;&gt; 0,[1]Sheet1!G241)</f>
        <v>201.96000671386719</v>
      </c>
      <c r="H257" s="56" cm="1">
        <f t="array" ref="H257">_xlfn.IFS([1]Sheet1!H241=0," ",[1]Sheet1!H241&lt;&gt; 0,[1]Sheet1!H241)</f>
        <v>117.5100021362305</v>
      </c>
      <c r="I257" s="56" cm="1">
        <f t="array" ref="I257">_xlfn.IFS([1]Sheet1!I241=0," ",[1]Sheet1!I241&lt;&gt; 0,[1]Sheet1!I241)</f>
        <v>167.24000549316409</v>
      </c>
      <c r="J257" s="56" cm="1">
        <f t="array" ref="J257">_xlfn.IFS([1]Sheet1!J241=0," ",[1]Sheet1!J241&lt;&gt; 0,[1]Sheet1!J241)</f>
        <v>11916.3349609375</v>
      </c>
      <c r="K257" s="56" cm="1">
        <f t="array" ref="K257">_xlfn.IFS([1]Sheet1!K241=0," ",[1]Sheet1!K241&lt;&gt; 0,[1]Sheet1!K241)</f>
        <v>84.300003051757812</v>
      </c>
      <c r="L257" s="56" cm="1">
        <f t="array" ref="L257">_xlfn.IFS([1]Sheet1!L241=0," ",[1]Sheet1!L241&lt;&gt; 0,[1]Sheet1!L241)</f>
        <v>35.040000915527337</v>
      </c>
      <c r="N257" s="1">
        <f t="shared" si="39"/>
        <v>44124</v>
      </c>
      <c r="O257" s="71">
        <f t="shared" si="40"/>
        <v>4.727334073110212E-3</v>
      </c>
      <c r="P257" s="71">
        <f t="shared" si="41"/>
        <v>1.3892805367686112E-2</v>
      </c>
      <c r="Q257" s="71">
        <f t="shared" si="42"/>
        <v>-1.1239891202741159E-2</v>
      </c>
      <c r="R257" s="71">
        <f t="shared" si="43"/>
        <v>-1.1489659699226662E-2</v>
      </c>
      <c r="S257" s="71">
        <f t="shared" si="44"/>
        <v>7.7518877291633537E-3</v>
      </c>
      <c r="T257" s="71">
        <f t="shared" si="45"/>
        <v>9.4971967332795337E-3</v>
      </c>
      <c r="U257" s="71">
        <f t="shared" si="46"/>
        <v>1.3191918736096708E-2</v>
      </c>
      <c r="V257" s="71">
        <f t="shared" si="47"/>
        <v>7.7795992063722785E-4</v>
      </c>
      <c r="W257" s="71">
        <f t="shared" si="48"/>
        <v>1.4843919324981414E-2</v>
      </c>
      <c r="X257" s="71">
        <f t="shared" si="49"/>
        <v>1.0427936514439295E-2</v>
      </c>
      <c r="Y257" s="71">
        <f t="shared" si="50"/>
        <v>3.4365049505857836E-3</v>
      </c>
    </row>
    <row r="258" spans="1:25" x14ac:dyDescent="0.2">
      <c r="A258" s="1" cm="1">
        <f t="array" ref="A258">_xlfn.IFS([1]Sheet1!A242=0," ",[1]Sheet1!A242&lt;&gt; 0,[1]Sheet1!A242)</f>
        <v>44125</v>
      </c>
      <c r="B258" s="4">
        <f>[1]Sheet1!B242</f>
        <v>3435.56005859375</v>
      </c>
      <c r="C258" s="56" cm="1">
        <f t="array" ref="C258">_xlfn.IFS([1]Sheet1!C242=0," ",[1]Sheet1!C242&lt;&gt; 0,[1]Sheet1!C242)</f>
        <v>79.665496826171875</v>
      </c>
      <c r="D258" s="56" cm="1">
        <f t="array" ref="D258">_xlfn.IFS([1]Sheet1!D242=0," ",[1]Sheet1!D242&lt;&gt; 0,[1]Sheet1!D242)</f>
        <v>27.754999160766602</v>
      </c>
      <c r="E258" s="56" cm="1">
        <f t="array" ref="E258">_xlfn.IFS([1]Sheet1!E242=0," ",[1]Sheet1!E242&lt;&gt; 0,[1]Sheet1!E242)</f>
        <v>49.549999237060547</v>
      </c>
      <c r="F258" s="56" cm="1">
        <f t="array" ref="F258">_xlfn.IFS([1]Sheet1!F242=0," ",[1]Sheet1!F242&lt;&gt; 0,[1]Sheet1!F242)</f>
        <v>16.809999465942379</v>
      </c>
      <c r="G258" s="56" cm="1">
        <f t="array" ref="G258">_xlfn.IFS([1]Sheet1!G242=0," ",[1]Sheet1!G242&lt;&gt; 0,[1]Sheet1!G242)</f>
        <v>213.07000732421881</v>
      </c>
      <c r="H258" s="56" cm="1">
        <f t="array" ref="H258">_xlfn.IFS([1]Sheet1!H242=0," ",[1]Sheet1!H242&lt;&gt; 0,[1]Sheet1!H242)</f>
        <v>116.870002746582</v>
      </c>
      <c r="I258" s="56" cm="1">
        <f t="array" ref="I258">_xlfn.IFS([1]Sheet1!I242=0," ",[1]Sheet1!I242&lt;&gt; 0,[1]Sheet1!I242)</f>
        <v>163.86000061035159</v>
      </c>
      <c r="J258" s="56" cm="1">
        <f t="array" ref="J258">_xlfn.IFS([1]Sheet1!J242=0," ",[1]Sheet1!J242&lt;&gt; 0,[1]Sheet1!J242)</f>
        <v>12823.689453125</v>
      </c>
      <c r="K258" s="56" cm="1">
        <f t="array" ref="K258">_xlfn.IFS([1]Sheet1!K242=0," ",[1]Sheet1!K242&lt;&gt; 0,[1]Sheet1!K242)</f>
        <v>81.599998474121094</v>
      </c>
      <c r="L258" s="56" cm="1">
        <f t="array" ref="L258">_xlfn.IFS([1]Sheet1!L242=0," ",[1]Sheet1!L242&lt;&gt; 0,[1]Sheet1!L242)</f>
        <v>35.009998321533203</v>
      </c>
      <c r="N258" s="1">
        <f t="shared" si="39"/>
        <v>44125</v>
      </c>
      <c r="O258" s="71">
        <f t="shared" si="40"/>
        <v>-2.1956999281005363E-3</v>
      </c>
      <c r="P258" s="71">
        <f t="shared" si="41"/>
        <v>2.4024160966674035E-2</v>
      </c>
      <c r="Q258" s="71">
        <f t="shared" si="42"/>
        <v>-1.4031988032555898E-2</v>
      </c>
      <c r="R258" s="71">
        <f t="shared" si="43"/>
        <v>-7.0140737097342809E-3</v>
      </c>
      <c r="S258" s="71">
        <f t="shared" si="44"/>
        <v>-5.3254529360585723E-3</v>
      </c>
      <c r="T258" s="71">
        <f t="shared" si="45"/>
        <v>5.5010894439571079E-2</v>
      </c>
      <c r="U258" s="71">
        <f t="shared" si="46"/>
        <v>-5.4463396988669865E-3</v>
      </c>
      <c r="V258" s="71">
        <f t="shared" si="47"/>
        <v>-2.0210504495293491E-2</v>
      </c>
      <c r="W258" s="71">
        <f t="shared" si="48"/>
        <v>7.614375520341321E-2</v>
      </c>
      <c r="X258" s="71">
        <f t="shared" si="49"/>
        <v>-3.2028522893160383E-2</v>
      </c>
      <c r="Y258" s="71">
        <f t="shared" si="50"/>
        <v>-8.5623839070270158E-4</v>
      </c>
    </row>
    <row r="259" spans="1:25" x14ac:dyDescent="0.2">
      <c r="A259" s="1" cm="1">
        <f t="array" ref="A259">_xlfn.IFS([1]Sheet1!A243=0," ",[1]Sheet1!A243&lt;&gt; 0,[1]Sheet1!A243)</f>
        <v>44126</v>
      </c>
      <c r="B259" s="4">
        <f>[1]Sheet1!B243</f>
        <v>3453.489990234375</v>
      </c>
      <c r="C259" s="56" cm="1">
        <f t="array" ref="C259">_xlfn.IFS([1]Sheet1!C243=0," ",[1]Sheet1!C243&lt;&gt; 0,[1]Sheet1!C243)</f>
        <v>80.766502380371094</v>
      </c>
      <c r="D259" s="56" cm="1">
        <f t="array" ref="D259">_xlfn.IFS([1]Sheet1!D243=0," ",[1]Sheet1!D243&lt;&gt; 0,[1]Sheet1!D243)</f>
        <v>27.639999389648441</v>
      </c>
      <c r="E259" s="56" cm="1">
        <f t="array" ref="E259">_xlfn.IFS([1]Sheet1!E243=0," ",[1]Sheet1!E243&lt;&gt; 0,[1]Sheet1!E243)</f>
        <v>50.040000915527337</v>
      </c>
      <c r="F259" s="56" cm="1">
        <f t="array" ref="F259">_xlfn.IFS([1]Sheet1!F243=0," ",[1]Sheet1!F243&lt;&gt; 0,[1]Sheet1!F243)</f>
        <v>17.360000610351559</v>
      </c>
      <c r="G259" s="56" cm="1">
        <f t="array" ref="G259">_xlfn.IFS([1]Sheet1!G243=0," ",[1]Sheet1!G243&lt;&gt; 0,[1]Sheet1!G243)</f>
        <v>203.92999267578119</v>
      </c>
      <c r="H259" s="56" cm="1">
        <f t="array" ref="H259">_xlfn.IFS([1]Sheet1!H243=0," ",[1]Sheet1!H243&lt;&gt; 0,[1]Sheet1!H243)</f>
        <v>115.75</v>
      </c>
      <c r="I259" s="56" cm="1">
        <f t="array" ref="I259">_xlfn.IFS([1]Sheet1!I243=0," ",[1]Sheet1!I243&lt;&gt; 0,[1]Sheet1!I243)</f>
        <v>169.07000732421881</v>
      </c>
      <c r="J259" s="56" cm="1">
        <f t="array" ref="J259">_xlfn.IFS([1]Sheet1!J243=0," ",[1]Sheet1!J243&lt;&gt; 0,[1]Sheet1!J243)</f>
        <v>12965.8916015625</v>
      </c>
      <c r="K259" s="56" cm="1">
        <f t="array" ref="K259">_xlfn.IFS([1]Sheet1!K243=0," ",[1]Sheet1!K243&lt;&gt; 0,[1]Sheet1!K243)</f>
        <v>82.650001525878906</v>
      </c>
      <c r="L259" s="56" cm="1">
        <f t="array" ref="L259">_xlfn.IFS([1]Sheet1!L243=0," ",[1]Sheet1!L243&lt;&gt; 0,[1]Sheet1!L243)</f>
        <v>34.810001373291023</v>
      </c>
      <c r="N259" s="1">
        <f t="shared" si="39"/>
        <v>44126</v>
      </c>
      <c r="O259" s="71">
        <f t="shared" si="40"/>
        <v>5.2189253963921267E-3</v>
      </c>
      <c r="P259" s="71">
        <f t="shared" si="41"/>
        <v>1.3820356340732864E-2</v>
      </c>
      <c r="Q259" s="71">
        <f t="shared" si="42"/>
        <v>-4.1433894647966429E-3</v>
      </c>
      <c r="R259" s="71">
        <f t="shared" si="43"/>
        <v>9.8890350355504975E-3</v>
      </c>
      <c r="S259" s="71">
        <f t="shared" si="44"/>
        <v>3.2718688987676714E-2</v>
      </c>
      <c r="T259" s="71">
        <f t="shared" si="45"/>
        <v>-4.289676788967145E-2</v>
      </c>
      <c r="U259" s="71">
        <f t="shared" si="46"/>
        <v>-9.5833209571372091E-3</v>
      </c>
      <c r="V259" s="71">
        <f t="shared" si="47"/>
        <v>3.179547598230692E-2</v>
      </c>
      <c r="W259" s="71">
        <f t="shared" si="48"/>
        <v>1.1089019970212055E-2</v>
      </c>
      <c r="X259" s="71">
        <f t="shared" si="49"/>
        <v>1.2867684698435466E-2</v>
      </c>
      <c r="Y259" s="71">
        <f t="shared" si="50"/>
        <v>-5.7125666332629166E-3</v>
      </c>
    </row>
    <row r="260" spans="1:25" x14ac:dyDescent="0.2">
      <c r="A260" s="1" cm="1">
        <f t="array" ref="A260">_xlfn.IFS([1]Sheet1!A244=0," ",[1]Sheet1!A244&lt;&gt; 0,[1]Sheet1!A244)</f>
        <v>44127</v>
      </c>
      <c r="B260" s="4">
        <f>[1]Sheet1!B244</f>
        <v>3465.389892578125</v>
      </c>
      <c r="C260" s="56" cm="1">
        <f t="array" ref="C260">_xlfn.IFS([1]Sheet1!C244=0," ",[1]Sheet1!C244&lt;&gt; 0,[1]Sheet1!C244)</f>
        <v>82.050003051757812</v>
      </c>
      <c r="D260" s="56" cm="1">
        <f t="array" ref="D260">_xlfn.IFS([1]Sheet1!D244=0," ",[1]Sheet1!D244&lt;&gt; 0,[1]Sheet1!D244)</f>
        <v>28.055000305175781</v>
      </c>
      <c r="E260" s="56" cm="1">
        <f t="array" ref="E260">_xlfn.IFS([1]Sheet1!E244=0," ",[1]Sheet1!E244&lt;&gt; 0,[1]Sheet1!E244)</f>
        <v>50.139999389648438</v>
      </c>
      <c r="F260" s="56" cm="1">
        <f t="array" ref="F260">_xlfn.IFS([1]Sheet1!F244=0," ",[1]Sheet1!F244&lt;&gt; 0,[1]Sheet1!F244)</f>
        <v>17.379999160766602</v>
      </c>
      <c r="G260" s="56" cm="1">
        <f t="array" ref="G260">_xlfn.IFS([1]Sheet1!G244=0," ",[1]Sheet1!G244&lt;&gt; 0,[1]Sheet1!G244)</f>
        <v>203.03999328613281</v>
      </c>
      <c r="H260" s="56" cm="1">
        <f t="array" ref="H260">_xlfn.IFS([1]Sheet1!H244=0," ",[1]Sheet1!H244&lt;&gt; 0,[1]Sheet1!H244)</f>
        <v>115.0400009155273</v>
      </c>
      <c r="I260" s="56" cm="1">
        <f t="array" ref="I260">_xlfn.IFS([1]Sheet1!I244=0," ",[1]Sheet1!I244&lt;&gt; 0,[1]Sheet1!I244)</f>
        <v>167.36000061035159</v>
      </c>
      <c r="J260" s="56" cm="1">
        <f t="array" ref="J260">_xlfn.IFS([1]Sheet1!J244=0," ",[1]Sheet1!J244&lt;&gt; 0,[1]Sheet1!J244)</f>
        <v>12931.5390625</v>
      </c>
      <c r="K260" s="56" cm="1">
        <f t="array" ref="K260">_xlfn.IFS([1]Sheet1!K244=0," ",[1]Sheet1!K244&lt;&gt; 0,[1]Sheet1!K244)</f>
        <v>85.370002746582031</v>
      </c>
      <c r="L260" s="56" cm="1">
        <f t="array" ref="L260">_xlfn.IFS([1]Sheet1!L244=0," ",[1]Sheet1!L244&lt;&gt; 0,[1]Sheet1!L244)</f>
        <v>34.990001678466797</v>
      </c>
      <c r="N260" s="1">
        <f t="shared" si="39"/>
        <v>44127</v>
      </c>
      <c r="O260" s="71">
        <f t="shared" si="40"/>
        <v>3.445761353703114E-3</v>
      </c>
      <c r="P260" s="71">
        <f t="shared" si="41"/>
        <v>1.5891497508980335E-2</v>
      </c>
      <c r="Q260" s="71">
        <f t="shared" si="42"/>
        <v>1.5014505234857811E-2</v>
      </c>
      <c r="R260" s="71">
        <f t="shared" si="43"/>
        <v>1.9983707492314817E-3</v>
      </c>
      <c r="S260" s="71">
        <f t="shared" si="44"/>
        <v>1.1519901907790508E-3</v>
      </c>
      <c r="T260" s="71">
        <f t="shared" si="45"/>
        <v>-4.3642397960723667E-3</v>
      </c>
      <c r="U260" s="71">
        <f t="shared" si="46"/>
        <v>-6.1339013777339524E-3</v>
      </c>
      <c r="V260" s="71">
        <f t="shared" si="47"/>
        <v>-1.0114193173174746E-2</v>
      </c>
      <c r="W260" s="71">
        <f t="shared" si="48"/>
        <v>-2.6494544392426933E-3</v>
      </c>
      <c r="X260" s="71">
        <f t="shared" si="49"/>
        <v>3.2909875021011947E-2</v>
      </c>
      <c r="Y260" s="71">
        <f t="shared" si="50"/>
        <v>5.1709364571839167E-3</v>
      </c>
    </row>
    <row r="261" spans="1:25" x14ac:dyDescent="0.2">
      <c r="A261" s="1" cm="1">
        <f t="array" ref="A261">_xlfn.IFS([1]Sheet1!A245=0," ",[1]Sheet1!A245&lt;&gt; 0,[1]Sheet1!A245)</f>
        <v>44130</v>
      </c>
      <c r="B261" s="4">
        <f>[1]Sheet1!B245</f>
        <v>3400.969970703125</v>
      </c>
      <c r="C261" s="56" cm="1">
        <f t="array" ref="C261">_xlfn.IFS([1]Sheet1!C245=0," ",[1]Sheet1!C245&lt;&gt; 0,[1]Sheet1!C245)</f>
        <v>79.522499084472656</v>
      </c>
      <c r="D261" s="56" t="str" cm="1">
        <f t="array" ref="D261">_xlfn.IFS([1]Sheet1!D245=0," ",[1]Sheet1!D245&lt;&gt; 0,[1]Sheet1!D245)</f>
        <v xml:space="preserve"> </v>
      </c>
      <c r="E261" s="56" cm="1">
        <f t="array" ref="E261">_xlfn.IFS([1]Sheet1!E245=0," ",[1]Sheet1!E245&lt;&gt; 0,[1]Sheet1!E245)</f>
        <v>48.900001525878913</v>
      </c>
      <c r="F261" s="56" cm="1">
        <f t="array" ref="F261">_xlfn.IFS([1]Sheet1!F245=0," ",[1]Sheet1!F245&lt;&gt; 0,[1]Sheet1!F245)</f>
        <v>16.870000839233398</v>
      </c>
      <c r="G261" s="56" cm="1">
        <f t="array" ref="G261">_xlfn.IFS([1]Sheet1!G245=0," ",[1]Sheet1!G245&lt;&gt; 0,[1]Sheet1!G245)</f>
        <v>197.2200012207031</v>
      </c>
      <c r="H261" s="56" cm="1">
        <f t="array" ref="H261">_xlfn.IFS([1]Sheet1!H245=0," ",[1]Sheet1!H245&lt;&gt; 0,[1]Sheet1!H245)</f>
        <v>115.0500030517578</v>
      </c>
      <c r="I261" s="56" cm="1">
        <f t="array" ref="I261">_xlfn.IFS([1]Sheet1!I245=0," ",[1]Sheet1!I245&lt;&gt; 0,[1]Sheet1!I245)</f>
        <v>160.83000183105469</v>
      </c>
      <c r="J261" s="56" cm="1">
        <f t="array" ref="J261">_xlfn.IFS([1]Sheet1!J245=0," ",[1]Sheet1!J245&lt;&gt; 0,[1]Sheet1!J245)</f>
        <v>13075.248046875</v>
      </c>
      <c r="K261" s="56" cm="1">
        <f t="array" ref="K261">_xlfn.IFS([1]Sheet1!K245=0," ",[1]Sheet1!K245&lt;&gt; 0,[1]Sheet1!K245)</f>
        <v>83.75</v>
      </c>
      <c r="L261" s="56" cm="1">
        <f t="array" ref="L261">_xlfn.IFS([1]Sheet1!L245=0," ",[1]Sheet1!L245&lt;&gt; 0,[1]Sheet1!L245)</f>
        <v>34.279998779296882</v>
      </c>
      <c r="N261" s="1">
        <f t="shared" si="39"/>
        <v>44130</v>
      </c>
      <c r="O261" s="71">
        <f t="shared" si="40"/>
        <v>-1.8589516294535646E-2</v>
      </c>
      <c r="P261" s="71">
        <f t="shared" si="41"/>
        <v>-3.0804434774862721E-2</v>
      </c>
      <c r="Q261" s="71" t="str">
        <f t="shared" si="42"/>
        <v xml:space="preserve"> </v>
      </c>
      <c r="R261" s="71">
        <f t="shared" si="43"/>
        <v>-2.4730711584841525E-2</v>
      </c>
      <c r="S261" s="71">
        <f t="shared" si="44"/>
        <v>-2.9343978490198541E-2</v>
      </c>
      <c r="T261" s="71">
        <f t="shared" si="45"/>
        <v>-2.8664264469453249E-2</v>
      </c>
      <c r="U261" s="71">
        <f t="shared" si="46"/>
        <v>8.6944855275605804E-5</v>
      </c>
      <c r="V261" s="71">
        <f t="shared" si="47"/>
        <v>-3.9017678988303106E-2</v>
      </c>
      <c r="W261" s="71">
        <f t="shared" si="48"/>
        <v>1.1113061150759718E-2</v>
      </c>
      <c r="X261" s="71">
        <f t="shared" si="49"/>
        <v>-1.897625271713943E-2</v>
      </c>
      <c r="Y261" s="71">
        <f t="shared" si="50"/>
        <v>-2.0291593744245495E-2</v>
      </c>
    </row>
    <row r="262" spans="1:25" x14ac:dyDescent="0.2">
      <c r="A262" s="1" cm="1">
        <f t="array" ref="A262">_xlfn.IFS([1]Sheet1!A246=0," ",[1]Sheet1!A246&lt;&gt; 0,[1]Sheet1!A246)</f>
        <v>44131</v>
      </c>
      <c r="B262" s="4">
        <f>[1]Sheet1!B246</f>
        <v>3390.679931640625</v>
      </c>
      <c r="C262" s="56" cm="1">
        <f t="array" ref="C262">_xlfn.IFS([1]Sheet1!C246=0," ",[1]Sheet1!C246&lt;&gt; 0,[1]Sheet1!C246)</f>
        <v>80.212997436523438</v>
      </c>
      <c r="D262" s="56" cm="1">
        <f t="array" ref="D262">_xlfn.IFS([1]Sheet1!D246=0," ",[1]Sheet1!D246&lt;&gt; 0,[1]Sheet1!D246)</f>
        <v>26.270000457763668</v>
      </c>
      <c r="E262" s="56" cm="1">
        <f t="array" ref="E262">_xlfn.IFS([1]Sheet1!E246=0," ",[1]Sheet1!E246&lt;&gt; 0,[1]Sheet1!E246)</f>
        <v>47.569999694824219</v>
      </c>
      <c r="F262" s="56" cm="1">
        <f t="array" ref="F262">_xlfn.IFS([1]Sheet1!F246=0," ",[1]Sheet1!F246&lt;&gt; 0,[1]Sheet1!F246)</f>
        <v>17.059999465942379</v>
      </c>
      <c r="G262" s="56" cm="1">
        <f t="array" ref="G262">_xlfn.IFS([1]Sheet1!G246=0," ",[1]Sheet1!G246&lt;&gt; 0,[1]Sheet1!G246)</f>
        <v>200.42999267578119</v>
      </c>
      <c r="H262" s="56" cm="1">
        <f t="array" ref="H262">_xlfn.IFS([1]Sheet1!H246=0," ",[1]Sheet1!H246&lt;&gt; 0,[1]Sheet1!H246)</f>
        <v>116.59999847412109</v>
      </c>
      <c r="I262" s="56" cm="1">
        <f t="array" ref="I262">_xlfn.IFS([1]Sheet1!I246=0," ",[1]Sheet1!I246&lt;&gt; 0,[1]Sheet1!I246)</f>
        <v>155.24000549316409</v>
      </c>
      <c r="J262" s="56" cm="1">
        <f t="array" ref="J262">_xlfn.IFS([1]Sheet1!J246=0," ",[1]Sheet1!J246&lt;&gt; 0,[1]Sheet1!J246)</f>
        <v>13654.21875</v>
      </c>
      <c r="K262" s="56" cm="1">
        <f t="array" ref="K262">_xlfn.IFS([1]Sheet1!K246=0," ",[1]Sheet1!K246&lt;&gt; 0,[1]Sheet1!K246)</f>
        <v>82.389999389648438</v>
      </c>
      <c r="L262" s="56" cm="1">
        <f t="array" ref="L262">_xlfn.IFS([1]Sheet1!L246=0," ",[1]Sheet1!L246&lt;&gt; 0,[1]Sheet1!L246)</f>
        <v>34.540000915527337</v>
      </c>
      <c r="N262" s="1">
        <f t="shared" si="39"/>
        <v>44131</v>
      </c>
      <c r="O262" s="71">
        <f t="shared" si="40"/>
        <v>-3.0256189119989285E-3</v>
      </c>
      <c r="P262" s="71">
        <f t="shared" si="41"/>
        <v>8.6830564934496923E-3</v>
      </c>
      <c r="Q262" s="71" t="str">
        <f t="shared" si="42"/>
        <v xml:space="preserve"> </v>
      </c>
      <c r="R262" s="71">
        <f t="shared" si="43"/>
        <v>-2.7198400604360518E-2</v>
      </c>
      <c r="S262" s="71">
        <f t="shared" si="44"/>
        <v>1.1262514360231402E-2</v>
      </c>
      <c r="T262" s="71">
        <f t="shared" si="45"/>
        <v>1.6276196304683577E-2</v>
      </c>
      <c r="U262" s="71">
        <f t="shared" si="46"/>
        <v>1.3472363157313483E-2</v>
      </c>
      <c r="V262" s="71">
        <f t="shared" si="47"/>
        <v>-3.4757173874577552E-2</v>
      </c>
      <c r="W262" s="71">
        <f t="shared" si="48"/>
        <v>4.4279902075232469E-2</v>
      </c>
      <c r="X262" s="71">
        <f t="shared" si="49"/>
        <v>-1.6238813257929086E-2</v>
      </c>
      <c r="Y262" s="71">
        <f t="shared" si="50"/>
        <v>7.5846600201012748E-3</v>
      </c>
    </row>
    <row r="263" spans="1:25" x14ac:dyDescent="0.2">
      <c r="A263" s="1" cm="1">
        <f t="array" ref="A263">_xlfn.IFS([1]Sheet1!A247=0," ",[1]Sheet1!A247&lt;&gt; 0,[1]Sheet1!A247)</f>
        <v>44132</v>
      </c>
      <c r="B263" s="4">
        <f>[1]Sheet1!B247</f>
        <v>3271.030029296875</v>
      </c>
      <c r="C263" s="56" cm="1">
        <f t="array" ref="C263">_xlfn.IFS([1]Sheet1!C247=0," ",[1]Sheet1!C247&lt;&gt; 0,[1]Sheet1!C247)</f>
        <v>75.831001281738281</v>
      </c>
      <c r="D263" s="56" cm="1">
        <f t="array" ref="D263">_xlfn.IFS([1]Sheet1!D247=0," ",[1]Sheet1!D247&lt;&gt; 0,[1]Sheet1!D247)</f>
        <v>25.145000457763668</v>
      </c>
      <c r="E263" s="56" cm="1">
        <f t="array" ref="E263">_xlfn.IFS([1]Sheet1!E247=0," ",[1]Sheet1!E247&lt;&gt; 0,[1]Sheet1!E247)</f>
        <v>44.930000305175781</v>
      </c>
      <c r="F263" s="56" cm="1">
        <f t="array" ref="F263">_xlfn.IFS([1]Sheet1!F247=0," ",[1]Sheet1!F247&lt;&gt; 0,[1]Sheet1!F247)</f>
        <v>16.75</v>
      </c>
      <c r="G263" s="56" cm="1">
        <f t="array" ref="G263">_xlfn.IFS([1]Sheet1!G247=0," ",[1]Sheet1!G247&lt;&gt; 0,[1]Sheet1!G247)</f>
        <v>192.30999755859381</v>
      </c>
      <c r="H263" s="56" cm="1">
        <f t="array" ref="H263">_xlfn.IFS([1]Sheet1!H247=0," ",[1]Sheet1!H247&lt;&gt; 0,[1]Sheet1!H247)</f>
        <v>111.1999969482422</v>
      </c>
      <c r="I263" s="56" cm="1">
        <f t="array" ref="I263">_xlfn.IFS([1]Sheet1!I247=0," ",[1]Sheet1!I247&lt;&gt; 0,[1]Sheet1!I247)</f>
        <v>148.13999938964841</v>
      </c>
      <c r="J263" s="56" cm="1">
        <f t="array" ref="J263">_xlfn.IFS([1]Sheet1!J247=0," ",[1]Sheet1!J247&lt;&gt; 0,[1]Sheet1!J247)</f>
        <v>13271.28515625</v>
      </c>
      <c r="K263" s="56" cm="1">
        <f t="array" ref="K263">_xlfn.IFS([1]Sheet1!K247=0," ",[1]Sheet1!K247&lt;&gt; 0,[1]Sheet1!K247)</f>
        <v>93.30999755859375</v>
      </c>
      <c r="L263" s="56" cm="1">
        <f t="array" ref="L263">_xlfn.IFS([1]Sheet1!L247=0," ",[1]Sheet1!L247&lt;&gt; 0,[1]Sheet1!L247)</f>
        <v>33.540000915527337</v>
      </c>
      <c r="N263" s="1">
        <f t="shared" si="39"/>
        <v>44132</v>
      </c>
      <c r="O263" s="71">
        <f t="shared" si="40"/>
        <v>-3.5287878760604796E-2</v>
      </c>
      <c r="P263" s="71">
        <f t="shared" si="41"/>
        <v>-5.4629502634568006E-2</v>
      </c>
      <c r="Q263" s="71">
        <f t="shared" si="42"/>
        <v>-4.2824513909268891E-2</v>
      </c>
      <c r="R263" s="71">
        <f t="shared" si="43"/>
        <v>-5.5497149602371731E-2</v>
      </c>
      <c r="S263" s="71">
        <f t="shared" si="44"/>
        <v>-1.8171129873787217E-2</v>
      </c>
      <c r="T263" s="71">
        <f t="shared" si="45"/>
        <v>-4.0512874389625031E-2</v>
      </c>
      <c r="U263" s="71">
        <f t="shared" si="46"/>
        <v>-4.6312192080151693E-2</v>
      </c>
      <c r="V263" s="71">
        <f t="shared" si="47"/>
        <v>-4.5735672843868369E-2</v>
      </c>
      <c r="W263" s="71">
        <f t="shared" si="48"/>
        <v>-2.8045075354457771E-2</v>
      </c>
      <c r="X263" s="71">
        <f t="shared" si="49"/>
        <v>0.13254033559705691</v>
      </c>
      <c r="Y263" s="71">
        <f t="shared" si="50"/>
        <v>-2.895193901255666E-2</v>
      </c>
    </row>
    <row r="264" spans="1:25" x14ac:dyDescent="0.2">
      <c r="A264" s="1" cm="1">
        <f t="array" ref="A264">_xlfn.IFS([1]Sheet1!A248=0," ",[1]Sheet1!A248&lt;&gt; 0,[1]Sheet1!A248)</f>
        <v>44133</v>
      </c>
      <c r="B264" s="4">
        <f>[1]Sheet1!B248</f>
        <v>3310.110107421875</v>
      </c>
      <c r="C264" s="56" cm="1">
        <f t="array" ref="C264">_xlfn.IFS([1]Sheet1!C248=0," ",[1]Sheet1!C248&lt;&gt; 0,[1]Sheet1!C248)</f>
        <v>78.36199951171875</v>
      </c>
      <c r="D264" s="56" cm="1">
        <f t="array" ref="D264">_xlfn.IFS([1]Sheet1!D248=0," ",[1]Sheet1!D248&lt;&gt; 0,[1]Sheet1!D248)</f>
        <v>25.104999542236332</v>
      </c>
      <c r="E264" s="56" cm="1">
        <f t="array" ref="E264">_xlfn.IFS([1]Sheet1!E248=0," ",[1]Sheet1!E248&lt;&gt; 0,[1]Sheet1!E248)</f>
        <v>45.740001678466797</v>
      </c>
      <c r="F264" s="56" cm="1">
        <f t="array" ref="F264">_xlfn.IFS([1]Sheet1!F248=0," ",[1]Sheet1!F248&lt;&gt; 0,[1]Sheet1!F248)</f>
        <v>17.020000457763668</v>
      </c>
      <c r="G264" s="56" cm="1">
        <f t="array" ref="G264">_xlfn.IFS([1]Sheet1!G248=0," ",[1]Sheet1!G248&lt;&gt; 0,[1]Sheet1!G248)</f>
        <v>195.03999328613281</v>
      </c>
      <c r="H264" s="56" cm="1">
        <f t="array" ref="H264">_xlfn.IFS([1]Sheet1!H248=0," ",[1]Sheet1!H248&lt;&gt; 0,[1]Sheet1!H248)</f>
        <v>115.3199996948242</v>
      </c>
      <c r="I264" s="56" cm="1">
        <f t="array" ref="I264">_xlfn.IFS([1]Sheet1!I248=0," ",[1]Sheet1!I248&lt;&gt; 0,[1]Sheet1!I248)</f>
        <v>148.28999328613281</v>
      </c>
      <c r="J264" s="56" cm="1">
        <f t="array" ref="J264">_xlfn.IFS([1]Sheet1!J248=0," ",[1]Sheet1!J248&lt;&gt; 0,[1]Sheet1!J248)</f>
        <v>13437.8828125</v>
      </c>
      <c r="K264" s="56" cm="1">
        <f t="array" ref="K264">_xlfn.IFS([1]Sheet1!K248=0," ",[1]Sheet1!K248&lt;&gt; 0,[1]Sheet1!K248)</f>
        <v>87.459999084472656</v>
      </c>
      <c r="L264" s="56" cm="1">
        <f t="array" ref="L264">_xlfn.IFS([1]Sheet1!L248=0," ",[1]Sheet1!L248&lt;&gt; 0,[1]Sheet1!L248)</f>
        <v>33.619998931884773</v>
      </c>
      <c r="N264" s="1">
        <f t="shared" si="39"/>
        <v>44133</v>
      </c>
      <c r="O264" s="71">
        <f t="shared" si="40"/>
        <v>1.1947330894238384E-2</v>
      </c>
      <c r="P264" s="71">
        <f t="shared" si="41"/>
        <v>3.337682725007074E-2</v>
      </c>
      <c r="Q264" s="71">
        <f t="shared" si="42"/>
        <v>-1.5908098945762728E-3</v>
      </c>
      <c r="R264" s="71">
        <f t="shared" si="43"/>
        <v>1.8028074066086974E-2</v>
      </c>
      <c r="S264" s="71">
        <f t="shared" si="44"/>
        <v>1.6119430314248895E-2</v>
      </c>
      <c r="T264" s="71">
        <f t="shared" si="45"/>
        <v>1.4195807613731626E-2</v>
      </c>
      <c r="U264" s="71">
        <f t="shared" si="46"/>
        <v>3.7050385428514465E-2</v>
      </c>
      <c r="V264" s="71">
        <f t="shared" si="47"/>
        <v>1.0125144937382924E-3</v>
      </c>
      <c r="W264" s="71">
        <f t="shared" si="48"/>
        <v>1.2553242153156674E-2</v>
      </c>
      <c r="X264" s="71">
        <f t="shared" si="49"/>
        <v>-6.2694230277389074E-2</v>
      </c>
      <c r="Y264" s="71">
        <f t="shared" si="50"/>
        <v>2.3851524798379486E-3</v>
      </c>
    </row>
    <row r="265" spans="1:25" x14ac:dyDescent="0.2">
      <c r="A265" s="1" cm="1">
        <f t="array" ref="A265">_xlfn.IFS([1]Sheet1!A249=0," ",[1]Sheet1!A249&lt;&gt; 0,[1]Sheet1!A249)</f>
        <v>44134</v>
      </c>
      <c r="B265" s="4">
        <f>[1]Sheet1!B249</f>
        <v>3269.9599609375</v>
      </c>
      <c r="C265" s="56" cm="1">
        <f t="array" ref="C265">_xlfn.IFS([1]Sheet1!C249=0," ",[1]Sheet1!C249&lt;&gt; 0,[1]Sheet1!C249)</f>
        <v>81.050498962402344</v>
      </c>
      <c r="D265" s="56" cm="1">
        <f t="array" ref="D265">_xlfn.IFS([1]Sheet1!D249=0," ",[1]Sheet1!D249&lt;&gt; 0,[1]Sheet1!D249)</f>
        <v>25.85000038146973</v>
      </c>
      <c r="E265" s="56" cm="1">
        <f t="array" ref="E265">_xlfn.IFS([1]Sheet1!E249=0," ",[1]Sheet1!E249&lt;&gt; 0,[1]Sheet1!E249)</f>
        <v>46</v>
      </c>
      <c r="F265" s="56" cm="1">
        <f t="array" ref="F265">_xlfn.IFS([1]Sheet1!F249=0," ",[1]Sheet1!F249&lt;&gt; 0,[1]Sheet1!F249)</f>
        <v>17.20999908447266</v>
      </c>
      <c r="G265" s="56" cm="1">
        <f t="array" ref="G265">_xlfn.IFS([1]Sheet1!G249=0," ",[1]Sheet1!G249&lt;&gt; 0,[1]Sheet1!G249)</f>
        <v>186.1300048828125</v>
      </c>
      <c r="H265" s="56" cm="1">
        <f t="array" ref="H265">_xlfn.IFS([1]Sheet1!H249=0," ",[1]Sheet1!H249&lt;&gt; 0,[1]Sheet1!H249)</f>
        <v>108.86000061035161</v>
      </c>
      <c r="I265" s="56" cm="1">
        <f t="array" ref="I265">_xlfn.IFS([1]Sheet1!I249=0," ",[1]Sheet1!I249&lt;&gt; 0,[1]Sheet1!I249)</f>
        <v>144.38999938964841</v>
      </c>
      <c r="J265" s="56" cm="1">
        <f t="array" ref="J265">_xlfn.IFS([1]Sheet1!J249=0," ",[1]Sheet1!J249&lt;&gt; 0,[1]Sheet1!J249)</f>
        <v>13546.5224609375</v>
      </c>
      <c r="K265" s="56" cm="1">
        <f t="array" ref="K265">_xlfn.IFS([1]Sheet1!K249=0," ",[1]Sheet1!K249&lt;&gt; 0,[1]Sheet1!K249)</f>
        <v>87.050003051757812</v>
      </c>
      <c r="L265" s="56" cm="1">
        <f t="array" ref="L265">_xlfn.IFS([1]Sheet1!L249=0," ",[1]Sheet1!L249&lt;&gt; 0,[1]Sheet1!L249)</f>
        <v>33.590000152587891</v>
      </c>
      <c r="N265" s="1">
        <f t="shared" si="39"/>
        <v>44134</v>
      </c>
      <c r="O265" s="71">
        <f t="shared" si="40"/>
        <v>-1.2129550130175693E-2</v>
      </c>
      <c r="P265" s="71">
        <f t="shared" si="41"/>
        <v>3.4308714267577312E-2</v>
      </c>
      <c r="Q265" s="71">
        <f t="shared" si="42"/>
        <v>2.9675397443446272E-2</v>
      </c>
      <c r="R265" s="71">
        <f t="shared" si="43"/>
        <v>5.6842656753903764E-3</v>
      </c>
      <c r="S265" s="71">
        <f t="shared" si="44"/>
        <v>1.1163256263152732E-2</v>
      </c>
      <c r="T265" s="71">
        <f t="shared" si="45"/>
        <v>-4.5682878948057337E-2</v>
      </c>
      <c r="U265" s="71">
        <f t="shared" si="46"/>
        <v>-5.6018028976482337E-2</v>
      </c>
      <c r="V265" s="71">
        <f t="shared" si="47"/>
        <v>-2.629977795574634E-2</v>
      </c>
      <c r="W265" s="71">
        <f t="shared" si="48"/>
        <v>8.0845807299676498E-3</v>
      </c>
      <c r="X265" s="71">
        <f t="shared" si="49"/>
        <v>-4.6878119941305973E-3</v>
      </c>
      <c r="Y265" s="71">
        <f t="shared" si="50"/>
        <v>-8.9228971594146334E-4</v>
      </c>
    </row>
    <row r="266" spans="1:25" x14ac:dyDescent="0.2">
      <c r="A266" s="1" cm="1">
        <f t="array" ref="A266">_xlfn.IFS([1]Sheet1!A250=0," ",[1]Sheet1!A250&lt;&gt; 0,[1]Sheet1!A250)</f>
        <v>44137</v>
      </c>
      <c r="B266" s="4">
        <f>[1]Sheet1!B250</f>
        <v>3310.239990234375</v>
      </c>
      <c r="C266" s="56" cm="1">
        <f t="array" ref="C266">_xlfn.IFS([1]Sheet1!C250=0," ",[1]Sheet1!C250&lt;&gt; 0,[1]Sheet1!C250)</f>
        <v>81.301498413085938</v>
      </c>
      <c r="D266" s="56" cm="1">
        <f t="array" ref="D266">_xlfn.IFS([1]Sheet1!D250=0," ",[1]Sheet1!D250&lt;&gt; 0,[1]Sheet1!D250)</f>
        <v>27.094999313354489</v>
      </c>
      <c r="E266" s="56" cm="1">
        <f t="array" ref="E266">_xlfn.IFS([1]Sheet1!E250=0," ",[1]Sheet1!E250&lt;&gt; 0,[1]Sheet1!E250)</f>
        <v>47.130001068115227</v>
      </c>
      <c r="F266" s="56" cm="1">
        <f t="array" ref="F266">_xlfn.IFS([1]Sheet1!F250=0," ",[1]Sheet1!F250&lt;&gt; 0,[1]Sheet1!F250)</f>
        <v>18</v>
      </c>
      <c r="G266" s="56" cm="1">
        <f t="array" ref="G266">_xlfn.IFS([1]Sheet1!G250=0," ",[1]Sheet1!G250&lt;&gt; 0,[1]Sheet1!G250)</f>
        <v>187.75999450683591</v>
      </c>
      <c r="H266" s="56" cm="1">
        <f t="array" ref="H266">_xlfn.IFS([1]Sheet1!H250=0," ",[1]Sheet1!H250&lt;&gt; 0,[1]Sheet1!H250)</f>
        <v>108.76999664306641</v>
      </c>
      <c r="I266" s="56" cm="1">
        <f t="array" ref="I266">_xlfn.IFS([1]Sheet1!I250=0," ",[1]Sheet1!I250&lt;&gt; 0,[1]Sheet1!I250)</f>
        <v>148.6000061035156</v>
      </c>
      <c r="J266" s="56" cm="1">
        <f t="array" ref="J266">_xlfn.IFS([1]Sheet1!J250=0," ",[1]Sheet1!J250&lt;&gt; 0,[1]Sheet1!J250)</f>
        <v>13550.4892578125</v>
      </c>
      <c r="K266" s="56" cm="1">
        <f t="array" ref="K266">_xlfn.IFS([1]Sheet1!K250=0," ",[1]Sheet1!K250&lt;&gt; 0,[1]Sheet1!K250)</f>
        <v>88.889999389648438</v>
      </c>
      <c r="L266" s="56" cm="1">
        <f t="array" ref="L266">_xlfn.IFS([1]Sheet1!L250=0," ",[1]Sheet1!L250&lt;&gt; 0,[1]Sheet1!L250)</f>
        <v>33.689998626708977</v>
      </c>
      <c r="N266" s="1">
        <f t="shared" si="39"/>
        <v>44137</v>
      </c>
      <c r="O266" s="71">
        <f t="shared" si="40"/>
        <v>1.231820260127181E-2</v>
      </c>
      <c r="P266" s="71">
        <f t="shared" si="41"/>
        <v>3.0968279516703223E-3</v>
      </c>
      <c r="Q266" s="71">
        <f t="shared" si="42"/>
        <v>4.8162433791576253E-2</v>
      </c>
      <c r="R266" s="71">
        <f t="shared" si="43"/>
        <v>2.4565240611200689E-2</v>
      </c>
      <c r="S266" s="71">
        <f t="shared" si="44"/>
        <v>4.5903600090257957E-2</v>
      </c>
      <c r="T266" s="71">
        <f t="shared" si="45"/>
        <v>8.7572641769910753E-3</v>
      </c>
      <c r="U266" s="71">
        <f t="shared" si="46"/>
        <v>-8.2678639335442838E-4</v>
      </c>
      <c r="V266" s="71">
        <f t="shared" si="47"/>
        <v>2.9157190467922423E-2</v>
      </c>
      <c r="W266" s="71">
        <f t="shared" si="48"/>
        <v>2.9282768964788985E-4</v>
      </c>
      <c r="X266" s="71">
        <f t="shared" si="49"/>
        <v>2.1137234616713352E-2</v>
      </c>
      <c r="Y266" s="71">
        <f t="shared" si="50"/>
        <v>2.9770310707599723E-3</v>
      </c>
    </row>
    <row r="267" spans="1:25" x14ac:dyDescent="0.2">
      <c r="A267" s="1" cm="1">
        <f t="array" ref="A267">_xlfn.IFS([1]Sheet1!A251=0," ",[1]Sheet1!A251&lt;&gt; 0,[1]Sheet1!A251)</f>
        <v>44138</v>
      </c>
      <c r="B267" s="4">
        <f>[1]Sheet1!B251</f>
        <v>3369.159912109375</v>
      </c>
      <c r="C267" s="56" cm="1">
        <f t="array" ref="C267">_xlfn.IFS([1]Sheet1!C251=0," ",[1]Sheet1!C251&lt;&gt; 0,[1]Sheet1!C251)</f>
        <v>82.510498046875</v>
      </c>
      <c r="D267" s="56" cm="1">
        <f t="array" ref="D267">_xlfn.IFS([1]Sheet1!D251=0," ",[1]Sheet1!D251&lt;&gt; 0,[1]Sheet1!D251)</f>
        <v>27.670000076293949</v>
      </c>
      <c r="E267" s="56" cm="1">
        <f t="array" ref="E267">_xlfn.IFS([1]Sheet1!E251=0," ",[1]Sheet1!E251&lt;&gt; 0,[1]Sheet1!E251)</f>
        <v>48.919998168945312</v>
      </c>
      <c r="F267" s="56" cm="1">
        <f t="array" ref="F267">_xlfn.IFS([1]Sheet1!F251=0," ",[1]Sheet1!F251&lt;&gt; 0,[1]Sheet1!F251)</f>
        <v>18.45999908447266</v>
      </c>
      <c r="G267" s="56" cm="1">
        <f t="array" ref="G267">_xlfn.IFS([1]Sheet1!G251=0," ",[1]Sheet1!G251&lt;&gt; 0,[1]Sheet1!G251)</f>
        <v>179.80999755859381</v>
      </c>
      <c r="H267" s="56" cm="1">
        <f t="array" ref="H267">_xlfn.IFS([1]Sheet1!H251=0," ",[1]Sheet1!H251&lt;&gt; 0,[1]Sheet1!H251)</f>
        <v>110.44000244140619</v>
      </c>
      <c r="I267" s="56" cm="1">
        <f t="array" ref="I267">_xlfn.IFS([1]Sheet1!I251=0," ",[1]Sheet1!I251&lt;&gt; 0,[1]Sheet1!I251)</f>
        <v>153.6499938964844</v>
      </c>
      <c r="J267" s="56" cm="1">
        <f t="array" ref="J267">_xlfn.IFS([1]Sheet1!J251=0," ",[1]Sheet1!J251&lt;&gt; 0,[1]Sheet1!J251)</f>
        <v>13950.30078125</v>
      </c>
      <c r="K267" s="56" cm="1">
        <f t="array" ref="K267">_xlfn.IFS([1]Sheet1!K251=0," ",[1]Sheet1!K251&lt;&gt; 0,[1]Sheet1!K251)</f>
        <v>87.239997863769531</v>
      </c>
      <c r="L267" s="56" cm="1">
        <f t="array" ref="L267">_xlfn.IFS([1]Sheet1!L251=0," ",[1]Sheet1!L251&lt;&gt; 0,[1]Sheet1!L251)</f>
        <v>33.939998626708977</v>
      </c>
      <c r="N267" s="1">
        <f t="shared" si="39"/>
        <v>44138</v>
      </c>
      <c r="O267" s="71">
        <f t="shared" si="40"/>
        <v>1.779929009643455E-2</v>
      </c>
      <c r="P267" s="71">
        <f t="shared" si="41"/>
        <v>1.4870570129547067E-2</v>
      </c>
      <c r="Q267" s="71">
        <f t="shared" si="42"/>
        <v>2.1221656302314651E-2</v>
      </c>
      <c r="R267" s="71">
        <f t="shared" si="43"/>
        <v>3.7979992791493222E-2</v>
      </c>
      <c r="S267" s="71">
        <f t="shared" si="44"/>
        <v>2.5555504692925446E-2</v>
      </c>
      <c r="T267" s="71">
        <f t="shared" si="45"/>
        <v>-4.234127173428659E-2</v>
      </c>
      <c r="U267" s="71">
        <f t="shared" si="46"/>
        <v>1.5353551989341296E-2</v>
      </c>
      <c r="V267" s="71">
        <f t="shared" si="47"/>
        <v>3.3983765717014558E-2</v>
      </c>
      <c r="W267" s="71">
        <f t="shared" si="48"/>
        <v>2.9505320127610091E-2</v>
      </c>
      <c r="X267" s="71">
        <f t="shared" si="49"/>
        <v>-1.856228526502901E-2</v>
      </c>
      <c r="Y267" s="71">
        <f t="shared" si="50"/>
        <v>7.4205998869292245E-3</v>
      </c>
    </row>
    <row r="268" spans="1:25" x14ac:dyDescent="0.2">
      <c r="A268" s="1" cm="1">
        <f t="array" ref="A268">_xlfn.IFS([1]Sheet1!A252=0," ",[1]Sheet1!A252&lt;&gt; 0,[1]Sheet1!A252)</f>
        <v>44139</v>
      </c>
      <c r="B268" s="4">
        <f>[1]Sheet1!B252</f>
        <v>3443.43994140625</v>
      </c>
      <c r="C268" s="56" cm="1">
        <f t="array" ref="C268">_xlfn.IFS([1]Sheet1!C252=0," ",[1]Sheet1!C252&lt;&gt; 0,[1]Sheet1!C252)</f>
        <v>87.456497192382812</v>
      </c>
      <c r="D268" s="56" cm="1">
        <f t="array" ref="D268">_xlfn.IFS([1]Sheet1!D252=0," ",[1]Sheet1!D252&lt;&gt; 0,[1]Sheet1!D252)</f>
        <v>27.82500076293945</v>
      </c>
      <c r="E268" s="56" cm="1">
        <f t="array" ref="E268">_xlfn.IFS([1]Sheet1!E252=0," ",[1]Sheet1!E252&lt;&gt; 0,[1]Sheet1!E252)</f>
        <v>49.459999084472663</v>
      </c>
      <c r="F268" s="56" cm="1">
        <f t="array" ref="F268">_xlfn.IFS([1]Sheet1!F252=0," ",[1]Sheet1!F252&lt;&gt; 0,[1]Sheet1!F252)</f>
        <v>18.579999923706051</v>
      </c>
      <c r="G268" s="56" cm="1">
        <f t="array" ref="G268">_xlfn.IFS([1]Sheet1!G252=0," ",[1]Sheet1!G252&lt;&gt; 0,[1]Sheet1!G252)</f>
        <v>194.28999328613281</v>
      </c>
      <c r="H268" s="56" cm="1">
        <f t="array" ref="H268">_xlfn.IFS([1]Sheet1!H252=0," ",[1]Sheet1!H252&lt;&gt; 0,[1]Sheet1!H252)</f>
        <v>114.9499969482422</v>
      </c>
      <c r="I268" s="56" cm="1">
        <f t="array" ref="I268">_xlfn.IFS([1]Sheet1!I252=0," ",[1]Sheet1!I252&lt;&gt; 0,[1]Sheet1!I252)</f>
        <v>151.6300048828125</v>
      </c>
      <c r="J268" s="56" cm="1">
        <f t="array" ref="J268">_xlfn.IFS([1]Sheet1!J252=0," ",[1]Sheet1!J252&lt;&gt; 0,[1]Sheet1!J252)</f>
        <v>14133.70703125</v>
      </c>
      <c r="K268" s="56" cm="1">
        <f t="array" ref="K268">_xlfn.IFS([1]Sheet1!K252=0," ",[1]Sheet1!K252&lt;&gt; 0,[1]Sheet1!K252)</f>
        <v>79.779998779296875</v>
      </c>
      <c r="L268" s="56" cm="1">
        <f t="array" ref="L268">_xlfn.IFS([1]Sheet1!L252=0," ",[1]Sheet1!L252&lt;&gt; 0,[1]Sheet1!L252)</f>
        <v>34.840000152587891</v>
      </c>
      <c r="N268" s="1">
        <f t="shared" si="39"/>
        <v>44139</v>
      </c>
      <c r="O268" s="71">
        <f t="shared" si="40"/>
        <v>2.204704770168342E-2</v>
      </c>
      <c r="P268" s="71">
        <f t="shared" si="41"/>
        <v>5.994387699245185E-2</v>
      </c>
      <c r="Q268" s="71">
        <f t="shared" si="42"/>
        <v>5.6017595308319734E-3</v>
      </c>
      <c r="R268" s="71">
        <f t="shared" si="43"/>
        <v>1.1038449217893653E-2</v>
      </c>
      <c r="S268" s="71">
        <f t="shared" si="44"/>
        <v>6.5005874964711996E-3</v>
      </c>
      <c r="T268" s="71">
        <f t="shared" si="45"/>
        <v>8.0529425082832118E-2</v>
      </c>
      <c r="U268" s="71">
        <f t="shared" si="46"/>
        <v>4.0836602744814154E-2</v>
      </c>
      <c r="V268" s="71">
        <f t="shared" si="47"/>
        <v>-1.3146691141639688E-2</v>
      </c>
      <c r="W268" s="71">
        <f t="shared" si="48"/>
        <v>1.3147117963686394E-2</v>
      </c>
      <c r="X268" s="71">
        <f t="shared" si="49"/>
        <v>-8.5511224978729206E-2</v>
      </c>
      <c r="Y268" s="71">
        <f t="shared" si="50"/>
        <v>2.6517429649235646E-2</v>
      </c>
    </row>
    <row r="269" spans="1:25" x14ac:dyDescent="0.2">
      <c r="A269" s="1" cm="1">
        <f t="array" ref="A269">_xlfn.IFS([1]Sheet1!A253=0," ",[1]Sheet1!A253&lt;&gt; 0,[1]Sheet1!A253)</f>
        <v>44140</v>
      </c>
      <c r="B269" s="4">
        <f>[1]Sheet1!B253</f>
        <v>3510.449951171875</v>
      </c>
      <c r="C269" s="56" cm="1">
        <f t="array" ref="C269">_xlfn.IFS([1]Sheet1!C253=0," ",[1]Sheet1!C253&lt;&gt; 0,[1]Sheet1!C253)</f>
        <v>88.168502807617188</v>
      </c>
      <c r="D269" s="56" cm="1">
        <f t="array" ref="D269">_xlfn.IFS([1]Sheet1!D253=0," ",[1]Sheet1!D253&lt;&gt; 0,[1]Sheet1!D253)</f>
        <v>27.41500091552734</v>
      </c>
      <c r="E269" s="56" cm="1">
        <f t="array" ref="E269">_xlfn.IFS([1]Sheet1!E253=0," ",[1]Sheet1!E253&lt;&gt; 0,[1]Sheet1!E253)</f>
        <v>50.840000152587891</v>
      </c>
      <c r="F269" s="56" cm="1">
        <f t="array" ref="F269">_xlfn.IFS([1]Sheet1!F253=0," ",[1]Sheet1!F253&lt;&gt; 0,[1]Sheet1!F253)</f>
        <v>18.139999389648441</v>
      </c>
      <c r="G269" s="56" cm="1">
        <f t="array" ref="G269">_xlfn.IFS([1]Sheet1!G253=0," ",[1]Sheet1!G253&lt;&gt; 0,[1]Sheet1!G253)</f>
        <v>204.55999755859381</v>
      </c>
      <c r="H269" s="56" cm="1">
        <f t="array" ref="H269">_xlfn.IFS([1]Sheet1!H253=0," ",[1]Sheet1!H253&lt;&gt; 0,[1]Sheet1!H253)</f>
        <v>119.0299987792969</v>
      </c>
      <c r="I269" s="56" cm="1">
        <f t="array" ref="I269">_xlfn.IFS([1]Sheet1!I253=0," ",[1]Sheet1!I253&lt;&gt; 0,[1]Sheet1!I253)</f>
        <v>157.0899963378906</v>
      </c>
      <c r="J269" s="56" cm="1">
        <f t="array" ref="J269">_xlfn.IFS([1]Sheet1!J253=0," ",[1]Sheet1!J253&lt;&gt; 0,[1]Sheet1!J253)</f>
        <v>15579.8486328125</v>
      </c>
      <c r="K269" s="56" cm="1">
        <f t="array" ref="K269">_xlfn.IFS([1]Sheet1!K253=0," ",[1]Sheet1!K253&lt;&gt; 0,[1]Sheet1!K253)</f>
        <v>86.900001525878906</v>
      </c>
      <c r="L269" s="56" cm="1">
        <f t="array" ref="L269">_xlfn.IFS([1]Sheet1!L253=0," ",[1]Sheet1!L253&lt;&gt; 0,[1]Sheet1!L253)</f>
        <v>35.290000915527337</v>
      </c>
      <c r="N269" s="1">
        <f t="shared" si="39"/>
        <v>44140</v>
      </c>
      <c r="O269" s="71">
        <f t="shared" si="40"/>
        <v>1.9460194138962938E-2</v>
      </c>
      <c r="P269" s="71">
        <f t="shared" si="41"/>
        <v>8.1412546590808876E-3</v>
      </c>
      <c r="Q269" s="71">
        <f t="shared" si="42"/>
        <v>-1.4734944696145114E-2</v>
      </c>
      <c r="R269" s="71">
        <f t="shared" si="43"/>
        <v>2.7901356523649001E-2</v>
      </c>
      <c r="S269" s="71">
        <f t="shared" si="44"/>
        <v>-2.3681406666542393E-2</v>
      </c>
      <c r="T269" s="71">
        <f t="shared" si="45"/>
        <v>5.285915192418722E-2</v>
      </c>
      <c r="U269" s="71">
        <f t="shared" si="46"/>
        <v>3.5493709781408533E-2</v>
      </c>
      <c r="V269" s="71">
        <f t="shared" si="47"/>
        <v>3.6008647887981304E-2</v>
      </c>
      <c r="W269" s="71">
        <f t="shared" si="48"/>
        <v>0.10231863433740651</v>
      </c>
      <c r="X269" s="71">
        <f t="shared" si="49"/>
        <v>8.9245460711008251E-2</v>
      </c>
      <c r="Y269" s="71">
        <f t="shared" si="50"/>
        <v>1.2916210131130645E-2</v>
      </c>
    </row>
    <row r="270" spans="1:25" x14ac:dyDescent="0.2">
      <c r="A270" s="1" cm="1">
        <f t="array" ref="A270">_xlfn.IFS([1]Sheet1!A254=0," ",[1]Sheet1!A254&lt;&gt; 0,[1]Sheet1!A254)</f>
        <v>44141</v>
      </c>
      <c r="B270" s="4">
        <f>[1]Sheet1!B254</f>
        <v>3509.43994140625</v>
      </c>
      <c r="C270" s="56" cm="1">
        <f t="array" ref="C270">_xlfn.IFS([1]Sheet1!C254=0," ",[1]Sheet1!C254&lt;&gt; 0,[1]Sheet1!C254)</f>
        <v>88.087501525878906</v>
      </c>
      <c r="D270" s="56" cm="1">
        <f t="array" ref="D270">_xlfn.IFS([1]Sheet1!D254=0," ",[1]Sheet1!D254&lt;&gt; 0,[1]Sheet1!D254)</f>
        <v>27.70000076293945</v>
      </c>
      <c r="E270" s="56" cm="1">
        <f t="array" ref="E270">_xlfn.IFS([1]Sheet1!E254=0," ",[1]Sheet1!E254&lt;&gt; 0,[1]Sheet1!E254)</f>
        <v>49.990001678466797</v>
      </c>
      <c r="F270" s="56" cm="1">
        <f t="array" ref="F270">_xlfn.IFS([1]Sheet1!F254=0," ",[1]Sheet1!F254&lt;&gt; 0,[1]Sheet1!F254)</f>
        <v>17.590000152587891</v>
      </c>
      <c r="G270" s="56" cm="1">
        <f t="array" ref="G270">_xlfn.IFS([1]Sheet1!G254=0," ",[1]Sheet1!G254&lt;&gt; 0,[1]Sheet1!G254)</f>
        <v>202.72999572753909</v>
      </c>
      <c r="H270" s="56" cm="1">
        <f t="array" ref="H270">_xlfn.IFS([1]Sheet1!H254=0," ",[1]Sheet1!H254&lt;&gt; 0,[1]Sheet1!H254)</f>
        <v>118.69000244140619</v>
      </c>
      <c r="I270" s="56" cm="1">
        <f t="array" ref="I270">_xlfn.IFS([1]Sheet1!I254=0," ",[1]Sheet1!I254&lt;&gt; 0,[1]Sheet1!I254)</f>
        <v>157.74000549316409</v>
      </c>
      <c r="J270" s="56" cm="1">
        <f t="array" ref="J270">_xlfn.IFS([1]Sheet1!J254=0," ",[1]Sheet1!J254&lt;&gt; 0,[1]Sheet1!J254)</f>
        <v>15565.880859375</v>
      </c>
      <c r="K270" s="56" cm="1">
        <f t="array" ref="K270">_xlfn.IFS([1]Sheet1!K254=0," ",[1]Sheet1!K254&lt;&gt; 0,[1]Sheet1!K254)</f>
        <v>88.269996643066406</v>
      </c>
      <c r="L270" s="56" cm="1">
        <f t="array" ref="L270">_xlfn.IFS([1]Sheet1!L254=0," ",[1]Sheet1!L254&lt;&gt; 0,[1]Sheet1!L254)</f>
        <v>35.610000610351562</v>
      </c>
      <c r="N270" s="1">
        <f t="shared" si="39"/>
        <v>44141</v>
      </c>
      <c r="O270" s="71">
        <f t="shared" si="40"/>
        <v>-2.8771518741854685E-4</v>
      </c>
      <c r="P270" s="71">
        <f t="shared" si="41"/>
        <v>-9.1870996057430432E-4</v>
      </c>
      <c r="Q270" s="71">
        <f t="shared" si="42"/>
        <v>1.0395762826719057E-2</v>
      </c>
      <c r="R270" s="71">
        <f t="shared" si="43"/>
        <v>-1.6719088740557941E-2</v>
      </c>
      <c r="S270" s="71">
        <f t="shared" si="44"/>
        <v>-3.0319694353154514E-2</v>
      </c>
      <c r="T270" s="71">
        <f t="shared" si="45"/>
        <v>-8.9460395624542111E-3</v>
      </c>
      <c r="U270" s="71">
        <f t="shared" si="46"/>
        <v>-2.8563920135891152E-3</v>
      </c>
      <c r="V270" s="71">
        <f t="shared" si="47"/>
        <v>4.1378138037215795E-3</v>
      </c>
      <c r="W270" s="71">
        <f t="shared" si="48"/>
        <v>-8.9652818629337716E-4</v>
      </c>
      <c r="X270" s="71">
        <f t="shared" si="49"/>
        <v>1.5765190945129293E-2</v>
      </c>
      <c r="Y270" s="71">
        <f t="shared" si="50"/>
        <v>9.0677156849670038E-3</v>
      </c>
    </row>
    <row r="271" spans="1:25" x14ac:dyDescent="0.2">
      <c r="A271" s="1" cm="1">
        <f t="array" ref="A271">_xlfn.IFS([1]Sheet1!A255=0," ",[1]Sheet1!A255&lt;&gt; 0,[1]Sheet1!A255)</f>
        <v>44144</v>
      </c>
      <c r="B271" s="4">
        <f>[1]Sheet1!B255</f>
        <v>3550.5</v>
      </c>
      <c r="C271" s="56" cm="1">
        <f t="array" ref="C271">_xlfn.IFS([1]Sheet1!C255=0," ",[1]Sheet1!C255&lt;&gt; 0,[1]Sheet1!C255)</f>
        <v>88.150001525878906</v>
      </c>
      <c r="D271" s="56" cm="1">
        <f t="array" ref="D271">_xlfn.IFS([1]Sheet1!D255=0," ",[1]Sheet1!D255&lt;&gt; 0,[1]Sheet1!D255)</f>
        <v>31.79999923706055</v>
      </c>
      <c r="E271" s="56" cm="1">
        <f t="array" ref="E271">_xlfn.IFS([1]Sheet1!E255=0," ",[1]Sheet1!E255&lt;&gt; 0,[1]Sheet1!E255)</f>
        <v>52.840000152587891</v>
      </c>
      <c r="F271" s="56" cm="1">
        <f t="array" ref="F271">_xlfn.IFS([1]Sheet1!F255=0," ",[1]Sheet1!F255&lt;&gt; 0,[1]Sheet1!F255)</f>
        <v>19.180000305175781</v>
      </c>
      <c r="G271" s="56" cm="1">
        <f t="array" ref="G271">_xlfn.IFS([1]Sheet1!G255=0," ",[1]Sheet1!G255&lt;&gt; 0,[1]Sheet1!G255)</f>
        <v>184.7200012207031</v>
      </c>
      <c r="H271" s="56" cm="1">
        <f t="array" ref="H271">_xlfn.IFS([1]Sheet1!H255=0," ",[1]Sheet1!H255&lt;&gt; 0,[1]Sheet1!H255)</f>
        <v>116.3199996948242</v>
      </c>
      <c r="I271" s="56" cm="1">
        <f t="array" ref="I271">_xlfn.IFS([1]Sheet1!I255=0," ",[1]Sheet1!I255&lt;&gt; 0,[1]Sheet1!I255)</f>
        <v>179.36000061035159</v>
      </c>
      <c r="J271" s="56" cm="1">
        <f t="array" ref="J271">_xlfn.IFS([1]Sheet1!J255=0," ",[1]Sheet1!J255&lt;&gt; 0,[1]Sheet1!J255)</f>
        <v>15332.3154296875</v>
      </c>
      <c r="K271" s="56" cm="1">
        <f t="array" ref="K271">_xlfn.IFS([1]Sheet1!K255=0," ",[1]Sheet1!K255&lt;&gt; 0,[1]Sheet1!K255)</f>
        <v>86.110000610351562</v>
      </c>
      <c r="L271" s="56" cm="1">
        <f t="array" ref="L271">_xlfn.IFS([1]Sheet1!L255=0," ",[1]Sheet1!L255&lt;&gt; 0,[1]Sheet1!L255)</f>
        <v>36.450000762939453</v>
      </c>
      <c r="N271" s="1">
        <f t="shared" si="39"/>
        <v>44144</v>
      </c>
      <c r="O271" s="71">
        <f t="shared" si="40"/>
        <v>1.1699889235687211E-2</v>
      </c>
      <c r="P271" s="71">
        <f t="shared" si="41"/>
        <v>7.095217700281431E-4</v>
      </c>
      <c r="Q271" s="71">
        <f t="shared" si="42"/>
        <v>0.14801438127058097</v>
      </c>
      <c r="R271" s="71">
        <f t="shared" si="43"/>
        <v>5.7011369842556503E-2</v>
      </c>
      <c r="S271" s="71">
        <f t="shared" si="44"/>
        <v>9.0392276224850798E-2</v>
      </c>
      <c r="T271" s="71">
        <f t="shared" si="45"/>
        <v>-8.883734467710791E-2</v>
      </c>
      <c r="U271" s="71">
        <f t="shared" si="46"/>
        <v>-1.9968006553475193E-2</v>
      </c>
      <c r="V271" s="71">
        <f t="shared" si="47"/>
        <v>0.13706095070552315</v>
      </c>
      <c r="W271" s="71">
        <f t="shared" si="48"/>
        <v>-1.5004960644217524E-2</v>
      </c>
      <c r="X271" s="71">
        <f t="shared" si="49"/>
        <v>-2.4470330971565923E-2</v>
      </c>
      <c r="Y271" s="71">
        <f t="shared" si="50"/>
        <v>2.3588883408884653E-2</v>
      </c>
    </row>
    <row r="272" spans="1:25" x14ac:dyDescent="0.2">
      <c r="A272" s="1" cm="1">
        <f t="array" ref="A272">_xlfn.IFS([1]Sheet1!A256=0," ",[1]Sheet1!A256&lt;&gt; 0,[1]Sheet1!A256)</f>
        <v>44145</v>
      </c>
      <c r="B272" s="4">
        <f>[1]Sheet1!B256</f>
        <v>3545.530029296875</v>
      </c>
      <c r="C272" s="56" cm="1">
        <f t="array" ref="C272">_xlfn.IFS([1]Sheet1!C256=0," ",[1]Sheet1!C256&lt;&gt; 0,[1]Sheet1!C256)</f>
        <v>87.019500732421875</v>
      </c>
      <c r="D272" s="56" cm="1">
        <f t="array" ref="D272">_xlfn.IFS([1]Sheet1!D256=0," ",[1]Sheet1!D256&lt;&gt; 0,[1]Sheet1!D256)</f>
        <v>33.049999237060547</v>
      </c>
      <c r="E272" s="56" cm="1">
        <f t="array" ref="E272">_xlfn.IFS([1]Sheet1!E256=0," ",[1]Sheet1!E256&lt;&gt; 0,[1]Sheet1!E256)</f>
        <v>54.400001525878913</v>
      </c>
      <c r="F272" s="56" cm="1">
        <f t="array" ref="F272">_xlfn.IFS([1]Sheet1!F256=0," ",[1]Sheet1!F256&lt;&gt; 0,[1]Sheet1!F256)</f>
        <v>19.479999542236332</v>
      </c>
      <c r="G272" s="56" cm="1">
        <f t="array" ref="G272">_xlfn.IFS([1]Sheet1!G256=0," ",[1]Sheet1!G256&lt;&gt; 0,[1]Sheet1!G256)</f>
        <v>183.36000061035159</v>
      </c>
      <c r="H272" s="56" cm="1">
        <f t="array" ref="H272">_xlfn.IFS([1]Sheet1!H256=0," ",[1]Sheet1!H256&lt;&gt; 0,[1]Sheet1!H256)</f>
        <v>115.9700012207031</v>
      </c>
      <c r="I272" s="56" cm="1">
        <f t="array" ref="I272">_xlfn.IFS([1]Sheet1!I256=0," ",[1]Sheet1!I256&lt;&gt; 0,[1]Sheet1!I256)</f>
        <v>188.69000244140619</v>
      </c>
      <c r="J272" s="56" cm="1">
        <f t="array" ref="J272">_xlfn.IFS([1]Sheet1!J256=0," ",[1]Sheet1!J256&lt;&gt; 0,[1]Sheet1!J256)</f>
        <v>15290.90234375</v>
      </c>
      <c r="K272" s="56" cm="1">
        <f t="array" ref="K272">_xlfn.IFS([1]Sheet1!K256=0," ",[1]Sheet1!K256&lt;&gt; 0,[1]Sheet1!K256)</f>
        <v>80.75</v>
      </c>
      <c r="L272" s="56" cm="1">
        <f t="array" ref="L272">_xlfn.IFS([1]Sheet1!L256=0," ",[1]Sheet1!L256&lt;&gt; 0,[1]Sheet1!L256)</f>
        <v>35.990001678466797</v>
      </c>
      <c r="N272" s="1">
        <f t="shared" si="39"/>
        <v>44145</v>
      </c>
      <c r="O272" s="71">
        <f t="shared" si="40"/>
        <v>-1.3997945931910616E-3</v>
      </c>
      <c r="P272" s="71">
        <f t="shared" si="41"/>
        <v>-1.2824739352104708E-2</v>
      </c>
      <c r="Q272" s="71">
        <f t="shared" si="42"/>
        <v>3.930817704370293E-2</v>
      </c>
      <c r="R272" s="71">
        <f t="shared" si="43"/>
        <v>2.9523114473621437E-2</v>
      </c>
      <c r="S272" s="71">
        <f t="shared" si="44"/>
        <v>1.564125298682062E-2</v>
      </c>
      <c r="T272" s="71">
        <f t="shared" si="45"/>
        <v>-7.3624978419449816E-3</v>
      </c>
      <c r="U272" s="71">
        <f t="shared" si="46"/>
        <v>-3.0089277427730599E-3</v>
      </c>
      <c r="V272" s="71">
        <f t="shared" si="47"/>
        <v>5.2018297275340908E-2</v>
      </c>
      <c r="W272" s="71">
        <f t="shared" si="48"/>
        <v>-2.7010327388199418E-3</v>
      </c>
      <c r="X272" s="71">
        <f t="shared" si="49"/>
        <v>-6.2245971110900467E-2</v>
      </c>
      <c r="Y272" s="71">
        <f t="shared" si="50"/>
        <v>-1.2620002053343127E-2</v>
      </c>
    </row>
    <row r="273" spans="1:25" x14ac:dyDescent="0.2">
      <c r="A273" s="1" cm="1">
        <f t="array" ref="A273">_xlfn.IFS([1]Sheet1!A257=0," ",[1]Sheet1!A257&lt;&gt; 0,[1]Sheet1!A257)</f>
        <v>44146</v>
      </c>
      <c r="B273" s="4">
        <f>[1]Sheet1!B257</f>
        <v>3572.659912109375</v>
      </c>
      <c r="C273" s="56" cm="1">
        <f t="array" ref="C273">_xlfn.IFS([1]Sheet1!C257=0," ",[1]Sheet1!C257&lt;&gt; 0,[1]Sheet1!C257)</f>
        <v>87.635498046875</v>
      </c>
      <c r="D273" s="56" cm="1">
        <f t="array" ref="D273">_xlfn.IFS([1]Sheet1!D257=0," ",[1]Sheet1!D257&lt;&gt; 0,[1]Sheet1!D257)</f>
        <v>32.584999084472663</v>
      </c>
      <c r="E273" s="56" cm="1">
        <f t="array" ref="E273">_xlfn.IFS([1]Sheet1!E257=0," ",[1]Sheet1!E257&lt;&gt; 0,[1]Sheet1!E257)</f>
        <v>54.439998626708977</v>
      </c>
      <c r="F273" s="56" cm="1">
        <f t="array" ref="F273">_xlfn.IFS([1]Sheet1!F257=0," ",[1]Sheet1!F257&lt;&gt; 0,[1]Sheet1!F257)</f>
        <v>19.379999160766602</v>
      </c>
      <c r="G273" s="56" cm="1">
        <f t="array" ref="G273">_xlfn.IFS([1]Sheet1!G257=0," ",[1]Sheet1!G257&lt;&gt; 0,[1]Sheet1!G257)</f>
        <v>192.3399963378906</v>
      </c>
      <c r="H273" s="56" cm="1">
        <f t="array" ref="H273">_xlfn.IFS([1]Sheet1!H257=0," ",[1]Sheet1!H257&lt;&gt; 0,[1]Sheet1!H257)</f>
        <v>119.4899978637695</v>
      </c>
      <c r="I273" s="56" cm="1">
        <f t="array" ref="I273">_xlfn.IFS([1]Sheet1!I257=0," ",[1]Sheet1!I257&lt;&gt; 0,[1]Sheet1!I257)</f>
        <v>182.1499938964844</v>
      </c>
      <c r="J273" s="56" cm="1">
        <f t="array" ref="J273">_xlfn.IFS([1]Sheet1!J257=0," ",[1]Sheet1!J257&lt;&gt; 0,[1]Sheet1!J257)</f>
        <v>15701.33984375</v>
      </c>
      <c r="K273" s="56" cm="1">
        <f t="array" ref="K273">_xlfn.IFS([1]Sheet1!K257=0," ",[1]Sheet1!K257&lt;&gt; 0,[1]Sheet1!K257)</f>
        <v>84.199996948242188</v>
      </c>
      <c r="L273" s="56" cm="1">
        <f t="array" ref="L273">_xlfn.IFS([1]Sheet1!L257=0," ",[1]Sheet1!L257&lt;&gt; 0,[1]Sheet1!L257)</f>
        <v>36.209999084472663</v>
      </c>
      <c r="N273" s="1">
        <f t="shared" si="39"/>
        <v>44146</v>
      </c>
      <c r="O273" s="71">
        <f t="shared" si="40"/>
        <v>7.6518553187603366E-3</v>
      </c>
      <c r="P273" s="71">
        <f t="shared" si="41"/>
        <v>7.0788422051197841E-3</v>
      </c>
      <c r="Q273" s="71">
        <f t="shared" si="42"/>
        <v>-1.4069596469656109E-2</v>
      </c>
      <c r="R273" s="71">
        <f t="shared" si="43"/>
        <v>7.3524080345910292E-4</v>
      </c>
      <c r="S273" s="71">
        <f t="shared" si="44"/>
        <v>-5.1334899291404223E-3</v>
      </c>
      <c r="T273" s="71">
        <f t="shared" si="45"/>
        <v>4.8974671125912028E-2</v>
      </c>
      <c r="U273" s="71">
        <f t="shared" si="46"/>
        <v>3.0352648150511641E-2</v>
      </c>
      <c r="V273" s="71">
        <f t="shared" si="47"/>
        <v>-3.4660069215657896E-2</v>
      </c>
      <c r="W273" s="71">
        <f t="shared" si="48"/>
        <v>2.6841941094978061E-2</v>
      </c>
      <c r="X273" s="71">
        <f t="shared" si="49"/>
        <v>4.2724420411667907E-2</v>
      </c>
      <c r="Y273" s="71">
        <f t="shared" si="50"/>
        <v>6.1127367531492727E-3</v>
      </c>
    </row>
    <row r="274" spans="1:25" x14ac:dyDescent="0.2">
      <c r="A274" s="1" cm="1">
        <f t="array" ref="A274">_xlfn.IFS([1]Sheet1!A258=0," ",[1]Sheet1!A258&lt;&gt; 0,[1]Sheet1!A258)</f>
        <v>44147</v>
      </c>
      <c r="B274" s="4">
        <f>[1]Sheet1!B258</f>
        <v>3537.010009765625</v>
      </c>
      <c r="C274" s="56" cm="1">
        <f t="array" ref="C274">_xlfn.IFS([1]Sheet1!C258=0," ",[1]Sheet1!C258&lt;&gt; 0,[1]Sheet1!C258)</f>
        <v>87.491996765136719</v>
      </c>
      <c r="D274" s="56" cm="1">
        <f t="array" ref="D274">_xlfn.IFS([1]Sheet1!D258=0," ",[1]Sheet1!D258&lt;&gt; 0,[1]Sheet1!D258)</f>
        <v>32.310001373291023</v>
      </c>
      <c r="E274" s="56" cm="1">
        <f t="array" ref="E274">_xlfn.IFS([1]Sheet1!E258=0," ",[1]Sheet1!E258&lt;&gt; 0,[1]Sheet1!E258)</f>
        <v>53.439998626708977</v>
      </c>
      <c r="F274" s="56" cm="1">
        <f t="array" ref="F274">_xlfn.IFS([1]Sheet1!F258=0," ",[1]Sheet1!F258&lt;&gt; 0,[1]Sheet1!F258)</f>
        <v>19.489999771118161</v>
      </c>
      <c r="G274" s="56" cm="1">
        <f t="array" ref="G274">_xlfn.IFS([1]Sheet1!G258=0," ",[1]Sheet1!G258&lt;&gt; 0,[1]Sheet1!G258)</f>
        <v>189.1000061035156</v>
      </c>
      <c r="H274" s="56" cm="1">
        <f t="array" ref="H274">_xlfn.IFS([1]Sheet1!H258=0," ",[1]Sheet1!H258&lt;&gt; 0,[1]Sheet1!H258)</f>
        <v>119.2099990844727</v>
      </c>
      <c r="I274" s="56" cm="1">
        <f t="array" ref="I274">_xlfn.IFS([1]Sheet1!I258=0," ",[1]Sheet1!I258&lt;&gt; 0,[1]Sheet1!I258)</f>
        <v>176.7200012207031</v>
      </c>
      <c r="J274" s="56" cm="1">
        <f t="array" ref="J274">_xlfn.IFS([1]Sheet1!J258=0," ",[1]Sheet1!J258&lt;&gt; 0,[1]Sheet1!J258)</f>
        <v>16276.34375</v>
      </c>
      <c r="K274" s="56" cm="1">
        <f t="array" ref="K274">_xlfn.IFS([1]Sheet1!K258=0," ",[1]Sheet1!K258&lt;&gt; 0,[1]Sheet1!K258)</f>
        <v>81.400001525878906</v>
      </c>
      <c r="L274" s="56" cm="1">
        <f t="array" ref="L274">_xlfn.IFS([1]Sheet1!L258=0," ",[1]Sheet1!L258&lt;&gt; 0,[1]Sheet1!L258)</f>
        <v>35.75</v>
      </c>
      <c r="N274" s="1">
        <f t="shared" si="39"/>
        <v>44147</v>
      </c>
      <c r="O274" s="71">
        <f t="shared" si="40"/>
        <v>-9.9785323038770191E-3</v>
      </c>
      <c r="P274" s="71">
        <f t="shared" si="41"/>
        <v>-1.637478931899583E-3</v>
      </c>
      <c r="Q274" s="71">
        <f t="shared" si="42"/>
        <v>-8.4393960076151187E-3</v>
      </c>
      <c r="R274" s="71">
        <f t="shared" si="43"/>
        <v>-1.8368846899812108E-2</v>
      </c>
      <c r="S274" s="71">
        <f t="shared" si="44"/>
        <v>5.6759863320452464E-3</v>
      </c>
      <c r="T274" s="71">
        <f t="shared" si="45"/>
        <v>-1.6845119559445121E-2</v>
      </c>
      <c r="U274" s="71">
        <f t="shared" si="46"/>
        <v>-2.3432821516662372E-3</v>
      </c>
      <c r="V274" s="71">
        <f t="shared" si="47"/>
        <v>-2.9810556451992931E-2</v>
      </c>
      <c r="W274" s="71">
        <f t="shared" si="48"/>
        <v>3.6621327349900312E-2</v>
      </c>
      <c r="X274" s="71">
        <f t="shared" si="49"/>
        <v>-3.3254103608631236E-2</v>
      </c>
      <c r="Y274" s="71">
        <f t="shared" si="50"/>
        <v>-1.2703648055874095E-2</v>
      </c>
    </row>
    <row r="275" spans="1:25" x14ac:dyDescent="0.2">
      <c r="A275" s="1" cm="1">
        <f t="array" ref="A275">_xlfn.IFS([1]Sheet1!A259=0," ",[1]Sheet1!A259&lt;&gt; 0,[1]Sheet1!A259)</f>
        <v>44148</v>
      </c>
      <c r="B275" s="4">
        <f>[1]Sheet1!B259</f>
        <v>3585.14990234375</v>
      </c>
      <c r="C275" s="56" cm="1">
        <f t="array" ref="C275">_xlfn.IFS([1]Sheet1!C259=0," ",[1]Sheet1!C259&lt;&gt; 0,[1]Sheet1!C259)</f>
        <v>88.850997924804688</v>
      </c>
      <c r="D275" s="56" cm="1">
        <f t="array" ref="D275">_xlfn.IFS([1]Sheet1!D259=0," ",[1]Sheet1!D259&lt;&gt; 0,[1]Sheet1!D259)</f>
        <v>32.715000152587891</v>
      </c>
      <c r="E275" s="56" cm="1">
        <f t="array" ref="E275">_xlfn.IFS([1]Sheet1!E259=0," ",[1]Sheet1!E259&lt;&gt; 0,[1]Sheet1!E259)</f>
        <v>54.840000152587891</v>
      </c>
      <c r="F275" s="56" cm="1">
        <f t="array" ref="F275">_xlfn.IFS([1]Sheet1!F259=0," ",[1]Sheet1!F259&lt;&gt; 0,[1]Sheet1!F259)</f>
        <v>19.89999961853027</v>
      </c>
      <c r="G275" s="56" cm="1">
        <f t="array" ref="G275">_xlfn.IFS([1]Sheet1!G259=0," ",[1]Sheet1!G259&lt;&gt; 0,[1]Sheet1!G259)</f>
        <v>188.6199951171875</v>
      </c>
      <c r="H275" s="56" cm="1">
        <f t="array" ref="H275">_xlfn.IFS([1]Sheet1!H259=0," ",[1]Sheet1!H259&lt;&gt; 0,[1]Sheet1!H259)</f>
        <v>119.2600021362305</v>
      </c>
      <c r="I275" s="56" cm="1">
        <f t="array" ref="I275">_xlfn.IFS([1]Sheet1!I259=0," ",[1]Sheet1!I259&lt;&gt; 0,[1]Sheet1!I259)</f>
        <v>187.11000061035159</v>
      </c>
      <c r="J275" s="56" cm="1">
        <f t="array" ref="J275">_xlfn.IFS([1]Sheet1!J259=0," ",[1]Sheet1!J259&lt;&gt; 0,[1]Sheet1!J259)</f>
        <v>16317.80859375</v>
      </c>
      <c r="K275" s="56" cm="1">
        <f t="array" ref="K275">_xlfn.IFS([1]Sheet1!K259=0," ",[1]Sheet1!K259&lt;&gt; 0,[1]Sheet1!K259)</f>
        <v>79.949996948242188</v>
      </c>
      <c r="L275" s="56" cm="1">
        <f t="array" ref="L275">_xlfn.IFS([1]Sheet1!L259=0," ",[1]Sheet1!L259&lt;&gt; 0,[1]Sheet1!L259)</f>
        <v>36.349998474121087</v>
      </c>
      <c r="N275" s="1">
        <f t="shared" si="39"/>
        <v>44148</v>
      </c>
      <c r="O275" s="71">
        <f t="shared" si="40"/>
        <v>1.3610335409063534E-2</v>
      </c>
      <c r="P275" s="71">
        <f t="shared" si="41"/>
        <v>1.5532862546457471E-2</v>
      </c>
      <c r="Q275" s="71">
        <f t="shared" si="42"/>
        <v>1.2534780627761366E-2</v>
      </c>
      <c r="R275" s="71">
        <f t="shared" si="43"/>
        <v>2.6197634016764448E-2</v>
      </c>
      <c r="S275" s="71">
        <f t="shared" si="44"/>
        <v>2.1036421355924206E-2</v>
      </c>
      <c r="T275" s="71">
        <f t="shared" si="45"/>
        <v>-2.5383975189579022E-3</v>
      </c>
      <c r="U275" s="71">
        <f t="shared" si="46"/>
        <v>4.1945350341254795E-4</v>
      </c>
      <c r="V275" s="71">
        <f t="shared" si="47"/>
        <v>5.8793567892027054E-2</v>
      </c>
      <c r="W275" s="71">
        <f t="shared" si="48"/>
        <v>2.5475527174214641E-3</v>
      </c>
      <c r="X275" s="71">
        <f t="shared" si="49"/>
        <v>-1.7813323715672569E-2</v>
      </c>
      <c r="Y275" s="71">
        <f t="shared" si="50"/>
        <v>1.6783174101289156E-2</v>
      </c>
    </row>
    <row r="276" spans="1:25" x14ac:dyDescent="0.2">
      <c r="A276" s="1" cm="1">
        <f t="array" ref="A276">_xlfn.IFS([1]Sheet1!A260=0," ",[1]Sheet1!A260&lt;&gt; 0,[1]Sheet1!A260)</f>
        <v>44151</v>
      </c>
      <c r="B276" s="4">
        <f>[1]Sheet1!B260</f>
        <v>3626.909912109375</v>
      </c>
      <c r="C276" s="56" cm="1">
        <f t="array" ref="C276">_xlfn.IFS([1]Sheet1!C260=0," ",[1]Sheet1!C260&lt;&gt; 0,[1]Sheet1!C260)</f>
        <v>89.069000244140625</v>
      </c>
      <c r="D276" s="56" cm="1">
        <f t="array" ref="D276">_xlfn.IFS([1]Sheet1!D260=0," ",[1]Sheet1!D260&lt;&gt; 0,[1]Sheet1!D260)</f>
        <v>34.319999694824219</v>
      </c>
      <c r="E276" s="56" cm="1">
        <f t="array" ref="E276">_xlfn.IFS([1]Sheet1!E260=0," ",[1]Sheet1!E260&lt;&gt; 0,[1]Sheet1!E260)</f>
        <v>56.680000305175781</v>
      </c>
      <c r="F276" s="56" cm="1">
        <f t="array" ref="F276">_xlfn.IFS([1]Sheet1!F260=0," ",[1]Sheet1!F260&lt;&gt; 0,[1]Sheet1!F260)</f>
        <v>20.409999847412109</v>
      </c>
      <c r="G276" s="56" cm="1">
        <f t="array" ref="G276">_xlfn.IFS([1]Sheet1!G260=0," ",[1]Sheet1!G260&lt;&gt; 0,[1]Sheet1!G260)</f>
        <v>191.94000244140619</v>
      </c>
      <c r="H276" s="56" cm="1">
        <f t="array" ref="H276">_xlfn.IFS([1]Sheet1!H260=0," ",[1]Sheet1!H260&lt;&gt; 0,[1]Sheet1!H260)</f>
        <v>120.3000030517578</v>
      </c>
      <c r="I276" s="56" cm="1">
        <f t="array" ref="I276">_xlfn.IFS([1]Sheet1!I260=0," ",[1]Sheet1!I260&lt;&gt; 0,[1]Sheet1!I260)</f>
        <v>202.3999938964844</v>
      </c>
      <c r="J276" s="56" cm="1">
        <f t="array" ref="J276">_xlfn.IFS([1]Sheet1!J260=0," ",[1]Sheet1!J260&lt;&gt; 0,[1]Sheet1!J260)</f>
        <v>16716.111328125</v>
      </c>
      <c r="K276" s="56" cm="1">
        <f t="array" ref="K276">_xlfn.IFS([1]Sheet1!K260=0," ",[1]Sheet1!K260&lt;&gt; 0,[1]Sheet1!K260)</f>
        <v>80.209999084472656</v>
      </c>
      <c r="L276" s="56" cm="1">
        <f t="array" ref="L276">_xlfn.IFS([1]Sheet1!L260=0," ",[1]Sheet1!L260&lt;&gt; 0,[1]Sheet1!L260)</f>
        <v>36.740001678466797</v>
      </c>
      <c r="N276" s="1">
        <f t="shared" ref="N276:N339" si="51">A276</f>
        <v>44151</v>
      </c>
      <c r="O276" s="71">
        <f t="shared" ref="O276:O339" si="52">IFERROR((B276/B275)-1," ")</f>
        <v>1.1648051240012336E-2</v>
      </c>
      <c r="P276" s="71">
        <f t="shared" ref="P276:P339" si="53">IFERROR((C276/C275)-1," ")</f>
        <v>2.4535719848688409E-3</v>
      </c>
      <c r="Q276" s="71">
        <f t="shared" ref="Q276:Q339" si="54">IFERROR((D276/D275)-1," ")</f>
        <v>4.906004996944402E-2</v>
      </c>
      <c r="R276" s="71">
        <f t="shared" ref="R276:R339" si="55">IFERROR((E276/E275)-1," ")</f>
        <v>3.3552154403140744E-2</v>
      </c>
      <c r="S276" s="71">
        <f t="shared" ref="S276:S339" si="56">IFERROR((F276/F275)-1," ")</f>
        <v>2.5628152696392181E-2</v>
      </c>
      <c r="T276" s="71">
        <f t="shared" ref="T276:T339" si="57">IFERROR((G276/G275)-1," ")</f>
        <v>1.7601566165644345E-2</v>
      </c>
      <c r="U276" s="71">
        <f t="shared" ref="U276:U339" si="58">IFERROR((H276/H275)-1," ")</f>
        <v>8.7204502506994519E-3</v>
      </c>
      <c r="V276" s="71">
        <f t="shared" ref="V276:V339" si="59">IFERROR((I276/I275)-1," ")</f>
        <v>8.1716601123707822E-2</v>
      </c>
      <c r="W276" s="71">
        <f t="shared" ref="W276:W339" si="60">IFERROR((J276/J275)-1," ")</f>
        <v>2.4409082389136305E-2</v>
      </c>
      <c r="X276" s="71">
        <f t="shared" ref="X276:X339" si="61">IFERROR((K276/K275)-1," ")</f>
        <v>3.2520593640394946E-3</v>
      </c>
      <c r="Y276" s="71">
        <f t="shared" ref="Y276:Y339" si="62">IFERROR((L276/L275)-1," ")</f>
        <v>1.0729111986713447E-2</v>
      </c>
    </row>
    <row r="277" spans="1:25" x14ac:dyDescent="0.2">
      <c r="A277" s="1" cm="1">
        <f t="array" ref="A277">_xlfn.IFS([1]Sheet1!A261=0," ",[1]Sheet1!A261&lt;&gt; 0,[1]Sheet1!A261)</f>
        <v>44152</v>
      </c>
      <c r="B277" s="4">
        <f>[1]Sheet1!B261</f>
        <v>3609.530029296875</v>
      </c>
      <c r="C277" s="56" cm="1">
        <f t="array" ref="C277">_xlfn.IFS([1]Sheet1!C261=0," ",[1]Sheet1!C261&lt;&gt; 0,[1]Sheet1!C261)</f>
        <v>88.507499694824219</v>
      </c>
      <c r="D277" s="56" cm="1">
        <f t="array" ref="D277">_xlfn.IFS([1]Sheet1!D261=0," ",[1]Sheet1!D261&lt;&gt; 0,[1]Sheet1!D261)</f>
        <v>34.729999542236328</v>
      </c>
      <c r="E277" s="56" cm="1">
        <f t="array" ref="E277">_xlfn.IFS([1]Sheet1!E261=0," ",[1]Sheet1!E261&lt;&gt; 0,[1]Sheet1!E261)</f>
        <v>56.799999237060547</v>
      </c>
      <c r="F277" s="56" cm="1">
        <f t="array" ref="F277">_xlfn.IFS([1]Sheet1!F261=0," ",[1]Sheet1!F261&lt;&gt; 0,[1]Sheet1!F261)</f>
        <v>20.760000228881839</v>
      </c>
      <c r="G277" s="56" cm="1">
        <f t="array" ref="G277">_xlfn.IFS([1]Sheet1!G261=0," ",[1]Sheet1!G261&lt;&gt; 0,[1]Sheet1!G261)</f>
        <v>192.30000305175781</v>
      </c>
      <c r="H277" s="56" cm="1">
        <f t="array" ref="H277">_xlfn.IFS([1]Sheet1!H261=0," ",[1]Sheet1!H261&lt;&gt; 0,[1]Sheet1!H261)</f>
        <v>119.38999938964839</v>
      </c>
      <c r="I277" s="56" cm="1">
        <f t="array" ref="I277">_xlfn.IFS([1]Sheet1!I261=0," ",[1]Sheet1!I261&lt;&gt; 0,[1]Sheet1!I261)</f>
        <v>210.05000305175781</v>
      </c>
      <c r="J277" s="56" cm="1">
        <f t="array" ref="J277">_xlfn.IFS([1]Sheet1!J261=0," ",[1]Sheet1!J261&lt;&gt; 0,[1]Sheet1!J261)</f>
        <v>17645.40625</v>
      </c>
      <c r="K277" s="56" cm="1">
        <f t="array" ref="K277">_xlfn.IFS([1]Sheet1!K261=0," ",[1]Sheet1!K261&lt;&gt; 0,[1]Sheet1!K261)</f>
        <v>81.480003356933594</v>
      </c>
      <c r="L277" s="56" cm="1">
        <f t="array" ref="L277">_xlfn.IFS([1]Sheet1!L261=0," ",[1]Sheet1!L261&lt;&gt; 0,[1]Sheet1!L261)</f>
        <v>36.680000305175781</v>
      </c>
      <c r="N277" s="1">
        <f t="shared" si="51"/>
        <v>44152</v>
      </c>
      <c r="O277" s="71">
        <f t="shared" si="52"/>
        <v>-4.7919256980916147E-3</v>
      </c>
      <c r="P277" s="71">
        <f t="shared" si="53"/>
        <v>-6.3041074647444129E-3</v>
      </c>
      <c r="Q277" s="71">
        <f t="shared" si="54"/>
        <v>1.1946382606580874E-2</v>
      </c>
      <c r="R277" s="71">
        <f t="shared" si="55"/>
        <v>2.1171300500824053E-3</v>
      </c>
      <c r="S277" s="71">
        <f t="shared" si="56"/>
        <v>1.7148475457441359E-2</v>
      </c>
      <c r="T277" s="71">
        <f t="shared" si="57"/>
        <v>1.8755892767143845E-3</v>
      </c>
      <c r="U277" s="71">
        <f t="shared" si="58"/>
        <v>-7.5644525272197116E-3</v>
      </c>
      <c r="V277" s="71">
        <f t="shared" si="59"/>
        <v>3.7796489061091343E-2</v>
      </c>
      <c r="W277" s="71">
        <f t="shared" si="60"/>
        <v>5.5592769372829753E-2</v>
      </c>
      <c r="X277" s="71">
        <f t="shared" si="61"/>
        <v>1.5833490673942574E-2</v>
      </c>
      <c r="Y277" s="71">
        <f t="shared" si="62"/>
        <v>-1.6331347455049716E-3</v>
      </c>
    </row>
    <row r="278" spans="1:25" x14ac:dyDescent="0.2">
      <c r="A278" s="1" cm="1">
        <f t="array" ref="A278">_xlfn.IFS([1]Sheet1!A262=0," ",[1]Sheet1!A262&lt;&gt; 0,[1]Sheet1!A262)</f>
        <v>44153</v>
      </c>
      <c r="B278" s="4">
        <f>[1]Sheet1!B262</f>
        <v>3567.7900390625</v>
      </c>
      <c r="C278" s="56" cm="1">
        <f t="array" ref="C278">_xlfn.IFS([1]Sheet1!C262=0," ",[1]Sheet1!C262&lt;&gt; 0,[1]Sheet1!C262)</f>
        <v>87.338996887207031</v>
      </c>
      <c r="D278" s="56" cm="1">
        <f t="array" ref="D278">_xlfn.IFS([1]Sheet1!D262=0," ",[1]Sheet1!D262&lt;&gt; 0,[1]Sheet1!D262)</f>
        <v>34.915000915527337</v>
      </c>
      <c r="E278" s="56" cm="1">
        <f t="array" ref="E278">_xlfn.IFS([1]Sheet1!E262=0," ",[1]Sheet1!E262&lt;&gt; 0,[1]Sheet1!E262)</f>
        <v>57.240001678466797</v>
      </c>
      <c r="F278" s="56" cm="1">
        <f t="array" ref="F278">_xlfn.IFS([1]Sheet1!F262=0," ",[1]Sheet1!F262&lt;&gt; 0,[1]Sheet1!F262)</f>
        <v>20.10000038146973</v>
      </c>
      <c r="G278" s="56" cm="1">
        <f t="array" ref="G278">_xlfn.IFS([1]Sheet1!G262=0," ",[1]Sheet1!G262&lt;&gt; 0,[1]Sheet1!G262)</f>
        <v>190.1199951171875</v>
      </c>
      <c r="H278" s="56" cm="1">
        <f t="array" ref="H278">_xlfn.IFS([1]Sheet1!H262=0," ",[1]Sheet1!H262&lt;&gt; 0,[1]Sheet1!H262)</f>
        <v>118.0299987792969</v>
      </c>
      <c r="I278" s="56" cm="1">
        <f t="array" ref="I278">_xlfn.IFS([1]Sheet1!I262=0," ",[1]Sheet1!I262&lt;&gt; 0,[1]Sheet1!I262)</f>
        <v>203.30000305175781</v>
      </c>
      <c r="J278" s="56" cm="1">
        <f t="array" ref="J278">_xlfn.IFS([1]Sheet1!J262=0," ",[1]Sheet1!J262&lt;&gt; 0,[1]Sheet1!J262)</f>
        <v>17804.005859375</v>
      </c>
      <c r="K278" s="56" cm="1">
        <f t="array" ref="K278">_xlfn.IFS([1]Sheet1!K262=0," ",[1]Sheet1!K262&lt;&gt; 0,[1]Sheet1!K262)</f>
        <v>81.989997863769531</v>
      </c>
      <c r="L278" s="56" cm="1">
        <f t="array" ref="L278">_xlfn.IFS([1]Sheet1!L262=0," ",[1]Sheet1!L262&lt;&gt; 0,[1]Sheet1!L262)</f>
        <v>36.610000610351562</v>
      </c>
      <c r="N278" s="1">
        <f t="shared" si="51"/>
        <v>44153</v>
      </c>
      <c r="O278" s="71">
        <f t="shared" si="52"/>
        <v>-1.1563829610944043E-2</v>
      </c>
      <c r="P278" s="71">
        <f t="shared" si="53"/>
        <v>-1.3202302761305074E-2</v>
      </c>
      <c r="Q278" s="71">
        <f t="shared" si="54"/>
        <v>5.3268464074127664E-3</v>
      </c>
      <c r="R278" s="71">
        <f t="shared" si="55"/>
        <v>7.746521959795416E-3</v>
      </c>
      <c r="S278" s="71">
        <f t="shared" si="56"/>
        <v>-3.1791899813849778E-2</v>
      </c>
      <c r="T278" s="71">
        <f t="shared" si="57"/>
        <v>-1.1336494539646802E-2</v>
      </c>
      <c r="U278" s="71">
        <f t="shared" si="58"/>
        <v>-1.1391243967703746E-2</v>
      </c>
      <c r="V278" s="71">
        <f t="shared" si="59"/>
        <v>-3.2135205436472969E-2</v>
      </c>
      <c r="W278" s="71">
        <f t="shared" si="60"/>
        <v>8.9881529009852024E-3</v>
      </c>
      <c r="X278" s="71">
        <f t="shared" si="61"/>
        <v>6.2591370376094968E-3</v>
      </c>
      <c r="Y278" s="71">
        <f t="shared" si="62"/>
        <v>-1.9083886107367221E-3</v>
      </c>
    </row>
    <row r="279" spans="1:25" x14ac:dyDescent="0.2">
      <c r="A279" s="1" cm="1">
        <f t="array" ref="A279">_xlfn.IFS([1]Sheet1!A263=0," ",[1]Sheet1!A263&lt;&gt; 0,[1]Sheet1!A263)</f>
        <v>44154</v>
      </c>
      <c r="B279" s="4">
        <f>[1]Sheet1!B263</f>
        <v>3581.8701171875</v>
      </c>
      <c r="C279" s="56" cm="1">
        <f t="array" ref="C279">_xlfn.IFS([1]Sheet1!C263=0," ",[1]Sheet1!C263&lt;&gt; 0,[1]Sheet1!C263)</f>
        <v>88.195999145507812</v>
      </c>
      <c r="D279" s="56" cm="1">
        <f t="array" ref="D279">_xlfn.IFS([1]Sheet1!D263=0," ",[1]Sheet1!D263&lt;&gt; 0,[1]Sheet1!D263)</f>
        <v>34.014999389648438</v>
      </c>
      <c r="E279" s="56" cm="1">
        <f t="array" ref="E279">_xlfn.IFS([1]Sheet1!E263=0," ",[1]Sheet1!E263&lt;&gt; 0,[1]Sheet1!E263)</f>
        <v>56.520000457763672</v>
      </c>
      <c r="F279" s="56" cm="1">
        <f t="array" ref="F279">_xlfn.IFS([1]Sheet1!F263=0," ",[1]Sheet1!F263&lt;&gt; 0,[1]Sheet1!F263)</f>
        <v>21.25</v>
      </c>
      <c r="G279" s="56" cm="1">
        <f t="array" ref="G279">_xlfn.IFS([1]Sheet1!G263=0," ",[1]Sheet1!G263&lt;&gt; 0,[1]Sheet1!G263)</f>
        <v>190.8999938964844</v>
      </c>
      <c r="H279" s="56" cm="1">
        <f t="array" ref="H279">_xlfn.IFS([1]Sheet1!H263=0," ",[1]Sheet1!H263&lt;&gt; 0,[1]Sheet1!H263)</f>
        <v>118.63999938964839</v>
      </c>
      <c r="I279" s="56" cm="1">
        <f t="array" ref="I279">_xlfn.IFS([1]Sheet1!I263=0," ",[1]Sheet1!I263&lt;&gt; 0,[1]Sheet1!I263)</f>
        <v>205.66999816894531</v>
      </c>
      <c r="J279" s="56" cm="1">
        <f t="array" ref="J279">_xlfn.IFS([1]Sheet1!J263=0," ",[1]Sheet1!J263&lt;&gt; 0,[1]Sheet1!J263)</f>
        <v>17817.08984375</v>
      </c>
      <c r="K279" s="56" cm="1">
        <f t="array" ref="K279">_xlfn.IFS([1]Sheet1!K263=0," ",[1]Sheet1!K263&lt;&gt; 0,[1]Sheet1!K263)</f>
        <v>84.05999755859375</v>
      </c>
      <c r="L279" s="56" cm="1">
        <f t="array" ref="L279">_xlfn.IFS([1]Sheet1!L263=0," ",[1]Sheet1!L263&lt;&gt; 0,[1]Sheet1!L263)</f>
        <v>36.479999542236328</v>
      </c>
      <c r="N279" s="1">
        <f t="shared" si="51"/>
        <v>44154</v>
      </c>
      <c r="O279" s="71">
        <f t="shared" si="52"/>
        <v>3.9464424674215959E-3</v>
      </c>
      <c r="P279" s="71">
        <f t="shared" si="53"/>
        <v>9.8123666271041632E-3</v>
      </c>
      <c r="Q279" s="71">
        <f t="shared" si="54"/>
        <v>-2.57769297516659E-2</v>
      </c>
      <c r="R279" s="71">
        <f t="shared" si="55"/>
        <v>-1.2578637309404228E-2</v>
      </c>
      <c r="S279" s="71">
        <f t="shared" si="56"/>
        <v>5.7213910283825609E-2</v>
      </c>
      <c r="T279" s="71">
        <f t="shared" si="57"/>
        <v>4.1026656813036855E-3</v>
      </c>
      <c r="U279" s="71">
        <f t="shared" si="58"/>
        <v>5.1681828065772706E-3</v>
      </c>
      <c r="V279" s="71">
        <f t="shared" si="59"/>
        <v>1.1657624602121164E-2</v>
      </c>
      <c r="W279" s="71">
        <f t="shared" si="60"/>
        <v>7.3488991625492162E-4</v>
      </c>
      <c r="X279" s="71">
        <f t="shared" si="61"/>
        <v>2.5246978274882093E-2</v>
      </c>
      <c r="Y279" s="71">
        <f t="shared" si="62"/>
        <v>-3.5509714817780758E-3</v>
      </c>
    </row>
    <row r="280" spans="1:25" x14ac:dyDescent="0.2">
      <c r="A280" s="1" cm="1">
        <f t="array" ref="A280">_xlfn.IFS([1]Sheet1!A264=0," ",[1]Sheet1!A264&lt;&gt; 0,[1]Sheet1!A264)</f>
        <v>44155</v>
      </c>
      <c r="B280" s="4">
        <f>[1]Sheet1!B264</f>
        <v>3557.5400390625</v>
      </c>
      <c r="C280" s="56" cm="1">
        <f t="array" ref="C280">_xlfn.IFS([1]Sheet1!C264=0," ",[1]Sheet1!C264&lt;&gt; 0,[1]Sheet1!C264)</f>
        <v>87.1094970703125</v>
      </c>
      <c r="D280" s="56" cm="1">
        <f t="array" ref="D280">_xlfn.IFS([1]Sheet1!D264=0," ",[1]Sheet1!D264&lt;&gt; 0,[1]Sheet1!D264)</f>
        <v>34.485000610351562</v>
      </c>
      <c r="E280" s="56" cm="1">
        <f t="array" ref="E280">_xlfn.IFS([1]Sheet1!E264=0," ",[1]Sheet1!E264&lt;&gt; 0,[1]Sheet1!E264)</f>
        <v>56.380001068115227</v>
      </c>
      <c r="F280" s="56" cm="1">
        <f t="array" ref="F280">_xlfn.IFS([1]Sheet1!F264=0," ",[1]Sheet1!F264&lt;&gt; 0,[1]Sheet1!F264)</f>
        <v>20.75</v>
      </c>
      <c r="G280" s="56" cm="1">
        <f t="array" ref="G280">_xlfn.IFS([1]Sheet1!G264=0," ",[1]Sheet1!G264&lt;&gt; 0,[1]Sheet1!G264)</f>
        <v>192.66999816894531</v>
      </c>
      <c r="H280" s="56" cm="1">
        <f t="array" ref="H280">_xlfn.IFS([1]Sheet1!H264=0," ",[1]Sheet1!H264&lt;&gt; 0,[1]Sheet1!H264)</f>
        <v>117.3399963378906</v>
      </c>
      <c r="I280" s="56" cm="1">
        <f t="array" ref="I280">_xlfn.IFS([1]Sheet1!I264=0," ",[1]Sheet1!I264&lt;&gt; 0,[1]Sheet1!I264)</f>
        <v>199.6199951171875</v>
      </c>
      <c r="J280" s="56" cm="1">
        <f t="array" ref="J280">_xlfn.IFS([1]Sheet1!J264=0," ",[1]Sheet1!J264&lt;&gt; 0,[1]Sheet1!J264)</f>
        <v>18621.314453125</v>
      </c>
      <c r="K280" s="56" cm="1">
        <f t="array" ref="K280">_xlfn.IFS([1]Sheet1!K264=0," ",[1]Sheet1!K264&lt;&gt; 0,[1]Sheet1!K264)</f>
        <v>84.69000244140625</v>
      </c>
      <c r="L280" s="56" cm="1">
        <f t="array" ref="L280">_xlfn.IFS([1]Sheet1!L264=0," ",[1]Sheet1!L264&lt;&gt; 0,[1]Sheet1!L264)</f>
        <v>36.490001678466797</v>
      </c>
      <c r="N280" s="1">
        <f t="shared" si="51"/>
        <v>44155</v>
      </c>
      <c r="O280" s="71">
        <f t="shared" si="52"/>
        <v>-6.7925629151801559E-3</v>
      </c>
      <c r="P280" s="71">
        <f t="shared" si="53"/>
        <v>-1.2319176444758884E-2</v>
      </c>
      <c r="Q280" s="71">
        <f t="shared" si="54"/>
        <v>1.3817469620362788E-2</v>
      </c>
      <c r="R280" s="71">
        <f t="shared" si="55"/>
        <v>-2.4769884733646386E-3</v>
      </c>
      <c r="S280" s="71">
        <f t="shared" si="56"/>
        <v>-2.352941176470591E-2</v>
      </c>
      <c r="T280" s="71">
        <f t="shared" si="57"/>
        <v>9.2718927661186168E-3</v>
      </c>
      <c r="U280" s="71">
        <f t="shared" si="58"/>
        <v>-1.0957544322705237E-2</v>
      </c>
      <c r="V280" s="71">
        <f t="shared" si="59"/>
        <v>-2.9416069945155998E-2</v>
      </c>
      <c r="W280" s="71">
        <f t="shared" si="60"/>
        <v>4.5137820846602006E-2</v>
      </c>
      <c r="X280" s="71">
        <f t="shared" si="61"/>
        <v>7.4947049858449244E-3</v>
      </c>
      <c r="Y280" s="71">
        <f t="shared" si="62"/>
        <v>2.7418136940737803E-4</v>
      </c>
    </row>
    <row r="281" spans="1:25" x14ac:dyDescent="0.2">
      <c r="A281" s="1" cm="1">
        <f t="array" ref="A281">_xlfn.IFS([1]Sheet1!A265=0," ",[1]Sheet1!A265&lt;&gt; 0,[1]Sheet1!A265)</f>
        <v>44158</v>
      </c>
      <c r="B281" s="4">
        <f>[1]Sheet1!B265</f>
        <v>3577.590087890625</v>
      </c>
      <c r="C281" s="56" cm="1">
        <f t="array" ref="C281">_xlfn.IFS([1]Sheet1!C265=0," ",[1]Sheet1!C265&lt;&gt; 0,[1]Sheet1!C265)</f>
        <v>86.742996215820312</v>
      </c>
      <c r="D281" s="56" cm="1">
        <f t="array" ref="D281">_xlfn.IFS([1]Sheet1!D265=0," ",[1]Sheet1!D265&lt;&gt; 0,[1]Sheet1!D265)</f>
        <v>36.270000457763672</v>
      </c>
      <c r="E281" s="56" cm="1">
        <f t="array" ref="E281">_xlfn.IFS([1]Sheet1!E265=0," ",[1]Sheet1!E265&lt;&gt; 0,[1]Sheet1!E265)</f>
        <v>56.5</v>
      </c>
      <c r="F281" s="56" cm="1">
        <f t="array" ref="F281">_xlfn.IFS([1]Sheet1!F265=0," ",[1]Sheet1!F265&lt;&gt; 0,[1]Sheet1!F265)</f>
        <v>21.969999313354489</v>
      </c>
      <c r="G281" s="56" cm="1">
        <f t="array" ref="G281">_xlfn.IFS([1]Sheet1!G265=0," ",[1]Sheet1!G265&lt;&gt; 0,[1]Sheet1!G265)</f>
        <v>200.82000732421881</v>
      </c>
      <c r="H281" s="56" cm="1">
        <f t="array" ref="H281">_xlfn.IFS([1]Sheet1!H265=0," ",[1]Sheet1!H265&lt;&gt; 0,[1]Sheet1!H265)</f>
        <v>113.84999847412109</v>
      </c>
      <c r="I281" s="56" cm="1">
        <f t="array" ref="I281">_xlfn.IFS([1]Sheet1!I265=0," ",[1]Sheet1!I265&lt;&gt; 0,[1]Sheet1!I265)</f>
        <v>211.5299987792969</v>
      </c>
      <c r="J281" s="56" cm="1">
        <f t="array" ref="J281">_xlfn.IFS([1]Sheet1!J265=0," ",[1]Sheet1!J265&lt;&gt; 0,[1]Sheet1!J265)</f>
        <v>18364.12109375</v>
      </c>
      <c r="K281" s="56" cm="1">
        <f t="array" ref="K281">_xlfn.IFS([1]Sheet1!K265=0," ",[1]Sheet1!K265&lt;&gt; 0,[1]Sheet1!K265)</f>
        <v>86.919998168945312</v>
      </c>
      <c r="L281" s="56" cm="1">
        <f t="array" ref="L281">_xlfn.IFS([1]Sheet1!L265=0," ",[1]Sheet1!L265&lt;&gt; 0,[1]Sheet1!L265)</f>
        <v>36.610000610351562</v>
      </c>
      <c r="N281" s="1">
        <f t="shared" si="51"/>
        <v>44158</v>
      </c>
      <c r="O281" s="71">
        <f t="shared" si="52"/>
        <v>5.6359306172162338E-3</v>
      </c>
      <c r="P281" s="71">
        <f t="shared" si="53"/>
        <v>-4.2073581735451171E-3</v>
      </c>
      <c r="Q281" s="71">
        <f t="shared" si="54"/>
        <v>5.1761630152800331E-2</v>
      </c>
      <c r="R281" s="71">
        <f t="shared" si="55"/>
        <v>2.128395346069567E-3</v>
      </c>
      <c r="S281" s="71">
        <f t="shared" si="56"/>
        <v>5.8795147631541589E-2</v>
      </c>
      <c r="T281" s="71">
        <f t="shared" si="57"/>
        <v>4.2300354142978946E-2</v>
      </c>
      <c r="U281" s="71">
        <f t="shared" si="58"/>
        <v>-2.9742610982531059E-2</v>
      </c>
      <c r="V281" s="71">
        <f t="shared" si="59"/>
        <v>5.9663380189532544E-2</v>
      </c>
      <c r="W281" s="71">
        <f t="shared" si="60"/>
        <v>-1.3811772526715393E-2</v>
      </c>
      <c r="X281" s="71">
        <f t="shared" si="61"/>
        <v>2.6331274805215799E-2</v>
      </c>
      <c r="Y281" s="71">
        <f t="shared" si="62"/>
        <v>3.2885427888478258E-3</v>
      </c>
    </row>
    <row r="282" spans="1:25" x14ac:dyDescent="0.2">
      <c r="A282" s="1" cm="1">
        <f t="array" ref="A282">_xlfn.IFS([1]Sheet1!A266=0," ",[1]Sheet1!A266&lt;&gt; 0,[1]Sheet1!A266)</f>
        <v>44159</v>
      </c>
      <c r="B282" s="4">
        <f>[1]Sheet1!B266</f>
        <v>3635.409912109375</v>
      </c>
      <c r="C282" s="56" cm="1">
        <f t="array" ref="C282">_xlfn.IFS([1]Sheet1!C266=0," ",[1]Sheet1!C266&lt;&gt; 0,[1]Sheet1!C266)</f>
        <v>88.444000244140625</v>
      </c>
      <c r="D282" s="56" cm="1">
        <f t="array" ref="D282">_xlfn.IFS([1]Sheet1!D266=0," ",[1]Sheet1!D266&lt;&gt; 0,[1]Sheet1!D266)</f>
        <v>37.990001678466797</v>
      </c>
      <c r="E282" s="56" cm="1">
        <f t="array" ref="E282">_xlfn.IFS([1]Sheet1!E266=0," ",[1]Sheet1!E266&lt;&gt; 0,[1]Sheet1!E266)</f>
        <v>58.520000457763672</v>
      </c>
      <c r="F282" s="56" cm="1">
        <f t="array" ref="F282">_xlfn.IFS([1]Sheet1!F266=0," ",[1]Sheet1!F266&lt;&gt; 0,[1]Sheet1!F266)</f>
        <v>22.579999923706051</v>
      </c>
      <c r="G282" s="56" cm="1">
        <f t="array" ref="G282">_xlfn.IFS([1]Sheet1!G266=0," ",[1]Sheet1!G266&lt;&gt; 0,[1]Sheet1!G266)</f>
        <v>206</v>
      </c>
      <c r="H282" s="56" cm="1">
        <f t="array" ref="H282">_xlfn.IFS([1]Sheet1!H266=0," ",[1]Sheet1!H266&lt;&gt; 0,[1]Sheet1!H266)</f>
        <v>115.1699981689453</v>
      </c>
      <c r="I282" s="56" cm="1">
        <f t="array" ref="I282">_xlfn.IFS([1]Sheet1!I266=0," ",[1]Sheet1!I266&lt;&gt; 0,[1]Sheet1!I266)</f>
        <v>218.49000549316409</v>
      </c>
      <c r="J282" s="56" cm="1">
        <f t="array" ref="J282">_xlfn.IFS([1]Sheet1!J266=0," ",[1]Sheet1!J266&lt;&gt; 0,[1]Sheet1!J266)</f>
        <v>19107.46484375</v>
      </c>
      <c r="K282" s="56" cm="1">
        <f t="array" ref="K282">_xlfn.IFS([1]Sheet1!K266=0," ",[1]Sheet1!K266&lt;&gt; 0,[1]Sheet1!K266)</f>
        <v>90.410003662109375</v>
      </c>
      <c r="L282" s="56" cm="1">
        <f t="array" ref="L282">_xlfn.IFS([1]Sheet1!L266=0," ",[1]Sheet1!L266&lt;&gt; 0,[1]Sheet1!L266)</f>
        <v>37.220001220703118</v>
      </c>
      <c r="N282" s="1">
        <f t="shared" si="51"/>
        <v>44159</v>
      </c>
      <c r="O282" s="71">
        <f t="shared" si="52"/>
        <v>1.6161668273416252E-2</v>
      </c>
      <c r="P282" s="71">
        <f t="shared" si="53"/>
        <v>1.9609698794449626E-2</v>
      </c>
      <c r="Q282" s="71">
        <f t="shared" si="54"/>
        <v>4.7422144995726168E-2</v>
      </c>
      <c r="R282" s="71">
        <f t="shared" si="55"/>
        <v>3.5752220491392483E-2</v>
      </c>
      <c r="S282" s="71">
        <f t="shared" si="56"/>
        <v>2.7765162922912534E-2</v>
      </c>
      <c r="T282" s="71">
        <f t="shared" si="57"/>
        <v>2.5794206188919366E-2</v>
      </c>
      <c r="U282" s="71">
        <f t="shared" si="58"/>
        <v>1.1594200373434838E-2</v>
      </c>
      <c r="V282" s="71">
        <f t="shared" si="59"/>
        <v>3.2903166236619708E-2</v>
      </c>
      <c r="W282" s="71">
        <f t="shared" si="60"/>
        <v>4.0478046632625775E-2</v>
      </c>
      <c r="X282" s="71">
        <f t="shared" si="61"/>
        <v>4.0151927826558298E-2</v>
      </c>
      <c r="Y282" s="71">
        <f t="shared" si="62"/>
        <v>1.6662130570385125E-2</v>
      </c>
    </row>
    <row r="283" spans="1:25" x14ac:dyDescent="0.2">
      <c r="A283" s="1" cm="1">
        <f t="array" ref="A283">_xlfn.IFS([1]Sheet1!A267=0," ",[1]Sheet1!A267&lt;&gt; 0,[1]Sheet1!A267)</f>
        <v>44160</v>
      </c>
      <c r="B283" s="4">
        <f>[1]Sheet1!B267</f>
        <v>3629.64990234375</v>
      </c>
      <c r="C283" s="56" cm="1">
        <f t="array" ref="C283">_xlfn.IFS([1]Sheet1!C267=0," ",[1]Sheet1!C267&lt;&gt; 0,[1]Sheet1!C267)</f>
        <v>88.571502685546875</v>
      </c>
      <c r="D283" s="56" cm="1">
        <f t="array" ref="D283">_xlfn.IFS([1]Sheet1!D267=0," ",[1]Sheet1!D267&lt;&gt; 0,[1]Sheet1!D267)</f>
        <v>37.685001373291023</v>
      </c>
      <c r="E283" s="56" cm="1">
        <f t="array" ref="E283">_xlfn.IFS([1]Sheet1!E267=0," ",[1]Sheet1!E267&lt;&gt; 0,[1]Sheet1!E267)</f>
        <v>57.400001525878913</v>
      </c>
      <c r="F283" s="56" cm="1">
        <f t="array" ref="F283">_xlfn.IFS([1]Sheet1!F267=0," ",[1]Sheet1!F267&lt;&gt; 0,[1]Sheet1!F267)</f>
        <v>22.270000457763668</v>
      </c>
      <c r="G283" s="56" cm="1">
        <f t="array" ref="G283">_xlfn.IFS([1]Sheet1!G267=0," ",[1]Sheet1!G267&lt;&gt; 0,[1]Sheet1!G267)</f>
        <v>214.46000671386719</v>
      </c>
      <c r="H283" s="56" cm="1">
        <f t="array" ref="H283">_xlfn.IFS([1]Sheet1!H267=0," ",[1]Sheet1!H267&lt;&gt; 0,[1]Sheet1!H267)</f>
        <v>116.0299987792969</v>
      </c>
      <c r="I283" s="56" cm="1">
        <f t="array" ref="I283">_xlfn.IFS([1]Sheet1!I267=0," ",[1]Sheet1!I267&lt;&gt; 0,[1]Sheet1!I267)</f>
        <v>217.61000061035159</v>
      </c>
      <c r="J283" s="56" cm="1">
        <f t="array" ref="J283">_xlfn.IFS([1]Sheet1!J267=0," ",[1]Sheet1!J267&lt;&gt; 0,[1]Sheet1!J267)</f>
        <v>18732.12109375</v>
      </c>
      <c r="K283" s="56" cm="1">
        <f t="array" ref="K283">_xlfn.IFS([1]Sheet1!K267=0," ",[1]Sheet1!K267&lt;&gt; 0,[1]Sheet1!K267)</f>
        <v>92.449996948242188</v>
      </c>
      <c r="L283" s="56" cm="1">
        <f t="array" ref="L283">_xlfn.IFS([1]Sheet1!L267=0," ",[1]Sheet1!L267&lt;&gt; 0,[1]Sheet1!L267)</f>
        <v>36.840000152587891</v>
      </c>
      <c r="N283" s="1">
        <f t="shared" si="51"/>
        <v>44160</v>
      </c>
      <c r="O283" s="71">
        <f t="shared" si="52"/>
        <v>-1.584418237524976E-3</v>
      </c>
      <c r="P283" s="71">
        <f t="shared" si="53"/>
        <v>1.4416177587432966E-3</v>
      </c>
      <c r="Q283" s="71">
        <f t="shared" si="54"/>
        <v>-8.0284362121693098E-3</v>
      </c>
      <c r="R283" s="71">
        <f t="shared" si="55"/>
        <v>-1.91387375790113E-2</v>
      </c>
      <c r="S283" s="71">
        <f t="shared" si="56"/>
        <v>-1.3728940079265617E-2</v>
      </c>
      <c r="T283" s="71">
        <f t="shared" si="57"/>
        <v>4.1067993756636723E-2</v>
      </c>
      <c r="U283" s="71">
        <f t="shared" si="58"/>
        <v>7.4672277852263491E-3</v>
      </c>
      <c r="V283" s="71">
        <f t="shared" si="59"/>
        <v>-4.0276665325088556E-3</v>
      </c>
      <c r="W283" s="71">
        <f t="shared" si="60"/>
        <v>-1.964382784787766E-2</v>
      </c>
      <c r="X283" s="71">
        <f t="shared" si="61"/>
        <v>2.2563800503281772E-2</v>
      </c>
      <c r="Y283" s="71">
        <f t="shared" si="62"/>
        <v>-1.0209593112636917E-2</v>
      </c>
    </row>
    <row r="284" spans="1:25" x14ac:dyDescent="0.2">
      <c r="A284" s="1" cm="1">
        <f t="array" ref="A284">_xlfn.IFS([1]Sheet1!A268=0," ",[1]Sheet1!A268&lt;&gt; 0,[1]Sheet1!A268)</f>
        <v>44162</v>
      </c>
      <c r="B284" s="4">
        <f>[1]Sheet1!B268</f>
        <v>3638.35009765625</v>
      </c>
      <c r="C284" s="56" cm="1">
        <f t="array" ref="C284">_xlfn.IFS([1]Sheet1!C268=0," ",[1]Sheet1!C268&lt;&gt; 0,[1]Sheet1!C268)</f>
        <v>89.659500122070312</v>
      </c>
      <c r="D284" s="56" cm="1">
        <f t="array" ref="D284">_xlfn.IFS([1]Sheet1!D268=0," ",[1]Sheet1!D268&lt;&gt; 0,[1]Sheet1!D268)</f>
        <v>37.865001678466797</v>
      </c>
      <c r="E284" s="56" cm="1">
        <f t="array" ref="E284">_xlfn.IFS([1]Sheet1!E268=0," ",[1]Sheet1!E268&lt;&gt; 0,[1]Sheet1!E268)</f>
        <v>55</v>
      </c>
      <c r="F284" s="56" cm="1">
        <f t="array" ref="F284">_xlfn.IFS([1]Sheet1!F268=0," ",[1]Sheet1!F268&lt;&gt; 0,[1]Sheet1!F268)</f>
        <v>21.659999847412109</v>
      </c>
      <c r="G284" s="56" cm="1">
        <f t="array" ref="G284">_xlfn.IFS([1]Sheet1!G268=0," ",[1]Sheet1!G268&lt;&gt; 0,[1]Sheet1!G268)</f>
        <v>211.38999938964841</v>
      </c>
      <c r="H284" s="56" cm="1">
        <f t="array" ref="H284">_xlfn.IFS([1]Sheet1!H268=0," ",[1]Sheet1!H268&lt;&gt; 0,[1]Sheet1!H268)</f>
        <v>116.5899963378906</v>
      </c>
      <c r="I284" s="56" cm="1">
        <f t="array" ref="I284">_xlfn.IFS([1]Sheet1!I268=0," ",[1]Sheet1!I268&lt;&gt; 0,[1]Sheet1!I268)</f>
        <v>216.5</v>
      </c>
      <c r="J284" s="56" cm="1">
        <f t="array" ref="J284">_xlfn.IFS([1]Sheet1!J268=0," ",[1]Sheet1!J268&lt;&gt; 0,[1]Sheet1!J268)</f>
        <v>17108.40234375</v>
      </c>
      <c r="K284" s="56" cm="1">
        <f t="array" ref="K284">_xlfn.IFS([1]Sheet1!K268=0," ",[1]Sheet1!K268&lt;&gt; 0,[1]Sheet1!K268)</f>
        <v>94.699996948242188</v>
      </c>
      <c r="L284" s="56" cm="1">
        <f t="array" ref="L284">_xlfn.IFS([1]Sheet1!L268=0," ",[1]Sheet1!L268&lt;&gt; 0,[1]Sheet1!L268)</f>
        <v>36.979999542236328</v>
      </c>
      <c r="N284" s="1">
        <f t="shared" si="51"/>
        <v>44162</v>
      </c>
      <c r="O284" s="71">
        <f t="shared" si="52"/>
        <v>2.396979198154181E-3</v>
      </c>
      <c r="P284" s="71">
        <f t="shared" si="53"/>
        <v>1.2283831746494389E-2</v>
      </c>
      <c r="Q284" s="71">
        <f t="shared" si="54"/>
        <v>4.7764441718542994E-3</v>
      </c>
      <c r="R284" s="71">
        <f t="shared" si="55"/>
        <v>-4.181187216165605E-2</v>
      </c>
      <c r="S284" s="71">
        <f t="shared" si="56"/>
        <v>-2.7391135959267676E-2</v>
      </c>
      <c r="T284" s="71">
        <f t="shared" si="57"/>
        <v>-1.4315057484423077E-2</v>
      </c>
      <c r="U284" s="71">
        <f t="shared" si="58"/>
        <v>4.8263170256415133E-3</v>
      </c>
      <c r="V284" s="71">
        <f t="shared" si="59"/>
        <v>-5.1008713167514097E-3</v>
      </c>
      <c r="W284" s="71">
        <f t="shared" si="60"/>
        <v>-8.6680987266399612E-2</v>
      </c>
      <c r="X284" s="71">
        <f t="shared" si="61"/>
        <v>2.4337480522142796E-2</v>
      </c>
      <c r="Y284" s="71">
        <f t="shared" si="62"/>
        <v>3.800200571894008E-3</v>
      </c>
    </row>
    <row r="285" spans="1:25" x14ac:dyDescent="0.2">
      <c r="A285" s="1" cm="1">
        <f t="array" ref="A285">_xlfn.IFS([1]Sheet1!A269=0," ",[1]Sheet1!A269&lt;&gt; 0,[1]Sheet1!A269)</f>
        <v>44165</v>
      </c>
      <c r="B285" s="4">
        <f>[1]Sheet1!B269</f>
        <v>3621.6298828125</v>
      </c>
      <c r="C285" s="56" cm="1">
        <f t="array" ref="C285">_xlfn.IFS([1]Sheet1!C269=0," ",[1]Sheet1!C269&lt;&gt; 0,[1]Sheet1!C269)</f>
        <v>88.037002563476562</v>
      </c>
      <c r="D285" s="56" cm="1">
        <f t="array" ref="D285">_xlfn.IFS([1]Sheet1!D269=0," ",[1]Sheet1!D269&lt;&gt; 0,[1]Sheet1!D269)</f>
        <v>36.200000762939453</v>
      </c>
      <c r="E285" s="56" cm="1">
        <f t="array" ref="E285">_xlfn.IFS([1]Sheet1!E269=0," ",[1]Sheet1!E269&lt;&gt; 0,[1]Sheet1!E269)</f>
        <v>53.299999237060547</v>
      </c>
      <c r="F285" s="56" cm="1">
        <f t="array" ref="F285">_xlfn.IFS([1]Sheet1!F269=0," ",[1]Sheet1!F269&lt;&gt; 0,[1]Sheet1!F269)</f>
        <v>21.04000091552734</v>
      </c>
      <c r="G285" s="56" cm="1">
        <f t="array" ref="G285">_xlfn.IFS([1]Sheet1!G269=0," ",[1]Sheet1!G269&lt;&gt; 0,[1]Sheet1!G269)</f>
        <v>214.1199951171875</v>
      </c>
      <c r="H285" s="56" cm="1">
        <f t="array" ref="H285">_xlfn.IFS([1]Sheet1!H269=0," ",[1]Sheet1!H269&lt;&gt; 0,[1]Sheet1!H269)</f>
        <v>119.0500030517578</v>
      </c>
      <c r="I285" s="56" cm="1">
        <f t="array" ref="I285">_xlfn.IFS([1]Sheet1!I269=0," ",[1]Sheet1!I269&lt;&gt; 0,[1]Sheet1!I269)</f>
        <v>210.71000671386719</v>
      </c>
      <c r="J285" s="56" cm="1">
        <f t="array" ref="J285">_xlfn.IFS([1]Sheet1!J269=0," ",[1]Sheet1!J269&lt;&gt; 0,[1]Sheet1!J269)</f>
        <v>19625.8359375</v>
      </c>
      <c r="K285" s="56" cm="1">
        <f t="array" ref="K285">_xlfn.IFS([1]Sheet1!K269=0," ",[1]Sheet1!K269&lt;&gt; 0,[1]Sheet1!K269)</f>
        <v>93.430000305175781</v>
      </c>
      <c r="L285" s="56" cm="1">
        <f t="array" ref="L285">_xlfn.IFS([1]Sheet1!L269=0," ",[1]Sheet1!L269&lt;&gt; 0,[1]Sheet1!L269)</f>
        <v>36.479999542236328</v>
      </c>
      <c r="N285" s="1">
        <f t="shared" si="51"/>
        <v>44165</v>
      </c>
      <c r="O285" s="71">
        <f t="shared" si="52"/>
        <v>-4.5955486401709766E-3</v>
      </c>
      <c r="P285" s="71">
        <f t="shared" si="53"/>
        <v>-1.8096214638546271E-2</v>
      </c>
      <c r="Q285" s="71">
        <f t="shared" si="54"/>
        <v>-4.3972028039660715E-2</v>
      </c>
      <c r="R285" s="71">
        <f t="shared" si="55"/>
        <v>-3.0909104780717289E-2</v>
      </c>
      <c r="S285" s="71">
        <f t="shared" si="56"/>
        <v>-2.862414294794402E-2</v>
      </c>
      <c r="T285" s="71">
        <f t="shared" si="57"/>
        <v>1.2914498015144771E-2</v>
      </c>
      <c r="U285" s="71">
        <f t="shared" si="58"/>
        <v>2.1099637971836227E-2</v>
      </c>
      <c r="V285" s="71">
        <f t="shared" si="59"/>
        <v>-2.6743617949805176E-2</v>
      </c>
      <c r="W285" s="71">
        <f t="shared" si="60"/>
        <v>0.14714603638426027</v>
      </c>
      <c r="X285" s="71">
        <f t="shared" si="61"/>
        <v>-1.3410735839416321E-2</v>
      </c>
      <c r="Y285" s="71">
        <f t="shared" si="62"/>
        <v>-1.3520822233351604E-2</v>
      </c>
    </row>
    <row r="286" spans="1:25" x14ac:dyDescent="0.2">
      <c r="A286" s="1" cm="1">
        <f t="array" ref="A286">_xlfn.IFS([1]Sheet1!A270=0," ",[1]Sheet1!A270&lt;&gt; 0,[1]Sheet1!A270)</f>
        <v>44166</v>
      </c>
      <c r="B286" s="4">
        <f>[1]Sheet1!B270</f>
        <v>3662.449951171875</v>
      </c>
      <c r="C286" s="56" cm="1">
        <f t="array" ref="C286">_xlfn.IFS([1]Sheet1!C270=0," ",[1]Sheet1!C270&lt;&gt; 0,[1]Sheet1!C270)</f>
        <v>89.904998779296875</v>
      </c>
      <c r="D286" s="56" cm="1">
        <f t="array" ref="D286">_xlfn.IFS([1]Sheet1!D270=0," ",[1]Sheet1!D270&lt;&gt; 0,[1]Sheet1!D270)</f>
        <v>36.439998626708977</v>
      </c>
      <c r="E286" s="56" cm="1">
        <f t="array" ref="E286">_xlfn.IFS([1]Sheet1!E270=0," ",[1]Sheet1!E270&lt;&gt; 0,[1]Sheet1!E270)</f>
        <v>55.580001831054688</v>
      </c>
      <c r="F286" s="56" cm="1">
        <f t="array" ref="F286">_xlfn.IFS([1]Sheet1!F270=0," ",[1]Sheet1!F270&lt;&gt; 0,[1]Sheet1!F270)</f>
        <v>21.270000457763668</v>
      </c>
      <c r="G286" s="56" cm="1">
        <f t="array" ref="G286">_xlfn.IFS([1]Sheet1!G270=0," ",[1]Sheet1!G270&lt;&gt; 0,[1]Sheet1!G270)</f>
        <v>216.53999328613281</v>
      </c>
      <c r="H286" s="56" cm="1">
        <f t="array" ref="H286">_xlfn.IFS([1]Sheet1!H270=0," ",[1]Sheet1!H270&lt;&gt; 0,[1]Sheet1!H270)</f>
        <v>122.7200012207031</v>
      </c>
      <c r="I286" s="56" cm="1">
        <f t="array" ref="I286">_xlfn.IFS([1]Sheet1!I270=0," ",[1]Sheet1!I270&lt;&gt; 0,[1]Sheet1!I270)</f>
        <v>213.00999450683591</v>
      </c>
      <c r="J286" s="56" cm="1">
        <f t="array" ref="J286">_xlfn.IFS([1]Sheet1!J270=0," ",[1]Sheet1!J270&lt;&gt; 0,[1]Sheet1!J270)</f>
        <v>18802.998046875</v>
      </c>
      <c r="K286" s="56" cm="1">
        <f t="array" ref="K286">_xlfn.IFS([1]Sheet1!K270=0," ",[1]Sheet1!K270&lt;&gt; 0,[1]Sheet1!K270)</f>
        <v>91.05999755859375</v>
      </c>
      <c r="L286" s="56" cm="1">
        <f t="array" ref="L286">_xlfn.IFS([1]Sheet1!L270=0," ",[1]Sheet1!L270&lt;&gt; 0,[1]Sheet1!L270)</f>
        <v>37.619998931884773</v>
      </c>
      <c r="N286" s="1">
        <f t="shared" si="51"/>
        <v>44166</v>
      </c>
      <c r="O286" s="71">
        <f t="shared" si="52"/>
        <v>1.1271187194776155E-2</v>
      </c>
      <c r="P286" s="71">
        <f t="shared" si="53"/>
        <v>2.1218307773182676E-2</v>
      </c>
      <c r="Q286" s="71">
        <f t="shared" si="54"/>
        <v>6.6297751025250484E-3</v>
      </c>
      <c r="R286" s="71">
        <f t="shared" si="55"/>
        <v>4.2776784739779306E-2</v>
      </c>
      <c r="S286" s="71">
        <f t="shared" si="56"/>
        <v>1.0931536702861511E-2</v>
      </c>
      <c r="T286" s="71">
        <f t="shared" si="57"/>
        <v>1.1302065309785059E-2</v>
      </c>
      <c r="U286" s="71">
        <f t="shared" si="58"/>
        <v>3.082736728154245E-2</v>
      </c>
      <c r="V286" s="71">
        <f t="shared" si="59"/>
        <v>1.091541796632356E-2</v>
      </c>
      <c r="W286" s="71">
        <f t="shared" si="60"/>
        <v>-4.192625951044282E-2</v>
      </c>
      <c r="X286" s="71">
        <f t="shared" si="61"/>
        <v>-2.5366613923159087E-2</v>
      </c>
      <c r="Y286" s="71">
        <f t="shared" si="62"/>
        <v>3.1249983661007397E-2</v>
      </c>
    </row>
    <row r="287" spans="1:25" x14ac:dyDescent="0.2">
      <c r="A287" s="1" cm="1">
        <f t="array" ref="A287">_xlfn.IFS([1]Sheet1!A271=0," ",[1]Sheet1!A271&lt;&gt; 0,[1]Sheet1!A271)</f>
        <v>44167</v>
      </c>
      <c r="B287" s="4">
        <f>[1]Sheet1!B271</f>
        <v>3669.010009765625</v>
      </c>
      <c r="C287" s="56" cm="1">
        <f t="array" ref="C287">_xlfn.IFS([1]Sheet1!C271=0," ",[1]Sheet1!C271&lt;&gt; 0,[1]Sheet1!C271)</f>
        <v>91.397499084472656</v>
      </c>
      <c r="D287" s="56" cm="1">
        <f t="array" ref="D287">_xlfn.IFS([1]Sheet1!D271=0," ",[1]Sheet1!D271&lt;&gt; 0,[1]Sheet1!D271)</f>
        <v>36.720001220703118</v>
      </c>
      <c r="E287" s="56" cm="1">
        <f t="array" ref="E287">_xlfn.IFS([1]Sheet1!E271=0," ",[1]Sheet1!E271&lt;&gt; 0,[1]Sheet1!E271)</f>
        <v>55.340000152587891</v>
      </c>
      <c r="F287" s="56" cm="1">
        <f t="array" ref="F287">_xlfn.IFS([1]Sheet1!F271=0," ",[1]Sheet1!F271&lt;&gt; 0,[1]Sheet1!F271)</f>
        <v>21.79999923706055</v>
      </c>
      <c r="G287" s="56" cm="1">
        <f t="array" ref="G287">_xlfn.IFS([1]Sheet1!G271=0," ",[1]Sheet1!G271&lt;&gt; 0,[1]Sheet1!G271)</f>
        <v>212.55999755859381</v>
      </c>
      <c r="H287" s="56" cm="1">
        <f t="array" ref="H287">_xlfn.IFS([1]Sheet1!H271=0," ",[1]Sheet1!H271&lt;&gt; 0,[1]Sheet1!H271)</f>
        <v>123.0800018310547</v>
      </c>
      <c r="I287" s="56" cm="1">
        <f t="array" ref="I287">_xlfn.IFS([1]Sheet1!I271=0," ",[1]Sheet1!I271&lt;&gt; 0,[1]Sheet1!I271)</f>
        <v>223.8500061035156</v>
      </c>
      <c r="J287" s="56" cm="1">
        <f t="array" ref="J287">_xlfn.IFS([1]Sheet1!J271=0," ",[1]Sheet1!J271&lt;&gt; 0,[1]Sheet1!J271)</f>
        <v>19201.091796875</v>
      </c>
      <c r="K287" s="56" cm="1">
        <f t="array" ref="K287">_xlfn.IFS([1]Sheet1!K271=0," ",[1]Sheet1!K271&lt;&gt; 0,[1]Sheet1!K271)</f>
        <v>90.489997863769531</v>
      </c>
      <c r="L287" s="56" cm="1">
        <f t="array" ref="L287">_xlfn.IFS([1]Sheet1!L271=0," ",[1]Sheet1!L271&lt;&gt; 0,[1]Sheet1!L271)</f>
        <v>37.509998321533203</v>
      </c>
      <c r="N287" s="1">
        <f t="shared" si="51"/>
        <v>44167</v>
      </c>
      <c r="O287" s="71">
        <f t="shared" si="52"/>
        <v>1.7911667548251575E-3</v>
      </c>
      <c r="P287" s="71">
        <f t="shared" si="53"/>
        <v>1.6600860079422741E-2</v>
      </c>
      <c r="Q287" s="71">
        <f t="shared" si="54"/>
        <v>7.6839353607689453E-3</v>
      </c>
      <c r="R287" s="71">
        <f t="shared" si="55"/>
        <v>-4.3181300928403221E-3</v>
      </c>
      <c r="S287" s="71">
        <f t="shared" si="56"/>
        <v>2.4917666567488395E-2</v>
      </c>
      <c r="T287" s="71">
        <f t="shared" si="57"/>
        <v>-1.8379956825249844E-2</v>
      </c>
      <c r="U287" s="71">
        <f t="shared" si="58"/>
        <v>2.9335121151454757E-3</v>
      </c>
      <c r="V287" s="71">
        <f t="shared" si="59"/>
        <v>5.0889685349162495E-2</v>
      </c>
      <c r="W287" s="71">
        <f t="shared" si="60"/>
        <v>2.1171823185194727E-2</v>
      </c>
      <c r="X287" s="71">
        <f t="shared" si="61"/>
        <v>-6.2596058654343922E-3</v>
      </c>
      <c r="Y287" s="71">
        <f t="shared" si="62"/>
        <v>-2.9239929153304089E-3</v>
      </c>
    </row>
    <row r="288" spans="1:25" x14ac:dyDescent="0.2">
      <c r="A288" s="1" cm="1">
        <f t="array" ref="A288">_xlfn.IFS([1]Sheet1!A272=0," ",[1]Sheet1!A272&lt;&gt; 0,[1]Sheet1!A272)</f>
        <v>44168</v>
      </c>
      <c r="B288" s="4">
        <f>[1]Sheet1!B272</f>
        <v>3666.719970703125</v>
      </c>
      <c r="C288" s="56" cm="1">
        <f t="array" ref="C288">_xlfn.IFS([1]Sheet1!C272=0," ",[1]Sheet1!C272&lt;&gt; 0,[1]Sheet1!C272)</f>
        <v>91.3385009765625</v>
      </c>
      <c r="D288" s="56" cm="1">
        <f t="array" ref="D288">_xlfn.IFS([1]Sheet1!D272=0," ",[1]Sheet1!D272&lt;&gt; 0,[1]Sheet1!D272)</f>
        <v>36.415000915527337</v>
      </c>
      <c r="E288" s="56" cm="1">
        <f t="array" ref="E288">_xlfn.IFS([1]Sheet1!E272=0," ",[1]Sheet1!E272&lt;&gt; 0,[1]Sheet1!E272)</f>
        <v>55.340000152587891</v>
      </c>
      <c r="F288" s="56" cm="1">
        <f t="array" ref="F288">_xlfn.IFS([1]Sheet1!F272=0," ",[1]Sheet1!F272&lt;&gt; 0,[1]Sheet1!F272)</f>
        <v>22.120000839233398</v>
      </c>
      <c r="G288" s="56" cm="1">
        <f t="array" ref="G288">_xlfn.IFS([1]Sheet1!G272=0," ",[1]Sheet1!G272&lt;&gt; 0,[1]Sheet1!G272)</f>
        <v>214.53999328613281</v>
      </c>
      <c r="H288" s="56" cm="1">
        <f t="array" ref="H288">_xlfn.IFS([1]Sheet1!H272=0," ",[1]Sheet1!H272&lt;&gt; 0,[1]Sheet1!H272)</f>
        <v>122.94000244140619</v>
      </c>
      <c r="I288" s="56" cm="1">
        <f t="array" ref="I288">_xlfn.IFS([1]Sheet1!I272=0," ",[1]Sheet1!I272&lt;&gt; 0,[1]Sheet1!I272)</f>
        <v>237.19999694824219</v>
      </c>
      <c r="J288" s="56" cm="1">
        <f t="array" ref="J288">_xlfn.IFS([1]Sheet1!J272=0," ",[1]Sheet1!J272&lt;&gt; 0,[1]Sheet1!J272)</f>
        <v>19445.3984375</v>
      </c>
      <c r="K288" s="56" cm="1">
        <f t="array" ref="K288">_xlfn.IFS([1]Sheet1!K272=0," ",[1]Sheet1!K272&lt;&gt; 0,[1]Sheet1!K272)</f>
        <v>88.919998168945312</v>
      </c>
      <c r="L288" s="56" cm="1">
        <f t="array" ref="L288">_xlfn.IFS([1]Sheet1!L272=0," ",[1]Sheet1!L272&lt;&gt; 0,[1]Sheet1!L272)</f>
        <v>37.669998168945312</v>
      </c>
      <c r="N288" s="1">
        <f t="shared" si="51"/>
        <v>44168</v>
      </c>
      <c r="O288" s="71">
        <f t="shared" si="52"/>
        <v>-6.2415721309150296E-4</v>
      </c>
      <c r="P288" s="71">
        <f t="shared" si="53"/>
        <v>-6.4551118467293112E-4</v>
      </c>
      <c r="Q288" s="71">
        <f t="shared" si="54"/>
        <v>-8.3061082526276753E-3</v>
      </c>
      <c r="R288" s="71">
        <f t="shared" si="55"/>
        <v>0</v>
      </c>
      <c r="S288" s="71">
        <f t="shared" si="56"/>
        <v>1.4678973090459513E-2</v>
      </c>
      <c r="T288" s="71">
        <f t="shared" si="57"/>
        <v>9.3149969433603541E-3</v>
      </c>
      <c r="U288" s="71">
        <f t="shared" si="58"/>
        <v>-1.1374665873069567E-3</v>
      </c>
      <c r="V288" s="71">
        <f t="shared" si="59"/>
        <v>5.9638108021998981E-2</v>
      </c>
      <c r="W288" s="71">
        <f t="shared" si="60"/>
        <v>1.2723580680175761E-2</v>
      </c>
      <c r="X288" s="71">
        <f t="shared" si="61"/>
        <v>-1.7349980460689363E-2</v>
      </c>
      <c r="Y288" s="71">
        <f t="shared" si="62"/>
        <v>4.2655253151600014E-3</v>
      </c>
    </row>
    <row r="289" spans="1:25" x14ac:dyDescent="0.2">
      <c r="A289" s="1" cm="1">
        <f t="array" ref="A289">_xlfn.IFS([1]Sheet1!A273=0," ",[1]Sheet1!A273&lt;&gt; 0,[1]Sheet1!A273)</f>
        <v>44169</v>
      </c>
      <c r="B289" s="4">
        <f>[1]Sheet1!B273</f>
        <v>3699.1201171875</v>
      </c>
      <c r="C289" s="56" cm="1">
        <f t="array" ref="C289">_xlfn.IFS([1]Sheet1!C273=0," ",[1]Sheet1!C273&lt;&gt; 0,[1]Sheet1!C273)</f>
        <v>91.399497985839844</v>
      </c>
      <c r="D289" s="56" cm="1">
        <f t="array" ref="D289">_xlfn.IFS([1]Sheet1!D273=0," ",[1]Sheet1!D273&lt;&gt; 0,[1]Sheet1!D273)</f>
        <v>37.619998931884773</v>
      </c>
      <c r="E289" s="56" cm="1">
        <f t="array" ref="E289">_xlfn.IFS([1]Sheet1!E273=0," ",[1]Sheet1!E273&lt;&gt; 0,[1]Sheet1!E273)</f>
        <v>55.880001068115227</v>
      </c>
      <c r="F289" s="56" cm="1">
        <f t="array" ref="F289">_xlfn.IFS([1]Sheet1!F273=0," ",[1]Sheet1!F273&lt;&gt; 0,[1]Sheet1!F273)</f>
        <v>23.010000228881839</v>
      </c>
      <c r="G289" s="56" cm="1">
        <f t="array" ref="G289">_xlfn.IFS([1]Sheet1!G273=0," ",[1]Sheet1!G273&lt;&gt; 0,[1]Sheet1!G273)</f>
        <v>217.77000427246091</v>
      </c>
      <c r="H289" s="56" cm="1">
        <f t="array" ref="H289">_xlfn.IFS([1]Sheet1!H273=0," ",[1]Sheet1!H273&lt;&gt; 0,[1]Sheet1!H273)</f>
        <v>122.25</v>
      </c>
      <c r="I289" s="56" cm="1">
        <f t="array" ref="I289">_xlfn.IFS([1]Sheet1!I273=0," ",[1]Sheet1!I273&lt;&gt; 0,[1]Sheet1!I273)</f>
        <v>232.71000671386719</v>
      </c>
      <c r="J289" s="56" cm="1">
        <f t="array" ref="J289">_xlfn.IFS([1]Sheet1!J273=0," ",[1]Sheet1!J273&lt;&gt; 0,[1]Sheet1!J273)</f>
        <v>18699.765625</v>
      </c>
      <c r="K289" s="56" cm="1">
        <f t="array" ref="K289">_xlfn.IFS([1]Sheet1!K273=0," ",[1]Sheet1!K273&lt;&gt; 0,[1]Sheet1!K273)</f>
        <v>89.260002136230469</v>
      </c>
      <c r="L289" s="56" cm="1">
        <f t="array" ref="L289">_xlfn.IFS([1]Sheet1!L273=0," ",[1]Sheet1!L273&lt;&gt; 0,[1]Sheet1!L273)</f>
        <v>38.029998779296882</v>
      </c>
      <c r="N289" s="1">
        <f t="shared" si="51"/>
        <v>44169</v>
      </c>
      <c r="O289" s="71">
        <f t="shared" si="52"/>
        <v>8.8362751296118258E-3</v>
      </c>
      <c r="P289" s="71">
        <f t="shared" si="53"/>
        <v>6.678126816750396E-4</v>
      </c>
      <c r="Q289" s="71">
        <f t="shared" si="54"/>
        <v>3.3090703997308513E-2</v>
      </c>
      <c r="R289" s="71">
        <f t="shared" si="55"/>
        <v>9.7578770155113403E-3</v>
      </c>
      <c r="S289" s="71">
        <f t="shared" si="56"/>
        <v>4.0235052255056081E-2</v>
      </c>
      <c r="T289" s="71">
        <f t="shared" si="57"/>
        <v>1.5055519191800482E-2</v>
      </c>
      <c r="U289" s="71">
        <f t="shared" si="58"/>
        <v>-5.6125136465248193E-3</v>
      </c>
      <c r="V289" s="71">
        <f t="shared" si="59"/>
        <v>-1.8929132766197898E-2</v>
      </c>
      <c r="W289" s="71">
        <f t="shared" si="60"/>
        <v>-3.8344949058079725E-2</v>
      </c>
      <c r="X289" s="71">
        <f t="shared" si="61"/>
        <v>3.8237064134791776E-3</v>
      </c>
      <c r="Y289" s="71">
        <f t="shared" si="62"/>
        <v>9.5566930674382267E-3</v>
      </c>
    </row>
    <row r="290" spans="1:25" x14ac:dyDescent="0.2">
      <c r="A290" s="1" cm="1">
        <f t="array" ref="A290">_xlfn.IFS([1]Sheet1!A274=0," ",[1]Sheet1!A274&lt;&gt; 0,[1]Sheet1!A274)</f>
        <v>44172</v>
      </c>
      <c r="B290" s="4">
        <f>[1]Sheet1!B274</f>
        <v>3691.9599609375</v>
      </c>
      <c r="C290" s="56" cm="1">
        <f t="array" ref="C290">_xlfn.IFS([1]Sheet1!C274=0," ",[1]Sheet1!C274&lt;&gt; 0,[1]Sheet1!C274)</f>
        <v>90.9739990234375</v>
      </c>
      <c r="D290" s="56" cm="1">
        <f t="array" ref="D290">_xlfn.IFS([1]Sheet1!D274=0," ",[1]Sheet1!D274&lt;&gt; 0,[1]Sheet1!D274)</f>
        <v>37.159999847412109</v>
      </c>
      <c r="E290" s="56" cm="1">
        <f t="array" ref="E290">_xlfn.IFS([1]Sheet1!E274=0," ",[1]Sheet1!E274&lt;&gt; 0,[1]Sheet1!E274)</f>
        <v>55</v>
      </c>
      <c r="F290" s="56" cm="1">
        <f t="array" ref="F290">_xlfn.IFS([1]Sheet1!F274=0," ",[1]Sheet1!F274&lt;&gt; 0,[1]Sheet1!F274)</f>
        <v>22.829999923706051</v>
      </c>
      <c r="G290" s="56" cm="1">
        <f t="array" ref="G290">_xlfn.IFS([1]Sheet1!G274=0," ",[1]Sheet1!G274&lt;&gt; 0,[1]Sheet1!G274)</f>
        <v>217.92999267578119</v>
      </c>
      <c r="H290" s="56" cm="1">
        <f t="array" ref="H290">_xlfn.IFS([1]Sheet1!H274=0," ",[1]Sheet1!H274&lt;&gt; 0,[1]Sheet1!H274)</f>
        <v>123.75</v>
      </c>
      <c r="I290" s="56" cm="1">
        <f t="array" ref="I290">_xlfn.IFS([1]Sheet1!I274=0," ",[1]Sheet1!I274&lt;&gt; 0,[1]Sheet1!I274)</f>
        <v>238.16999816894531</v>
      </c>
      <c r="J290" s="56" cm="1">
        <f t="array" ref="J290">_xlfn.IFS([1]Sheet1!J274=0," ",[1]Sheet1!J274&lt;&gt; 0,[1]Sheet1!J274)</f>
        <v>19191.630859375</v>
      </c>
      <c r="K290" s="56" cm="1">
        <f t="array" ref="K290">_xlfn.IFS([1]Sheet1!K274=0," ",[1]Sheet1!K274&lt;&gt; 0,[1]Sheet1!K274)</f>
        <v>88.75</v>
      </c>
      <c r="L290" s="56" cm="1">
        <f t="array" ref="L290">_xlfn.IFS([1]Sheet1!L274=0," ",[1]Sheet1!L274&lt;&gt; 0,[1]Sheet1!L274)</f>
        <v>38.310001373291023</v>
      </c>
      <c r="N290" s="1">
        <f t="shared" si="51"/>
        <v>44172</v>
      </c>
      <c r="O290" s="71">
        <f t="shared" si="52"/>
        <v>-1.9356376714373402E-3</v>
      </c>
      <c r="P290" s="71">
        <f t="shared" si="53"/>
        <v>-4.655375267687667E-3</v>
      </c>
      <c r="Q290" s="71">
        <f t="shared" si="54"/>
        <v>-1.2227514554307706E-2</v>
      </c>
      <c r="R290" s="71">
        <f t="shared" si="55"/>
        <v>-1.5748050309493444E-2</v>
      </c>
      <c r="S290" s="71">
        <f t="shared" si="56"/>
        <v>-7.8226989737207875E-3</v>
      </c>
      <c r="T290" s="71">
        <f t="shared" si="57"/>
        <v>7.3466685117984376E-4</v>
      </c>
      <c r="U290" s="71">
        <f t="shared" si="58"/>
        <v>1.2269938650306678E-2</v>
      </c>
      <c r="V290" s="71">
        <f t="shared" si="59"/>
        <v>2.3462641474595314E-2</v>
      </c>
      <c r="W290" s="71">
        <f t="shared" si="60"/>
        <v>2.6303283380055831E-2</v>
      </c>
      <c r="X290" s="71">
        <f t="shared" si="61"/>
        <v>-5.7136693258430515E-3</v>
      </c>
      <c r="Y290" s="71">
        <f t="shared" si="62"/>
        <v>7.3626769124843783E-3</v>
      </c>
    </row>
    <row r="291" spans="1:25" x14ac:dyDescent="0.2">
      <c r="A291" s="1" cm="1">
        <f t="array" ref="A291">_xlfn.IFS([1]Sheet1!A275=0," ",[1]Sheet1!A275&lt;&gt; 0,[1]Sheet1!A275)</f>
        <v>44173</v>
      </c>
      <c r="B291" s="4">
        <f>[1]Sheet1!B275</f>
        <v>3702.25</v>
      </c>
      <c r="C291" s="56" cm="1">
        <f t="array" ref="C291">_xlfn.IFS([1]Sheet1!C275=0," ",[1]Sheet1!C275&lt;&gt; 0,[1]Sheet1!C275)</f>
        <v>90.927497863769531</v>
      </c>
      <c r="D291" s="56" cm="1">
        <f t="array" ref="D291">_xlfn.IFS([1]Sheet1!D275=0," ",[1]Sheet1!D275&lt;&gt; 0,[1]Sheet1!D275)</f>
        <v>35.549999237060547</v>
      </c>
      <c r="E291" s="56" cm="1">
        <f t="array" ref="E291">_xlfn.IFS([1]Sheet1!E275=0," ",[1]Sheet1!E275&lt;&gt; 0,[1]Sheet1!E275)</f>
        <v>54.479999542236328</v>
      </c>
      <c r="F291" s="56" cm="1">
        <f t="array" ref="F291">_xlfn.IFS([1]Sheet1!F275=0," ",[1]Sheet1!F275&lt;&gt; 0,[1]Sheet1!F275)</f>
        <v>23.030000686645511</v>
      </c>
      <c r="G291" s="56" cm="1">
        <f t="array" ref="G291">_xlfn.IFS([1]Sheet1!G275=0," ",[1]Sheet1!G275&lt;&gt; 0,[1]Sheet1!G275)</f>
        <v>216.94000244140619</v>
      </c>
      <c r="H291" s="56" cm="1">
        <f t="array" ref="H291">_xlfn.IFS([1]Sheet1!H275=0," ",[1]Sheet1!H275&lt;&gt; 0,[1]Sheet1!H275)</f>
        <v>124.379997253418</v>
      </c>
      <c r="I291" s="56" cm="1">
        <f t="array" ref="I291">_xlfn.IFS([1]Sheet1!I275=0," ",[1]Sheet1!I275&lt;&gt; 0,[1]Sheet1!I275)</f>
        <v>236.57000732421881</v>
      </c>
      <c r="J291" s="56" cm="1">
        <f t="array" ref="J291">_xlfn.IFS([1]Sheet1!J275=0," ",[1]Sheet1!J275&lt;&gt; 0,[1]Sheet1!J275)</f>
        <v>18321.14453125</v>
      </c>
      <c r="K291" s="56" cm="1">
        <f t="array" ref="K291">_xlfn.IFS([1]Sheet1!K275=0," ",[1]Sheet1!K275&lt;&gt; 0,[1]Sheet1!K275)</f>
        <v>89.889999389648438</v>
      </c>
      <c r="L291" s="56" cm="1">
        <f t="array" ref="L291">_xlfn.IFS([1]Sheet1!L275=0," ",[1]Sheet1!L275&lt;&gt; 0,[1]Sheet1!L275)</f>
        <v>38.409999847412109</v>
      </c>
      <c r="N291" s="1">
        <f t="shared" si="51"/>
        <v>44173</v>
      </c>
      <c r="O291" s="71">
        <f t="shared" si="52"/>
        <v>2.787148065356293E-3</v>
      </c>
      <c r="P291" s="71">
        <f t="shared" si="53"/>
        <v>-5.1114780230765433E-4</v>
      </c>
      <c r="Q291" s="71">
        <f t="shared" si="54"/>
        <v>-4.3326173761103703E-2</v>
      </c>
      <c r="R291" s="71">
        <f t="shared" si="55"/>
        <v>-9.4545537775213573E-3</v>
      </c>
      <c r="S291" s="71">
        <f t="shared" si="56"/>
        <v>8.7604364260984724E-3</v>
      </c>
      <c r="T291" s="71">
        <f t="shared" si="57"/>
        <v>-4.5426984244790747E-3</v>
      </c>
      <c r="U291" s="71">
        <f t="shared" si="58"/>
        <v>5.0908868963071008E-3</v>
      </c>
      <c r="V291" s="71">
        <f t="shared" si="59"/>
        <v>-6.7178521939256219E-3</v>
      </c>
      <c r="W291" s="71">
        <f t="shared" si="60"/>
        <v>-4.5357600638706197E-2</v>
      </c>
      <c r="X291" s="71">
        <f t="shared" si="61"/>
        <v>1.2845063545334545E-2</v>
      </c>
      <c r="Y291" s="71">
        <f t="shared" si="62"/>
        <v>2.6102445976627919E-3</v>
      </c>
    </row>
    <row r="292" spans="1:25" x14ac:dyDescent="0.2">
      <c r="A292" s="1" cm="1">
        <f t="array" ref="A292">_xlfn.IFS([1]Sheet1!A276=0," ",[1]Sheet1!A276&lt;&gt; 0,[1]Sheet1!A276)</f>
        <v>44174</v>
      </c>
      <c r="B292" s="4">
        <f>[1]Sheet1!B276</f>
        <v>3672.820068359375</v>
      </c>
      <c r="C292" s="56" cm="1">
        <f t="array" ref="C292">_xlfn.IFS([1]Sheet1!C276=0," ",[1]Sheet1!C276&lt;&gt; 0,[1]Sheet1!C276)</f>
        <v>89.206497192382812</v>
      </c>
      <c r="D292" s="56" cm="1">
        <f t="array" ref="D292">_xlfn.IFS([1]Sheet1!D276=0," ",[1]Sheet1!D276&lt;&gt; 0,[1]Sheet1!D276)</f>
        <v>37.069999694824219</v>
      </c>
      <c r="E292" s="56" cm="1">
        <f t="array" ref="E292">_xlfn.IFS([1]Sheet1!E276=0," ",[1]Sheet1!E276&lt;&gt; 0,[1]Sheet1!E276)</f>
        <v>55.119998931884773</v>
      </c>
      <c r="F292" s="56" cm="1">
        <f t="array" ref="F292">_xlfn.IFS([1]Sheet1!F276=0," ",[1]Sheet1!F276&lt;&gt; 0,[1]Sheet1!F276)</f>
        <v>22.79999923706055</v>
      </c>
      <c r="G292" s="56" cm="1">
        <f t="array" ref="G292">_xlfn.IFS([1]Sheet1!G276=0," ",[1]Sheet1!G276&lt;&gt; 0,[1]Sheet1!G276)</f>
        <v>210.80000305175781</v>
      </c>
      <c r="H292" s="56" cm="1">
        <f t="array" ref="H292">_xlfn.IFS([1]Sheet1!H276=0," ",[1]Sheet1!H276&lt;&gt; 0,[1]Sheet1!H276)</f>
        <v>121.7799987792969</v>
      </c>
      <c r="I292" s="56" cm="1">
        <f t="array" ref="I292">_xlfn.IFS([1]Sheet1!I276=0," ",[1]Sheet1!I276&lt;&gt; 0,[1]Sheet1!I276)</f>
        <v>232.05999755859381</v>
      </c>
      <c r="J292" s="56" cm="1">
        <f t="array" ref="J292">_xlfn.IFS([1]Sheet1!J276=0," ",[1]Sheet1!J276&lt;&gt; 0,[1]Sheet1!J276)</f>
        <v>18553.916015625</v>
      </c>
      <c r="K292" s="56" cm="1">
        <f t="array" ref="K292">_xlfn.IFS([1]Sheet1!K276=0," ",[1]Sheet1!K276&lt;&gt; 0,[1]Sheet1!K276)</f>
        <v>86.220001220703125</v>
      </c>
      <c r="L292" s="56" cm="1">
        <f t="array" ref="L292">_xlfn.IFS([1]Sheet1!L276=0," ",[1]Sheet1!L276&lt;&gt; 0,[1]Sheet1!L276)</f>
        <v>38.380001068115227</v>
      </c>
      <c r="N292" s="1">
        <f t="shared" si="51"/>
        <v>44174</v>
      </c>
      <c r="O292" s="71">
        <f t="shared" si="52"/>
        <v>-7.9492016045985547E-3</v>
      </c>
      <c r="P292" s="71">
        <f t="shared" si="53"/>
        <v>-1.8927175077061653E-2</v>
      </c>
      <c r="Q292" s="71">
        <f t="shared" si="54"/>
        <v>4.2756694525581951E-2</v>
      </c>
      <c r="R292" s="71">
        <f t="shared" si="55"/>
        <v>1.1747419145117233E-2</v>
      </c>
      <c r="S292" s="71">
        <f t="shared" si="56"/>
        <v>-9.9870361583763723E-3</v>
      </c>
      <c r="T292" s="71">
        <f t="shared" si="57"/>
        <v>-2.8302753390568203E-2</v>
      </c>
      <c r="U292" s="71">
        <f t="shared" si="58"/>
        <v>-2.0903670457748325E-2</v>
      </c>
      <c r="V292" s="71">
        <f t="shared" si="59"/>
        <v>-1.9064165473199779E-2</v>
      </c>
      <c r="W292" s="71">
        <f t="shared" si="60"/>
        <v>1.2705073309037251E-2</v>
      </c>
      <c r="X292" s="71">
        <f t="shared" si="61"/>
        <v>-4.0827658180715765E-2</v>
      </c>
      <c r="Y292" s="71">
        <f t="shared" si="62"/>
        <v>-7.8101482468251326E-4</v>
      </c>
    </row>
    <row r="293" spans="1:25" x14ac:dyDescent="0.2">
      <c r="A293" s="1" cm="1">
        <f t="array" ref="A293">_xlfn.IFS([1]Sheet1!A277=0," ",[1]Sheet1!A277&lt;&gt; 0,[1]Sheet1!A277)</f>
        <v>44175</v>
      </c>
      <c r="B293" s="4">
        <f>[1]Sheet1!B277</f>
        <v>3668.10009765625</v>
      </c>
      <c r="C293" s="56" cm="1">
        <f t="array" ref="C293">_xlfn.IFS([1]Sheet1!C277=0," ",[1]Sheet1!C277&lt;&gt; 0,[1]Sheet1!C277)</f>
        <v>88.766502380371094</v>
      </c>
      <c r="D293" s="56" cm="1">
        <f t="array" ref="D293">_xlfn.IFS([1]Sheet1!D277=0," ",[1]Sheet1!D277&lt;&gt; 0,[1]Sheet1!D277)</f>
        <v>37.854999542236328</v>
      </c>
      <c r="E293" s="56" cm="1">
        <f t="array" ref="E293">_xlfn.IFS([1]Sheet1!E277=0," ",[1]Sheet1!E277&lt;&gt; 0,[1]Sheet1!E277)</f>
        <v>55.040000915527337</v>
      </c>
      <c r="F293" s="56" cm="1">
        <f t="array" ref="F293">_xlfn.IFS([1]Sheet1!F277=0," ",[1]Sheet1!F277&lt;&gt; 0,[1]Sheet1!F277)</f>
        <v>23.010000228881839</v>
      </c>
      <c r="G293" s="56" cm="1">
        <f t="array" ref="G293">_xlfn.IFS([1]Sheet1!G277=0," ",[1]Sheet1!G277&lt;&gt; 0,[1]Sheet1!G277)</f>
        <v>215.3399963378906</v>
      </c>
      <c r="H293" s="56" cm="1">
        <f t="array" ref="H293">_xlfn.IFS([1]Sheet1!H277=0," ",[1]Sheet1!H277&lt;&gt; 0,[1]Sheet1!H277)</f>
        <v>123.2399978637695</v>
      </c>
      <c r="I293" s="56" cm="1">
        <f t="array" ref="I293">_xlfn.IFS([1]Sheet1!I277=0," ",[1]Sheet1!I277&lt;&gt; 0,[1]Sheet1!I277)</f>
        <v>234.42999267578119</v>
      </c>
      <c r="J293" s="56" cm="1">
        <f t="array" ref="J293">_xlfn.IFS([1]Sheet1!J277=0," ",[1]Sheet1!J277&lt;&gt; 0,[1]Sheet1!J277)</f>
        <v>18264.9921875</v>
      </c>
      <c r="K293" s="56" cm="1">
        <f t="array" ref="K293">_xlfn.IFS([1]Sheet1!K277=0," ",[1]Sheet1!K277&lt;&gt; 0,[1]Sheet1!K277)</f>
        <v>86.540000915527344</v>
      </c>
      <c r="L293" s="56" cm="1">
        <f t="array" ref="L293">_xlfn.IFS([1]Sheet1!L277=0," ",[1]Sheet1!L277&lt;&gt; 0,[1]Sheet1!L277)</f>
        <v>38.650001525878913</v>
      </c>
      <c r="N293" s="1">
        <f t="shared" si="51"/>
        <v>44175</v>
      </c>
      <c r="O293" s="71">
        <f t="shared" si="52"/>
        <v>-1.2851080682624305E-3</v>
      </c>
      <c r="P293" s="71">
        <f t="shared" si="53"/>
        <v>-4.9323180021610957E-3</v>
      </c>
      <c r="Q293" s="71">
        <f t="shared" si="54"/>
        <v>2.1176149281752377E-2</v>
      </c>
      <c r="R293" s="71">
        <f t="shared" si="55"/>
        <v>-1.4513428502836989E-3</v>
      </c>
      <c r="S293" s="71">
        <f t="shared" si="56"/>
        <v>9.2105701249296512E-3</v>
      </c>
      <c r="T293" s="71">
        <f t="shared" si="57"/>
        <v>2.1536969736276834E-2</v>
      </c>
      <c r="U293" s="71">
        <f t="shared" si="58"/>
        <v>1.1988824922872343E-2</v>
      </c>
      <c r="V293" s="71">
        <f t="shared" si="59"/>
        <v>1.021285504663072E-2</v>
      </c>
      <c r="W293" s="71">
        <f t="shared" si="60"/>
        <v>-1.5572121156616547E-2</v>
      </c>
      <c r="X293" s="71">
        <f t="shared" si="61"/>
        <v>3.7114322697013868E-3</v>
      </c>
      <c r="Y293" s="71">
        <f t="shared" si="62"/>
        <v>7.0349257490769368E-3</v>
      </c>
    </row>
    <row r="294" spans="1:25" x14ac:dyDescent="0.2">
      <c r="A294" s="1" cm="1">
        <f t="array" ref="A294">_xlfn.IFS([1]Sheet1!A278=0," ",[1]Sheet1!A278&lt;&gt; 0,[1]Sheet1!A278)</f>
        <v>44176</v>
      </c>
      <c r="B294" s="4">
        <f>[1]Sheet1!B278</f>
        <v>3663.4599609375</v>
      </c>
      <c r="C294" s="56" cm="1">
        <f t="array" ref="C294">_xlfn.IFS([1]Sheet1!C278=0," ",[1]Sheet1!C278&lt;&gt; 0,[1]Sheet1!C278)</f>
        <v>89.0885009765625</v>
      </c>
      <c r="D294" s="56" cm="1">
        <f t="array" ref="D294">_xlfn.IFS([1]Sheet1!D278=0," ",[1]Sheet1!D278&lt;&gt; 0,[1]Sheet1!D278)</f>
        <v>37.080001831054688</v>
      </c>
      <c r="E294" s="56" cm="1">
        <f t="array" ref="E294">_xlfn.IFS([1]Sheet1!E278=0," ",[1]Sheet1!E278&lt;&gt; 0,[1]Sheet1!E278)</f>
        <v>54</v>
      </c>
      <c r="F294" s="56" cm="1">
        <f t="array" ref="F294">_xlfn.IFS([1]Sheet1!F278=0," ",[1]Sheet1!F278&lt;&gt; 0,[1]Sheet1!F278)</f>
        <v>23.60000038146973</v>
      </c>
      <c r="G294" s="56" cm="1">
        <f t="array" ref="G294">_xlfn.IFS([1]Sheet1!G278=0," ",[1]Sheet1!G278&lt;&gt; 0,[1]Sheet1!G278)</f>
        <v>214.05999755859381</v>
      </c>
      <c r="H294" s="56" cm="1">
        <f t="array" ref="H294">_xlfn.IFS([1]Sheet1!H278=0," ",[1]Sheet1!H278&lt;&gt; 0,[1]Sheet1!H278)</f>
        <v>122.4100036621094</v>
      </c>
      <c r="I294" s="56" cm="1">
        <f t="array" ref="I294">_xlfn.IFS([1]Sheet1!I278=0," ",[1]Sheet1!I278&lt;&gt; 0,[1]Sheet1!I278)</f>
        <v>230.33000183105469</v>
      </c>
      <c r="J294" s="56" cm="1">
        <f t="array" ref="J294">_xlfn.IFS([1]Sheet1!J278=0," ",[1]Sheet1!J278&lt;&gt; 0,[1]Sheet1!J278)</f>
        <v>18058.904296875</v>
      </c>
      <c r="K294" s="56" cm="1">
        <f t="array" ref="K294">_xlfn.IFS([1]Sheet1!K278=0," ",[1]Sheet1!K278&lt;&gt; 0,[1]Sheet1!K278)</f>
        <v>86.370002746582031</v>
      </c>
      <c r="L294" s="56" cm="1">
        <f t="array" ref="L294">_xlfn.IFS([1]Sheet1!L278=0," ",[1]Sheet1!L278&lt;&gt; 0,[1]Sheet1!L278)</f>
        <v>38.529998779296882</v>
      </c>
      <c r="N294" s="1">
        <f t="shared" si="51"/>
        <v>44176</v>
      </c>
      <c r="O294" s="71">
        <f t="shared" si="52"/>
        <v>-1.2649972997506032E-3</v>
      </c>
      <c r="P294" s="71">
        <f t="shared" si="53"/>
        <v>3.6274786947403381E-3</v>
      </c>
      <c r="Q294" s="71">
        <f t="shared" si="54"/>
        <v>-2.0472796738960297E-2</v>
      </c>
      <c r="R294" s="71">
        <f t="shared" si="55"/>
        <v>-1.8895365156760824E-2</v>
      </c>
      <c r="S294" s="71">
        <f t="shared" si="56"/>
        <v>2.5641032017345688E-2</v>
      </c>
      <c r="T294" s="71">
        <f t="shared" si="57"/>
        <v>-5.9440828506764909E-3</v>
      </c>
      <c r="U294" s="71">
        <f t="shared" si="58"/>
        <v>-6.7347794226479962E-3</v>
      </c>
      <c r="V294" s="71">
        <f t="shared" si="59"/>
        <v>-1.7489190687289047E-2</v>
      </c>
      <c r="W294" s="71">
        <f t="shared" si="60"/>
        <v>-1.1283218109780502E-2</v>
      </c>
      <c r="X294" s="71">
        <f t="shared" si="61"/>
        <v>-1.9643883423487996E-3</v>
      </c>
      <c r="Y294" s="71">
        <f t="shared" si="62"/>
        <v>-3.1048574862715395E-3</v>
      </c>
    </row>
    <row r="295" spans="1:25" x14ac:dyDescent="0.2">
      <c r="A295" s="1" cm="1">
        <f t="array" ref="A295">_xlfn.IFS([1]Sheet1!A279=0," ",[1]Sheet1!A279&lt;&gt; 0,[1]Sheet1!A279)</f>
        <v>44179</v>
      </c>
      <c r="B295" s="4">
        <f>[1]Sheet1!B279</f>
        <v>3647.489990234375</v>
      </c>
      <c r="C295" s="56" cm="1">
        <f t="array" ref="C295">_xlfn.IFS([1]Sheet1!C279=0," ",[1]Sheet1!C279&lt;&gt; 0,[1]Sheet1!C279)</f>
        <v>88.002998352050781</v>
      </c>
      <c r="D295" s="56" cm="1">
        <f t="array" ref="D295">_xlfn.IFS([1]Sheet1!D279=0," ",[1]Sheet1!D279&lt;&gt; 0,[1]Sheet1!D279)</f>
        <v>36.509998321533203</v>
      </c>
      <c r="E295" s="56" cm="1">
        <f t="array" ref="E295">_xlfn.IFS([1]Sheet1!E279=0," ",[1]Sheet1!E279&lt;&gt; 0,[1]Sheet1!E279)</f>
        <v>54.020000457763672</v>
      </c>
      <c r="F295" s="56" cm="1">
        <f t="array" ref="F295">_xlfn.IFS([1]Sheet1!F279=0," ",[1]Sheet1!F279&lt;&gt; 0,[1]Sheet1!F279)</f>
        <v>22.829999923706051</v>
      </c>
      <c r="G295" s="56" cm="1">
        <f t="array" ref="G295">_xlfn.IFS([1]Sheet1!G279=0," ",[1]Sheet1!G279&lt;&gt; 0,[1]Sheet1!G279)</f>
        <v>220.78999328613281</v>
      </c>
      <c r="H295" s="56" cm="1">
        <f t="array" ref="H295">_xlfn.IFS([1]Sheet1!H279=0," ",[1]Sheet1!H279&lt;&gt; 0,[1]Sheet1!H279)</f>
        <v>121.7799987792969</v>
      </c>
      <c r="I295" s="56" cm="1">
        <f t="array" ref="I295">_xlfn.IFS([1]Sheet1!I279=0," ",[1]Sheet1!I279&lt;&gt; 0,[1]Sheet1!I279)</f>
        <v>228.6199951171875</v>
      </c>
      <c r="J295" s="56" cm="1">
        <f t="array" ref="J295">_xlfn.IFS([1]Sheet1!J279=0," ",[1]Sheet1!J279&lt;&gt; 0,[1]Sheet1!J279)</f>
        <v>19246.64453125</v>
      </c>
      <c r="K295" s="56" cm="1">
        <f t="array" ref="K295">_xlfn.IFS([1]Sheet1!K279=0," ",[1]Sheet1!K279&lt;&gt; 0,[1]Sheet1!K279)</f>
        <v>86.589996337890625</v>
      </c>
      <c r="L295" s="56" cm="1">
        <f t="array" ref="L295">_xlfn.IFS([1]Sheet1!L279=0," ",[1]Sheet1!L279&lt;&gt; 0,[1]Sheet1!L279)</f>
        <v>38.470001220703118</v>
      </c>
      <c r="N295" s="1">
        <f t="shared" si="51"/>
        <v>44179</v>
      </c>
      <c r="O295" s="71">
        <f t="shared" si="52"/>
        <v>-4.359258971957769E-3</v>
      </c>
      <c r="P295" s="71">
        <f t="shared" si="53"/>
        <v>-1.2184542478689719E-2</v>
      </c>
      <c r="Q295" s="71">
        <f t="shared" si="54"/>
        <v>-1.5372262172978157E-2</v>
      </c>
      <c r="R295" s="71">
        <f t="shared" si="55"/>
        <v>3.703788474753722E-4</v>
      </c>
      <c r="S295" s="71">
        <f t="shared" si="56"/>
        <v>-3.26271375134497E-2</v>
      </c>
      <c r="T295" s="71">
        <f t="shared" si="57"/>
        <v>3.1439763637747475E-2</v>
      </c>
      <c r="U295" s="71">
        <f t="shared" si="58"/>
        <v>-5.1466780815685453E-3</v>
      </c>
      <c r="V295" s="71">
        <f t="shared" si="59"/>
        <v>-7.4241596851176705E-3</v>
      </c>
      <c r="W295" s="71">
        <f t="shared" si="60"/>
        <v>6.5770337715369109E-2</v>
      </c>
      <c r="X295" s="71">
        <f t="shared" si="61"/>
        <v>2.5471064526196852E-3</v>
      </c>
      <c r="Y295" s="71">
        <f t="shared" si="62"/>
        <v>-1.5571648194809828E-3</v>
      </c>
    </row>
    <row r="296" spans="1:25" x14ac:dyDescent="0.2">
      <c r="A296" s="1" cm="1">
        <f t="array" ref="A296">_xlfn.IFS([1]Sheet1!A280=0," ",[1]Sheet1!A280&lt;&gt; 0,[1]Sheet1!A280)</f>
        <v>44180</v>
      </c>
      <c r="B296" s="4">
        <f>[1]Sheet1!B280</f>
        <v>3694.6201171875</v>
      </c>
      <c r="C296" s="56" cm="1">
        <f t="array" ref="C296">_xlfn.IFS([1]Sheet1!C280=0," ",[1]Sheet1!C280&lt;&gt; 0,[1]Sheet1!C280)</f>
        <v>88.388496398925781</v>
      </c>
      <c r="D296" s="56" cm="1">
        <f t="array" ref="D296">_xlfn.IFS([1]Sheet1!D280=0," ",[1]Sheet1!D280&lt;&gt; 0,[1]Sheet1!D280)</f>
        <v>36.540000915527337</v>
      </c>
      <c r="E296" s="56" cm="1">
        <f t="array" ref="E296">_xlfn.IFS([1]Sheet1!E280=0," ",[1]Sheet1!E280&lt;&gt; 0,[1]Sheet1!E280)</f>
        <v>57</v>
      </c>
      <c r="F296" s="56" cm="1">
        <f t="array" ref="F296">_xlfn.IFS([1]Sheet1!F280=0," ",[1]Sheet1!F280&lt;&gt; 0,[1]Sheet1!F280)</f>
        <v>23.20000076293945</v>
      </c>
      <c r="G296" s="56" cm="1">
        <f t="array" ref="G296">_xlfn.IFS([1]Sheet1!G280=0," ",[1]Sheet1!G280&lt;&gt; 0,[1]Sheet1!G280)</f>
        <v>221.6000061035156</v>
      </c>
      <c r="H296" s="56" cm="1">
        <f t="array" ref="H296">_xlfn.IFS([1]Sheet1!H280=0," ",[1]Sheet1!H280&lt;&gt; 0,[1]Sheet1!H280)</f>
        <v>127.879997253418</v>
      </c>
      <c r="I296" s="56" cm="1">
        <f t="array" ref="I296">_xlfn.IFS([1]Sheet1!I280=0," ",[1]Sheet1!I280&lt;&gt; 0,[1]Sheet1!I280)</f>
        <v>229.5</v>
      </c>
      <c r="J296" s="56" cm="1">
        <f t="array" ref="J296">_xlfn.IFS([1]Sheet1!J280=0," ",[1]Sheet1!J280&lt;&gt; 0,[1]Sheet1!J280)</f>
        <v>19417.076171875</v>
      </c>
      <c r="K296" s="56" cm="1">
        <f t="array" ref="K296">_xlfn.IFS([1]Sheet1!K280=0," ",[1]Sheet1!K280&lt;&gt; 0,[1]Sheet1!K280)</f>
        <v>91.260002136230469</v>
      </c>
      <c r="L296" s="56" cm="1">
        <f t="array" ref="L296">_xlfn.IFS([1]Sheet1!L280=0," ",[1]Sheet1!L280&lt;&gt; 0,[1]Sheet1!L280)</f>
        <v>39.049999237060547</v>
      </c>
      <c r="N296" s="1">
        <f t="shared" si="51"/>
        <v>44180</v>
      </c>
      <c r="O296" s="71">
        <f t="shared" si="52"/>
        <v>1.2921249154708825E-2</v>
      </c>
      <c r="P296" s="71">
        <f t="shared" si="53"/>
        <v>4.3805103700311765E-3</v>
      </c>
      <c r="Q296" s="71">
        <f t="shared" si="54"/>
        <v>8.2176377358078589E-4</v>
      </c>
      <c r="R296" s="71">
        <f t="shared" si="55"/>
        <v>5.5164744853460013E-2</v>
      </c>
      <c r="S296" s="71">
        <f t="shared" si="56"/>
        <v>1.6206782324567515E-2</v>
      </c>
      <c r="T296" s="71">
        <f t="shared" si="57"/>
        <v>3.6687025771726667E-3</v>
      </c>
      <c r="U296" s="71">
        <f t="shared" si="58"/>
        <v>5.0090314791152002E-2</v>
      </c>
      <c r="V296" s="71">
        <f t="shared" si="59"/>
        <v>3.8492034887911419E-3</v>
      </c>
      <c r="W296" s="71">
        <f t="shared" si="60"/>
        <v>8.8551352599814948E-3</v>
      </c>
      <c r="X296" s="71">
        <f t="shared" si="61"/>
        <v>5.3932393992911054E-2</v>
      </c>
      <c r="Y296" s="71">
        <f t="shared" si="62"/>
        <v>1.5076631087947545E-2</v>
      </c>
    </row>
    <row r="297" spans="1:25" x14ac:dyDescent="0.2">
      <c r="A297" s="1" cm="1">
        <f t="array" ref="A297">_xlfn.IFS([1]Sheet1!A281=0," ",[1]Sheet1!A281&lt;&gt; 0,[1]Sheet1!A281)</f>
        <v>44181</v>
      </c>
      <c r="B297" s="4">
        <f>[1]Sheet1!B281</f>
        <v>3701.169921875</v>
      </c>
      <c r="C297" s="56" cm="1">
        <f t="array" ref="C297">_xlfn.IFS([1]Sheet1!C281=0," ",[1]Sheet1!C281&lt;&gt; 0,[1]Sheet1!C281)</f>
        <v>88.150001525878906</v>
      </c>
      <c r="D297" s="56" cm="1">
        <f t="array" ref="D297">_xlfn.IFS([1]Sheet1!D281=0," ",[1]Sheet1!D281&lt;&gt; 0,[1]Sheet1!D281)</f>
        <v>36.424999237060547</v>
      </c>
      <c r="E297" s="56" cm="1">
        <f t="array" ref="E297">_xlfn.IFS([1]Sheet1!E281=0," ",[1]Sheet1!E281&lt;&gt; 0,[1]Sheet1!E281)</f>
        <v>57.959999084472663</v>
      </c>
      <c r="F297" s="56" cm="1">
        <f t="array" ref="F297">_xlfn.IFS([1]Sheet1!F281=0," ",[1]Sheet1!F281&lt;&gt; 0,[1]Sheet1!F281)</f>
        <v>22.95000076293945</v>
      </c>
      <c r="G297" s="56" cm="1">
        <f t="array" ref="G297">_xlfn.IFS([1]Sheet1!G281=0," ",[1]Sheet1!G281&lt;&gt; 0,[1]Sheet1!G281)</f>
        <v>230.19999694824219</v>
      </c>
      <c r="H297" s="56" cm="1">
        <f t="array" ref="H297">_xlfn.IFS([1]Sheet1!H281=0," ",[1]Sheet1!H281&lt;&gt; 0,[1]Sheet1!H281)</f>
        <v>127.80999755859381</v>
      </c>
      <c r="I297" s="56" cm="1">
        <f t="array" ref="I297">_xlfn.IFS([1]Sheet1!I281=0," ",[1]Sheet1!I281&lt;&gt; 0,[1]Sheet1!I281)</f>
        <v>225.8699951171875</v>
      </c>
      <c r="J297" s="56" cm="1">
        <f t="array" ref="J297">_xlfn.IFS([1]Sheet1!J281=0," ",[1]Sheet1!J281&lt;&gt; 0,[1]Sheet1!J281)</f>
        <v>21310.59765625</v>
      </c>
      <c r="K297" s="56" cm="1">
        <f t="array" ref="K297">_xlfn.IFS([1]Sheet1!K281=0," ",[1]Sheet1!K281&lt;&gt; 0,[1]Sheet1!K281)</f>
        <v>91.769996643066406</v>
      </c>
      <c r="L297" s="56" cm="1">
        <f t="array" ref="L297">_xlfn.IFS([1]Sheet1!L281=0," ",[1]Sheet1!L281&lt;&gt; 0,[1]Sheet1!L281)</f>
        <v>39</v>
      </c>
      <c r="N297" s="1">
        <f t="shared" si="51"/>
        <v>44181</v>
      </c>
      <c r="O297" s="71">
        <f t="shared" si="52"/>
        <v>1.7727951669590514E-3</v>
      </c>
      <c r="P297" s="71">
        <f t="shared" si="53"/>
        <v>-2.6982569312014038E-3</v>
      </c>
      <c r="Q297" s="71">
        <f t="shared" si="54"/>
        <v>-3.1472817620517013E-3</v>
      </c>
      <c r="R297" s="71">
        <f t="shared" si="55"/>
        <v>1.6842089201274835E-2</v>
      </c>
      <c r="S297" s="71">
        <f t="shared" si="56"/>
        <v>-1.0775861714597879E-2</v>
      </c>
      <c r="T297" s="71">
        <f t="shared" si="57"/>
        <v>3.8808621876613492E-2</v>
      </c>
      <c r="U297" s="71">
        <f t="shared" si="58"/>
        <v>-5.473858017487343E-4</v>
      </c>
      <c r="V297" s="71">
        <f t="shared" si="59"/>
        <v>-1.5817014739923696E-2</v>
      </c>
      <c r="W297" s="71">
        <f t="shared" si="60"/>
        <v>9.7518363095145277E-2</v>
      </c>
      <c r="X297" s="71">
        <f t="shared" si="61"/>
        <v>5.5883683420763219E-3</v>
      </c>
      <c r="Y297" s="71">
        <f t="shared" si="62"/>
        <v>-1.2803902186275806E-3</v>
      </c>
    </row>
    <row r="298" spans="1:25" x14ac:dyDescent="0.2">
      <c r="A298" s="1" cm="1">
        <f t="array" ref="A298">_xlfn.IFS([1]Sheet1!A282=0," ",[1]Sheet1!A282&lt;&gt; 0,[1]Sheet1!A282)</f>
        <v>44182</v>
      </c>
      <c r="B298" s="4">
        <f>[1]Sheet1!B282</f>
        <v>3722.47998046875</v>
      </c>
      <c r="C298" s="56" cm="1">
        <f t="array" ref="C298">_xlfn.IFS([1]Sheet1!C282=0," ",[1]Sheet1!C282&lt;&gt; 0,[1]Sheet1!C282)</f>
        <v>87.394996643066406</v>
      </c>
      <c r="D298" s="56" cm="1">
        <f t="array" ref="D298">_xlfn.IFS([1]Sheet1!D282=0," ",[1]Sheet1!D282&lt;&gt; 0,[1]Sheet1!D282)</f>
        <v>36.294998168945312</v>
      </c>
      <c r="E298" s="56" cm="1">
        <f t="array" ref="E298">_xlfn.IFS([1]Sheet1!E282=0," ",[1]Sheet1!E282&lt;&gt; 0,[1]Sheet1!E282)</f>
        <v>58.159999847412109</v>
      </c>
      <c r="F298" s="56" cm="1">
        <f t="array" ref="F298">_xlfn.IFS([1]Sheet1!F282=0," ",[1]Sheet1!F282&lt;&gt; 0,[1]Sheet1!F282)</f>
        <v>22.979999542236332</v>
      </c>
      <c r="G298" s="56" cm="1">
        <f t="array" ref="G298">_xlfn.IFS([1]Sheet1!G282=0," ",[1]Sheet1!G282&lt;&gt; 0,[1]Sheet1!G282)</f>
        <v>235.50999450683591</v>
      </c>
      <c r="H298" s="56" cm="1">
        <f t="array" ref="H298">_xlfn.IFS([1]Sheet1!H282=0," ",[1]Sheet1!H282&lt;&gt; 0,[1]Sheet1!H282)</f>
        <v>128.69999694824219</v>
      </c>
      <c r="I298" s="56" cm="1">
        <f t="array" ref="I298">_xlfn.IFS([1]Sheet1!I282=0," ",[1]Sheet1!I282&lt;&gt; 0,[1]Sheet1!I282)</f>
        <v>221.24000549316409</v>
      </c>
      <c r="J298" s="56" cm="1">
        <f t="array" ref="J298">_xlfn.IFS([1]Sheet1!J282=0," ",[1]Sheet1!J282&lt;&gt; 0,[1]Sheet1!J282)</f>
        <v>22805.162109375</v>
      </c>
      <c r="K298" s="56" cm="1">
        <f t="array" ref="K298">_xlfn.IFS([1]Sheet1!K282=0," ",[1]Sheet1!K282&lt;&gt; 0,[1]Sheet1!K282)</f>
        <v>92.319999694824219</v>
      </c>
      <c r="L298" s="56" cm="1">
        <f t="array" ref="L298">_xlfn.IFS([1]Sheet1!L282=0," ",[1]Sheet1!L282&lt;&gt; 0,[1]Sheet1!L282)</f>
        <v>39.290000915527337</v>
      </c>
      <c r="N298" s="1">
        <f t="shared" si="51"/>
        <v>44182</v>
      </c>
      <c r="O298" s="71">
        <f t="shared" si="52"/>
        <v>5.7576547533797484E-3</v>
      </c>
      <c r="P298" s="71">
        <f t="shared" si="53"/>
        <v>-8.5650013584043228E-3</v>
      </c>
      <c r="Q298" s="71">
        <f t="shared" si="54"/>
        <v>-3.5690067491604971E-3</v>
      </c>
      <c r="R298" s="71">
        <f t="shared" si="55"/>
        <v>3.4506688422812903E-3</v>
      </c>
      <c r="S298" s="71">
        <f t="shared" si="56"/>
        <v>1.3071363093515309E-3</v>
      </c>
      <c r="T298" s="71">
        <f t="shared" si="57"/>
        <v>2.3066888049471324E-2</v>
      </c>
      <c r="U298" s="71">
        <f t="shared" si="58"/>
        <v>6.963456745552099E-3</v>
      </c>
      <c r="V298" s="71">
        <f t="shared" si="59"/>
        <v>-2.0498471351279912E-2</v>
      </c>
      <c r="W298" s="71">
        <f t="shared" si="60"/>
        <v>7.0132451338673407E-2</v>
      </c>
      <c r="X298" s="71">
        <f t="shared" si="61"/>
        <v>5.9932774531639144E-3</v>
      </c>
      <c r="Y298" s="71">
        <f t="shared" si="62"/>
        <v>7.4359209109573499E-3</v>
      </c>
    </row>
    <row r="299" spans="1:25" x14ac:dyDescent="0.2">
      <c r="A299" s="1" cm="1">
        <f t="array" ref="A299">_xlfn.IFS([1]Sheet1!A283=0," ",[1]Sheet1!A283&lt;&gt; 0,[1]Sheet1!A283)</f>
        <v>44183</v>
      </c>
      <c r="B299" s="4">
        <f>[1]Sheet1!B283</f>
        <v>3709.409912109375</v>
      </c>
      <c r="C299" s="56" cm="1">
        <f t="array" ref="C299">_xlfn.IFS([1]Sheet1!C283=0," ",[1]Sheet1!C283&lt;&gt; 0,[1]Sheet1!C283)</f>
        <v>86.550498962402344</v>
      </c>
      <c r="D299" s="56" cm="1">
        <f t="array" ref="D299">_xlfn.IFS([1]Sheet1!D283=0," ",[1]Sheet1!D283&lt;&gt; 0,[1]Sheet1!D283)</f>
        <v>36</v>
      </c>
      <c r="E299" s="56" cm="1">
        <f t="array" ref="E299">_xlfn.IFS([1]Sheet1!E283=0," ",[1]Sheet1!E283&lt;&gt; 0,[1]Sheet1!E283)</f>
        <v>57.380001068115227</v>
      </c>
      <c r="F299" s="56" cm="1">
        <f t="array" ref="F299">_xlfn.IFS([1]Sheet1!F283=0," ",[1]Sheet1!F283&lt;&gt; 0,[1]Sheet1!F283)</f>
        <v>22.620000839233398</v>
      </c>
      <c r="G299" s="56" cm="1">
        <f t="array" ref="G299">_xlfn.IFS([1]Sheet1!G283=0," ",[1]Sheet1!G283&lt;&gt; 0,[1]Sheet1!G283)</f>
        <v>236.44999694824219</v>
      </c>
      <c r="H299" s="56" cm="1">
        <f t="array" ref="H299">_xlfn.IFS([1]Sheet1!H283=0," ",[1]Sheet1!H283&lt;&gt; 0,[1]Sheet1!H283)</f>
        <v>126.6600036621094</v>
      </c>
      <c r="I299" s="56" cm="1">
        <f t="array" ref="I299">_xlfn.IFS([1]Sheet1!I283=0," ",[1]Sheet1!I283&lt;&gt; 0,[1]Sheet1!I283)</f>
        <v>219.75</v>
      </c>
      <c r="J299" s="56" cm="1">
        <f t="array" ref="J299">_xlfn.IFS([1]Sheet1!J283=0," ",[1]Sheet1!J283&lt;&gt; 0,[1]Sheet1!J283)</f>
        <v>23137.9609375</v>
      </c>
      <c r="K299" s="56" cm="1">
        <f t="array" ref="K299">_xlfn.IFS([1]Sheet1!K283=0," ",[1]Sheet1!K283&lt;&gt; 0,[1]Sheet1!K283)</f>
        <v>93.589996337890625</v>
      </c>
      <c r="L299" s="56" cm="1">
        <f t="array" ref="L299">_xlfn.IFS([1]Sheet1!L283=0," ",[1]Sheet1!L283&lt;&gt; 0,[1]Sheet1!L283)</f>
        <v>39.330001831054688</v>
      </c>
      <c r="N299" s="1">
        <f t="shared" si="51"/>
        <v>44183</v>
      </c>
      <c r="O299" s="71">
        <f t="shared" si="52"/>
        <v>-3.5111185091528663E-3</v>
      </c>
      <c r="P299" s="71">
        <f t="shared" si="53"/>
        <v>-9.6629980330923404E-3</v>
      </c>
      <c r="Q299" s="71">
        <f t="shared" si="54"/>
        <v>-8.1277912612686132E-3</v>
      </c>
      <c r="R299" s="71">
        <f t="shared" si="55"/>
        <v>-1.3411258276191163E-2</v>
      </c>
      <c r="S299" s="71">
        <f t="shared" si="56"/>
        <v>-1.5665740216455171E-2</v>
      </c>
      <c r="T299" s="71">
        <f t="shared" si="57"/>
        <v>3.99134840699511E-3</v>
      </c>
      <c r="U299" s="71">
        <f t="shared" si="58"/>
        <v>-1.5850764059871625E-2</v>
      </c>
      <c r="V299" s="71">
        <f t="shared" si="59"/>
        <v>-6.7347923348796135E-3</v>
      </c>
      <c r="W299" s="71">
        <f t="shared" si="60"/>
        <v>1.4593135822884129E-2</v>
      </c>
      <c r="X299" s="71">
        <f t="shared" si="61"/>
        <v>1.3756462816990389E-2</v>
      </c>
      <c r="Y299" s="71">
        <f t="shared" si="62"/>
        <v>1.0180940339847844E-3</v>
      </c>
    </row>
    <row r="300" spans="1:25" x14ac:dyDescent="0.2">
      <c r="A300" s="1" cm="1">
        <f t="array" ref="A300">_xlfn.IFS([1]Sheet1!A284=0," ",[1]Sheet1!A284&lt;&gt; 0,[1]Sheet1!A284)</f>
        <v>44186</v>
      </c>
      <c r="B300" s="4">
        <f>[1]Sheet1!B284</f>
        <v>3694.919921875</v>
      </c>
      <c r="C300" s="56" cm="1">
        <f t="array" ref="C300">_xlfn.IFS([1]Sheet1!C284=0," ",[1]Sheet1!C284&lt;&gt; 0,[1]Sheet1!C284)</f>
        <v>86.968498229980469</v>
      </c>
      <c r="D300" s="56" cm="1">
        <f t="array" ref="D300">_xlfn.IFS([1]Sheet1!D284=0," ",[1]Sheet1!D284&lt;&gt; 0,[1]Sheet1!D284)</f>
        <v>34.669998168945312</v>
      </c>
      <c r="E300" s="56" cm="1">
        <f t="array" ref="E300">_xlfn.IFS([1]Sheet1!E284=0," ",[1]Sheet1!E284&lt;&gt; 0,[1]Sheet1!E284)</f>
        <v>56.159999847412109</v>
      </c>
      <c r="F300" s="56" cm="1">
        <f t="array" ref="F300">_xlfn.IFS([1]Sheet1!F284=0," ",[1]Sheet1!F284&lt;&gt; 0,[1]Sheet1!F284)</f>
        <v>22.120000839233398</v>
      </c>
      <c r="G300" s="56" cm="1">
        <f t="array" ref="G300">_xlfn.IFS([1]Sheet1!G284=0," ",[1]Sheet1!G284&lt;&gt; 0,[1]Sheet1!G284)</f>
        <v>237.7200012207031</v>
      </c>
      <c r="H300" s="56" cm="1">
        <f t="array" ref="H300">_xlfn.IFS([1]Sheet1!H284=0," ",[1]Sheet1!H284&lt;&gt; 0,[1]Sheet1!H284)</f>
        <v>128.22999572753909</v>
      </c>
      <c r="I300" s="56" cm="1">
        <f t="array" ref="I300">_xlfn.IFS([1]Sheet1!I284=0," ",[1]Sheet1!I284&lt;&gt; 0,[1]Sheet1!I284)</f>
        <v>219.30999755859381</v>
      </c>
      <c r="J300" s="56" cm="1">
        <f t="array" ref="J300">_xlfn.IFS([1]Sheet1!J284=0," ",[1]Sheet1!J284&lt;&gt; 0,[1]Sheet1!J284)</f>
        <v>22803.08203125</v>
      </c>
      <c r="K300" s="56" cm="1">
        <f t="array" ref="K300">_xlfn.IFS([1]Sheet1!K284=0," ",[1]Sheet1!K284&lt;&gt; 0,[1]Sheet1!K284)</f>
        <v>96.410003662109375</v>
      </c>
      <c r="L300" s="56" cm="1">
        <f t="array" ref="L300">_xlfn.IFS([1]Sheet1!L284=0," ",[1]Sheet1!L284&lt;&gt; 0,[1]Sheet1!L284)</f>
        <v>38</v>
      </c>
      <c r="N300" s="1">
        <f t="shared" si="51"/>
        <v>44186</v>
      </c>
      <c r="O300" s="71">
        <f t="shared" si="52"/>
        <v>-3.9062790518439305E-3</v>
      </c>
      <c r="P300" s="71">
        <f t="shared" si="53"/>
        <v>4.8295419736368306E-3</v>
      </c>
      <c r="Q300" s="71">
        <f t="shared" si="54"/>
        <v>-3.6944495307074665E-2</v>
      </c>
      <c r="R300" s="71">
        <f t="shared" si="55"/>
        <v>-2.1261784558959218E-2</v>
      </c>
      <c r="S300" s="71">
        <f t="shared" si="56"/>
        <v>-2.2104331629058671E-2</v>
      </c>
      <c r="T300" s="71">
        <f t="shared" si="57"/>
        <v>5.3711325390244369E-3</v>
      </c>
      <c r="U300" s="71">
        <f t="shared" si="58"/>
        <v>1.2395326227985448E-2</v>
      </c>
      <c r="V300" s="71">
        <f t="shared" si="59"/>
        <v>-2.0022864227813297E-3</v>
      </c>
      <c r="W300" s="71">
        <f t="shared" si="60"/>
        <v>-1.4473138197206414E-2</v>
      </c>
      <c r="X300" s="71">
        <f t="shared" si="61"/>
        <v>3.0131503735052911E-2</v>
      </c>
      <c r="Y300" s="71">
        <f t="shared" si="62"/>
        <v>-3.3816470102590479E-2</v>
      </c>
    </row>
    <row r="301" spans="1:25" x14ac:dyDescent="0.2">
      <c r="A301" s="1" cm="1">
        <f t="array" ref="A301">_xlfn.IFS([1]Sheet1!A285=0," ",[1]Sheet1!A285&lt;&gt; 0,[1]Sheet1!A285)</f>
        <v>44187</v>
      </c>
      <c r="B301" s="4">
        <f>[1]Sheet1!B285</f>
        <v>3687.260009765625</v>
      </c>
      <c r="C301" s="56" cm="1">
        <f t="array" ref="C301">_xlfn.IFS([1]Sheet1!C285=0," ",[1]Sheet1!C285&lt;&gt; 0,[1]Sheet1!C285)</f>
        <v>86.175003051757812</v>
      </c>
      <c r="D301" s="56" cm="1">
        <f t="array" ref="D301">_xlfn.IFS([1]Sheet1!D285=0," ",[1]Sheet1!D285&lt;&gt; 0,[1]Sheet1!D285)</f>
        <v>35.014999389648438</v>
      </c>
      <c r="E301" s="56" cm="1">
        <f t="array" ref="E301">_xlfn.IFS([1]Sheet1!E285=0," ",[1]Sheet1!E285&lt;&gt; 0,[1]Sheet1!E285)</f>
        <v>56.459999084472663</v>
      </c>
      <c r="F301" s="56" cm="1">
        <f t="array" ref="F301">_xlfn.IFS([1]Sheet1!F285=0," ",[1]Sheet1!F285&lt;&gt; 0,[1]Sheet1!F285)</f>
        <v>21.920000076293949</v>
      </c>
      <c r="G301" s="56" cm="1">
        <f t="array" ref="G301">_xlfn.IFS([1]Sheet1!G285=0," ",[1]Sheet1!G285&lt;&gt; 0,[1]Sheet1!G285)</f>
        <v>243.49000549316409</v>
      </c>
      <c r="H301" s="56" cm="1">
        <f t="array" ref="H301">_xlfn.IFS([1]Sheet1!H285=0," ",[1]Sheet1!H285&lt;&gt; 0,[1]Sheet1!H285)</f>
        <v>131.8800048828125</v>
      </c>
      <c r="I301" s="56" cm="1">
        <f t="array" ref="I301">_xlfn.IFS([1]Sheet1!I285=0," ",[1]Sheet1!I285&lt;&gt; 0,[1]Sheet1!I285)</f>
        <v>218.7799987792969</v>
      </c>
      <c r="J301" s="56" cm="1">
        <f t="array" ref="J301">_xlfn.IFS([1]Sheet1!J285=0," ",[1]Sheet1!J285&lt;&gt; 0,[1]Sheet1!J285)</f>
        <v>23783.029296875</v>
      </c>
      <c r="K301" s="56" cm="1">
        <f t="array" ref="K301">_xlfn.IFS([1]Sheet1!K285=0," ",[1]Sheet1!K285&lt;&gt; 0,[1]Sheet1!K285)</f>
        <v>105.1600036621094</v>
      </c>
      <c r="L301" s="56" cm="1">
        <f t="array" ref="L301">_xlfn.IFS([1]Sheet1!L285=0," ",[1]Sheet1!L285&lt;&gt; 0,[1]Sheet1!L285)</f>
        <v>38.299999237060547</v>
      </c>
      <c r="N301" s="1">
        <f t="shared" si="51"/>
        <v>44187</v>
      </c>
      <c r="O301" s="71">
        <f t="shared" si="52"/>
        <v>-2.0730928602880061E-3</v>
      </c>
      <c r="P301" s="71">
        <f t="shared" si="53"/>
        <v>-9.1239379128328357E-3</v>
      </c>
      <c r="Q301" s="71">
        <f t="shared" si="54"/>
        <v>9.951001987999808E-3</v>
      </c>
      <c r="R301" s="71">
        <f t="shared" si="55"/>
        <v>5.3418667712901158E-3</v>
      </c>
      <c r="S301" s="71">
        <f t="shared" si="56"/>
        <v>-9.0416254679663854E-3</v>
      </c>
      <c r="T301" s="71">
        <f t="shared" si="57"/>
        <v>2.4272270918861416E-2</v>
      </c>
      <c r="U301" s="71">
        <f t="shared" si="58"/>
        <v>2.8464550236973363E-2</v>
      </c>
      <c r="V301" s="71">
        <f t="shared" si="59"/>
        <v>-2.4166649272580054E-3</v>
      </c>
      <c r="W301" s="71">
        <f t="shared" si="60"/>
        <v>4.2974334095805755E-2</v>
      </c>
      <c r="X301" s="71">
        <f t="shared" si="61"/>
        <v>9.0758216654221791E-2</v>
      </c>
      <c r="Y301" s="71">
        <f t="shared" si="62"/>
        <v>7.8947167647511751E-3</v>
      </c>
    </row>
    <row r="302" spans="1:25" x14ac:dyDescent="0.2">
      <c r="A302" s="1" cm="1">
        <f t="array" ref="A302">_xlfn.IFS([1]Sheet1!A286=0," ",[1]Sheet1!A286&lt;&gt; 0,[1]Sheet1!A286)</f>
        <v>44188</v>
      </c>
      <c r="B302" s="4">
        <f>[1]Sheet1!B286</f>
        <v>3690.010009765625</v>
      </c>
      <c r="C302" s="56" cm="1">
        <f t="array" ref="C302">_xlfn.IFS([1]Sheet1!C286=0," ",[1]Sheet1!C286&lt;&gt; 0,[1]Sheet1!C286)</f>
        <v>86.619003295898438</v>
      </c>
      <c r="D302" s="56" cm="1">
        <f t="array" ref="D302">_xlfn.IFS([1]Sheet1!D286=0," ",[1]Sheet1!D286&lt;&gt; 0,[1]Sheet1!D286)</f>
        <v>35.930000305175781</v>
      </c>
      <c r="E302" s="56" cm="1">
        <f t="array" ref="E302">_xlfn.IFS([1]Sheet1!E286=0," ",[1]Sheet1!E286&lt;&gt; 0,[1]Sheet1!E286)</f>
        <v>57.419998168945312</v>
      </c>
      <c r="F302" s="56" cm="1">
        <f t="array" ref="F302">_xlfn.IFS([1]Sheet1!F286=0," ",[1]Sheet1!F286&lt;&gt; 0,[1]Sheet1!F286)</f>
        <v>22.04999923706055</v>
      </c>
      <c r="G302" s="56" cm="1">
        <f t="array" ref="G302">_xlfn.IFS([1]Sheet1!G286=0," ",[1]Sheet1!G286&lt;&gt; 0,[1]Sheet1!G286)</f>
        <v>239.44000244140619</v>
      </c>
      <c r="H302" s="56" cm="1">
        <f t="array" ref="H302">_xlfn.IFS([1]Sheet1!H286=0," ",[1]Sheet1!H286&lt;&gt; 0,[1]Sheet1!H286)</f>
        <v>130.96000671386719</v>
      </c>
      <c r="I302" s="56" cm="1">
        <f t="array" ref="I302">_xlfn.IFS([1]Sheet1!I286=0," ",[1]Sheet1!I286&lt;&gt; 0,[1]Sheet1!I286)</f>
        <v>219.69000244140619</v>
      </c>
      <c r="J302" s="56" cm="1">
        <f t="array" ref="J302">_xlfn.IFS([1]Sheet1!J286=0," ",[1]Sheet1!J286&lt;&gt; 0,[1]Sheet1!J286)</f>
        <v>23241.345703125</v>
      </c>
      <c r="K302" s="56" cm="1">
        <f t="array" ref="K302">_xlfn.IFS([1]Sheet1!K286=0," ",[1]Sheet1!K286&lt;&gt; 0,[1]Sheet1!K286)</f>
        <v>101.8300018310547</v>
      </c>
      <c r="L302" s="56" cm="1">
        <f t="array" ref="L302">_xlfn.IFS([1]Sheet1!L286=0," ",[1]Sheet1!L286&lt;&gt; 0,[1]Sheet1!L286)</f>
        <v>38.959999084472663</v>
      </c>
      <c r="N302" s="1">
        <f t="shared" si="51"/>
        <v>44188</v>
      </c>
      <c r="O302" s="71">
        <f t="shared" si="52"/>
        <v>7.4581125082495703E-4</v>
      </c>
      <c r="P302" s="71">
        <f t="shared" si="53"/>
        <v>5.1523090039689023E-3</v>
      </c>
      <c r="Q302" s="71">
        <f t="shared" si="54"/>
        <v>2.6131684463140292E-2</v>
      </c>
      <c r="R302" s="71">
        <f t="shared" si="55"/>
        <v>1.7003172157979529E-2</v>
      </c>
      <c r="S302" s="71">
        <f t="shared" si="56"/>
        <v>5.9306186274694639E-3</v>
      </c>
      <c r="T302" s="71">
        <f t="shared" si="57"/>
        <v>-1.6633138775265288E-2</v>
      </c>
      <c r="U302" s="71">
        <f t="shared" si="58"/>
        <v>-6.9760246806391812E-3</v>
      </c>
      <c r="V302" s="71">
        <f t="shared" si="59"/>
        <v>4.1594463259289061E-3</v>
      </c>
      <c r="W302" s="71">
        <f t="shared" si="60"/>
        <v>-2.2776055438033516E-2</v>
      </c>
      <c r="X302" s="71">
        <f t="shared" si="61"/>
        <v>-3.166604902139758E-2</v>
      </c>
      <c r="Y302" s="71">
        <f t="shared" si="62"/>
        <v>1.7232372338364943E-2</v>
      </c>
    </row>
    <row r="303" spans="1:25" x14ac:dyDescent="0.2">
      <c r="A303" s="1" cm="1">
        <f t="array" ref="A303">_xlfn.IFS([1]Sheet1!A287=0," ",[1]Sheet1!A287&lt;&gt; 0,[1]Sheet1!A287)</f>
        <v>44189</v>
      </c>
      <c r="B303" s="4">
        <f>[1]Sheet1!B287</f>
        <v>3703.06005859375</v>
      </c>
      <c r="C303" s="56" cm="1">
        <f t="array" ref="C303">_xlfn.IFS([1]Sheet1!C287=0," ",[1]Sheet1!C287&lt;&gt; 0,[1]Sheet1!C287)</f>
        <v>86.942497253417969</v>
      </c>
      <c r="D303" s="56" t="str" cm="1">
        <f t="array" ref="D303">_xlfn.IFS([1]Sheet1!D287=0," ",[1]Sheet1!D287&lt;&gt; 0,[1]Sheet1!D287)</f>
        <v xml:space="preserve"> </v>
      </c>
      <c r="E303" s="56" t="str" cm="1">
        <f t="array" ref="E303">_xlfn.IFS([1]Sheet1!E287=0," ",[1]Sheet1!E287&lt;&gt; 0,[1]Sheet1!E287)</f>
        <v xml:space="preserve"> </v>
      </c>
      <c r="F303" s="56" cm="1">
        <f t="array" ref="F303">_xlfn.IFS([1]Sheet1!F287=0," ",[1]Sheet1!F287&lt;&gt; 0,[1]Sheet1!F287)</f>
        <v>21.739999771118161</v>
      </c>
      <c r="G303" s="56" cm="1">
        <f t="array" ref="G303">_xlfn.IFS([1]Sheet1!G287=0," ",[1]Sheet1!G287&lt;&gt; 0,[1]Sheet1!G287)</f>
        <v>238.63999938964841</v>
      </c>
      <c r="H303" s="56" cm="1">
        <f t="array" ref="H303">_xlfn.IFS([1]Sheet1!H287=0," ",[1]Sheet1!H287&lt;&gt; 0,[1]Sheet1!H287)</f>
        <v>131.9700012207031</v>
      </c>
      <c r="I303" s="56" cm="1">
        <f t="array" ref="I303">_xlfn.IFS([1]Sheet1!I287=0," ",[1]Sheet1!I287&lt;&gt; 0,[1]Sheet1!I287)</f>
        <v>217.1499938964844</v>
      </c>
      <c r="J303" s="56" cm="1">
        <f t="array" ref="J303">_xlfn.IFS([1]Sheet1!J287=0," ",[1]Sheet1!J287&lt;&gt; 0,[1]Sheet1!J287)</f>
        <v>23735.94921875</v>
      </c>
      <c r="K303" s="56" cm="1">
        <f t="array" ref="K303">_xlfn.IFS([1]Sheet1!K287=0," ",[1]Sheet1!K287&lt;&gt; 0,[1]Sheet1!K287)</f>
        <v>102.40000152587891</v>
      </c>
      <c r="L303" s="56" cm="1">
        <f t="array" ref="L303">_xlfn.IFS([1]Sheet1!L287=0," ",[1]Sheet1!L287&lt;&gt; 0,[1]Sheet1!L287)</f>
        <v>39.360000610351562</v>
      </c>
      <c r="N303" s="1">
        <f t="shared" si="51"/>
        <v>44189</v>
      </c>
      <c r="O303" s="71">
        <f t="shared" si="52"/>
        <v>3.5365890047962534E-3</v>
      </c>
      <c r="P303" s="71">
        <f t="shared" si="53"/>
        <v>3.7346765168198015E-3</v>
      </c>
      <c r="Q303" s="71" t="str">
        <f t="shared" si="54"/>
        <v xml:space="preserve"> </v>
      </c>
      <c r="R303" s="71" t="str">
        <f t="shared" si="55"/>
        <v xml:space="preserve"> </v>
      </c>
      <c r="S303" s="71">
        <f t="shared" si="56"/>
        <v>-1.4058933182245159E-2</v>
      </c>
      <c r="T303" s="71">
        <f t="shared" si="57"/>
        <v>-3.3411420130333713E-3</v>
      </c>
      <c r="U303" s="71">
        <f t="shared" si="58"/>
        <v>7.7122362176005321E-3</v>
      </c>
      <c r="V303" s="71">
        <f t="shared" si="59"/>
        <v>-1.1561784863647784E-2</v>
      </c>
      <c r="W303" s="71">
        <f t="shared" si="60"/>
        <v>2.1281190940612982E-2</v>
      </c>
      <c r="X303" s="71">
        <f t="shared" si="61"/>
        <v>5.5975614708314581E-3</v>
      </c>
      <c r="Y303" s="71">
        <f t="shared" si="62"/>
        <v>1.0266979858280179E-2</v>
      </c>
    </row>
    <row r="304" spans="1:25" x14ac:dyDescent="0.2">
      <c r="A304" s="1" cm="1">
        <f t="array" ref="A304">_xlfn.IFS([1]Sheet1!A288=0," ",[1]Sheet1!A288&lt;&gt; 0,[1]Sheet1!A288)</f>
        <v>44193</v>
      </c>
      <c r="B304" s="4">
        <f>[1]Sheet1!B288</f>
        <v>3735.360107421875</v>
      </c>
      <c r="C304" s="56" cm="1">
        <f t="array" ref="C304">_xlfn.IFS([1]Sheet1!C288=0," ",[1]Sheet1!C288&lt;&gt; 0,[1]Sheet1!C288)</f>
        <v>88.804496765136719</v>
      </c>
      <c r="D304" s="56" cm="1">
        <f t="array" ref="D304">_xlfn.IFS([1]Sheet1!D288=0," ",[1]Sheet1!D288&lt;&gt; 0,[1]Sheet1!D288)</f>
        <v>35.854999542236328</v>
      </c>
      <c r="E304" s="56" cm="1">
        <f t="array" ref="E304">_xlfn.IFS([1]Sheet1!E288=0," ",[1]Sheet1!E288&lt;&gt; 0,[1]Sheet1!E288)</f>
        <v>57.819999694824219</v>
      </c>
      <c r="F304" s="56" cm="1">
        <f t="array" ref="F304">_xlfn.IFS([1]Sheet1!F288=0," ",[1]Sheet1!F288&lt;&gt; 0,[1]Sheet1!F288)</f>
        <v>21.5</v>
      </c>
      <c r="G304" s="56" cm="1">
        <f t="array" ref="G304">_xlfn.IFS([1]Sheet1!G288=0," ",[1]Sheet1!G288&lt;&gt; 0,[1]Sheet1!G288)</f>
        <v>235.72999572753909</v>
      </c>
      <c r="H304" s="56" cm="1">
        <f t="array" ref="H304">_xlfn.IFS([1]Sheet1!H288=0," ",[1]Sheet1!H288&lt;&gt; 0,[1]Sheet1!H288)</f>
        <v>136.69000244140619</v>
      </c>
      <c r="I304" s="56" cm="1">
        <f t="array" ref="I304">_xlfn.IFS([1]Sheet1!I288=0," ",[1]Sheet1!I288&lt;&gt; 0,[1]Sheet1!I288)</f>
        <v>216.0899963378906</v>
      </c>
      <c r="J304" s="56" cm="1">
        <f t="array" ref="J304">_xlfn.IFS([1]Sheet1!J288=0," ",[1]Sheet1!J288&lt;&gt; 0,[1]Sheet1!J288)</f>
        <v>27084.80859375</v>
      </c>
      <c r="K304" s="56" cm="1">
        <f t="array" ref="K304">_xlfn.IFS([1]Sheet1!K288=0," ",[1]Sheet1!K288&lt;&gt; 0,[1]Sheet1!K288)</f>
        <v>101.19000244140619</v>
      </c>
      <c r="L304" s="56" cm="1">
        <f t="array" ref="L304">_xlfn.IFS([1]Sheet1!L288=0," ",[1]Sheet1!L288&lt;&gt; 0,[1]Sheet1!L288)</f>
        <v>39.720001220703118</v>
      </c>
      <c r="N304" s="1">
        <f t="shared" si="51"/>
        <v>44193</v>
      </c>
      <c r="O304" s="71">
        <f t="shared" si="52"/>
        <v>8.722529021144565E-3</v>
      </c>
      <c r="P304" s="71">
        <f t="shared" si="53"/>
        <v>2.1416448463533744E-2</v>
      </c>
      <c r="Q304" s="71" t="str">
        <f t="shared" si="54"/>
        <v xml:space="preserve"> </v>
      </c>
      <c r="R304" s="71" t="str">
        <f t="shared" si="55"/>
        <v xml:space="preserve"> </v>
      </c>
      <c r="S304" s="71">
        <f t="shared" si="56"/>
        <v>-1.1039548005745803E-2</v>
      </c>
      <c r="T304" s="71">
        <f t="shared" si="57"/>
        <v>-1.2194115276366158E-2</v>
      </c>
      <c r="U304" s="71">
        <f t="shared" si="58"/>
        <v>3.5765713245766273E-2</v>
      </c>
      <c r="V304" s="71">
        <f t="shared" si="59"/>
        <v>-4.8814072686509391E-3</v>
      </c>
      <c r="W304" s="71">
        <f t="shared" si="60"/>
        <v>0.14108807463889406</v>
      </c>
      <c r="X304" s="71">
        <f t="shared" si="61"/>
        <v>-1.1816397133225798E-2</v>
      </c>
      <c r="Y304" s="71">
        <f t="shared" si="62"/>
        <v>9.1463568284821939E-3</v>
      </c>
    </row>
    <row r="305" spans="1:25" x14ac:dyDescent="0.2">
      <c r="A305" s="1" cm="1">
        <f t="array" ref="A305">_xlfn.IFS([1]Sheet1!A289=0," ",[1]Sheet1!A289&lt;&gt; 0,[1]Sheet1!A289)</f>
        <v>44194</v>
      </c>
      <c r="B305" s="4">
        <f>[1]Sheet1!B289</f>
        <v>3727.0400390625</v>
      </c>
      <c r="C305" s="56" cm="1">
        <f t="array" ref="C305">_xlfn.IFS([1]Sheet1!C289=0," ",[1]Sheet1!C289&lt;&gt; 0,[1]Sheet1!C289)</f>
        <v>87.935997009277344</v>
      </c>
      <c r="D305" s="56" cm="1">
        <f t="array" ref="D305">_xlfn.IFS([1]Sheet1!D289=0," ",[1]Sheet1!D289&lt;&gt; 0,[1]Sheet1!D289)</f>
        <v>35.744998931884773</v>
      </c>
      <c r="E305" s="56" cm="1">
        <f t="array" ref="E305">_xlfn.IFS([1]Sheet1!E289=0," ",[1]Sheet1!E289&lt;&gt; 0,[1]Sheet1!E289)</f>
        <v>57.700000762939453</v>
      </c>
      <c r="F305" s="56" cm="1">
        <f t="array" ref="F305">_xlfn.IFS([1]Sheet1!F289=0," ",[1]Sheet1!F289&lt;&gt; 0,[1]Sheet1!F289)</f>
        <v>21.520000457763668</v>
      </c>
      <c r="G305" s="56" cm="1">
        <f t="array" ref="G305">_xlfn.IFS([1]Sheet1!G289=0," ",[1]Sheet1!G289&lt;&gt; 0,[1]Sheet1!G289)</f>
        <v>231.0299987792969</v>
      </c>
      <c r="H305" s="56" cm="1">
        <f t="array" ref="H305">_xlfn.IFS([1]Sheet1!H289=0," ",[1]Sheet1!H289&lt;&gt; 0,[1]Sheet1!H289)</f>
        <v>134.8699951171875</v>
      </c>
      <c r="I305" s="56" cm="1">
        <f t="array" ref="I305">_xlfn.IFS([1]Sheet1!I289=0," ",[1]Sheet1!I289&lt;&gt; 0,[1]Sheet1!I289)</f>
        <v>216.25</v>
      </c>
      <c r="J305" s="56" cm="1">
        <f t="array" ref="J305">_xlfn.IFS([1]Sheet1!J289=0," ",[1]Sheet1!J289&lt;&gt; 0,[1]Sheet1!J289)</f>
        <v>27362.4375</v>
      </c>
      <c r="K305" s="56" cm="1">
        <f t="array" ref="K305">_xlfn.IFS([1]Sheet1!K289=0," ",[1]Sheet1!K289&lt;&gt; 0,[1]Sheet1!K289)</f>
        <v>96.980003356933594</v>
      </c>
      <c r="L305" s="56" cm="1">
        <f t="array" ref="L305">_xlfn.IFS([1]Sheet1!L289=0," ",[1]Sheet1!L289&lt;&gt; 0,[1]Sheet1!L289)</f>
        <v>39.869998931884773</v>
      </c>
      <c r="N305" s="1">
        <f t="shared" si="51"/>
        <v>44194</v>
      </c>
      <c r="O305" s="71">
        <f t="shared" si="52"/>
        <v>-2.22738052560012E-3</v>
      </c>
      <c r="P305" s="71">
        <f t="shared" si="53"/>
        <v>-9.7799074089267579E-3</v>
      </c>
      <c r="Q305" s="71">
        <f t="shared" si="54"/>
        <v>-3.0679294869876417E-3</v>
      </c>
      <c r="R305" s="71">
        <f t="shared" si="55"/>
        <v>-2.0753879716036705E-3</v>
      </c>
      <c r="S305" s="71">
        <f t="shared" si="56"/>
        <v>9.3025384947287293E-4</v>
      </c>
      <c r="T305" s="71">
        <f t="shared" si="57"/>
        <v>-1.9938052150454855E-2</v>
      </c>
      <c r="U305" s="71">
        <f t="shared" si="58"/>
        <v>-1.3314853257090697E-2</v>
      </c>
      <c r="V305" s="71">
        <f t="shared" si="59"/>
        <v>7.4044918700999496E-4</v>
      </c>
      <c r="W305" s="71">
        <f t="shared" si="60"/>
        <v>1.0250355112868093E-2</v>
      </c>
      <c r="X305" s="71">
        <f t="shared" si="61"/>
        <v>-4.1604891618718831E-2</v>
      </c>
      <c r="Y305" s="71">
        <f t="shared" si="62"/>
        <v>3.7763773054335648E-3</v>
      </c>
    </row>
    <row r="306" spans="1:25" x14ac:dyDescent="0.2">
      <c r="A306" s="1" cm="1">
        <f t="array" ref="A306">_xlfn.IFS([1]Sheet1!A290=0," ",[1]Sheet1!A290&lt;&gt; 0,[1]Sheet1!A290)</f>
        <v>44195</v>
      </c>
      <c r="B306" s="4">
        <f>[1]Sheet1!B290</f>
        <v>3732.0400390625</v>
      </c>
      <c r="C306" s="56" cm="1">
        <f t="array" ref="C306">_xlfn.IFS([1]Sheet1!C290=0," ",[1]Sheet1!C290&lt;&gt; 0,[1]Sheet1!C290)</f>
        <v>86.975997924804688</v>
      </c>
      <c r="D306" s="56" cm="1">
        <f t="array" ref="D306">_xlfn.IFS([1]Sheet1!D290=0," ",[1]Sheet1!D290&lt;&gt; 0,[1]Sheet1!D290)</f>
        <v>35.680000305175781</v>
      </c>
      <c r="E306" s="56" cm="1">
        <f t="array" ref="E306">_xlfn.IFS([1]Sheet1!E290=0," ",[1]Sheet1!E290&lt;&gt; 0,[1]Sheet1!E290)</f>
        <v>56.400001525878913</v>
      </c>
      <c r="F306" s="56" cm="1">
        <f t="array" ref="F306">_xlfn.IFS([1]Sheet1!F290=0," ",[1]Sheet1!F290&lt;&gt; 0,[1]Sheet1!F290)</f>
        <v>21.559999465942379</v>
      </c>
      <c r="G306" s="56" cm="1">
        <f t="array" ref="G306">_xlfn.IFS([1]Sheet1!G290=0," ",[1]Sheet1!G290&lt;&gt; 0,[1]Sheet1!G290)</f>
        <v>231.50999450683591</v>
      </c>
      <c r="H306" s="56" cm="1">
        <f t="array" ref="H306">_xlfn.IFS([1]Sheet1!H290=0," ",[1]Sheet1!H290&lt;&gt; 0,[1]Sheet1!H290)</f>
        <v>133.7200012207031</v>
      </c>
      <c r="I306" s="56" cm="1">
        <f t="array" ref="I306">_xlfn.IFS([1]Sheet1!I290=0," ",[1]Sheet1!I290&lt;&gt; 0,[1]Sheet1!I290)</f>
        <v>216.66999816894531</v>
      </c>
      <c r="J306" s="56" cm="1">
        <f t="array" ref="J306">_xlfn.IFS([1]Sheet1!J290=0," ",[1]Sheet1!J290&lt;&gt; 0,[1]Sheet1!J290)</f>
        <v>28840.953125</v>
      </c>
      <c r="K306" s="56" cm="1">
        <f t="array" ref="K306">_xlfn.IFS([1]Sheet1!K290=0," ",[1]Sheet1!K290&lt;&gt; 0,[1]Sheet1!K290)</f>
        <v>100.3399963378906</v>
      </c>
      <c r="L306" s="56" cm="1">
        <f t="array" ref="L306">_xlfn.IFS([1]Sheet1!L290=0," ",[1]Sheet1!L290&lt;&gt; 0,[1]Sheet1!L290)</f>
        <v>40.099998474121087</v>
      </c>
      <c r="N306" s="1">
        <f t="shared" si="51"/>
        <v>44195</v>
      </c>
      <c r="O306" s="71">
        <f t="shared" si="52"/>
        <v>1.3415471654707467E-3</v>
      </c>
      <c r="P306" s="71">
        <f t="shared" si="53"/>
        <v>-1.0917020527684174E-2</v>
      </c>
      <c r="Q306" s="71">
        <f t="shared" si="54"/>
        <v>-1.8183977801440321E-3</v>
      </c>
      <c r="R306" s="71">
        <f t="shared" si="55"/>
        <v>-2.2530315768999554E-2</v>
      </c>
      <c r="S306" s="71">
        <f t="shared" si="56"/>
        <v>1.8586899315924388E-3</v>
      </c>
      <c r="T306" s="71">
        <f t="shared" si="57"/>
        <v>2.0776337708314774E-3</v>
      </c>
      <c r="U306" s="71">
        <f t="shared" si="58"/>
        <v>-8.5266844970609545E-3</v>
      </c>
      <c r="V306" s="71">
        <f t="shared" si="59"/>
        <v>1.9421880644869827E-3</v>
      </c>
      <c r="W306" s="71">
        <f t="shared" si="60"/>
        <v>5.4034499850387885E-2</v>
      </c>
      <c r="X306" s="71">
        <f t="shared" si="61"/>
        <v>3.4646245253164176E-2</v>
      </c>
      <c r="Y306" s="71">
        <f t="shared" si="62"/>
        <v>5.7687371055428205E-3</v>
      </c>
    </row>
    <row r="307" spans="1:25" x14ac:dyDescent="0.2">
      <c r="A307" s="1" cm="1">
        <f t="array" ref="A307">_xlfn.IFS([1]Sheet1!A291=0," ",[1]Sheet1!A291&lt;&gt; 0,[1]Sheet1!A291)</f>
        <v>44196</v>
      </c>
      <c r="B307" s="4">
        <f>[1]Sheet1!B291</f>
        <v>3756.070068359375</v>
      </c>
      <c r="C307" s="56" cm="1">
        <f t="array" ref="C307">_xlfn.IFS([1]Sheet1!C291=0," ",[1]Sheet1!C291&lt;&gt; 0,[1]Sheet1!C291)</f>
        <v>87.594001770019531</v>
      </c>
      <c r="D307" s="56" t="str" cm="1">
        <f t="array" ref="D307">_xlfn.IFS([1]Sheet1!D291=0," ",[1]Sheet1!D291&lt;&gt; 0,[1]Sheet1!D291)</f>
        <v xml:space="preserve"> </v>
      </c>
      <c r="E307" s="56" t="str" cm="1">
        <f t="array" ref="E307">_xlfn.IFS([1]Sheet1!E291=0," ",[1]Sheet1!E291&lt;&gt; 0,[1]Sheet1!E291)</f>
        <v xml:space="preserve"> </v>
      </c>
      <c r="F307" s="56" cm="1">
        <f t="array" ref="F307">_xlfn.IFS([1]Sheet1!F291=0," ",[1]Sheet1!F291&lt;&gt; 0,[1]Sheet1!F291)</f>
        <v>21.64999961853027</v>
      </c>
      <c r="G307" s="56" cm="1">
        <f t="array" ref="G307">_xlfn.IFS([1]Sheet1!G291=0," ",[1]Sheet1!G291&lt;&gt; 0,[1]Sheet1!G291)</f>
        <v>234.19999694824219</v>
      </c>
      <c r="H307" s="56" cm="1">
        <f t="array" ref="H307">_xlfn.IFS([1]Sheet1!H291=0," ",[1]Sheet1!H291&lt;&gt; 0,[1]Sheet1!H291)</f>
        <v>132.69000244140619</v>
      </c>
      <c r="I307" s="56" cm="1">
        <f t="array" ref="I307">_xlfn.IFS([1]Sheet1!I291=0," ",[1]Sheet1!I291&lt;&gt; 0,[1]Sheet1!I291)</f>
        <v>214.05999755859381</v>
      </c>
      <c r="J307" s="56" cm="1">
        <f t="array" ref="J307">_xlfn.IFS([1]Sheet1!J291=0," ",[1]Sheet1!J291&lt;&gt; 0,[1]Sheet1!J291)</f>
        <v>29001.720703125</v>
      </c>
      <c r="K307" s="56" cm="1">
        <f t="array" ref="K307">_xlfn.IFS([1]Sheet1!K291=0," ",[1]Sheet1!K291&lt;&gt; 0,[1]Sheet1!K291)</f>
        <v>98.919998168945312</v>
      </c>
      <c r="L307" s="56" cm="1">
        <f t="array" ref="L307">_xlfn.IFS([1]Sheet1!L291=0," ",[1]Sheet1!L291&lt;&gt; 0,[1]Sheet1!L291)</f>
        <v>40.220001220703118</v>
      </c>
      <c r="N307" s="1">
        <f t="shared" si="51"/>
        <v>44196</v>
      </c>
      <c r="O307" s="71">
        <f t="shared" si="52"/>
        <v>6.4388455229198449E-3</v>
      </c>
      <c r="P307" s="71">
        <f t="shared" si="53"/>
        <v>7.1054527681204682E-3</v>
      </c>
      <c r="Q307" s="71" t="str">
        <f t="shared" si="54"/>
        <v xml:space="preserve"> </v>
      </c>
      <c r="R307" s="71" t="str">
        <f t="shared" si="55"/>
        <v xml:space="preserve"> </v>
      </c>
      <c r="S307" s="71">
        <f t="shared" si="56"/>
        <v>4.1744042123035285E-3</v>
      </c>
      <c r="T307" s="71">
        <f t="shared" si="57"/>
        <v>1.1619379315076728E-2</v>
      </c>
      <c r="U307" s="71">
        <f t="shared" si="58"/>
        <v>-7.7026530802740689E-3</v>
      </c>
      <c r="V307" s="71">
        <f t="shared" si="59"/>
        <v>-1.2045971442323999E-2</v>
      </c>
      <c r="W307" s="71">
        <f t="shared" si="60"/>
        <v>5.574281038085438E-3</v>
      </c>
      <c r="X307" s="71">
        <f t="shared" si="61"/>
        <v>-1.4151865863772817E-2</v>
      </c>
      <c r="Y307" s="71">
        <f t="shared" si="62"/>
        <v>2.9925873104328371E-3</v>
      </c>
    </row>
    <row r="308" spans="1:25" x14ac:dyDescent="0.2">
      <c r="A308" s="1" cm="1">
        <f t="array" ref="A308">_xlfn.IFS([1]Sheet1!A292=0," ",[1]Sheet1!A292&lt;&gt; 0,[1]Sheet1!A292)</f>
        <v>44200</v>
      </c>
      <c r="B308" s="4">
        <f>[1]Sheet1!B292</f>
        <v>3700.64990234375</v>
      </c>
      <c r="C308" s="56" cm="1">
        <f t="array" ref="C308">_xlfn.IFS([1]Sheet1!C292=0," ",[1]Sheet1!C292&lt;&gt; 0,[1]Sheet1!C292)</f>
        <v>86.412002563476562</v>
      </c>
      <c r="D308" s="56" cm="1">
        <f t="array" ref="D308">_xlfn.IFS([1]Sheet1!D292=0," ",[1]Sheet1!D292&lt;&gt; 0,[1]Sheet1!D292)</f>
        <v>34.534999847412109</v>
      </c>
      <c r="E308" s="56" cm="1">
        <f t="array" ref="E308">_xlfn.IFS([1]Sheet1!E292=0," ",[1]Sheet1!E292&lt;&gt; 0,[1]Sheet1!E292)</f>
        <v>56.419998168945312</v>
      </c>
      <c r="F308" s="56" cm="1">
        <f t="array" ref="F308">_xlfn.IFS([1]Sheet1!F292=0," ",[1]Sheet1!F292&lt;&gt; 0,[1]Sheet1!F292)</f>
        <v>21.969999313354489</v>
      </c>
      <c r="G308" s="56" cm="1">
        <f t="array" ref="G308">_xlfn.IFS([1]Sheet1!G292=0," ",[1]Sheet1!G292&lt;&gt; 0,[1]Sheet1!G292)</f>
        <v>231.91999816894531</v>
      </c>
      <c r="H308" s="56" cm="1">
        <f t="array" ref="H308">_xlfn.IFS([1]Sheet1!H292=0," ",[1]Sheet1!H292&lt;&gt; 0,[1]Sheet1!H292)</f>
        <v>129.4100036621094</v>
      </c>
      <c r="I308" s="56" cm="1">
        <f t="array" ref="I308">_xlfn.IFS([1]Sheet1!I292=0," ",[1]Sheet1!I292&lt;&gt; 0,[1]Sheet1!I292)</f>
        <v>202.7200012207031</v>
      </c>
      <c r="J308" s="56" cm="1">
        <f t="array" ref="J308">_xlfn.IFS([1]Sheet1!J292=0," ",[1]Sheet1!J292&lt;&gt; 0,[1]Sheet1!J292)</f>
        <v>31971.9140625</v>
      </c>
      <c r="K308" s="56" cm="1">
        <f t="array" ref="K308">_xlfn.IFS([1]Sheet1!K292=0," ",[1]Sheet1!K292&lt;&gt; 0,[1]Sheet1!K292)</f>
        <v>101.2399978637695</v>
      </c>
      <c r="L308" s="56" cm="1">
        <f t="array" ref="L308">_xlfn.IFS([1]Sheet1!L292=0," ",[1]Sheet1!L292&lt;&gt; 0,[1]Sheet1!L292)</f>
        <v>40.310001373291023</v>
      </c>
      <c r="N308" s="1">
        <f t="shared" si="51"/>
        <v>44200</v>
      </c>
      <c r="O308" s="71">
        <f t="shared" si="52"/>
        <v>-1.4754827521051062E-2</v>
      </c>
      <c r="P308" s="71">
        <f t="shared" si="53"/>
        <v>-1.3494065605614614E-2</v>
      </c>
      <c r="Q308" s="71" t="str">
        <f t="shared" si="54"/>
        <v xml:space="preserve"> </v>
      </c>
      <c r="R308" s="71" t="str">
        <f t="shared" si="55"/>
        <v xml:space="preserve"> </v>
      </c>
      <c r="S308" s="71">
        <f t="shared" si="56"/>
        <v>1.4780586626446324E-2</v>
      </c>
      <c r="T308" s="71">
        <f t="shared" si="57"/>
        <v>-9.7352639154848486E-3</v>
      </c>
      <c r="U308" s="71">
        <f t="shared" si="58"/>
        <v>-2.4719260825586176E-2</v>
      </c>
      <c r="V308" s="71">
        <f t="shared" si="59"/>
        <v>-5.2975784673578108E-2</v>
      </c>
      <c r="W308" s="71">
        <f t="shared" si="60"/>
        <v>0.10241438395256863</v>
      </c>
      <c r="X308" s="71">
        <f t="shared" si="61"/>
        <v>2.3453292941452153E-2</v>
      </c>
      <c r="Y308" s="71">
        <f t="shared" si="62"/>
        <v>2.2376964161199275E-3</v>
      </c>
    </row>
    <row r="309" spans="1:25" x14ac:dyDescent="0.2">
      <c r="A309" s="1" cm="1">
        <f t="array" ref="A309">_xlfn.IFS([1]Sheet1!A293=0," ",[1]Sheet1!A293&lt;&gt; 0,[1]Sheet1!A293)</f>
        <v>44201</v>
      </c>
      <c r="B309" s="4">
        <f>[1]Sheet1!B293</f>
        <v>3726.860107421875</v>
      </c>
      <c r="C309" s="56" cm="1">
        <f t="array" ref="C309">_xlfn.IFS([1]Sheet1!C293=0," ",[1]Sheet1!C293&lt;&gt; 0,[1]Sheet1!C293)</f>
        <v>87.045997619628906</v>
      </c>
      <c r="D309" s="56" cm="1">
        <f t="array" ref="D309">_xlfn.IFS([1]Sheet1!D293=0," ",[1]Sheet1!D293&lt;&gt; 0,[1]Sheet1!D293)</f>
        <v>35.459999084472663</v>
      </c>
      <c r="E309" s="56" cm="1">
        <f t="array" ref="E309">_xlfn.IFS([1]Sheet1!E293=0," ",[1]Sheet1!E293&lt;&gt; 0,[1]Sheet1!E293)</f>
        <v>56.360000610351562</v>
      </c>
      <c r="F309" s="56" cm="1">
        <f t="array" ref="F309">_xlfn.IFS([1]Sheet1!F293=0," ",[1]Sheet1!F293&lt;&gt; 0,[1]Sheet1!F293)</f>
        <v>22.860000610351559</v>
      </c>
      <c r="G309" s="56" cm="1">
        <f t="array" ref="G309">_xlfn.IFS([1]Sheet1!G293=0," ",[1]Sheet1!G293&lt;&gt; 0,[1]Sheet1!G293)</f>
        <v>234.9100036621094</v>
      </c>
      <c r="H309" s="56" cm="1">
        <f t="array" ref="H309">_xlfn.IFS([1]Sheet1!H293=0," ",[1]Sheet1!H293&lt;&gt; 0,[1]Sheet1!H293)</f>
        <v>131.00999450683591</v>
      </c>
      <c r="I309" s="56" cm="1">
        <f t="array" ref="I309">_xlfn.IFS([1]Sheet1!I293=0," ",[1]Sheet1!I293&lt;&gt; 0,[1]Sheet1!I293)</f>
        <v>211.6300048828125</v>
      </c>
      <c r="J309" s="56" cm="1">
        <f t="array" ref="J309">_xlfn.IFS([1]Sheet1!J293=0," ",[1]Sheet1!J293&lt;&gt; 0,[1]Sheet1!J293)</f>
        <v>33992.4296875</v>
      </c>
      <c r="K309" s="56" cm="1">
        <f t="array" ref="K309">_xlfn.IFS([1]Sheet1!K293=0," ",[1]Sheet1!K293&lt;&gt; 0,[1]Sheet1!K293)</f>
        <v>92.160003662109375</v>
      </c>
      <c r="L309" s="56" cm="1">
        <f t="array" ref="L309">_xlfn.IFS([1]Sheet1!L293=0," ",[1]Sheet1!L293&lt;&gt; 0,[1]Sheet1!L293)</f>
        <v>41.040000915527337</v>
      </c>
      <c r="N309" s="1">
        <f t="shared" si="51"/>
        <v>44201</v>
      </c>
      <c r="O309" s="71">
        <f t="shared" si="52"/>
        <v>7.0825951575492763E-3</v>
      </c>
      <c r="P309" s="71">
        <f t="shared" si="53"/>
        <v>7.3368865128038419E-3</v>
      </c>
      <c r="Q309" s="71">
        <f t="shared" si="54"/>
        <v>2.678439962784207E-2</v>
      </c>
      <c r="R309" s="71">
        <f t="shared" si="55"/>
        <v>-1.0634094388676241E-3</v>
      </c>
      <c r="S309" s="71">
        <f t="shared" si="56"/>
        <v>4.0509846372916547E-2</v>
      </c>
      <c r="T309" s="71">
        <f t="shared" si="57"/>
        <v>1.2892400469001197E-2</v>
      </c>
      <c r="U309" s="71">
        <f t="shared" si="58"/>
        <v>1.2363733864841686E-2</v>
      </c>
      <c r="V309" s="71">
        <f t="shared" si="59"/>
        <v>4.3952267208251516E-2</v>
      </c>
      <c r="W309" s="71">
        <f t="shared" si="60"/>
        <v>6.3196580006133374E-2</v>
      </c>
      <c r="X309" s="71">
        <f t="shared" si="61"/>
        <v>-8.9687815026214701E-2</v>
      </c>
      <c r="Y309" s="71">
        <f t="shared" si="62"/>
        <v>1.8109638237819636E-2</v>
      </c>
    </row>
    <row r="310" spans="1:25" x14ac:dyDescent="0.2">
      <c r="A310" s="1" cm="1">
        <f t="array" ref="A310">_xlfn.IFS([1]Sheet1!A294=0," ",[1]Sheet1!A294&lt;&gt; 0,[1]Sheet1!A294)</f>
        <v>44202</v>
      </c>
      <c r="B310" s="4">
        <f>[1]Sheet1!B294</f>
        <v>3748.139892578125</v>
      </c>
      <c r="C310" s="56" cm="1">
        <f t="array" ref="C310">_xlfn.IFS([1]Sheet1!C294=0," ",[1]Sheet1!C294&lt;&gt; 0,[1]Sheet1!C294)</f>
        <v>86.764503479003906</v>
      </c>
      <c r="D310" s="56" cm="1">
        <f t="array" ref="D310">_xlfn.IFS([1]Sheet1!D294=0," ",[1]Sheet1!D294&lt;&gt; 0,[1]Sheet1!D294)</f>
        <v>37.174999237060547</v>
      </c>
      <c r="E310" s="56" cm="1">
        <f t="array" ref="E310">_xlfn.IFS([1]Sheet1!E294=0," ",[1]Sheet1!E294&lt;&gt; 0,[1]Sheet1!E294)</f>
        <v>55.900001525878913</v>
      </c>
      <c r="F310" s="56" cm="1">
        <f t="array" ref="F310">_xlfn.IFS([1]Sheet1!F294=0," ",[1]Sheet1!F294&lt;&gt; 0,[1]Sheet1!F294)</f>
        <v>23.940000534057621</v>
      </c>
      <c r="G310" s="56" cm="1">
        <f t="array" ref="G310">_xlfn.IFS([1]Sheet1!G294=0," ",[1]Sheet1!G294&lt;&gt; 0,[1]Sheet1!G294)</f>
        <v>226.83000183105469</v>
      </c>
      <c r="H310" s="56" cm="1">
        <f t="array" ref="H310">_xlfn.IFS([1]Sheet1!H294=0," ",[1]Sheet1!H294&lt;&gt; 0,[1]Sheet1!H294)</f>
        <v>126.59999847412109</v>
      </c>
      <c r="I310" s="56" cm="1">
        <f t="array" ref="I310">_xlfn.IFS([1]Sheet1!I294=0," ",[1]Sheet1!I294&lt;&gt; 0,[1]Sheet1!I294)</f>
        <v>211.0299987792969</v>
      </c>
      <c r="J310" s="56" cm="1">
        <f t="array" ref="J310">_xlfn.IFS([1]Sheet1!J294=0," ",[1]Sheet1!J294&lt;&gt; 0,[1]Sheet1!J294)</f>
        <v>36824.36328125</v>
      </c>
      <c r="K310" s="56" cm="1">
        <f t="array" ref="K310">_xlfn.IFS([1]Sheet1!K294=0," ",[1]Sheet1!K294&lt;&gt; 0,[1]Sheet1!K294)</f>
        <v>99.69000244140625</v>
      </c>
      <c r="L310" s="56" cm="1">
        <f t="array" ref="L310">_xlfn.IFS([1]Sheet1!L294=0," ",[1]Sheet1!L294&lt;&gt; 0,[1]Sheet1!L294)</f>
        <v>40.909999847412109</v>
      </c>
      <c r="N310" s="1">
        <f t="shared" si="51"/>
        <v>44202</v>
      </c>
      <c r="O310" s="71">
        <f t="shared" si="52"/>
        <v>5.709842747752214E-3</v>
      </c>
      <c r="P310" s="71">
        <f t="shared" si="53"/>
        <v>-3.2338550688461032E-3</v>
      </c>
      <c r="Q310" s="71">
        <f t="shared" si="54"/>
        <v>4.8364359753716224E-2</v>
      </c>
      <c r="R310" s="71">
        <f t="shared" si="55"/>
        <v>-8.1618005587488218E-3</v>
      </c>
      <c r="S310" s="71">
        <f t="shared" si="56"/>
        <v>4.7244089889350693E-2</v>
      </c>
      <c r="T310" s="71">
        <f t="shared" si="57"/>
        <v>-3.4396158976170543E-2</v>
      </c>
      <c r="U310" s="71">
        <f t="shared" si="58"/>
        <v>-3.3661523682337879E-2</v>
      </c>
      <c r="V310" s="71">
        <f t="shared" si="59"/>
        <v>-2.8351655704390577E-3</v>
      </c>
      <c r="W310" s="71">
        <f t="shared" si="60"/>
        <v>8.3310714173261413E-2</v>
      </c>
      <c r="X310" s="71">
        <f t="shared" si="61"/>
        <v>8.1705712674496667E-2</v>
      </c>
      <c r="Y310" s="71">
        <f t="shared" si="62"/>
        <v>-3.1676672810706519E-3</v>
      </c>
    </row>
    <row r="311" spans="1:25" x14ac:dyDescent="0.2">
      <c r="A311" s="1" cm="1">
        <f t="array" ref="A311">_xlfn.IFS([1]Sheet1!A295=0," ",[1]Sheet1!A295&lt;&gt; 0,[1]Sheet1!A295)</f>
        <v>44203</v>
      </c>
      <c r="B311" s="4">
        <f>[1]Sheet1!B295</f>
        <v>3803.7900390625</v>
      </c>
      <c r="C311" s="56" cm="1">
        <f t="array" ref="C311">_xlfn.IFS([1]Sheet1!C295=0," ",[1]Sheet1!C295&lt;&gt; 0,[1]Sheet1!C295)</f>
        <v>89.362503051757812</v>
      </c>
      <c r="D311" s="56" cm="1">
        <f t="array" ref="D311">_xlfn.IFS([1]Sheet1!D295=0," ",[1]Sheet1!D295&lt;&gt; 0,[1]Sheet1!D295)</f>
        <v>37.650001525878913</v>
      </c>
      <c r="E311" s="56" cm="1">
        <f t="array" ref="E311">_xlfn.IFS([1]Sheet1!E295=0," ",[1]Sheet1!E295&lt;&gt; 0,[1]Sheet1!E295)</f>
        <v>56.319999694824219</v>
      </c>
      <c r="F311" s="56" cm="1">
        <f t="array" ref="F311">_xlfn.IFS([1]Sheet1!F295=0," ",[1]Sheet1!F295&lt;&gt; 0,[1]Sheet1!F295)</f>
        <v>23.95999908447266</v>
      </c>
      <c r="G311" s="56" cm="1">
        <f t="array" ref="G311">_xlfn.IFS([1]Sheet1!G295=0," ",[1]Sheet1!G295&lt;&gt; 0,[1]Sheet1!G295)</f>
        <v>235.03999328613281</v>
      </c>
      <c r="H311" s="56" cm="1">
        <f t="array" ref="H311">_xlfn.IFS([1]Sheet1!H295=0," ",[1]Sheet1!H295&lt;&gt; 0,[1]Sheet1!H295)</f>
        <v>130.91999816894531</v>
      </c>
      <c r="I311" s="56" cm="1">
        <f t="array" ref="I311">_xlfn.IFS([1]Sheet1!I295=0," ",[1]Sheet1!I295&lt;&gt; 0,[1]Sheet1!I295)</f>
        <v>212.71000671386719</v>
      </c>
      <c r="J311" s="56" cm="1">
        <f t="array" ref="J311">_xlfn.IFS([1]Sheet1!J295=0," ",[1]Sheet1!J295&lt;&gt; 0,[1]Sheet1!J295)</f>
        <v>39371.04296875</v>
      </c>
      <c r="K311" s="56" cm="1">
        <f t="array" ref="K311">_xlfn.IFS([1]Sheet1!K295=0," ",[1]Sheet1!K295&lt;&gt; 0,[1]Sheet1!K295)</f>
        <v>105.5</v>
      </c>
      <c r="L311" s="56" cm="1">
        <f t="array" ref="L311">_xlfn.IFS([1]Sheet1!L295=0," ",[1]Sheet1!L295&lt;&gt; 0,[1]Sheet1!L295)</f>
        <v>40.720001220703118</v>
      </c>
      <c r="N311" s="1">
        <f t="shared" si="51"/>
        <v>44203</v>
      </c>
      <c r="O311" s="71">
        <f t="shared" si="52"/>
        <v>1.4847403800101189E-2</v>
      </c>
      <c r="P311" s="71">
        <f t="shared" si="53"/>
        <v>2.9943115774097473E-2</v>
      </c>
      <c r="Q311" s="71">
        <f t="shared" si="54"/>
        <v>1.277746600045182E-2</v>
      </c>
      <c r="R311" s="71">
        <f t="shared" si="55"/>
        <v>7.5133838547547516E-3</v>
      </c>
      <c r="S311" s="71">
        <f t="shared" si="56"/>
        <v>8.3536131866779328E-4</v>
      </c>
      <c r="T311" s="71">
        <f t="shared" si="57"/>
        <v>3.6194468936225688E-2</v>
      </c>
      <c r="U311" s="71">
        <f t="shared" si="58"/>
        <v>3.4123220749542771E-2</v>
      </c>
      <c r="V311" s="71">
        <f t="shared" si="59"/>
        <v>7.9609910642481907E-3</v>
      </c>
      <c r="W311" s="71">
        <f t="shared" si="60"/>
        <v>6.9157466975042103E-2</v>
      </c>
      <c r="X311" s="71">
        <f t="shared" si="61"/>
        <v>5.8280644159966144E-2</v>
      </c>
      <c r="Y311" s="71">
        <f t="shared" si="62"/>
        <v>-4.6443076855940957E-3</v>
      </c>
    </row>
    <row r="312" spans="1:25" x14ac:dyDescent="0.2">
      <c r="A312" s="1" cm="1">
        <f t="array" ref="A312">_xlfn.IFS([1]Sheet1!A296=0," ",[1]Sheet1!A296&lt;&gt; 0,[1]Sheet1!A296)</f>
        <v>44204</v>
      </c>
      <c r="B312" s="4">
        <f>[1]Sheet1!B296</f>
        <v>3824.679931640625</v>
      </c>
      <c r="C312" s="56" cm="1">
        <f t="array" ref="C312">_xlfn.IFS([1]Sheet1!C296=0," ",[1]Sheet1!C296&lt;&gt; 0,[1]Sheet1!C296)</f>
        <v>90.360496520996094</v>
      </c>
      <c r="D312" s="56" cm="1">
        <f t="array" ref="D312">_xlfn.IFS([1]Sheet1!D296=0," ",[1]Sheet1!D296&lt;&gt; 0,[1]Sheet1!D296)</f>
        <v>37.349998474121087</v>
      </c>
      <c r="E312" s="56" cm="1">
        <f t="array" ref="E312">_xlfn.IFS([1]Sheet1!E296=0," ",[1]Sheet1!E296&lt;&gt; 0,[1]Sheet1!E296)</f>
        <v>55.700000762939453</v>
      </c>
      <c r="F312" s="56" cm="1">
        <f t="array" ref="F312">_xlfn.IFS([1]Sheet1!F296=0," ",[1]Sheet1!F296&lt;&gt; 0,[1]Sheet1!F296)</f>
        <v>23.5</v>
      </c>
      <c r="G312" s="56" cm="1">
        <f t="array" ref="G312">_xlfn.IFS([1]Sheet1!G296=0," ",[1]Sheet1!G296&lt;&gt; 0,[1]Sheet1!G296)</f>
        <v>242.46000671386719</v>
      </c>
      <c r="H312" s="56" cm="1">
        <f t="array" ref="H312">_xlfn.IFS([1]Sheet1!H296=0," ",[1]Sheet1!H296&lt;&gt; 0,[1]Sheet1!H296)</f>
        <v>132.05000305175781</v>
      </c>
      <c r="I312" s="56" cm="1">
        <f t="array" ref="I312">_xlfn.IFS([1]Sheet1!I296=0," ",[1]Sheet1!I296&lt;&gt; 0,[1]Sheet1!I296)</f>
        <v>209.8999938964844</v>
      </c>
      <c r="J312" s="56" cm="1">
        <f t="array" ref="J312">_xlfn.IFS([1]Sheet1!J296=0," ",[1]Sheet1!J296&lt;&gt; 0,[1]Sheet1!J296)</f>
        <v>40797.609375</v>
      </c>
      <c r="K312" s="56" cm="1">
        <f t="array" ref="K312">_xlfn.IFS([1]Sheet1!K296=0," ",[1]Sheet1!K296&lt;&gt; 0,[1]Sheet1!K296)</f>
        <v>104.09999847412109</v>
      </c>
      <c r="L312" s="56" cm="1">
        <f t="array" ref="L312">_xlfn.IFS([1]Sheet1!L296=0," ",[1]Sheet1!L296&lt;&gt; 0,[1]Sheet1!L296)</f>
        <v>41.680000305175781</v>
      </c>
      <c r="N312" s="1">
        <f t="shared" si="51"/>
        <v>44204</v>
      </c>
      <c r="O312" s="71">
        <f t="shared" si="52"/>
        <v>5.4918626852689112E-3</v>
      </c>
      <c r="P312" s="71">
        <f t="shared" si="53"/>
        <v>1.1167922060780322E-2</v>
      </c>
      <c r="Q312" s="71">
        <f t="shared" si="54"/>
        <v>-7.9682082230890794E-3</v>
      </c>
      <c r="R312" s="71">
        <f t="shared" si="55"/>
        <v>-1.1008503821809179E-2</v>
      </c>
      <c r="S312" s="71">
        <f t="shared" si="56"/>
        <v>-1.9198626963669807E-2</v>
      </c>
      <c r="T312" s="71">
        <f t="shared" si="57"/>
        <v>3.1569152653529109E-2</v>
      </c>
      <c r="U312" s="71">
        <f t="shared" si="58"/>
        <v>8.6312625925513142E-3</v>
      </c>
      <c r="V312" s="71">
        <f t="shared" si="59"/>
        <v>-1.3210534195331691E-2</v>
      </c>
      <c r="W312" s="71">
        <f t="shared" si="60"/>
        <v>3.6233899299602301E-2</v>
      </c>
      <c r="X312" s="71">
        <f t="shared" si="61"/>
        <v>-1.327015664340192E-2</v>
      </c>
      <c r="Y312" s="71">
        <f t="shared" si="62"/>
        <v>2.3575615316646203E-2</v>
      </c>
    </row>
    <row r="313" spans="1:25" x14ac:dyDescent="0.2">
      <c r="A313" s="1" cm="1">
        <f t="array" ref="A313">_xlfn.IFS([1]Sheet1!A297=0," ",[1]Sheet1!A297&lt;&gt; 0,[1]Sheet1!A297)</f>
        <v>44207</v>
      </c>
      <c r="B313" s="4">
        <f>[1]Sheet1!B297</f>
        <v>3799.610107421875</v>
      </c>
      <c r="C313" s="56" cm="1">
        <f t="array" ref="C313">_xlfn.IFS([1]Sheet1!C297=0," ",[1]Sheet1!C297&lt;&gt; 0,[1]Sheet1!C297)</f>
        <v>88.33599853515625</v>
      </c>
      <c r="D313" s="56" cm="1">
        <f t="array" ref="D313">_xlfn.IFS([1]Sheet1!D297=0," ",[1]Sheet1!D297&lt;&gt; 0,[1]Sheet1!D297)</f>
        <v>36.985000610351562</v>
      </c>
      <c r="E313" s="56" cm="1">
        <f t="array" ref="E313">_xlfn.IFS([1]Sheet1!E297=0," ",[1]Sheet1!E297&lt;&gt; 0,[1]Sheet1!E297)</f>
        <v>54.979999542236328</v>
      </c>
      <c r="F313" s="56" cm="1">
        <f t="array" ref="F313">_xlfn.IFS([1]Sheet1!F297=0," ",[1]Sheet1!F297&lt;&gt; 0,[1]Sheet1!F297)</f>
        <v>23.879999160766602</v>
      </c>
      <c r="G313" s="56" cm="1">
        <f t="array" ref="G313">_xlfn.IFS([1]Sheet1!G297=0," ",[1]Sheet1!G297&lt;&gt; 0,[1]Sheet1!G297)</f>
        <v>237.5</v>
      </c>
      <c r="H313" s="56" cm="1">
        <f t="array" ref="H313">_xlfn.IFS([1]Sheet1!H297=0," ",[1]Sheet1!H297&lt;&gt; 0,[1]Sheet1!H297)</f>
        <v>128.97999572753909</v>
      </c>
      <c r="I313" s="56" cm="1">
        <f t="array" ref="I313">_xlfn.IFS([1]Sheet1!I297=0," ",[1]Sheet1!I297&lt;&gt; 0,[1]Sheet1!I297)</f>
        <v>206.78999328613281</v>
      </c>
      <c r="J313" s="56" cm="1">
        <f t="array" ref="J313">_xlfn.IFS([1]Sheet1!J297=0," ",[1]Sheet1!J297&lt;&gt; 0,[1]Sheet1!J297)</f>
        <v>35566.65625</v>
      </c>
      <c r="K313" s="56" cm="1">
        <f t="array" ref="K313">_xlfn.IFS([1]Sheet1!K297=0," ",[1]Sheet1!K297&lt;&gt; 0,[1]Sheet1!K297)</f>
        <v>103.7600021362305</v>
      </c>
      <c r="L313" s="56" cm="1">
        <f t="array" ref="L313">_xlfn.IFS([1]Sheet1!L297=0," ",[1]Sheet1!L297&lt;&gt; 0,[1]Sheet1!L297)</f>
        <v>41.450000762939453</v>
      </c>
      <c r="N313" s="1">
        <f t="shared" si="51"/>
        <v>44207</v>
      </c>
      <c r="O313" s="71">
        <f t="shared" si="52"/>
        <v>-6.5547508985924763E-3</v>
      </c>
      <c r="P313" s="71">
        <f t="shared" si="53"/>
        <v>-2.2404679741544253E-2</v>
      </c>
      <c r="Q313" s="71">
        <f t="shared" si="54"/>
        <v>-9.7723662297448666E-3</v>
      </c>
      <c r="R313" s="71">
        <f t="shared" si="55"/>
        <v>-1.2926413121024272E-2</v>
      </c>
      <c r="S313" s="71">
        <f t="shared" si="56"/>
        <v>1.6170177053898005E-2</v>
      </c>
      <c r="T313" s="71">
        <f t="shared" si="57"/>
        <v>-2.0457009719217822E-2</v>
      </c>
      <c r="U313" s="71">
        <f t="shared" si="58"/>
        <v>-2.3248824333729212E-2</v>
      </c>
      <c r="V313" s="71">
        <f t="shared" si="59"/>
        <v>-1.4816582662147804E-2</v>
      </c>
      <c r="W313" s="71">
        <f t="shared" si="60"/>
        <v>-0.12821714814019047</v>
      </c>
      <c r="X313" s="71">
        <f t="shared" si="61"/>
        <v>-3.2660551668991511E-3</v>
      </c>
      <c r="Y313" s="71">
        <f t="shared" si="62"/>
        <v>-5.5182231418497985E-3</v>
      </c>
    </row>
    <row r="314" spans="1:25" x14ac:dyDescent="0.2">
      <c r="A314" s="1" cm="1">
        <f t="array" ref="A314">_xlfn.IFS([1]Sheet1!A298=0," ",[1]Sheet1!A298&lt;&gt; 0,[1]Sheet1!A298)</f>
        <v>44208</v>
      </c>
      <c r="B314" s="4">
        <f>[1]Sheet1!B298</f>
        <v>3801.18994140625</v>
      </c>
      <c r="C314" s="56" cm="1">
        <f t="array" ref="C314">_xlfn.IFS([1]Sheet1!C298=0," ",[1]Sheet1!C298&lt;&gt; 0,[1]Sheet1!C298)</f>
        <v>87.327499389648438</v>
      </c>
      <c r="D314" s="56" cm="1">
        <f t="array" ref="D314">_xlfn.IFS([1]Sheet1!D298=0," ",[1]Sheet1!D298&lt;&gt; 0,[1]Sheet1!D298)</f>
        <v>37.040000915527337</v>
      </c>
      <c r="E314" s="56" cm="1">
        <f t="array" ref="E314">_xlfn.IFS([1]Sheet1!E298=0," ",[1]Sheet1!E298&lt;&gt; 0,[1]Sheet1!E298)</f>
        <v>55.680000305175781</v>
      </c>
      <c r="F314" s="56" cm="1">
        <f t="array" ref="F314">_xlfn.IFS([1]Sheet1!F298=0," ",[1]Sheet1!F298&lt;&gt; 0,[1]Sheet1!F298)</f>
        <v>24.85000038146973</v>
      </c>
      <c r="G314" s="56" cm="1">
        <f t="array" ref="G314">_xlfn.IFS([1]Sheet1!G298=0," ",[1]Sheet1!G298&lt;&gt; 0,[1]Sheet1!G298)</f>
        <v>237.63999938964841</v>
      </c>
      <c r="H314" s="56" cm="1">
        <f t="array" ref="H314">_xlfn.IFS([1]Sheet1!H298=0," ",[1]Sheet1!H298&lt;&gt; 0,[1]Sheet1!H298)</f>
        <v>128.80000305175781</v>
      </c>
      <c r="I314" s="56" cm="1">
        <f t="array" ref="I314">_xlfn.IFS([1]Sheet1!I298=0," ",[1]Sheet1!I298&lt;&gt; 0,[1]Sheet1!I298)</f>
        <v>208.4100036621094</v>
      </c>
      <c r="J314" s="56" cm="1">
        <f t="array" ref="J314">_xlfn.IFS([1]Sheet1!J298=0," ",[1]Sheet1!J298&lt;&gt; 0,[1]Sheet1!J298)</f>
        <v>33922.9609375</v>
      </c>
      <c r="K314" s="56" cm="1">
        <f t="array" ref="K314">_xlfn.IFS([1]Sheet1!K298=0," ",[1]Sheet1!K298&lt;&gt; 0,[1]Sheet1!K298)</f>
        <v>104.3199996948242</v>
      </c>
      <c r="L314" s="56" cm="1">
        <f t="array" ref="L314">_xlfn.IFS([1]Sheet1!L298=0," ",[1]Sheet1!L298&lt;&gt; 0,[1]Sheet1!L298)</f>
        <v>41.819999694824219</v>
      </c>
      <c r="N314" s="1">
        <f t="shared" si="51"/>
        <v>44208</v>
      </c>
      <c r="O314" s="71">
        <f t="shared" si="52"/>
        <v>4.1578844663270331E-4</v>
      </c>
      <c r="P314" s="71">
        <f t="shared" si="53"/>
        <v>-1.1416626995012114E-2</v>
      </c>
      <c r="Q314" s="71">
        <f t="shared" si="54"/>
        <v>1.4870975873495507E-3</v>
      </c>
      <c r="R314" s="71">
        <f t="shared" si="55"/>
        <v>1.2731916492682016E-2</v>
      </c>
      <c r="S314" s="71">
        <f t="shared" si="56"/>
        <v>4.0619818039892674E-2</v>
      </c>
      <c r="T314" s="71">
        <f t="shared" si="57"/>
        <v>5.8947111430907029E-4</v>
      </c>
      <c r="U314" s="71">
        <f t="shared" si="58"/>
        <v>-1.3955084644404758E-3</v>
      </c>
      <c r="V314" s="71">
        <f t="shared" si="59"/>
        <v>7.8340849585261108E-3</v>
      </c>
      <c r="W314" s="71">
        <f t="shared" si="60"/>
        <v>-4.6214502171538774E-2</v>
      </c>
      <c r="X314" s="71">
        <f t="shared" si="61"/>
        <v>5.3970465214376873E-3</v>
      </c>
      <c r="Y314" s="71">
        <f t="shared" si="62"/>
        <v>8.9263914372610387E-3</v>
      </c>
    </row>
    <row r="315" spans="1:25" x14ac:dyDescent="0.2">
      <c r="A315" s="1" cm="1">
        <f t="array" ref="A315">_xlfn.IFS([1]Sheet1!A299=0," ",[1]Sheet1!A299&lt;&gt; 0,[1]Sheet1!A299)</f>
        <v>44209</v>
      </c>
      <c r="B315" s="4">
        <f>[1]Sheet1!B299</f>
        <v>3809.840087890625</v>
      </c>
      <c r="C315" s="56" cm="1">
        <f t="array" ref="C315">_xlfn.IFS([1]Sheet1!C299=0," ",[1]Sheet1!C299&lt;&gt; 0,[1]Sheet1!C299)</f>
        <v>87.720001220703125</v>
      </c>
      <c r="D315" s="56" cm="1">
        <f t="array" ref="D315">_xlfn.IFS([1]Sheet1!D299=0," ",[1]Sheet1!D299&lt;&gt; 0,[1]Sheet1!D299)</f>
        <v>37.424999237060547</v>
      </c>
      <c r="E315" s="56" cm="1">
        <f t="array" ref="E315">_xlfn.IFS([1]Sheet1!E299=0," ",[1]Sheet1!E299&lt;&gt; 0,[1]Sheet1!E299)</f>
        <v>56.060001373291023</v>
      </c>
      <c r="F315" s="56" cm="1">
        <f t="array" ref="F315">_xlfn.IFS([1]Sheet1!F299=0," ",[1]Sheet1!F299&lt;&gt; 0,[1]Sheet1!F299)</f>
        <v>24.909999847412109</v>
      </c>
      <c r="G315" s="56" cm="1">
        <f t="array" ref="G315">_xlfn.IFS([1]Sheet1!G299=0," ",[1]Sheet1!G299&lt;&gt; 0,[1]Sheet1!G299)</f>
        <v>244.8999938964844</v>
      </c>
      <c r="H315" s="56" cm="1">
        <f t="array" ref="H315">_xlfn.IFS([1]Sheet1!H299=0," ",[1]Sheet1!H299&lt;&gt; 0,[1]Sheet1!H299)</f>
        <v>130.88999938964841</v>
      </c>
      <c r="I315" s="56" cm="1">
        <f t="array" ref="I315">_xlfn.IFS([1]Sheet1!I299=0," ",[1]Sheet1!I299&lt;&gt; 0,[1]Sheet1!I299)</f>
        <v>207.21000671386719</v>
      </c>
      <c r="J315" s="56" cm="1">
        <f t="array" ref="J315">_xlfn.IFS([1]Sheet1!J299=0," ",[1]Sheet1!J299&lt;&gt; 0,[1]Sheet1!J299)</f>
        <v>37316.359375</v>
      </c>
      <c r="K315" s="56" cm="1">
        <f t="array" ref="K315">_xlfn.IFS([1]Sheet1!K299=0," ",[1]Sheet1!K299&lt;&gt; 0,[1]Sheet1!K299)</f>
        <v>104.1800003051758</v>
      </c>
      <c r="L315" s="56" cm="1">
        <f t="array" ref="L315">_xlfn.IFS([1]Sheet1!L299=0," ",[1]Sheet1!L299&lt;&gt; 0,[1]Sheet1!L299)</f>
        <v>41.659999847412109</v>
      </c>
      <c r="N315" s="1">
        <f t="shared" si="51"/>
        <v>44209</v>
      </c>
      <c r="O315" s="71">
        <f t="shared" si="52"/>
        <v>2.2756417379066196E-3</v>
      </c>
      <c r="P315" s="71">
        <f t="shared" si="53"/>
        <v>4.4945960184130662E-3</v>
      </c>
      <c r="Q315" s="71">
        <f t="shared" si="54"/>
        <v>1.0394122894630264E-2</v>
      </c>
      <c r="R315" s="71">
        <f t="shared" si="55"/>
        <v>6.8247317893768145E-3</v>
      </c>
      <c r="S315" s="71">
        <f t="shared" si="56"/>
        <v>2.4144653932125504E-3</v>
      </c>
      <c r="T315" s="71">
        <f t="shared" si="57"/>
        <v>3.0550389351466478E-2</v>
      </c>
      <c r="U315" s="71">
        <f t="shared" si="58"/>
        <v>1.6226679257536514E-2</v>
      </c>
      <c r="V315" s="71">
        <f t="shared" si="59"/>
        <v>-5.757866355531327E-3</v>
      </c>
      <c r="W315" s="71">
        <f t="shared" si="60"/>
        <v>0.10003249550509552</v>
      </c>
      <c r="X315" s="71">
        <f t="shared" si="61"/>
        <v>-1.3420186930402922E-3</v>
      </c>
      <c r="Y315" s="71">
        <f t="shared" si="62"/>
        <v>-3.8259169913842372E-3</v>
      </c>
    </row>
    <row r="316" spans="1:25" x14ac:dyDescent="0.2">
      <c r="A316" s="1" cm="1">
        <f t="array" ref="A316">_xlfn.IFS([1]Sheet1!A300=0," ",[1]Sheet1!A300&lt;&gt; 0,[1]Sheet1!A300)</f>
        <v>44210</v>
      </c>
      <c r="B316" s="4">
        <f>[1]Sheet1!B300</f>
        <v>3795.5400390625</v>
      </c>
      <c r="C316" s="56" cm="1">
        <f t="array" ref="C316">_xlfn.IFS([1]Sheet1!C300=0," ",[1]Sheet1!C300&lt;&gt; 0,[1]Sheet1!C300)</f>
        <v>87.009002685546875</v>
      </c>
      <c r="D316" s="56" cm="1">
        <f t="array" ref="D316">_xlfn.IFS([1]Sheet1!D300=0," ",[1]Sheet1!D300&lt;&gt; 0,[1]Sheet1!D300)</f>
        <v>37.805000305175781</v>
      </c>
      <c r="E316" s="56" cm="1">
        <f t="array" ref="E316">_xlfn.IFS([1]Sheet1!E300=0," ",[1]Sheet1!E300&lt;&gt; 0,[1]Sheet1!E300)</f>
        <v>57.5</v>
      </c>
      <c r="F316" s="56" cm="1">
        <f t="array" ref="F316">_xlfn.IFS([1]Sheet1!F300=0," ",[1]Sheet1!F300&lt;&gt; 0,[1]Sheet1!F300)</f>
        <v>24.89999961853027</v>
      </c>
      <c r="G316" s="56" cm="1">
        <f t="array" ref="G316">_xlfn.IFS([1]Sheet1!G300=0," ",[1]Sheet1!G300&lt;&gt; 0,[1]Sheet1!G300)</f>
        <v>242.05999755859381</v>
      </c>
      <c r="H316" s="56" cm="1">
        <f t="array" ref="H316">_xlfn.IFS([1]Sheet1!H300=0," ",[1]Sheet1!H300&lt;&gt; 0,[1]Sheet1!H300)</f>
        <v>128.9100036621094</v>
      </c>
      <c r="I316" s="56" cm="1">
        <f t="array" ref="I316">_xlfn.IFS([1]Sheet1!I300=0," ",[1]Sheet1!I300&lt;&gt; 0,[1]Sheet1!I300)</f>
        <v>209.9100036621094</v>
      </c>
      <c r="J316" s="56" cm="1">
        <f t="array" ref="J316">_xlfn.IFS([1]Sheet1!J300=0," ",[1]Sheet1!J300&lt;&gt; 0,[1]Sheet1!J300)</f>
        <v>39187.328125</v>
      </c>
      <c r="K316" s="56" cm="1">
        <f t="array" ref="K316">_xlfn.IFS([1]Sheet1!K300=0," ",[1]Sheet1!K300&lt;&gt; 0,[1]Sheet1!K300)</f>
        <v>106.0400009155273</v>
      </c>
      <c r="L316" s="56" cm="1">
        <f t="array" ref="L316">_xlfn.IFS([1]Sheet1!L300=0," ",[1]Sheet1!L300&lt;&gt; 0,[1]Sheet1!L300)</f>
        <v>41.799999237060547</v>
      </c>
      <c r="N316" s="1">
        <f t="shared" si="51"/>
        <v>44210</v>
      </c>
      <c r="O316" s="71">
        <f t="shared" si="52"/>
        <v>-3.7534511943366766E-3</v>
      </c>
      <c r="P316" s="71">
        <f t="shared" si="53"/>
        <v>-8.1053183454407041E-3</v>
      </c>
      <c r="Q316" s="71">
        <f t="shared" si="54"/>
        <v>1.0153669361706585E-2</v>
      </c>
      <c r="R316" s="71">
        <f t="shared" si="55"/>
        <v>2.5686739055183816E-2</v>
      </c>
      <c r="S316" s="71">
        <f t="shared" si="56"/>
        <v>-4.0145439354055679E-4</v>
      </c>
      <c r="T316" s="71">
        <f t="shared" si="57"/>
        <v>-1.1596555364109196E-2</v>
      </c>
      <c r="U316" s="71">
        <f t="shared" si="58"/>
        <v>-1.5127173479806744E-2</v>
      </c>
      <c r="V316" s="71">
        <f t="shared" si="59"/>
        <v>1.3030244007330216E-2</v>
      </c>
      <c r="W316" s="71">
        <f t="shared" si="60"/>
        <v>5.0138030111625875E-2</v>
      </c>
      <c r="X316" s="71">
        <f t="shared" si="61"/>
        <v>1.7853720530840667E-2</v>
      </c>
      <c r="Y316" s="71">
        <f t="shared" si="62"/>
        <v>3.3605230475566295E-3</v>
      </c>
    </row>
    <row r="317" spans="1:25" x14ac:dyDescent="0.2">
      <c r="A317" s="1" cm="1">
        <f t="array" ref="A317">_xlfn.IFS([1]Sheet1!A301=0," ",[1]Sheet1!A301&lt;&gt; 0,[1]Sheet1!A301)</f>
        <v>44211</v>
      </c>
      <c r="B317" s="4">
        <f>[1]Sheet1!B301</f>
        <v>3768.25</v>
      </c>
      <c r="C317" s="56" cm="1">
        <f t="array" ref="C317">_xlfn.IFS([1]Sheet1!C301=0," ",[1]Sheet1!C301&lt;&gt; 0,[1]Sheet1!C301)</f>
        <v>86.809501647949219</v>
      </c>
      <c r="D317" s="56" cm="1">
        <f t="array" ref="D317">_xlfn.IFS([1]Sheet1!D301=0," ",[1]Sheet1!D301&lt;&gt; 0,[1]Sheet1!D301)</f>
        <v>36.979999542236328</v>
      </c>
      <c r="E317" s="56" cm="1">
        <f t="array" ref="E317">_xlfn.IFS([1]Sheet1!E301=0," ",[1]Sheet1!E301&lt;&gt; 0,[1]Sheet1!E301)</f>
        <v>57.020000457763672</v>
      </c>
      <c r="F317" s="56" cm="1">
        <f t="array" ref="F317">_xlfn.IFS([1]Sheet1!F301=0," ",[1]Sheet1!F301&lt;&gt; 0,[1]Sheet1!F301)</f>
        <v>24.64999961853027</v>
      </c>
      <c r="G317" s="56" cm="1">
        <f t="array" ref="G317">_xlfn.IFS([1]Sheet1!G301=0," ",[1]Sheet1!G301&lt;&gt; 0,[1]Sheet1!G301)</f>
        <v>239.78999328613281</v>
      </c>
      <c r="H317" s="56" cm="1">
        <f t="array" ref="H317">_xlfn.IFS([1]Sheet1!H301=0," ",[1]Sheet1!H301&lt;&gt; 0,[1]Sheet1!H301)</f>
        <v>127.13999938964839</v>
      </c>
      <c r="I317" s="56" cm="1">
        <f t="array" ref="I317">_xlfn.IFS([1]Sheet1!I301=0," ",[1]Sheet1!I301&lt;&gt; 0,[1]Sheet1!I301)</f>
        <v>204.32000732421881</v>
      </c>
      <c r="J317" s="56" cm="1">
        <f t="array" ref="J317">_xlfn.IFS([1]Sheet1!J301=0," ",[1]Sheet1!J301&lt;&gt; 0,[1]Sheet1!J301)</f>
        <v>36825.3671875</v>
      </c>
      <c r="K317" s="56" cm="1">
        <f t="array" ref="K317">_xlfn.IFS([1]Sheet1!K301=0," ",[1]Sheet1!K301&lt;&gt; 0,[1]Sheet1!K301)</f>
        <v>96.580001831054688</v>
      </c>
      <c r="L317" s="56" cm="1">
        <f t="array" ref="L317">_xlfn.IFS([1]Sheet1!L301=0," ",[1]Sheet1!L301&lt;&gt; 0,[1]Sheet1!L301)</f>
        <v>40.990001678466797</v>
      </c>
      <c r="N317" s="1">
        <f t="shared" si="51"/>
        <v>44211</v>
      </c>
      <c r="O317" s="71">
        <f t="shared" si="52"/>
        <v>-7.1900279753709384E-3</v>
      </c>
      <c r="P317" s="71">
        <f t="shared" si="53"/>
        <v>-2.2928781096210882E-3</v>
      </c>
      <c r="Q317" s="71">
        <f t="shared" si="54"/>
        <v>-2.1822530254721473E-2</v>
      </c>
      <c r="R317" s="71">
        <f t="shared" si="55"/>
        <v>-8.3478181258491713E-3</v>
      </c>
      <c r="S317" s="71">
        <f t="shared" si="56"/>
        <v>-1.0040160796386255E-2</v>
      </c>
      <c r="T317" s="71">
        <f t="shared" si="57"/>
        <v>-9.3778579499138592E-3</v>
      </c>
      <c r="U317" s="71">
        <f t="shared" si="58"/>
        <v>-1.3730542410815727E-2</v>
      </c>
      <c r="V317" s="71">
        <f t="shared" si="59"/>
        <v>-2.6630442762931694E-2</v>
      </c>
      <c r="W317" s="71">
        <f t="shared" si="60"/>
        <v>-6.027358971670127E-2</v>
      </c>
      <c r="X317" s="71">
        <f t="shared" si="61"/>
        <v>-8.9211608853234203E-2</v>
      </c>
      <c r="Y317" s="71">
        <f t="shared" si="62"/>
        <v>-1.9377932377462659E-2</v>
      </c>
    </row>
    <row r="318" spans="1:25" x14ac:dyDescent="0.2">
      <c r="A318" s="1" cm="1">
        <f t="array" ref="A318">_xlfn.IFS([1]Sheet1!A302=0," ",[1]Sheet1!A302&lt;&gt; 0,[1]Sheet1!A302)</f>
        <v>44215</v>
      </c>
      <c r="B318" s="4">
        <f>[1]Sheet1!B302</f>
        <v>3798.909912109375</v>
      </c>
      <c r="C318" s="56" cm="1">
        <f t="array" ref="C318">_xlfn.IFS([1]Sheet1!C302=0," ",[1]Sheet1!C302&lt;&gt; 0,[1]Sheet1!C302)</f>
        <v>89.542999267578125</v>
      </c>
      <c r="D318" s="56" cm="1">
        <f t="array" ref="D318">_xlfn.IFS([1]Sheet1!D302=0," ",[1]Sheet1!D302&lt;&gt; 0,[1]Sheet1!D302)</f>
        <v>37.180000305175781</v>
      </c>
      <c r="E318" s="56" cm="1">
        <f t="array" ref="E318">_xlfn.IFS([1]Sheet1!E302=0," ",[1]Sheet1!E302&lt;&gt; 0,[1]Sheet1!E302)</f>
        <v>57.119998931884773</v>
      </c>
      <c r="F318" s="56" cm="1">
        <f t="array" ref="F318">_xlfn.IFS([1]Sheet1!F302=0," ",[1]Sheet1!F302&lt;&gt; 0,[1]Sheet1!F302)</f>
        <v>24.219999313354489</v>
      </c>
      <c r="G318" s="56" cm="1">
        <f t="array" ref="G318">_xlfn.IFS([1]Sheet1!G302=0," ",[1]Sheet1!G302&lt;&gt; 0,[1]Sheet1!G302)</f>
        <v>247.25</v>
      </c>
      <c r="H318" s="56" cm="1">
        <f t="array" ref="H318">_xlfn.IFS([1]Sheet1!H302=0," ",[1]Sheet1!H302&lt;&gt; 0,[1]Sheet1!H302)</f>
        <v>127.8300018310547</v>
      </c>
      <c r="I318" s="56" cm="1">
        <f t="array" ref="I318">_xlfn.IFS([1]Sheet1!I302=0," ",[1]Sheet1!I302&lt;&gt; 0,[1]Sheet1!I302)</f>
        <v>210.71000671386719</v>
      </c>
      <c r="J318" s="56" cm="1">
        <f t="array" ref="J318">_xlfn.IFS([1]Sheet1!J302=0," ",[1]Sheet1!J302&lt;&gt; 0,[1]Sheet1!J302)</f>
        <v>36069.8046875</v>
      </c>
      <c r="K318" s="56" cm="1">
        <f t="array" ref="K318">_xlfn.IFS([1]Sheet1!K302=0," ",[1]Sheet1!K302&lt;&gt; 0,[1]Sheet1!K302)</f>
        <v>100.2399978637695</v>
      </c>
      <c r="L318" s="56" cm="1">
        <f t="array" ref="L318">_xlfn.IFS([1]Sheet1!L302=0," ",[1]Sheet1!L302&lt;&gt; 0,[1]Sheet1!L302)</f>
        <v>41.130001068115227</v>
      </c>
      <c r="N318" s="1">
        <f t="shared" si="51"/>
        <v>44215</v>
      </c>
      <c r="O318" s="71">
        <f t="shared" si="52"/>
        <v>8.1363795155244834E-3</v>
      </c>
      <c r="P318" s="71">
        <f t="shared" si="53"/>
        <v>3.148846114466175E-2</v>
      </c>
      <c r="Q318" s="71">
        <f t="shared" si="54"/>
        <v>5.4083495244781066E-3</v>
      </c>
      <c r="R318" s="71">
        <f t="shared" si="55"/>
        <v>1.7537438323096399E-3</v>
      </c>
      <c r="S318" s="71">
        <f t="shared" si="56"/>
        <v>-1.7444231717250624E-2</v>
      </c>
      <c r="T318" s="71">
        <f t="shared" si="57"/>
        <v>3.1110583939027991E-2</v>
      </c>
      <c r="U318" s="71">
        <f t="shared" si="58"/>
        <v>5.42710747773123E-3</v>
      </c>
      <c r="V318" s="71">
        <f t="shared" si="59"/>
        <v>3.1274467309061027E-2</v>
      </c>
      <c r="W318" s="71">
        <f t="shared" si="60"/>
        <v>-2.0517446469792922E-2</v>
      </c>
      <c r="X318" s="71">
        <f t="shared" si="61"/>
        <v>3.7896002933579975E-2</v>
      </c>
      <c r="Y318" s="71">
        <f t="shared" si="62"/>
        <v>3.4154521570066709E-3</v>
      </c>
    </row>
    <row r="319" spans="1:25" x14ac:dyDescent="0.2">
      <c r="A319" s="1" cm="1">
        <f t="array" ref="A319">_xlfn.IFS([1]Sheet1!A303=0," ",[1]Sheet1!A303&lt;&gt; 0,[1]Sheet1!A303)</f>
        <v>44216</v>
      </c>
      <c r="B319" s="4">
        <f>[1]Sheet1!B303</f>
        <v>3851.85009765625</v>
      </c>
      <c r="C319" s="56" cm="1">
        <f t="array" ref="C319">_xlfn.IFS([1]Sheet1!C303=0," ",[1]Sheet1!C303&lt;&gt; 0,[1]Sheet1!C303)</f>
        <v>94.345001220703125</v>
      </c>
      <c r="D319" s="56" cm="1">
        <f t="array" ref="D319">_xlfn.IFS([1]Sheet1!D303=0," ",[1]Sheet1!D303&lt;&gt; 0,[1]Sheet1!D303)</f>
        <v>37.345001220703118</v>
      </c>
      <c r="E319" s="56" cm="1">
        <f t="array" ref="E319">_xlfn.IFS([1]Sheet1!E303=0," ",[1]Sheet1!E303&lt;&gt; 0,[1]Sheet1!E303)</f>
        <v>58.979999542236328</v>
      </c>
      <c r="F319" s="56" cm="1">
        <f t="array" ref="F319">_xlfn.IFS([1]Sheet1!F303=0," ",[1]Sheet1!F303&lt;&gt; 0,[1]Sheet1!F303)</f>
        <v>24.190000534057621</v>
      </c>
      <c r="G319" s="56" cm="1">
        <f t="array" ref="G319">_xlfn.IFS([1]Sheet1!G303=0," ",[1]Sheet1!G303&lt;&gt; 0,[1]Sheet1!G303)</f>
        <v>244.25999450683591</v>
      </c>
      <c r="H319" s="56" cm="1">
        <f t="array" ref="H319">_xlfn.IFS([1]Sheet1!H303=0," ",[1]Sheet1!H303&lt;&gt; 0,[1]Sheet1!H303)</f>
        <v>132.0299987792969</v>
      </c>
      <c r="I319" s="56" cm="1">
        <f t="array" ref="I319">_xlfn.IFS([1]Sheet1!I303=0," ",[1]Sheet1!I303&lt;&gt; 0,[1]Sheet1!I303)</f>
        <v>211.44999694824219</v>
      </c>
      <c r="J319" s="56" cm="1">
        <f t="array" ref="J319">_xlfn.IFS([1]Sheet1!J303=0," ",[1]Sheet1!J303&lt;&gt; 0,[1]Sheet1!J303)</f>
        <v>35547.75</v>
      </c>
      <c r="K319" s="56" cm="1">
        <f t="array" ref="K319">_xlfn.IFS([1]Sheet1!K303=0," ",[1]Sheet1!K303&lt;&gt; 0,[1]Sheet1!K303)</f>
        <v>101.75</v>
      </c>
      <c r="L319" s="56" cm="1">
        <f t="array" ref="L319">_xlfn.IFS([1]Sheet1!L303=0," ",[1]Sheet1!L303&lt;&gt; 0,[1]Sheet1!L303)</f>
        <v>41.990001678466797</v>
      </c>
      <c r="N319" s="1">
        <f t="shared" si="51"/>
        <v>44216</v>
      </c>
      <c r="O319" s="71">
        <f t="shared" si="52"/>
        <v>1.3935625421946263E-2</v>
      </c>
      <c r="P319" s="71">
        <f t="shared" si="53"/>
        <v>5.3627888192301354E-2</v>
      </c>
      <c r="Q319" s="71">
        <f t="shared" si="54"/>
        <v>4.4378944102474449E-3</v>
      </c>
      <c r="R319" s="71">
        <f t="shared" si="55"/>
        <v>3.2563036504422715E-2</v>
      </c>
      <c r="S319" s="71">
        <f t="shared" si="56"/>
        <v>-1.2385953818061513E-3</v>
      </c>
      <c r="T319" s="71">
        <f t="shared" si="57"/>
        <v>-1.2093045472857833E-2</v>
      </c>
      <c r="U319" s="71">
        <f t="shared" si="58"/>
        <v>3.28561127128284E-2</v>
      </c>
      <c r="V319" s="71">
        <f t="shared" si="59"/>
        <v>3.5118893778018911E-3</v>
      </c>
      <c r="W319" s="71">
        <f t="shared" si="60"/>
        <v>-1.4473454791977813E-2</v>
      </c>
      <c r="X319" s="71">
        <f t="shared" si="61"/>
        <v>1.5063868399944003E-2</v>
      </c>
      <c r="Y319" s="71">
        <f t="shared" si="62"/>
        <v>2.0909326234330061E-2</v>
      </c>
    </row>
    <row r="320" spans="1:25" x14ac:dyDescent="0.2">
      <c r="A320" s="1" cm="1">
        <f t="array" ref="A320">_xlfn.IFS([1]Sheet1!A304=0," ",[1]Sheet1!A304&lt;&gt; 0,[1]Sheet1!A304)</f>
        <v>44217</v>
      </c>
      <c r="B320" s="4">
        <f>[1]Sheet1!B304</f>
        <v>3853.070068359375</v>
      </c>
      <c r="C320" s="56" cm="1">
        <f t="array" ref="C320">_xlfn.IFS([1]Sheet1!C304=0," ",[1]Sheet1!C304&lt;&gt; 0,[1]Sheet1!C304)</f>
        <v>94.5625</v>
      </c>
      <c r="D320" s="56" cm="1">
        <f t="array" ref="D320">_xlfn.IFS([1]Sheet1!D304=0," ",[1]Sheet1!D304&lt;&gt; 0,[1]Sheet1!D304)</f>
        <v>36.479999542236328</v>
      </c>
      <c r="E320" s="56" cm="1">
        <f t="array" ref="E320">_xlfn.IFS([1]Sheet1!E304=0," ",[1]Sheet1!E304&lt;&gt; 0,[1]Sheet1!E304)</f>
        <v>59.560001373291023</v>
      </c>
      <c r="F320" s="56" cm="1">
        <f t="array" ref="F320">_xlfn.IFS([1]Sheet1!F304=0," ",[1]Sheet1!F304&lt;&gt; 0,[1]Sheet1!F304)</f>
        <v>23.569999694824219</v>
      </c>
      <c r="G320" s="56" cm="1">
        <f t="array" ref="G320">_xlfn.IFS([1]Sheet1!G304=0," ",[1]Sheet1!G304&lt;&gt; 0,[1]Sheet1!G304)</f>
        <v>248.63999938964841</v>
      </c>
      <c r="H320" s="56" cm="1">
        <f t="array" ref="H320">_xlfn.IFS([1]Sheet1!H304=0," ",[1]Sheet1!H304&lt;&gt; 0,[1]Sheet1!H304)</f>
        <v>136.8699951171875</v>
      </c>
      <c r="I320" s="56" cm="1">
        <f t="array" ref="I320">_xlfn.IFS([1]Sheet1!I304=0," ",[1]Sheet1!I304&lt;&gt; 0,[1]Sheet1!I304)</f>
        <v>207.4100036621094</v>
      </c>
      <c r="J320" s="56" cm="1">
        <f t="array" ref="J320">_xlfn.IFS([1]Sheet1!J304=0," ",[1]Sheet1!J304&lt;&gt; 0,[1]Sheet1!J304)</f>
        <v>30825.69921875</v>
      </c>
      <c r="K320" s="56" cm="1">
        <f t="array" ref="K320">_xlfn.IFS([1]Sheet1!K304=0," ",[1]Sheet1!K304&lt;&gt; 0,[1]Sheet1!K304)</f>
        <v>107.5299987792969</v>
      </c>
      <c r="L320" s="56" cm="1">
        <f t="array" ref="L320">_xlfn.IFS([1]Sheet1!L304=0," ",[1]Sheet1!L304&lt;&gt; 0,[1]Sheet1!L304)</f>
        <v>41.799999237060547</v>
      </c>
      <c r="N320" s="1">
        <f t="shared" si="51"/>
        <v>44217</v>
      </c>
      <c r="O320" s="71">
        <f t="shared" si="52"/>
        <v>3.1672330755228018E-4</v>
      </c>
      <c r="P320" s="71">
        <f t="shared" si="53"/>
        <v>2.3053556254462038E-3</v>
      </c>
      <c r="Q320" s="71">
        <f t="shared" si="54"/>
        <v>-2.3162448793474844E-2</v>
      </c>
      <c r="R320" s="71">
        <f t="shared" si="55"/>
        <v>9.8338731020055636E-3</v>
      </c>
      <c r="S320" s="71">
        <f t="shared" si="56"/>
        <v>-2.5630459923326132E-2</v>
      </c>
      <c r="T320" s="71">
        <f t="shared" si="57"/>
        <v>1.7931732503539077E-2</v>
      </c>
      <c r="U320" s="71">
        <f t="shared" si="58"/>
        <v>3.6658307828822956E-2</v>
      </c>
      <c r="V320" s="71">
        <f t="shared" si="59"/>
        <v>-1.9106140195980559E-2</v>
      </c>
      <c r="W320" s="71">
        <f t="shared" si="60"/>
        <v>-0.13283684006020069</v>
      </c>
      <c r="X320" s="71">
        <f t="shared" si="61"/>
        <v>5.6805884808814877E-2</v>
      </c>
      <c r="Y320" s="71">
        <f t="shared" si="62"/>
        <v>-4.524944839516043E-3</v>
      </c>
    </row>
    <row r="321" spans="1:25" x14ac:dyDescent="0.2">
      <c r="A321" s="1" cm="1">
        <f t="array" ref="A321">_xlfn.IFS([1]Sheet1!A305=0," ",[1]Sheet1!A305&lt;&gt; 0,[1]Sheet1!A305)</f>
        <v>44218</v>
      </c>
      <c r="B321" s="4">
        <f>[1]Sheet1!B305</f>
        <v>3841.469970703125</v>
      </c>
      <c r="C321" s="56" cm="1">
        <f t="array" ref="C321">_xlfn.IFS([1]Sheet1!C305=0," ",[1]Sheet1!C305&lt;&gt; 0,[1]Sheet1!C305)</f>
        <v>95.052497863769531</v>
      </c>
      <c r="D321" s="56" cm="1">
        <f t="array" ref="D321">_xlfn.IFS([1]Sheet1!D305=0," ",[1]Sheet1!D305&lt;&gt; 0,[1]Sheet1!D305)</f>
        <v>36.174999237060547</v>
      </c>
      <c r="E321" s="56" cm="1">
        <f t="array" ref="E321">_xlfn.IFS([1]Sheet1!E305=0," ",[1]Sheet1!E305&lt;&gt; 0,[1]Sheet1!E305)</f>
        <v>60.060001373291023</v>
      </c>
      <c r="F321" s="56" cm="1">
        <f t="array" ref="F321">_xlfn.IFS([1]Sheet1!F305=0," ",[1]Sheet1!F305&lt;&gt; 0,[1]Sheet1!F305)</f>
        <v>23</v>
      </c>
      <c r="G321" s="56" cm="1">
        <f t="array" ref="G321">_xlfn.IFS([1]Sheet1!G305=0," ",[1]Sheet1!G305&lt;&gt; 0,[1]Sheet1!G305)</f>
        <v>252</v>
      </c>
      <c r="H321" s="56" cm="1">
        <f t="array" ref="H321">_xlfn.IFS([1]Sheet1!H305=0," ",[1]Sheet1!H305&lt;&gt; 0,[1]Sheet1!H305)</f>
        <v>139.07000732421881</v>
      </c>
      <c r="I321" s="56" cm="1">
        <f t="array" ref="I321">_xlfn.IFS([1]Sheet1!I305=0," ",[1]Sheet1!I305&lt;&gt; 0,[1]Sheet1!I305)</f>
        <v>205.8399963378906</v>
      </c>
      <c r="J321" s="56" cm="1">
        <f t="array" ref="J321">_xlfn.IFS([1]Sheet1!J305=0," ",[1]Sheet1!J305&lt;&gt; 0,[1]Sheet1!J305)</f>
        <v>33005.76171875</v>
      </c>
      <c r="K321" s="56" cm="1">
        <f t="array" ref="K321">_xlfn.IFS([1]Sheet1!K305=0," ",[1]Sheet1!K305&lt;&gt; 0,[1]Sheet1!K305)</f>
        <v>106.6699981689453</v>
      </c>
      <c r="L321" s="56" cm="1">
        <f t="array" ref="L321">_xlfn.IFS([1]Sheet1!L305=0," ",[1]Sheet1!L305&lt;&gt; 0,[1]Sheet1!L305)</f>
        <v>41.349998474121087</v>
      </c>
      <c r="N321" s="1">
        <f t="shared" si="51"/>
        <v>44218</v>
      </c>
      <c r="O321" s="71">
        <f t="shared" si="52"/>
        <v>-3.0106116552376383E-3</v>
      </c>
      <c r="P321" s="71">
        <f t="shared" si="53"/>
        <v>5.1817355058245695E-3</v>
      </c>
      <c r="Q321" s="71">
        <f t="shared" si="54"/>
        <v>-8.3607540845128669E-3</v>
      </c>
      <c r="R321" s="71">
        <f t="shared" si="55"/>
        <v>8.3948957097275123E-3</v>
      </c>
      <c r="S321" s="71">
        <f t="shared" si="56"/>
        <v>-2.4183271200864165E-2</v>
      </c>
      <c r="T321" s="71">
        <f t="shared" si="57"/>
        <v>1.3513516001446124E-2</v>
      </c>
      <c r="U321" s="71">
        <f t="shared" si="58"/>
        <v>1.6073736286376539E-2</v>
      </c>
      <c r="V321" s="71">
        <f t="shared" si="59"/>
        <v>-7.5695834168948428E-3</v>
      </c>
      <c r="W321" s="71">
        <f t="shared" si="60"/>
        <v>7.0722240054621688E-2</v>
      </c>
      <c r="X321" s="71">
        <f t="shared" si="61"/>
        <v>-7.9977738316238112E-3</v>
      </c>
      <c r="Y321" s="71">
        <f t="shared" si="62"/>
        <v>-1.0765568687869265E-2</v>
      </c>
    </row>
    <row r="322" spans="1:25" x14ac:dyDescent="0.2">
      <c r="A322" s="1" cm="1">
        <f t="array" ref="A322">_xlfn.IFS([1]Sheet1!A306=0," ",[1]Sheet1!A306&lt;&gt; 0,[1]Sheet1!A306)</f>
        <v>44221</v>
      </c>
      <c r="B322" s="4">
        <f>[1]Sheet1!B306</f>
        <v>3855.360107421875</v>
      </c>
      <c r="C322" s="56" cm="1">
        <f t="array" ref="C322">_xlfn.IFS([1]Sheet1!C306=0," ",[1]Sheet1!C306&lt;&gt; 0,[1]Sheet1!C306)</f>
        <v>94.970001220703125</v>
      </c>
      <c r="D322" s="56" cm="1">
        <f t="array" ref="D322">_xlfn.IFS([1]Sheet1!D306=0," ",[1]Sheet1!D306&lt;&gt; 0,[1]Sheet1!D306)</f>
        <v>35.314998626708977</v>
      </c>
      <c r="E322" s="56" cm="1">
        <f t="array" ref="E322">_xlfn.IFS([1]Sheet1!E306=0," ",[1]Sheet1!E306&lt;&gt; 0,[1]Sheet1!E306)</f>
        <v>58.680000305175781</v>
      </c>
      <c r="F322" s="56" cm="1">
        <f t="array" ref="F322">_xlfn.IFS([1]Sheet1!F306=0," ",[1]Sheet1!F306&lt;&gt; 0,[1]Sheet1!F306)</f>
        <v>23.64999961853027</v>
      </c>
      <c r="G322" s="56" cm="1">
        <f t="array" ref="G322">_xlfn.IFS([1]Sheet1!G306=0," ",[1]Sheet1!G306&lt;&gt; 0,[1]Sheet1!G306)</f>
        <v>247.75</v>
      </c>
      <c r="H322" s="56" cm="1">
        <f t="array" ref="H322">_xlfn.IFS([1]Sheet1!H306=0," ",[1]Sheet1!H306&lt;&gt; 0,[1]Sheet1!H306)</f>
        <v>142.91999816894531</v>
      </c>
      <c r="I322" s="56" cm="1">
        <f t="array" ref="I322">_xlfn.IFS([1]Sheet1!I306=0," ",[1]Sheet1!I306&lt;&gt; 0,[1]Sheet1!I306)</f>
        <v>203.36000061035159</v>
      </c>
      <c r="J322" s="56" cm="1">
        <f t="array" ref="J322">_xlfn.IFS([1]Sheet1!J306=0," ",[1]Sheet1!J306&lt;&gt; 0,[1]Sheet1!J306)</f>
        <v>32366.392578125</v>
      </c>
      <c r="K322" s="56" cm="1">
        <f t="array" ref="K322">_xlfn.IFS([1]Sheet1!K306=0," ",[1]Sheet1!K306&lt;&gt; 0,[1]Sheet1!K306)</f>
        <v>104.94000244140619</v>
      </c>
      <c r="L322" s="56" cm="1">
        <f t="array" ref="L322">_xlfn.IFS([1]Sheet1!L306=0," ",[1]Sheet1!L306&lt;&gt; 0,[1]Sheet1!L306)</f>
        <v>40.669998168945312</v>
      </c>
      <c r="N322" s="1">
        <f t="shared" si="51"/>
        <v>44221</v>
      </c>
      <c r="O322" s="71">
        <f t="shared" si="52"/>
        <v>3.6158389430824833E-3</v>
      </c>
      <c r="P322" s="71">
        <f t="shared" si="53"/>
        <v>-8.6790610368436827E-4</v>
      </c>
      <c r="Q322" s="71">
        <f t="shared" si="54"/>
        <v>-2.3773341492444811E-2</v>
      </c>
      <c r="R322" s="71">
        <f t="shared" si="55"/>
        <v>-2.2977040235782176E-2</v>
      </c>
      <c r="S322" s="71">
        <f t="shared" si="56"/>
        <v>2.8260852979576923E-2</v>
      </c>
      <c r="T322" s="71">
        <f t="shared" si="57"/>
        <v>-1.6865079365079416E-2</v>
      </c>
      <c r="U322" s="71">
        <f t="shared" si="58"/>
        <v>2.7683832904034311E-2</v>
      </c>
      <c r="V322" s="71">
        <f t="shared" si="59"/>
        <v>-1.204817222921073E-2</v>
      </c>
      <c r="W322" s="71">
        <f t="shared" si="60"/>
        <v>-1.9371440237411219E-2</v>
      </c>
      <c r="X322" s="71">
        <f t="shared" si="61"/>
        <v>-1.6218203405226617E-2</v>
      </c>
      <c r="Y322" s="71">
        <f t="shared" si="62"/>
        <v>-1.6444989849306868E-2</v>
      </c>
    </row>
    <row r="323" spans="1:25" x14ac:dyDescent="0.2">
      <c r="A323" s="1" cm="1">
        <f t="array" ref="A323">_xlfn.IFS([1]Sheet1!A307=0," ",[1]Sheet1!A307&lt;&gt; 0,[1]Sheet1!A307)</f>
        <v>44222</v>
      </c>
      <c r="B323" s="4">
        <f>[1]Sheet1!B307</f>
        <v>3849.6201171875</v>
      </c>
      <c r="C323" s="56" cm="1">
        <f t="array" ref="C323">_xlfn.IFS([1]Sheet1!C307=0," ",[1]Sheet1!C307&lt;&gt; 0,[1]Sheet1!C307)</f>
        <v>95.86199951171875</v>
      </c>
      <c r="D323" s="56" cm="1">
        <f t="array" ref="D323">_xlfn.IFS([1]Sheet1!D307=0," ",[1]Sheet1!D307&lt;&gt; 0,[1]Sheet1!D307)</f>
        <v>36.060001373291023</v>
      </c>
      <c r="E323" s="56" cm="1">
        <f t="array" ref="E323">_xlfn.IFS([1]Sheet1!E307=0," ",[1]Sheet1!E307&lt;&gt; 0,[1]Sheet1!E307)</f>
        <v>59.779998779296882</v>
      </c>
      <c r="F323" s="56" cm="1">
        <f t="array" ref="F323">_xlfn.IFS([1]Sheet1!F307=0," ",[1]Sheet1!F307&lt;&gt; 0,[1]Sheet1!F307)</f>
        <v>22.680000305175781</v>
      </c>
      <c r="G323" s="56" cm="1">
        <f t="array" ref="G323">_xlfn.IFS([1]Sheet1!G307=0," ",[1]Sheet1!G307&lt;&gt; 0,[1]Sheet1!G307)</f>
        <v>241</v>
      </c>
      <c r="H323" s="56" cm="1">
        <f t="array" ref="H323">_xlfn.IFS([1]Sheet1!H307=0," ",[1]Sheet1!H307&lt;&gt; 0,[1]Sheet1!H307)</f>
        <v>143.1600036621094</v>
      </c>
      <c r="I323" s="56" cm="1">
        <f t="array" ref="I323">_xlfn.IFS([1]Sheet1!I307=0," ",[1]Sheet1!I307&lt;&gt; 0,[1]Sheet1!I307)</f>
        <v>202.05999755859381</v>
      </c>
      <c r="J323" s="56" cm="1">
        <f t="array" ref="J323">_xlfn.IFS([1]Sheet1!J307=0," ",[1]Sheet1!J307&lt;&gt; 0,[1]Sheet1!J307)</f>
        <v>32569.849609375</v>
      </c>
      <c r="K323" s="56" cm="1">
        <f t="array" ref="K323">_xlfn.IFS([1]Sheet1!K307=0," ",[1]Sheet1!K307&lt;&gt; 0,[1]Sheet1!K307)</f>
        <v>104.69000244140619</v>
      </c>
      <c r="L323" s="56" cm="1">
        <f t="array" ref="L323">_xlfn.IFS([1]Sheet1!L307=0," ",[1]Sheet1!L307&lt;&gt; 0,[1]Sheet1!L307)</f>
        <v>40.659999847412109</v>
      </c>
      <c r="N323" s="1">
        <f t="shared" si="51"/>
        <v>44222</v>
      </c>
      <c r="O323" s="71">
        <f t="shared" si="52"/>
        <v>-1.4888337468982327E-3</v>
      </c>
      <c r="P323" s="71">
        <f t="shared" si="53"/>
        <v>9.3924216020877527E-3</v>
      </c>
      <c r="Q323" s="71">
        <f t="shared" si="54"/>
        <v>2.1095930215287995E-2</v>
      </c>
      <c r="R323" s="71">
        <f t="shared" si="55"/>
        <v>1.8745713503755423E-2</v>
      </c>
      <c r="S323" s="71">
        <f t="shared" si="56"/>
        <v>-4.1014770782257126E-2</v>
      </c>
      <c r="T323" s="71">
        <f t="shared" si="57"/>
        <v>-2.72452068617558E-2</v>
      </c>
      <c r="U323" s="71">
        <f t="shared" si="58"/>
        <v>1.6792995818568635E-3</v>
      </c>
      <c r="V323" s="71">
        <f t="shared" si="59"/>
        <v>-6.3926192361134504E-3</v>
      </c>
      <c r="W323" s="71">
        <f t="shared" si="60"/>
        <v>6.2860583167834161E-3</v>
      </c>
      <c r="X323" s="71">
        <f t="shared" si="61"/>
        <v>-2.3823136476444073E-3</v>
      </c>
      <c r="Y323" s="71">
        <f t="shared" si="62"/>
        <v>-2.458402258015413E-4</v>
      </c>
    </row>
    <row r="324" spans="1:25" x14ac:dyDescent="0.2">
      <c r="A324" s="1" cm="1">
        <f t="array" ref="A324">_xlfn.IFS([1]Sheet1!A308=0," ",[1]Sheet1!A308&lt;&gt; 0,[1]Sheet1!A308)</f>
        <v>44223</v>
      </c>
      <c r="B324" s="4">
        <f>[1]Sheet1!B308</f>
        <v>3750.77001953125</v>
      </c>
      <c r="C324" s="56" cm="1">
        <f t="array" ref="C324">_xlfn.IFS([1]Sheet1!C308=0," ",[1]Sheet1!C308&lt;&gt; 0,[1]Sheet1!C308)</f>
        <v>91.539497375488281</v>
      </c>
      <c r="D324" s="56" cm="1">
        <f t="array" ref="D324">_xlfn.IFS([1]Sheet1!D308=0," ",[1]Sheet1!D308&lt;&gt; 0,[1]Sheet1!D308)</f>
        <v>36.014999389648438</v>
      </c>
      <c r="E324" s="56" cm="1">
        <f t="array" ref="E324">_xlfn.IFS([1]Sheet1!E308=0," ",[1]Sheet1!E308&lt;&gt; 0,[1]Sheet1!E308)</f>
        <v>58.439998626708977</v>
      </c>
      <c r="F324" s="56" cm="1">
        <f t="array" ref="F324">_xlfn.IFS([1]Sheet1!F308=0," ",[1]Sheet1!F308&lt;&gt; 0,[1]Sheet1!F308)</f>
        <v>21.969999313354489</v>
      </c>
      <c r="G324" s="56" cm="1">
        <f t="array" ref="G324">_xlfn.IFS([1]Sheet1!G308=0," ",[1]Sheet1!G308&lt;&gt; 0,[1]Sheet1!G308)</f>
        <v>229.94000244140619</v>
      </c>
      <c r="H324" s="56" cm="1">
        <f t="array" ref="H324">_xlfn.IFS([1]Sheet1!H308=0," ",[1]Sheet1!H308&lt;&gt; 0,[1]Sheet1!H308)</f>
        <v>142.05999755859381</v>
      </c>
      <c r="I324" s="56" cm="1">
        <f t="array" ref="I324">_xlfn.IFS([1]Sheet1!I308=0," ",[1]Sheet1!I308&lt;&gt; 0,[1]Sheet1!I308)</f>
        <v>194.0299987792969</v>
      </c>
      <c r="J324" s="56" cm="1">
        <f t="array" ref="J324">_xlfn.IFS([1]Sheet1!J308=0," ",[1]Sheet1!J308&lt;&gt; 0,[1]Sheet1!J308)</f>
        <v>30432.546875</v>
      </c>
      <c r="K324" s="56" cm="1">
        <f t="array" ref="K324">_xlfn.IFS([1]Sheet1!K308=0," ",[1]Sheet1!K308&lt;&gt; 0,[1]Sheet1!K308)</f>
        <v>102.80999755859381</v>
      </c>
      <c r="L324" s="56" cm="1">
        <f t="array" ref="L324">_xlfn.IFS([1]Sheet1!L308=0," ",[1]Sheet1!L308&lt;&gt; 0,[1]Sheet1!L308)</f>
        <v>39.810001373291023</v>
      </c>
      <c r="N324" s="1">
        <f t="shared" si="51"/>
        <v>44223</v>
      </c>
      <c r="O324" s="71">
        <f t="shared" si="52"/>
        <v>-2.5677883699462001E-2</v>
      </c>
      <c r="P324" s="71">
        <f t="shared" si="53"/>
        <v>-4.5090882291705769E-2</v>
      </c>
      <c r="Q324" s="71">
        <f t="shared" si="54"/>
        <v>-1.2479750950846746E-3</v>
      </c>
      <c r="R324" s="71">
        <f t="shared" si="55"/>
        <v>-2.2415526596697988E-2</v>
      </c>
      <c r="S324" s="71">
        <f t="shared" si="56"/>
        <v>-3.1305157948312012E-2</v>
      </c>
      <c r="T324" s="71">
        <f t="shared" si="57"/>
        <v>-4.5892106052256465E-2</v>
      </c>
      <c r="U324" s="71">
        <f t="shared" si="58"/>
        <v>-7.6837529713387198E-3</v>
      </c>
      <c r="V324" s="71">
        <f t="shared" si="59"/>
        <v>-3.9740665526675323E-2</v>
      </c>
      <c r="W324" s="71">
        <f t="shared" si="60"/>
        <v>-6.5622124756750222E-2</v>
      </c>
      <c r="X324" s="71">
        <f t="shared" si="61"/>
        <v>-1.7957826334607296E-2</v>
      </c>
      <c r="Y324" s="71">
        <f t="shared" si="62"/>
        <v>-2.0905028955015781E-2</v>
      </c>
    </row>
    <row r="325" spans="1:25" x14ac:dyDescent="0.2">
      <c r="A325" s="1" cm="1">
        <f t="array" ref="A325">_xlfn.IFS([1]Sheet1!A309=0," ",[1]Sheet1!A309&lt;&gt; 0,[1]Sheet1!A309)</f>
        <v>44224</v>
      </c>
      <c r="B325" s="4">
        <f>[1]Sheet1!B309</f>
        <v>3787.3798828125</v>
      </c>
      <c r="C325" s="56" cm="1">
        <f t="array" ref="C325">_xlfn.IFS([1]Sheet1!C309=0," ",[1]Sheet1!C309&lt;&gt; 0,[1]Sheet1!C309)</f>
        <v>93.155502319335938</v>
      </c>
      <c r="D325" s="56" cm="1">
        <f t="array" ref="D325">_xlfn.IFS([1]Sheet1!D309=0," ",[1]Sheet1!D309&lt;&gt; 0,[1]Sheet1!D309)</f>
        <v>35.799999237060547</v>
      </c>
      <c r="E325" s="56" cm="1">
        <f t="array" ref="E325">_xlfn.IFS([1]Sheet1!E309=0," ",[1]Sheet1!E309&lt;&gt; 0,[1]Sheet1!E309)</f>
        <v>57.900001525878913</v>
      </c>
      <c r="F325" s="56" cm="1">
        <f t="array" ref="F325">_xlfn.IFS([1]Sheet1!F309=0," ",[1]Sheet1!F309&lt;&gt; 0,[1]Sheet1!F309)</f>
        <v>23.29000091552734</v>
      </c>
      <c r="G325" s="56" cm="1">
        <f t="array" ref="G325">_xlfn.IFS([1]Sheet1!G309=0," ",[1]Sheet1!G309&lt;&gt; 0,[1]Sheet1!G309)</f>
        <v>237.78999328613281</v>
      </c>
      <c r="H325" s="56" cm="1">
        <f t="array" ref="H325">_xlfn.IFS([1]Sheet1!H309=0," ",[1]Sheet1!H309&lt;&gt; 0,[1]Sheet1!H309)</f>
        <v>137.0899963378906</v>
      </c>
      <c r="I325" s="56" cm="1">
        <f t="array" ref="I325">_xlfn.IFS([1]Sheet1!I309=0," ",[1]Sheet1!I309&lt;&gt; 0,[1]Sheet1!I309)</f>
        <v>197.22999572753909</v>
      </c>
      <c r="J325" s="56" cm="1">
        <f t="array" ref="J325">_xlfn.IFS([1]Sheet1!J309=0," ",[1]Sheet1!J309&lt;&gt; 0,[1]Sheet1!J309)</f>
        <v>33466.09765625</v>
      </c>
      <c r="K325" s="56" cm="1">
        <f t="array" ref="K325">_xlfn.IFS([1]Sheet1!K309=0," ",[1]Sheet1!K309&lt;&gt; 0,[1]Sheet1!K309)</f>
        <v>105.09999847412109</v>
      </c>
      <c r="L325" s="56" cm="1">
        <f t="array" ref="L325">_xlfn.IFS([1]Sheet1!L309=0," ",[1]Sheet1!L309&lt;&gt; 0,[1]Sheet1!L309)</f>
        <v>40.419998168945312</v>
      </c>
      <c r="N325" s="1">
        <f t="shared" si="51"/>
        <v>44224</v>
      </c>
      <c r="O325" s="71">
        <f t="shared" si="52"/>
        <v>9.7606259756297664E-3</v>
      </c>
      <c r="P325" s="71">
        <f t="shared" si="53"/>
        <v>1.765363575483625E-2</v>
      </c>
      <c r="Q325" s="71">
        <f t="shared" si="54"/>
        <v>-5.9697391706657887E-3</v>
      </c>
      <c r="R325" s="71">
        <f t="shared" si="55"/>
        <v>-9.2401970143659584E-3</v>
      </c>
      <c r="S325" s="71">
        <f t="shared" si="56"/>
        <v>6.008200470768732E-2</v>
      </c>
      <c r="T325" s="71">
        <f t="shared" si="57"/>
        <v>3.4139300519173243E-2</v>
      </c>
      <c r="U325" s="71">
        <f t="shared" si="58"/>
        <v>-3.4985226707844319E-2</v>
      </c>
      <c r="V325" s="71">
        <f t="shared" si="59"/>
        <v>1.6492279381406849E-2</v>
      </c>
      <c r="W325" s="71">
        <f t="shared" si="60"/>
        <v>9.9681133942227662E-2</v>
      </c>
      <c r="X325" s="71">
        <f t="shared" si="61"/>
        <v>2.227410728438306E-2</v>
      </c>
      <c r="Y325" s="71">
        <f t="shared" si="62"/>
        <v>1.5322702200747607E-2</v>
      </c>
    </row>
    <row r="326" spans="1:25" x14ac:dyDescent="0.2">
      <c r="A326" s="1" cm="1">
        <f t="array" ref="A326">_xlfn.IFS([1]Sheet1!A310=0," ",[1]Sheet1!A310&lt;&gt; 0,[1]Sheet1!A310)</f>
        <v>44225</v>
      </c>
      <c r="B326" s="4">
        <f>[1]Sheet1!B310</f>
        <v>3714.239990234375</v>
      </c>
      <c r="C326" s="56" cm="1">
        <f t="array" ref="C326">_xlfn.IFS([1]Sheet1!C310=0," ",[1]Sheet1!C310&lt;&gt; 0,[1]Sheet1!C310)</f>
        <v>91.787002563476562</v>
      </c>
      <c r="D326" s="56" cm="1">
        <f t="array" ref="D326">_xlfn.IFS([1]Sheet1!D310=0," ",[1]Sheet1!D310&lt;&gt; 0,[1]Sheet1!D310)</f>
        <v>34.959999084472663</v>
      </c>
      <c r="E326" s="56" cm="1">
        <f t="array" ref="E326">_xlfn.IFS([1]Sheet1!E310=0," ",[1]Sheet1!E310&lt;&gt; 0,[1]Sheet1!E310)</f>
        <v>57.5</v>
      </c>
      <c r="F326" s="56" cm="1">
        <f t="array" ref="F326">_xlfn.IFS([1]Sheet1!F310=0," ",[1]Sheet1!F310&lt;&gt; 0,[1]Sheet1!F310)</f>
        <v>23.110000610351559</v>
      </c>
      <c r="G326" s="56" cm="1">
        <f t="array" ref="G326">_xlfn.IFS([1]Sheet1!G310=0," ",[1]Sheet1!G310&lt;&gt; 0,[1]Sheet1!G310)</f>
        <v>234.30999755859381</v>
      </c>
      <c r="H326" s="56" cm="1">
        <f t="array" ref="H326">_xlfn.IFS([1]Sheet1!H310=0," ",[1]Sheet1!H310&lt;&gt; 0,[1]Sheet1!H310)</f>
        <v>131.96000671386719</v>
      </c>
      <c r="I326" s="56" cm="1">
        <f t="array" ref="I326">_xlfn.IFS([1]Sheet1!I310=0," ",[1]Sheet1!I310&lt;&gt; 0,[1]Sheet1!I310)</f>
        <v>194.19000244140619</v>
      </c>
      <c r="J326" s="56" cm="1">
        <f t="array" ref="J326">_xlfn.IFS([1]Sheet1!J310=0," ",[1]Sheet1!J310&lt;&gt; 0,[1]Sheet1!J310)</f>
        <v>34316.38671875</v>
      </c>
      <c r="K326" s="56" cm="1">
        <f t="array" ref="K326">_xlfn.IFS([1]Sheet1!K310=0," ",[1]Sheet1!K310&lt;&gt; 0,[1]Sheet1!K310)</f>
        <v>99.150001525878906</v>
      </c>
      <c r="L326" s="56" cm="1">
        <f t="array" ref="L326">_xlfn.IFS([1]Sheet1!L310=0," ",[1]Sheet1!L310&lt;&gt; 0,[1]Sheet1!L310)</f>
        <v>39.139999389648438</v>
      </c>
      <c r="N326" s="1">
        <f t="shared" si="51"/>
        <v>44225</v>
      </c>
      <c r="O326" s="71">
        <f t="shared" si="52"/>
        <v>-1.9311475173124593E-2</v>
      </c>
      <c r="P326" s="71">
        <f t="shared" si="53"/>
        <v>-1.4690487644714478E-2</v>
      </c>
      <c r="Q326" s="71">
        <f t="shared" si="54"/>
        <v>-2.346369191310782E-2</v>
      </c>
      <c r="R326" s="71">
        <f t="shared" si="55"/>
        <v>-6.9084890386423847E-3</v>
      </c>
      <c r="S326" s="71">
        <f t="shared" si="56"/>
        <v>-7.7286517003001265E-3</v>
      </c>
      <c r="T326" s="71">
        <f t="shared" si="57"/>
        <v>-1.4634744210415662E-2</v>
      </c>
      <c r="U326" s="71">
        <f t="shared" si="58"/>
        <v>-3.7420597863168203E-2</v>
      </c>
      <c r="V326" s="71">
        <f t="shared" si="59"/>
        <v>-1.5413442944715472E-2</v>
      </c>
      <c r="W326" s="71">
        <f t="shared" si="60"/>
        <v>2.540747568580648E-2</v>
      </c>
      <c r="X326" s="71">
        <f t="shared" si="61"/>
        <v>-5.6612721547348643E-2</v>
      </c>
      <c r="Y326" s="71">
        <f t="shared" si="62"/>
        <v>-3.1667462575005745E-2</v>
      </c>
    </row>
    <row r="327" spans="1:25" x14ac:dyDescent="0.2">
      <c r="A327" s="1" cm="1">
        <f t="array" ref="A327">_xlfn.IFS([1]Sheet1!A311=0," ",[1]Sheet1!A311&lt;&gt; 0,[1]Sheet1!A311)</f>
        <v>44228</v>
      </c>
      <c r="B327" s="4">
        <f>[1]Sheet1!B311</f>
        <v>3773.860107421875</v>
      </c>
      <c r="C327" s="56" cm="1">
        <f t="array" ref="C327">_xlfn.IFS([1]Sheet1!C311=0," ",[1]Sheet1!C311&lt;&gt; 0,[1]Sheet1!C311)</f>
        <v>95.067497253417969</v>
      </c>
      <c r="D327" s="56" cm="1">
        <f t="array" ref="D327">_xlfn.IFS([1]Sheet1!D311=0," ",[1]Sheet1!D311&lt;&gt; 0,[1]Sheet1!D311)</f>
        <v>34.580001831054688</v>
      </c>
      <c r="E327" s="56" cm="1">
        <f t="array" ref="E327">_xlfn.IFS([1]Sheet1!E311=0," ",[1]Sheet1!E311&lt;&gt; 0,[1]Sheet1!E311)</f>
        <v>57.759998321533203</v>
      </c>
      <c r="F327" s="56" cm="1">
        <f t="array" ref="F327">_xlfn.IFS([1]Sheet1!F311=0," ",[1]Sheet1!F311&lt;&gt; 0,[1]Sheet1!F311)</f>
        <v>23.29000091552734</v>
      </c>
      <c r="G327" s="56" cm="1">
        <f t="array" ref="G327">_xlfn.IFS([1]Sheet1!G311=0," ",[1]Sheet1!G311&lt;&gt; 0,[1]Sheet1!G311)</f>
        <v>241.8500061035156</v>
      </c>
      <c r="H327" s="56" cm="1">
        <f t="array" ref="H327">_xlfn.IFS([1]Sheet1!H311=0," ",[1]Sheet1!H311&lt;&gt; 0,[1]Sheet1!H311)</f>
        <v>134.13999938964841</v>
      </c>
      <c r="I327" s="56" cm="1">
        <f t="array" ref="I327">_xlfn.IFS([1]Sheet1!I311=0," ",[1]Sheet1!I311&lt;&gt; 0,[1]Sheet1!I311)</f>
        <v>195.8399963378906</v>
      </c>
      <c r="J327" s="56" cm="1">
        <f t="array" ref="J327">_xlfn.IFS([1]Sheet1!J311=0," ",[1]Sheet1!J311&lt;&gt; 0,[1]Sheet1!J311)</f>
        <v>33537.17578125</v>
      </c>
      <c r="K327" s="56" cm="1">
        <f t="array" ref="K327">_xlfn.IFS([1]Sheet1!K311=0," ",[1]Sheet1!K311&lt;&gt; 0,[1]Sheet1!K311)</f>
        <v>98.30999755859375</v>
      </c>
      <c r="L327" s="56" cm="1">
        <f t="array" ref="L327">_xlfn.IFS([1]Sheet1!L311=0," ",[1]Sheet1!L311&lt;&gt; 0,[1]Sheet1!L311)</f>
        <v>40.720001220703118</v>
      </c>
      <c r="N327" s="1">
        <f t="shared" si="51"/>
        <v>44228</v>
      </c>
      <c r="O327" s="71">
        <f t="shared" si="52"/>
        <v>1.6051767614439383E-2</v>
      </c>
      <c r="P327" s="71">
        <f t="shared" si="53"/>
        <v>3.5740296537875693E-2</v>
      </c>
      <c r="Q327" s="71">
        <f t="shared" si="54"/>
        <v>-1.0869486938480777E-2</v>
      </c>
      <c r="R327" s="71">
        <f t="shared" si="55"/>
        <v>4.5217099397079075E-3</v>
      </c>
      <c r="S327" s="71">
        <f t="shared" si="56"/>
        <v>7.7888490013779954E-3</v>
      </c>
      <c r="T327" s="71">
        <f t="shared" si="57"/>
        <v>3.2179627943687228E-2</v>
      </c>
      <c r="U327" s="71">
        <f t="shared" si="58"/>
        <v>1.6520101279686727E-2</v>
      </c>
      <c r="V327" s="71">
        <f t="shared" si="59"/>
        <v>8.4968014611477294E-3</v>
      </c>
      <c r="W327" s="71">
        <f t="shared" si="60"/>
        <v>-2.2706672001520767E-2</v>
      </c>
      <c r="X327" s="71">
        <f t="shared" si="61"/>
        <v>-8.4720519854546428E-3</v>
      </c>
      <c r="Y327" s="71">
        <f t="shared" si="62"/>
        <v>4.0367957478112615E-2</v>
      </c>
    </row>
    <row r="328" spans="1:25" x14ac:dyDescent="0.2">
      <c r="A328" s="1" cm="1">
        <f t="array" ref="A328">_xlfn.IFS([1]Sheet1!A312=0," ",[1]Sheet1!A312&lt;&gt; 0,[1]Sheet1!A312)</f>
        <v>44229</v>
      </c>
      <c r="B328" s="4">
        <f>[1]Sheet1!B312</f>
        <v>3826.31005859375</v>
      </c>
      <c r="C328" s="56" cm="1">
        <f t="array" ref="C328">_xlfn.IFS([1]Sheet1!C312=0," ",[1]Sheet1!C312&lt;&gt; 0,[1]Sheet1!C312)</f>
        <v>96.375503540039062</v>
      </c>
      <c r="D328" s="56" cm="1">
        <f t="array" ref="D328">_xlfn.IFS([1]Sheet1!D312=0," ",[1]Sheet1!D312&lt;&gt; 0,[1]Sheet1!D312)</f>
        <v>34.860000610351562</v>
      </c>
      <c r="E328" s="56" cm="1">
        <f t="array" ref="E328">_xlfn.IFS([1]Sheet1!E312=0," ",[1]Sheet1!E312&lt;&gt; 0,[1]Sheet1!E312)</f>
        <v>59.419998168945312</v>
      </c>
      <c r="F328" s="56" cm="1">
        <f t="array" ref="F328">_xlfn.IFS([1]Sheet1!F312=0," ",[1]Sheet1!F312&lt;&gt; 0,[1]Sheet1!F312)</f>
        <v>23.520000457763668</v>
      </c>
      <c r="G328" s="56" cm="1">
        <f t="array" ref="G328">_xlfn.IFS([1]Sheet1!G312=0," ",[1]Sheet1!G312&lt;&gt; 0,[1]Sheet1!G312)</f>
        <v>249.1000061035156</v>
      </c>
      <c r="H328" s="56" cm="1">
        <f t="array" ref="H328">_xlfn.IFS([1]Sheet1!H312=0," ",[1]Sheet1!H312&lt;&gt; 0,[1]Sheet1!H312)</f>
        <v>134.99000549316409</v>
      </c>
      <c r="I328" s="56" cm="1">
        <f t="array" ref="I328">_xlfn.IFS([1]Sheet1!I312=0," ",[1]Sheet1!I312&lt;&gt; 0,[1]Sheet1!I312)</f>
        <v>200.94000244140619</v>
      </c>
      <c r="J328" s="56" cm="1">
        <f t="array" ref="J328">_xlfn.IFS([1]Sheet1!J312=0," ",[1]Sheet1!J312&lt;&gt; 0,[1]Sheet1!J312)</f>
        <v>35510.2890625</v>
      </c>
      <c r="K328" s="56" cm="1">
        <f t="array" ref="K328">_xlfn.IFS([1]Sheet1!K312=0," ",[1]Sheet1!K312&lt;&gt; 0,[1]Sheet1!K312)</f>
        <v>97.290000915527344</v>
      </c>
      <c r="L328" s="56" cm="1">
        <f t="array" ref="L328">_xlfn.IFS([1]Sheet1!L312=0," ",[1]Sheet1!L312&lt;&gt; 0,[1]Sheet1!L312)</f>
        <v>41.689998626708977</v>
      </c>
      <c r="N328" s="1">
        <f t="shared" si="51"/>
        <v>44229</v>
      </c>
      <c r="O328" s="71">
        <f t="shared" si="52"/>
        <v>1.3898223484416938E-2</v>
      </c>
      <c r="P328" s="71">
        <f t="shared" si="53"/>
        <v>1.3758711698640624E-2</v>
      </c>
      <c r="Q328" s="71">
        <f t="shared" si="54"/>
        <v>8.097130262307406E-3</v>
      </c>
      <c r="R328" s="71">
        <f t="shared" si="55"/>
        <v>2.8739610381762315E-2</v>
      </c>
      <c r="S328" s="71">
        <f t="shared" si="56"/>
        <v>9.875462996782769E-3</v>
      </c>
      <c r="T328" s="71">
        <f t="shared" si="57"/>
        <v>2.9977257874853613E-2</v>
      </c>
      <c r="U328" s="71">
        <f t="shared" si="58"/>
        <v>6.3367087176331438E-3</v>
      </c>
      <c r="V328" s="71">
        <f t="shared" si="59"/>
        <v>2.604169831946046E-2</v>
      </c>
      <c r="W328" s="71">
        <f t="shared" si="60"/>
        <v>5.8833614795707811E-2</v>
      </c>
      <c r="X328" s="71">
        <f t="shared" si="61"/>
        <v>-1.0375309413047984E-2</v>
      </c>
      <c r="Y328" s="71">
        <f t="shared" si="62"/>
        <v>2.3821153657350269E-2</v>
      </c>
    </row>
    <row r="329" spans="1:25" x14ac:dyDescent="0.2">
      <c r="A329" s="1" cm="1">
        <f t="array" ref="A329">_xlfn.IFS([1]Sheet1!A313=0," ",[1]Sheet1!A313&lt;&gt; 0,[1]Sheet1!A313)</f>
        <v>44230</v>
      </c>
      <c r="B329" s="4">
        <f>[1]Sheet1!B313</f>
        <v>3830.169921875</v>
      </c>
      <c r="C329" s="56" cm="1">
        <f t="array" ref="C329">_xlfn.IFS([1]Sheet1!C313=0," ",[1]Sheet1!C313&lt;&gt; 0,[1]Sheet1!C313)</f>
        <v>103.5035018920898</v>
      </c>
      <c r="D329" s="56" cm="1">
        <f t="array" ref="D329">_xlfn.IFS([1]Sheet1!D313=0," ",[1]Sheet1!D313&lt;&gt; 0,[1]Sheet1!D313)</f>
        <v>35.104999542236328</v>
      </c>
      <c r="E329" s="56" cm="1">
        <f t="array" ref="E329">_xlfn.IFS([1]Sheet1!E313=0," ",[1]Sheet1!E313&lt;&gt; 0,[1]Sheet1!E313)</f>
        <v>60.5</v>
      </c>
      <c r="F329" s="56" cm="1">
        <f t="array" ref="F329">_xlfn.IFS([1]Sheet1!F313=0," ",[1]Sheet1!F313&lt;&gt; 0,[1]Sheet1!F313)</f>
        <v>24.030000686645511</v>
      </c>
      <c r="G329" s="56" cm="1">
        <f t="array" ref="G329">_xlfn.IFS([1]Sheet1!G313=0," ",[1]Sheet1!G313&lt;&gt; 0,[1]Sheet1!G313)</f>
        <v>251.8999938964844</v>
      </c>
      <c r="H329" s="56" cm="1">
        <f t="array" ref="H329">_xlfn.IFS([1]Sheet1!H313=0," ",[1]Sheet1!H313&lt;&gt; 0,[1]Sheet1!H313)</f>
        <v>133.94000244140619</v>
      </c>
      <c r="I329" s="56" cm="1">
        <f t="array" ref="I329">_xlfn.IFS([1]Sheet1!I313=0," ",[1]Sheet1!I313&lt;&gt; 0,[1]Sheet1!I313)</f>
        <v>207.38999938964841</v>
      </c>
      <c r="J329" s="56" cm="1">
        <f t="array" ref="J329">_xlfn.IFS([1]Sheet1!J313=0," ",[1]Sheet1!J313&lt;&gt; 0,[1]Sheet1!J313)</f>
        <v>37472.08984375</v>
      </c>
      <c r="K329" s="56" cm="1">
        <f t="array" ref="K329">_xlfn.IFS([1]Sheet1!K313=0," ",[1]Sheet1!K313&lt;&gt; 0,[1]Sheet1!K313)</f>
        <v>98.94000244140625</v>
      </c>
      <c r="L329" s="56" cm="1">
        <f t="array" ref="L329">_xlfn.IFS([1]Sheet1!L313=0," ",[1]Sheet1!L313&lt;&gt; 0,[1]Sheet1!L313)</f>
        <v>42.009998321533203</v>
      </c>
      <c r="N329" s="1">
        <f t="shared" si="51"/>
        <v>44230</v>
      </c>
      <c r="O329" s="71">
        <f t="shared" si="52"/>
        <v>1.0087690809532646E-3</v>
      </c>
      <c r="P329" s="71">
        <f t="shared" si="53"/>
        <v>7.3960685965074324E-2</v>
      </c>
      <c r="Q329" s="71">
        <f t="shared" si="54"/>
        <v>7.0280816866084006E-3</v>
      </c>
      <c r="R329" s="71">
        <f t="shared" si="55"/>
        <v>1.8175729793595385E-2</v>
      </c>
      <c r="S329" s="71">
        <f t="shared" si="56"/>
        <v>2.1683682778734781E-2</v>
      </c>
      <c r="T329" s="71">
        <f t="shared" si="57"/>
        <v>1.1240416396478325E-2</v>
      </c>
      <c r="U329" s="71">
        <f t="shared" si="58"/>
        <v>-7.7783762429068926E-3</v>
      </c>
      <c r="V329" s="71">
        <f t="shared" si="59"/>
        <v>3.2099118492461498E-2</v>
      </c>
      <c r="W329" s="71">
        <f t="shared" si="60"/>
        <v>5.5245981743407446E-2</v>
      </c>
      <c r="X329" s="71">
        <f t="shared" si="61"/>
        <v>1.6959620827956767E-2</v>
      </c>
      <c r="Y329" s="71">
        <f t="shared" si="62"/>
        <v>7.6756945398221976E-3</v>
      </c>
    </row>
    <row r="330" spans="1:25" x14ac:dyDescent="0.2">
      <c r="A330" s="1" cm="1">
        <f t="array" ref="A330">_xlfn.IFS([1]Sheet1!A314=0," ",[1]Sheet1!A314&lt;&gt; 0,[1]Sheet1!A314)</f>
        <v>44231</v>
      </c>
      <c r="B330" s="4">
        <f>[1]Sheet1!B314</f>
        <v>3871.739990234375</v>
      </c>
      <c r="C330" s="56" cm="1">
        <f t="array" ref="C330">_xlfn.IFS([1]Sheet1!C314=0," ",[1]Sheet1!C314&lt;&gt; 0,[1]Sheet1!C314)</f>
        <v>103.1184997558594</v>
      </c>
      <c r="D330" s="56" cm="1">
        <f t="array" ref="D330">_xlfn.IFS([1]Sheet1!D314=0," ",[1]Sheet1!D314&lt;&gt; 0,[1]Sheet1!D314)</f>
        <v>35</v>
      </c>
      <c r="E330" s="56" cm="1">
        <f t="array" ref="E330">_xlfn.IFS([1]Sheet1!E314=0," ",[1]Sheet1!E314&lt;&gt; 0,[1]Sheet1!E314)</f>
        <v>60.479999542236328</v>
      </c>
      <c r="F330" s="56" cm="1">
        <f t="array" ref="F330">_xlfn.IFS([1]Sheet1!F314=0," ",[1]Sheet1!F314&lt;&gt; 0,[1]Sheet1!F314)</f>
        <v>24.090000152587891</v>
      </c>
      <c r="G330" s="56" cm="1">
        <f t="array" ref="G330">_xlfn.IFS([1]Sheet1!G314=0," ",[1]Sheet1!G314&lt;&gt; 0,[1]Sheet1!G314)</f>
        <v>270.42999267578119</v>
      </c>
      <c r="H330" s="56" cm="1">
        <f t="array" ref="H330">_xlfn.IFS([1]Sheet1!H314=0," ",[1]Sheet1!H314&lt;&gt; 0,[1]Sheet1!H314)</f>
        <v>137.38999938964841</v>
      </c>
      <c r="I330" s="56" cm="1">
        <f t="array" ref="I330">_xlfn.IFS([1]Sheet1!I314=0," ",[1]Sheet1!I314&lt;&gt; 0,[1]Sheet1!I314)</f>
        <v>210.63999938964841</v>
      </c>
      <c r="J330" s="56" cm="1">
        <f t="array" ref="J330">_xlfn.IFS([1]Sheet1!J314=0," ",[1]Sheet1!J314&lt;&gt; 0,[1]Sheet1!J314)</f>
        <v>36926.06640625</v>
      </c>
      <c r="K330" s="56" cm="1">
        <f t="array" ref="K330">_xlfn.IFS([1]Sheet1!K314=0," ",[1]Sheet1!K314&lt;&gt; 0,[1]Sheet1!K314)</f>
        <v>98.589996337890625</v>
      </c>
      <c r="L330" s="56" cm="1">
        <f t="array" ref="L330">_xlfn.IFS([1]Sheet1!L314=0," ",[1]Sheet1!L314&lt;&gt; 0,[1]Sheet1!L314)</f>
        <v>42.209999084472663</v>
      </c>
      <c r="N330" s="1">
        <f t="shared" si="51"/>
        <v>44231</v>
      </c>
      <c r="O330" s="71">
        <f t="shared" si="52"/>
        <v>1.0853322230420792E-2</v>
      </c>
      <c r="P330" s="71">
        <f t="shared" si="53"/>
        <v>-3.7197015481832407E-3</v>
      </c>
      <c r="Q330" s="71">
        <f t="shared" si="54"/>
        <v>-2.9910139184020634E-3</v>
      </c>
      <c r="R330" s="71">
        <f t="shared" si="55"/>
        <v>-3.3058607873837076E-4</v>
      </c>
      <c r="S330" s="71">
        <f t="shared" si="56"/>
        <v>2.496856605406661E-3</v>
      </c>
      <c r="T330" s="71">
        <f t="shared" si="57"/>
        <v>7.3560933816106067E-2</v>
      </c>
      <c r="U330" s="71">
        <f t="shared" si="58"/>
        <v>2.5757778746879234E-2</v>
      </c>
      <c r="V330" s="71">
        <f t="shared" si="59"/>
        <v>1.5670958144388791E-2</v>
      </c>
      <c r="W330" s="71">
        <f t="shared" si="60"/>
        <v>-1.4571470120209207E-2</v>
      </c>
      <c r="X330" s="71">
        <f t="shared" si="61"/>
        <v>-3.5375590749848751E-3</v>
      </c>
      <c r="Y330" s="71">
        <f t="shared" si="62"/>
        <v>4.7607895960553037E-3</v>
      </c>
    </row>
    <row r="331" spans="1:25" x14ac:dyDescent="0.2">
      <c r="A331" s="1" cm="1">
        <f t="array" ref="A331">_xlfn.IFS([1]Sheet1!A315=0," ",[1]Sheet1!A315&lt;&gt; 0,[1]Sheet1!A315)</f>
        <v>44232</v>
      </c>
      <c r="B331" s="4">
        <f>[1]Sheet1!B315</f>
        <v>3886.830078125</v>
      </c>
      <c r="C331" s="56" cm="1">
        <f t="array" ref="C331">_xlfn.IFS([1]Sheet1!C315=0," ",[1]Sheet1!C315&lt;&gt; 0,[1]Sheet1!C315)</f>
        <v>104.90000152587891</v>
      </c>
      <c r="D331" s="56" cm="1">
        <f t="array" ref="D331">_xlfn.IFS([1]Sheet1!D315=0," ",[1]Sheet1!D315&lt;&gt; 0,[1]Sheet1!D315)</f>
        <v>34.944999694824219</v>
      </c>
      <c r="E331" s="56" cm="1">
        <f t="array" ref="E331">_xlfn.IFS([1]Sheet1!E315=0," ",[1]Sheet1!E315&lt;&gt; 0,[1]Sheet1!E315)</f>
        <v>60.919998168945312</v>
      </c>
      <c r="F331" s="56" cm="1">
        <f t="array" ref="F331">_xlfn.IFS([1]Sheet1!F315=0," ",[1]Sheet1!F315&lt;&gt; 0,[1]Sheet1!F315)</f>
        <v>23.559999465942379</v>
      </c>
      <c r="G331" s="56" cm="1">
        <f t="array" ref="G331">_xlfn.IFS([1]Sheet1!G315=0," ",[1]Sheet1!G315&lt;&gt; 0,[1]Sheet1!G315)</f>
        <v>269.44000244140619</v>
      </c>
      <c r="H331" s="56" cm="1">
        <f t="array" ref="H331">_xlfn.IFS([1]Sheet1!H315=0," ",[1]Sheet1!H315&lt;&gt; 0,[1]Sheet1!H315)</f>
        <v>136.75999450683591</v>
      </c>
      <c r="I331" s="56" cm="1">
        <f t="array" ref="I331">_xlfn.IFS([1]Sheet1!I315=0," ",[1]Sheet1!I315&lt;&gt; 0,[1]Sheet1!I315)</f>
        <v>207.92999267578119</v>
      </c>
      <c r="J331" s="56" cm="1">
        <f t="array" ref="J331">_xlfn.IFS([1]Sheet1!J315=0," ",[1]Sheet1!J315&lt;&gt; 0,[1]Sheet1!J315)</f>
        <v>38144.30859375</v>
      </c>
      <c r="K331" s="56" cm="1">
        <f t="array" ref="K331">_xlfn.IFS([1]Sheet1!K315=0," ",[1]Sheet1!K315&lt;&gt; 0,[1]Sheet1!K315)</f>
        <v>97.400001525878906</v>
      </c>
      <c r="L331" s="56" cm="1">
        <f t="array" ref="L331">_xlfn.IFS([1]Sheet1!L315=0," ",[1]Sheet1!L315&lt;&gt; 0,[1]Sheet1!L315)</f>
        <v>42.209999084472663</v>
      </c>
      <c r="N331" s="1">
        <f t="shared" si="51"/>
        <v>44232</v>
      </c>
      <c r="O331" s="71">
        <f t="shared" si="52"/>
        <v>3.897495164625342E-3</v>
      </c>
      <c r="P331" s="71">
        <f t="shared" si="53"/>
        <v>1.7276257647631965E-2</v>
      </c>
      <c r="Q331" s="71">
        <f t="shared" si="54"/>
        <v>-1.5714372907366103E-3</v>
      </c>
      <c r="R331" s="71">
        <f t="shared" si="55"/>
        <v>7.2751096236651769E-3</v>
      </c>
      <c r="S331" s="71">
        <f t="shared" si="56"/>
        <v>-2.2000858583995253E-2</v>
      </c>
      <c r="T331" s="71">
        <f t="shared" si="57"/>
        <v>-3.6608004333376076E-3</v>
      </c>
      <c r="U331" s="71">
        <f t="shared" si="58"/>
        <v>-4.5855221312415262E-3</v>
      </c>
      <c r="V331" s="71">
        <f t="shared" si="59"/>
        <v>-1.2865584512532058E-2</v>
      </c>
      <c r="W331" s="71">
        <f t="shared" si="60"/>
        <v>3.2991388091470286E-2</v>
      </c>
      <c r="X331" s="71">
        <f t="shared" si="61"/>
        <v>-1.2070137500901579E-2</v>
      </c>
      <c r="Y331" s="71">
        <f t="shared" si="62"/>
        <v>0</v>
      </c>
    </row>
    <row r="332" spans="1:25" x14ac:dyDescent="0.2">
      <c r="A332" s="1" cm="1">
        <f t="array" ref="A332">_xlfn.IFS([1]Sheet1!A316=0," ",[1]Sheet1!A316&lt;&gt; 0,[1]Sheet1!A316)</f>
        <v>44235</v>
      </c>
      <c r="B332" s="4">
        <f>[1]Sheet1!B316</f>
        <v>3915.590087890625</v>
      </c>
      <c r="C332" s="56" cm="1">
        <f t="array" ref="C332">_xlfn.IFS([1]Sheet1!C316=0," ",[1]Sheet1!C316&lt;&gt; 0,[1]Sheet1!C316)</f>
        <v>104.6455001831055</v>
      </c>
      <c r="D332" s="56" cm="1">
        <f t="array" ref="D332">_xlfn.IFS([1]Sheet1!D316=0," ",[1]Sheet1!D316&lt;&gt; 0,[1]Sheet1!D316)</f>
        <v>35.419998168945312</v>
      </c>
      <c r="E332" s="56" cm="1">
        <f t="array" ref="E332">_xlfn.IFS([1]Sheet1!E316=0," ",[1]Sheet1!E316&lt;&gt; 0,[1]Sheet1!E316)</f>
        <v>60.880001068115227</v>
      </c>
      <c r="F332" s="56" cm="1">
        <f t="array" ref="F332">_xlfn.IFS([1]Sheet1!F316=0," ",[1]Sheet1!F316&lt;&gt; 0,[1]Sheet1!F316)</f>
        <v>23.940000534057621</v>
      </c>
      <c r="G332" s="56" cm="1">
        <f t="array" ref="G332">_xlfn.IFS([1]Sheet1!G316=0," ",[1]Sheet1!G316&lt;&gt; 0,[1]Sheet1!G316)</f>
        <v>282.17001342773438</v>
      </c>
      <c r="H332" s="56" cm="1">
        <f t="array" ref="H332">_xlfn.IFS([1]Sheet1!H316=0," ",[1]Sheet1!H316&lt;&gt; 0,[1]Sheet1!H316)</f>
        <v>136.9100036621094</v>
      </c>
      <c r="I332" s="56" cm="1">
        <f t="array" ref="I332">_xlfn.IFS([1]Sheet1!I316=0," ",[1]Sheet1!I316&lt;&gt; 0,[1]Sheet1!I316)</f>
        <v>211.94999694824219</v>
      </c>
      <c r="J332" s="56" cm="1">
        <f t="array" ref="J332">_xlfn.IFS([1]Sheet1!J316=0," ",[1]Sheet1!J316&lt;&gt; 0,[1]Sheet1!J316)</f>
        <v>46196.46484375</v>
      </c>
      <c r="K332" s="56" cm="1">
        <f t="array" ref="K332">_xlfn.IFS([1]Sheet1!K316=0," ",[1]Sheet1!K316&lt;&gt; 0,[1]Sheet1!K316)</f>
        <v>100.3300018310547</v>
      </c>
      <c r="L332" s="56" cm="1">
        <f t="array" ref="L332">_xlfn.IFS([1]Sheet1!L316=0," ",[1]Sheet1!L316&lt;&gt; 0,[1]Sheet1!L316)</f>
        <v>42.680000305175781</v>
      </c>
      <c r="N332" s="1">
        <f t="shared" si="51"/>
        <v>44235</v>
      </c>
      <c r="O332" s="71">
        <f t="shared" si="52"/>
        <v>7.3993483603735921E-3</v>
      </c>
      <c r="P332" s="71">
        <f t="shared" si="53"/>
        <v>-2.4261328796132409E-3</v>
      </c>
      <c r="Q332" s="71">
        <f t="shared" si="54"/>
        <v>1.3592745121455696E-2</v>
      </c>
      <c r="R332" s="71">
        <f t="shared" si="55"/>
        <v>-6.5655124806740517E-4</v>
      </c>
      <c r="S332" s="71">
        <f t="shared" si="56"/>
        <v>1.6129077959639249E-2</v>
      </c>
      <c r="T332" s="71">
        <f t="shared" si="57"/>
        <v>4.724618048909246E-2</v>
      </c>
      <c r="U332" s="71">
        <f t="shared" si="58"/>
        <v>1.0968789214598207E-3</v>
      </c>
      <c r="V332" s="71">
        <f t="shared" si="59"/>
        <v>1.9333450748152847E-2</v>
      </c>
      <c r="W332" s="71">
        <f t="shared" si="60"/>
        <v>0.21109718715203973</v>
      </c>
      <c r="X332" s="71">
        <f t="shared" si="61"/>
        <v>3.0082138185565599E-2</v>
      </c>
      <c r="Y332" s="71">
        <f t="shared" si="62"/>
        <v>1.1134831340851914E-2</v>
      </c>
    </row>
    <row r="333" spans="1:25" x14ac:dyDescent="0.2">
      <c r="A333" s="1" cm="1">
        <f t="array" ref="A333">_xlfn.IFS([1]Sheet1!A317=0," ",[1]Sheet1!A317&lt;&gt; 0,[1]Sheet1!A317)</f>
        <v>44236</v>
      </c>
      <c r="B333" s="4">
        <f>[1]Sheet1!B317</f>
        <v>3911.22998046875</v>
      </c>
      <c r="C333" s="56" cm="1">
        <f t="array" ref="C333">_xlfn.IFS([1]Sheet1!C317=0," ",[1]Sheet1!C317&lt;&gt; 0,[1]Sheet1!C317)</f>
        <v>104.1754989624023</v>
      </c>
      <c r="D333" s="56" cm="1">
        <f t="array" ref="D333">_xlfn.IFS([1]Sheet1!D317=0," ",[1]Sheet1!D317&lt;&gt; 0,[1]Sheet1!D317)</f>
        <v>34.435001373291023</v>
      </c>
      <c r="E333" s="56" cm="1">
        <f t="array" ref="E333">_xlfn.IFS([1]Sheet1!E317=0," ",[1]Sheet1!E317&lt;&gt; 0,[1]Sheet1!E317)</f>
        <v>60.659999847412109</v>
      </c>
      <c r="F333" s="56" cm="1">
        <f t="array" ref="F333">_xlfn.IFS([1]Sheet1!F317=0," ",[1]Sheet1!F317&lt;&gt; 0,[1]Sheet1!F317)</f>
        <v>23.60000038146973</v>
      </c>
      <c r="G333" s="56" cm="1">
        <f t="array" ref="G333">_xlfn.IFS([1]Sheet1!G317=0," ",[1]Sheet1!G317&lt;&gt; 0,[1]Sheet1!G317)</f>
        <v>284.20001220703119</v>
      </c>
      <c r="H333" s="56" cm="1">
        <f t="array" ref="H333">_xlfn.IFS([1]Sheet1!H317=0," ",[1]Sheet1!H317&lt;&gt; 0,[1]Sheet1!H317)</f>
        <v>136.00999450683591</v>
      </c>
      <c r="I333" s="56" cm="1">
        <f t="array" ref="I333">_xlfn.IFS([1]Sheet1!I317=0," ",[1]Sheet1!I317&lt;&gt; 0,[1]Sheet1!I317)</f>
        <v>215.1199951171875</v>
      </c>
      <c r="J333" s="56" cm="1">
        <f t="array" ref="J333">_xlfn.IFS([1]Sheet1!J317=0," ",[1]Sheet1!J317&lt;&gt; 0,[1]Sheet1!J317)</f>
        <v>46481.10546875</v>
      </c>
      <c r="K333" s="56" cm="1">
        <f t="array" ref="K333">_xlfn.IFS([1]Sheet1!K317=0," ",[1]Sheet1!K317&lt;&gt; 0,[1]Sheet1!K317)</f>
        <v>101.84999847412109</v>
      </c>
      <c r="L333" s="56" cm="1">
        <f t="array" ref="L333">_xlfn.IFS([1]Sheet1!L317=0," ",[1]Sheet1!L317&lt;&gt; 0,[1]Sheet1!L317)</f>
        <v>42.529998779296882</v>
      </c>
      <c r="N333" s="1">
        <f t="shared" si="51"/>
        <v>44236</v>
      </c>
      <c r="O333" s="71">
        <f t="shared" si="52"/>
        <v>-1.1135249921484514E-3</v>
      </c>
      <c r="P333" s="71">
        <f t="shared" si="53"/>
        <v>-4.4913658005437673E-3</v>
      </c>
      <c r="Q333" s="71">
        <f t="shared" si="54"/>
        <v>-2.7809058344838933E-2</v>
      </c>
      <c r="R333" s="71">
        <f t="shared" si="55"/>
        <v>-3.6136862162169381E-3</v>
      </c>
      <c r="S333" s="71">
        <f t="shared" si="56"/>
        <v>-1.42021781538475E-2</v>
      </c>
      <c r="T333" s="71">
        <f t="shared" si="57"/>
        <v>7.1942399358346787E-3</v>
      </c>
      <c r="U333" s="71">
        <f t="shared" si="58"/>
        <v>-6.5737282243794048E-3</v>
      </c>
      <c r="V333" s="71">
        <f t="shared" si="59"/>
        <v>1.4956349207777553E-2</v>
      </c>
      <c r="W333" s="71">
        <f t="shared" si="60"/>
        <v>6.161523959955284E-3</v>
      </c>
      <c r="X333" s="71">
        <f t="shared" si="61"/>
        <v>1.5149971248140881E-2</v>
      </c>
      <c r="Y333" s="71">
        <f t="shared" si="62"/>
        <v>-3.5145624368870809E-3</v>
      </c>
    </row>
    <row r="334" spans="1:25" x14ac:dyDescent="0.2">
      <c r="A334" s="1" cm="1">
        <f t="array" ref="A334">_xlfn.IFS([1]Sheet1!A318=0," ",[1]Sheet1!A318&lt;&gt; 0,[1]Sheet1!A318)</f>
        <v>44237</v>
      </c>
      <c r="B334" s="4">
        <f>[1]Sheet1!B318</f>
        <v>3909.8798828125</v>
      </c>
      <c r="C334" s="56" cm="1">
        <f t="array" ref="C334">_xlfn.IFS([1]Sheet1!C318=0," ",[1]Sheet1!C318&lt;&gt; 0,[1]Sheet1!C318)</f>
        <v>104.7689971923828</v>
      </c>
      <c r="D334" s="56" cm="1">
        <f t="array" ref="D334">_xlfn.IFS([1]Sheet1!D318=0," ",[1]Sheet1!D318&lt;&gt; 0,[1]Sheet1!D318)</f>
        <v>34.755001068115227</v>
      </c>
      <c r="E334" s="56" cm="1">
        <f t="array" ref="E334">_xlfn.IFS([1]Sheet1!E318=0," ",[1]Sheet1!E318&lt;&gt; 0,[1]Sheet1!E318)</f>
        <v>60.400001525878913</v>
      </c>
      <c r="F334" s="56" cm="1">
        <f t="array" ref="F334">_xlfn.IFS([1]Sheet1!F318=0," ",[1]Sheet1!F318&lt;&gt; 0,[1]Sheet1!F318)</f>
        <v>23.95000076293945</v>
      </c>
      <c r="G334" s="56" cm="1">
        <f t="array" ref="G334">_xlfn.IFS([1]Sheet1!G318=0," ",[1]Sheet1!G318&lt;&gt; 0,[1]Sheet1!G318)</f>
        <v>283.17999267578119</v>
      </c>
      <c r="H334" s="56" cm="1">
        <f t="array" ref="H334">_xlfn.IFS([1]Sheet1!H318=0," ",[1]Sheet1!H318&lt;&gt; 0,[1]Sheet1!H318)</f>
        <v>135.38999938964841</v>
      </c>
      <c r="I334" s="56" cm="1">
        <f t="array" ref="I334">_xlfn.IFS([1]Sheet1!I318=0," ",[1]Sheet1!I318&lt;&gt; 0,[1]Sheet1!I318)</f>
        <v>211.91999816894531</v>
      </c>
      <c r="J334" s="56" cm="1">
        <f t="array" ref="J334">_xlfn.IFS([1]Sheet1!J318=0," ",[1]Sheet1!J318&lt;&gt; 0,[1]Sheet1!J318)</f>
        <v>44918.18359375</v>
      </c>
      <c r="K334" s="56" cm="1">
        <f t="array" ref="K334">_xlfn.IFS([1]Sheet1!K318=0," ",[1]Sheet1!K318&lt;&gt; 0,[1]Sheet1!K318)</f>
        <v>99.879997253417969</v>
      </c>
      <c r="L334" s="56" cm="1">
        <f t="array" ref="L334">_xlfn.IFS([1]Sheet1!L318=0," ",[1]Sheet1!L318&lt;&gt; 0,[1]Sheet1!L318)</f>
        <v>42.540000915527337</v>
      </c>
      <c r="N334" s="1">
        <f t="shared" si="51"/>
        <v>44237</v>
      </c>
      <c r="O334" s="71">
        <f t="shared" si="52"/>
        <v>-3.4518493235935477E-4</v>
      </c>
      <c r="P334" s="71">
        <f t="shared" si="53"/>
        <v>5.6970999504855069E-3</v>
      </c>
      <c r="Q334" s="71">
        <f t="shared" si="54"/>
        <v>9.2928613928386916E-3</v>
      </c>
      <c r="R334" s="71">
        <f t="shared" si="55"/>
        <v>-4.2861576357930975E-3</v>
      </c>
      <c r="S334" s="71">
        <f t="shared" si="56"/>
        <v>1.483052439882715E-2</v>
      </c>
      <c r="T334" s="71">
        <f t="shared" si="57"/>
        <v>-3.5890903850733791E-3</v>
      </c>
      <c r="U334" s="71">
        <f t="shared" si="58"/>
        <v>-4.558452630158305E-3</v>
      </c>
      <c r="V334" s="71">
        <f t="shared" si="59"/>
        <v>-1.4875404522480484E-2</v>
      </c>
      <c r="W334" s="71">
        <f t="shared" si="60"/>
        <v>-3.3624886052909808E-2</v>
      </c>
      <c r="X334" s="71">
        <f t="shared" si="61"/>
        <v>-1.9342182132714325E-2</v>
      </c>
      <c r="Y334" s="71">
        <f t="shared" si="62"/>
        <v>2.3517838037934169E-4</v>
      </c>
    </row>
    <row r="335" spans="1:25" x14ac:dyDescent="0.2">
      <c r="A335" s="1" cm="1">
        <f t="array" ref="A335">_xlfn.IFS([1]Sheet1!A319=0," ",[1]Sheet1!A319&lt;&gt; 0,[1]Sheet1!A319)</f>
        <v>44238</v>
      </c>
      <c r="B335" s="4">
        <f>[1]Sheet1!B319</f>
        <v>3916.3798828125</v>
      </c>
      <c r="C335" s="56" cm="1">
        <f t="array" ref="C335">_xlfn.IFS([1]Sheet1!C319=0," ",[1]Sheet1!C319&lt;&gt; 0,[1]Sheet1!C319)</f>
        <v>104.7945022583008</v>
      </c>
      <c r="D335" s="56" cm="1">
        <f t="array" ref="D335">_xlfn.IFS([1]Sheet1!D319=0," ",[1]Sheet1!D319&lt;&gt; 0,[1]Sheet1!D319)</f>
        <v>34.669998168945312</v>
      </c>
      <c r="E335" s="56" cm="1">
        <f t="array" ref="E335">_xlfn.IFS([1]Sheet1!E319=0," ",[1]Sheet1!E319&lt;&gt; 0,[1]Sheet1!E319)</f>
        <v>61</v>
      </c>
      <c r="F335" s="56" cm="1">
        <f t="array" ref="F335">_xlfn.IFS([1]Sheet1!F319=0," ",[1]Sheet1!F319&lt;&gt; 0,[1]Sheet1!F319)</f>
        <v>23.590000152587891</v>
      </c>
      <c r="G335" s="56" cm="1">
        <f t="array" ref="G335">_xlfn.IFS([1]Sheet1!G319=0," ",[1]Sheet1!G319&lt;&gt; 0,[1]Sheet1!G319)</f>
        <v>285.02999877929688</v>
      </c>
      <c r="H335" s="56" cm="1">
        <f t="array" ref="H335">_xlfn.IFS([1]Sheet1!H319=0," ",[1]Sheet1!H319&lt;&gt; 0,[1]Sheet1!H319)</f>
        <v>135.1300048828125</v>
      </c>
      <c r="I335" s="56" cm="1">
        <f t="array" ref="I335">_xlfn.IFS([1]Sheet1!I319=0," ",[1]Sheet1!I319&lt;&gt; 0,[1]Sheet1!I319)</f>
        <v>210.6600036621094</v>
      </c>
      <c r="J335" s="56" cm="1">
        <f t="array" ref="J335">_xlfn.IFS([1]Sheet1!J319=0," ",[1]Sheet1!J319&lt;&gt; 0,[1]Sheet1!J319)</f>
        <v>47909.33203125</v>
      </c>
      <c r="K335" s="56" cm="1">
        <f t="array" ref="K335">_xlfn.IFS([1]Sheet1!K319=0," ",[1]Sheet1!K319&lt;&gt; 0,[1]Sheet1!K319)</f>
        <v>99.589996337890625</v>
      </c>
      <c r="L335" s="56" cm="1">
        <f t="array" ref="L335">_xlfn.IFS([1]Sheet1!L319=0," ",[1]Sheet1!L319&lt;&gt; 0,[1]Sheet1!L319)</f>
        <v>43</v>
      </c>
      <c r="N335" s="1">
        <f t="shared" si="51"/>
        <v>44238</v>
      </c>
      <c r="O335" s="71">
        <f t="shared" si="52"/>
        <v>1.6624551635393559E-3</v>
      </c>
      <c r="P335" s="71">
        <f t="shared" si="53"/>
        <v>2.4344096633055479E-4</v>
      </c>
      <c r="Q335" s="71">
        <f t="shared" si="54"/>
        <v>-2.445774609625806E-3</v>
      </c>
      <c r="R335" s="71">
        <f t="shared" si="55"/>
        <v>9.9337493205859939E-3</v>
      </c>
      <c r="S335" s="71">
        <f t="shared" si="56"/>
        <v>-1.5031340245659996E-2</v>
      </c>
      <c r="T335" s="71">
        <f t="shared" si="57"/>
        <v>6.5329689644910705E-3</v>
      </c>
      <c r="U335" s="71">
        <f t="shared" si="58"/>
        <v>-1.9203376025407337E-3</v>
      </c>
      <c r="V335" s="71">
        <f t="shared" si="59"/>
        <v>-5.9456139945387454E-3</v>
      </c>
      <c r="W335" s="71">
        <f t="shared" si="60"/>
        <v>6.65910372634968E-2</v>
      </c>
      <c r="X335" s="71">
        <f t="shared" si="61"/>
        <v>-2.9034934271328083E-3</v>
      </c>
      <c r="Y335" s="71">
        <f t="shared" si="62"/>
        <v>1.0813330384879194E-2</v>
      </c>
    </row>
    <row r="336" spans="1:25" x14ac:dyDescent="0.2">
      <c r="A336" s="1" cm="1">
        <f t="array" ref="A336">_xlfn.IFS([1]Sheet1!A320=0," ",[1]Sheet1!A320&lt;&gt; 0,[1]Sheet1!A320)</f>
        <v>44239</v>
      </c>
      <c r="B336" s="4">
        <f>[1]Sheet1!B320</f>
        <v>3934.830078125</v>
      </c>
      <c r="C336" s="56" cm="1">
        <f t="array" ref="C336">_xlfn.IFS([1]Sheet1!C320=0," ",[1]Sheet1!C320&lt;&gt; 0,[1]Sheet1!C320)</f>
        <v>105.2054977416992</v>
      </c>
      <c r="D336" s="56" cm="1">
        <f t="array" ref="D336">_xlfn.IFS([1]Sheet1!D320=0," ",[1]Sheet1!D320&lt;&gt; 0,[1]Sheet1!D320)</f>
        <v>34.955001831054688</v>
      </c>
      <c r="E336" s="56" cm="1">
        <f t="array" ref="E336">_xlfn.IFS([1]Sheet1!E320=0," ",[1]Sheet1!E320&lt;&gt; 0,[1]Sheet1!E320)</f>
        <v>60.279998779296882</v>
      </c>
      <c r="F336" s="56" cm="1">
        <f t="array" ref="F336">_xlfn.IFS([1]Sheet1!F320=0," ",[1]Sheet1!F320&lt;&gt; 0,[1]Sheet1!F320)</f>
        <v>24.610000610351559</v>
      </c>
      <c r="G336" s="56" cm="1">
        <f t="array" ref="G336">_xlfn.IFS([1]Sheet1!G320=0," ",[1]Sheet1!G320&lt;&gt; 0,[1]Sheet1!G320)</f>
        <v>298.3699951171875</v>
      </c>
      <c r="H336" s="56" cm="1">
        <f t="array" ref="H336">_xlfn.IFS([1]Sheet1!H320=0," ",[1]Sheet1!H320&lt;&gt; 0,[1]Sheet1!H320)</f>
        <v>135.3699951171875</v>
      </c>
      <c r="I336" s="56" cm="1">
        <f t="array" ref="I336">_xlfn.IFS([1]Sheet1!I320=0," ",[1]Sheet1!I320&lt;&gt; 0,[1]Sheet1!I320)</f>
        <v>210.97999572753909</v>
      </c>
      <c r="J336" s="56" cm="1">
        <f t="array" ref="J336">_xlfn.IFS([1]Sheet1!J320=0," ",[1]Sheet1!J320&lt;&gt; 0,[1]Sheet1!J320)</f>
        <v>47504.8515625</v>
      </c>
      <c r="K336" s="56" cm="1">
        <f t="array" ref="K336">_xlfn.IFS([1]Sheet1!K320=0," ",[1]Sheet1!K320&lt;&gt; 0,[1]Sheet1!K320)</f>
        <v>100.75</v>
      </c>
      <c r="L336" s="56" cm="1">
        <f t="array" ref="L336">_xlfn.IFS([1]Sheet1!L320=0," ",[1]Sheet1!L320&lt;&gt; 0,[1]Sheet1!L320)</f>
        <v>43.009998321533203</v>
      </c>
      <c r="N336" s="1">
        <f t="shared" si="51"/>
        <v>44239</v>
      </c>
      <c r="O336" s="71">
        <f t="shared" si="52"/>
        <v>4.7110331133788375E-3</v>
      </c>
      <c r="P336" s="71">
        <f t="shared" si="53"/>
        <v>3.9219183692038584E-3</v>
      </c>
      <c r="Q336" s="71">
        <f t="shared" si="54"/>
        <v>8.220469488361859E-3</v>
      </c>
      <c r="R336" s="71">
        <f t="shared" si="55"/>
        <v>-1.1803298700051146E-2</v>
      </c>
      <c r="S336" s="71">
        <f t="shared" si="56"/>
        <v>4.3238679574648886E-2</v>
      </c>
      <c r="T336" s="71">
        <f t="shared" si="57"/>
        <v>4.6802078360250077E-2</v>
      </c>
      <c r="U336" s="71">
        <f t="shared" si="58"/>
        <v>1.7759951580194056E-3</v>
      </c>
      <c r="V336" s="71">
        <f t="shared" si="59"/>
        <v>1.5189977208152072E-3</v>
      </c>
      <c r="W336" s="71">
        <f t="shared" si="60"/>
        <v>-8.4426238396763109E-3</v>
      </c>
      <c r="X336" s="71">
        <f t="shared" si="61"/>
        <v>1.1647792998944251E-2</v>
      </c>
      <c r="Y336" s="71">
        <f t="shared" si="62"/>
        <v>2.3251910542332332E-4</v>
      </c>
    </row>
    <row r="337" spans="1:25" x14ac:dyDescent="0.2">
      <c r="A337" s="1" cm="1">
        <f t="array" ref="A337">_xlfn.IFS([1]Sheet1!A321=0," ",[1]Sheet1!A321&lt;&gt; 0,[1]Sheet1!A321)</f>
        <v>44243</v>
      </c>
      <c r="B337" s="4">
        <f>[1]Sheet1!B321</f>
        <v>3932.590087890625</v>
      </c>
      <c r="C337" s="56" cm="1">
        <f t="array" ref="C337">_xlfn.IFS([1]Sheet1!C321=0," ",[1]Sheet1!C321&lt;&gt; 0,[1]Sheet1!C321)</f>
        <v>106.0950012207031</v>
      </c>
      <c r="D337" s="56" cm="1">
        <f t="array" ref="D337">_xlfn.IFS([1]Sheet1!D321=0," ",[1]Sheet1!D321&lt;&gt; 0,[1]Sheet1!D321)</f>
        <v>36.325000762939453</v>
      </c>
      <c r="E337" s="56" cm="1">
        <f t="array" ref="E337">_xlfn.IFS([1]Sheet1!E321=0," ",[1]Sheet1!E321&lt;&gt; 0,[1]Sheet1!E321)</f>
        <v>60.840000152587891</v>
      </c>
      <c r="F337" s="56" cm="1">
        <f t="array" ref="F337">_xlfn.IFS([1]Sheet1!F321=0," ",[1]Sheet1!F321&lt;&gt; 0,[1]Sheet1!F321)</f>
        <v>25</v>
      </c>
      <c r="G337" s="56" cm="1">
        <f t="array" ref="G337">_xlfn.IFS([1]Sheet1!G321=0," ",[1]Sheet1!G321&lt;&gt; 0,[1]Sheet1!G321)</f>
        <v>304.79000854492188</v>
      </c>
      <c r="H337" s="56" cm="1">
        <f t="array" ref="H337">_xlfn.IFS([1]Sheet1!H321=0," ",[1]Sheet1!H321&lt;&gt; 0,[1]Sheet1!H321)</f>
        <v>133.19000244140619</v>
      </c>
      <c r="I337" s="56" cm="1">
        <f t="array" ref="I337">_xlfn.IFS([1]Sheet1!I321=0," ",[1]Sheet1!I321&lt;&gt; 0,[1]Sheet1!I321)</f>
        <v>217.17999267578119</v>
      </c>
      <c r="J337" s="56" cm="1">
        <f t="array" ref="J337">_xlfn.IFS([1]Sheet1!J321=0," ",[1]Sheet1!J321&lt;&gt; 0,[1]Sheet1!J321)</f>
        <v>49199.87109375</v>
      </c>
      <c r="K337" s="56" cm="1">
        <f t="array" ref="K337">_xlfn.IFS([1]Sheet1!K321=0," ",[1]Sheet1!K321&lt;&gt; 0,[1]Sheet1!K321)</f>
        <v>98.709999084472656</v>
      </c>
      <c r="L337" s="56" cm="1">
        <f t="array" ref="L337">_xlfn.IFS([1]Sheet1!L321=0," ",[1]Sheet1!L321&lt;&gt; 0,[1]Sheet1!L321)</f>
        <v>42.919998168945312</v>
      </c>
      <c r="N337" s="1">
        <f t="shared" si="51"/>
        <v>44243</v>
      </c>
      <c r="O337" s="71">
        <f t="shared" si="52"/>
        <v>-5.6927241835114106E-4</v>
      </c>
      <c r="P337" s="71">
        <f t="shared" si="53"/>
        <v>8.4549144112961994E-3</v>
      </c>
      <c r="Q337" s="71">
        <f t="shared" si="54"/>
        <v>3.9193215852377117E-2</v>
      </c>
      <c r="R337" s="71">
        <f t="shared" si="55"/>
        <v>9.2900030628955133E-3</v>
      </c>
      <c r="S337" s="71">
        <f t="shared" si="56"/>
        <v>1.5847191384643855E-2</v>
      </c>
      <c r="T337" s="71">
        <f t="shared" si="57"/>
        <v>2.1516953892139368E-2</v>
      </c>
      <c r="U337" s="71">
        <f t="shared" si="58"/>
        <v>-1.6103957704173055E-2</v>
      </c>
      <c r="V337" s="71">
        <f t="shared" si="59"/>
        <v>2.9386657852855436E-2</v>
      </c>
      <c r="W337" s="71">
        <f t="shared" si="60"/>
        <v>3.5680977321230767E-2</v>
      </c>
      <c r="X337" s="71">
        <f t="shared" si="61"/>
        <v>-2.0248148044936465E-2</v>
      </c>
      <c r="Y337" s="71">
        <f t="shared" si="62"/>
        <v>-2.0925402487828038E-3</v>
      </c>
    </row>
    <row r="338" spans="1:25" x14ac:dyDescent="0.2">
      <c r="A338" s="1" cm="1">
        <f t="array" ref="A338">_xlfn.IFS([1]Sheet1!A322=0," ",[1]Sheet1!A322&lt;&gt; 0,[1]Sheet1!A322)</f>
        <v>44244</v>
      </c>
      <c r="B338" s="4">
        <f>[1]Sheet1!B322</f>
        <v>3931.330078125</v>
      </c>
      <c r="C338" s="56" cm="1">
        <f t="array" ref="C338">_xlfn.IFS([1]Sheet1!C322=0," ",[1]Sheet1!C322&lt;&gt; 0,[1]Sheet1!C322)</f>
        <v>106.4154968261719</v>
      </c>
      <c r="D338" s="56" cm="1">
        <f t="array" ref="D338">_xlfn.IFS([1]Sheet1!D322=0," ",[1]Sheet1!D322&lt;&gt; 0,[1]Sheet1!D322)</f>
        <v>36.944999694824219</v>
      </c>
      <c r="E338" s="56" cm="1">
        <f t="array" ref="E338">_xlfn.IFS([1]Sheet1!E322=0," ",[1]Sheet1!E322&lt;&gt; 0,[1]Sheet1!E322)</f>
        <v>60.240001678466797</v>
      </c>
      <c r="F338" s="56" cm="1">
        <f t="array" ref="F338">_xlfn.IFS([1]Sheet1!F322=0," ",[1]Sheet1!F322&lt;&gt; 0,[1]Sheet1!F322)</f>
        <v>25.20000076293945</v>
      </c>
      <c r="G338" s="56" cm="1">
        <f t="array" ref="G338">_xlfn.IFS([1]Sheet1!G322=0," ",[1]Sheet1!G322&lt;&gt; 0,[1]Sheet1!G322)</f>
        <v>297.20001220703119</v>
      </c>
      <c r="H338" s="56" cm="1">
        <f t="array" ref="H338">_xlfn.IFS([1]Sheet1!H322=0," ",[1]Sheet1!H322&lt;&gt; 0,[1]Sheet1!H322)</f>
        <v>130.8399963378906</v>
      </c>
      <c r="I338" s="56" cm="1">
        <f t="array" ref="I338">_xlfn.IFS([1]Sheet1!I322=0," ",[1]Sheet1!I322&lt;&gt; 0,[1]Sheet1!I322)</f>
        <v>215.52000427246091</v>
      </c>
      <c r="J338" s="56" cm="1">
        <f t="array" ref="J338">_xlfn.IFS([1]Sheet1!J322=0," ",[1]Sheet1!J322&lt;&gt; 0,[1]Sheet1!J322)</f>
        <v>52149.0078125</v>
      </c>
      <c r="K338" s="56" cm="1">
        <f t="array" ref="K338">_xlfn.IFS([1]Sheet1!K322=0," ",[1]Sheet1!K322&lt;&gt; 0,[1]Sheet1!K322)</f>
        <v>95.839996337890625</v>
      </c>
      <c r="L338" s="56" cm="1">
        <f t="array" ref="L338">_xlfn.IFS([1]Sheet1!L322=0," ",[1]Sheet1!L322&lt;&gt; 0,[1]Sheet1!L322)</f>
        <v>43.099998474121087</v>
      </c>
      <c r="N338" s="1">
        <f t="shared" si="51"/>
        <v>44244</v>
      </c>
      <c r="O338" s="71">
        <f t="shared" si="52"/>
        <v>-3.2040200922667239E-4</v>
      </c>
      <c r="P338" s="71">
        <f t="shared" si="53"/>
        <v>3.0208360599581763E-3</v>
      </c>
      <c r="Q338" s="71">
        <f t="shared" si="54"/>
        <v>1.7068105130429112E-2</v>
      </c>
      <c r="R338" s="71">
        <f t="shared" si="55"/>
        <v>-9.8619078339297062E-3</v>
      </c>
      <c r="S338" s="71">
        <f t="shared" si="56"/>
        <v>8.0000305175780273E-3</v>
      </c>
      <c r="T338" s="71">
        <f t="shared" si="57"/>
        <v>-2.4902379097417215E-2</v>
      </c>
      <c r="U338" s="71">
        <f t="shared" si="58"/>
        <v>-1.764401276701999E-2</v>
      </c>
      <c r="V338" s="71">
        <f t="shared" si="59"/>
        <v>-7.6433762745282685E-3</v>
      </c>
      <c r="W338" s="71">
        <f t="shared" si="60"/>
        <v>5.9941960277303252E-2</v>
      </c>
      <c r="X338" s="71">
        <f t="shared" si="61"/>
        <v>-2.9075096476558371E-2</v>
      </c>
      <c r="Y338" s="71">
        <f t="shared" si="62"/>
        <v>4.1938563106933557E-3</v>
      </c>
    </row>
    <row r="339" spans="1:25" x14ac:dyDescent="0.2">
      <c r="A339" s="1" cm="1">
        <f t="array" ref="A339">_xlfn.IFS([1]Sheet1!A323=0," ",[1]Sheet1!A323&lt;&gt; 0,[1]Sheet1!A323)</f>
        <v>44245</v>
      </c>
      <c r="B339" s="4">
        <f>[1]Sheet1!B323</f>
        <v>3913.969970703125</v>
      </c>
      <c r="C339" s="56" cm="1">
        <f t="array" ref="C339">_xlfn.IFS([1]Sheet1!C323=0," ",[1]Sheet1!C323&lt;&gt; 0,[1]Sheet1!C323)</f>
        <v>105.86000061035161</v>
      </c>
      <c r="D339" s="56" cm="1">
        <f t="array" ref="D339">_xlfn.IFS([1]Sheet1!D323=0," ",[1]Sheet1!D323&lt;&gt; 0,[1]Sheet1!D323)</f>
        <v>36.615001678466797</v>
      </c>
      <c r="E339" s="56" cm="1">
        <f t="array" ref="E339">_xlfn.IFS([1]Sheet1!E323=0," ",[1]Sheet1!E323&lt;&gt; 0,[1]Sheet1!E323)</f>
        <v>63.340000152587891</v>
      </c>
      <c r="F339" s="56" cm="1">
        <f t="array" ref="F339">_xlfn.IFS([1]Sheet1!F323=0," ",[1]Sheet1!F323&lt;&gt; 0,[1]Sheet1!F323)</f>
        <v>24.420000076293949</v>
      </c>
      <c r="G339" s="56" cm="1">
        <f t="array" ref="G339">_xlfn.IFS([1]Sheet1!G323=0," ",[1]Sheet1!G323&lt;&gt; 0,[1]Sheet1!G323)</f>
        <v>290.80999755859381</v>
      </c>
      <c r="H339" s="56" cm="1">
        <f t="array" ref="H339">_xlfn.IFS([1]Sheet1!H323=0," ",[1]Sheet1!H323&lt;&gt; 0,[1]Sheet1!H323)</f>
        <v>129.71000671386719</v>
      </c>
      <c r="I339" s="56" cm="1">
        <f t="array" ref="I339">_xlfn.IFS([1]Sheet1!I323=0," ",[1]Sheet1!I323&lt;&gt; 0,[1]Sheet1!I323)</f>
        <v>208.47999572753909</v>
      </c>
      <c r="J339" s="56" cm="1">
        <f t="array" ref="J339">_xlfn.IFS([1]Sheet1!J323=0," ",[1]Sheet1!J323&lt;&gt; 0,[1]Sheet1!J323)</f>
        <v>51679.796875</v>
      </c>
      <c r="K339" s="56" cm="1">
        <f t="array" ref="K339">_xlfn.IFS([1]Sheet1!K323=0," ",[1]Sheet1!K323&lt;&gt; 0,[1]Sheet1!K323)</f>
        <v>91.379997253417969</v>
      </c>
      <c r="L339" s="56" cm="1">
        <f t="array" ref="L339">_xlfn.IFS([1]Sheet1!L323=0," ",[1]Sheet1!L323&lt;&gt; 0,[1]Sheet1!L323)</f>
        <v>42.959999084472663</v>
      </c>
      <c r="N339" s="1">
        <f t="shared" si="51"/>
        <v>44245</v>
      </c>
      <c r="O339" s="71">
        <f t="shared" si="52"/>
        <v>-4.4158356273545918E-3</v>
      </c>
      <c r="P339" s="71">
        <f t="shared" si="53"/>
        <v>-5.2200688094111714E-3</v>
      </c>
      <c r="Q339" s="71">
        <f t="shared" si="54"/>
        <v>-8.932142890331507E-3</v>
      </c>
      <c r="R339" s="71">
        <f t="shared" si="55"/>
        <v>5.1460796609327009E-2</v>
      </c>
      <c r="S339" s="71">
        <f t="shared" si="56"/>
        <v>-3.0952407263122539E-2</v>
      </c>
      <c r="T339" s="71">
        <f t="shared" si="57"/>
        <v>-2.1500721352548435E-2</v>
      </c>
      <c r="U339" s="71">
        <f t="shared" si="58"/>
        <v>-8.6364235375339105E-3</v>
      </c>
      <c r="V339" s="71">
        <f t="shared" si="59"/>
        <v>-3.2665220886047397E-2</v>
      </c>
      <c r="W339" s="71">
        <f t="shared" si="60"/>
        <v>-8.9975045965789979E-3</v>
      </c>
      <c r="X339" s="71">
        <f t="shared" si="61"/>
        <v>-4.6535885380761255E-2</v>
      </c>
      <c r="Y339" s="71">
        <f t="shared" si="62"/>
        <v>-3.2482458144977855E-3</v>
      </c>
    </row>
    <row r="340" spans="1:25" x14ac:dyDescent="0.2">
      <c r="A340" s="1" cm="1">
        <f t="array" ref="A340">_xlfn.IFS([1]Sheet1!A324=0," ",[1]Sheet1!A324&lt;&gt; 0,[1]Sheet1!A324)</f>
        <v>44246</v>
      </c>
      <c r="B340" s="4">
        <f>[1]Sheet1!B324</f>
        <v>3906.7099609375</v>
      </c>
      <c r="C340" s="56" cm="1">
        <f t="array" ref="C340">_xlfn.IFS([1]Sheet1!C324=0," ",[1]Sheet1!C324&lt;&gt; 0,[1]Sheet1!C324)</f>
        <v>105.056999206543</v>
      </c>
      <c r="D340" s="56" cm="1">
        <f t="array" ref="D340">_xlfn.IFS([1]Sheet1!D324=0," ",[1]Sheet1!D324&lt;&gt; 0,[1]Sheet1!D324)</f>
        <v>36.895000457763672</v>
      </c>
      <c r="E340" s="56" cm="1">
        <f t="array" ref="E340">_xlfn.IFS([1]Sheet1!E324=0," ",[1]Sheet1!E324&lt;&gt; 0,[1]Sheet1!E324)</f>
        <v>64.94000244140625</v>
      </c>
      <c r="F340" s="56" cm="1">
        <f t="array" ref="F340">_xlfn.IFS([1]Sheet1!F324=0," ",[1]Sheet1!F324&lt;&gt; 0,[1]Sheet1!F324)</f>
        <v>24.5</v>
      </c>
      <c r="G340" s="56" cm="1">
        <f t="array" ref="G340">_xlfn.IFS([1]Sheet1!G324=0," ",[1]Sheet1!G324&lt;&gt; 0,[1]Sheet1!G324)</f>
        <v>286.92001342773438</v>
      </c>
      <c r="H340" s="56" cm="1">
        <f t="array" ref="H340">_xlfn.IFS([1]Sheet1!H324=0," ",[1]Sheet1!H324&lt;&gt; 0,[1]Sheet1!H324)</f>
        <v>129.8699951171875</v>
      </c>
      <c r="I340" s="56" cm="1">
        <f t="array" ref="I340">_xlfn.IFS([1]Sheet1!I324=0," ",[1]Sheet1!I324&lt;&gt; 0,[1]Sheet1!I324)</f>
        <v>217.4700012207031</v>
      </c>
      <c r="J340" s="56" cm="1">
        <f t="array" ref="J340">_xlfn.IFS([1]Sheet1!J324=0," ",[1]Sheet1!J324&lt;&gt; 0,[1]Sheet1!J324)</f>
        <v>55888.1328125</v>
      </c>
      <c r="K340" s="56" cm="1">
        <f t="array" ref="K340">_xlfn.IFS([1]Sheet1!K324=0," ",[1]Sheet1!K324&lt;&gt; 0,[1]Sheet1!K324)</f>
        <v>90.959999084472656</v>
      </c>
      <c r="L340" s="56" cm="1">
        <f t="array" ref="L340">_xlfn.IFS([1]Sheet1!L324=0," ",[1]Sheet1!L324&lt;&gt; 0,[1]Sheet1!L324)</f>
        <v>42.729999542236328</v>
      </c>
      <c r="N340" s="1">
        <f t="shared" ref="N340:N403" si="63">A340</f>
        <v>44246</v>
      </c>
      <c r="O340" s="71">
        <f t="shared" ref="O340:O403" si="64">IFERROR((B340/B339)-1," ")</f>
        <v>-1.8548966445751658E-3</v>
      </c>
      <c r="P340" s="71">
        <f t="shared" ref="P340:P403" si="65">IFERROR((C340/C339)-1," ")</f>
        <v>-7.5855034874247051E-3</v>
      </c>
      <c r="Q340" s="71">
        <f t="shared" ref="Q340:Q403" si="66">IFERROR((D340/D339)-1," ")</f>
        <v>7.6471054611897404E-3</v>
      </c>
      <c r="R340" s="71">
        <f t="shared" ref="R340:R403" si="67">IFERROR((E340/E339)-1," ")</f>
        <v>2.5260534969433257E-2</v>
      </c>
      <c r="S340" s="71">
        <f t="shared" ref="S340:S403" si="68">IFERROR((F340/F339)-1," ")</f>
        <v>3.2760001415279572E-3</v>
      </c>
      <c r="T340" s="71">
        <f t="shared" ref="T340:T403" si="69">IFERROR((G340/G339)-1," ")</f>
        <v>-1.3376376890466668E-2</v>
      </c>
      <c r="U340" s="71">
        <f t="shared" ref="U340:U403" si="70">IFERROR((H340/H339)-1," ")</f>
        <v>1.2334314627955312E-3</v>
      </c>
      <c r="V340" s="71">
        <f t="shared" ref="V340:V403" si="71">IFERROR((I340/I339)-1," ")</f>
        <v>4.3121669596122736E-2</v>
      </c>
      <c r="W340" s="71">
        <f t="shared" ref="W340:W403" si="72">IFERROR((J340/J339)-1," ")</f>
        <v>8.1430969004751885E-2</v>
      </c>
      <c r="X340" s="71">
        <f t="shared" ref="X340:X403" si="73">IFERROR((K340/K339)-1," ")</f>
        <v>-4.5961718271949614E-3</v>
      </c>
      <c r="Y340" s="71">
        <f t="shared" ref="Y340:Y403" si="74">IFERROR((L340/L339)-1," ")</f>
        <v>-5.3538069631725582E-3</v>
      </c>
    </row>
    <row r="341" spans="1:25" x14ac:dyDescent="0.2">
      <c r="A341" s="1" cm="1">
        <f t="array" ref="A341">_xlfn.IFS([1]Sheet1!A325=0," ",[1]Sheet1!A325&lt;&gt; 0,[1]Sheet1!A325)</f>
        <v>44249</v>
      </c>
      <c r="B341" s="4">
        <f>[1]Sheet1!B325</f>
        <v>3876.5</v>
      </c>
      <c r="C341" s="56" cm="1">
        <f t="array" ref="C341">_xlfn.IFS([1]Sheet1!C325=0," ",[1]Sheet1!C325&lt;&gt; 0,[1]Sheet1!C325)</f>
        <v>103.24400329589839</v>
      </c>
      <c r="D341" s="56" cm="1">
        <f t="array" ref="D341">_xlfn.IFS([1]Sheet1!D325=0," ",[1]Sheet1!D325&lt;&gt; 0,[1]Sheet1!D325)</f>
        <v>37.595001220703118</v>
      </c>
      <c r="E341" s="56" cm="1">
        <f t="array" ref="E341">_xlfn.IFS([1]Sheet1!E325=0," ",[1]Sheet1!E325&lt;&gt; 0,[1]Sheet1!E325)</f>
        <v>65.959999084472656</v>
      </c>
      <c r="F341" s="56" cm="1">
        <f t="array" ref="F341">_xlfn.IFS([1]Sheet1!F325=0," ",[1]Sheet1!F325&lt;&gt; 0,[1]Sheet1!F325)</f>
        <v>24.510000228881839</v>
      </c>
      <c r="G341" s="56" cm="1">
        <f t="array" ref="G341">_xlfn.IFS([1]Sheet1!G325=0," ",[1]Sheet1!G325&lt;&gt; 0,[1]Sheet1!G325)</f>
        <v>273.85000610351562</v>
      </c>
      <c r="H341" s="56" cm="1">
        <f t="array" ref="H341">_xlfn.IFS([1]Sheet1!H325=0," ",[1]Sheet1!H325&lt;&gt; 0,[1]Sheet1!H325)</f>
        <v>126</v>
      </c>
      <c r="I341" s="56" cm="1">
        <f t="array" ref="I341">_xlfn.IFS([1]Sheet1!I325=0," ",[1]Sheet1!I325&lt;&gt; 0,[1]Sheet1!I325)</f>
        <v>212.8800048828125</v>
      </c>
      <c r="J341" s="56" cm="1">
        <f t="array" ref="J341">_xlfn.IFS([1]Sheet1!J325=0," ",[1]Sheet1!J325&lt;&gt; 0,[1]Sheet1!J325)</f>
        <v>54207.3203125</v>
      </c>
      <c r="K341" s="56" cm="1">
        <f t="array" ref="K341">_xlfn.IFS([1]Sheet1!K325=0," ",[1]Sheet1!K325&lt;&gt; 0,[1]Sheet1!K325)</f>
        <v>86.610000610351562</v>
      </c>
      <c r="L341" s="56" cm="1">
        <f t="array" ref="L341">_xlfn.IFS([1]Sheet1!L325=0," ",[1]Sheet1!L325&lt;&gt; 0,[1]Sheet1!L325)</f>
        <v>41.919998168945312</v>
      </c>
      <c r="N341" s="1">
        <f t="shared" si="63"/>
        <v>44249</v>
      </c>
      <c r="O341" s="71">
        <f t="shared" si="64"/>
        <v>-7.7328394581538396E-3</v>
      </c>
      <c r="P341" s="71">
        <f t="shared" si="65"/>
        <v>-1.7257259624180121E-2</v>
      </c>
      <c r="Q341" s="71">
        <f t="shared" si="66"/>
        <v>1.8972780979926718E-2</v>
      </c>
      <c r="R341" s="71">
        <f t="shared" si="67"/>
        <v>1.5706753999381595E-2</v>
      </c>
      <c r="S341" s="71">
        <f t="shared" si="68"/>
        <v>4.0817260742209704E-4</v>
      </c>
      <c r="T341" s="71">
        <f t="shared" si="69"/>
        <v>-4.555279071709184E-2</v>
      </c>
      <c r="U341" s="71">
        <f t="shared" si="70"/>
        <v>-2.9798993321709433E-2</v>
      </c>
      <c r="V341" s="71">
        <f t="shared" si="71"/>
        <v>-2.1106342539780276E-2</v>
      </c>
      <c r="W341" s="71">
        <f t="shared" si="72"/>
        <v>-3.0074586775675316E-2</v>
      </c>
      <c r="X341" s="71">
        <f t="shared" si="73"/>
        <v>-4.7823202703436096E-2</v>
      </c>
      <c r="Y341" s="71">
        <f t="shared" si="74"/>
        <v>-1.8956269177826002E-2</v>
      </c>
    </row>
    <row r="342" spans="1:25" x14ac:dyDescent="0.2">
      <c r="A342" s="1" cm="1">
        <f t="array" ref="A342">_xlfn.IFS([1]Sheet1!A326=0," ",[1]Sheet1!A326&lt;&gt; 0,[1]Sheet1!A326)</f>
        <v>44250</v>
      </c>
      <c r="B342" s="4">
        <f>[1]Sheet1!B326</f>
        <v>3881.3701171875</v>
      </c>
      <c r="C342" s="56" cm="1">
        <f t="array" ref="C342">_xlfn.IFS([1]Sheet1!C326=0," ",[1]Sheet1!C326&lt;&gt; 0,[1]Sheet1!C326)</f>
        <v>103.5429992675781</v>
      </c>
      <c r="D342" s="56" cm="1">
        <f t="array" ref="D342">_xlfn.IFS([1]Sheet1!D326=0," ",[1]Sheet1!D326&lt;&gt; 0,[1]Sheet1!D326)</f>
        <v>38</v>
      </c>
      <c r="E342" s="56" cm="1">
        <f t="array" ref="E342">_xlfn.IFS([1]Sheet1!E326=0," ",[1]Sheet1!E326&lt;&gt; 0,[1]Sheet1!E326)</f>
        <v>65.680000305175781</v>
      </c>
      <c r="F342" s="56" cm="1">
        <f t="array" ref="F342">_xlfn.IFS([1]Sheet1!F326=0," ",[1]Sheet1!F326&lt;&gt; 0,[1]Sheet1!F326)</f>
        <v>24.659999847412109</v>
      </c>
      <c r="G342" s="56" cm="1">
        <f t="array" ref="G342">_xlfn.IFS([1]Sheet1!G326=0," ",[1]Sheet1!G326&lt;&gt; 0,[1]Sheet1!G326)</f>
        <v>265</v>
      </c>
      <c r="H342" s="56" cm="1">
        <f t="array" ref="H342">_xlfn.IFS([1]Sheet1!H326=0," ",[1]Sheet1!H326&lt;&gt; 0,[1]Sheet1!H326)</f>
        <v>125.86000061035161</v>
      </c>
      <c r="I342" s="56" cm="1">
        <f t="array" ref="I342">_xlfn.IFS([1]Sheet1!I326=0," ",[1]Sheet1!I326&lt;&gt; 0,[1]Sheet1!I326)</f>
        <v>212.1199951171875</v>
      </c>
      <c r="J342" s="56" cm="1">
        <f t="array" ref="J342">_xlfn.IFS([1]Sheet1!J326=0," ",[1]Sheet1!J326&lt;&gt; 0,[1]Sheet1!J326)</f>
        <v>48824.42578125</v>
      </c>
      <c r="K342" s="56" cm="1">
        <f t="array" ref="K342">_xlfn.IFS([1]Sheet1!K326=0," ",[1]Sheet1!K326&lt;&gt; 0,[1]Sheet1!K326)</f>
        <v>86.970001220703125</v>
      </c>
      <c r="L342" s="56" cm="1">
        <f t="array" ref="L342">_xlfn.IFS([1]Sheet1!L326=0," ",[1]Sheet1!L326&lt;&gt; 0,[1]Sheet1!L326)</f>
        <v>42.360000610351562</v>
      </c>
      <c r="N342" s="1">
        <f t="shared" si="63"/>
        <v>44250</v>
      </c>
      <c r="O342" s="71">
        <f t="shared" si="64"/>
        <v>1.2563181187927874E-3</v>
      </c>
      <c r="P342" s="71">
        <f t="shared" si="65"/>
        <v>2.8960129608959218E-3</v>
      </c>
      <c r="Q342" s="71">
        <f t="shared" si="66"/>
        <v>1.0772676317240215E-2</v>
      </c>
      <c r="R342" s="71">
        <f t="shared" si="67"/>
        <v>-4.2449785200616708E-3</v>
      </c>
      <c r="S342" s="71">
        <f t="shared" si="68"/>
        <v>6.1199354194014788E-3</v>
      </c>
      <c r="T342" s="71">
        <f t="shared" si="69"/>
        <v>-3.2316983407954747E-2</v>
      </c>
      <c r="U342" s="71">
        <f t="shared" si="70"/>
        <v>-1.1111062670507987E-3</v>
      </c>
      <c r="V342" s="71">
        <f t="shared" si="71"/>
        <v>-3.5701322256328494E-3</v>
      </c>
      <c r="W342" s="71">
        <f t="shared" si="72"/>
        <v>-9.9301985418539962E-2</v>
      </c>
      <c r="X342" s="71">
        <f t="shared" si="73"/>
        <v>4.1565709250039884E-3</v>
      </c>
      <c r="Y342" s="71">
        <f t="shared" si="74"/>
        <v>1.0496241904232928E-2</v>
      </c>
    </row>
    <row r="343" spans="1:25" x14ac:dyDescent="0.2">
      <c r="A343" s="1" cm="1">
        <f t="array" ref="A343">_xlfn.IFS([1]Sheet1!A327=0," ",[1]Sheet1!A327&lt;&gt; 0,[1]Sheet1!A327)</f>
        <v>44251</v>
      </c>
      <c r="B343" s="4">
        <f>[1]Sheet1!B327</f>
        <v>3925.429931640625</v>
      </c>
      <c r="C343" s="56" cm="1">
        <f t="array" ref="C343">_xlfn.IFS([1]Sheet1!C327=0," ",[1]Sheet1!C327&lt;&gt; 0,[1]Sheet1!C327)</f>
        <v>104.7584991455078</v>
      </c>
      <c r="D343" s="56" cm="1">
        <f t="array" ref="D343">_xlfn.IFS([1]Sheet1!D327=0," ",[1]Sheet1!D327&lt;&gt; 0,[1]Sheet1!D327)</f>
        <v>38.965000152587891</v>
      </c>
      <c r="E343" s="56" cm="1">
        <f t="array" ref="E343">_xlfn.IFS([1]Sheet1!E327=0," ",[1]Sheet1!E327&lt;&gt; 0,[1]Sheet1!E327)</f>
        <v>65.919998168945312</v>
      </c>
      <c r="F343" s="56" cm="1">
        <f t="array" ref="F343">_xlfn.IFS([1]Sheet1!F327=0," ",[1]Sheet1!F327&lt;&gt; 0,[1]Sheet1!F327)</f>
        <v>24.670000076293949</v>
      </c>
      <c r="G343" s="56" cm="1">
        <f t="array" ref="G343">_xlfn.IFS([1]Sheet1!G327=0," ",[1]Sheet1!G327&lt;&gt; 0,[1]Sheet1!G327)</f>
        <v>266.07000732421881</v>
      </c>
      <c r="H343" s="56" cm="1">
        <f t="array" ref="H343">_xlfn.IFS([1]Sheet1!H327=0," ",[1]Sheet1!H327&lt;&gt; 0,[1]Sheet1!H327)</f>
        <v>125.34999847412109</v>
      </c>
      <c r="I343" s="56" cm="1">
        <f t="array" ref="I343">_xlfn.IFS([1]Sheet1!I327=0," ",[1]Sheet1!I327&lt;&gt; 0,[1]Sheet1!I327)</f>
        <v>229.3399963378906</v>
      </c>
      <c r="J343" s="56" cm="1">
        <f t="array" ref="J343">_xlfn.IFS([1]Sheet1!J327=0," ",[1]Sheet1!J327&lt;&gt; 0,[1]Sheet1!J327)</f>
        <v>49705.33203125</v>
      </c>
      <c r="K343" s="56" cm="1">
        <f t="array" ref="K343">_xlfn.IFS([1]Sheet1!K327=0," ",[1]Sheet1!K327&lt;&gt; 0,[1]Sheet1!K327)</f>
        <v>88.029998779296875</v>
      </c>
      <c r="L343" s="56" cm="1">
        <f t="array" ref="L343">_xlfn.IFS([1]Sheet1!L327=0," ",[1]Sheet1!L327&lt;&gt; 0,[1]Sheet1!L327)</f>
        <v>42.779998779296882</v>
      </c>
      <c r="N343" s="1">
        <f t="shared" si="63"/>
        <v>44251</v>
      </c>
      <c r="O343" s="71">
        <f t="shared" si="64"/>
        <v>1.1351613765979041E-2</v>
      </c>
      <c r="P343" s="71">
        <f t="shared" si="65"/>
        <v>1.1739083149296947E-2</v>
      </c>
      <c r="Q343" s="71">
        <f t="shared" si="66"/>
        <v>2.5394740857576092E-2</v>
      </c>
      <c r="R343" s="71">
        <f t="shared" si="67"/>
        <v>3.6540478479658578E-3</v>
      </c>
      <c r="S343" s="71">
        <f t="shared" si="68"/>
        <v>4.0552428806650553E-4</v>
      </c>
      <c r="T343" s="71">
        <f t="shared" si="69"/>
        <v>4.0377634876180846E-3</v>
      </c>
      <c r="U343" s="71">
        <f t="shared" si="70"/>
        <v>-4.0521383581542114E-3</v>
      </c>
      <c r="V343" s="71">
        <f t="shared" si="71"/>
        <v>8.1180471511842933E-2</v>
      </c>
      <c r="W343" s="71">
        <f t="shared" si="72"/>
        <v>1.8042326886684945E-2</v>
      </c>
      <c r="X343" s="71">
        <f t="shared" si="73"/>
        <v>1.2188082599927874E-2</v>
      </c>
      <c r="Y343" s="71">
        <f t="shared" si="74"/>
        <v>9.9149707954131472E-3</v>
      </c>
    </row>
    <row r="344" spans="1:25" x14ac:dyDescent="0.2">
      <c r="A344" s="1" cm="1">
        <f t="array" ref="A344">_xlfn.IFS([1]Sheet1!A328=0," ",[1]Sheet1!A328&lt;&gt; 0,[1]Sheet1!A328)</f>
        <v>44252</v>
      </c>
      <c r="B344" s="4">
        <f>[1]Sheet1!B328</f>
        <v>3829.340087890625</v>
      </c>
      <c r="C344" s="56" cm="1">
        <f t="array" ref="C344">_xlfn.IFS([1]Sheet1!C328=0," ",[1]Sheet1!C328&lt;&gt; 0,[1]Sheet1!C328)</f>
        <v>101.568000793457</v>
      </c>
      <c r="D344" s="56" cm="1">
        <f t="array" ref="D344">_xlfn.IFS([1]Sheet1!D328=0," ",[1]Sheet1!D328&lt;&gt; 0,[1]Sheet1!D328)</f>
        <v>39.775001525878913</v>
      </c>
      <c r="E344" s="56" cm="1">
        <f t="array" ref="E344">_xlfn.IFS([1]Sheet1!E328=0," ",[1]Sheet1!E328&lt;&gt; 0,[1]Sheet1!E328)</f>
        <v>65.660003662109375</v>
      </c>
      <c r="F344" s="56" cm="1">
        <f t="array" ref="F344">_xlfn.IFS([1]Sheet1!F328=0," ",[1]Sheet1!F328&lt;&gt; 0,[1]Sheet1!F328)</f>
        <v>23.920000076293949</v>
      </c>
      <c r="G344" s="56" cm="1">
        <f t="array" ref="G344">_xlfn.IFS([1]Sheet1!G328=0," ",[1]Sheet1!G328&lt;&gt; 0,[1]Sheet1!G328)</f>
        <v>253.94000244140619</v>
      </c>
      <c r="H344" s="56" cm="1">
        <f t="array" ref="H344">_xlfn.IFS([1]Sheet1!H328=0," ",[1]Sheet1!H328&lt;&gt; 0,[1]Sheet1!H328)</f>
        <v>120.9899978637695</v>
      </c>
      <c r="I344" s="56" cm="1">
        <f t="array" ref="I344">_xlfn.IFS([1]Sheet1!I328=0," ",[1]Sheet1!I328&lt;&gt; 0,[1]Sheet1!I328)</f>
        <v>216.44999694824219</v>
      </c>
      <c r="J344" s="56" cm="1">
        <f t="array" ref="J344">_xlfn.IFS([1]Sheet1!J328=0," ",[1]Sheet1!J328&lt;&gt; 0,[1]Sheet1!J328)</f>
        <v>47093.8515625</v>
      </c>
      <c r="K344" s="56" cm="1">
        <f t="array" ref="K344">_xlfn.IFS([1]Sheet1!K328=0," ",[1]Sheet1!K328&lt;&gt; 0,[1]Sheet1!K328)</f>
        <v>81.400001525878906</v>
      </c>
      <c r="L344" s="56" cm="1">
        <f t="array" ref="L344">_xlfn.IFS([1]Sheet1!L328=0," ",[1]Sheet1!L328&lt;&gt; 0,[1]Sheet1!L328)</f>
        <v>42.040000915527337</v>
      </c>
      <c r="N344" s="1">
        <f t="shared" si="63"/>
        <v>44252</v>
      </c>
      <c r="O344" s="71">
        <f t="shared" si="64"/>
        <v>-2.4478807525126212E-2</v>
      </c>
      <c r="P344" s="71">
        <f t="shared" si="65"/>
        <v>-3.0455747057040683E-2</v>
      </c>
      <c r="Q344" s="71">
        <f t="shared" si="66"/>
        <v>2.0787921727679626E-2</v>
      </c>
      <c r="R344" s="71">
        <f t="shared" si="67"/>
        <v>-3.9440915360707818E-3</v>
      </c>
      <c r="S344" s="71">
        <f t="shared" si="68"/>
        <v>-3.0401297027992102E-2</v>
      </c>
      <c r="T344" s="71">
        <f t="shared" si="69"/>
        <v>-4.5589523617487804E-2</v>
      </c>
      <c r="U344" s="71">
        <f t="shared" si="70"/>
        <v>-3.478261398823812E-2</v>
      </c>
      <c r="V344" s="71">
        <f t="shared" si="71"/>
        <v>-5.620475972563177E-2</v>
      </c>
      <c r="W344" s="71">
        <f t="shared" si="72"/>
        <v>-5.2539242009451814E-2</v>
      </c>
      <c r="X344" s="71">
        <f t="shared" si="73"/>
        <v>-7.5315203287009802E-2</v>
      </c>
      <c r="Y344" s="71">
        <f t="shared" si="74"/>
        <v>-1.7297753269868377E-2</v>
      </c>
    </row>
    <row r="345" spans="1:25" x14ac:dyDescent="0.2">
      <c r="A345" s="1" cm="1">
        <f t="array" ref="A345">_xlfn.IFS([1]Sheet1!A329=0," ",[1]Sheet1!A329&lt;&gt; 0,[1]Sheet1!A329)</f>
        <v>44253</v>
      </c>
      <c r="B345" s="4">
        <f>[1]Sheet1!B329</f>
        <v>3811.14990234375</v>
      </c>
      <c r="C345" s="56" cm="1">
        <f t="array" ref="C345">_xlfn.IFS([1]Sheet1!C329=0," ",[1]Sheet1!C329&lt;&gt; 0,[1]Sheet1!C329)</f>
        <v>101.84300231933589</v>
      </c>
      <c r="D345" s="56" cm="1">
        <f t="array" ref="D345">_xlfn.IFS([1]Sheet1!D329=0," ",[1]Sheet1!D329&lt;&gt; 0,[1]Sheet1!D329)</f>
        <v>39.349998474121087</v>
      </c>
      <c r="E345" s="56" cm="1">
        <f t="array" ref="E345">_xlfn.IFS([1]Sheet1!E329=0," ",[1]Sheet1!E329&lt;&gt; 0,[1]Sheet1!E329)</f>
        <v>66.379997253417969</v>
      </c>
      <c r="F345" s="56" cm="1">
        <f t="array" ref="F345">_xlfn.IFS([1]Sheet1!F329=0," ",[1]Sheet1!F329&lt;&gt; 0,[1]Sheet1!F329)</f>
        <v>23.809999465942379</v>
      </c>
      <c r="G345" s="56" cm="1">
        <f t="array" ref="G345">_xlfn.IFS([1]Sheet1!G329=0," ",[1]Sheet1!G329&lt;&gt; 0,[1]Sheet1!G329)</f>
        <v>259.85000610351562</v>
      </c>
      <c r="H345" s="56" cm="1">
        <f t="array" ref="H345">_xlfn.IFS([1]Sheet1!H329=0," ",[1]Sheet1!H329&lt;&gt; 0,[1]Sheet1!H329)</f>
        <v>121.2600021362305</v>
      </c>
      <c r="I345" s="56" cm="1">
        <f t="array" ref="I345">_xlfn.IFS([1]Sheet1!I329=0," ",[1]Sheet1!I329&lt;&gt; 0,[1]Sheet1!I329)</f>
        <v>212.00999450683591</v>
      </c>
      <c r="J345" s="56" cm="1">
        <f t="array" ref="J345">_xlfn.IFS([1]Sheet1!J329=0," ",[1]Sheet1!J329&lt;&gt; 0,[1]Sheet1!J329)</f>
        <v>46339.76171875</v>
      </c>
      <c r="K345" s="56" cm="1">
        <f t="array" ref="K345">_xlfn.IFS([1]Sheet1!K329=0," ",[1]Sheet1!K329&lt;&gt; 0,[1]Sheet1!K329)</f>
        <v>81.019996643066406</v>
      </c>
      <c r="L345" s="56" cm="1">
        <f t="array" ref="L345">_xlfn.IFS([1]Sheet1!L329=0," ",[1]Sheet1!L329&lt;&gt; 0,[1]Sheet1!L329)</f>
        <v>41.029998779296882</v>
      </c>
      <c r="N345" s="1">
        <f t="shared" si="63"/>
        <v>44253</v>
      </c>
      <c r="O345" s="71">
        <f t="shared" si="64"/>
        <v>-4.7502141699028444E-3</v>
      </c>
      <c r="P345" s="71">
        <f t="shared" si="65"/>
        <v>2.7075606857529522E-3</v>
      </c>
      <c r="Q345" s="71">
        <f t="shared" si="66"/>
        <v>-1.0685180023973229E-2</v>
      </c>
      <c r="R345" s="71">
        <f t="shared" si="67"/>
        <v>1.0965482046174202E-2</v>
      </c>
      <c r="S345" s="71">
        <f t="shared" si="68"/>
        <v>-4.5986877090601341E-3</v>
      </c>
      <c r="T345" s="71">
        <f t="shared" si="69"/>
        <v>2.3273228342482577E-2</v>
      </c>
      <c r="U345" s="71">
        <f t="shared" si="70"/>
        <v>2.231624739468252E-3</v>
      </c>
      <c r="V345" s="71">
        <f t="shared" si="71"/>
        <v>-2.0512832081342025E-2</v>
      </c>
      <c r="W345" s="71">
        <f t="shared" si="72"/>
        <v>-1.6012490351298148E-2</v>
      </c>
      <c r="X345" s="71">
        <f t="shared" si="73"/>
        <v>-4.6683645662056739E-3</v>
      </c>
      <c r="Y345" s="71">
        <f t="shared" si="74"/>
        <v>-2.4024788635468641E-2</v>
      </c>
    </row>
    <row r="346" spans="1:25" x14ac:dyDescent="0.2">
      <c r="A346" s="1" cm="1">
        <f t="array" ref="A346">_xlfn.IFS([1]Sheet1!A330=0," ",[1]Sheet1!A330&lt;&gt; 0,[1]Sheet1!A330)</f>
        <v>44256</v>
      </c>
      <c r="B346" s="4">
        <f>[1]Sheet1!B330</f>
        <v>3901.820068359375</v>
      </c>
      <c r="C346" s="56" cm="1">
        <f t="array" ref="C346">_xlfn.IFS([1]Sheet1!C330=0," ",[1]Sheet1!C330&lt;&gt; 0,[1]Sheet1!C330)</f>
        <v>104.07550048828119</v>
      </c>
      <c r="D346" s="56" cm="1">
        <f t="array" ref="D346">_xlfn.IFS([1]Sheet1!D330=0," ",[1]Sheet1!D330&lt;&gt; 0,[1]Sheet1!D330)</f>
        <v>38.909999847412109</v>
      </c>
      <c r="E346" s="56" cm="1">
        <f t="array" ref="E346">_xlfn.IFS([1]Sheet1!E330=0," ",[1]Sheet1!E330&lt;&gt; 0,[1]Sheet1!E330)</f>
        <v>68.44000244140625</v>
      </c>
      <c r="F346" s="56" cm="1">
        <f t="array" ref="F346">_xlfn.IFS([1]Sheet1!F330=0," ",[1]Sheet1!F330&lt;&gt; 0,[1]Sheet1!F330)</f>
        <v>24.989999771118161</v>
      </c>
      <c r="G346" s="56" cm="1">
        <f t="array" ref="G346">_xlfn.IFS([1]Sheet1!G330=0," ",[1]Sheet1!G330&lt;&gt; 0,[1]Sheet1!G330)</f>
        <v>273.6300048828125</v>
      </c>
      <c r="H346" s="56" cm="1">
        <f t="array" ref="H346">_xlfn.IFS([1]Sheet1!H330=0," ",[1]Sheet1!H330&lt;&gt; 0,[1]Sheet1!H330)</f>
        <v>127.7900009155273</v>
      </c>
      <c r="I346" s="56" cm="1">
        <f t="array" ref="I346">_xlfn.IFS([1]Sheet1!I330=0," ",[1]Sheet1!I330&lt;&gt; 0,[1]Sheet1!I330)</f>
        <v>224.38999938964841</v>
      </c>
      <c r="J346" s="56" cm="1">
        <f t="array" ref="J346">_xlfn.IFS([1]Sheet1!J330=0," ",[1]Sheet1!J330&lt;&gt; 0,[1]Sheet1!J330)</f>
        <v>49631.2421875</v>
      </c>
      <c r="K346" s="56" cm="1">
        <f t="array" ref="K346">_xlfn.IFS([1]Sheet1!K330=0," ",[1]Sheet1!K330&lt;&gt; 0,[1]Sheet1!K330)</f>
        <v>84.889999389648438</v>
      </c>
      <c r="L346" s="56" cm="1">
        <f t="array" ref="L346">_xlfn.IFS([1]Sheet1!L330=0," ",[1]Sheet1!L330&lt;&gt; 0,[1]Sheet1!L330)</f>
        <v>42.040000915527337</v>
      </c>
      <c r="N346" s="1">
        <f t="shared" si="63"/>
        <v>44256</v>
      </c>
      <c r="O346" s="71">
        <f t="shared" si="64"/>
        <v>2.3790763506800205E-2</v>
      </c>
      <c r="P346" s="71">
        <f t="shared" si="65"/>
        <v>2.1920977564517719E-2</v>
      </c>
      <c r="Q346" s="71">
        <f t="shared" si="66"/>
        <v>-1.1181668202562833E-2</v>
      </c>
      <c r="R346" s="71">
        <f t="shared" si="67"/>
        <v>3.1033523248333861E-2</v>
      </c>
      <c r="S346" s="71">
        <f t="shared" si="68"/>
        <v>4.9559022748557613E-2</v>
      </c>
      <c r="T346" s="71">
        <f t="shared" si="69"/>
        <v>5.30305886304554E-2</v>
      </c>
      <c r="U346" s="71">
        <f t="shared" si="70"/>
        <v>5.3851217749119273E-2</v>
      </c>
      <c r="V346" s="71">
        <f t="shared" si="71"/>
        <v>5.8393496550056767E-2</v>
      </c>
      <c r="W346" s="71">
        <f t="shared" si="72"/>
        <v>7.1029292052190218E-2</v>
      </c>
      <c r="X346" s="71">
        <f t="shared" si="73"/>
        <v>4.7766019586884534E-2</v>
      </c>
      <c r="Y346" s="71">
        <f t="shared" si="74"/>
        <v>2.4616187333158956E-2</v>
      </c>
    </row>
    <row r="347" spans="1:25" x14ac:dyDescent="0.2">
      <c r="A347" s="1" cm="1">
        <f t="array" ref="A347">_xlfn.IFS([1]Sheet1!A331=0," ",[1]Sheet1!A331&lt;&gt; 0,[1]Sheet1!A331)</f>
        <v>44257</v>
      </c>
      <c r="B347" s="4">
        <f>[1]Sheet1!B331</f>
        <v>3870.2900390625</v>
      </c>
      <c r="C347" s="56" cm="1">
        <f t="array" ref="C347">_xlfn.IFS([1]Sheet1!C331=0," ",[1]Sheet1!C331&lt;&gt; 0,[1]Sheet1!C331)</f>
        <v>103.7919998168945</v>
      </c>
      <c r="D347" s="56" cm="1">
        <f t="array" ref="D347">_xlfn.IFS([1]Sheet1!D331=0," ",[1]Sheet1!D331&lt;&gt; 0,[1]Sheet1!D331)</f>
        <v>38.994998931884773</v>
      </c>
      <c r="E347" s="56" cm="1">
        <f t="array" ref="E347">_xlfn.IFS([1]Sheet1!E331=0," ",[1]Sheet1!E331&lt;&gt; 0,[1]Sheet1!E331)</f>
        <v>69.459999084472656</v>
      </c>
      <c r="F347" s="56" cm="1">
        <f t="array" ref="F347">_xlfn.IFS([1]Sheet1!F331=0," ",[1]Sheet1!F331&lt;&gt; 0,[1]Sheet1!F331)</f>
        <v>24.879999160766602</v>
      </c>
      <c r="G347" s="56" cm="1">
        <f t="array" ref="G347">_xlfn.IFS([1]Sheet1!G331=0," ",[1]Sheet1!G331&lt;&gt; 0,[1]Sheet1!G331)</f>
        <v>269.19000244140619</v>
      </c>
      <c r="H347" s="56" cm="1">
        <f t="array" ref="H347">_xlfn.IFS([1]Sheet1!H331=0," ",[1]Sheet1!H331&lt;&gt; 0,[1]Sheet1!H331)</f>
        <v>125.120002746582</v>
      </c>
      <c r="I347" s="56" cm="1">
        <f t="array" ref="I347">_xlfn.IFS([1]Sheet1!I331=0," ",[1]Sheet1!I331&lt;&gt; 0,[1]Sheet1!I331)</f>
        <v>223.13999938964841</v>
      </c>
      <c r="J347" s="56" cm="1">
        <f t="array" ref="J347">_xlfn.IFS([1]Sheet1!J331=0," ",[1]Sheet1!J331&lt;&gt; 0,[1]Sheet1!J331)</f>
        <v>48378.98828125</v>
      </c>
      <c r="K347" s="56" cm="1">
        <f t="array" ref="K347">_xlfn.IFS([1]Sheet1!K331=0," ",[1]Sheet1!K331&lt;&gt; 0,[1]Sheet1!K331)</f>
        <v>83.19000244140625</v>
      </c>
      <c r="L347" s="56" cm="1">
        <f t="array" ref="L347">_xlfn.IFS([1]Sheet1!L331=0," ",[1]Sheet1!L331&lt;&gt; 0,[1]Sheet1!L331)</f>
        <v>42.439998626708977</v>
      </c>
      <c r="N347" s="1">
        <f t="shared" si="63"/>
        <v>44257</v>
      </c>
      <c r="O347" s="71">
        <f t="shared" si="64"/>
        <v>-8.080851690870694E-3</v>
      </c>
      <c r="P347" s="71">
        <f t="shared" si="65"/>
        <v>-2.7239904690019578E-3</v>
      </c>
      <c r="Q347" s="71">
        <f t="shared" si="66"/>
        <v>2.1845048780773091E-3</v>
      </c>
      <c r="R347" s="71">
        <f t="shared" si="67"/>
        <v>1.4903515585635185E-2</v>
      </c>
      <c r="S347" s="71">
        <f t="shared" si="68"/>
        <v>-4.4017851684292619E-3</v>
      </c>
      <c r="T347" s="71">
        <f t="shared" si="69"/>
        <v>-1.6226299609605421E-2</v>
      </c>
      <c r="U347" s="71">
        <f t="shared" si="70"/>
        <v>-2.08936391722091E-2</v>
      </c>
      <c r="V347" s="71">
        <f t="shared" si="71"/>
        <v>-5.5706582441288344E-3</v>
      </c>
      <c r="W347" s="71">
        <f t="shared" si="72"/>
        <v>-2.5231161886280384E-2</v>
      </c>
      <c r="X347" s="71">
        <f t="shared" si="73"/>
        <v>-2.0025880085581482E-2</v>
      </c>
      <c r="Y347" s="71">
        <f t="shared" si="74"/>
        <v>9.514693208151348E-3</v>
      </c>
    </row>
    <row r="348" spans="1:25" x14ac:dyDescent="0.2">
      <c r="A348" s="1" cm="1">
        <f t="array" ref="A348">_xlfn.IFS([1]Sheet1!A332=0," ",[1]Sheet1!A332&lt;&gt; 0,[1]Sheet1!A332)</f>
        <v>44258</v>
      </c>
      <c r="B348" s="4">
        <f>[1]Sheet1!B332</f>
        <v>3819.719970703125</v>
      </c>
      <c r="C348" s="56" cm="1">
        <f t="array" ref="C348">_xlfn.IFS([1]Sheet1!C332=0," ",[1]Sheet1!C332&lt;&gt; 0,[1]Sheet1!C332)</f>
        <v>101.3355026245117</v>
      </c>
      <c r="D348" s="56" cm="1">
        <f t="array" ref="D348">_xlfn.IFS([1]Sheet1!D332=0," ",[1]Sheet1!D332&lt;&gt; 0,[1]Sheet1!D332)</f>
        <v>39.174999237060547</v>
      </c>
      <c r="E348" s="56" cm="1">
        <f t="array" ref="E348">_xlfn.IFS([1]Sheet1!E332=0," ",[1]Sheet1!E332&lt;&gt; 0,[1]Sheet1!E332)</f>
        <v>72.94000244140625</v>
      </c>
      <c r="F348" s="56" cm="1">
        <f t="array" ref="F348">_xlfn.IFS([1]Sheet1!F332=0," ",[1]Sheet1!F332&lt;&gt; 0,[1]Sheet1!F332)</f>
        <v>24.89999961853027</v>
      </c>
      <c r="G348" s="56" cm="1">
        <f t="array" ref="G348">_xlfn.IFS([1]Sheet1!G332=0," ",[1]Sheet1!G332&lt;&gt; 0,[1]Sheet1!G332)</f>
        <v>255.05999755859381</v>
      </c>
      <c r="H348" s="56" cm="1">
        <f t="array" ref="H348">_xlfn.IFS([1]Sheet1!H332=0," ",[1]Sheet1!H332&lt;&gt; 0,[1]Sheet1!H332)</f>
        <v>122.05999755859381</v>
      </c>
      <c r="I348" s="56" cm="1">
        <f t="array" ref="I348">_xlfn.IFS([1]Sheet1!I332=0," ",[1]Sheet1!I332&lt;&gt; 0,[1]Sheet1!I332)</f>
        <v>228.55999755859381</v>
      </c>
      <c r="J348" s="56" cm="1">
        <f t="array" ref="J348">_xlfn.IFS([1]Sheet1!J332=0," ",[1]Sheet1!J332&lt;&gt; 0,[1]Sheet1!J332)</f>
        <v>50538.2421875</v>
      </c>
      <c r="K348" s="56" cm="1">
        <f t="array" ref="K348">_xlfn.IFS([1]Sheet1!K332=0," ",[1]Sheet1!K332&lt;&gt; 0,[1]Sheet1!K332)</f>
        <v>78.879997253417969</v>
      </c>
      <c r="L348" s="56" cm="1">
        <f t="array" ref="L348">_xlfn.IFS([1]Sheet1!L332=0," ",[1]Sheet1!L332&lt;&gt; 0,[1]Sheet1!L332)</f>
        <v>42.790000915527337</v>
      </c>
      <c r="N348" s="1">
        <f t="shared" si="63"/>
        <v>44258</v>
      </c>
      <c r="O348" s="71">
        <f t="shared" si="64"/>
        <v>-1.3066221871998129E-2</v>
      </c>
      <c r="P348" s="71">
        <f t="shared" si="65"/>
        <v>-2.3667500353750315E-2</v>
      </c>
      <c r="Q348" s="71">
        <f t="shared" si="66"/>
        <v>4.6159843596917938E-3</v>
      </c>
      <c r="R348" s="71">
        <f t="shared" si="67"/>
        <v>5.0100826415235611E-2</v>
      </c>
      <c r="S348" s="71">
        <f t="shared" si="68"/>
        <v>8.0387694687744649E-4</v>
      </c>
      <c r="T348" s="71">
        <f t="shared" si="69"/>
        <v>-5.2490823413429033E-2</v>
      </c>
      <c r="U348" s="71">
        <f t="shared" si="70"/>
        <v>-2.4456562666370196E-2</v>
      </c>
      <c r="V348" s="71">
        <f t="shared" si="71"/>
        <v>2.4289675467287886E-2</v>
      </c>
      <c r="W348" s="71">
        <f t="shared" si="72"/>
        <v>4.463205996986197E-2</v>
      </c>
      <c r="X348" s="71">
        <f t="shared" si="73"/>
        <v>-5.1809172514737822E-2</v>
      </c>
      <c r="Y348" s="71">
        <f t="shared" si="74"/>
        <v>8.2469910495730492E-3</v>
      </c>
    </row>
    <row r="349" spans="1:25" x14ac:dyDescent="0.2">
      <c r="A349" s="1" cm="1">
        <f t="array" ref="A349">_xlfn.IFS([1]Sheet1!A333=0," ",[1]Sheet1!A333&lt;&gt; 0,[1]Sheet1!A333)</f>
        <v>44259</v>
      </c>
      <c r="B349" s="4">
        <f>[1]Sheet1!B333</f>
        <v>3768.469970703125</v>
      </c>
      <c r="C349" s="56" cm="1">
        <f t="array" ref="C349">_xlfn.IFS([1]Sheet1!C333=0," ",[1]Sheet1!C333&lt;&gt; 0,[1]Sheet1!C333)</f>
        <v>102.4544982910156</v>
      </c>
      <c r="D349" s="56" cm="1">
        <f t="array" ref="D349">_xlfn.IFS([1]Sheet1!D333=0," ",[1]Sheet1!D333&lt;&gt; 0,[1]Sheet1!D333)</f>
        <v>40.514999389648438</v>
      </c>
      <c r="E349" s="56" cm="1">
        <f t="array" ref="E349">_xlfn.IFS([1]Sheet1!E333=0," ",[1]Sheet1!E333&lt;&gt; 0,[1]Sheet1!E333)</f>
        <v>74.120002746582031</v>
      </c>
      <c r="F349" s="56" cm="1">
        <f t="array" ref="F349">_xlfn.IFS([1]Sheet1!F333=0," ",[1]Sheet1!F333&lt;&gt; 0,[1]Sheet1!F333)</f>
        <v>25.479999542236332</v>
      </c>
      <c r="G349" s="56" cm="1">
        <f t="array" ref="G349">_xlfn.IFS([1]Sheet1!G333=0," ",[1]Sheet1!G333&lt;&gt; 0,[1]Sheet1!G333)</f>
        <v>239.07000732421881</v>
      </c>
      <c r="H349" s="56" cm="1">
        <f t="array" ref="H349">_xlfn.IFS([1]Sheet1!H333=0," ",[1]Sheet1!H333&lt;&gt; 0,[1]Sheet1!H333)</f>
        <v>120.129997253418</v>
      </c>
      <c r="I349" s="56" cm="1">
        <f t="array" ref="I349">_xlfn.IFS([1]Sheet1!I333=0," ",[1]Sheet1!I333&lt;&gt; 0,[1]Sheet1!I333)</f>
        <v>224.71000671386719</v>
      </c>
      <c r="J349" s="56" cm="1">
        <f t="array" ref="J349">_xlfn.IFS([1]Sheet1!J333=0," ",[1]Sheet1!J333&lt;&gt; 0,[1]Sheet1!J333)</f>
        <v>48561.16796875</v>
      </c>
      <c r="K349" s="56" cm="1">
        <f t="array" ref="K349">_xlfn.IFS([1]Sheet1!K333=0," ",[1]Sheet1!K333&lt;&gt; 0,[1]Sheet1!K333)</f>
        <v>75.360000610351562</v>
      </c>
      <c r="L349" s="56" cm="1">
        <f t="array" ref="L349">_xlfn.IFS([1]Sheet1!L333=0," ",[1]Sheet1!L333&lt;&gt; 0,[1]Sheet1!L333)</f>
        <v>42.369998931884773</v>
      </c>
      <c r="N349" s="1">
        <f t="shared" si="63"/>
        <v>44259</v>
      </c>
      <c r="O349" s="71">
        <f t="shared" si="64"/>
        <v>-1.3417213930100202E-2</v>
      </c>
      <c r="P349" s="71">
        <f t="shared" si="65"/>
        <v>1.1042484001389186E-2</v>
      </c>
      <c r="Q349" s="71">
        <f t="shared" si="66"/>
        <v>3.4205492755191136E-2</v>
      </c>
      <c r="R349" s="71">
        <f t="shared" si="67"/>
        <v>1.6177683927604658E-2</v>
      </c>
      <c r="S349" s="71">
        <f t="shared" si="68"/>
        <v>2.3293169983602535E-2</v>
      </c>
      <c r="T349" s="71">
        <f t="shared" si="69"/>
        <v>-6.2691093810983367E-2</v>
      </c>
      <c r="U349" s="71">
        <f t="shared" si="70"/>
        <v>-1.5811898605432417E-2</v>
      </c>
      <c r="V349" s="71">
        <f t="shared" si="71"/>
        <v>-1.6844552353215803E-2</v>
      </c>
      <c r="W349" s="71">
        <f t="shared" si="72"/>
        <v>-3.9120359814156846E-2</v>
      </c>
      <c r="X349" s="71">
        <f t="shared" si="73"/>
        <v>-4.462470544665087E-2</v>
      </c>
      <c r="Y349" s="71">
        <f t="shared" si="74"/>
        <v>-9.815423572242965E-3</v>
      </c>
    </row>
    <row r="350" spans="1:25" x14ac:dyDescent="0.2">
      <c r="A350" s="1" cm="1">
        <f t="array" ref="A350">_xlfn.IFS([1]Sheet1!A334=0," ",[1]Sheet1!A334&lt;&gt; 0,[1]Sheet1!A334)</f>
        <v>44260</v>
      </c>
      <c r="B350" s="4">
        <f>[1]Sheet1!B334</f>
        <v>3841.93994140625</v>
      </c>
      <c r="C350" s="56" cm="1">
        <f t="array" ref="C350">_xlfn.IFS([1]Sheet1!C334=0," ",[1]Sheet1!C334&lt;&gt; 0,[1]Sheet1!C334)</f>
        <v>105.427001953125</v>
      </c>
      <c r="D350" s="56" cm="1">
        <f t="array" ref="D350">_xlfn.IFS([1]Sheet1!D334=0," ",[1]Sheet1!D334&lt;&gt; 0,[1]Sheet1!D334)</f>
        <v>41.319999694824219</v>
      </c>
      <c r="E350" s="56" cm="1">
        <f t="array" ref="E350">_xlfn.IFS([1]Sheet1!E334=0," ",[1]Sheet1!E334&lt;&gt; 0,[1]Sheet1!E334)</f>
        <v>75.360000610351562</v>
      </c>
      <c r="F350" s="56" cm="1">
        <f t="array" ref="F350">_xlfn.IFS([1]Sheet1!F334=0," ",[1]Sheet1!F334&lt;&gt; 0,[1]Sheet1!F334)</f>
        <v>25.780000686645511</v>
      </c>
      <c r="G350" s="56" cm="1">
        <f t="array" ref="G350">_xlfn.IFS([1]Sheet1!G334=0," ",[1]Sheet1!G334&lt;&gt; 0,[1]Sheet1!G334)</f>
        <v>239.05000305175781</v>
      </c>
      <c r="H350" s="56" cm="1">
        <f t="array" ref="H350">_xlfn.IFS([1]Sheet1!H334=0," ",[1]Sheet1!H334&lt;&gt; 0,[1]Sheet1!H334)</f>
        <v>121.4199981689453</v>
      </c>
      <c r="I350" s="56" cm="1">
        <f t="array" ref="I350">_xlfn.IFS([1]Sheet1!I334=0," ",[1]Sheet1!I334&lt;&gt; 0,[1]Sheet1!I334)</f>
        <v>223.2200012207031</v>
      </c>
      <c r="J350" s="56" cm="1">
        <f t="array" ref="J350">_xlfn.IFS([1]Sheet1!J334=0," ",[1]Sheet1!J334&lt;&gt; 0,[1]Sheet1!J334)</f>
        <v>48927.3046875</v>
      </c>
      <c r="K350" s="56" cm="1">
        <f t="array" ref="K350">_xlfn.IFS([1]Sheet1!K334=0," ",[1]Sheet1!K334&lt;&gt; 0,[1]Sheet1!K334)</f>
        <v>73.699996948242188</v>
      </c>
      <c r="L350" s="56" cm="1">
        <f t="array" ref="L350">_xlfn.IFS([1]Sheet1!L334=0," ",[1]Sheet1!L334&lt;&gt; 0,[1]Sheet1!L334)</f>
        <v>42.590000152587891</v>
      </c>
      <c r="N350" s="1">
        <f t="shared" si="63"/>
        <v>44260</v>
      </c>
      <c r="O350" s="71">
        <f t="shared" si="64"/>
        <v>1.949596819778221E-2</v>
      </c>
      <c r="P350" s="71">
        <f t="shared" si="65"/>
        <v>2.9012915115412374E-2</v>
      </c>
      <c r="Q350" s="71">
        <f t="shared" si="66"/>
        <v>1.9869192084486675E-2</v>
      </c>
      <c r="R350" s="71">
        <f t="shared" si="67"/>
        <v>1.6729598189696659E-2</v>
      </c>
      <c r="S350" s="71">
        <f t="shared" si="68"/>
        <v>1.1773985470913795E-2</v>
      </c>
      <c r="T350" s="71">
        <f t="shared" si="69"/>
        <v>-8.3675374777825162E-5</v>
      </c>
      <c r="U350" s="71">
        <f t="shared" si="70"/>
        <v>1.0738374635987036E-2</v>
      </c>
      <c r="V350" s="71">
        <f t="shared" si="71"/>
        <v>-6.6307927935820299E-3</v>
      </c>
      <c r="W350" s="71">
        <f t="shared" si="72"/>
        <v>7.5397016600922129E-3</v>
      </c>
      <c r="X350" s="71">
        <f t="shared" si="73"/>
        <v>-2.2027649265721427E-2</v>
      </c>
      <c r="Y350" s="71">
        <f t="shared" si="74"/>
        <v>5.1923820214581085E-3</v>
      </c>
    </row>
    <row r="351" spans="1:25" x14ac:dyDescent="0.2">
      <c r="A351" s="1" cm="1">
        <f t="array" ref="A351">_xlfn.IFS([1]Sheet1!A335=0," ",[1]Sheet1!A335&lt;&gt; 0,[1]Sheet1!A335)</f>
        <v>44263</v>
      </c>
      <c r="B351" s="4">
        <f>[1]Sheet1!B335</f>
        <v>3821.35009765625</v>
      </c>
      <c r="C351" s="56" cm="1">
        <f t="array" ref="C351">_xlfn.IFS([1]Sheet1!C335=0," ",[1]Sheet1!C335&lt;&gt; 0,[1]Sheet1!C335)</f>
        <v>101.2085037231445</v>
      </c>
      <c r="D351" s="56" cm="1">
        <f t="array" ref="D351">_xlfn.IFS([1]Sheet1!D335=0," ",[1]Sheet1!D335&lt;&gt; 0,[1]Sheet1!D335)</f>
        <v>40.834999084472663</v>
      </c>
      <c r="E351" s="56" cm="1">
        <f t="array" ref="E351">_xlfn.IFS([1]Sheet1!E335=0," ",[1]Sheet1!E335&lt;&gt; 0,[1]Sheet1!E335)</f>
        <v>77.339996337890625</v>
      </c>
      <c r="F351" s="56" cm="1">
        <f t="array" ref="F351">_xlfn.IFS([1]Sheet1!F335=0," ",[1]Sheet1!F335&lt;&gt; 0,[1]Sheet1!F335)</f>
        <v>26</v>
      </c>
      <c r="G351" s="56" cm="1">
        <f t="array" ref="G351">_xlfn.IFS([1]Sheet1!G335=0," ",[1]Sheet1!G335&lt;&gt; 0,[1]Sheet1!G335)</f>
        <v>226.0899963378906</v>
      </c>
      <c r="H351" s="56" cm="1">
        <f t="array" ref="H351">_xlfn.IFS([1]Sheet1!H335=0," ",[1]Sheet1!H335&lt;&gt; 0,[1]Sheet1!H335)</f>
        <v>116.36000061035161</v>
      </c>
      <c r="I351" s="56" cm="1">
        <f t="array" ref="I351">_xlfn.IFS([1]Sheet1!I335=0," ",[1]Sheet1!I335&lt;&gt; 0,[1]Sheet1!I335)</f>
        <v>224.0299987792969</v>
      </c>
      <c r="J351" s="56" cm="1">
        <f t="array" ref="J351">_xlfn.IFS([1]Sheet1!J335=0," ",[1]Sheet1!J335&lt;&gt; 0,[1]Sheet1!J335)</f>
        <v>52246.5234375</v>
      </c>
      <c r="K351" s="56" cm="1">
        <f t="array" ref="K351">_xlfn.IFS([1]Sheet1!K335=0," ",[1]Sheet1!K335&lt;&gt; 0,[1]Sheet1!K335)</f>
        <v>71.449996948242188</v>
      </c>
      <c r="L351" s="56" cm="1">
        <f t="array" ref="L351">_xlfn.IFS([1]Sheet1!L335=0," ",[1]Sheet1!L335&lt;&gt; 0,[1]Sheet1!L335)</f>
        <v>42.25</v>
      </c>
      <c r="N351" s="1">
        <f t="shared" si="63"/>
        <v>44263</v>
      </c>
      <c r="O351" s="71">
        <f t="shared" si="64"/>
        <v>-5.3592310301612267E-3</v>
      </c>
      <c r="P351" s="71">
        <f t="shared" si="65"/>
        <v>-4.0013451505109932E-2</v>
      </c>
      <c r="Q351" s="71">
        <f t="shared" si="66"/>
        <v>-1.1737672166834634E-2</v>
      </c>
      <c r="R351" s="71">
        <f t="shared" si="67"/>
        <v>2.6273828443508451E-2</v>
      </c>
      <c r="S351" s="71">
        <f t="shared" si="68"/>
        <v>8.5337202286597247E-3</v>
      </c>
      <c r="T351" s="71">
        <f t="shared" si="69"/>
        <v>-5.4214626849685477E-2</v>
      </c>
      <c r="U351" s="71">
        <f t="shared" si="70"/>
        <v>-4.1673510417560289E-2</v>
      </c>
      <c r="V351" s="71">
        <f t="shared" si="71"/>
        <v>3.6286961480345159E-3</v>
      </c>
      <c r="W351" s="71">
        <f t="shared" si="72"/>
        <v>6.7839803790540554E-2</v>
      </c>
      <c r="X351" s="71">
        <f t="shared" si="73"/>
        <v>-3.0529173584364244E-2</v>
      </c>
      <c r="Y351" s="71">
        <f t="shared" si="74"/>
        <v>-7.983098177266168E-3</v>
      </c>
    </row>
    <row r="352" spans="1:25" x14ac:dyDescent="0.2">
      <c r="A352" s="1" cm="1">
        <f t="array" ref="A352">_xlfn.IFS([1]Sheet1!A336=0," ",[1]Sheet1!A336&lt;&gt; 0,[1]Sheet1!A336)</f>
        <v>44264</v>
      </c>
      <c r="B352" s="4">
        <f>[1]Sheet1!B336</f>
        <v>3875.43994140625</v>
      </c>
      <c r="C352" s="56" cm="1">
        <f t="array" ref="C352">_xlfn.IFS([1]Sheet1!C336=0," ",[1]Sheet1!C336&lt;&gt; 0,[1]Sheet1!C336)</f>
        <v>102.6350021362305</v>
      </c>
      <c r="D352" s="56" cm="1">
        <f t="array" ref="D352">_xlfn.IFS([1]Sheet1!D336=0," ",[1]Sheet1!D336&lt;&gt; 0,[1]Sheet1!D336)</f>
        <v>40.685001373291023</v>
      </c>
      <c r="E352" s="56" cm="1">
        <f t="array" ref="E352">_xlfn.IFS([1]Sheet1!E336=0," ",[1]Sheet1!E336&lt;&gt; 0,[1]Sheet1!E336)</f>
        <v>75.199996948242188</v>
      </c>
      <c r="F352" s="56" cm="1">
        <f t="array" ref="F352">_xlfn.IFS([1]Sheet1!F336=0," ",[1]Sheet1!F336&lt;&gt; 0,[1]Sheet1!F336)</f>
        <v>25.360000610351559</v>
      </c>
      <c r="G352" s="56" cm="1">
        <f t="array" ref="G352">_xlfn.IFS([1]Sheet1!G336=0," ",[1]Sheet1!G336&lt;&gt; 0,[1]Sheet1!G336)</f>
        <v>241.75999450683591</v>
      </c>
      <c r="H352" s="56" cm="1">
        <f t="array" ref="H352">_xlfn.IFS([1]Sheet1!H336=0," ",[1]Sheet1!H336&lt;&gt; 0,[1]Sheet1!H336)</f>
        <v>121.0899963378906</v>
      </c>
      <c r="I352" s="56" cm="1">
        <f t="array" ref="I352">_xlfn.IFS([1]Sheet1!I336=0," ",[1]Sheet1!I336&lt;&gt; 0,[1]Sheet1!I336)</f>
        <v>230.61000061035159</v>
      </c>
      <c r="J352" s="56" cm="1">
        <f t="array" ref="J352">_xlfn.IFS([1]Sheet1!J336=0," ",[1]Sheet1!J336&lt;&gt; 0,[1]Sheet1!J336)</f>
        <v>54824.1171875</v>
      </c>
      <c r="K352" s="56" cm="1">
        <f t="array" ref="K352">_xlfn.IFS([1]Sheet1!K336=0," ",[1]Sheet1!K336&lt;&gt; 0,[1]Sheet1!K336)</f>
        <v>76.669998168945312</v>
      </c>
      <c r="L352" s="56" cm="1">
        <f t="array" ref="L352">_xlfn.IFS([1]Sheet1!L336=0," ",[1]Sheet1!L336&lt;&gt; 0,[1]Sheet1!L336)</f>
        <v>43.099998474121087</v>
      </c>
      <c r="N352" s="1">
        <f t="shared" si="63"/>
        <v>44264</v>
      </c>
      <c r="O352" s="71">
        <f t="shared" si="64"/>
        <v>1.4154642303822129E-2</v>
      </c>
      <c r="P352" s="71">
        <f t="shared" si="65"/>
        <v>1.4094649763701339E-2</v>
      </c>
      <c r="Q352" s="71">
        <f t="shared" si="66"/>
        <v>-3.6732634882971071E-3</v>
      </c>
      <c r="R352" s="71">
        <f t="shared" si="67"/>
        <v>-2.7670021864223959E-2</v>
      </c>
      <c r="S352" s="71">
        <f t="shared" si="68"/>
        <v>-2.4615361140324699E-2</v>
      </c>
      <c r="T352" s="71">
        <f t="shared" si="69"/>
        <v>6.930867540696739E-2</v>
      </c>
      <c r="U352" s="71">
        <f t="shared" si="70"/>
        <v>4.0649670872537014E-2</v>
      </c>
      <c r="V352" s="71">
        <f t="shared" si="71"/>
        <v>2.9371074708334E-2</v>
      </c>
      <c r="W352" s="71">
        <f t="shared" si="72"/>
        <v>4.9335220420616999E-2</v>
      </c>
      <c r="X352" s="71">
        <f t="shared" si="73"/>
        <v>7.305810278038849E-2</v>
      </c>
      <c r="Y352" s="71">
        <f t="shared" si="74"/>
        <v>2.0118307079789011E-2</v>
      </c>
    </row>
    <row r="353" spans="1:25" x14ac:dyDescent="0.2">
      <c r="A353" s="1" cm="1">
        <f t="array" ref="A353">_xlfn.IFS([1]Sheet1!A337=0," ",[1]Sheet1!A337&lt;&gt; 0,[1]Sheet1!A337)</f>
        <v>44265</v>
      </c>
      <c r="B353" s="4">
        <f>[1]Sheet1!B337</f>
        <v>3898.81005859375</v>
      </c>
      <c r="C353" s="56" cm="1">
        <f t="array" ref="C353">_xlfn.IFS([1]Sheet1!C337=0," ",[1]Sheet1!C337&lt;&gt; 0,[1]Sheet1!C337)</f>
        <v>102.7515029907227</v>
      </c>
      <c r="D353" s="56" cm="1">
        <f t="array" ref="D353">_xlfn.IFS([1]Sheet1!D337=0," ",[1]Sheet1!D337&lt;&gt; 0,[1]Sheet1!D337)</f>
        <v>41.305000305175781</v>
      </c>
      <c r="E353" s="56" cm="1">
        <f t="array" ref="E353">_xlfn.IFS([1]Sheet1!E337=0," ",[1]Sheet1!E337&lt;&gt; 0,[1]Sheet1!E337)</f>
        <v>77.099998474121094</v>
      </c>
      <c r="F353" s="56" cm="1">
        <f t="array" ref="F353">_xlfn.IFS([1]Sheet1!F337=0," ",[1]Sheet1!F337&lt;&gt; 0,[1]Sheet1!F337)</f>
        <v>26.360000610351559</v>
      </c>
      <c r="G353" s="56" cm="1">
        <f t="array" ref="G353">_xlfn.IFS([1]Sheet1!G337=0," ",[1]Sheet1!G337&lt;&gt; 0,[1]Sheet1!G337)</f>
        <v>242.07000732421881</v>
      </c>
      <c r="H353" s="56" cm="1">
        <f t="array" ref="H353">_xlfn.IFS([1]Sheet1!H337=0," ",[1]Sheet1!H337&lt;&gt; 0,[1]Sheet1!H337)</f>
        <v>119.98000335693359</v>
      </c>
      <c r="I353" s="56" cm="1">
        <f t="array" ref="I353">_xlfn.IFS([1]Sheet1!I337=0," ",[1]Sheet1!I337&lt;&gt; 0,[1]Sheet1!I337)</f>
        <v>245.3399963378906</v>
      </c>
      <c r="J353" s="56" cm="1">
        <f t="array" ref="J353">_xlfn.IFS([1]Sheet1!J337=0," ",[1]Sheet1!J337&lt;&gt; 0,[1]Sheet1!J337)</f>
        <v>56008.55078125</v>
      </c>
      <c r="K353" s="56" cm="1">
        <f t="array" ref="K353">_xlfn.IFS([1]Sheet1!K337=0," ",[1]Sheet1!K337&lt;&gt; 0,[1]Sheet1!K337)</f>
        <v>75.720001220703125</v>
      </c>
      <c r="L353" s="56" cm="1">
        <f t="array" ref="L353">_xlfn.IFS([1]Sheet1!L337=0," ",[1]Sheet1!L337&lt;&gt; 0,[1]Sheet1!L337)</f>
        <v>43.240001678466797</v>
      </c>
      <c r="N353" s="1">
        <f t="shared" si="63"/>
        <v>44265</v>
      </c>
      <c r="O353" s="71">
        <f t="shared" si="64"/>
        <v>6.0303133427013211E-3</v>
      </c>
      <c r="P353" s="71">
        <f t="shared" si="65"/>
        <v>1.1350986707008293E-3</v>
      </c>
      <c r="Q353" s="71">
        <f t="shared" si="66"/>
        <v>1.5239004816447688E-2</v>
      </c>
      <c r="R353" s="71">
        <f t="shared" si="67"/>
        <v>2.5265978763092445E-2</v>
      </c>
      <c r="S353" s="71">
        <f t="shared" si="68"/>
        <v>3.9432175707117878E-2</v>
      </c>
      <c r="T353" s="71">
        <f t="shared" si="69"/>
        <v>1.282316447827947E-3</v>
      </c>
      <c r="U353" s="71">
        <f t="shared" si="70"/>
        <v>-9.1666777977238434E-3</v>
      </c>
      <c r="V353" s="71">
        <f t="shared" si="71"/>
        <v>6.3874054414610804E-2</v>
      </c>
      <c r="W353" s="71">
        <f t="shared" si="72"/>
        <v>2.1604243798385436E-2</v>
      </c>
      <c r="X353" s="71">
        <f t="shared" si="73"/>
        <v>-1.2390726110998895E-2</v>
      </c>
      <c r="Y353" s="71">
        <f t="shared" si="74"/>
        <v>3.2483343225586658E-3</v>
      </c>
    </row>
    <row r="354" spans="1:25" x14ac:dyDescent="0.2">
      <c r="A354" s="1" cm="1">
        <f t="array" ref="A354">_xlfn.IFS([1]Sheet1!A338=0," ",[1]Sheet1!A338&lt;&gt; 0,[1]Sheet1!A338)</f>
        <v>44266</v>
      </c>
      <c r="B354" s="4">
        <f>[1]Sheet1!B338</f>
        <v>3939.340087890625</v>
      </c>
      <c r="C354" s="56" cm="1">
        <f t="array" ref="C354">_xlfn.IFS([1]Sheet1!C338=0," ",[1]Sheet1!C338&lt;&gt; 0,[1]Sheet1!C338)</f>
        <v>105.73850250244141</v>
      </c>
      <c r="D354" s="56" cm="1">
        <f t="array" ref="D354">_xlfn.IFS([1]Sheet1!D338=0," ",[1]Sheet1!D338&lt;&gt; 0,[1]Sheet1!D338)</f>
        <v>41.604999542236328</v>
      </c>
      <c r="E354" s="56" cm="1">
        <f t="array" ref="E354">_xlfn.IFS([1]Sheet1!E338=0," ",[1]Sheet1!E338&lt;&gt; 0,[1]Sheet1!E338)</f>
        <v>76.519996643066406</v>
      </c>
      <c r="F354" s="56" cm="1">
        <f t="array" ref="F354">_xlfn.IFS([1]Sheet1!F338=0," ",[1]Sheet1!F338&lt;&gt; 0,[1]Sheet1!F338)</f>
        <v>26.329999923706051</v>
      </c>
      <c r="G354" s="56" cm="1">
        <f t="array" ref="G354">_xlfn.IFS([1]Sheet1!G338=0," ",[1]Sheet1!G338&lt;&gt; 0,[1]Sheet1!G338)</f>
        <v>253.83000183105469</v>
      </c>
      <c r="H354" s="56" cm="1">
        <f t="array" ref="H354">_xlfn.IFS([1]Sheet1!H338=0," ",[1]Sheet1!H338&lt;&gt; 0,[1]Sheet1!H338)</f>
        <v>121.9599990844727</v>
      </c>
      <c r="I354" s="56" cm="1">
        <f t="array" ref="I354">_xlfn.IFS([1]Sheet1!I338=0," ",[1]Sheet1!I338&lt;&gt; 0,[1]Sheet1!I338)</f>
        <v>252</v>
      </c>
      <c r="J354" s="56" cm="1">
        <f t="array" ref="J354">_xlfn.IFS([1]Sheet1!J338=0," ",[1]Sheet1!J338&lt;&gt; 0,[1]Sheet1!J338)</f>
        <v>57805.12109375</v>
      </c>
      <c r="K354" s="56" cm="1">
        <f t="array" ref="K354">_xlfn.IFS([1]Sheet1!K338=0," ",[1]Sheet1!K338&lt;&gt; 0,[1]Sheet1!K338)</f>
        <v>81.019996643066406</v>
      </c>
      <c r="L354" s="56" cm="1">
        <f t="array" ref="L354">_xlfn.IFS([1]Sheet1!L338=0," ",[1]Sheet1!L338&lt;&gt; 0,[1]Sheet1!L338)</f>
        <v>43.790000915527337</v>
      </c>
      <c r="N354" s="1">
        <f t="shared" si="63"/>
        <v>44266</v>
      </c>
      <c r="O354" s="71">
        <f t="shared" si="64"/>
        <v>1.0395487004435822E-2</v>
      </c>
      <c r="P354" s="71">
        <f t="shared" si="65"/>
        <v>2.9070129630983654E-2</v>
      </c>
      <c r="Q354" s="71">
        <f t="shared" si="66"/>
        <v>7.2630246905713847E-3</v>
      </c>
      <c r="R354" s="71">
        <f t="shared" si="67"/>
        <v>-7.5227216930408014E-3</v>
      </c>
      <c r="S354" s="71">
        <f t="shared" si="68"/>
        <v>-1.1381140345545493E-3</v>
      </c>
      <c r="T354" s="71">
        <f t="shared" si="69"/>
        <v>4.8580964807775739E-2</v>
      </c>
      <c r="U354" s="71">
        <f t="shared" si="70"/>
        <v>1.6502714386902761E-2</v>
      </c>
      <c r="V354" s="71">
        <f t="shared" si="71"/>
        <v>2.7146016799221906E-2</v>
      </c>
      <c r="W354" s="71">
        <f t="shared" si="72"/>
        <v>3.2076714848716215E-2</v>
      </c>
      <c r="X354" s="71">
        <f t="shared" si="73"/>
        <v>6.9994655796626892E-2</v>
      </c>
      <c r="Y354" s="71">
        <f t="shared" si="74"/>
        <v>1.2719685839754247E-2</v>
      </c>
    </row>
    <row r="355" spans="1:25" x14ac:dyDescent="0.2">
      <c r="A355" s="1" cm="1">
        <f t="array" ref="A355">_xlfn.IFS([1]Sheet1!A339=0," ",[1]Sheet1!A339&lt;&gt; 0,[1]Sheet1!A339)</f>
        <v>44267</v>
      </c>
      <c r="B355" s="4">
        <f>[1]Sheet1!B339</f>
        <v>3943.340087890625</v>
      </c>
      <c r="C355" s="56" cm="1">
        <f t="array" ref="C355">_xlfn.IFS([1]Sheet1!C339=0," ",[1]Sheet1!C339&lt;&gt; 0,[1]Sheet1!C339)</f>
        <v>103.0960006713867</v>
      </c>
      <c r="D355" s="56" cm="1">
        <f t="array" ref="D355">_xlfn.IFS([1]Sheet1!D339=0," ",[1]Sheet1!D339&lt;&gt; 0,[1]Sheet1!D339)</f>
        <v>42.064998626708977</v>
      </c>
      <c r="E355" s="56" cm="1">
        <f t="array" ref="E355">_xlfn.IFS([1]Sheet1!E339=0," ",[1]Sheet1!E339&lt;&gt; 0,[1]Sheet1!E339)</f>
        <v>76.800003051757812</v>
      </c>
      <c r="F355" s="56" cm="1">
        <f t="array" ref="F355">_xlfn.IFS([1]Sheet1!F339=0," ",[1]Sheet1!F339&lt;&gt; 0,[1]Sheet1!F339)</f>
        <v>26.35000038146973</v>
      </c>
      <c r="G355" s="56" cm="1">
        <f t="array" ref="G355">_xlfn.IFS([1]Sheet1!G339=0," ",[1]Sheet1!G339&lt;&gt; 0,[1]Sheet1!G339)</f>
        <v>250.3500061035156</v>
      </c>
      <c r="H355" s="56" cm="1">
        <f t="array" ref="H355">_xlfn.IFS([1]Sheet1!H339=0," ",[1]Sheet1!H339&lt;&gt; 0,[1]Sheet1!H339)</f>
        <v>121.0299987792969</v>
      </c>
      <c r="I355" s="56" cm="1">
        <f t="array" ref="I355">_xlfn.IFS([1]Sheet1!I339=0," ",[1]Sheet1!I339&lt;&gt; 0,[1]Sheet1!I339)</f>
        <v>269.19000244140619</v>
      </c>
      <c r="J355" s="56" cm="1">
        <f t="array" ref="J355">_xlfn.IFS([1]Sheet1!J339=0," ",[1]Sheet1!J339&lt;&gt; 0,[1]Sheet1!J339)</f>
        <v>57332.08984375</v>
      </c>
      <c r="K355" s="56" cm="1">
        <f t="array" ref="K355">_xlfn.IFS([1]Sheet1!K339=0," ",[1]Sheet1!K339&lt;&gt; 0,[1]Sheet1!K339)</f>
        <v>81.949996948242188</v>
      </c>
      <c r="L355" s="56" cm="1">
        <f t="array" ref="L355">_xlfn.IFS([1]Sheet1!L339=0," ",[1]Sheet1!L339&lt;&gt; 0,[1]Sheet1!L339)</f>
        <v>42.869998931884773</v>
      </c>
      <c r="N355" s="1">
        <f t="shared" si="63"/>
        <v>44267</v>
      </c>
      <c r="O355" s="71">
        <f t="shared" si="64"/>
        <v>1.0153984958789497E-3</v>
      </c>
      <c r="P355" s="71">
        <f t="shared" si="65"/>
        <v>-2.4990914080646132E-2</v>
      </c>
      <c r="Q355" s="71">
        <f t="shared" si="66"/>
        <v>1.105634153428281E-2</v>
      </c>
      <c r="R355" s="71">
        <f t="shared" si="67"/>
        <v>3.6592579845176054E-3</v>
      </c>
      <c r="S355" s="71">
        <f t="shared" si="68"/>
        <v>7.5960720932899406E-4</v>
      </c>
      <c r="T355" s="71">
        <f t="shared" si="69"/>
        <v>-1.3709946430427555E-2</v>
      </c>
      <c r="U355" s="71">
        <f t="shared" si="70"/>
        <v>-7.6254535270343649E-3</v>
      </c>
      <c r="V355" s="71">
        <f t="shared" si="71"/>
        <v>6.8214295402405423E-2</v>
      </c>
      <c r="W355" s="71">
        <f t="shared" si="72"/>
        <v>-8.1832066268457959E-3</v>
      </c>
      <c r="X355" s="71">
        <f t="shared" si="73"/>
        <v>1.1478651489864822E-2</v>
      </c>
      <c r="Y355" s="71">
        <f t="shared" si="74"/>
        <v>-2.1009407727971663E-2</v>
      </c>
    </row>
    <row r="356" spans="1:25" x14ac:dyDescent="0.2">
      <c r="A356" s="1" cm="1">
        <f t="array" ref="A356">_xlfn.IFS([1]Sheet1!A340=0," ",[1]Sheet1!A340&lt;&gt; 0,[1]Sheet1!A340)</f>
        <v>44270</v>
      </c>
      <c r="B356" s="4">
        <f>[1]Sheet1!B340</f>
        <v>3968.93994140625</v>
      </c>
      <c r="C356" s="56" cm="1">
        <f t="array" ref="C356">_xlfn.IFS([1]Sheet1!C340=0," ",[1]Sheet1!C340&lt;&gt; 0,[1]Sheet1!C340)</f>
        <v>103.3245010375977</v>
      </c>
      <c r="D356" s="56" cm="1">
        <f t="array" ref="D356">_xlfn.IFS([1]Sheet1!D340=0," ",[1]Sheet1!D340&lt;&gt; 0,[1]Sheet1!D340)</f>
        <v>41.345001220703118</v>
      </c>
      <c r="E356" s="56" cm="1">
        <f t="array" ref="E356">_xlfn.IFS([1]Sheet1!E340=0," ",[1]Sheet1!E340&lt;&gt; 0,[1]Sheet1!E340)</f>
        <v>78.639999389648438</v>
      </c>
      <c r="F356" s="56" cm="1">
        <f t="array" ref="F356">_xlfn.IFS([1]Sheet1!F340=0," ",[1]Sheet1!F340&lt;&gt; 0,[1]Sheet1!F340)</f>
        <v>26.280000686645511</v>
      </c>
      <c r="G356" s="56" cm="1">
        <f t="array" ref="G356">_xlfn.IFS([1]Sheet1!G340=0," ",[1]Sheet1!G340&lt;&gt; 0,[1]Sheet1!G340)</f>
        <v>249.97999572753909</v>
      </c>
      <c r="H356" s="56" cm="1">
        <f t="array" ref="H356">_xlfn.IFS([1]Sheet1!H340=0," ",[1]Sheet1!H340&lt;&gt; 0,[1]Sheet1!H340)</f>
        <v>123.9899978637695</v>
      </c>
      <c r="I356" s="56" cm="1">
        <f t="array" ref="I356">_xlfn.IFS([1]Sheet1!I340=0," ",[1]Sheet1!I340&lt;&gt; 0,[1]Sheet1!I340)</f>
        <v>265.6300048828125</v>
      </c>
      <c r="J356" s="56" cm="1">
        <f t="array" ref="J356">_xlfn.IFS([1]Sheet1!J340=0," ",[1]Sheet1!J340&lt;&gt; 0,[1]Sheet1!J340)</f>
        <v>55907.19921875</v>
      </c>
      <c r="K356" s="56" cm="1">
        <f t="array" ref="K356">_xlfn.IFS([1]Sheet1!K340=0," ",[1]Sheet1!K340&lt;&gt; 0,[1]Sheet1!K340)</f>
        <v>82.529998779296875</v>
      </c>
      <c r="L356" s="56" cm="1">
        <f t="array" ref="L356">_xlfn.IFS([1]Sheet1!L340=0," ",[1]Sheet1!L340&lt;&gt; 0,[1]Sheet1!L340)</f>
        <v>42.729999542236328</v>
      </c>
      <c r="N356" s="1">
        <f t="shared" si="63"/>
        <v>44270</v>
      </c>
      <c r="O356" s="71">
        <f t="shared" si="64"/>
        <v>6.4919213014971167E-3</v>
      </c>
      <c r="P356" s="71">
        <f t="shared" si="65"/>
        <v>2.2163843866196409E-3</v>
      </c>
      <c r="Q356" s="71">
        <f t="shared" si="66"/>
        <v>-1.7116306418911931E-2</v>
      </c>
      <c r="R356" s="71">
        <f t="shared" si="67"/>
        <v>2.3958284697600751E-2</v>
      </c>
      <c r="S356" s="71">
        <f t="shared" si="68"/>
        <v>-2.6565348694812529E-3</v>
      </c>
      <c r="T356" s="71">
        <f t="shared" si="69"/>
        <v>-1.4779723065935224E-3</v>
      </c>
      <c r="U356" s="71">
        <f t="shared" si="70"/>
        <v>2.4456738943460454E-2</v>
      </c>
      <c r="V356" s="71">
        <f t="shared" si="71"/>
        <v>-1.3224850575082492E-2</v>
      </c>
      <c r="W356" s="71">
        <f t="shared" si="72"/>
        <v>-2.4853282496474893E-2</v>
      </c>
      <c r="X356" s="71">
        <f t="shared" si="73"/>
        <v>7.0775088792376373E-3</v>
      </c>
      <c r="Y356" s="71">
        <f t="shared" si="74"/>
        <v>-3.2656728046782657E-3</v>
      </c>
    </row>
    <row r="357" spans="1:25" x14ac:dyDescent="0.2">
      <c r="A357" s="1" cm="1">
        <f t="array" ref="A357">_xlfn.IFS([1]Sheet1!A341=0," ",[1]Sheet1!A341&lt;&gt; 0,[1]Sheet1!A341)</f>
        <v>44271</v>
      </c>
      <c r="B357" s="4">
        <f>[1]Sheet1!B341</f>
        <v>3962.7099609375</v>
      </c>
      <c r="C357" s="56" cm="1">
        <f t="array" ref="C357">_xlfn.IFS([1]Sheet1!C341=0," ",[1]Sheet1!C341&lt;&gt; 0,[1]Sheet1!C341)</f>
        <v>104.62599945068359</v>
      </c>
      <c r="D357" s="56" cm="1">
        <f t="array" ref="D357">_xlfn.IFS([1]Sheet1!D341=0," ",[1]Sheet1!D341&lt;&gt; 0,[1]Sheet1!D341)</f>
        <v>40.810001373291023</v>
      </c>
      <c r="E357" s="56" cm="1">
        <f t="array" ref="E357">_xlfn.IFS([1]Sheet1!E341=0," ",[1]Sheet1!E341&lt;&gt; 0,[1]Sheet1!E341)</f>
        <v>82.5</v>
      </c>
      <c r="F357" s="56" cm="1">
        <f t="array" ref="F357">_xlfn.IFS([1]Sheet1!F341=0," ",[1]Sheet1!F341&lt;&gt; 0,[1]Sheet1!F341)</f>
        <v>25.979999542236332</v>
      </c>
      <c r="G357" s="56" cm="1">
        <f t="array" ref="G357">_xlfn.IFS([1]Sheet1!G341=0," ",[1]Sheet1!G341&lt;&gt; 0,[1]Sheet1!G341)</f>
        <v>249.30999755859381</v>
      </c>
      <c r="H357" s="56" cm="1">
        <f t="array" ref="H357">_xlfn.IFS([1]Sheet1!H341=0," ",[1]Sheet1!H341&lt;&gt; 0,[1]Sheet1!H341)</f>
        <v>125.5699996948242</v>
      </c>
      <c r="I357" s="56" cm="1">
        <f t="array" ref="I357">_xlfn.IFS([1]Sheet1!I341=0," ",[1]Sheet1!I341&lt;&gt; 0,[1]Sheet1!I341)</f>
        <v>255.21000671386719</v>
      </c>
      <c r="J357" s="56" cm="1">
        <f t="array" ref="J357">_xlfn.IFS([1]Sheet1!J341=0," ",[1]Sheet1!J341&lt;&gt; 0,[1]Sheet1!J341)</f>
        <v>56804.90234375</v>
      </c>
      <c r="K357" s="56" cm="1">
        <f t="array" ref="K357">_xlfn.IFS([1]Sheet1!K341=0," ",[1]Sheet1!K341&lt;&gt; 0,[1]Sheet1!K341)</f>
        <v>82.459999084472656</v>
      </c>
      <c r="L357" s="56" cm="1">
        <f t="array" ref="L357">_xlfn.IFS([1]Sheet1!L341=0," ",[1]Sheet1!L341&lt;&gt; 0,[1]Sheet1!L341)</f>
        <v>43.080001831054688</v>
      </c>
      <c r="N357" s="1">
        <f t="shared" si="63"/>
        <v>44271</v>
      </c>
      <c r="O357" s="71">
        <f t="shared" si="64"/>
        <v>-1.5696837343783798E-3</v>
      </c>
      <c r="P357" s="71">
        <f t="shared" si="65"/>
        <v>1.2596222580472993E-2</v>
      </c>
      <c r="Q357" s="71">
        <f t="shared" si="66"/>
        <v>-1.2939891924448665E-2</v>
      </c>
      <c r="R357" s="71">
        <f t="shared" si="67"/>
        <v>4.908444354412933E-2</v>
      </c>
      <c r="S357" s="71">
        <f t="shared" si="68"/>
        <v>-1.1415568362660999E-2</v>
      </c>
      <c r="T357" s="71">
        <f t="shared" si="69"/>
        <v>-2.6802071381565318E-3</v>
      </c>
      <c r="U357" s="71">
        <f t="shared" si="70"/>
        <v>1.2742978129499427E-2</v>
      </c>
      <c r="V357" s="71">
        <f t="shared" si="71"/>
        <v>-3.9227489279843542E-2</v>
      </c>
      <c r="W357" s="71">
        <f t="shared" si="72"/>
        <v>1.6057021949669181E-2</v>
      </c>
      <c r="X357" s="71">
        <f t="shared" si="73"/>
        <v>-8.4817273548509764E-4</v>
      </c>
      <c r="Y357" s="71">
        <f t="shared" si="74"/>
        <v>8.1910201864712207E-3</v>
      </c>
    </row>
    <row r="358" spans="1:25" x14ac:dyDescent="0.2">
      <c r="A358" s="1" cm="1">
        <f t="array" ref="A358">_xlfn.IFS([1]Sheet1!A342=0," ",[1]Sheet1!A342&lt;&gt; 0,[1]Sheet1!A342)</f>
        <v>44272</v>
      </c>
      <c r="B358" s="4">
        <f>[1]Sheet1!B342</f>
        <v>3974.1201171875</v>
      </c>
      <c r="C358" s="56" cm="1">
        <f t="array" ref="C358">_xlfn.IFS([1]Sheet1!C342=0," ",[1]Sheet1!C342&lt;&gt; 0,[1]Sheet1!C342)</f>
        <v>104.5540008544922</v>
      </c>
      <c r="D358" s="56" cm="1">
        <f t="array" ref="D358">_xlfn.IFS([1]Sheet1!D342=0," ",[1]Sheet1!D342&lt;&gt; 0,[1]Sheet1!D342)</f>
        <v>40.735000610351562</v>
      </c>
      <c r="E358" s="56" cm="1">
        <f t="array" ref="E358">_xlfn.IFS([1]Sheet1!E342=0," ",[1]Sheet1!E342&lt;&gt; 0,[1]Sheet1!E342)</f>
        <v>83.959999084472656</v>
      </c>
      <c r="F358" s="56" cm="1">
        <f t="array" ref="F358">_xlfn.IFS([1]Sheet1!F342=0," ",[1]Sheet1!F342&lt;&gt; 0,[1]Sheet1!F342)</f>
        <v>26.35000038146973</v>
      </c>
      <c r="G358" s="56" cm="1">
        <f t="array" ref="G358">_xlfn.IFS([1]Sheet1!G342=0," ",[1]Sheet1!G342&lt;&gt; 0,[1]Sheet1!G342)</f>
        <v>251.4700012207031</v>
      </c>
      <c r="H358" s="56" cm="1">
        <f t="array" ref="H358">_xlfn.IFS([1]Sheet1!H342=0," ",[1]Sheet1!H342&lt;&gt; 0,[1]Sheet1!H342)</f>
        <v>124.7600021362305</v>
      </c>
      <c r="I358" s="56" cm="1">
        <f t="array" ref="I358">_xlfn.IFS([1]Sheet1!I342=0," ",[1]Sheet1!I342&lt;&gt; 0,[1]Sheet1!I342)</f>
        <v>263.58999633789062</v>
      </c>
      <c r="J358" s="56" cm="1">
        <f t="array" ref="J358">_xlfn.IFS([1]Sheet1!J342=0," ",[1]Sheet1!J342&lt;&gt; 0,[1]Sheet1!J342)</f>
        <v>58870.89453125</v>
      </c>
      <c r="K358" s="56" cm="1">
        <f t="array" ref="K358">_xlfn.IFS([1]Sheet1!K342=0," ",[1]Sheet1!K342&lt;&gt; 0,[1]Sheet1!K342)</f>
        <v>80.139999389648438</v>
      </c>
      <c r="L358" s="56" cm="1">
        <f t="array" ref="L358">_xlfn.IFS([1]Sheet1!L342=0," ",[1]Sheet1!L342&lt;&gt; 0,[1]Sheet1!L342)</f>
        <v>42.540000915527337</v>
      </c>
      <c r="N358" s="1">
        <f t="shared" si="63"/>
        <v>44272</v>
      </c>
      <c r="O358" s="71">
        <f t="shared" si="64"/>
        <v>2.8793821305308498E-3</v>
      </c>
      <c r="P358" s="71">
        <f t="shared" si="65"/>
        <v>-6.8815205177874539E-4</v>
      </c>
      <c r="Q358" s="71">
        <f t="shared" si="66"/>
        <v>-1.8378034897236217E-3</v>
      </c>
      <c r="R358" s="71">
        <f t="shared" si="67"/>
        <v>1.7696958599668466E-2</v>
      </c>
      <c r="S358" s="71">
        <f t="shared" si="68"/>
        <v>1.4241756957380947E-2</v>
      </c>
      <c r="T358" s="71">
        <f t="shared" si="69"/>
        <v>8.6639271720405642E-3</v>
      </c>
      <c r="U358" s="71">
        <f t="shared" si="70"/>
        <v>-6.4505659039759689E-3</v>
      </c>
      <c r="V358" s="71">
        <f t="shared" si="71"/>
        <v>3.2835662409659294E-2</v>
      </c>
      <c r="W358" s="71">
        <f t="shared" si="72"/>
        <v>3.6369962842253134E-2</v>
      </c>
      <c r="X358" s="71">
        <f t="shared" si="73"/>
        <v>-2.8134849873665324E-2</v>
      </c>
      <c r="Y358" s="71">
        <f t="shared" si="74"/>
        <v>-1.2534839660524044E-2</v>
      </c>
    </row>
    <row r="359" spans="1:25" x14ac:dyDescent="0.2">
      <c r="A359" s="1" cm="1">
        <f t="array" ref="A359">_xlfn.IFS([1]Sheet1!A343=0," ",[1]Sheet1!A343&lt;&gt; 0,[1]Sheet1!A343)</f>
        <v>44273</v>
      </c>
      <c r="B359" s="4">
        <f>[1]Sheet1!B343</f>
        <v>3915.4599609375</v>
      </c>
      <c r="C359" s="56" cm="1">
        <f t="array" ref="C359">_xlfn.IFS([1]Sheet1!C343=0," ",[1]Sheet1!C343&lt;&gt; 0,[1]Sheet1!C343)</f>
        <v>101.8109970092773</v>
      </c>
      <c r="D359" s="56" cm="1">
        <f t="array" ref="D359">_xlfn.IFS([1]Sheet1!D343=0," ",[1]Sheet1!D343&lt;&gt; 0,[1]Sheet1!D343)</f>
        <v>40.485000610351562</v>
      </c>
      <c r="E359" s="56" cm="1">
        <f t="array" ref="E359">_xlfn.IFS([1]Sheet1!E343=0," ",[1]Sheet1!E343&lt;&gt; 0,[1]Sheet1!E343)</f>
        <v>87.099998474121094</v>
      </c>
      <c r="F359" s="56" cm="1">
        <f t="array" ref="F359">_xlfn.IFS([1]Sheet1!F343=0," ",[1]Sheet1!F343&lt;&gt; 0,[1]Sheet1!F343)</f>
        <v>25.440000534057621</v>
      </c>
      <c r="G359" s="56" cm="1">
        <f t="array" ref="G359">_xlfn.IFS([1]Sheet1!G343=0," ",[1]Sheet1!G343&lt;&gt; 0,[1]Sheet1!G343)</f>
        <v>238.4100036621094</v>
      </c>
      <c r="H359" s="56" cm="1">
        <f t="array" ref="H359">_xlfn.IFS([1]Sheet1!H343=0," ",[1]Sheet1!H343&lt;&gt; 0,[1]Sheet1!H343)</f>
        <v>120.5299987792969</v>
      </c>
      <c r="I359" s="56" cm="1">
        <f t="array" ref="I359">_xlfn.IFS([1]Sheet1!I343=0," ",[1]Sheet1!I343&lt;&gt; 0,[1]Sheet1!I343)</f>
        <v>256.05999755859381</v>
      </c>
      <c r="J359" s="56" cm="1">
        <f t="array" ref="J359">_xlfn.IFS([1]Sheet1!J343=0," ",[1]Sheet1!J343&lt;&gt; 0,[1]Sheet1!J343)</f>
        <v>57858.921875</v>
      </c>
      <c r="K359" s="56" cm="1">
        <f t="array" ref="K359">_xlfn.IFS([1]Sheet1!K343=0," ",[1]Sheet1!K343&lt;&gt; 0,[1]Sheet1!K343)</f>
        <v>77.610000610351562</v>
      </c>
      <c r="L359" s="56" cm="1">
        <f t="array" ref="L359">_xlfn.IFS([1]Sheet1!L343=0," ",[1]Sheet1!L343&lt;&gt; 0,[1]Sheet1!L343)</f>
        <v>41.369998931884773</v>
      </c>
      <c r="N359" s="1">
        <f t="shared" si="63"/>
        <v>44273</v>
      </c>
      <c r="O359" s="71">
        <f t="shared" si="64"/>
        <v>-1.4760539319459198E-2</v>
      </c>
      <c r="P359" s="71">
        <f t="shared" si="65"/>
        <v>-2.6235283420979139E-2</v>
      </c>
      <c r="Q359" s="71">
        <f t="shared" si="66"/>
        <v>-6.1372283356850854E-3</v>
      </c>
      <c r="R359" s="71">
        <f t="shared" si="67"/>
        <v>3.7398754453168426E-2</v>
      </c>
      <c r="S359" s="71">
        <f t="shared" si="68"/>
        <v>-3.4535098073548931E-2</v>
      </c>
      <c r="T359" s="71">
        <f t="shared" si="69"/>
        <v>-5.1934614447834537E-2</v>
      </c>
      <c r="U359" s="71">
        <f t="shared" si="70"/>
        <v>-3.3905124114334995E-2</v>
      </c>
      <c r="V359" s="71">
        <f t="shared" si="71"/>
        <v>-2.8567088599387724E-2</v>
      </c>
      <c r="W359" s="71">
        <f t="shared" si="72"/>
        <v>-1.7189693893861602E-2</v>
      </c>
      <c r="X359" s="71">
        <f t="shared" si="73"/>
        <v>-3.1569737940672749E-2</v>
      </c>
      <c r="Y359" s="71">
        <f t="shared" si="74"/>
        <v>-2.7503572131224563E-2</v>
      </c>
    </row>
    <row r="360" spans="1:25" x14ac:dyDescent="0.2">
      <c r="A360" s="1" cm="1">
        <f t="array" ref="A360">_xlfn.IFS([1]Sheet1!A344=0," ",[1]Sheet1!A344&lt;&gt; 0,[1]Sheet1!A344)</f>
        <v>44274</v>
      </c>
      <c r="B360" s="4">
        <f>[1]Sheet1!B344</f>
        <v>3913.10009765625</v>
      </c>
      <c r="C360" s="56" cm="1">
        <f t="array" ref="C360">_xlfn.IFS([1]Sheet1!C344=0," ",[1]Sheet1!C344&lt;&gt; 0,[1]Sheet1!C344)</f>
        <v>102.1600036621094</v>
      </c>
      <c r="D360" s="56" cm="1">
        <f t="array" ref="D360">_xlfn.IFS([1]Sheet1!D344=0," ",[1]Sheet1!D344&lt;&gt; 0,[1]Sheet1!D344)</f>
        <v>40.455001831054688</v>
      </c>
      <c r="E360" s="56" cm="1">
        <f t="array" ref="E360">_xlfn.IFS([1]Sheet1!E344=0," ",[1]Sheet1!E344&lt;&gt; 0,[1]Sheet1!E344)</f>
        <v>86.339996337890625</v>
      </c>
      <c r="F360" s="56" cm="1">
        <f t="array" ref="F360">_xlfn.IFS([1]Sheet1!F344=0," ",[1]Sheet1!F344&lt;&gt; 0,[1]Sheet1!F344)</f>
        <v>26.04000091552734</v>
      </c>
      <c r="G360" s="56" cm="1">
        <f t="array" ref="G360">_xlfn.IFS([1]Sheet1!G344=0," ",[1]Sheet1!G344&lt;&gt; 0,[1]Sheet1!G344)</f>
        <v>241.2799987792969</v>
      </c>
      <c r="H360" s="56" cm="1">
        <f t="array" ref="H360">_xlfn.IFS([1]Sheet1!H344=0," ",[1]Sheet1!H344&lt;&gt; 0,[1]Sheet1!H344)</f>
        <v>119.9899978637695</v>
      </c>
      <c r="I360" s="56" cm="1">
        <f t="array" ref="I360">_xlfn.IFS([1]Sheet1!I344=0," ",[1]Sheet1!I344&lt;&gt; 0,[1]Sheet1!I344)</f>
        <v>255.82000732421881</v>
      </c>
      <c r="J360" s="56" cm="1">
        <f t="array" ref="J360">_xlfn.IFS([1]Sheet1!J344=0," ",[1]Sheet1!J344&lt;&gt; 0,[1]Sheet1!J344)</f>
        <v>58346.65234375</v>
      </c>
      <c r="K360" s="56" cm="1">
        <f t="array" ref="K360">_xlfn.IFS([1]Sheet1!K344=0," ",[1]Sheet1!K344&lt;&gt; 0,[1]Sheet1!K344)</f>
        <v>79.970001220703125</v>
      </c>
      <c r="L360" s="56" cm="1">
        <f t="array" ref="L360">_xlfn.IFS([1]Sheet1!L344=0," ",[1]Sheet1!L344&lt;&gt; 0,[1]Sheet1!L344)</f>
        <v>42.459999084472663</v>
      </c>
      <c r="N360" s="1">
        <f t="shared" si="63"/>
        <v>44274</v>
      </c>
      <c r="O360" s="71">
        <f t="shared" si="64"/>
        <v>-6.0270397470363335E-4</v>
      </c>
      <c r="P360" s="71">
        <f t="shared" si="65"/>
        <v>3.4279858078622993E-3</v>
      </c>
      <c r="Q360" s="71">
        <f t="shared" si="66"/>
        <v>-7.4098502765507224E-4</v>
      </c>
      <c r="R360" s="71">
        <f t="shared" si="67"/>
        <v>-8.7256274344973406E-3</v>
      </c>
      <c r="S360" s="71">
        <f t="shared" si="68"/>
        <v>2.3584920160142131E-2</v>
      </c>
      <c r="T360" s="71">
        <f t="shared" si="69"/>
        <v>1.2038064985121277E-2</v>
      </c>
      <c r="U360" s="71">
        <f t="shared" si="70"/>
        <v>-4.4802200364757461E-3</v>
      </c>
      <c r="V360" s="71">
        <f t="shared" si="71"/>
        <v>-9.3724219582591584E-4</v>
      </c>
      <c r="W360" s="71">
        <f t="shared" si="72"/>
        <v>8.4296501376868171E-3</v>
      </c>
      <c r="X360" s="71">
        <f t="shared" si="73"/>
        <v>3.0408460144204508E-2</v>
      </c>
      <c r="Y360" s="71">
        <f t="shared" si="74"/>
        <v>2.6347599244142206E-2</v>
      </c>
    </row>
    <row r="361" spans="1:25" x14ac:dyDescent="0.2">
      <c r="A361" s="1" cm="1">
        <f t="array" ref="A361">_xlfn.IFS([1]Sheet1!A345=0," ",[1]Sheet1!A345&lt;&gt; 0,[1]Sheet1!A345)</f>
        <v>44277</v>
      </c>
      <c r="B361" s="4">
        <f>[1]Sheet1!B345</f>
        <v>3940.590087890625</v>
      </c>
      <c r="C361" s="56" cm="1">
        <f t="array" ref="C361">_xlfn.IFS([1]Sheet1!C345=0," ",[1]Sheet1!C345&lt;&gt; 0,[1]Sheet1!C345)</f>
        <v>101.9294967651367</v>
      </c>
      <c r="D361" s="56" cm="1">
        <f t="array" ref="D361">_xlfn.IFS([1]Sheet1!D345=0," ",[1]Sheet1!D345&lt;&gt; 0,[1]Sheet1!D345)</f>
        <v>39.904998779296882</v>
      </c>
      <c r="E361" s="56" cm="1">
        <f t="array" ref="E361">_xlfn.IFS([1]Sheet1!E345=0," ",[1]Sheet1!E345&lt;&gt; 0,[1]Sheet1!E345)</f>
        <v>94.040000915527344</v>
      </c>
      <c r="F361" s="56" cm="1">
        <f t="array" ref="F361">_xlfn.IFS([1]Sheet1!F345=0," ",[1]Sheet1!F345&lt;&gt; 0,[1]Sheet1!F345)</f>
        <v>25.969999313354489</v>
      </c>
      <c r="G361" s="56" cm="1">
        <f t="array" ref="G361">_xlfn.IFS([1]Sheet1!G345=0," ",[1]Sheet1!G345&lt;&gt; 0,[1]Sheet1!G345)</f>
        <v>244.38499450683591</v>
      </c>
      <c r="H361" s="56" cm="1">
        <f t="array" ref="H361">_xlfn.IFS([1]Sheet1!H345=0," ",[1]Sheet1!H345&lt;&gt; 0,[1]Sheet1!H345)</f>
        <v>123.38999938964839</v>
      </c>
      <c r="I361" s="56" cm="1">
        <f t="array" ref="I361">_xlfn.IFS([1]Sheet1!I345=0," ",[1]Sheet1!I345&lt;&gt; 0,[1]Sheet1!I345)</f>
        <v>251.22999572753909</v>
      </c>
      <c r="J361" s="56" cm="1">
        <f t="array" ref="J361">_xlfn.IFS([1]Sheet1!J345=0," ",[1]Sheet1!J345&lt;&gt; 0,[1]Sheet1!J345)</f>
        <v>54529.14453125</v>
      </c>
      <c r="K361" s="56" cm="1">
        <f t="array" ref="K361">_xlfn.IFS([1]Sheet1!K345=0," ",[1]Sheet1!K345&lt;&gt; 0,[1]Sheet1!K345)</f>
        <v>81.830001831054688</v>
      </c>
      <c r="L361" s="56" cm="1">
        <f t="array" ref="L361">_xlfn.IFS([1]Sheet1!L345=0," ",[1]Sheet1!L345&lt;&gt; 0,[1]Sheet1!L345)</f>
        <v>42.549999237060547</v>
      </c>
      <c r="N361" s="1">
        <f t="shared" si="63"/>
        <v>44277</v>
      </c>
      <c r="O361" s="71">
        <f t="shared" si="64"/>
        <v>7.025118077311765E-3</v>
      </c>
      <c r="P361" s="71">
        <f t="shared" si="65"/>
        <v>-2.2563321134472236E-3</v>
      </c>
      <c r="Q361" s="71">
        <f t="shared" si="66"/>
        <v>-1.3595427681716288E-2</v>
      </c>
      <c r="R361" s="71">
        <f t="shared" si="67"/>
        <v>8.9182359326294591E-2</v>
      </c>
      <c r="S361" s="71">
        <f t="shared" si="68"/>
        <v>-2.6882334758717708E-3</v>
      </c>
      <c r="T361" s="71">
        <f t="shared" si="69"/>
        <v>1.2868848405371613E-2</v>
      </c>
      <c r="U361" s="71">
        <f t="shared" si="70"/>
        <v>2.8335707862409354E-2</v>
      </c>
      <c r="V361" s="71">
        <f t="shared" si="71"/>
        <v>-1.794234799963268E-2</v>
      </c>
      <c r="W361" s="71">
        <f t="shared" si="72"/>
        <v>-6.5428052153002847E-2</v>
      </c>
      <c r="X361" s="71">
        <f t="shared" si="73"/>
        <v>2.325872929798134E-2</v>
      </c>
      <c r="Y361" s="71">
        <f t="shared" si="74"/>
        <v>2.1196456554044563E-3</v>
      </c>
    </row>
    <row r="362" spans="1:25" x14ac:dyDescent="0.2">
      <c r="A362" s="1" cm="1">
        <f t="array" ref="A362">_xlfn.IFS([1]Sheet1!A346=0," ",[1]Sheet1!A346&lt;&gt; 0,[1]Sheet1!A346)</f>
        <v>44278</v>
      </c>
      <c r="B362" s="4">
        <f>[1]Sheet1!B346</f>
        <v>3910.52001953125</v>
      </c>
      <c r="C362" s="56" cm="1">
        <f t="array" ref="C362">_xlfn.IFS([1]Sheet1!C346=0," ",[1]Sheet1!C346&lt;&gt; 0,[1]Sheet1!C346)</f>
        <v>102.6480026245117</v>
      </c>
      <c r="D362" s="56" cm="1">
        <f t="array" ref="D362">_xlfn.IFS([1]Sheet1!D346=0," ",[1]Sheet1!D346&lt;&gt; 0,[1]Sheet1!D346)</f>
        <v>39.490001678466797</v>
      </c>
      <c r="E362" s="56" cm="1">
        <f t="array" ref="E362">_xlfn.IFS([1]Sheet1!E346=0," ",[1]Sheet1!E346&lt;&gt; 0,[1]Sheet1!E346)</f>
        <v>87.419998168945312</v>
      </c>
      <c r="F362" s="56" cm="1">
        <f t="array" ref="F362">_xlfn.IFS([1]Sheet1!F346=0," ",[1]Sheet1!F346&lt;&gt; 0,[1]Sheet1!F346)</f>
        <v>24.70000076293945</v>
      </c>
      <c r="G362" s="56" cm="1">
        <f t="array" ref="G362">_xlfn.IFS([1]Sheet1!G346=0," ",[1]Sheet1!G346&lt;&gt; 0,[1]Sheet1!G346)</f>
        <v>243.77000427246091</v>
      </c>
      <c r="H362" s="56" cm="1">
        <f t="array" ref="H362">_xlfn.IFS([1]Sheet1!H346=0," ",[1]Sheet1!H346&lt;&gt; 0,[1]Sheet1!H346)</f>
        <v>122.5400009155273</v>
      </c>
      <c r="I362" s="56" cm="1">
        <f t="array" ref="I362">_xlfn.IFS([1]Sheet1!I346=0," ",[1]Sheet1!I346&lt;&gt; 0,[1]Sheet1!I346)</f>
        <v>241.25</v>
      </c>
      <c r="J362" s="56" cm="1">
        <f t="array" ref="J362">_xlfn.IFS([1]Sheet1!J346=0," ",[1]Sheet1!J346&lt;&gt; 0,[1]Sheet1!J346)</f>
        <v>54738.9453125</v>
      </c>
      <c r="K362" s="56" cm="1">
        <f t="array" ref="K362">_xlfn.IFS([1]Sheet1!K346=0," ",[1]Sheet1!K346&lt;&gt; 0,[1]Sheet1!K346)</f>
        <v>80.519996643066406</v>
      </c>
      <c r="L362" s="56" cm="1">
        <f t="array" ref="L362">_xlfn.IFS([1]Sheet1!L346=0," ",[1]Sheet1!L346&lt;&gt; 0,[1]Sheet1!L346)</f>
        <v>42.279998779296882</v>
      </c>
      <c r="N362" s="1">
        <f t="shared" si="63"/>
        <v>44278</v>
      </c>
      <c r="O362" s="71">
        <f t="shared" si="64"/>
        <v>-7.6308541839406052E-3</v>
      </c>
      <c r="P362" s="71">
        <f t="shared" si="65"/>
        <v>7.0490474512059365E-3</v>
      </c>
      <c r="Q362" s="71">
        <f t="shared" si="66"/>
        <v>-1.0399626952134922E-2</v>
      </c>
      <c r="R362" s="71">
        <f t="shared" si="67"/>
        <v>-7.0395604871681505E-2</v>
      </c>
      <c r="S362" s="71">
        <f t="shared" si="68"/>
        <v>-4.890252537519213E-2</v>
      </c>
      <c r="T362" s="71">
        <f t="shared" si="69"/>
        <v>-2.5164811596393166E-3</v>
      </c>
      <c r="U362" s="71">
        <f t="shared" si="70"/>
        <v>-6.888714468965329E-3</v>
      </c>
      <c r="V362" s="71">
        <f t="shared" si="71"/>
        <v>-3.9724538857861869E-2</v>
      </c>
      <c r="W362" s="71">
        <f t="shared" si="72"/>
        <v>3.8474981233158623E-3</v>
      </c>
      <c r="X362" s="71">
        <f t="shared" si="73"/>
        <v>-1.6008861770440919E-2</v>
      </c>
      <c r="Y362" s="71">
        <f t="shared" si="74"/>
        <v>-6.3454867827235084E-3</v>
      </c>
    </row>
    <row r="363" spans="1:25" x14ac:dyDescent="0.2">
      <c r="A363" s="1" cm="1">
        <f t="array" ref="A363">_xlfn.IFS([1]Sheet1!A347=0," ",[1]Sheet1!A347&lt;&gt; 0,[1]Sheet1!A347)</f>
        <v>44279</v>
      </c>
      <c r="B363" s="4">
        <f>[1]Sheet1!B347</f>
        <v>3889.139892578125</v>
      </c>
      <c r="C363" s="56" cm="1">
        <f t="array" ref="C363">_xlfn.IFS([1]Sheet1!C347=0," ",[1]Sheet1!C347&lt;&gt; 0,[1]Sheet1!C347)</f>
        <v>102.2529983520508</v>
      </c>
      <c r="D363" s="56" cm="1">
        <f t="array" ref="D363">_xlfn.IFS([1]Sheet1!D347=0," ",[1]Sheet1!D347&lt;&gt; 0,[1]Sheet1!D347)</f>
        <v>39.915000915527337</v>
      </c>
      <c r="E363" s="56" cm="1">
        <f t="array" ref="E363">_xlfn.IFS([1]Sheet1!E347=0," ",[1]Sheet1!E347&lt;&gt; 0,[1]Sheet1!E347)</f>
        <v>84.680000305175781</v>
      </c>
      <c r="F363" s="56" cm="1">
        <f t="array" ref="F363">_xlfn.IFS([1]Sheet1!F347=0," ",[1]Sheet1!F347&lt;&gt; 0,[1]Sheet1!F347)</f>
        <v>25</v>
      </c>
      <c r="G363" s="56" cm="1">
        <f t="array" ref="G363">_xlfn.IFS([1]Sheet1!G347=0," ",[1]Sheet1!G347&lt;&gt; 0,[1]Sheet1!G347)</f>
        <v>234.27000427246091</v>
      </c>
      <c r="H363" s="56" cm="1">
        <f t="array" ref="H363">_xlfn.IFS([1]Sheet1!H347=0," ",[1]Sheet1!H347&lt;&gt; 0,[1]Sheet1!H347)</f>
        <v>120.0899963378906</v>
      </c>
      <c r="I363" s="56" cm="1">
        <f t="array" ref="I363">_xlfn.IFS([1]Sheet1!I347=0," ",[1]Sheet1!I347&lt;&gt; 0,[1]Sheet1!I347)</f>
        <v>239.24000549316409</v>
      </c>
      <c r="J363" s="56" cm="1">
        <f t="array" ref="J363">_xlfn.IFS([1]Sheet1!J347=0," ",[1]Sheet1!J347&lt;&gt; 0,[1]Sheet1!J347)</f>
        <v>52774.265625</v>
      </c>
      <c r="K363" s="56" cm="1">
        <f t="array" ref="K363">_xlfn.IFS([1]Sheet1!K347=0," ",[1]Sheet1!K347&lt;&gt; 0,[1]Sheet1!K347)</f>
        <v>80.720001220703125</v>
      </c>
      <c r="L363" s="56" cm="1">
        <f t="array" ref="L363">_xlfn.IFS([1]Sheet1!L347=0," ",[1]Sheet1!L347&lt;&gt; 0,[1]Sheet1!L347)</f>
        <v>41.840000152587891</v>
      </c>
      <c r="N363" s="1">
        <f t="shared" si="63"/>
        <v>44279</v>
      </c>
      <c r="O363" s="71">
        <f t="shared" si="64"/>
        <v>-5.46733601831495E-3</v>
      </c>
      <c r="P363" s="71">
        <f t="shared" si="65"/>
        <v>-3.8481437764146253E-3</v>
      </c>
      <c r="Q363" s="71">
        <f t="shared" si="66"/>
        <v>1.0762198505863463E-2</v>
      </c>
      <c r="R363" s="71">
        <f t="shared" si="67"/>
        <v>-3.1342918338596815E-2</v>
      </c>
      <c r="S363" s="71">
        <f t="shared" si="68"/>
        <v>1.2145717724457716E-2</v>
      </c>
      <c r="T363" s="71">
        <f t="shared" si="69"/>
        <v>-3.8971160657575776E-2</v>
      </c>
      <c r="U363" s="71">
        <f t="shared" si="70"/>
        <v>-1.9993508726392162E-2</v>
      </c>
      <c r="V363" s="71">
        <f t="shared" si="71"/>
        <v>-8.3315834480245377E-3</v>
      </c>
      <c r="W363" s="71">
        <f t="shared" si="72"/>
        <v>-3.5891807492523076E-2</v>
      </c>
      <c r="X363" s="71">
        <f t="shared" si="73"/>
        <v>2.4839118973551955E-3</v>
      </c>
      <c r="Y363" s="71">
        <f t="shared" si="74"/>
        <v>-1.0406779550912515E-2</v>
      </c>
    </row>
    <row r="364" spans="1:25" x14ac:dyDescent="0.2">
      <c r="A364" s="1" cm="1">
        <f t="array" ref="A364">_xlfn.IFS([1]Sheet1!A348=0," ",[1]Sheet1!A348&lt;&gt; 0,[1]Sheet1!A348)</f>
        <v>44280</v>
      </c>
      <c r="B364" s="4">
        <f>[1]Sheet1!B348</f>
        <v>3909.52001953125</v>
      </c>
      <c r="C364" s="56" cm="1">
        <f t="array" ref="C364">_xlfn.IFS([1]Sheet1!C348=0," ",[1]Sheet1!C348&lt;&gt; 0,[1]Sheet1!C348)</f>
        <v>102.21800231933589</v>
      </c>
      <c r="D364" s="56" cm="1">
        <f t="array" ref="D364">_xlfn.IFS([1]Sheet1!D348=0," ",[1]Sheet1!D348&lt;&gt; 0,[1]Sheet1!D348)</f>
        <v>38.740001678466797</v>
      </c>
      <c r="E364" s="56" cm="1">
        <f t="array" ref="E364">_xlfn.IFS([1]Sheet1!E348=0," ",[1]Sheet1!E348&lt;&gt; 0,[1]Sheet1!E348)</f>
        <v>87.94000244140625</v>
      </c>
      <c r="F364" s="56" cm="1">
        <f t="array" ref="F364">_xlfn.IFS([1]Sheet1!F348=0," ",[1]Sheet1!F348&lt;&gt; 0,[1]Sheet1!F348)</f>
        <v>25.030000686645511</v>
      </c>
      <c r="G364" s="56" cm="1">
        <f t="array" ref="G364">_xlfn.IFS([1]Sheet1!G348=0," ",[1]Sheet1!G348&lt;&gt; 0,[1]Sheet1!G348)</f>
        <v>234.24000549316409</v>
      </c>
      <c r="H364" s="56" cm="1">
        <f t="array" ref="H364">_xlfn.IFS([1]Sheet1!H348=0," ",[1]Sheet1!H348&lt;&gt; 0,[1]Sheet1!H348)</f>
        <v>120.5899963378906</v>
      </c>
      <c r="I364" s="56" cm="1">
        <f t="array" ref="I364">_xlfn.IFS([1]Sheet1!I348=0," ",[1]Sheet1!I348&lt;&gt; 0,[1]Sheet1!I348)</f>
        <v>247.19000244140619</v>
      </c>
      <c r="J364" s="56" cm="1">
        <f t="array" ref="J364">_xlfn.IFS([1]Sheet1!J348=0," ",[1]Sheet1!J348&lt;&gt; 0,[1]Sheet1!J348)</f>
        <v>51704.16015625</v>
      </c>
      <c r="K364" s="56" cm="1">
        <f t="array" ref="K364">_xlfn.IFS([1]Sheet1!K348=0," ",[1]Sheet1!K348&lt;&gt; 0,[1]Sheet1!K348)</f>
        <v>80.730003356933594</v>
      </c>
      <c r="L364" s="56" cm="1">
        <f t="array" ref="L364">_xlfn.IFS([1]Sheet1!L348=0," ",[1]Sheet1!L348&lt;&gt; 0,[1]Sheet1!L348)</f>
        <v>41.509998321533203</v>
      </c>
      <c r="N364" s="1">
        <f t="shared" si="63"/>
        <v>44280</v>
      </c>
      <c r="O364" s="71">
        <f t="shared" si="64"/>
        <v>5.2402658469594687E-3</v>
      </c>
      <c r="P364" s="71">
        <f t="shared" si="65"/>
        <v>-3.4224945262151252E-4</v>
      </c>
      <c r="Q364" s="71">
        <f t="shared" si="66"/>
        <v>-2.9437535014647964E-2</v>
      </c>
      <c r="R364" s="71">
        <f t="shared" si="67"/>
        <v>3.8497899438850292E-2</v>
      </c>
      <c r="S364" s="71">
        <f t="shared" si="68"/>
        <v>1.2000274658203747E-3</v>
      </c>
      <c r="T364" s="71">
        <f t="shared" si="69"/>
        <v>-1.280521566983106E-4</v>
      </c>
      <c r="U364" s="71">
        <f t="shared" si="70"/>
        <v>4.1635441356262515E-3</v>
      </c>
      <c r="V364" s="71">
        <f t="shared" si="71"/>
        <v>3.323021553963823E-2</v>
      </c>
      <c r="W364" s="71">
        <f t="shared" si="72"/>
        <v>-2.0277031922222966E-2</v>
      </c>
      <c r="X364" s="71">
        <f t="shared" si="73"/>
        <v>1.2391149751245223E-4</v>
      </c>
      <c r="Y364" s="71">
        <f t="shared" si="74"/>
        <v>-7.8872330270360891E-3</v>
      </c>
    </row>
    <row r="365" spans="1:25" x14ac:dyDescent="0.2">
      <c r="A365" s="1" cm="1">
        <f t="array" ref="A365">_xlfn.IFS([1]Sheet1!A349=0," ",[1]Sheet1!A349&lt;&gt; 0,[1]Sheet1!A349)</f>
        <v>44281</v>
      </c>
      <c r="B365" s="4">
        <f>[1]Sheet1!B349</f>
        <v>3974.5400390625</v>
      </c>
      <c r="C365" s="56" cm="1">
        <f t="array" ref="C365">_xlfn.IFS([1]Sheet1!C349=0," ",[1]Sheet1!C349&lt;&gt; 0,[1]Sheet1!C349)</f>
        <v>101.7774963378906</v>
      </c>
      <c r="D365" s="56" cm="1">
        <f t="array" ref="D365">_xlfn.IFS([1]Sheet1!D349=0," ",[1]Sheet1!D349&lt;&gt; 0,[1]Sheet1!D349)</f>
        <v>39.174999237060547</v>
      </c>
      <c r="E365" s="56" cm="1">
        <f t="array" ref="E365">_xlfn.IFS([1]Sheet1!E349=0," ",[1]Sheet1!E349&lt;&gt; 0,[1]Sheet1!E349)</f>
        <v>87.819999694824219</v>
      </c>
      <c r="F365" s="56" cm="1">
        <f t="array" ref="F365">_xlfn.IFS([1]Sheet1!F349=0," ",[1]Sheet1!F349&lt;&gt; 0,[1]Sheet1!F349)</f>
        <v>25.520000457763668</v>
      </c>
      <c r="G365" s="56" cm="1">
        <f t="array" ref="G365">_xlfn.IFS([1]Sheet1!G349=0," ",[1]Sheet1!G349&lt;&gt; 0,[1]Sheet1!G349)</f>
        <v>241.0299987792969</v>
      </c>
      <c r="H365" s="56" cm="1">
        <f t="array" ref="H365">_xlfn.IFS([1]Sheet1!H349=0," ",[1]Sheet1!H349&lt;&gt; 0,[1]Sheet1!H349)</f>
        <v>121.2099990844727</v>
      </c>
      <c r="I365" s="56" cm="1">
        <f t="array" ref="I365">_xlfn.IFS([1]Sheet1!I349=0," ",[1]Sheet1!I349&lt;&gt; 0,[1]Sheet1!I349)</f>
        <v>244.8699951171875</v>
      </c>
      <c r="J365" s="56" cm="1">
        <f t="array" ref="J365">_xlfn.IFS([1]Sheet1!J349=0," ",[1]Sheet1!J349&lt;&gt; 0,[1]Sheet1!J349)</f>
        <v>55137.3125</v>
      </c>
      <c r="K365" s="56" cm="1">
        <f t="array" ref="K365">_xlfn.IFS([1]Sheet1!K349=0," ",[1]Sheet1!K349&lt;&gt; 0,[1]Sheet1!K349)</f>
        <v>85.69000244140625</v>
      </c>
      <c r="L365" s="56" cm="1">
        <f t="array" ref="L365">_xlfn.IFS([1]Sheet1!L349=0," ",[1]Sheet1!L349&lt;&gt; 0,[1]Sheet1!L349)</f>
        <v>42.520000457763672</v>
      </c>
      <c r="N365" s="1">
        <f t="shared" si="63"/>
        <v>44281</v>
      </c>
      <c r="O365" s="71">
        <f t="shared" si="64"/>
        <v>1.6631202604519668E-2</v>
      </c>
      <c r="P365" s="71">
        <f t="shared" si="65"/>
        <v>-4.3094755468721102E-3</v>
      </c>
      <c r="Q365" s="71">
        <f t="shared" si="66"/>
        <v>1.1228640674931567E-2</v>
      </c>
      <c r="R365" s="71">
        <f t="shared" si="67"/>
        <v>-1.3645979446269552E-3</v>
      </c>
      <c r="S365" s="71">
        <f t="shared" si="68"/>
        <v>1.9576498508831142E-2</v>
      </c>
      <c r="T365" s="71">
        <f t="shared" si="69"/>
        <v>2.8987334045853075E-2</v>
      </c>
      <c r="U365" s="71">
        <f t="shared" si="70"/>
        <v>5.141411107144167E-3</v>
      </c>
      <c r="V365" s="71">
        <f t="shared" si="71"/>
        <v>-9.3855224778705004E-3</v>
      </c>
      <c r="W365" s="71">
        <f t="shared" si="72"/>
        <v>6.6399924752186479E-2</v>
      </c>
      <c r="X365" s="71">
        <f t="shared" si="73"/>
        <v>6.1439351891797722E-2</v>
      </c>
      <c r="Y365" s="71">
        <f t="shared" si="74"/>
        <v>2.4331538835705935E-2</v>
      </c>
    </row>
    <row r="366" spans="1:25" x14ac:dyDescent="0.2">
      <c r="A366" s="1" cm="1">
        <f t="array" ref="A366">_xlfn.IFS([1]Sheet1!A350=0," ",[1]Sheet1!A350&lt;&gt; 0,[1]Sheet1!A350)</f>
        <v>44284</v>
      </c>
      <c r="B366" s="4">
        <f>[1]Sheet1!B350</f>
        <v>3971.090087890625</v>
      </c>
      <c r="C366" s="56" cm="1">
        <f t="array" ref="C366">_xlfn.IFS([1]Sheet1!C350=0," ",[1]Sheet1!C350&lt;&gt; 0,[1]Sheet1!C350)</f>
        <v>102.79750061035161</v>
      </c>
      <c r="D366" s="56" cm="1">
        <f t="array" ref="D366">_xlfn.IFS([1]Sheet1!D350=0," ",[1]Sheet1!D350&lt;&gt; 0,[1]Sheet1!D350)</f>
        <v>39.665000915527337</v>
      </c>
      <c r="E366" s="56" cm="1">
        <f t="array" ref="E366">_xlfn.IFS([1]Sheet1!E350=0," ",[1]Sheet1!E350&lt;&gt; 0,[1]Sheet1!E350)</f>
        <v>88.800003051757812</v>
      </c>
      <c r="F366" s="56" cm="1">
        <f t="array" ref="F366">_xlfn.IFS([1]Sheet1!F350=0," ",[1]Sheet1!F350&lt;&gt; 0,[1]Sheet1!F350)</f>
        <v>25.260000228881839</v>
      </c>
      <c r="G366" s="56" cm="1">
        <f t="array" ref="G366">_xlfn.IFS([1]Sheet1!G350=0," ",[1]Sheet1!G350&lt;&gt; 0,[1]Sheet1!G350)</f>
        <v>235.66999816894531</v>
      </c>
      <c r="H366" s="56" cm="1">
        <f t="array" ref="H366">_xlfn.IFS([1]Sheet1!H350=0," ",[1]Sheet1!H350&lt;&gt; 0,[1]Sheet1!H350)</f>
        <v>121.38999938964839</v>
      </c>
      <c r="I366" s="56" cm="1">
        <f t="array" ref="I366">_xlfn.IFS([1]Sheet1!I350=0," ",[1]Sheet1!I350&lt;&gt; 0,[1]Sheet1!I350)</f>
        <v>250.52000427246091</v>
      </c>
      <c r="J366" s="56" cm="1">
        <f t="array" ref="J366">_xlfn.IFS([1]Sheet1!J350=0," ",[1]Sheet1!J350&lt;&gt; 0,[1]Sheet1!J350)</f>
        <v>57750.19921875</v>
      </c>
      <c r="K366" s="56" cm="1">
        <f t="array" ref="K366">_xlfn.IFS([1]Sheet1!K350=0," ",[1]Sheet1!K350&lt;&gt; 0,[1]Sheet1!K350)</f>
        <v>81.610000610351562</v>
      </c>
      <c r="L366" s="56" cm="1">
        <f t="array" ref="L366">_xlfn.IFS([1]Sheet1!L350=0," ",[1]Sheet1!L350&lt;&gt; 0,[1]Sheet1!L350)</f>
        <v>42.049999237060547</v>
      </c>
      <c r="N366" s="1">
        <f t="shared" si="63"/>
        <v>44284</v>
      </c>
      <c r="O366" s="71">
        <f t="shared" si="64"/>
        <v>-8.6801268523362118E-4</v>
      </c>
      <c r="P366" s="71">
        <f t="shared" si="65"/>
        <v>1.0021903752423844E-2</v>
      </c>
      <c r="Q366" s="71">
        <f t="shared" si="66"/>
        <v>1.2508020115115537E-2</v>
      </c>
      <c r="R366" s="71">
        <f t="shared" si="67"/>
        <v>1.1159227514679015E-2</v>
      </c>
      <c r="S366" s="71">
        <f t="shared" si="68"/>
        <v>-1.0188096560269866E-2</v>
      </c>
      <c r="T366" s="71">
        <f t="shared" si="69"/>
        <v>-2.2237898342519435E-2</v>
      </c>
      <c r="U366" s="71">
        <f t="shared" si="70"/>
        <v>1.4850285169150101E-3</v>
      </c>
      <c r="V366" s="71">
        <f t="shared" si="71"/>
        <v>2.3073505402609662E-2</v>
      </c>
      <c r="W366" s="71">
        <f t="shared" si="72"/>
        <v>4.7388720999958167E-2</v>
      </c>
      <c r="X366" s="71">
        <f t="shared" si="73"/>
        <v>-4.7613510500767453E-2</v>
      </c>
      <c r="Y366" s="71">
        <f t="shared" si="74"/>
        <v>-1.1053650414937999E-2</v>
      </c>
    </row>
    <row r="367" spans="1:25" x14ac:dyDescent="0.2">
      <c r="A367" s="1" cm="1">
        <f t="array" ref="A367">_xlfn.IFS([1]Sheet1!A351=0," ",[1]Sheet1!A351&lt;&gt; 0,[1]Sheet1!A351)</f>
        <v>44285</v>
      </c>
      <c r="B367" s="4">
        <f>[1]Sheet1!B351</f>
        <v>3958.550048828125</v>
      </c>
      <c r="C367" s="56" cm="1">
        <f t="array" ref="C367">_xlfn.IFS([1]Sheet1!C351=0," ",[1]Sheet1!C351&lt;&gt; 0,[1]Sheet1!C351)</f>
        <v>102.77700042724609</v>
      </c>
      <c r="D367" s="56" cm="1">
        <f t="array" ref="D367">_xlfn.IFS([1]Sheet1!D351=0," ",[1]Sheet1!D351&lt;&gt; 0,[1]Sheet1!D351)</f>
        <v>40.159999847412109</v>
      </c>
      <c r="E367" s="56" cm="1">
        <f t="array" ref="E367">_xlfn.IFS([1]Sheet1!E351=0," ",[1]Sheet1!E351&lt;&gt; 0,[1]Sheet1!E351)</f>
        <v>92.220001220703125</v>
      </c>
      <c r="F367" s="56" cm="1">
        <f t="array" ref="F367">_xlfn.IFS([1]Sheet1!F351=0," ",[1]Sheet1!F351&lt;&gt; 0,[1]Sheet1!F351)</f>
        <v>25.319999694824219</v>
      </c>
      <c r="G367" s="56" cm="1">
        <f t="array" ref="G367">_xlfn.IFS([1]Sheet1!G351=0," ",[1]Sheet1!G351&lt;&gt; 0,[1]Sheet1!G351)</f>
        <v>236.53999328613281</v>
      </c>
      <c r="H367" s="56" cm="1">
        <f t="array" ref="H367">_xlfn.IFS([1]Sheet1!H351=0," ",[1]Sheet1!H351&lt;&gt; 0,[1]Sheet1!H351)</f>
        <v>119.90000152587891</v>
      </c>
      <c r="I367" s="56" cm="1">
        <f t="array" ref="I367">_xlfn.IFS([1]Sheet1!I351=0," ",[1]Sheet1!I351&lt;&gt; 0,[1]Sheet1!I351)</f>
        <v>252.00999450683591</v>
      </c>
      <c r="J367" s="56" cm="1">
        <f t="array" ref="J367">_xlfn.IFS([1]Sheet1!J351=0," ",[1]Sheet1!J351&lt;&gt; 0,[1]Sheet1!J351)</f>
        <v>58917.69140625</v>
      </c>
      <c r="K367" s="56" cm="1">
        <f t="array" ref="K367">_xlfn.IFS([1]Sheet1!K351=0," ",[1]Sheet1!K351&lt;&gt; 0,[1]Sheet1!K351)</f>
        <v>86.529998779296875</v>
      </c>
      <c r="L367" s="56" cm="1">
        <f t="array" ref="L367">_xlfn.IFS([1]Sheet1!L351=0," ",[1]Sheet1!L351&lt;&gt; 0,[1]Sheet1!L351)</f>
        <v>41.970001220703118</v>
      </c>
      <c r="N367" s="1">
        <f t="shared" si="63"/>
        <v>44285</v>
      </c>
      <c r="O367" s="71">
        <f t="shared" si="64"/>
        <v>-3.1578329337678124E-3</v>
      </c>
      <c r="P367" s="71">
        <f t="shared" si="65"/>
        <v>-1.99422972190888E-4</v>
      </c>
      <c r="Q367" s="71">
        <f t="shared" si="66"/>
        <v>1.2479488729596921E-2</v>
      </c>
      <c r="R367" s="71">
        <f t="shared" si="67"/>
        <v>3.8513491569948988E-2</v>
      </c>
      <c r="S367" s="71">
        <f t="shared" si="68"/>
        <v>2.375275748167871E-3</v>
      </c>
      <c r="T367" s="71">
        <f t="shared" si="69"/>
        <v>3.6915819745704237E-3</v>
      </c>
      <c r="U367" s="71">
        <f t="shared" si="70"/>
        <v>-1.2274469653688391E-2</v>
      </c>
      <c r="V367" s="71">
        <f t="shared" si="71"/>
        <v>5.9475898489707024E-3</v>
      </c>
      <c r="W367" s="71">
        <f t="shared" si="72"/>
        <v>2.0216245195582738E-2</v>
      </c>
      <c r="X367" s="71">
        <f t="shared" si="73"/>
        <v>6.0286706679931745E-2</v>
      </c>
      <c r="Y367" s="71">
        <f t="shared" si="74"/>
        <v>-1.9024498884395724E-3</v>
      </c>
    </row>
    <row r="368" spans="1:25" x14ac:dyDescent="0.2">
      <c r="A368" s="1" cm="1">
        <f t="array" ref="A368">_xlfn.IFS([1]Sheet1!A352=0," ",[1]Sheet1!A352&lt;&gt; 0,[1]Sheet1!A352)</f>
        <v>44286</v>
      </c>
      <c r="B368" s="4">
        <f>[1]Sheet1!B352</f>
        <v>3972.889892578125</v>
      </c>
      <c r="C368" s="56" cm="1">
        <f t="array" ref="C368">_xlfn.IFS([1]Sheet1!C352=0," ",[1]Sheet1!C352&lt;&gt; 0,[1]Sheet1!C352)</f>
        <v>103.43150329589839</v>
      </c>
      <c r="D368" s="56" cm="1">
        <f t="array" ref="D368">_xlfn.IFS([1]Sheet1!D352=0," ",[1]Sheet1!D352&lt;&gt; 0,[1]Sheet1!D352)</f>
        <v>39.740001678466797</v>
      </c>
      <c r="E368" s="56" cm="1">
        <f t="array" ref="E368">_xlfn.IFS([1]Sheet1!E352=0," ",[1]Sheet1!E352&lt;&gt; 0,[1]Sheet1!E352)</f>
        <v>90.419998168945312</v>
      </c>
      <c r="F368" s="56" cm="1">
        <f t="array" ref="F368">_xlfn.IFS([1]Sheet1!F352=0," ",[1]Sheet1!F352&lt;&gt; 0,[1]Sheet1!F352)</f>
        <v>25.629999160766602</v>
      </c>
      <c r="G368" s="56" cm="1">
        <f t="array" ref="G368">_xlfn.IFS([1]Sheet1!G352=0," ",[1]Sheet1!G352&lt;&gt; 0,[1]Sheet1!G352)</f>
        <v>242.8399963378906</v>
      </c>
      <c r="H368" s="56" cm="1">
        <f t="array" ref="H368">_xlfn.IFS([1]Sheet1!H352=0," ",[1]Sheet1!H352&lt;&gt; 0,[1]Sheet1!H352)</f>
        <v>122.15000152587891</v>
      </c>
      <c r="I368" s="56" cm="1">
        <f t="array" ref="I368">_xlfn.IFS([1]Sheet1!I352=0," ",[1]Sheet1!I352&lt;&gt; 0,[1]Sheet1!I352)</f>
        <v>254.7200012207031</v>
      </c>
      <c r="J368" s="56" cm="1">
        <f t="array" ref="J368">_xlfn.IFS([1]Sheet1!J352=0," ",[1]Sheet1!J352&lt;&gt; 0,[1]Sheet1!J352)</f>
        <v>58918.83203125</v>
      </c>
      <c r="K368" s="56" cm="1">
        <f t="array" ref="K368">_xlfn.IFS([1]Sheet1!K352=0," ",[1]Sheet1!K352&lt;&gt; 0,[1]Sheet1!K352)</f>
        <v>87.300003051757812</v>
      </c>
      <c r="L368" s="56" cm="1">
        <f t="array" ref="L368">_xlfn.IFS([1]Sheet1!L352=0," ",[1]Sheet1!L352&lt;&gt; 0,[1]Sheet1!L352)</f>
        <v>42.180000305175781</v>
      </c>
      <c r="N368" s="1">
        <f t="shared" si="63"/>
        <v>44286</v>
      </c>
      <c r="O368" s="71">
        <f t="shared" si="64"/>
        <v>3.6224990395776757E-3</v>
      </c>
      <c r="P368" s="71">
        <f t="shared" si="65"/>
        <v>6.3681841845113496E-3</v>
      </c>
      <c r="Q368" s="71">
        <f t="shared" si="66"/>
        <v>-1.0458121776421692E-2</v>
      </c>
      <c r="R368" s="71">
        <f t="shared" si="67"/>
        <v>-1.9518575449267273E-2</v>
      </c>
      <c r="S368" s="71">
        <f t="shared" si="68"/>
        <v>1.2243264995210446E-2</v>
      </c>
      <c r="T368" s="71">
        <f t="shared" si="69"/>
        <v>2.6633986769995843E-2</v>
      </c>
      <c r="U368" s="71">
        <f t="shared" si="70"/>
        <v>1.8765637792876655E-2</v>
      </c>
      <c r="V368" s="71">
        <f t="shared" si="71"/>
        <v>1.0753568401802749E-2</v>
      </c>
      <c r="W368" s="71">
        <f t="shared" si="72"/>
        <v>1.9359634988669328E-5</v>
      </c>
      <c r="X368" s="71">
        <f t="shared" si="73"/>
        <v>8.8986973688154336E-3</v>
      </c>
      <c r="Y368" s="71">
        <f t="shared" si="74"/>
        <v>5.0035520220350627E-3</v>
      </c>
    </row>
    <row r="369" spans="1:25" x14ac:dyDescent="0.2">
      <c r="A369" s="1" cm="1">
        <f t="array" ref="A369">_xlfn.IFS([1]Sheet1!A353=0," ",[1]Sheet1!A353&lt;&gt; 0,[1]Sheet1!A353)</f>
        <v>44287</v>
      </c>
      <c r="B369" s="4">
        <f>[1]Sheet1!B353</f>
        <v>4019.8701171875</v>
      </c>
      <c r="C369" s="56" cm="1">
        <f t="array" ref="C369">_xlfn.IFS([1]Sheet1!C353=0," ",[1]Sheet1!C353&lt;&gt; 0,[1]Sheet1!C353)</f>
        <v>106.8874969482422</v>
      </c>
      <c r="D369" s="56" cm="1">
        <f t="array" ref="D369">_xlfn.IFS([1]Sheet1!D353=0," ",[1]Sheet1!D353&lt;&gt; 0,[1]Sheet1!D353)</f>
        <v>39.095001220703118</v>
      </c>
      <c r="E369" s="56" cm="1">
        <f t="array" ref="E369">_xlfn.IFS([1]Sheet1!E353=0," ",[1]Sheet1!E353&lt;&gt; 0,[1]Sheet1!E353)</f>
        <v>93.739997863769531</v>
      </c>
      <c r="F369" s="56" cm="1">
        <f t="array" ref="F369">_xlfn.IFS([1]Sheet1!F353=0," ",[1]Sheet1!F353&lt;&gt; 0,[1]Sheet1!F353)</f>
        <v>26.120000839233398</v>
      </c>
      <c r="G369" s="56" cm="1">
        <f t="array" ref="G369">_xlfn.IFS([1]Sheet1!G353=0," ",[1]Sheet1!G353&lt;&gt; 0,[1]Sheet1!G353)</f>
        <v>247.53999328613281</v>
      </c>
      <c r="H369" s="56" cm="1">
        <f t="array" ref="H369">_xlfn.IFS([1]Sheet1!H353=0," ",[1]Sheet1!H353&lt;&gt; 0,[1]Sheet1!H353)</f>
        <v>123</v>
      </c>
      <c r="I369" s="56" cm="1">
        <f t="array" ref="I369">_xlfn.IFS([1]Sheet1!I353=0," ",[1]Sheet1!I353&lt;&gt; 0,[1]Sheet1!I353)</f>
        <v>252.96000671386719</v>
      </c>
      <c r="J369" s="56" cm="1">
        <f t="array" ref="J369">_xlfn.IFS([1]Sheet1!J353=0," ",[1]Sheet1!J353&lt;&gt; 0,[1]Sheet1!J353)</f>
        <v>59095.80859375</v>
      </c>
      <c r="K369" s="56" cm="1">
        <f t="array" ref="K369">_xlfn.IFS([1]Sheet1!K353=0," ",[1]Sheet1!K353&lt;&gt; 0,[1]Sheet1!K353)</f>
        <v>86.150001525878906</v>
      </c>
      <c r="L369" s="56" cm="1">
        <f t="array" ref="L369">_xlfn.IFS([1]Sheet1!L353=0," ",[1]Sheet1!L353&lt;&gt; 0,[1]Sheet1!L353)</f>
        <v>42.380001068115227</v>
      </c>
      <c r="N369" s="1">
        <f t="shared" si="63"/>
        <v>44287</v>
      </c>
      <c r="O369" s="71">
        <f t="shared" si="64"/>
        <v>1.1825201774944727E-2</v>
      </c>
      <c r="P369" s="71">
        <f t="shared" si="65"/>
        <v>3.3413356107344194E-2</v>
      </c>
      <c r="Q369" s="71">
        <f t="shared" si="66"/>
        <v>-1.6230509072000743E-2</v>
      </c>
      <c r="R369" s="71">
        <f t="shared" si="67"/>
        <v>3.6717537735634131E-2</v>
      </c>
      <c r="S369" s="71">
        <f t="shared" si="68"/>
        <v>1.9118286949336705E-2</v>
      </c>
      <c r="T369" s="71">
        <f t="shared" si="69"/>
        <v>1.9354295087793405E-2</v>
      </c>
      <c r="U369" s="71">
        <f t="shared" si="70"/>
        <v>6.9586448096852216E-3</v>
      </c>
      <c r="V369" s="71">
        <f t="shared" si="71"/>
        <v>-6.9095261400810015E-3</v>
      </c>
      <c r="W369" s="71">
        <f t="shared" si="72"/>
        <v>3.0037350775407035E-3</v>
      </c>
      <c r="X369" s="71">
        <f t="shared" si="73"/>
        <v>-1.3172983799291549E-2</v>
      </c>
      <c r="Y369" s="71">
        <f t="shared" si="74"/>
        <v>4.741601742352497E-3</v>
      </c>
    </row>
    <row r="370" spans="1:25" x14ac:dyDescent="0.2">
      <c r="A370" s="1" cm="1">
        <f t="array" ref="A370">_xlfn.IFS([1]Sheet1!A354=0," ",[1]Sheet1!A354&lt;&gt; 0,[1]Sheet1!A354)</f>
        <v>44291</v>
      </c>
      <c r="B370" s="4">
        <f>[1]Sheet1!B354</f>
        <v>4077.909912109375</v>
      </c>
      <c r="C370" s="56" cm="1">
        <f t="array" ref="C370">_xlfn.IFS([1]Sheet1!C354=0," ",[1]Sheet1!C354&lt;&gt; 0,[1]Sheet1!C354)</f>
        <v>111.2774963378906</v>
      </c>
      <c r="D370" s="56" t="str" cm="1">
        <f t="array" ref="D370">_xlfn.IFS([1]Sheet1!D354=0," ",[1]Sheet1!D354&lt;&gt; 0,[1]Sheet1!D354)</f>
        <v xml:space="preserve"> </v>
      </c>
      <c r="E370" s="56" t="str" cm="1">
        <f t="array" ref="E370">_xlfn.IFS([1]Sheet1!E354=0," ",[1]Sheet1!E354&lt;&gt; 0,[1]Sheet1!E354)</f>
        <v xml:space="preserve"> </v>
      </c>
      <c r="F370" s="56" cm="1">
        <f t="array" ref="F370">_xlfn.IFS([1]Sheet1!F354=0," ",[1]Sheet1!F354&lt;&gt; 0,[1]Sheet1!F354)</f>
        <v>26.120000839233398</v>
      </c>
      <c r="G370" s="56" cm="1">
        <f t="array" ref="G370">_xlfn.IFS([1]Sheet1!G354=0," ",[1]Sheet1!G354&lt;&gt; 0,[1]Sheet1!G354)</f>
        <v>251.02000427246091</v>
      </c>
      <c r="H370" s="56" cm="1">
        <f t="array" ref="H370">_xlfn.IFS([1]Sheet1!H354=0," ",[1]Sheet1!H354&lt;&gt; 0,[1]Sheet1!H354)</f>
        <v>125.90000152587891</v>
      </c>
      <c r="I370" s="56" cm="1">
        <f t="array" ref="I370">_xlfn.IFS([1]Sheet1!I354=0," ",[1]Sheet1!I354&lt;&gt; 0,[1]Sheet1!I354)</f>
        <v>259.3599853515625</v>
      </c>
      <c r="J370" s="56" cm="1">
        <f t="array" ref="J370">_xlfn.IFS([1]Sheet1!J354=0," ",[1]Sheet1!J354&lt;&gt; 0,[1]Sheet1!J354)</f>
        <v>59057.87890625</v>
      </c>
      <c r="K370" s="56" cm="1">
        <f t="array" ref="K370">_xlfn.IFS([1]Sheet1!K354=0," ",[1]Sheet1!K354&lt;&gt; 0,[1]Sheet1!K354)</f>
        <v>83.120002746582031</v>
      </c>
      <c r="L370" s="56" cm="1">
        <f t="array" ref="L370">_xlfn.IFS([1]Sheet1!L354=0," ",[1]Sheet1!L354&lt;&gt; 0,[1]Sheet1!L354)</f>
        <v>41.950000762939453</v>
      </c>
      <c r="N370" s="1">
        <f t="shared" si="63"/>
        <v>44291</v>
      </c>
      <c r="O370" s="71">
        <f t="shared" si="64"/>
        <v>1.4438226417743616E-2</v>
      </c>
      <c r="P370" s="71">
        <f t="shared" si="65"/>
        <v>4.1071215202786115E-2</v>
      </c>
      <c r="Q370" s="71" t="str">
        <f t="shared" si="66"/>
        <v xml:space="preserve"> </v>
      </c>
      <c r="R370" s="71" t="str">
        <f t="shared" si="67"/>
        <v xml:space="preserve"> </v>
      </c>
      <c r="S370" s="71">
        <f t="shared" si="68"/>
        <v>0</v>
      </c>
      <c r="T370" s="71">
        <f t="shared" si="69"/>
        <v>1.4058378769953084E-2</v>
      </c>
      <c r="U370" s="71">
        <f t="shared" si="70"/>
        <v>2.3577248177877319E-2</v>
      </c>
      <c r="V370" s="71">
        <f t="shared" si="71"/>
        <v>2.53003576369073E-2</v>
      </c>
      <c r="W370" s="71">
        <f t="shared" si="72"/>
        <v>-6.4183380179705374E-4</v>
      </c>
      <c r="X370" s="71">
        <f t="shared" si="73"/>
        <v>-3.5171198208124088E-2</v>
      </c>
      <c r="Y370" s="71">
        <f t="shared" si="74"/>
        <v>-1.0146302367587401E-2</v>
      </c>
    </row>
    <row r="371" spans="1:25" x14ac:dyDescent="0.2">
      <c r="A371" s="1" cm="1">
        <f t="array" ref="A371">_xlfn.IFS([1]Sheet1!A355=0," ",[1]Sheet1!A355&lt;&gt; 0,[1]Sheet1!A355)</f>
        <v>44292</v>
      </c>
      <c r="B371" s="4">
        <f>[1]Sheet1!B355</f>
        <v>4073.93994140625</v>
      </c>
      <c r="C371" s="56" cm="1">
        <f t="array" ref="C371">_xlfn.IFS([1]Sheet1!C355=0," ",[1]Sheet1!C355&lt;&gt; 0,[1]Sheet1!C355)</f>
        <v>111.2375030517578</v>
      </c>
      <c r="D371" s="56" cm="1">
        <f t="array" ref="D371">_xlfn.IFS([1]Sheet1!D355=0," ",[1]Sheet1!D355&lt;&gt; 0,[1]Sheet1!D355)</f>
        <v>38.915000915527337</v>
      </c>
      <c r="E371" s="56" cm="1">
        <f t="array" ref="E371">_xlfn.IFS([1]Sheet1!E355=0," ",[1]Sheet1!E355&lt;&gt; 0,[1]Sheet1!E355)</f>
        <v>96.480003356933594</v>
      </c>
      <c r="F371" s="56" cm="1">
        <f t="array" ref="F371">_xlfn.IFS([1]Sheet1!F355=0," ",[1]Sheet1!F355&lt;&gt; 0,[1]Sheet1!F355)</f>
        <v>26.170000076293949</v>
      </c>
      <c r="G371" s="56" cm="1">
        <f t="array" ref="G371">_xlfn.IFS([1]Sheet1!G355=0," ",[1]Sheet1!G355&lt;&gt; 0,[1]Sheet1!G355)</f>
        <v>253.19000244140619</v>
      </c>
      <c r="H371" s="56" cm="1">
        <f t="array" ref="H371">_xlfn.IFS([1]Sheet1!H355=0," ",[1]Sheet1!H355&lt;&gt; 0,[1]Sheet1!H355)</f>
        <v>126.2099990844727</v>
      </c>
      <c r="I371" s="56" cm="1">
        <f t="array" ref="I371">_xlfn.IFS([1]Sheet1!I355=0," ",[1]Sheet1!I355&lt;&gt; 0,[1]Sheet1!I355)</f>
        <v>255.16999816894531</v>
      </c>
      <c r="J371" s="56" cm="1">
        <f t="array" ref="J371">_xlfn.IFS([1]Sheet1!J355=0," ",[1]Sheet1!J355&lt;&gt; 0,[1]Sheet1!J355)</f>
        <v>58192.359375</v>
      </c>
      <c r="K371" s="56" cm="1">
        <f t="array" ref="K371">_xlfn.IFS([1]Sheet1!K355=0," ",[1]Sheet1!K355&lt;&gt; 0,[1]Sheet1!K355)</f>
        <v>84.209999084472656</v>
      </c>
      <c r="L371" s="56" cm="1">
        <f t="array" ref="L371">_xlfn.IFS([1]Sheet1!L355=0," ",[1]Sheet1!L355&lt;&gt; 0,[1]Sheet1!L355)</f>
        <v>42.060001373291023</v>
      </c>
      <c r="N371" s="1">
        <f t="shared" si="63"/>
        <v>44292</v>
      </c>
      <c r="O371" s="71">
        <f t="shared" si="64"/>
        <v>-9.7353075195116823E-4</v>
      </c>
      <c r="P371" s="71">
        <f t="shared" si="65"/>
        <v>-3.5940138346890471E-4</v>
      </c>
      <c r="Q371" s="71" t="str">
        <f t="shared" si="66"/>
        <v xml:space="preserve"> </v>
      </c>
      <c r="R371" s="71" t="str">
        <f t="shared" si="67"/>
        <v xml:space="preserve"> </v>
      </c>
      <c r="S371" s="71">
        <f t="shared" si="68"/>
        <v>1.9142126896660727E-3</v>
      </c>
      <c r="T371" s="71">
        <f t="shared" si="69"/>
        <v>8.6447220620311516E-3</v>
      </c>
      <c r="U371" s="71">
        <f t="shared" si="70"/>
        <v>2.4622522226902532E-3</v>
      </c>
      <c r="V371" s="71">
        <f t="shared" si="71"/>
        <v>-1.615510263442399E-2</v>
      </c>
      <c r="W371" s="71">
        <f t="shared" si="72"/>
        <v>-1.4655445594718208E-2</v>
      </c>
      <c r="X371" s="71">
        <f t="shared" si="73"/>
        <v>1.3113526249678209E-2</v>
      </c>
      <c r="Y371" s="71">
        <f t="shared" si="74"/>
        <v>2.622183750917717E-3</v>
      </c>
    </row>
    <row r="372" spans="1:25" x14ac:dyDescent="0.2">
      <c r="A372" s="1" cm="1">
        <f t="array" ref="A372">_xlfn.IFS([1]Sheet1!A356=0," ",[1]Sheet1!A356&lt;&gt; 0,[1]Sheet1!A356)</f>
        <v>44293</v>
      </c>
      <c r="B372" s="4">
        <f>[1]Sheet1!B356</f>
        <v>4079.949951171875</v>
      </c>
      <c r="C372" s="56" cm="1">
        <f t="array" ref="C372">_xlfn.IFS([1]Sheet1!C356=0," ",[1]Sheet1!C356&lt;&gt; 0,[1]Sheet1!C356)</f>
        <v>112.484001159668</v>
      </c>
      <c r="D372" s="56" cm="1">
        <f t="array" ref="D372">_xlfn.IFS([1]Sheet1!D356=0," ",[1]Sheet1!D356&lt;&gt; 0,[1]Sheet1!D356)</f>
        <v>38.990001678466797</v>
      </c>
      <c r="E372" s="56" cm="1">
        <f t="array" ref="E372">_xlfn.IFS([1]Sheet1!E356=0," ",[1]Sheet1!E356&lt;&gt; 0,[1]Sheet1!E356)</f>
        <v>95.980003356933594</v>
      </c>
      <c r="F372" s="56" cm="1">
        <f t="array" ref="F372">_xlfn.IFS([1]Sheet1!F356=0," ",[1]Sheet1!F356&lt;&gt; 0,[1]Sheet1!F356)</f>
        <v>26.329999923706051</v>
      </c>
      <c r="G372" s="56" cm="1">
        <f t="array" ref="G372">_xlfn.IFS([1]Sheet1!G356=0," ",[1]Sheet1!G356&lt;&gt; 0,[1]Sheet1!G356)</f>
        <v>255.6000061035156</v>
      </c>
      <c r="H372" s="56" cm="1">
        <f t="array" ref="H372">_xlfn.IFS([1]Sheet1!H356=0," ",[1]Sheet1!H356&lt;&gt; 0,[1]Sheet1!H356)</f>
        <v>127.90000152587891</v>
      </c>
      <c r="I372" s="56" cm="1">
        <f t="array" ref="I372">_xlfn.IFS([1]Sheet1!I356=0," ",[1]Sheet1!I356&lt;&gt; 0,[1]Sheet1!I356)</f>
        <v>252.58000183105469</v>
      </c>
      <c r="J372" s="56" cm="1">
        <f t="array" ref="J372">_xlfn.IFS([1]Sheet1!J356=0," ",[1]Sheet1!J356&lt;&gt; 0,[1]Sheet1!J356)</f>
        <v>56048.9375</v>
      </c>
      <c r="K372" s="56" cm="1">
        <f t="array" ref="K372">_xlfn.IFS([1]Sheet1!K356=0," ",[1]Sheet1!K356&lt;&gt; 0,[1]Sheet1!K356)</f>
        <v>81</v>
      </c>
      <c r="L372" s="56" cm="1">
        <f t="array" ref="L372">_xlfn.IFS([1]Sheet1!L356=0," ",[1]Sheet1!L356&lt;&gt; 0,[1]Sheet1!L356)</f>
        <v>41.689998626708977</v>
      </c>
      <c r="N372" s="1">
        <f t="shared" si="63"/>
        <v>44293</v>
      </c>
      <c r="O372" s="71">
        <f t="shared" si="64"/>
        <v>1.475232784985625E-3</v>
      </c>
      <c r="P372" s="71">
        <f t="shared" si="65"/>
        <v>1.1205736138559352E-2</v>
      </c>
      <c r="Q372" s="71">
        <f t="shared" si="66"/>
        <v>1.9272969593977507E-3</v>
      </c>
      <c r="R372" s="71">
        <f t="shared" si="67"/>
        <v>-5.1824210468797149E-3</v>
      </c>
      <c r="S372" s="71">
        <f t="shared" si="68"/>
        <v>6.1138649960126301E-3</v>
      </c>
      <c r="T372" s="71">
        <f t="shared" si="69"/>
        <v>9.518557758484647E-3</v>
      </c>
      <c r="U372" s="71">
        <f t="shared" si="70"/>
        <v>1.3390400551980708E-2</v>
      </c>
      <c r="V372" s="71">
        <f t="shared" si="71"/>
        <v>-1.0150081735611494E-2</v>
      </c>
      <c r="W372" s="71">
        <f t="shared" si="72"/>
        <v>-3.6833390122360865E-2</v>
      </c>
      <c r="X372" s="71">
        <f t="shared" si="73"/>
        <v>-3.8118977786149144E-2</v>
      </c>
      <c r="Y372" s="71">
        <f t="shared" si="74"/>
        <v>-8.7970217427764119E-3</v>
      </c>
    </row>
    <row r="373" spans="1:25" x14ac:dyDescent="0.2">
      <c r="A373" s="1" cm="1">
        <f t="array" ref="A373">_xlfn.IFS([1]Sheet1!A357=0," ",[1]Sheet1!A357&lt;&gt; 0,[1]Sheet1!A357)</f>
        <v>44294</v>
      </c>
      <c r="B373" s="4">
        <f>[1]Sheet1!B357</f>
        <v>4097.169921875</v>
      </c>
      <c r="C373" s="56" cm="1">
        <f t="array" ref="C373">_xlfn.IFS([1]Sheet1!C357=0," ",[1]Sheet1!C357&lt;&gt; 0,[1]Sheet1!C357)</f>
        <v>113.2720031738281</v>
      </c>
      <c r="D373" s="56" cm="1">
        <f t="array" ref="D373">_xlfn.IFS([1]Sheet1!D357=0," ",[1]Sheet1!D357&lt;&gt; 0,[1]Sheet1!D357)</f>
        <v>38.139999389648438</v>
      </c>
      <c r="E373" s="56" cm="1">
        <f t="array" ref="E373">_xlfn.IFS([1]Sheet1!E357=0," ",[1]Sheet1!E357&lt;&gt; 0,[1]Sheet1!E357)</f>
        <v>96.139999389648438</v>
      </c>
      <c r="F373" s="56" cm="1">
        <f t="array" ref="F373">_xlfn.IFS([1]Sheet1!F357=0," ",[1]Sheet1!F357&lt;&gt; 0,[1]Sheet1!F357)</f>
        <v>26.680000305175781</v>
      </c>
      <c r="G373" s="56" cm="1">
        <f t="array" ref="G373">_xlfn.IFS([1]Sheet1!G357=0," ",[1]Sheet1!G357&lt;&gt; 0,[1]Sheet1!G357)</f>
        <v>264.5</v>
      </c>
      <c r="H373" s="56" cm="1">
        <f t="array" ref="H373">_xlfn.IFS([1]Sheet1!H357=0," ",[1]Sheet1!H357&lt;&gt; 0,[1]Sheet1!H357)</f>
        <v>130.36000061035159</v>
      </c>
      <c r="I373" s="56" cm="1">
        <f t="array" ref="I373">_xlfn.IFS([1]Sheet1!I357=0," ",[1]Sheet1!I357&lt;&gt; 0,[1]Sheet1!I357)</f>
        <v>254.94999694824219</v>
      </c>
      <c r="J373" s="56" cm="1">
        <f t="array" ref="J373">_xlfn.IFS([1]Sheet1!J357=0," ",[1]Sheet1!J357&lt;&gt; 0,[1]Sheet1!J357)</f>
        <v>58323.953125</v>
      </c>
      <c r="K373" s="56" cm="1">
        <f t="array" ref="K373">_xlfn.IFS([1]Sheet1!K357=0," ",[1]Sheet1!K357&lt;&gt; 0,[1]Sheet1!K357)</f>
        <v>81.19000244140625</v>
      </c>
      <c r="L373" s="56" cm="1">
        <f t="array" ref="L373">_xlfn.IFS([1]Sheet1!L357=0," ",[1]Sheet1!L357&lt;&gt; 0,[1]Sheet1!L357)</f>
        <v>41.950000762939453</v>
      </c>
      <c r="N373" s="1">
        <f t="shared" si="63"/>
        <v>44294</v>
      </c>
      <c r="O373" s="71">
        <f t="shared" si="64"/>
        <v>4.2206328286402695E-3</v>
      </c>
      <c r="P373" s="71">
        <f t="shared" si="65"/>
        <v>7.0054586077672454E-3</v>
      </c>
      <c r="Q373" s="71">
        <f t="shared" si="66"/>
        <v>-2.1800519421054432E-2</v>
      </c>
      <c r="R373" s="71">
        <f t="shared" si="67"/>
        <v>1.6669725684406167E-3</v>
      </c>
      <c r="S373" s="71">
        <f t="shared" si="68"/>
        <v>1.329283640273049E-2</v>
      </c>
      <c r="T373" s="71">
        <f t="shared" si="69"/>
        <v>3.4820006588262675E-2</v>
      </c>
      <c r="U373" s="71">
        <f t="shared" si="70"/>
        <v>1.9233769000189804E-2</v>
      </c>
      <c r="V373" s="71">
        <f t="shared" si="71"/>
        <v>9.3831463299012263E-3</v>
      </c>
      <c r="W373" s="71">
        <f t="shared" si="72"/>
        <v>4.0589808236775271E-2</v>
      </c>
      <c r="X373" s="71">
        <f t="shared" si="73"/>
        <v>2.3457091531635665E-3</v>
      </c>
      <c r="Y373" s="71">
        <f t="shared" si="74"/>
        <v>6.2365590020410089E-3</v>
      </c>
    </row>
    <row r="374" spans="1:25" x14ac:dyDescent="0.2">
      <c r="A374" s="1" cm="1">
        <f t="array" ref="A374">_xlfn.IFS([1]Sheet1!A358=0," ",[1]Sheet1!A358&lt;&gt; 0,[1]Sheet1!A358)</f>
        <v>44295</v>
      </c>
      <c r="B374" s="4">
        <f>[1]Sheet1!B358</f>
        <v>4128.7998046875</v>
      </c>
      <c r="C374" s="56" cm="1">
        <f t="array" ref="C374">_xlfn.IFS([1]Sheet1!C358=0," ",[1]Sheet1!C358&lt;&gt; 0,[1]Sheet1!C358)</f>
        <v>114.2939987182617</v>
      </c>
      <c r="D374" s="56" cm="1">
        <f t="array" ref="D374">_xlfn.IFS([1]Sheet1!D358=0," ",[1]Sheet1!D358&lt;&gt; 0,[1]Sheet1!D358)</f>
        <v>37.875</v>
      </c>
      <c r="E374" s="56" cm="1">
        <f t="array" ref="E374">_xlfn.IFS([1]Sheet1!E358=0," ",[1]Sheet1!E358&lt;&gt; 0,[1]Sheet1!E358)</f>
        <v>95.419998168945312</v>
      </c>
      <c r="F374" s="56" cm="1">
        <f t="array" ref="F374">_xlfn.IFS([1]Sheet1!F358=0," ",[1]Sheet1!F358&lt;&gt; 0,[1]Sheet1!F358)</f>
        <v>26.059999465942379</v>
      </c>
      <c r="G374" s="56" cm="1">
        <f t="array" ref="G374">_xlfn.IFS([1]Sheet1!G358=0," ",[1]Sheet1!G358&lt;&gt; 0,[1]Sheet1!G358)</f>
        <v>266.76998901367188</v>
      </c>
      <c r="H374" s="56" cm="1">
        <f t="array" ref="H374">_xlfn.IFS([1]Sheet1!H358=0," ",[1]Sheet1!H358&lt;&gt; 0,[1]Sheet1!H358)</f>
        <v>133</v>
      </c>
      <c r="I374" s="56" cm="1">
        <f t="array" ref="I374">_xlfn.IFS([1]Sheet1!I358=0," ",[1]Sheet1!I358&lt;&gt; 0,[1]Sheet1!I358)</f>
        <v>252.36000061035159</v>
      </c>
      <c r="J374" s="56" cm="1">
        <f t="array" ref="J374">_xlfn.IFS([1]Sheet1!J358=0," ",[1]Sheet1!J358&lt;&gt; 0,[1]Sheet1!J358)</f>
        <v>58245.00390625</v>
      </c>
      <c r="K374" s="56" cm="1">
        <f t="array" ref="K374">_xlfn.IFS([1]Sheet1!K358=0," ",[1]Sheet1!K358&lt;&gt; 0,[1]Sheet1!K358)</f>
        <v>79.610000610351562</v>
      </c>
      <c r="L374" s="56" cm="1">
        <f t="array" ref="L374">_xlfn.IFS([1]Sheet1!L358=0," ",[1]Sheet1!L358&lt;&gt; 0,[1]Sheet1!L358)</f>
        <v>41.689998626708977</v>
      </c>
      <c r="N374" s="1">
        <f t="shared" si="63"/>
        <v>44295</v>
      </c>
      <c r="O374" s="71">
        <f t="shared" si="64"/>
        <v>7.7199343487381888E-3</v>
      </c>
      <c r="P374" s="71">
        <f t="shared" si="65"/>
        <v>9.0224902517637151E-3</v>
      </c>
      <c r="Q374" s="71">
        <f t="shared" si="66"/>
        <v>-6.9480701072156537E-3</v>
      </c>
      <c r="R374" s="71">
        <f t="shared" si="67"/>
        <v>-7.4890911719794895E-3</v>
      </c>
      <c r="S374" s="71">
        <f t="shared" si="68"/>
        <v>-2.3238411999310427E-2</v>
      </c>
      <c r="T374" s="71">
        <f t="shared" si="69"/>
        <v>8.5821890876063289E-3</v>
      </c>
      <c r="U374" s="71">
        <f t="shared" si="70"/>
        <v>2.0251606146730605E-2</v>
      </c>
      <c r="V374" s="71">
        <f t="shared" si="71"/>
        <v>-1.0158840434959515E-2</v>
      </c>
      <c r="W374" s="71">
        <f t="shared" si="72"/>
        <v>-1.3536328475677317E-3</v>
      </c>
      <c r="X374" s="71">
        <f t="shared" si="73"/>
        <v>-1.9460546662687372E-2</v>
      </c>
      <c r="Y374" s="71">
        <f t="shared" si="74"/>
        <v>-6.1979053993289623E-3</v>
      </c>
    </row>
    <row r="375" spans="1:25" x14ac:dyDescent="0.2">
      <c r="A375" s="1" cm="1">
        <f t="array" ref="A375">_xlfn.IFS([1]Sheet1!A359=0," ",[1]Sheet1!A359&lt;&gt; 0,[1]Sheet1!A359)</f>
        <v>44298</v>
      </c>
      <c r="B375" s="4">
        <f>[1]Sheet1!B359</f>
        <v>4127.990234375</v>
      </c>
      <c r="C375" s="56" cm="1">
        <f t="array" ref="C375">_xlfn.IFS([1]Sheet1!C359=0," ",[1]Sheet1!C359&lt;&gt; 0,[1]Sheet1!C359)</f>
        <v>112.739501953125</v>
      </c>
      <c r="D375" s="56" cm="1">
        <f t="array" ref="D375">_xlfn.IFS([1]Sheet1!D359=0," ",[1]Sheet1!D359&lt;&gt; 0,[1]Sheet1!D359)</f>
        <v>37.720001220703118</v>
      </c>
      <c r="E375" s="56" cm="1">
        <f t="array" ref="E375">_xlfn.IFS([1]Sheet1!E359=0," ",[1]Sheet1!E359&lt;&gt; 0,[1]Sheet1!E359)</f>
        <v>94.980003356933594</v>
      </c>
      <c r="F375" s="56" cm="1">
        <f t="array" ref="F375">_xlfn.IFS([1]Sheet1!F359=0," ",[1]Sheet1!F359&lt;&gt; 0,[1]Sheet1!F359)</f>
        <v>25.920000076293949</v>
      </c>
      <c r="G375" s="56" cm="1">
        <f t="array" ref="G375">_xlfn.IFS([1]Sheet1!G359=0," ",[1]Sheet1!G359&lt;&gt; 0,[1]Sheet1!G359)</f>
        <v>269.02999877929688</v>
      </c>
      <c r="H375" s="56" cm="1">
        <f t="array" ref="H375">_xlfn.IFS([1]Sheet1!H359=0," ",[1]Sheet1!H359&lt;&gt; 0,[1]Sheet1!H359)</f>
        <v>131.24000549316409</v>
      </c>
      <c r="I375" s="56" cm="1">
        <f t="array" ref="I375">_xlfn.IFS([1]Sheet1!I359=0," ",[1]Sheet1!I359&lt;&gt; 0,[1]Sheet1!I359)</f>
        <v>249.52000427246091</v>
      </c>
      <c r="J375" s="56" cm="1">
        <f t="array" ref="J375">_xlfn.IFS([1]Sheet1!J359=0," ",[1]Sheet1!J359&lt;&gt; 0,[1]Sheet1!J359)</f>
        <v>59893.453125</v>
      </c>
      <c r="K375" s="56" cm="1">
        <f t="array" ref="K375">_xlfn.IFS([1]Sheet1!K359=0," ",[1]Sheet1!K359&lt;&gt; 0,[1]Sheet1!K359)</f>
        <v>78.75</v>
      </c>
      <c r="L375" s="56" cm="1">
        <f t="array" ref="L375">_xlfn.IFS([1]Sheet1!L359=0," ",[1]Sheet1!L359&lt;&gt; 0,[1]Sheet1!L359)</f>
        <v>40.159999847412109</v>
      </c>
      <c r="N375" s="1">
        <f t="shared" si="63"/>
        <v>44298</v>
      </c>
      <c r="O375" s="71">
        <f t="shared" si="64"/>
        <v>-1.9607884876882142E-4</v>
      </c>
      <c r="P375" s="71">
        <f t="shared" si="65"/>
        <v>-1.3600860785075719E-2</v>
      </c>
      <c r="Q375" s="71">
        <f t="shared" si="66"/>
        <v>-4.092377011138848E-3</v>
      </c>
      <c r="R375" s="71">
        <f t="shared" si="67"/>
        <v>-4.6111383405467166E-3</v>
      </c>
      <c r="S375" s="71">
        <f t="shared" si="68"/>
        <v>-5.3721946476397164E-3</v>
      </c>
      <c r="T375" s="71">
        <f t="shared" si="69"/>
        <v>8.471754165380263E-3</v>
      </c>
      <c r="U375" s="71">
        <f t="shared" si="70"/>
        <v>-1.3233041404781321E-2</v>
      </c>
      <c r="V375" s="71">
        <f t="shared" si="71"/>
        <v>-1.1253749924797662E-2</v>
      </c>
      <c r="W375" s="71">
        <f t="shared" si="72"/>
        <v>2.8301984860423568E-2</v>
      </c>
      <c r="X375" s="71">
        <f t="shared" si="73"/>
        <v>-1.0802670565985828E-2</v>
      </c>
      <c r="Y375" s="71">
        <f t="shared" si="74"/>
        <v>-3.6699420237367497E-2</v>
      </c>
    </row>
    <row r="376" spans="1:25" x14ac:dyDescent="0.2">
      <c r="A376" s="1" cm="1">
        <f t="array" ref="A376">_xlfn.IFS([1]Sheet1!A360=0," ",[1]Sheet1!A360&lt;&gt; 0,[1]Sheet1!A360)</f>
        <v>44299</v>
      </c>
      <c r="B376" s="4">
        <f>[1]Sheet1!B360</f>
        <v>4141.58984375</v>
      </c>
      <c r="C376" s="56" cm="1">
        <f t="array" ref="C376">_xlfn.IFS([1]Sheet1!C360=0," ",[1]Sheet1!C360&lt;&gt; 0,[1]Sheet1!C360)</f>
        <v>113.36350250244141</v>
      </c>
      <c r="D376" s="56" cm="1">
        <f t="array" ref="D376">_xlfn.IFS([1]Sheet1!D360=0," ",[1]Sheet1!D360&lt;&gt; 0,[1]Sheet1!D360)</f>
        <v>37.845001220703118</v>
      </c>
      <c r="E376" s="56" cm="1">
        <f t="array" ref="E376">_xlfn.IFS([1]Sheet1!E360=0," ",[1]Sheet1!E360&lt;&gt; 0,[1]Sheet1!E360)</f>
        <v>95.199996948242188</v>
      </c>
      <c r="F376" s="56" cm="1">
        <f t="array" ref="F376">_xlfn.IFS([1]Sheet1!F360=0," ",[1]Sheet1!F360&lt;&gt; 0,[1]Sheet1!F360)</f>
        <v>26.079999923706051</v>
      </c>
      <c r="G376" s="56" cm="1">
        <f t="array" ref="G376">_xlfn.IFS([1]Sheet1!G360=0," ",[1]Sheet1!G360&lt;&gt; 0,[1]Sheet1!G360)</f>
        <v>275.42999267578119</v>
      </c>
      <c r="H376" s="56" cm="1">
        <f t="array" ref="H376">_xlfn.IFS([1]Sheet1!H360=0," ",[1]Sheet1!H360&lt;&gt; 0,[1]Sheet1!H360)</f>
        <v>134.42999267578119</v>
      </c>
      <c r="I376" s="56" cm="1">
        <f t="array" ref="I376">_xlfn.IFS([1]Sheet1!I360=0," ",[1]Sheet1!I360&lt;&gt; 0,[1]Sheet1!I360)</f>
        <v>253.27000427246091</v>
      </c>
      <c r="J376" s="56" cm="1">
        <f t="array" ref="J376">_xlfn.IFS([1]Sheet1!J360=0," ",[1]Sheet1!J360&lt;&gt; 0,[1]Sheet1!J360)</f>
        <v>63503.45703125</v>
      </c>
      <c r="K376" s="56" cm="1">
        <f t="array" ref="K376">_xlfn.IFS([1]Sheet1!K360=0," ",[1]Sheet1!K360&lt;&gt; 0,[1]Sheet1!K360)</f>
        <v>78.989997863769531</v>
      </c>
      <c r="L376" s="56" cm="1">
        <f t="array" ref="L376">_xlfn.IFS([1]Sheet1!L360=0," ",[1]Sheet1!L360&lt;&gt; 0,[1]Sheet1!L360)</f>
        <v>40.439998626708977</v>
      </c>
      <c r="N376" s="1">
        <f t="shared" si="63"/>
        <v>44299</v>
      </c>
      <c r="O376" s="71">
        <f t="shared" si="64"/>
        <v>3.2944868090414303E-3</v>
      </c>
      <c r="P376" s="71">
        <f t="shared" si="65"/>
        <v>5.5348882912029662E-3</v>
      </c>
      <c r="Q376" s="71">
        <f t="shared" si="66"/>
        <v>3.3138917273256574E-3</v>
      </c>
      <c r="R376" s="71">
        <f t="shared" si="67"/>
        <v>2.3162095549928985E-3</v>
      </c>
      <c r="S376" s="71">
        <f t="shared" si="68"/>
        <v>6.1728336011246387E-3</v>
      </c>
      <c r="T376" s="71">
        <f t="shared" si="69"/>
        <v>2.3789145915042109E-2</v>
      </c>
      <c r="U376" s="71">
        <f t="shared" si="70"/>
        <v>2.4306515156182762E-2</v>
      </c>
      <c r="V376" s="71">
        <f t="shared" si="71"/>
        <v>1.5028855145037712E-2</v>
      </c>
      <c r="W376" s="71">
        <f t="shared" si="72"/>
        <v>6.0273764792218243E-2</v>
      </c>
      <c r="X376" s="71">
        <f t="shared" si="73"/>
        <v>3.0475919208829971E-3</v>
      </c>
      <c r="Y376" s="71">
        <f t="shared" si="74"/>
        <v>6.9720811842810537E-3</v>
      </c>
    </row>
    <row r="377" spans="1:25" x14ac:dyDescent="0.2">
      <c r="A377" s="1" cm="1">
        <f t="array" ref="A377">_xlfn.IFS([1]Sheet1!A361=0," ",[1]Sheet1!A361&lt;&gt; 0,[1]Sheet1!A361)</f>
        <v>44300</v>
      </c>
      <c r="B377" s="4">
        <f>[1]Sheet1!B361</f>
        <v>4124.66015625</v>
      </c>
      <c r="C377" s="56" cm="1">
        <f t="array" ref="C377">_xlfn.IFS([1]Sheet1!C361=0," ",[1]Sheet1!C361&lt;&gt; 0,[1]Sheet1!C361)</f>
        <v>112.7419967651367</v>
      </c>
      <c r="D377" s="56" cm="1">
        <f t="array" ref="D377">_xlfn.IFS([1]Sheet1!D361=0," ",[1]Sheet1!D361&lt;&gt; 0,[1]Sheet1!D361)</f>
        <v>38.325000762939453</v>
      </c>
      <c r="E377" s="56" cm="1">
        <f t="array" ref="E377">_xlfn.IFS([1]Sheet1!E361=0," ",[1]Sheet1!E361&lt;&gt; 0,[1]Sheet1!E361)</f>
        <v>94.879997253417969</v>
      </c>
      <c r="F377" s="56" cm="1">
        <f t="array" ref="F377">_xlfn.IFS([1]Sheet1!F361=0," ",[1]Sheet1!F361&lt;&gt; 0,[1]Sheet1!F361)</f>
        <v>26.39999961853027</v>
      </c>
      <c r="G377" s="56" cm="1">
        <f t="array" ref="G377">_xlfn.IFS([1]Sheet1!G361=0," ",[1]Sheet1!G361&lt;&gt; 0,[1]Sheet1!G361)</f>
        <v>267.20999145507812</v>
      </c>
      <c r="H377" s="56" cm="1">
        <f t="array" ref="H377">_xlfn.IFS([1]Sheet1!H361=0," ",[1]Sheet1!H361&lt;&gt; 0,[1]Sheet1!H361)</f>
        <v>132.0299987792969</v>
      </c>
      <c r="I377" s="56" cm="1">
        <f t="array" ref="I377">_xlfn.IFS([1]Sheet1!I361=0," ",[1]Sheet1!I361&lt;&gt; 0,[1]Sheet1!I361)</f>
        <v>252.42999267578119</v>
      </c>
      <c r="J377" s="56" cm="1">
        <f t="array" ref="J377">_xlfn.IFS([1]Sheet1!J361=0," ",[1]Sheet1!J361&lt;&gt; 0,[1]Sheet1!J361)</f>
        <v>63109.6953125</v>
      </c>
      <c r="K377" s="56" cm="1">
        <f t="array" ref="K377">_xlfn.IFS([1]Sheet1!K361=0," ",[1]Sheet1!K361&lt;&gt; 0,[1]Sheet1!K361)</f>
        <v>78.569999694824219</v>
      </c>
      <c r="L377" s="56" cm="1">
        <f t="array" ref="L377">_xlfn.IFS([1]Sheet1!L361=0," ",[1]Sheet1!L361&lt;&gt; 0,[1]Sheet1!L361)</f>
        <v>40.909999847412109</v>
      </c>
      <c r="N377" s="1">
        <f t="shared" si="63"/>
        <v>44300</v>
      </c>
      <c r="O377" s="71">
        <f t="shared" si="64"/>
        <v>-4.0877267278285334E-3</v>
      </c>
      <c r="P377" s="71">
        <f t="shared" si="65"/>
        <v>-5.4824147418285341E-3</v>
      </c>
      <c r="Q377" s="71">
        <f t="shared" si="66"/>
        <v>1.2683301010801618E-2</v>
      </c>
      <c r="R377" s="71">
        <f t="shared" si="67"/>
        <v>-3.3613414399392694E-3</v>
      </c>
      <c r="S377" s="71">
        <f t="shared" si="68"/>
        <v>1.226992698467555E-2</v>
      </c>
      <c r="T377" s="71">
        <f t="shared" si="69"/>
        <v>-2.9844248772061377E-2</v>
      </c>
      <c r="U377" s="71">
        <f t="shared" si="70"/>
        <v>-1.7853113347053418E-2</v>
      </c>
      <c r="V377" s="71">
        <f t="shared" si="71"/>
        <v>-3.3166643602060564E-3</v>
      </c>
      <c r="W377" s="71">
        <f t="shared" si="72"/>
        <v>-6.2006343773730599E-3</v>
      </c>
      <c r="X377" s="71">
        <f t="shared" si="73"/>
        <v>-5.31710571343047E-3</v>
      </c>
      <c r="Y377" s="71">
        <f t="shared" si="74"/>
        <v>1.1622186861122152E-2</v>
      </c>
    </row>
    <row r="378" spans="1:25" x14ac:dyDescent="0.2">
      <c r="A378" s="1" cm="1">
        <f t="array" ref="A378">_xlfn.IFS([1]Sheet1!A362=0," ",[1]Sheet1!A362&lt;&gt; 0,[1]Sheet1!A362)</f>
        <v>44301</v>
      </c>
      <c r="B378" s="4">
        <f>[1]Sheet1!B362</f>
        <v>4170.419921875</v>
      </c>
      <c r="C378" s="56" cm="1">
        <f t="array" ref="C378">_xlfn.IFS([1]Sheet1!C362=0," ",[1]Sheet1!C362&lt;&gt; 0,[1]Sheet1!C362)</f>
        <v>114.8330001831055</v>
      </c>
      <c r="D378" s="56" cm="1">
        <f t="array" ref="D378">_xlfn.IFS([1]Sheet1!D362=0," ",[1]Sheet1!D362&lt;&gt; 0,[1]Sheet1!D362)</f>
        <v>37.564998626708977</v>
      </c>
      <c r="E378" s="56" cm="1">
        <f t="array" ref="E378">_xlfn.IFS([1]Sheet1!E362=0," ",[1]Sheet1!E362&lt;&gt; 0,[1]Sheet1!E362)</f>
        <v>95.540000915527344</v>
      </c>
      <c r="F378" s="56" cm="1">
        <f t="array" ref="F378">_xlfn.IFS([1]Sheet1!F362=0," ",[1]Sheet1!F362&lt;&gt; 0,[1]Sheet1!F362)</f>
        <v>26.729999542236332</v>
      </c>
      <c r="G378" s="56" cm="1">
        <f t="array" ref="G378">_xlfn.IFS([1]Sheet1!G362=0," ",[1]Sheet1!G362&lt;&gt; 0,[1]Sheet1!G362)</f>
        <v>274</v>
      </c>
      <c r="H378" s="56" cm="1">
        <f t="array" ref="H378">_xlfn.IFS([1]Sheet1!H362=0," ",[1]Sheet1!H362&lt;&gt; 0,[1]Sheet1!H362)</f>
        <v>134.5</v>
      </c>
      <c r="I378" s="56" cm="1">
        <f t="array" ref="I378">_xlfn.IFS([1]Sheet1!I362=0," ",[1]Sheet1!I362&lt;&gt; 0,[1]Sheet1!I362)</f>
        <v>251.11000061035159</v>
      </c>
      <c r="J378" s="56" cm="1">
        <f t="array" ref="J378">_xlfn.IFS([1]Sheet1!J362=0," ",[1]Sheet1!J362&lt;&gt; 0,[1]Sheet1!J362)</f>
        <v>63314.01171875</v>
      </c>
      <c r="K378" s="56" cm="1">
        <f t="array" ref="K378">_xlfn.IFS([1]Sheet1!K362=0," ",[1]Sheet1!K362&lt;&gt; 0,[1]Sheet1!K362)</f>
        <v>77.169998168945312</v>
      </c>
      <c r="L378" s="56" cm="1">
        <f t="array" ref="L378">_xlfn.IFS([1]Sheet1!L362=0," ",[1]Sheet1!L362&lt;&gt; 0,[1]Sheet1!L362)</f>
        <v>41.099998474121087</v>
      </c>
      <c r="N378" s="1">
        <f t="shared" si="63"/>
        <v>44301</v>
      </c>
      <c r="O378" s="71">
        <f t="shared" si="64"/>
        <v>1.109419052516647E-2</v>
      </c>
      <c r="P378" s="71">
        <f t="shared" si="65"/>
        <v>1.8546801351449815E-2</v>
      </c>
      <c r="Q378" s="71">
        <f t="shared" si="66"/>
        <v>-1.9830453257691838E-2</v>
      </c>
      <c r="R378" s="71">
        <f t="shared" si="67"/>
        <v>6.9561939419806595E-3</v>
      </c>
      <c r="S378" s="71">
        <f t="shared" si="68"/>
        <v>1.2499997290698284E-2</v>
      </c>
      <c r="T378" s="71">
        <f t="shared" si="69"/>
        <v>2.5410758437389491E-2</v>
      </c>
      <c r="U378" s="71">
        <f t="shared" si="70"/>
        <v>1.8707878842231684E-2</v>
      </c>
      <c r="V378" s="71">
        <f t="shared" si="71"/>
        <v>-5.2291411628133666E-3</v>
      </c>
      <c r="W378" s="71">
        <f t="shared" si="72"/>
        <v>3.2374804732979712E-3</v>
      </c>
      <c r="X378" s="71">
        <f t="shared" si="73"/>
        <v>-1.7818525280853925E-2</v>
      </c>
      <c r="Y378" s="71">
        <f t="shared" si="74"/>
        <v>4.6443076855937626E-3</v>
      </c>
    </row>
    <row r="379" spans="1:25" x14ac:dyDescent="0.2">
      <c r="A379" s="1" cm="1">
        <f t="array" ref="A379">_xlfn.IFS([1]Sheet1!A363=0," ",[1]Sheet1!A363&lt;&gt; 0,[1]Sheet1!A363)</f>
        <v>44302</v>
      </c>
      <c r="B379" s="4">
        <f>[1]Sheet1!B363</f>
        <v>4185.47021484375</v>
      </c>
      <c r="C379" s="56" cm="1">
        <f t="array" ref="C379">_xlfn.IFS([1]Sheet1!C363=0," ",[1]Sheet1!C363&lt;&gt; 0,[1]Sheet1!C363)</f>
        <v>114.88800048828119</v>
      </c>
      <c r="D379" s="56" cm="1">
        <f t="array" ref="D379">_xlfn.IFS([1]Sheet1!D363=0," ",[1]Sheet1!D363&lt;&gt; 0,[1]Sheet1!D363)</f>
        <v>37.994998931884773</v>
      </c>
      <c r="E379" s="56" cm="1">
        <f t="array" ref="E379">_xlfn.IFS([1]Sheet1!E363=0," ",[1]Sheet1!E363&lt;&gt; 0,[1]Sheet1!E363)</f>
        <v>98.55999755859375</v>
      </c>
      <c r="F379" s="56" cm="1">
        <f t="array" ref="F379">_xlfn.IFS([1]Sheet1!F363=0," ",[1]Sheet1!F363&lt;&gt; 0,[1]Sheet1!F363)</f>
        <v>26.610000610351559</v>
      </c>
      <c r="G379" s="56" cm="1">
        <f t="array" ref="G379">_xlfn.IFS([1]Sheet1!G363=0," ",[1]Sheet1!G363&lt;&gt; 0,[1]Sheet1!G363)</f>
        <v>269.8699951171875</v>
      </c>
      <c r="H379" s="56" cm="1">
        <f t="array" ref="H379">_xlfn.IFS([1]Sheet1!H363=0," ",[1]Sheet1!H363&lt;&gt; 0,[1]Sheet1!H363)</f>
        <v>134.1600036621094</v>
      </c>
      <c r="I379" s="56" cm="1">
        <f t="array" ref="I379">_xlfn.IFS([1]Sheet1!I363=0," ",[1]Sheet1!I363&lt;&gt; 0,[1]Sheet1!I363)</f>
        <v>248.17999267578119</v>
      </c>
      <c r="J379" s="56" cm="1">
        <f t="array" ref="J379">_xlfn.IFS([1]Sheet1!J363=0," ",[1]Sheet1!J363&lt;&gt; 0,[1]Sheet1!J363)</f>
        <v>61572.7890625</v>
      </c>
      <c r="K379" s="56" cm="1">
        <f t="array" ref="K379">_xlfn.IFS([1]Sheet1!K363=0," ",[1]Sheet1!K363&lt;&gt; 0,[1]Sheet1!K363)</f>
        <v>80.139999389648438</v>
      </c>
      <c r="L379" s="56" cm="1">
        <f t="array" ref="L379">_xlfn.IFS([1]Sheet1!L363=0," ",[1]Sheet1!L363&lt;&gt; 0,[1]Sheet1!L363)</f>
        <v>41.189998626708977</v>
      </c>
      <c r="N379" s="1">
        <f t="shared" si="63"/>
        <v>44302</v>
      </c>
      <c r="O379" s="71">
        <f t="shared" si="64"/>
        <v>3.6088195555097347E-3</v>
      </c>
      <c r="P379" s="71">
        <f t="shared" si="65"/>
        <v>4.7895905434836017E-4</v>
      </c>
      <c r="Q379" s="71">
        <f t="shared" si="66"/>
        <v>1.1446834044872345E-2</v>
      </c>
      <c r="R379" s="71">
        <f t="shared" si="67"/>
        <v>3.1609761504362677E-2</v>
      </c>
      <c r="S379" s="71">
        <f t="shared" si="68"/>
        <v>-4.4892979401350841E-3</v>
      </c>
      <c r="T379" s="71">
        <f t="shared" si="69"/>
        <v>-1.5073010521213459E-2</v>
      </c>
      <c r="U379" s="71">
        <f t="shared" si="70"/>
        <v>-2.5278538133129969E-3</v>
      </c>
      <c r="V379" s="71">
        <f t="shared" si="71"/>
        <v>-1.1668224791719473E-2</v>
      </c>
      <c r="W379" s="71">
        <f t="shared" si="72"/>
        <v>-2.7501379378466195E-2</v>
      </c>
      <c r="X379" s="71">
        <f t="shared" si="73"/>
        <v>3.8486475199869918E-2</v>
      </c>
      <c r="Y379" s="71">
        <f t="shared" si="74"/>
        <v>2.1897848157965694E-3</v>
      </c>
    </row>
    <row r="380" spans="1:25" x14ac:dyDescent="0.2">
      <c r="A380" s="1" cm="1">
        <f t="array" ref="A380">_xlfn.IFS([1]Sheet1!A364=0," ",[1]Sheet1!A364&lt;&gt; 0,[1]Sheet1!A364)</f>
        <v>44305</v>
      </c>
      <c r="B380" s="4">
        <f>[1]Sheet1!B364</f>
        <v>4163.259765625</v>
      </c>
      <c r="C380" s="56" cm="1">
        <f t="array" ref="C380">_xlfn.IFS([1]Sheet1!C364=0," ",[1]Sheet1!C364&lt;&gt; 0,[1]Sheet1!C364)</f>
        <v>115.120002746582</v>
      </c>
      <c r="D380" s="56" cm="1">
        <f t="array" ref="D380">_xlfn.IFS([1]Sheet1!D364=0," ",[1]Sheet1!D364&lt;&gt; 0,[1]Sheet1!D364)</f>
        <v>37.669998168945312</v>
      </c>
      <c r="E380" s="56" cm="1">
        <f t="array" ref="E380">_xlfn.IFS([1]Sheet1!E364=0," ",[1]Sheet1!E364&lt;&gt; 0,[1]Sheet1!E364)</f>
        <v>95.980003356933594</v>
      </c>
      <c r="F380" s="56" cm="1">
        <f t="array" ref="F380">_xlfn.IFS([1]Sheet1!F364=0," ",[1]Sheet1!F364&lt;&gt; 0,[1]Sheet1!F364)</f>
        <v>26.70000076293945</v>
      </c>
      <c r="G380" s="56" cm="1">
        <f t="array" ref="G380">_xlfn.IFS([1]Sheet1!G364=0," ",[1]Sheet1!G364&lt;&gt; 0,[1]Sheet1!G364)</f>
        <v>267.91000366210938</v>
      </c>
      <c r="H380" s="56" cm="1">
        <f t="array" ref="H380">_xlfn.IFS([1]Sheet1!H364=0," ",[1]Sheet1!H364&lt;&gt; 0,[1]Sheet1!H364)</f>
        <v>134.8399963378906</v>
      </c>
      <c r="I380" s="56" cm="1">
        <f t="array" ref="I380">_xlfn.IFS([1]Sheet1!I364=0," ",[1]Sheet1!I364&lt;&gt; 0,[1]Sheet1!I364)</f>
        <v>244.1499938964844</v>
      </c>
      <c r="J380" s="56" cm="1">
        <f t="array" ref="J380">_xlfn.IFS([1]Sheet1!J364=0," ",[1]Sheet1!J364&lt;&gt; 0,[1]Sheet1!J364)</f>
        <v>55724.265625</v>
      </c>
      <c r="K380" s="56" cm="1">
        <f t="array" ref="K380">_xlfn.IFS([1]Sheet1!K364=0," ",[1]Sheet1!K364&lt;&gt; 0,[1]Sheet1!K364)</f>
        <v>80.209999084472656</v>
      </c>
      <c r="L380" s="56" cm="1">
        <f t="array" ref="L380">_xlfn.IFS([1]Sheet1!L364=0," ",[1]Sheet1!L364&lt;&gt; 0,[1]Sheet1!L364)</f>
        <v>40.169998168945312</v>
      </c>
      <c r="N380" s="1">
        <f t="shared" si="63"/>
        <v>44305</v>
      </c>
      <c r="O380" s="71">
        <f t="shared" si="64"/>
        <v>-5.3065600944860458E-3</v>
      </c>
      <c r="P380" s="71">
        <f t="shared" si="65"/>
        <v>2.0193776313870426E-3</v>
      </c>
      <c r="Q380" s="71">
        <f t="shared" si="66"/>
        <v>-8.5537773937591766E-3</v>
      </c>
      <c r="R380" s="71">
        <f t="shared" si="67"/>
        <v>-2.6176889869811037E-2</v>
      </c>
      <c r="S380" s="71">
        <f t="shared" si="68"/>
        <v>3.3821928043429317E-3</v>
      </c>
      <c r="T380" s="71">
        <f t="shared" si="69"/>
        <v>-7.2627246101479859E-3</v>
      </c>
      <c r="U380" s="71">
        <f t="shared" si="70"/>
        <v>5.068520104499985E-3</v>
      </c>
      <c r="V380" s="71">
        <f t="shared" si="71"/>
        <v>-1.623820975996848E-2</v>
      </c>
      <c r="W380" s="71">
        <f t="shared" si="72"/>
        <v>-9.4985520820949132E-2</v>
      </c>
      <c r="X380" s="71">
        <f t="shared" si="73"/>
        <v>8.7346762362550123E-4</v>
      </c>
      <c r="Y380" s="71">
        <f t="shared" si="74"/>
        <v>-2.4763304000264386E-2</v>
      </c>
    </row>
    <row r="381" spans="1:25" x14ac:dyDescent="0.2">
      <c r="A381" s="1" cm="1">
        <f t="array" ref="A381">_xlfn.IFS([1]Sheet1!A365=0," ",[1]Sheet1!A365&lt;&gt; 0,[1]Sheet1!A365)</f>
        <v>44306</v>
      </c>
      <c r="B381" s="4">
        <f>[1]Sheet1!B365</f>
        <v>4134.93994140625</v>
      </c>
      <c r="C381" s="56" cm="1">
        <f t="array" ref="C381">_xlfn.IFS([1]Sheet1!C365=0," ",[1]Sheet1!C365&lt;&gt; 0,[1]Sheet1!C365)</f>
        <v>114.68150329589839</v>
      </c>
      <c r="D381" s="56" cm="1">
        <f t="array" ref="D381">_xlfn.IFS([1]Sheet1!D365=0," ",[1]Sheet1!D365&lt;&gt; 0,[1]Sheet1!D365)</f>
        <v>36.75</v>
      </c>
      <c r="E381" s="56" cm="1">
        <f t="array" ref="E381">_xlfn.IFS([1]Sheet1!E365=0," ",[1]Sheet1!E365&lt;&gt; 0,[1]Sheet1!E365)</f>
        <v>92.5</v>
      </c>
      <c r="F381" s="56" cm="1">
        <f t="array" ref="F381">_xlfn.IFS([1]Sheet1!F365=0," ",[1]Sheet1!F365&lt;&gt; 0,[1]Sheet1!F365)</f>
        <v>26.180000305175781</v>
      </c>
      <c r="G381" s="56" cm="1">
        <f t="array" ref="G381">_xlfn.IFS([1]Sheet1!G365=0," ",[1]Sheet1!G365&lt;&gt; 0,[1]Sheet1!G365)</f>
        <v>264.42999267578119</v>
      </c>
      <c r="H381" s="56" cm="1">
        <f t="array" ref="H381">_xlfn.IFS([1]Sheet1!H365=0," ",[1]Sheet1!H365&lt;&gt; 0,[1]Sheet1!H365)</f>
        <v>133.11000061035159</v>
      </c>
      <c r="I381" s="56" cm="1">
        <f t="array" ref="I381">_xlfn.IFS([1]Sheet1!I365=0," ",[1]Sheet1!I365&lt;&gt; 0,[1]Sheet1!I365)</f>
        <v>234.05999755859381</v>
      </c>
      <c r="J381" s="56" cm="1">
        <f t="array" ref="J381">_xlfn.IFS([1]Sheet1!J365=0," ",[1]Sheet1!J365&lt;&gt; 0,[1]Sheet1!J365)</f>
        <v>56473.03125</v>
      </c>
      <c r="K381" s="56" cm="1">
        <f t="array" ref="K381">_xlfn.IFS([1]Sheet1!K365=0," ",[1]Sheet1!K365&lt;&gt; 0,[1]Sheet1!K365)</f>
        <v>79.360000610351562</v>
      </c>
      <c r="L381" s="56" cm="1">
        <f t="array" ref="L381">_xlfn.IFS([1]Sheet1!L365=0," ",[1]Sheet1!L365&lt;&gt; 0,[1]Sheet1!L365)</f>
        <v>39.529998779296882</v>
      </c>
      <c r="N381" s="1">
        <f t="shared" si="63"/>
        <v>44306</v>
      </c>
      <c r="O381" s="71">
        <f t="shared" si="64"/>
        <v>-6.8023197717759221E-3</v>
      </c>
      <c r="P381" s="71">
        <f t="shared" si="65"/>
        <v>-3.809063935212853E-3</v>
      </c>
      <c r="Q381" s="71">
        <f t="shared" si="66"/>
        <v>-2.4422570046837677E-2</v>
      </c>
      <c r="R381" s="71">
        <f t="shared" si="67"/>
        <v>-3.6257587364235011E-2</v>
      </c>
      <c r="S381" s="71">
        <f t="shared" si="68"/>
        <v>-1.9475672018910428E-2</v>
      </c>
      <c r="T381" s="71">
        <f t="shared" si="69"/>
        <v>-1.2989477581125342E-2</v>
      </c>
      <c r="U381" s="71">
        <f t="shared" si="70"/>
        <v>-1.2829989428387978E-2</v>
      </c>
      <c r="V381" s="71">
        <f t="shared" si="71"/>
        <v>-4.1327039074875338E-2</v>
      </c>
      <c r="W381" s="71">
        <f t="shared" si="72"/>
        <v>1.3436976092944253E-2</v>
      </c>
      <c r="X381" s="71">
        <f t="shared" si="73"/>
        <v>-1.0597163493617834E-2</v>
      </c>
      <c r="Y381" s="71">
        <f t="shared" si="74"/>
        <v>-1.593227330896918E-2</v>
      </c>
    </row>
    <row r="382" spans="1:25" x14ac:dyDescent="0.2">
      <c r="A382" s="1" cm="1">
        <f t="array" ref="A382">_xlfn.IFS([1]Sheet1!A366=0," ",[1]Sheet1!A366&lt;&gt; 0,[1]Sheet1!A366)</f>
        <v>44307</v>
      </c>
      <c r="B382" s="4">
        <f>[1]Sheet1!B366</f>
        <v>4173.419921875</v>
      </c>
      <c r="C382" s="56" cm="1">
        <f t="array" ref="C382">_xlfn.IFS([1]Sheet1!C366=0," ",[1]Sheet1!C366&lt;&gt; 0,[1]Sheet1!C366)</f>
        <v>114.6644973754883</v>
      </c>
      <c r="D382" s="56" cm="1">
        <f t="array" ref="D382">_xlfn.IFS([1]Sheet1!D366=0," ",[1]Sheet1!D366&lt;&gt; 0,[1]Sheet1!D366)</f>
        <v>36.939998626708977</v>
      </c>
      <c r="E382" s="56" cm="1">
        <f t="array" ref="E382">_xlfn.IFS([1]Sheet1!E366=0," ",[1]Sheet1!E366&lt;&gt; 0,[1]Sheet1!E366)</f>
        <v>91.980003356933594</v>
      </c>
      <c r="F382" s="56" cm="1">
        <f t="array" ref="F382">_xlfn.IFS([1]Sheet1!F366=0," ",[1]Sheet1!F366&lt;&gt; 0,[1]Sheet1!F366)</f>
        <v>26.690000534057621</v>
      </c>
      <c r="G382" s="56" cm="1">
        <f t="array" ref="G382">_xlfn.IFS([1]Sheet1!G366=0," ",[1]Sheet1!G366&lt;&gt; 0,[1]Sheet1!G366)</f>
        <v>264.8900146484375</v>
      </c>
      <c r="H382" s="56" cm="1">
        <f t="array" ref="H382">_xlfn.IFS([1]Sheet1!H366=0," ",[1]Sheet1!H366&lt;&gt; 0,[1]Sheet1!H366)</f>
        <v>133.5</v>
      </c>
      <c r="I382" s="56" cm="1">
        <f t="array" ref="I382">_xlfn.IFS([1]Sheet1!I366=0," ",[1]Sheet1!I366&lt;&gt; 0,[1]Sheet1!I366)</f>
        <v>235.91999816894531</v>
      </c>
      <c r="J382" s="56" cm="1">
        <f t="array" ref="J382">_xlfn.IFS([1]Sheet1!J366=0," ",[1]Sheet1!J366&lt;&gt; 0,[1]Sheet1!J366)</f>
        <v>53906.08984375</v>
      </c>
      <c r="K382" s="56" cm="1">
        <f t="array" ref="K382">_xlfn.IFS([1]Sheet1!K366=0," ",[1]Sheet1!K366&lt;&gt; 0,[1]Sheet1!K366)</f>
        <v>83.650001525878906</v>
      </c>
      <c r="L382" s="56" cm="1">
        <f t="array" ref="L382">_xlfn.IFS([1]Sheet1!L366=0," ",[1]Sheet1!L366&lt;&gt; 0,[1]Sheet1!L366)</f>
        <v>39.610000610351562</v>
      </c>
      <c r="N382" s="1">
        <f t="shared" si="63"/>
        <v>44307</v>
      </c>
      <c r="O382" s="71">
        <f t="shared" si="64"/>
        <v>9.3060554721535738E-3</v>
      </c>
      <c r="P382" s="71">
        <f t="shared" si="65"/>
        <v>-1.4828825853652194E-4</v>
      </c>
      <c r="Q382" s="71">
        <f t="shared" si="66"/>
        <v>5.1700306587476597E-3</v>
      </c>
      <c r="R382" s="71">
        <f t="shared" si="67"/>
        <v>-5.6215853304476537E-3</v>
      </c>
      <c r="S382" s="71">
        <f t="shared" si="68"/>
        <v>1.9480527996060149E-2</v>
      </c>
      <c r="T382" s="71">
        <f t="shared" si="69"/>
        <v>1.7396739605870515E-3</v>
      </c>
      <c r="U382" s="71">
        <f t="shared" si="70"/>
        <v>2.9299029964702239E-3</v>
      </c>
      <c r="V382" s="71">
        <f t="shared" si="71"/>
        <v>7.9466830289351975E-3</v>
      </c>
      <c r="W382" s="71">
        <f t="shared" si="72"/>
        <v>-4.5454287638402646E-2</v>
      </c>
      <c r="X382" s="71">
        <f t="shared" si="73"/>
        <v>5.4057470798050344E-2</v>
      </c>
      <c r="Y382" s="71">
        <f t="shared" si="74"/>
        <v>2.0238257911755486E-3</v>
      </c>
    </row>
    <row r="383" spans="1:25" x14ac:dyDescent="0.2">
      <c r="A383" s="1" cm="1">
        <f t="array" ref="A383">_xlfn.IFS([1]Sheet1!A367=0," ",[1]Sheet1!A367&lt;&gt; 0,[1]Sheet1!A367)</f>
        <v>44308</v>
      </c>
      <c r="B383" s="4">
        <f>[1]Sheet1!B367</f>
        <v>4134.97998046875</v>
      </c>
      <c r="C383" s="56" cm="1">
        <f t="array" ref="C383">_xlfn.IFS([1]Sheet1!C367=0," ",[1]Sheet1!C367&lt;&gt; 0,[1]Sheet1!C367)</f>
        <v>113.3960037231445</v>
      </c>
      <c r="D383" s="56" cm="1">
        <f t="array" ref="D383">_xlfn.IFS([1]Sheet1!D367=0," ",[1]Sheet1!D367&lt;&gt; 0,[1]Sheet1!D367)</f>
        <v>36.915000915527337</v>
      </c>
      <c r="E383" s="56" cm="1">
        <f t="array" ref="E383">_xlfn.IFS([1]Sheet1!E367=0," ",[1]Sheet1!E367&lt;&gt; 0,[1]Sheet1!E367)</f>
        <v>92.959999084472656</v>
      </c>
      <c r="F383" s="56" cm="1">
        <f t="array" ref="F383">_xlfn.IFS([1]Sheet1!F367=0," ",[1]Sheet1!F367&lt;&gt; 0,[1]Sheet1!F367)</f>
        <v>26.20000076293945</v>
      </c>
      <c r="G383" s="56" cm="1">
        <f t="array" ref="G383">_xlfn.IFS([1]Sheet1!G367=0," ",[1]Sheet1!G367&lt;&gt; 0,[1]Sheet1!G367)</f>
        <v>262.26998901367188</v>
      </c>
      <c r="H383" s="56" cm="1">
        <f t="array" ref="H383">_xlfn.IFS([1]Sheet1!H367=0," ",[1]Sheet1!H367&lt;&gt; 0,[1]Sheet1!H367)</f>
        <v>131.94000244140619</v>
      </c>
      <c r="I383" s="56" cm="1">
        <f t="array" ref="I383">_xlfn.IFS([1]Sheet1!I367=0," ",[1]Sheet1!I367&lt;&gt; 0,[1]Sheet1!I367)</f>
        <v>234.33000183105469</v>
      </c>
      <c r="J383" s="56" cm="1">
        <f t="array" ref="J383">_xlfn.IFS([1]Sheet1!J367=0," ",[1]Sheet1!J367&lt;&gt; 0,[1]Sheet1!J367)</f>
        <v>51762.2734375</v>
      </c>
      <c r="K383" s="56" cm="1">
        <f t="array" ref="K383">_xlfn.IFS([1]Sheet1!K367=0," ",[1]Sheet1!K367&lt;&gt; 0,[1]Sheet1!K367)</f>
        <v>87.150001525878906</v>
      </c>
      <c r="L383" s="56" cm="1">
        <f t="array" ref="L383">_xlfn.IFS([1]Sheet1!L367=0," ",[1]Sheet1!L367&lt;&gt; 0,[1]Sheet1!L367)</f>
        <v>39.799999237060547</v>
      </c>
      <c r="N383" s="1">
        <f t="shared" si="63"/>
        <v>44308</v>
      </c>
      <c r="O383" s="71">
        <f t="shared" si="64"/>
        <v>-9.210657476561801E-3</v>
      </c>
      <c r="P383" s="71">
        <f t="shared" si="65"/>
        <v>-1.106265392844219E-2</v>
      </c>
      <c r="Q383" s="71">
        <f t="shared" si="66"/>
        <v>-6.7671121036716464E-4</v>
      </c>
      <c r="R383" s="71">
        <f t="shared" si="67"/>
        <v>1.065444326780618E-2</v>
      </c>
      <c r="S383" s="71">
        <f t="shared" si="68"/>
        <v>-1.8358926988139568E-2</v>
      </c>
      <c r="T383" s="71">
        <f t="shared" si="69"/>
        <v>-9.8909943368115094E-3</v>
      </c>
      <c r="U383" s="71">
        <f t="shared" si="70"/>
        <v>-1.1685374970740181E-2</v>
      </c>
      <c r="V383" s="71">
        <f t="shared" si="71"/>
        <v>-6.7395572661542724E-3</v>
      </c>
      <c r="W383" s="71">
        <f t="shared" si="72"/>
        <v>-3.9769465981746799E-2</v>
      </c>
      <c r="X383" s="71">
        <f t="shared" si="73"/>
        <v>4.1841003420868939E-2</v>
      </c>
      <c r="Y383" s="71">
        <f t="shared" si="74"/>
        <v>4.796733748581028E-3</v>
      </c>
    </row>
    <row r="384" spans="1:25" x14ac:dyDescent="0.2">
      <c r="A384" s="1" cm="1">
        <f t="array" ref="A384">_xlfn.IFS([1]Sheet1!A368=0," ",[1]Sheet1!A368&lt;&gt; 0,[1]Sheet1!A368)</f>
        <v>44309</v>
      </c>
      <c r="B384" s="4">
        <f>[1]Sheet1!B368</f>
        <v>4180.169921875</v>
      </c>
      <c r="C384" s="56" cm="1">
        <f t="array" ref="C384">_xlfn.IFS([1]Sheet1!C368=0," ",[1]Sheet1!C368&lt;&gt; 0,[1]Sheet1!C368)</f>
        <v>115.76499938964839</v>
      </c>
      <c r="D384" s="56" cm="1">
        <f t="array" ref="D384">_xlfn.IFS([1]Sheet1!D368=0," ",[1]Sheet1!D368&lt;&gt; 0,[1]Sheet1!D368)</f>
        <v>36.784999847412109</v>
      </c>
      <c r="E384" s="56" cm="1">
        <f t="array" ref="E384">_xlfn.IFS([1]Sheet1!E368=0," ",[1]Sheet1!E368&lt;&gt; 0,[1]Sheet1!E368)</f>
        <v>92.599998474121094</v>
      </c>
      <c r="F384" s="56" cm="1">
        <f t="array" ref="F384">_xlfn.IFS([1]Sheet1!F368=0," ",[1]Sheet1!F368&lt;&gt; 0,[1]Sheet1!F368)</f>
        <v>26.520000457763668</v>
      </c>
      <c r="G384" s="56" cm="1">
        <f t="array" ref="G384">_xlfn.IFS([1]Sheet1!G368=0," ",[1]Sheet1!G368&lt;&gt; 0,[1]Sheet1!G368)</f>
        <v>266.02999877929688</v>
      </c>
      <c r="H384" s="56" cm="1">
        <f t="array" ref="H384">_xlfn.IFS([1]Sheet1!H368=0," ",[1]Sheet1!H368&lt;&gt; 0,[1]Sheet1!H368)</f>
        <v>134.32000732421881</v>
      </c>
      <c r="I384" s="56" cm="1">
        <f t="array" ref="I384">_xlfn.IFS([1]Sheet1!I368=0," ",[1]Sheet1!I368&lt;&gt; 0,[1]Sheet1!I368)</f>
        <v>238.3800048828125</v>
      </c>
      <c r="J384" s="56" cm="1">
        <f t="array" ref="J384">_xlfn.IFS([1]Sheet1!J368=0," ",[1]Sheet1!J368&lt;&gt; 0,[1]Sheet1!J368)</f>
        <v>51093.65234375</v>
      </c>
      <c r="K384" s="56" cm="1">
        <f t="array" ref="K384">_xlfn.IFS([1]Sheet1!K368=0," ",[1]Sheet1!K368&lt;&gt; 0,[1]Sheet1!K368)</f>
        <v>88.55999755859375</v>
      </c>
      <c r="L384" s="56" cm="1">
        <f t="array" ref="L384">_xlfn.IFS([1]Sheet1!L368=0," ",[1]Sheet1!L368&lt;&gt; 0,[1]Sheet1!L368)</f>
        <v>40.049999237060547</v>
      </c>
      <c r="N384" s="1">
        <f t="shared" si="63"/>
        <v>44309</v>
      </c>
      <c r="O384" s="71">
        <f t="shared" si="64"/>
        <v>1.0928696540176919E-2</v>
      </c>
      <c r="P384" s="71">
        <f t="shared" si="65"/>
        <v>2.0891350565473088E-2</v>
      </c>
      <c r="Q384" s="71">
        <f t="shared" si="66"/>
        <v>-3.5216325312494856E-3</v>
      </c>
      <c r="R384" s="71">
        <f t="shared" si="67"/>
        <v>-3.872639994589866E-3</v>
      </c>
      <c r="S384" s="71">
        <f t="shared" si="68"/>
        <v>1.2213728454423034E-2</v>
      </c>
      <c r="T384" s="71">
        <f t="shared" si="69"/>
        <v>1.4336408751018048E-2</v>
      </c>
      <c r="U384" s="71">
        <f t="shared" si="70"/>
        <v>1.8038539023595757E-2</v>
      </c>
      <c r="V384" s="71">
        <f t="shared" si="71"/>
        <v>1.728333128541415E-2</v>
      </c>
      <c r="W384" s="71">
        <f t="shared" si="72"/>
        <v>-1.2917150838772984E-2</v>
      </c>
      <c r="X384" s="71">
        <f t="shared" si="73"/>
        <v>1.6178955915406856E-2</v>
      </c>
      <c r="Y384" s="71">
        <f t="shared" si="74"/>
        <v>6.2814071555863382E-3</v>
      </c>
    </row>
    <row r="385" spans="1:25" x14ac:dyDescent="0.2">
      <c r="A385" s="1" cm="1">
        <f t="array" ref="A385">_xlfn.IFS([1]Sheet1!A369=0," ",[1]Sheet1!A369&lt;&gt; 0,[1]Sheet1!A369)</f>
        <v>44312</v>
      </c>
      <c r="B385" s="4">
        <f>[1]Sheet1!B369</f>
        <v>4187.6201171875</v>
      </c>
      <c r="C385" s="56" cm="1">
        <f t="array" ref="C385">_xlfn.IFS([1]Sheet1!C369=0," ",[1]Sheet1!C369&lt;&gt; 0,[1]Sheet1!C369)</f>
        <v>116.3369979858398</v>
      </c>
      <c r="D385" s="56" cm="1">
        <f t="array" ref="D385">_xlfn.IFS([1]Sheet1!D369=0," ",[1]Sheet1!D369&lt;&gt; 0,[1]Sheet1!D369)</f>
        <v>36.884998321533203</v>
      </c>
      <c r="E385" s="56" cm="1">
        <f t="array" ref="E385">_xlfn.IFS([1]Sheet1!E369=0," ",[1]Sheet1!E369&lt;&gt; 0,[1]Sheet1!E369)</f>
        <v>92.05999755859375</v>
      </c>
      <c r="F385" s="56" cm="1">
        <f t="array" ref="F385">_xlfn.IFS([1]Sheet1!F369=0," ",[1]Sheet1!F369&lt;&gt; 0,[1]Sheet1!F369)</f>
        <v>26.70999908447266</v>
      </c>
      <c r="G385" s="56" cm="1">
        <f t="array" ref="G385">_xlfn.IFS([1]Sheet1!G369=0," ",[1]Sheet1!G369&lt;&gt; 0,[1]Sheet1!G369)</f>
        <v>271.72000122070312</v>
      </c>
      <c r="H385" s="56" cm="1">
        <f t="array" ref="H385">_xlfn.IFS([1]Sheet1!H369=0," ",[1]Sheet1!H369&lt;&gt; 0,[1]Sheet1!H369)</f>
        <v>134.7200012207031</v>
      </c>
      <c r="I385" s="56" cm="1">
        <f t="array" ref="I385">_xlfn.IFS([1]Sheet1!I369=0," ",[1]Sheet1!I369&lt;&gt; 0,[1]Sheet1!I369)</f>
        <v>241.44000244140619</v>
      </c>
      <c r="J385" s="56" cm="1">
        <f t="array" ref="J385">_xlfn.IFS([1]Sheet1!J369=0," ",[1]Sheet1!J369&lt;&gt; 0,[1]Sheet1!J369)</f>
        <v>54021.75390625</v>
      </c>
      <c r="K385" s="56" cm="1">
        <f t="array" ref="K385">_xlfn.IFS([1]Sheet1!K369=0," ",[1]Sheet1!K369&lt;&gt; 0,[1]Sheet1!K369)</f>
        <v>89.790000915527344</v>
      </c>
      <c r="L385" s="56" cm="1">
        <f t="array" ref="L385">_xlfn.IFS([1]Sheet1!L369=0," ",[1]Sheet1!L369&lt;&gt; 0,[1]Sheet1!L369)</f>
        <v>40.639999389648438</v>
      </c>
      <c r="N385" s="1">
        <f t="shared" si="63"/>
        <v>44312</v>
      </c>
      <c r="O385" s="71">
        <f t="shared" si="64"/>
        <v>1.782270924804541E-3</v>
      </c>
      <c r="P385" s="71">
        <f t="shared" si="65"/>
        <v>4.9410322567888798E-3</v>
      </c>
      <c r="Q385" s="71">
        <f t="shared" si="66"/>
        <v>2.7184579186052549E-3</v>
      </c>
      <c r="R385" s="71">
        <f t="shared" si="67"/>
        <v>-5.8315434603193328E-3</v>
      </c>
      <c r="S385" s="71">
        <f t="shared" si="68"/>
        <v>7.1643523163427147E-3</v>
      </c>
      <c r="T385" s="71">
        <f t="shared" si="69"/>
        <v>2.1388574474741073E-2</v>
      </c>
      <c r="U385" s="71">
        <f t="shared" si="70"/>
        <v>2.9779174707667E-3</v>
      </c>
      <c r="V385" s="71">
        <f t="shared" si="71"/>
        <v>1.2836636865151352E-2</v>
      </c>
      <c r="W385" s="71">
        <f t="shared" si="72"/>
        <v>5.7308519320564466E-2</v>
      </c>
      <c r="X385" s="71">
        <f t="shared" si="73"/>
        <v>1.3888927177530652E-2</v>
      </c>
      <c r="Y385" s="71">
        <f t="shared" si="74"/>
        <v>1.4731589608669271E-2</v>
      </c>
    </row>
    <row r="386" spans="1:25" x14ac:dyDescent="0.2">
      <c r="A386" s="1" cm="1">
        <f t="array" ref="A386">_xlfn.IFS([1]Sheet1!A370=0," ",[1]Sheet1!A370&lt;&gt; 0,[1]Sheet1!A370)</f>
        <v>44313</v>
      </c>
      <c r="B386" s="4">
        <f>[1]Sheet1!B370</f>
        <v>4186.72021484375</v>
      </c>
      <c r="C386" s="56" cm="1">
        <f t="array" ref="C386">_xlfn.IFS([1]Sheet1!C370=0," ",[1]Sheet1!C370&lt;&gt; 0,[1]Sheet1!C370)</f>
        <v>115.3560028076172</v>
      </c>
      <c r="D386" s="56" cm="1">
        <f t="array" ref="D386">_xlfn.IFS([1]Sheet1!D370=0," ",[1]Sheet1!D370&lt;&gt; 0,[1]Sheet1!D370)</f>
        <v>36.819999694824219</v>
      </c>
      <c r="E386" s="56" cm="1">
        <f t="array" ref="E386">_xlfn.IFS([1]Sheet1!E370=0," ",[1]Sheet1!E370&lt;&gt; 0,[1]Sheet1!E370)</f>
        <v>91.120002746582031</v>
      </c>
      <c r="F386" s="56" cm="1">
        <f t="array" ref="F386">_xlfn.IFS([1]Sheet1!F370=0," ",[1]Sheet1!F370&lt;&gt; 0,[1]Sheet1!F370)</f>
        <v>26.559999465942379</v>
      </c>
      <c r="G386" s="56" cm="1">
        <f t="array" ref="G386">_xlfn.IFS([1]Sheet1!G370=0," ",[1]Sheet1!G370&lt;&gt; 0,[1]Sheet1!G370)</f>
        <v>268.82000732421881</v>
      </c>
      <c r="H386" s="56" cm="1">
        <f t="array" ref="H386">_xlfn.IFS([1]Sheet1!H370=0," ",[1]Sheet1!H370&lt;&gt; 0,[1]Sheet1!H370)</f>
        <v>134.38999938964841</v>
      </c>
      <c r="I386" s="56" cm="1">
        <f t="array" ref="I386">_xlfn.IFS([1]Sheet1!I370=0," ",[1]Sheet1!I370&lt;&gt; 0,[1]Sheet1!I370)</f>
        <v>242.4700012207031</v>
      </c>
      <c r="J386" s="56" cm="1">
        <f t="array" ref="J386">_xlfn.IFS([1]Sheet1!J370=0," ",[1]Sheet1!J370&lt;&gt; 0,[1]Sheet1!J370)</f>
        <v>55033.1171875</v>
      </c>
      <c r="K386" s="56" cm="1">
        <f t="array" ref="K386">_xlfn.IFS([1]Sheet1!K370=0," ",[1]Sheet1!K370&lt;&gt; 0,[1]Sheet1!K370)</f>
        <v>89.69000244140625</v>
      </c>
      <c r="L386" s="56" cm="1">
        <f t="array" ref="L386">_xlfn.IFS([1]Sheet1!L370=0," ",[1]Sheet1!L370&lt;&gt; 0,[1]Sheet1!L370)</f>
        <v>41.090000152587891</v>
      </c>
      <c r="N386" s="1">
        <f t="shared" si="63"/>
        <v>44313</v>
      </c>
      <c r="O386" s="71">
        <f t="shared" si="64"/>
        <v>-2.1489588801437698E-4</v>
      </c>
      <c r="P386" s="71">
        <f t="shared" si="65"/>
        <v>-8.4323576781825116E-3</v>
      </c>
      <c r="Q386" s="71">
        <f t="shared" si="66"/>
        <v>-1.762196818944628E-3</v>
      </c>
      <c r="R386" s="71">
        <f t="shared" si="67"/>
        <v>-1.0210676047579081E-2</v>
      </c>
      <c r="S386" s="71">
        <f t="shared" si="68"/>
        <v>-5.6158601150039233E-3</v>
      </c>
      <c r="T386" s="71">
        <f t="shared" si="69"/>
        <v>-1.0672728851229496E-2</v>
      </c>
      <c r="U386" s="71">
        <f t="shared" si="70"/>
        <v>-2.4495385099801981E-3</v>
      </c>
      <c r="V386" s="71">
        <f t="shared" si="71"/>
        <v>4.2660651461303711E-3</v>
      </c>
      <c r="W386" s="71">
        <f t="shared" si="72"/>
        <v>1.8721407731506323E-2</v>
      </c>
      <c r="X386" s="71">
        <f t="shared" si="73"/>
        <v>-1.1136927620166714E-3</v>
      </c>
      <c r="Y386" s="71">
        <f t="shared" si="74"/>
        <v>1.1072853585083253E-2</v>
      </c>
    </row>
    <row r="387" spans="1:25" x14ac:dyDescent="0.2">
      <c r="A387" s="1" cm="1">
        <f t="array" ref="A387">_xlfn.IFS([1]Sheet1!A371=0," ",[1]Sheet1!A371&lt;&gt; 0,[1]Sheet1!A371)</f>
        <v>44314</v>
      </c>
      <c r="B387" s="4">
        <f>[1]Sheet1!B371</f>
        <v>4183.18017578125</v>
      </c>
      <c r="C387" s="56" cm="1">
        <f t="array" ref="C387">_xlfn.IFS([1]Sheet1!C371=0," ",[1]Sheet1!C371&lt;&gt; 0,[1]Sheet1!C371)</f>
        <v>118.99549865722661</v>
      </c>
      <c r="D387" s="56" cm="1">
        <f t="array" ref="D387">_xlfn.IFS([1]Sheet1!D371=0," ",[1]Sheet1!D371&lt;&gt; 0,[1]Sheet1!D371)</f>
        <v>37.665000915527337</v>
      </c>
      <c r="E387" s="56" cm="1">
        <f t="array" ref="E387">_xlfn.IFS([1]Sheet1!E371=0," ",[1]Sheet1!E371&lt;&gt; 0,[1]Sheet1!E371)</f>
        <v>89.480003356933594</v>
      </c>
      <c r="F387" s="56" cm="1">
        <f t="array" ref="F387">_xlfn.IFS([1]Sheet1!F371=0," ",[1]Sheet1!F371&lt;&gt; 0,[1]Sheet1!F371)</f>
        <v>27.229999542236332</v>
      </c>
      <c r="G387" s="56" cm="1">
        <f t="array" ref="G387">_xlfn.IFS([1]Sheet1!G371=0," ",[1]Sheet1!G371&lt;&gt; 0,[1]Sheet1!G371)</f>
        <v>271.08999633789062</v>
      </c>
      <c r="H387" s="56" cm="1">
        <f t="array" ref="H387">_xlfn.IFS([1]Sheet1!H371=0," ",[1]Sheet1!H371&lt;&gt; 0,[1]Sheet1!H371)</f>
        <v>133.58000183105469</v>
      </c>
      <c r="I387" s="56" cm="1">
        <f t="array" ref="I387">_xlfn.IFS([1]Sheet1!I371=0," ",[1]Sheet1!I371&lt;&gt; 0,[1]Sheet1!I371)</f>
        <v>235.46000671386719</v>
      </c>
      <c r="J387" s="56" cm="1">
        <f t="array" ref="J387">_xlfn.IFS([1]Sheet1!J371=0," ",[1]Sheet1!J371&lt;&gt; 0,[1]Sheet1!J371)</f>
        <v>54824.703125</v>
      </c>
      <c r="K387" s="56" cm="1">
        <f t="array" ref="K387">_xlfn.IFS([1]Sheet1!K371=0," ",[1]Sheet1!K371&lt;&gt; 0,[1]Sheet1!K371)</f>
        <v>88.699996948242188</v>
      </c>
      <c r="L387" s="56" cm="1">
        <f t="array" ref="L387">_xlfn.IFS([1]Sheet1!L371=0," ",[1]Sheet1!L371&lt;&gt; 0,[1]Sheet1!L371)</f>
        <v>41.569999694824219</v>
      </c>
      <c r="N387" s="1">
        <f t="shared" si="63"/>
        <v>44314</v>
      </c>
      <c r="O387" s="71">
        <f t="shared" si="64"/>
        <v>-8.4553991688984809E-4</v>
      </c>
      <c r="P387" s="71">
        <f t="shared" si="65"/>
        <v>3.1550121025596845E-2</v>
      </c>
      <c r="Q387" s="71">
        <f t="shared" si="66"/>
        <v>2.2949517319575063E-2</v>
      </c>
      <c r="R387" s="71">
        <f t="shared" si="67"/>
        <v>-1.7998236832910464E-2</v>
      </c>
      <c r="S387" s="71">
        <f t="shared" si="68"/>
        <v>2.5225906994203351E-2</v>
      </c>
      <c r="T387" s="71">
        <f t="shared" si="69"/>
        <v>8.4442710803664944E-3</v>
      </c>
      <c r="U387" s="71">
        <f t="shared" si="70"/>
        <v>-6.0272160300055555E-3</v>
      </c>
      <c r="V387" s="71">
        <f t="shared" si="71"/>
        <v>-2.8910770287229104E-2</v>
      </c>
      <c r="W387" s="71">
        <f t="shared" si="72"/>
        <v>-3.7870662821065659E-3</v>
      </c>
      <c r="X387" s="71">
        <f t="shared" si="73"/>
        <v>-1.1038080791789806E-2</v>
      </c>
      <c r="Y387" s="71">
        <f t="shared" si="74"/>
        <v>1.1681663189434088E-2</v>
      </c>
    </row>
    <row r="388" spans="1:25" x14ac:dyDescent="0.2">
      <c r="A388" s="1" cm="1">
        <f t="array" ref="A388">_xlfn.IFS([1]Sheet1!A372=0," ",[1]Sheet1!A372&lt;&gt; 0,[1]Sheet1!A372)</f>
        <v>44315</v>
      </c>
      <c r="B388" s="4">
        <f>[1]Sheet1!B372</f>
        <v>4211.47021484375</v>
      </c>
      <c r="C388" s="56" cm="1">
        <f t="array" ref="C388">_xlfn.IFS([1]Sheet1!C372=0," ",[1]Sheet1!C372&lt;&gt; 0,[1]Sheet1!C372)</f>
        <v>121.494499206543</v>
      </c>
      <c r="D388" s="56" cm="1">
        <f t="array" ref="D388">_xlfn.IFS([1]Sheet1!D372=0," ",[1]Sheet1!D372&lt;&gt; 0,[1]Sheet1!D372)</f>
        <v>37.080001831054688</v>
      </c>
      <c r="E388" s="56" cm="1">
        <f t="array" ref="E388">_xlfn.IFS([1]Sheet1!E372=0," ",[1]Sheet1!E372&lt;&gt; 0,[1]Sheet1!E372)</f>
        <v>87.080001831054688</v>
      </c>
      <c r="F388" s="56" cm="1">
        <f t="array" ref="F388">_xlfn.IFS([1]Sheet1!F372=0," ",[1]Sheet1!F372&lt;&gt; 0,[1]Sheet1!F372)</f>
        <v>27.530000686645511</v>
      </c>
      <c r="G388" s="56" cm="1">
        <f t="array" ref="G388">_xlfn.IFS([1]Sheet1!G372=0," ",[1]Sheet1!G372&lt;&gt; 0,[1]Sheet1!G372)</f>
        <v>267.85000610351562</v>
      </c>
      <c r="H388" s="56" cm="1">
        <f t="array" ref="H388">_xlfn.IFS([1]Sheet1!H372=0," ",[1]Sheet1!H372&lt;&gt; 0,[1]Sheet1!H372)</f>
        <v>133.47999572753909</v>
      </c>
      <c r="I388" s="56" cm="1">
        <f t="array" ref="I388">_xlfn.IFS([1]Sheet1!I372=0," ",[1]Sheet1!I372&lt;&gt; 0,[1]Sheet1!I372)</f>
        <v>235.94000244140619</v>
      </c>
      <c r="J388" s="56" cm="1">
        <f t="array" ref="J388">_xlfn.IFS([1]Sheet1!J372=0," ",[1]Sheet1!J372&lt;&gt; 0,[1]Sheet1!J372)</f>
        <v>53555.109375</v>
      </c>
      <c r="K388" s="56" cm="1">
        <f t="array" ref="K388">_xlfn.IFS([1]Sheet1!K372=0," ",[1]Sheet1!K372&lt;&gt; 0,[1]Sheet1!K372)</f>
        <v>87.290000915527344</v>
      </c>
      <c r="L388" s="56" cm="1">
        <f t="array" ref="L388">_xlfn.IFS([1]Sheet1!L372=0," ",[1]Sheet1!L372&lt;&gt; 0,[1]Sheet1!L372)</f>
        <v>41.689998626708977</v>
      </c>
      <c r="N388" s="1">
        <f t="shared" si="63"/>
        <v>44315</v>
      </c>
      <c r="O388" s="71">
        <f t="shared" si="64"/>
        <v>6.7628067340457232E-3</v>
      </c>
      <c r="P388" s="71">
        <f t="shared" si="65"/>
        <v>2.1000799000934434E-2</v>
      </c>
      <c r="Q388" s="71">
        <f t="shared" si="66"/>
        <v>-1.5531636008310423E-2</v>
      </c>
      <c r="R388" s="71">
        <f t="shared" si="67"/>
        <v>-2.6821652166298615E-2</v>
      </c>
      <c r="S388" s="71">
        <f t="shared" si="68"/>
        <v>1.1017302587311706E-2</v>
      </c>
      <c r="T388" s="71">
        <f t="shared" si="69"/>
        <v>-1.1951714479115694E-2</v>
      </c>
      <c r="U388" s="71">
        <f t="shared" si="70"/>
        <v>-7.4866074370982805E-4</v>
      </c>
      <c r="V388" s="71">
        <f t="shared" si="71"/>
        <v>2.038544609923143E-3</v>
      </c>
      <c r="W388" s="71">
        <f t="shared" si="72"/>
        <v>-2.3157330138301568E-2</v>
      </c>
      <c r="X388" s="71">
        <f t="shared" si="73"/>
        <v>-1.589623541405083E-2</v>
      </c>
      <c r="Y388" s="71">
        <f t="shared" si="74"/>
        <v>2.8866714641737623E-3</v>
      </c>
    </row>
    <row r="389" spans="1:25" x14ac:dyDescent="0.2">
      <c r="A389" s="1" cm="1">
        <f t="array" ref="A389">_xlfn.IFS([1]Sheet1!A373=0," ",[1]Sheet1!A373&lt;&gt; 0,[1]Sheet1!A373)</f>
        <v>44316</v>
      </c>
      <c r="B389" s="4">
        <f>[1]Sheet1!B373</f>
        <v>4181.169921875</v>
      </c>
      <c r="C389" s="56" cm="1">
        <f t="array" ref="C389">_xlfn.IFS([1]Sheet1!C373=0," ",[1]Sheet1!C373&lt;&gt; 0,[1]Sheet1!C373)</f>
        <v>120.50599670410161</v>
      </c>
      <c r="D389" s="56" cm="1">
        <f t="array" ref="D389">_xlfn.IFS([1]Sheet1!D373=0," ",[1]Sheet1!D373&lt;&gt; 0,[1]Sheet1!D373)</f>
        <v>36.799999237060547</v>
      </c>
      <c r="E389" s="56" cm="1">
        <f t="array" ref="E389">_xlfn.IFS([1]Sheet1!E373=0," ",[1]Sheet1!E373&lt;&gt; 0,[1]Sheet1!E373)</f>
        <v>87.580001831054688</v>
      </c>
      <c r="F389" s="56" cm="1">
        <f t="array" ref="F389">_xlfn.IFS([1]Sheet1!F373=0," ",[1]Sheet1!F373&lt;&gt; 0,[1]Sheet1!F373)</f>
        <v>26.989999771118161</v>
      </c>
      <c r="G389" s="56" cm="1">
        <f t="array" ref="G389">_xlfn.IFS([1]Sheet1!G373=0," ",[1]Sheet1!G373&lt;&gt; 0,[1]Sheet1!G373)</f>
        <v>262.29000854492188</v>
      </c>
      <c r="H389" s="56" cm="1">
        <f t="array" ref="H389">_xlfn.IFS([1]Sheet1!H373=0," ",[1]Sheet1!H373&lt;&gt; 0,[1]Sheet1!H373)</f>
        <v>131.46000671386719</v>
      </c>
      <c r="I389" s="56" cm="1">
        <f t="array" ref="I389">_xlfn.IFS([1]Sheet1!I373=0," ",[1]Sheet1!I373&lt;&gt; 0,[1]Sheet1!I373)</f>
        <v>234.30999755859381</v>
      </c>
      <c r="J389" s="56" cm="1">
        <f t="array" ref="J389">_xlfn.IFS([1]Sheet1!J373=0," ",[1]Sheet1!J373&lt;&gt; 0,[1]Sheet1!J373)</f>
        <v>57750.17578125</v>
      </c>
      <c r="K389" s="56" cm="1">
        <f t="array" ref="K389">_xlfn.IFS([1]Sheet1!K373=0," ",[1]Sheet1!K373&lt;&gt; 0,[1]Sheet1!K373)</f>
        <v>76.529998779296875</v>
      </c>
      <c r="L389" s="56" cm="1">
        <f t="array" ref="L389">_xlfn.IFS([1]Sheet1!L373=0," ",[1]Sheet1!L373&lt;&gt; 0,[1]Sheet1!L373)</f>
        <v>41.020000457763672</v>
      </c>
      <c r="N389" s="1">
        <f t="shared" si="63"/>
        <v>44316</v>
      </c>
      <c r="O389" s="71">
        <f t="shared" si="64"/>
        <v>-7.1947066993264253E-3</v>
      </c>
      <c r="P389" s="71">
        <f t="shared" si="65"/>
        <v>-8.1361914234563404E-3</v>
      </c>
      <c r="Q389" s="71">
        <f t="shared" si="66"/>
        <v>-7.5513101447486353E-3</v>
      </c>
      <c r="R389" s="71">
        <f t="shared" si="67"/>
        <v>5.7418464571241667E-3</v>
      </c>
      <c r="S389" s="71">
        <f t="shared" si="68"/>
        <v>-1.9614998258583372E-2</v>
      </c>
      <c r="T389" s="71">
        <f t="shared" si="69"/>
        <v>-2.075787728914591E-2</v>
      </c>
      <c r="U389" s="71">
        <f t="shared" si="70"/>
        <v>-1.5133271488823929E-2</v>
      </c>
      <c r="V389" s="71">
        <f t="shared" si="71"/>
        <v>-6.9085566921496255E-3</v>
      </c>
      <c r="W389" s="71">
        <f t="shared" si="72"/>
        <v>7.8331768064846763E-2</v>
      </c>
      <c r="X389" s="71">
        <f t="shared" si="73"/>
        <v>-0.12326729319940299</v>
      </c>
      <c r="Y389" s="71">
        <f t="shared" si="74"/>
        <v>-1.6070956848534546E-2</v>
      </c>
    </row>
    <row r="390" spans="1:25" x14ac:dyDescent="0.2">
      <c r="A390" s="1" cm="1">
        <f t="array" ref="A390">_xlfn.IFS([1]Sheet1!A374=0," ",[1]Sheet1!A374&lt;&gt; 0,[1]Sheet1!A374)</f>
        <v>44319</v>
      </c>
      <c r="B390" s="4">
        <f>[1]Sheet1!B374</f>
        <v>4192.66015625</v>
      </c>
      <c r="C390" s="56" cm="1">
        <f t="array" ref="C390">_xlfn.IFS([1]Sheet1!C374=0," ",[1]Sheet1!C374&lt;&gt; 0,[1]Sheet1!C374)</f>
        <v>119.7584991455078</v>
      </c>
      <c r="D390" s="56" cm="1">
        <f t="array" ref="D390">_xlfn.IFS([1]Sheet1!D374=0," ",[1]Sheet1!D374&lt;&gt; 0,[1]Sheet1!D374)</f>
        <v>37.294998168945312</v>
      </c>
      <c r="E390" s="56" cm="1">
        <f t="array" ref="E390">_xlfn.IFS([1]Sheet1!E374=0," ",[1]Sheet1!E374&lt;&gt; 0,[1]Sheet1!E374)</f>
        <v>89.139999389648438</v>
      </c>
      <c r="F390" s="56" cm="1">
        <f t="array" ref="F390">_xlfn.IFS([1]Sheet1!F374=0," ",[1]Sheet1!F374&lt;&gt; 0,[1]Sheet1!F374)</f>
        <v>27.309999465942379</v>
      </c>
      <c r="G390" s="56" cm="1">
        <f t="array" ref="G390">_xlfn.IFS([1]Sheet1!G374=0," ",[1]Sheet1!G374&lt;&gt; 0,[1]Sheet1!G374)</f>
        <v>259.08999633789062</v>
      </c>
      <c r="H390" s="56" cm="1">
        <f t="array" ref="H390">_xlfn.IFS([1]Sheet1!H374=0," ",[1]Sheet1!H374&lt;&gt; 0,[1]Sheet1!H374)</f>
        <v>132.53999328613281</v>
      </c>
      <c r="I390" s="56" cm="1">
        <f t="array" ref="I390">_xlfn.IFS([1]Sheet1!I374=0," ",[1]Sheet1!I374&lt;&gt; 0,[1]Sheet1!I374)</f>
        <v>235.19000244140619</v>
      </c>
      <c r="J390" s="56" cm="1">
        <f t="array" ref="J390">_xlfn.IFS([1]Sheet1!J374=0," ",[1]Sheet1!J374&lt;&gt; 0,[1]Sheet1!J374)</f>
        <v>57200.29296875</v>
      </c>
      <c r="K390" s="56" cm="1">
        <f t="array" ref="K390">_xlfn.IFS([1]Sheet1!K374=0," ",[1]Sheet1!K374&lt;&gt; 0,[1]Sheet1!K374)</f>
        <v>75.769996643066406</v>
      </c>
      <c r="L390" s="56" cm="1">
        <f t="array" ref="L390">_xlfn.IFS([1]Sheet1!L374=0," ",[1]Sheet1!L374&lt;&gt; 0,[1]Sheet1!L374)</f>
        <v>41.520000457763672</v>
      </c>
      <c r="N390" s="1">
        <f t="shared" si="63"/>
        <v>44319</v>
      </c>
      <c r="O390" s="71">
        <f t="shared" si="64"/>
        <v>2.7480907472536842E-3</v>
      </c>
      <c r="P390" s="71">
        <f t="shared" si="65"/>
        <v>-6.2029905485057046E-3</v>
      </c>
      <c r="Q390" s="71">
        <f t="shared" si="66"/>
        <v>1.3451058210519173E-2</v>
      </c>
      <c r="R390" s="71">
        <f t="shared" si="67"/>
        <v>1.7812257661321551E-2</v>
      </c>
      <c r="S390" s="71">
        <f t="shared" si="68"/>
        <v>1.1856231846531839E-2</v>
      </c>
      <c r="T390" s="71">
        <f t="shared" si="69"/>
        <v>-1.2200282522325634E-2</v>
      </c>
      <c r="U390" s="71">
        <f t="shared" si="70"/>
        <v>8.2153241830902335E-3</v>
      </c>
      <c r="V390" s="71">
        <f t="shared" si="71"/>
        <v>3.7557291279999294E-3</v>
      </c>
      <c r="W390" s="71">
        <f t="shared" si="72"/>
        <v>-9.5217513204268744E-3</v>
      </c>
      <c r="X390" s="71">
        <f t="shared" si="73"/>
        <v>-9.9307741846725861E-3</v>
      </c>
      <c r="Y390" s="71">
        <f t="shared" si="74"/>
        <v>1.218917587567625E-2</v>
      </c>
    </row>
    <row r="391" spans="1:25" x14ac:dyDescent="0.2">
      <c r="A391" s="1" cm="1">
        <f t="array" ref="A391">_xlfn.IFS([1]Sheet1!A375=0," ",[1]Sheet1!A375&lt;&gt; 0,[1]Sheet1!A375)</f>
        <v>44320</v>
      </c>
      <c r="B391" s="4">
        <f>[1]Sheet1!B375</f>
        <v>4164.66015625</v>
      </c>
      <c r="C391" s="56" cm="1">
        <f t="array" ref="C391">_xlfn.IFS([1]Sheet1!C375=0," ",[1]Sheet1!C375&lt;&gt; 0,[1]Sheet1!C375)</f>
        <v>117.71250152587891</v>
      </c>
      <c r="D391" s="56" cm="1">
        <f t="array" ref="D391">_xlfn.IFS([1]Sheet1!D375=0," ",[1]Sheet1!D375&lt;&gt; 0,[1]Sheet1!D375)</f>
        <v>37.799999237060547</v>
      </c>
      <c r="E391" s="56" cm="1">
        <f t="array" ref="E391">_xlfn.IFS([1]Sheet1!E375=0," ",[1]Sheet1!E375&lt;&gt; 0,[1]Sheet1!E375)</f>
        <v>85.019996643066406</v>
      </c>
      <c r="F391" s="56" cm="1">
        <f t="array" ref="F391">_xlfn.IFS([1]Sheet1!F375=0," ",[1]Sheet1!F375&lt;&gt; 0,[1]Sheet1!F375)</f>
        <v>28.14999961853027</v>
      </c>
      <c r="G391" s="56" cm="1">
        <f t="array" ref="G391">_xlfn.IFS([1]Sheet1!G375=0," ",[1]Sheet1!G375&lt;&gt; 0,[1]Sheet1!G375)</f>
        <v>250.1600036621094</v>
      </c>
      <c r="H391" s="56" cm="1">
        <f t="array" ref="H391">_xlfn.IFS([1]Sheet1!H375=0," ",[1]Sheet1!H375&lt;&gt; 0,[1]Sheet1!H375)</f>
        <v>127.84999847412109</v>
      </c>
      <c r="I391" s="56" cm="1">
        <f t="array" ref="I391">_xlfn.IFS([1]Sheet1!I375=0," ",[1]Sheet1!I375&lt;&gt; 0,[1]Sheet1!I375)</f>
        <v>233.6300048828125</v>
      </c>
      <c r="J391" s="56" cm="1">
        <f t="array" ref="J391">_xlfn.IFS([1]Sheet1!J375=0," ",[1]Sheet1!J375&lt;&gt; 0,[1]Sheet1!J375)</f>
        <v>53333.5390625</v>
      </c>
      <c r="K391" s="56" cm="1">
        <f t="array" ref="K391">_xlfn.IFS([1]Sheet1!K375=0," ",[1]Sheet1!K375&lt;&gt; 0,[1]Sheet1!K375)</f>
        <v>73.819999694824219</v>
      </c>
      <c r="L391" s="56" cm="1">
        <f t="array" ref="L391">_xlfn.IFS([1]Sheet1!L375=0," ",[1]Sheet1!L375&lt;&gt; 0,[1]Sheet1!L375)</f>
        <v>40.970001220703118</v>
      </c>
      <c r="N391" s="1">
        <f t="shared" si="63"/>
        <v>44320</v>
      </c>
      <c r="O391" s="71">
        <f t="shared" si="64"/>
        <v>-6.678337608227225E-3</v>
      </c>
      <c r="P391" s="71">
        <f t="shared" si="65"/>
        <v>-1.7084362564889766E-2</v>
      </c>
      <c r="Q391" s="71">
        <f t="shared" si="66"/>
        <v>1.3540718404853935E-2</v>
      </c>
      <c r="R391" s="71">
        <f t="shared" si="67"/>
        <v>-4.621946123841314E-2</v>
      </c>
      <c r="S391" s="71">
        <f t="shared" si="68"/>
        <v>3.0757970304446047E-2</v>
      </c>
      <c r="T391" s="71">
        <f t="shared" si="69"/>
        <v>-3.4466759820920401E-2</v>
      </c>
      <c r="U391" s="71">
        <f t="shared" si="70"/>
        <v>-3.5385506636376296E-2</v>
      </c>
      <c r="V391" s="71">
        <f t="shared" si="71"/>
        <v>-6.6329246243463924E-3</v>
      </c>
      <c r="W391" s="71">
        <f t="shared" si="72"/>
        <v>-6.7600246529550212E-2</v>
      </c>
      <c r="X391" s="71">
        <f t="shared" si="73"/>
        <v>-2.573574019579461E-2</v>
      </c>
      <c r="Y391" s="71">
        <f t="shared" si="74"/>
        <v>-1.3246609609747995E-2</v>
      </c>
    </row>
    <row r="392" spans="1:25" x14ac:dyDescent="0.2">
      <c r="A392" s="1" cm="1">
        <f t="array" ref="A392">_xlfn.IFS([1]Sheet1!A376=0," ",[1]Sheet1!A376&lt;&gt; 0,[1]Sheet1!A376)</f>
        <v>44321</v>
      </c>
      <c r="B392" s="4">
        <f>[1]Sheet1!B376</f>
        <v>4167.58984375</v>
      </c>
      <c r="C392" s="56" cm="1">
        <f t="array" ref="C392">_xlfn.IFS([1]Sheet1!C376=0," ",[1]Sheet1!C376&lt;&gt; 0,[1]Sheet1!C376)</f>
        <v>117.8369979858398</v>
      </c>
      <c r="D392" s="56" cm="1">
        <f t="array" ref="D392">_xlfn.IFS([1]Sheet1!D376=0," ",[1]Sheet1!D376&lt;&gt; 0,[1]Sheet1!D376)</f>
        <v>39.044998168945312</v>
      </c>
      <c r="E392" s="56" cm="1">
        <f t="array" ref="E392">_xlfn.IFS([1]Sheet1!E376=0," ",[1]Sheet1!E376&lt;&gt; 0,[1]Sheet1!E376)</f>
        <v>87.900001525878906</v>
      </c>
      <c r="F392" s="56" cm="1">
        <f t="array" ref="F392">_xlfn.IFS([1]Sheet1!F376=0," ",[1]Sheet1!F376&lt;&gt; 0,[1]Sheet1!F376)</f>
        <v>28.639999389648441</v>
      </c>
      <c r="G392" s="56" cm="1">
        <f t="array" ref="G392">_xlfn.IFS([1]Sheet1!G376=0," ",[1]Sheet1!G376&lt;&gt; 0,[1]Sheet1!G376)</f>
        <v>247.3999938964844</v>
      </c>
      <c r="H392" s="56" cm="1">
        <f t="array" ref="H392">_xlfn.IFS([1]Sheet1!H376=0," ",[1]Sheet1!H376&lt;&gt; 0,[1]Sheet1!H376)</f>
        <v>128.1000061035156</v>
      </c>
      <c r="I392" s="56" cm="1">
        <f t="array" ref="I392">_xlfn.IFS([1]Sheet1!I376=0," ",[1]Sheet1!I376&lt;&gt; 0,[1]Sheet1!I376)</f>
        <v>228.17999267578119</v>
      </c>
      <c r="J392" s="56" cm="1">
        <f t="array" ref="J392">_xlfn.IFS([1]Sheet1!J376=0," ",[1]Sheet1!J376&lt;&gt; 0,[1]Sheet1!J376)</f>
        <v>57424.0078125</v>
      </c>
      <c r="K392" s="56" cm="1">
        <f t="array" ref="K392">_xlfn.IFS([1]Sheet1!K376=0," ",[1]Sheet1!K376&lt;&gt; 0,[1]Sheet1!K376)</f>
        <v>74.389999389648438</v>
      </c>
      <c r="L392" s="56" cm="1">
        <f t="array" ref="L392">_xlfn.IFS([1]Sheet1!L376=0," ",[1]Sheet1!L376&lt;&gt; 0,[1]Sheet1!L376)</f>
        <v>41.680000305175781</v>
      </c>
      <c r="N392" s="1">
        <f t="shared" si="63"/>
        <v>44321</v>
      </c>
      <c r="O392" s="71">
        <f t="shared" si="64"/>
        <v>7.0346376176777525E-4</v>
      </c>
      <c r="P392" s="71">
        <f t="shared" si="65"/>
        <v>1.0576315883790155E-3</v>
      </c>
      <c r="Q392" s="71">
        <f t="shared" si="66"/>
        <v>3.2936480344267327E-2</v>
      </c>
      <c r="R392" s="71">
        <f t="shared" si="67"/>
        <v>3.3874441267075284E-2</v>
      </c>
      <c r="S392" s="71">
        <f t="shared" si="68"/>
        <v>1.7406741661041503E-2</v>
      </c>
      <c r="T392" s="71">
        <f t="shared" si="69"/>
        <v>-1.1032977795095267E-2</v>
      </c>
      <c r="U392" s="71">
        <f t="shared" si="70"/>
        <v>1.9554762016293914E-3</v>
      </c>
      <c r="V392" s="71">
        <f t="shared" si="71"/>
        <v>-2.3327535389835785E-2</v>
      </c>
      <c r="W392" s="71">
        <f t="shared" si="72"/>
        <v>7.6695993213698133E-2</v>
      </c>
      <c r="X392" s="71">
        <f t="shared" si="73"/>
        <v>7.7214805903633721E-3</v>
      </c>
      <c r="Y392" s="71">
        <f t="shared" si="74"/>
        <v>1.7329730615528671E-2</v>
      </c>
    </row>
    <row r="393" spans="1:25" x14ac:dyDescent="0.2">
      <c r="A393" s="1" cm="1">
        <f t="array" ref="A393">_xlfn.IFS([1]Sheet1!A377=0," ",[1]Sheet1!A377&lt;&gt; 0,[1]Sheet1!A377)</f>
        <v>44322</v>
      </c>
      <c r="B393" s="4">
        <f>[1]Sheet1!B377</f>
        <v>4201.6201171875</v>
      </c>
      <c r="C393" s="56" cm="1">
        <f t="array" ref="C393">_xlfn.IFS([1]Sheet1!C377=0," ",[1]Sheet1!C377&lt;&gt; 0,[1]Sheet1!C377)</f>
        <v>119.067497253418</v>
      </c>
      <c r="D393" s="56" cm="1">
        <f t="array" ref="D393">_xlfn.IFS([1]Sheet1!D377=0," ",[1]Sheet1!D377&lt;&gt; 0,[1]Sheet1!D377)</f>
        <v>39.080001831054688</v>
      </c>
      <c r="E393" s="56" cm="1">
        <f t="array" ref="E393">_xlfn.IFS([1]Sheet1!E377=0," ",[1]Sheet1!E377&lt;&gt; 0,[1]Sheet1!E377)</f>
        <v>87.099998474121094</v>
      </c>
      <c r="F393" s="56" cm="1">
        <f t="array" ref="F393">_xlfn.IFS([1]Sheet1!F377=0," ",[1]Sheet1!F377&lt;&gt; 0,[1]Sheet1!F377)</f>
        <v>28.29000091552734</v>
      </c>
      <c r="G393" s="56" cm="1">
        <f t="array" ref="G393">_xlfn.IFS([1]Sheet1!G377=0," ",[1]Sheet1!G377&lt;&gt; 0,[1]Sheet1!G377)</f>
        <v>252.02000427246091</v>
      </c>
      <c r="H393" s="56" cm="1">
        <f t="array" ref="H393">_xlfn.IFS([1]Sheet1!H377=0," ",[1]Sheet1!H377&lt;&gt; 0,[1]Sheet1!H377)</f>
        <v>129.74000549316409</v>
      </c>
      <c r="I393" s="56" cm="1">
        <f t="array" ref="I393">_xlfn.IFS([1]Sheet1!I377=0," ",[1]Sheet1!I377&lt;&gt; 0,[1]Sheet1!I377)</f>
        <v>229.80999755859381</v>
      </c>
      <c r="J393" s="56" cm="1">
        <f t="array" ref="J393">_xlfn.IFS([1]Sheet1!J377=0," ",[1]Sheet1!J377&lt;&gt; 0,[1]Sheet1!J377)</f>
        <v>56396.515625</v>
      </c>
      <c r="K393" s="56" cm="1">
        <f t="array" ref="K393">_xlfn.IFS([1]Sheet1!K377=0," ",[1]Sheet1!K377&lt;&gt; 0,[1]Sheet1!K377)</f>
        <v>73.629997253417969</v>
      </c>
      <c r="L393" s="56" cm="1">
        <f t="array" ref="L393">_xlfn.IFS([1]Sheet1!L377=0," ",[1]Sheet1!L377&lt;&gt; 0,[1]Sheet1!L377)</f>
        <v>42.200000762939453</v>
      </c>
      <c r="N393" s="1">
        <f t="shared" si="63"/>
        <v>44322</v>
      </c>
      <c r="O393" s="71">
        <f t="shared" si="64"/>
        <v>8.1654564660518236E-3</v>
      </c>
      <c r="P393" s="71">
        <f t="shared" si="65"/>
        <v>1.0442384723056586E-2</v>
      </c>
      <c r="Q393" s="71">
        <f t="shared" si="66"/>
        <v>8.9649542197234311E-4</v>
      </c>
      <c r="R393" s="71">
        <f t="shared" si="67"/>
        <v>-9.1012859825978509E-3</v>
      </c>
      <c r="S393" s="71">
        <f t="shared" si="68"/>
        <v>-1.2220617373602471E-2</v>
      </c>
      <c r="T393" s="71">
        <f t="shared" si="69"/>
        <v>1.8674254203537188E-2</v>
      </c>
      <c r="U393" s="71">
        <f t="shared" si="70"/>
        <v>1.2802492673757104E-2</v>
      </c>
      <c r="V393" s="71">
        <f t="shared" si="71"/>
        <v>7.1435048432517689E-3</v>
      </c>
      <c r="W393" s="71">
        <f t="shared" si="72"/>
        <v>-1.789307689659958E-2</v>
      </c>
      <c r="X393" s="71">
        <f t="shared" si="73"/>
        <v>-1.0216455739563091E-2</v>
      </c>
      <c r="Y393" s="71">
        <f t="shared" si="74"/>
        <v>1.2476018569008929E-2</v>
      </c>
    </row>
    <row r="394" spans="1:25" x14ac:dyDescent="0.2">
      <c r="A394" s="1" cm="1">
        <f t="array" ref="A394">_xlfn.IFS([1]Sheet1!A378=0," ",[1]Sheet1!A378&lt;&gt; 0,[1]Sheet1!A378)</f>
        <v>44323</v>
      </c>
      <c r="B394" s="4">
        <f>[1]Sheet1!B378</f>
        <v>4232.60009765625</v>
      </c>
      <c r="C394" s="56" cm="1">
        <f t="array" ref="C394">_xlfn.IFS([1]Sheet1!C378=0," ",[1]Sheet1!C378&lt;&gt; 0,[1]Sheet1!C378)</f>
        <v>119.9345016479492</v>
      </c>
      <c r="D394" s="56" cm="1">
        <f t="array" ref="D394">_xlfn.IFS([1]Sheet1!D378=0," ",[1]Sheet1!D378&lt;&gt; 0,[1]Sheet1!D378)</f>
        <v>38.970001220703118</v>
      </c>
      <c r="E394" s="56" cm="1">
        <f t="array" ref="E394">_xlfn.IFS([1]Sheet1!E378=0," ",[1]Sheet1!E378&lt;&gt; 0,[1]Sheet1!E378)</f>
        <v>87.5</v>
      </c>
      <c r="F394" s="56" cm="1">
        <f t="array" ref="F394">_xlfn.IFS([1]Sheet1!F378=0," ",[1]Sheet1!F378&lt;&gt; 0,[1]Sheet1!F378)</f>
        <v>28.309999465942379</v>
      </c>
      <c r="G394" s="56" cm="1">
        <f t="array" ref="G394">_xlfn.IFS([1]Sheet1!G378=0," ",[1]Sheet1!G378&lt;&gt; 0,[1]Sheet1!G378)</f>
        <v>253.36000061035159</v>
      </c>
      <c r="H394" s="56" cm="1">
        <f t="array" ref="H394">_xlfn.IFS([1]Sheet1!H378=0," ",[1]Sheet1!H378&lt;&gt; 0,[1]Sheet1!H378)</f>
        <v>130.21000671386719</v>
      </c>
      <c r="I394" s="56" cm="1">
        <f t="array" ref="I394">_xlfn.IFS([1]Sheet1!I378=0," ",[1]Sheet1!I378&lt;&gt; 0,[1]Sheet1!I378)</f>
        <v>235.4700012207031</v>
      </c>
      <c r="J394" s="56" cm="1">
        <f t="array" ref="J394">_xlfn.IFS([1]Sheet1!J378=0," ",[1]Sheet1!J378&lt;&gt; 0,[1]Sheet1!J378)</f>
        <v>57356.40234375</v>
      </c>
      <c r="K394" s="56" cm="1">
        <f t="array" ref="K394">_xlfn.IFS([1]Sheet1!K378=0," ",[1]Sheet1!K378&lt;&gt; 0,[1]Sheet1!K378)</f>
        <v>74.620002746582031</v>
      </c>
      <c r="L394" s="56" cm="1">
        <f t="array" ref="L394">_xlfn.IFS([1]Sheet1!L378=0," ",[1]Sheet1!L378&lt;&gt; 0,[1]Sheet1!L378)</f>
        <v>42.740001678466797</v>
      </c>
      <c r="N394" s="1">
        <f t="shared" si="63"/>
        <v>44323</v>
      </c>
      <c r="O394" s="71">
        <f t="shared" si="64"/>
        <v>7.373341616968343E-3</v>
      </c>
      <c r="P394" s="71">
        <f t="shared" si="65"/>
        <v>7.2816210513428903E-3</v>
      </c>
      <c r="Q394" s="71">
        <f t="shared" si="66"/>
        <v>-2.8147544830501303E-3</v>
      </c>
      <c r="R394" s="71">
        <f t="shared" si="67"/>
        <v>4.5924401020254191E-3</v>
      </c>
      <c r="S394" s="71">
        <f t="shared" si="68"/>
        <v>7.0691232830832895E-4</v>
      </c>
      <c r="T394" s="71">
        <f t="shared" si="69"/>
        <v>5.3170237091257899E-3</v>
      </c>
      <c r="U394" s="71">
        <f t="shared" si="70"/>
        <v>3.6226391305946848E-3</v>
      </c>
      <c r="V394" s="71">
        <f t="shared" si="71"/>
        <v>2.4629057579038438E-2</v>
      </c>
      <c r="W394" s="71">
        <f t="shared" si="72"/>
        <v>1.7020319573156195E-2</v>
      </c>
      <c r="X394" s="71">
        <f t="shared" si="73"/>
        <v>1.3445681516959462E-2</v>
      </c>
      <c r="Y394" s="71">
        <f t="shared" si="74"/>
        <v>1.2796229994421759E-2</v>
      </c>
    </row>
    <row r="395" spans="1:25" x14ac:dyDescent="0.2">
      <c r="A395" s="1" cm="1">
        <f t="array" ref="A395">_xlfn.IFS([1]Sheet1!A379=0," ",[1]Sheet1!A379&lt;&gt; 0,[1]Sheet1!A379)</f>
        <v>44326</v>
      </c>
      <c r="B395" s="4">
        <f>[1]Sheet1!B379</f>
        <v>4188.43017578125</v>
      </c>
      <c r="C395" s="56" cm="1">
        <f t="array" ref="C395">_xlfn.IFS([1]Sheet1!C379=0," ",[1]Sheet1!C379&lt;&gt; 0,[1]Sheet1!C379)</f>
        <v>117.0830001831055</v>
      </c>
      <c r="D395" s="56" cm="1">
        <f t="array" ref="D395">_xlfn.IFS([1]Sheet1!D379=0," ",[1]Sheet1!D379&lt;&gt; 0,[1]Sheet1!D379)</f>
        <v>39.310001373291023</v>
      </c>
      <c r="E395" s="56" cm="1">
        <f t="array" ref="E395">_xlfn.IFS([1]Sheet1!E379=0," ",[1]Sheet1!E379&lt;&gt; 0,[1]Sheet1!E379)</f>
        <v>87.720001220703125</v>
      </c>
      <c r="F395" s="56" cm="1">
        <f t="array" ref="F395">_xlfn.IFS([1]Sheet1!F379=0," ",[1]Sheet1!F379&lt;&gt; 0,[1]Sheet1!F379)</f>
        <v>28.520000457763668</v>
      </c>
      <c r="G395" s="56" cm="1">
        <f t="array" ref="G395">_xlfn.IFS([1]Sheet1!G379=0," ",[1]Sheet1!G379&lt;&gt; 0,[1]Sheet1!G379)</f>
        <v>243.6300048828125</v>
      </c>
      <c r="H395" s="56" cm="1">
        <f t="array" ref="H395">_xlfn.IFS([1]Sheet1!H379=0," ",[1]Sheet1!H379&lt;&gt; 0,[1]Sheet1!H379)</f>
        <v>126.84999847412109</v>
      </c>
      <c r="I395" s="56" cm="1">
        <f t="array" ref="I395">_xlfn.IFS([1]Sheet1!I379=0," ",[1]Sheet1!I379&lt;&gt; 0,[1]Sheet1!I379)</f>
        <v>232.92999267578119</v>
      </c>
      <c r="J395" s="56" cm="1">
        <f t="array" ref="J395">_xlfn.IFS([1]Sheet1!J379=0," ",[1]Sheet1!J379&lt;&gt; 0,[1]Sheet1!J379)</f>
        <v>55859.796875</v>
      </c>
      <c r="K395" s="56" cm="1">
        <f t="array" ref="K395">_xlfn.IFS([1]Sheet1!K379=0," ",[1]Sheet1!K379&lt;&gt; 0,[1]Sheet1!K379)</f>
        <v>72.19000244140625</v>
      </c>
      <c r="L395" s="56" cm="1">
        <f t="array" ref="L395">_xlfn.IFS([1]Sheet1!L379=0," ",[1]Sheet1!L379&lt;&gt; 0,[1]Sheet1!L379)</f>
        <v>42.330001831054688</v>
      </c>
      <c r="N395" s="1">
        <f t="shared" si="63"/>
        <v>44326</v>
      </c>
      <c r="O395" s="71">
        <f t="shared" si="64"/>
        <v>-1.0435647322188157E-2</v>
      </c>
      <c r="P395" s="71">
        <f t="shared" si="65"/>
        <v>-2.3775489335119637E-2</v>
      </c>
      <c r="Q395" s="71">
        <f t="shared" si="66"/>
        <v>8.7246636370972297E-3</v>
      </c>
      <c r="R395" s="71">
        <f t="shared" si="67"/>
        <v>2.5142996651785765E-3</v>
      </c>
      <c r="S395" s="71">
        <f t="shared" si="68"/>
        <v>7.4179087171628577E-3</v>
      </c>
      <c r="T395" s="71">
        <f t="shared" si="69"/>
        <v>-3.8403835270363285E-2</v>
      </c>
      <c r="U395" s="71">
        <f t="shared" si="70"/>
        <v>-2.5804531652698692E-2</v>
      </c>
      <c r="V395" s="71">
        <f t="shared" si="71"/>
        <v>-1.0786972997639643E-2</v>
      </c>
      <c r="W395" s="71">
        <f t="shared" si="72"/>
        <v>-2.6093084775096309E-2</v>
      </c>
      <c r="X395" s="71">
        <f t="shared" si="73"/>
        <v>-3.2564998870722839E-2</v>
      </c>
      <c r="Y395" s="71">
        <f t="shared" si="74"/>
        <v>-9.5928832782118389E-3</v>
      </c>
    </row>
    <row r="396" spans="1:25" x14ac:dyDescent="0.2">
      <c r="A396" s="1" cm="1">
        <f t="array" ref="A396">_xlfn.IFS([1]Sheet1!A380=0," ",[1]Sheet1!A380&lt;&gt; 0,[1]Sheet1!A380)</f>
        <v>44327</v>
      </c>
      <c r="B396" s="4">
        <f>[1]Sheet1!B380</f>
        <v>4152.10009765625</v>
      </c>
      <c r="C396" s="56" cm="1">
        <f t="array" ref="C396">_xlfn.IFS([1]Sheet1!C380=0," ",[1]Sheet1!C380&lt;&gt; 0,[1]Sheet1!C380)</f>
        <v>115.43800354003911</v>
      </c>
      <c r="D396" s="56" cm="1">
        <f t="array" ref="D396">_xlfn.IFS([1]Sheet1!D380=0," ",[1]Sheet1!D380&lt;&gt; 0,[1]Sheet1!D380)</f>
        <v>38.465000152587891</v>
      </c>
      <c r="E396" s="56" cm="1">
        <f t="array" ref="E396">_xlfn.IFS([1]Sheet1!E380=0," ",[1]Sheet1!E380&lt;&gt; 0,[1]Sheet1!E380)</f>
        <v>84.459999084472656</v>
      </c>
      <c r="F396" s="56" cm="1">
        <f t="array" ref="F396">_xlfn.IFS([1]Sheet1!F380=0," ",[1]Sheet1!F380&lt;&gt; 0,[1]Sheet1!F380)</f>
        <v>28.340000152587891</v>
      </c>
      <c r="G396" s="56" cm="1">
        <f t="array" ref="G396">_xlfn.IFS([1]Sheet1!G380=0," ",[1]Sheet1!G380&lt;&gt; 0,[1]Sheet1!G380)</f>
        <v>248.6000061035156</v>
      </c>
      <c r="H396" s="56" cm="1">
        <f t="array" ref="H396">_xlfn.IFS([1]Sheet1!H380=0," ",[1]Sheet1!H380&lt;&gt; 0,[1]Sheet1!H380)</f>
        <v>125.9100036621094</v>
      </c>
      <c r="I396" s="56" cm="1">
        <f t="array" ref="I396">_xlfn.IFS([1]Sheet1!I380=0," ",[1]Sheet1!I380&lt;&gt; 0,[1]Sheet1!I380)</f>
        <v>228.8800048828125</v>
      </c>
      <c r="J396" s="56" cm="1">
        <f t="array" ref="J396">_xlfn.IFS([1]Sheet1!J380=0," ",[1]Sheet1!J380&lt;&gt; 0,[1]Sheet1!J380)</f>
        <v>56704.57421875</v>
      </c>
      <c r="K396" s="56" cm="1">
        <f t="array" ref="K396">_xlfn.IFS([1]Sheet1!K380=0," ",[1]Sheet1!K380&lt;&gt; 0,[1]Sheet1!K380)</f>
        <v>71.889999389648438</v>
      </c>
      <c r="L396" s="56" cm="1">
        <f t="array" ref="L396">_xlfn.IFS([1]Sheet1!L380=0," ",[1]Sheet1!L380&lt;&gt; 0,[1]Sheet1!L380)</f>
        <v>42.409999847412109</v>
      </c>
      <c r="N396" s="1">
        <f t="shared" si="63"/>
        <v>44327</v>
      </c>
      <c r="O396" s="71">
        <f t="shared" si="64"/>
        <v>-8.67391280271812E-3</v>
      </c>
      <c r="P396" s="71">
        <f t="shared" si="65"/>
        <v>-1.4049833370291087E-2</v>
      </c>
      <c r="Q396" s="71">
        <f t="shared" si="66"/>
        <v>-2.1495832897051592E-2</v>
      </c>
      <c r="R396" s="71">
        <f t="shared" si="67"/>
        <v>-3.7163726526044161E-2</v>
      </c>
      <c r="S396" s="71">
        <f t="shared" si="68"/>
        <v>-6.3113710479194562E-3</v>
      </c>
      <c r="T396" s="71">
        <f t="shared" si="69"/>
        <v>2.0399791163217662E-2</v>
      </c>
      <c r="U396" s="71">
        <f t="shared" si="70"/>
        <v>-7.4102863485919768E-3</v>
      </c>
      <c r="V396" s="71">
        <f t="shared" si="71"/>
        <v>-1.73871460108872E-2</v>
      </c>
      <c r="W396" s="71">
        <f t="shared" si="72"/>
        <v>1.512317249631967E-2</v>
      </c>
      <c r="X396" s="71">
        <f t="shared" si="73"/>
        <v>-4.1557423689148054E-3</v>
      </c>
      <c r="Y396" s="71">
        <f t="shared" si="74"/>
        <v>1.8898656484047649E-3</v>
      </c>
    </row>
    <row r="397" spans="1:25" x14ac:dyDescent="0.2">
      <c r="A397" s="1" cm="1">
        <f t="array" ref="A397">_xlfn.IFS([1]Sheet1!A381=0," ",[1]Sheet1!A381&lt;&gt; 0,[1]Sheet1!A381)</f>
        <v>44328</v>
      </c>
      <c r="B397" s="4">
        <f>[1]Sheet1!B381</f>
        <v>4063.0400390625</v>
      </c>
      <c r="C397" s="56" cm="1">
        <f t="array" ref="C397">_xlfn.IFS([1]Sheet1!C381=0," ",[1]Sheet1!C381&lt;&gt; 0,[1]Sheet1!C381)</f>
        <v>111.95400238037109</v>
      </c>
      <c r="D397" s="56" cm="1">
        <f t="array" ref="D397">_xlfn.IFS([1]Sheet1!D381=0," ",[1]Sheet1!D381&lt;&gt; 0,[1]Sheet1!D381)</f>
        <v>39.490001678466797</v>
      </c>
      <c r="E397" s="56" cm="1">
        <f t="array" ref="E397">_xlfn.IFS([1]Sheet1!E381=0," ",[1]Sheet1!E381&lt;&gt; 0,[1]Sheet1!E381)</f>
        <v>83.919998168945312</v>
      </c>
      <c r="F397" s="56" cm="1">
        <f t="array" ref="F397">_xlfn.IFS([1]Sheet1!F381=0," ",[1]Sheet1!F381&lt;&gt; 0,[1]Sheet1!F381)</f>
        <v>28.010000228881839</v>
      </c>
      <c r="G397" s="56" cm="1">
        <f t="array" ref="G397">_xlfn.IFS([1]Sheet1!G381=0," ",[1]Sheet1!G381&lt;&gt; 0,[1]Sheet1!G381)</f>
        <v>239.9100036621094</v>
      </c>
      <c r="H397" s="56" cm="1">
        <f t="array" ref="H397">_xlfn.IFS([1]Sheet1!H381=0," ",[1]Sheet1!H381&lt;&gt; 0,[1]Sheet1!H381)</f>
        <v>122.76999664306641</v>
      </c>
      <c r="I397" s="56" cm="1">
        <f t="array" ref="I397">_xlfn.IFS([1]Sheet1!I381=0," ",[1]Sheet1!I381&lt;&gt; 0,[1]Sheet1!I381)</f>
        <v>220.7799987792969</v>
      </c>
      <c r="J397" s="56" cm="1">
        <f t="array" ref="J397">_xlfn.IFS([1]Sheet1!J381=0," ",[1]Sheet1!J381&lt;&gt; 0,[1]Sheet1!J381)</f>
        <v>49150.53515625</v>
      </c>
      <c r="K397" s="56" cm="1">
        <f t="array" ref="K397">_xlfn.IFS([1]Sheet1!K381=0," ",[1]Sheet1!K381&lt;&gt; 0,[1]Sheet1!K381)</f>
        <v>69.730003356933594</v>
      </c>
      <c r="L397" s="56" cm="1">
        <f t="array" ref="L397">_xlfn.IFS([1]Sheet1!L381=0," ",[1]Sheet1!L381&lt;&gt; 0,[1]Sheet1!L381)</f>
        <v>41.310001373291023</v>
      </c>
      <c r="N397" s="1">
        <f t="shared" si="63"/>
        <v>44328</v>
      </c>
      <c r="O397" s="71">
        <f t="shared" si="64"/>
        <v>-2.1449400664502738E-2</v>
      </c>
      <c r="P397" s="71">
        <f t="shared" si="65"/>
        <v>-3.0180712181665514E-2</v>
      </c>
      <c r="Q397" s="71">
        <f t="shared" si="66"/>
        <v>2.6647641279417655E-2</v>
      </c>
      <c r="R397" s="71">
        <f t="shared" si="67"/>
        <v>-6.3935699903011622E-3</v>
      </c>
      <c r="S397" s="71">
        <f t="shared" si="68"/>
        <v>-1.1644316228979212E-2</v>
      </c>
      <c r="T397" s="71">
        <f t="shared" si="69"/>
        <v>-3.4955761174791489E-2</v>
      </c>
      <c r="U397" s="71">
        <f t="shared" si="70"/>
        <v>-2.4938503119017352E-2</v>
      </c>
      <c r="V397" s="71">
        <f t="shared" si="71"/>
        <v>-3.5389749784664803E-2</v>
      </c>
      <c r="W397" s="71">
        <f t="shared" si="72"/>
        <v>-0.1332174549686006</v>
      </c>
      <c r="X397" s="71">
        <f t="shared" si="73"/>
        <v>-3.0045848533222674E-2</v>
      </c>
      <c r="Y397" s="71">
        <f t="shared" si="74"/>
        <v>-2.5937243057741033E-2</v>
      </c>
    </row>
    <row r="398" spans="1:25" x14ac:dyDescent="0.2">
      <c r="A398" s="1" cm="1">
        <f t="array" ref="A398">_xlfn.IFS([1]Sheet1!A382=0," ",[1]Sheet1!A382&lt;&gt; 0,[1]Sheet1!A382)</f>
        <v>44329</v>
      </c>
      <c r="B398" s="4">
        <f>[1]Sheet1!B382</f>
        <v>4112.5</v>
      </c>
      <c r="C398" s="56" cm="1">
        <f t="array" ref="C398">_xlfn.IFS([1]Sheet1!C382=0," ",[1]Sheet1!C382&lt;&gt; 0,[1]Sheet1!C382)</f>
        <v>113.098503112793</v>
      </c>
      <c r="D398" s="56" cm="1">
        <f t="array" ref="D398">_xlfn.IFS([1]Sheet1!D382=0," ",[1]Sheet1!D382&lt;&gt; 0,[1]Sheet1!D382)</f>
        <v>38.555000305175781</v>
      </c>
      <c r="E398" s="56" cm="1">
        <f t="array" ref="E398">_xlfn.IFS([1]Sheet1!E382=0," ",[1]Sheet1!E382&lt;&gt; 0,[1]Sheet1!E382)</f>
        <v>83.720001220703125</v>
      </c>
      <c r="F398" s="56" cm="1">
        <f t="array" ref="F398">_xlfn.IFS([1]Sheet1!F382=0," ",[1]Sheet1!F382&lt;&gt; 0,[1]Sheet1!F382)</f>
        <v>28.469999313354489</v>
      </c>
      <c r="G398" s="56" cm="1">
        <f t="array" ref="G398">_xlfn.IFS([1]Sheet1!G382=0," ",[1]Sheet1!G382&lt;&gt; 0,[1]Sheet1!G382)</f>
        <v>240.80000305175781</v>
      </c>
      <c r="H398" s="56" cm="1">
        <f t="array" ref="H398">_xlfn.IFS([1]Sheet1!H382=0," ",[1]Sheet1!H382&lt;&gt; 0,[1]Sheet1!H382)</f>
        <v>124.9700012207031</v>
      </c>
      <c r="I398" s="56" cm="1">
        <f t="array" ref="I398">_xlfn.IFS([1]Sheet1!I382=0," ",[1]Sheet1!I382&lt;&gt; 0,[1]Sheet1!I382)</f>
        <v>222.63999938964841</v>
      </c>
      <c r="J398" s="56" cm="1">
        <f t="array" ref="J398">_xlfn.IFS([1]Sheet1!J382=0," ",[1]Sheet1!J382&lt;&gt; 0,[1]Sheet1!J382)</f>
        <v>49716.19140625</v>
      </c>
      <c r="K398" s="56" cm="1">
        <f t="array" ref="K398">_xlfn.IFS([1]Sheet1!K382=0," ",[1]Sheet1!K382&lt;&gt; 0,[1]Sheet1!K382)</f>
        <v>69.569999694824219</v>
      </c>
      <c r="L398" s="56" cm="1">
        <f t="array" ref="L398">_xlfn.IFS([1]Sheet1!L382=0," ",[1]Sheet1!L382&lt;&gt; 0,[1]Sheet1!L382)</f>
        <v>41.909999847412109</v>
      </c>
      <c r="N398" s="1">
        <f t="shared" si="63"/>
        <v>44329</v>
      </c>
      <c r="O398" s="71">
        <f t="shared" si="64"/>
        <v>1.2173141406923493E-2</v>
      </c>
      <c r="P398" s="71">
        <f t="shared" si="65"/>
        <v>1.0222955035884995E-2</v>
      </c>
      <c r="Q398" s="71">
        <f t="shared" si="66"/>
        <v>-2.3676913992152437E-2</v>
      </c>
      <c r="R398" s="71">
        <f t="shared" si="67"/>
        <v>-2.3831858032165032E-3</v>
      </c>
      <c r="S398" s="71">
        <f t="shared" si="68"/>
        <v>1.642267335643699E-2</v>
      </c>
      <c r="T398" s="71">
        <f t="shared" si="69"/>
        <v>3.7097218793005204E-3</v>
      </c>
      <c r="U398" s="71">
        <f t="shared" si="70"/>
        <v>1.7919724996269482E-2</v>
      </c>
      <c r="V398" s="71">
        <f t="shared" si="71"/>
        <v>8.4246789593058757E-3</v>
      </c>
      <c r="W398" s="71">
        <f t="shared" si="72"/>
        <v>1.1508648851976444E-2</v>
      </c>
      <c r="X398" s="71">
        <f t="shared" si="73"/>
        <v>-2.2946171577010732E-3</v>
      </c>
      <c r="Y398" s="71">
        <f t="shared" si="74"/>
        <v>1.4524290829702524E-2</v>
      </c>
    </row>
    <row r="399" spans="1:25" x14ac:dyDescent="0.2">
      <c r="A399" s="1" cm="1">
        <f t="array" ref="A399">_xlfn.IFS([1]Sheet1!A383=0," ",[1]Sheet1!A383&lt;&gt; 0,[1]Sheet1!A383)</f>
        <v>44330</v>
      </c>
      <c r="B399" s="4">
        <f>[1]Sheet1!B383</f>
        <v>4173.85009765625</v>
      </c>
      <c r="C399" s="56" cm="1">
        <f t="array" ref="C399">_xlfn.IFS([1]Sheet1!C383=0," ",[1]Sheet1!C383&lt;&gt; 0,[1]Sheet1!C383)</f>
        <v>115.80799865722661</v>
      </c>
      <c r="D399" s="56" cm="1">
        <f t="array" ref="D399">_xlfn.IFS([1]Sheet1!D383=0," ",[1]Sheet1!D383&lt;&gt; 0,[1]Sheet1!D383)</f>
        <v>39.779998779296882</v>
      </c>
      <c r="E399" s="56" cm="1">
        <f t="array" ref="E399">_xlfn.IFS([1]Sheet1!E383=0," ",[1]Sheet1!E383&lt;&gt; 0,[1]Sheet1!E383)</f>
        <v>85.580001831054688</v>
      </c>
      <c r="F399" s="56" cm="1">
        <f t="array" ref="F399">_xlfn.IFS([1]Sheet1!F383=0," ",[1]Sheet1!F383&lt;&gt; 0,[1]Sheet1!F383)</f>
        <v>28.690000534057621</v>
      </c>
      <c r="G399" s="56" cm="1">
        <f t="array" ref="G399">_xlfn.IFS([1]Sheet1!G383=0," ",[1]Sheet1!G383&lt;&gt; 0,[1]Sheet1!G383)</f>
        <v>246.28999328613281</v>
      </c>
      <c r="H399" s="56" cm="1">
        <f t="array" ref="H399">_xlfn.IFS([1]Sheet1!H383=0," ",[1]Sheet1!H383&lt;&gt; 0,[1]Sheet1!H383)</f>
        <v>127.4499969482422</v>
      </c>
      <c r="I399" s="56" cm="1">
        <f t="array" ref="I399">_xlfn.IFS([1]Sheet1!I383=0," ",[1]Sheet1!I383&lt;&gt; 0,[1]Sheet1!I383)</f>
        <v>228.4700012207031</v>
      </c>
      <c r="J399" s="56" cm="1">
        <f t="array" ref="J399">_xlfn.IFS([1]Sheet1!J383=0," ",[1]Sheet1!J383&lt;&gt; 0,[1]Sheet1!J383)</f>
        <v>49880.53515625</v>
      </c>
      <c r="K399" s="56" cm="1">
        <f t="array" ref="K399">_xlfn.IFS([1]Sheet1!K383=0," ",[1]Sheet1!K383&lt;&gt; 0,[1]Sheet1!K383)</f>
        <v>72.580001831054688</v>
      </c>
      <c r="L399" s="56" cm="1">
        <f t="array" ref="L399">_xlfn.IFS([1]Sheet1!L383=0," ",[1]Sheet1!L383&lt;&gt; 0,[1]Sheet1!L383)</f>
        <v>42.439998626708977</v>
      </c>
      <c r="N399" s="1">
        <f t="shared" si="63"/>
        <v>44330</v>
      </c>
      <c r="O399" s="71">
        <f t="shared" si="64"/>
        <v>1.4917956876899785E-2</v>
      </c>
      <c r="P399" s="71">
        <f t="shared" si="65"/>
        <v>2.395695318559099E-2</v>
      </c>
      <c r="Q399" s="71">
        <f t="shared" si="66"/>
        <v>3.1772752286988171E-2</v>
      </c>
      <c r="R399" s="71">
        <f t="shared" si="67"/>
        <v>2.221692048771251E-2</v>
      </c>
      <c r="S399" s="71">
        <f t="shared" si="68"/>
        <v>7.7274754481617691E-3</v>
      </c>
      <c r="T399" s="71">
        <f t="shared" si="69"/>
        <v>2.27989624783973E-2</v>
      </c>
      <c r="U399" s="71">
        <f t="shared" si="70"/>
        <v>1.9844728361323449E-2</v>
      </c>
      <c r="V399" s="71">
        <f t="shared" si="71"/>
        <v>2.6185779047058988E-2</v>
      </c>
      <c r="W399" s="71">
        <f t="shared" si="72"/>
        <v>3.3056383715535098E-3</v>
      </c>
      <c r="X399" s="71">
        <f t="shared" si="73"/>
        <v>4.3265806373927518E-2</v>
      </c>
      <c r="Y399" s="71">
        <f t="shared" si="74"/>
        <v>1.2646117423682046E-2</v>
      </c>
    </row>
    <row r="400" spans="1:25" x14ac:dyDescent="0.2">
      <c r="A400" s="1" cm="1">
        <f t="array" ref="A400">_xlfn.IFS([1]Sheet1!A384=0," ",[1]Sheet1!A384&lt;&gt; 0,[1]Sheet1!A384)</f>
        <v>44333</v>
      </c>
      <c r="B400" s="4">
        <f>[1]Sheet1!B384</f>
        <v>4163.2900390625</v>
      </c>
      <c r="C400" s="56" cm="1">
        <f t="array" ref="C400">_xlfn.IFS([1]Sheet1!C384=0," ",[1]Sheet1!C384&lt;&gt; 0,[1]Sheet1!C384)</f>
        <v>116.0705032348633</v>
      </c>
      <c r="D400" s="56" cm="1">
        <f t="array" ref="D400">_xlfn.IFS([1]Sheet1!D384=0," ",[1]Sheet1!D384&lt;&gt; 0,[1]Sheet1!D384)</f>
        <v>39.814998626708977</v>
      </c>
      <c r="E400" s="56" cm="1">
        <f t="array" ref="E400">_xlfn.IFS([1]Sheet1!E384=0," ",[1]Sheet1!E384&lt;&gt; 0,[1]Sheet1!E384)</f>
        <v>85.739997863769531</v>
      </c>
      <c r="F400" s="56" cm="1">
        <f t="array" ref="F400">_xlfn.IFS([1]Sheet1!F384=0," ",[1]Sheet1!F384&lt;&gt; 0,[1]Sheet1!F384)</f>
        <v>29.64999961853027</v>
      </c>
      <c r="G400" s="56" cm="1">
        <f t="array" ref="G400">_xlfn.IFS([1]Sheet1!G384=0," ",[1]Sheet1!G384&lt;&gt; 0,[1]Sheet1!G384)</f>
        <v>244.36000061035159</v>
      </c>
      <c r="H400" s="56" cm="1">
        <f t="array" ref="H400">_xlfn.IFS([1]Sheet1!H384=0," ",[1]Sheet1!H384&lt;&gt; 0,[1]Sheet1!H384)</f>
        <v>126.26999664306641</v>
      </c>
      <c r="I400" s="56" cm="1">
        <f t="array" ref="I400">_xlfn.IFS([1]Sheet1!I384=0," ",[1]Sheet1!I384&lt;&gt; 0,[1]Sheet1!I384)</f>
        <v>227.97999572753909</v>
      </c>
      <c r="J400" s="56" cm="1">
        <f t="array" ref="J400">_xlfn.IFS([1]Sheet1!J384=0," ",[1]Sheet1!J384&lt;&gt; 0,[1]Sheet1!J384)</f>
        <v>43537.51171875</v>
      </c>
      <c r="K400" s="56" cm="1">
        <f t="array" ref="K400">_xlfn.IFS([1]Sheet1!K384=0," ",[1]Sheet1!K384&lt;&gt; 0,[1]Sheet1!K384)</f>
        <v>71.550003051757812</v>
      </c>
      <c r="L400" s="56" cm="1">
        <f t="array" ref="L400">_xlfn.IFS([1]Sheet1!L384=0," ",[1]Sheet1!L384&lt;&gt; 0,[1]Sheet1!L384)</f>
        <v>42.869998931884773</v>
      </c>
      <c r="N400" s="1">
        <f t="shared" si="63"/>
        <v>44333</v>
      </c>
      <c r="O400" s="71">
        <f t="shared" si="64"/>
        <v>-2.5300521932207776E-3</v>
      </c>
      <c r="P400" s="71">
        <f t="shared" si="65"/>
        <v>2.2667223393926239E-3</v>
      </c>
      <c r="Q400" s="71">
        <f t="shared" si="66"/>
        <v>8.7983530633772844E-4</v>
      </c>
      <c r="R400" s="71">
        <f t="shared" si="67"/>
        <v>1.8695493023088705E-3</v>
      </c>
      <c r="S400" s="71">
        <f t="shared" si="68"/>
        <v>3.3461103750522581E-2</v>
      </c>
      <c r="T400" s="71">
        <f t="shared" si="69"/>
        <v>-7.8362610272152411E-3</v>
      </c>
      <c r="U400" s="71">
        <f t="shared" si="70"/>
        <v>-9.2585353741122534E-3</v>
      </c>
      <c r="V400" s="71">
        <f t="shared" si="71"/>
        <v>-2.1447257431870259E-3</v>
      </c>
      <c r="W400" s="71">
        <f t="shared" si="72"/>
        <v>-0.12716430201942652</v>
      </c>
      <c r="X400" s="71">
        <f t="shared" si="73"/>
        <v>-1.4191220078698996E-2</v>
      </c>
      <c r="Y400" s="71">
        <f t="shared" si="74"/>
        <v>1.0131958508245109E-2</v>
      </c>
    </row>
    <row r="401" spans="1:25" x14ac:dyDescent="0.2">
      <c r="A401" s="1" cm="1">
        <f t="array" ref="A401">_xlfn.IFS([1]Sheet1!A385=0," ",[1]Sheet1!A385&lt;&gt; 0,[1]Sheet1!A385)</f>
        <v>44334</v>
      </c>
      <c r="B401" s="4">
        <f>[1]Sheet1!B385</f>
        <v>4127.830078125</v>
      </c>
      <c r="C401" s="56" cm="1">
        <f t="array" ref="C401">_xlfn.IFS([1]Sheet1!C385=0," ",[1]Sheet1!C385&lt;&gt; 0,[1]Sheet1!C385)</f>
        <v>115.171501159668</v>
      </c>
      <c r="D401" s="56" cm="1">
        <f t="array" ref="D401">_xlfn.IFS([1]Sheet1!D385=0," ",[1]Sheet1!D385&lt;&gt; 0,[1]Sheet1!D385)</f>
        <v>39.705001831054688</v>
      </c>
      <c r="E401" s="56" cm="1">
        <f t="array" ref="E401">_xlfn.IFS([1]Sheet1!E385=0," ",[1]Sheet1!E385&lt;&gt; 0,[1]Sheet1!E385)</f>
        <v>85.699996948242188</v>
      </c>
      <c r="F401" s="56" cm="1">
        <f t="array" ref="F401">_xlfn.IFS([1]Sheet1!F385=0," ",[1]Sheet1!F385&lt;&gt; 0,[1]Sheet1!F385)</f>
        <v>29.35000038146973</v>
      </c>
      <c r="G401" s="56" cm="1">
        <f t="array" ref="G401">_xlfn.IFS([1]Sheet1!G385=0," ",[1]Sheet1!G385&lt;&gt; 0,[1]Sheet1!G385)</f>
        <v>243.21000671386719</v>
      </c>
      <c r="H401" s="56" cm="1">
        <f t="array" ref="H401">_xlfn.IFS([1]Sheet1!H385=0," ",[1]Sheet1!H385&lt;&gt; 0,[1]Sheet1!H385)</f>
        <v>124.84999847412109</v>
      </c>
      <c r="I401" s="56" cm="1">
        <f t="array" ref="I401">_xlfn.IFS([1]Sheet1!I385=0," ",[1]Sheet1!I385&lt;&gt; 0,[1]Sheet1!I385)</f>
        <v>227.55000305175781</v>
      </c>
      <c r="J401" s="56" cm="1">
        <f t="array" ref="J401">_xlfn.IFS([1]Sheet1!J385=0," ",[1]Sheet1!J385&lt;&gt; 0,[1]Sheet1!J385)</f>
        <v>42909.40234375</v>
      </c>
      <c r="K401" s="56" cm="1">
        <f t="array" ref="K401">_xlfn.IFS([1]Sheet1!K385=0," ",[1]Sheet1!K385&lt;&gt; 0,[1]Sheet1!K385)</f>
        <v>72.389999389648438</v>
      </c>
      <c r="L401" s="56" cm="1">
        <f t="array" ref="L401">_xlfn.IFS([1]Sheet1!L385=0," ",[1]Sheet1!L385&lt;&gt; 0,[1]Sheet1!L385)</f>
        <v>43.150001525878913</v>
      </c>
      <c r="N401" s="1">
        <f t="shared" si="63"/>
        <v>44334</v>
      </c>
      <c r="O401" s="71">
        <f t="shared" si="64"/>
        <v>-8.5172929593646529E-3</v>
      </c>
      <c r="P401" s="71">
        <f t="shared" si="65"/>
        <v>-7.7453103944609136E-3</v>
      </c>
      <c r="Q401" s="71">
        <f t="shared" si="66"/>
        <v>-2.7626974619685551E-3</v>
      </c>
      <c r="R401" s="71">
        <f t="shared" si="67"/>
        <v>-4.66537398226885E-4</v>
      </c>
      <c r="S401" s="71">
        <f t="shared" si="68"/>
        <v>-1.0118018243516325E-2</v>
      </c>
      <c r="T401" s="71">
        <f t="shared" si="69"/>
        <v>-4.7061462334752058E-3</v>
      </c>
      <c r="U401" s="71">
        <f t="shared" si="70"/>
        <v>-1.1245729046459818E-2</v>
      </c>
      <c r="V401" s="71">
        <f t="shared" si="71"/>
        <v>-1.8860982710744434E-3</v>
      </c>
      <c r="W401" s="71">
        <f t="shared" si="72"/>
        <v>-1.4426855146374762E-2</v>
      </c>
      <c r="X401" s="71">
        <f t="shared" si="73"/>
        <v>1.1739990245464904E-2</v>
      </c>
      <c r="Y401" s="71">
        <f t="shared" si="74"/>
        <v>6.5314345922664607E-3</v>
      </c>
    </row>
    <row r="402" spans="1:25" x14ac:dyDescent="0.2">
      <c r="A402" s="1" cm="1">
        <f t="array" ref="A402">_xlfn.IFS([1]Sheet1!A386=0," ",[1]Sheet1!A386&lt;&gt; 0,[1]Sheet1!A386)</f>
        <v>44335</v>
      </c>
      <c r="B402" s="4">
        <f>[1]Sheet1!B386</f>
        <v>4115.68017578125</v>
      </c>
      <c r="C402" s="56" cm="1">
        <f t="array" ref="C402">_xlfn.IFS([1]Sheet1!C386=0," ",[1]Sheet1!C386&lt;&gt; 0,[1]Sheet1!C386)</f>
        <v>115.4355010986328</v>
      </c>
      <c r="D402" s="56" cm="1">
        <f t="array" ref="D402">_xlfn.IFS([1]Sheet1!D386=0," ",[1]Sheet1!D386&lt;&gt; 0,[1]Sheet1!D386)</f>
        <v>38.555000305175781</v>
      </c>
      <c r="E402" s="56" cm="1">
        <f t="array" ref="E402">_xlfn.IFS([1]Sheet1!E386=0," ",[1]Sheet1!E386&lt;&gt; 0,[1]Sheet1!E386)</f>
        <v>83.379997253417969</v>
      </c>
      <c r="F402" s="56" cm="1">
        <f t="array" ref="F402">_xlfn.IFS([1]Sheet1!F386=0," ",[1]Sheet1!F386&lt;&gt; 0,[1]Sheet1!F386)</f>
        <v>29.04000091552734</v>
      </c>
      <c r="G402" s="56" cm="1">
        <f t="array" ref="G402">_xlfn.IFS([1]Sheet1!G386=0," ",[1]Sheet1!G386&lt;&gt; 0,[1]Sheet1!G386)</f>
        <v>244.6300048828125</v>
      </c>
      <c r="H402" s="56" cm="1">
        <f t="array" ref="H402">_xlfn.IFS([1]Sheet1!H386=0," ",[1]Sheet1!H386&lt;&gt; 0,[1]Sheet1!H386)</f>
        <v>124.69000244140619</v>
      </c>
      <c r="I402" s="56" cm="1">
        <f t="array" ref="I402">_xlfn.IFS([1]Sheet1!I386=0," ",[1]Sheet1!I386&lt;&gt; 0,[1]Sheet1!I386)</f>
        <v>224.41999816894531</v>
      </c>
      <c r="J402" s="56" cm="1">
        <f t="array" ref="J402">_xlfn.IFS([1]Sheet1!J386=0," ",[1]Sheet1!J386&lt;&gt; 0,[1]Sheet1!J386)</f>
        <v>37002.44140625</v>
      </c>
      <c r="K402" s="56" cm="1">
        <f t="array" ref="K402">_xlfn.IFS([1]Sheet1!K386=0," ",[1]Sheet1!K386&lt;&gt; 0,[1]Sheet1!K386)</f>
        <v>74.239997863769531</v>
      </c>
      <c r="L402" s="56" cm="1">
        <f t="array" ref="L402">_xlfn.IFS([1]Sheet1!L386=0," ",[1]Sheet1!L386&lt;&gt; 0,[1]Sheet1!L386)</f>
        <v>43.200000762939453</v>
      </c>
      <c r="N402" s="1">
        <f t="shared" si="63"/>
        <v>44335</v>
      </c>
      <c r="O402" s="71">
        <f t="shared" si="64"/>
        <v>-2.9434114568177572E-3</v>
      </c>
      <c r="P402" s="71">
        <f t="shared" si="65"/>
        <v>2.2922332027157655E-3</v>
      </c>
      <c r="Q402" s="71">
        <f t="shared" si="66"/>
        <v>-2.8963643693360797E-2</v>
      </c>
      <c r="R402" s="71">
        <f t="shared" si="67"/>
        <v>-2.7071175932775859E-2</v>
      </c>
      <c r="S402" s="71">
        <f t="shared" si="68"/>
        <v>-1.0562162245766449E-2</v>
      </c>
      <c r="T402" s="71">
        <f t="shared" si="69"/>
        <v>5.8385680265857776E-3</v>
      </c>
      <c r="U402" s="71">
        <f t="shared" si="70"/>
        <v>-1.2815060846641524E-3</v>
      </c>
      <c r="V402" s="71">
        <f t="shared" si="71"/>
        <v>-1.3755239906986794E-2</v>
      </c>
      <c r="W402" s="71">
        <f t="shared" si="72"/>
        <v>-0.13766122609163733</v>
      </c>
      <c r="X402" s="71">
        <f t="shared" si="73"/>
        <v>2.5555995161199441E-2</v>
      </c>
      <c r="Y402" s="71">
        <f t="shared" si="74"/>
        <v>1.1587308294891407E-3</v>
      </c>
    </row>
    <row r="403" spans="1:25" x14ac:dyDescent="0.2">
      <c r="A403" s="1" cm="1">
        <f t="array" ref="A403">_xlfn.IFS([1]Sheet1!A387=0," ",[1]Sheet1!A387&lt;&gt; 0,[1]Sheet1!A387)</f>
        <v>44336</v>
      </c>
      <c r="B403" s="4">
        <f>[1]Sheet1!B387</f>
        <v>4159.1201171875</v>
      </c>
      <c r="C403" s="56" cm="1">
        <f t="array" ref="C403">_xlfn.IFS([1]Sheet1!C387=0," ",[1]Sheet1!C387&lt;&gt; 0,[1]Sheet1!C387)</f>
        <v>117.8044967651367</v>
      </c>
      <c r="D403" s="56" cm="1">
        <f t="array" ref="D403">_xlfn.IFS([1]Sheet1!D387=0," ",[1]Sheet1!D387&lt;&gt; 0,[1]Sheet1!D387)</f>
        <v>38.365001678466797</v>
      </c>
      <c r="E403" s="56" cm="1">
        <f t="array" ref="E403">_xlfn.IFS([1]Sheet1!E387=0," ",[1]Sheet1!E387&lt;&gt; 0,[1]Sheet1!E387)</f>
        <v>84.779998779296875</v>
      </c>
      <c r="F403" s="56" cm="1">
        <f t="array" ref="F403">_xlfn.IFS([1]Sheet1!F387=0," ",[1]Sheet1!F387&lt;&gt; 0,[1]Sheet1!F387)</f>
        <v>29.010000228881839</v>
      </c>
      <c r="G403" s="56" cm="1">
        <f t="array" ref="G403">_xlfn.IFS([1]Sheet1!G387=0," ",[1]Sheet1!G387&lt;&gt; 0,[1]Sheet1!G387)</f>
        <v>251.53999328613281</v>
      </c>
      <c r="H403" s="56" cm="1">
        <f t="array" ref="H403">_xlfn.IFS([1]Sheet1!H387=0," ",[1]Sheet1!H387&lt;&gt; 0,[1]Sheet1!H387)</f>
        <v>127.30999755859381</v>
      </c>
      <c r="I403" s="56" cm="1">
        <f t="array" ref="I403">_xlfn.IFS([1]Sheet1!I387=0," ",[1]Sheet1!I387&lt;&gt; 0,[1]Sheet1!I387)</f>
        <v>227.6499938964844</v>
      </c>
      <c r="J403" s="56" cm="1">
        <f t="array" ref="J403">_xlfn.IFS([1]Sheet1!J387=0," ",[1]Sheet1!J387&lt;&gt; 0,[1]Sheet1!J387)</f>
        <v>40782.73828125</v>
      </c>
      <c r="K403" s="56" cm="1">
        <f t="array" ref="K403">_xlfn.IFS([1]Sheet1!K387=0," ",[1]Sheet1!K387&lt;&gt; 0,[1]Sheet1!K387)</f>
        <v>76.639999389648438</v>
      </c>
      <c r="L403" s="56" cm="1">
        <f t="array" ref="L403">_xlfn.IFS([1]Sheet1!L387=0," ",[1]Sheet1!L387&lt;&gt; 0,[1]Sheet1!L387)</f>
        <v>43.200000762939453</v>
      </c>
      <c r="N403" s="1">
        <f t="shared" si="63"/>
        <v>44336</v>
      </c>
      <c r="O403" s="71">
        <f t="shared" si="64"/>
        <v>1.0554741756143349E-2</v>
      </c>
      <c r="P403" s="71">
        <f t="shared" si="65"/>
        <v>2.0522245270800488E-2</v>
      </c>
      <c r="Q403" s="71">
        <f t="shared" si="66"/>
        <v>-4.9279892414753057E-3</v>
      </c>
      <c r="R403" s="71">
        <f t="shared" si="67"/>
        <v>1.6790616118921964E-2</v>
      </c>
      <c r="S403" s="71">
        <f t="shared" si="68"/>
        <v>-1.0330814634877949E-3</v>
      </c>
      <c r="T403" s="71">
        <f t="shared" si="69"/>
        <v>2.8246692005874152E-2</v>
      </c>
      <c r="U403" s="71">
        <f t="shared" si="70"/>
        <v>2.1012070461854382E-2</v>
      </c>
      <c r="V403" s="71">
        <f t="shared" si="71"/>
        <v>1.4392637705609168E-2</v>
      </c>
      <c r="W403" s="71">
        <f t="shared" si="72"/>
        <v>0.10216344466291027</v>
      </c>
      <c r="X403" s="71">
        <f t="shared" si="73"/>
        <v>3.2327607690438187E-2</v>
      </c>
      <c r="Y403" s="71">
        <f t="shared" si="74"/>
        <v>0</v>
      </c>
    </row>
    <row r="404" spans="1:25" x14ac:dyDescent="0.2">
      <c r="A404" s="1" cm="1">
        <f t="array" ref="A404">_xlfn.IFS([1]Sheet1!A388=0," ",[1]Sheet1!A388&lt;&gt; 0,[1]Sheet1!A388)</f>
        <v>44337</v>
      </c>
      <c r="B404" s="4">
        <f>[1]Sheet1!B388</f>
        <v>4155.85986328125</v>
      </c>
      <c r="C404" s="56" cm="1">
        <f t="array" ref="C404">_xlfn.IFS([1]Sheet1!C388=0," ",[1]Sheet1!C388&lt;&gt; 0,[1]Sheet1!C388)</f>
        <v>117.254997253418</v>
      </c>
      <c r="D404" s="56" cm="1">
        <f t="array" ref="D404">_xlfn.IFS([1]Sheet1!D388=0," ",[1]Sheet1!D388&lt;&gt; 0,[1]Sheet1!D388)</f>
        <v>39.005001068115227</v>
      </c>
      <c r="E404" s="56" cm="1">
        <f t="array" ref="E404">_xlfn.IFS([1]Sheet1!E388=0," ",[1]Sheet1!E388&lt;&gt; 0,[1]Sheet1!E388)</f>
        <v>85.980003356933594</v>
      </c>
      <c r="F404" s="56" cm="1">
        <f t="array" ref="F404">_xlfn.IFS([1]Sheet1!F388=0," ",[1]Sheet1!F388&lt;&gt; 0,[1]Sheet1!F388)</f>
        <v>28.719999313354489</v>
      </c>
      <c r="G404" s="56" cm="1">
        <f t="array" ref="G404">_xlfn.IFS([1]Sheet1!G388=0," ",[1]Sheet1!G388&lt;&gt; 0,[1]Sheet1!G388)</f>
        <v>250.69000244140619</v>
      </c>
      <c r="H404" s="56" cm="1">
        <f t="array" ref="H404">_xlfn.IFS([1]Sheet1!H388=0," ",[1]Sheet1!H388&lt;&gt; 0,[1]Sheet1!H388)</f>
        <v>125.4300003051758</v>
      </c>
      <c r="I404" s="56" cm="1">
        <f t="array" ref="I404">_xlfn.IFS([1]Sheet1!I388=0," ",[1]Sheet1!I388&lt;&gt; 0,[1]Sheet1!I388)</f>
        <v>234.82000732421881</v>
      </c>
      <c r="J404" s="56" cm="1">
        <f t="array" ref="J404">_xlfn.IFS([1]Sheet1!J388=0," ",[1]Sheet1!J388&lt;&gt; 0,[1]Sheet1!J388)</f>
        <v>37304.69140625</v>
      </c>
      <c r="K404" s="56" cm="1">
        <f t="array" ref="K404">_xlfn.IFS([1]Sheet1!K388=0," ",[1]Sheet1!K388&lt;&gt; 0,[1]Sheet1!K388)</f>
        <v>75.930000305175781</v>
      </c>
      <c r="L404" s="56" cm="1">
        <f t="array" ref="L404">_xlfn.IFS([1]Sheet1!L388=0," ",[1]Sheet1!L388&lt;&gt; 0,[1]Sheet1!L388)</f>
        <v>43.090000152587891</v>
      </c>
      <c r="N404" s="1">
        <f t="shared" ref="N404:N467" si="75">A404</f>
        <v>44337</v>
      </c>
      <c r="O404" s="71">
        <f t="shared" ref="O404:O467" si="76">IFERROR((B404/B403)-1," ")</f>
        <v>-7.8388068014123569E-4</v>
      </c>
      <c r="P404" s="71">
        <f t="shared" ref="P404:P467" si="77">IFERROR((C404/C403)-1," ")</f>
        <v>-4.6645037057815308E-3</v>
      </c>
      <c r="Q404" s="71">
        <f t="shared" ref="Q404:Q467" si="78">IFERROR((D404/D403)-1," ")</f>
        <v>1.6681854858555667E-2</v>
      </c>
      <c r="R404" s="71">
        <f t="shared" ref="R404:R467" si="79">IFERROR((E404/E403)-1," ")</f>
        <v>1.4154335868305834E-2</v>
      </c>
      <c r="S404" s="71">
        <f t="shared" ref="S404:S467" si="80">IFERROR((F404/F403)-1," ")</f>
        <v>-9.9965843929442633E-3</v>
      </c>
      <c r="T404" s="71">
        <f t="shared" ref="T404:T467" si="81">IFERROR((G404/G403)-1," ")</f>
        <v>-3.3791479184772655E-3</v>
      </c>
      <c r="U404" s="71">
        <f t="shared" ref="U404:U467" si="82">IFERROR((H404/H403)-1," ")</f>
        <v>-1.476708262878379E-2</v>
      </c>
      <c r="V404" s="71">
        <f t="shared" ref="V404:V467" si="83">IFERROR((I404/I403)-1," ")</f>
        <v>3.1495776938147868E-2</v>
      </c>
      <c r="W404" s="71">
        <f t="shared" ref="W404:W467" si="84">IFERROR((J404/J403)-1," ")</f>
        <v>-8.5282328298172283E-2</v>
      </c>
      <c r="X404" s="71">
        <f t="shared" ref="X404:X467" si="85">IFERROR((K404/K403)-1," ")</f>
        <v>-9.2640799859995404E-3</v>
      </c>
      <c r="Y404" s="71">
        <f t="shared" ref="Y404:Y467" si="86">IFERROR((L404/L403)-1," ")</f>
        <v>-2.5463103798352149E-3</v>
      </c>
    </row>
    <row r="405" spans="1:25" x14ac:dyDescent="0.2">
      <c r="A405" s="1" cm="1">
        <f t="array" ref="A405">_xlfn.IFS([1]Sheet1!A389=0," ",[1]Sheet1!A389&lt;&gt; 0,[1]Sheet1!A389)</f>
        <v>44340</v>
      </c>
      <c r="B405" s="4">
        <f>[1]Sheet1!B389</f>
        <v>4197.0498046875</v>
      </c>
      <c r="C405" s="56" cm="1">
        <f t="array" ref="C405">_xlfn.IFS([1]Sheet1!C389=0," ",[1]Sheet1!C389&lt;&gt; 0,[1]Sheet1!C389)</f>
        <v>120.3335037231445</v>
      </c>
      <c r="D405" s="56" t="str" cm="1">
        <f t="array" ref="D405">_xlfn.IFS([1]Sheet1!D389=0," ",[1]Sheet1!D389&lt;&gt; 0,[1]Sheet1!D389)</f>
        <v xml:space="preserve"> </v>
      </c>
      <c r="E405" s="56" t="str" cm="1">
        <f t="array" ref="E405">_xlfn.IFS([1]Sheet1!E389=0," ",[1]Sheet1!E389&lt;&gt; 0,[1]Sheet1!E389)</f>
        <v xml:space="preserve"> </v>
      </c>
      <c r="F405" s="56" cm="1">
        <f t="array" ref="F405">_xlfn.IFS([1]Sheet1!F389=0," ",[1]Sheet1!F389&lt;&gt; 0,[1]Sheet1!F389)</f>
        <v>28.860000610351559</v>
      </c>
      <c r="G405" s="56" cm="1">
        <f t="array" ref="G405">_xlfn.IFS([1]Sheet1!G389=0," ",[1]Sheet1!G389&lt;&gt; 0,[1]Sheet1!G389)</f>
        <v>257.17001342773438</v>
      </c>
      <c r="H405" s="56" cm="1">
        <f t="array" ref="H405">_xlfn.IFS([1]Sheet1!H389=0," ",[1]Sheet1!H389&lt;&gt; 0,[1]Sheet1!H389)</f>
        <v>127.09999847412109</v>
      </c>
      <c r="I405" s="56" cm="1">
        <f t="array" ref="I405">_xlfn.IFS([1]Sheet1!I389=0," ",[1]Sheet1!I389&lt;&gt; 0,[1]Sheet1!I389)</f>
        <v>237.44000244140619</v>
      </c>
      <c r="J405" s="56" cm="1">
        <f t="array" ref="J405">_xlfn.IFS([1]Sheet1!J389=0," ",[1]Sheet1!J389&lt;&gt; 0,[1]Sheet1!J389)</f>
        <v>38705.98046875</v>
      </c>
      <c r="K405" s="56" cm="1">
        <f t="array" ref="K405">_xlfn.IFS([1]Sheet1!K389=0," ",[1]Sheet1!K389&lt;&gt; 0,[1]Sheet1!K389)</f>
        <v>75.379997253417969</v>
      </c>
      <c r="L405" s="56" cm="1">
        <f t="array" ref="L405">_xlfn.IFS([1]Sheet1!L389=0," ",[1]Sheet1!L389&lt;&gt; 0,[1]Sheet1!L389)</f>
        <v>43.599998474121087</v>
      </c>
      <c r="N405" s="1">
        <f t="shared" si="75"/>
        <v>44340</v>
      </c>
      <c r="O405" s="71">
        <f t="shared" si="76"/>
        <v>9.911292190138532E-3</v>
      </c>
      <c r="P405" s="71">
        <f t="shared" si="77"/>
        <v>2.6254799725704325E-2</v>
      </c>
      <c r="Q405" s="71" t="str">
        <f t="shared" si="78"/>
        <v xml:space="preserve"> </v>
      </c>
      <c r="R405" s="71" t="str">
        <f t="shared" si="79"/>
        <v xml:space="preserve"> </v>
      </c>
      <c r="S405" s="71">
        <f t="shared" si="80"/>
        <v>4.8746970871955675E-3</v>
      </c>
      <c r="T405" s="71">
        <f t="shared" si="81"/>
        <v>2.5848701277358499E-2</v>
      </c>
      <c r="U405" s="71">
        <f t="shared" si="82"/>
        <v>1.3314184524293449E-2</v>
      </c>
      <c r="V405" s="71">
        <f t="shared" si="83"/>
        <v>1.1157461185025586E-2</v>
      </c>
      <c r="W405" s="71">
        <f t="shared" si="84"/>
        <v>3.7563346852005575E-2</v>
      </c>
      <c r="X405" s="71">
        <f t="shared" si="85"/>
        <v>-7.2435539252898584E-3</v>
      </c>
      <c r="Y405" s="71">
        <f t="shared" si="86"/>
        <v>1.1835653741638863E-2</v>
      </c>
    </row>
    <row r="406" spans="1:25" x14ac:dyDescent="0.2">
      <c r="A406" s="1" cm="1">
        <f t="array" ref="A406">_xlfn.IFS([1]Sheet1!A390=0," ",[1]Sheet1!A390&lt;&gt; 0,[1]Sheet1!A390)</f>
        <v>44341</v>
      </c>
      <c r="B406" s="4">
        <f>[1]Sheet1!B390</f>
        <v>4188.1298828125</v>
      </c>
      <c r="C406" s="56" cm="1">
        <f t="array" ref="C406">_xlfn.IFS([1]Sheet1!C390=0," ",[1]Sheet1!C390&lt;&gt; 0,[1]Sheet1!C390)</f>
        <v>120.453498840332</v>
      </c>
      <c r="D406" s="56" cm="1">
        <f t="array" ref="D406">_xlfn.IFS([1]Sheet1!D390=0," ",[1]Sheet1!D390&lt;&gt; 0,[1]Sheet1!D390)</f>
        <v>38.444999694824219</v>
      </c>
      <c r="E406" s="56" cm="1">
        <f t="array" ref="E406">_xlfn.IFS([1]Sheet1!E390=0," ",[1]Sheet1!E390&lt;&gt; 0,[1]Sheet1!E390)</f>
        <v>87</v>
      </c>
      <c r="F406" s="56" cm="1">
        <f t="array" ref="F406">_xlfn.IFS([1]Sheet1!F390=0," ",[1]Sheet1!F390&lt;&gt; 0,[1]Sheet1!F390)</f>
        <v>28.760000228881839</v>
      </c>
      <c r="G406" s="56" cm="1">
        <f t="array" ref="G406">_xlfn.IFS([1]Sheet1!G390=0," ",[1]Sheet1!G390&lt;&gt; 0,[1]Sheet1!G390)</f>
        <v>258.64999389648438</v>
      </c>
      <c r="H406" s="56" cm="1">
        <f t="array" ref="H406">_xlfn.IFS([1]Sheet1!H390=0," ",[1]Sheet1!H390&lt;&gt; 0,[1]Sheet1!H390)</f>
        <v>126.90000152587891</v>
      </c>
      <c r="I406" s="56" cm="1">
        <f t="array" ref="I406">_xlfn.IFS([1]Sheet1!I390=0," ",[1]Sheet1!I390&lt;&gt; 0,[1]Sheet1!I390)</f>
        <v>240.74000549316409</v>
      </c>
      <c r="J406" s="56" cm="1">
        <f t="array" ref="J406">_xlfn.IFS([1]Sheet1!J390=0," ",[1]Sheet1!J390&lt;&gt; 0,[1]Sheet1!J390)</f>
        <v>38402.22265625</v>
      </c>
      <c r="K406" s="56" cm="1">
        <f t="array" ref="K406">_xlfn.IFS([1]Sheet1!K390=0," ",[1]Sheet1!K390&lt;&gt; 0,[1]Sheet1!K390)</f>
        <v>74.800003051757812</v>
      </c>
      <c r="L406" s="56" cm="1">
        <f t="array" ref="L406">_xlfn.IFS([1]Sheet1!L390=0," ",[1]Sheet1!L390&lt;&gt; 0,[1]Sheet1!L390)</f>
        <v>43.569999694824219</v>
      </c>
      <c r="N406" s="1">
        <f t="shared" si="75"/>
        <v>44341</v>
      </c>
      <c r="O406" s="71">
        <f t="shared" si="76"/>
        <v>-2.1252837802967495E-3</v>
      </c>
      <c r="P406" s="71">
        <f t="shared" si="77"/>
        <v>9.9718792750835838E-4</v>
      </c>
      <c r="Q406" s="71" t="str">
        <f t="shared" si="78"/>
        <v xml:space="preserve"> </v>
      </c>
      <c r="R406" s="71" t="str">
        <f t="shared" si="79"/>
        <v xml:space="preserve"> </v>
      </c>
      <c r="S406" s="71">
        <f t="shared" si="80"/>
        <v>-3.4650166096618085E-3</v>
      </c>
      <c r="T406" s="71">
        <f t="shared" si="81"/>
        <v>5.7548718414865974E-3</v>
      </c>
      <c r="U406" s="71">
        <f t="shared" si="82"/>
        <v>-1.5735401309459052E-3</v>
      </c>
      <c r="V406" s="71">
        <f t="shared" si="83"/>
        <v>1.3898260688285813E-2</v>
      </c>
      <c r="W406" s="71">
        <f t="shared" si="84"/>
        <v>-7.8478263260955972E-3</v>
      </c>
      <c r="X406" s="71">
        <f t="shared" si="85"/>
        <v>-7.6942719924795178E-3</v>
      </c>
      <c r="Y406" s="71">
        <f t="shared" si="86"/>
        <v>-6.880454207968123E-4</v>
      </c>
    </row>
    <row r="407" spans="1:25" x14ac:dyDescent="0.2">
      <c r="A407" s="1" cm="1">
        <f t="array" ref="A407">_xlfn.IFS([1]Sheet1!A391=0," ",[1]Sheet1!A391&lt;&gt; 0,[1]Sheet1!A391)</f>
        <v>44342</v>
      </c>
      <c r="B407" s="4">
        <f>[1]Sheet1!B391</f>
        <v>4195.990234375</v>
      </c>
      <c r="C407" s="56" cm="1">
        <f t="array" ref="C407">_xlfn.IFS([1]Sheet1!C391=0," ",[1]Sheet1!C391&lt;&gt; 0,[1]Sheet1!C391)</f>
        <v>121.67649841308589</v>
      </c>
      <c r="D407" s="56" cm="1">
        <f t="array" ref="D407">_xlfn.IFS([1]Sheet1!D391=0," ",[1]Sheet1!D391&lt;&gt; 0,[1]Sheet1!D391)</f>
        <v>38.485000610351562</v>
      </c>
      <c r="E407" s="56" cm="1">
        <f t="array" ref="E407">_xlfn.IFS([1]Sheet1!E391=0," ",[1]Sheet1!E391&lt;&gt; 0,[1]Sheet1!E391)</f>
        <v>87.739997863769531</v>
      </c>
      <c r="F407" s="56" cm="1">
        <f t="array" ref="F407">_xlfn.IFS([1]Sheet1!F391=0," ",[1]Sheet1!F391&lt;&gt; 0,[1]Sheet1!F391)</f>
        <v>28.85000038146973</v>
      </c>
      <c r="G407" s="56" cm="1">
        <f t="array" ref="G407">_xlfn.IFS([1]Sheet1!G391=0," ",[1]Sheet1!G391&lt;&gt; 0,[1]Sheet1!G391)</f>
        <v>261.3699951171875</v>
      </c>
      <c r="H407" s="56" cm="1">
        <f t="array" ref="H407">_xlfn.IFS([1]Sheet1!H391=0," ",[1]Sheet1!H391&lt;&gt; 0,[1]Sheet1!H391)</f>
        <v>126.84999847412109</v>
      </c>
      <c r="I407" s="56" cm="1">
        <f t="array" ref="I407">_xlfn.IFS([1]Sheet1!I391=0," ",[1]Sheet1!I391&lt;&gt; 0,[1]Sheet1!I391)</f>
        <v>241.3699951171875</v>
      </c>
      <c r="J407" s="56" cm="1">
        <f t="array" ref="J407">_xlfn.IFS([1]Sheet1!J391=0," ",[1]Sheet1!J391&lt;&gt; 0,[1]Sheet1!J391)</f>
        <v>39294.19921875</v>
      </c>
      <c r="K407" s="56" cm="1">
        <f t="array" ref="K407">_xlfn.IFS([1]Sheet1!K391=0," ",[1]Sheet1!K391&lt;&gt; 0,[1]Sheet1!K391)</f>
        <v>77.529998779296875</v>
      </c>
      <c r="L407" s="56" cm="1">
        <f t="array" ref="L407">_xlfn.IFS([1]Sheet1!L391=0," ",[1]Sheet1!L391&lt;&gt; 0,[1]Sheet1!L391)</f>
        <v>44.069999694824219</v>
      </c>
      <c r="N407" s="1">
        <f t="shared" si="75"/>
        <v>44342</v>
      </c>
      <c r="O407" s="71">
        <f t="shared" si="76"/>
        <v>1.8768165702687245E-3</v>
      </c>
      <c r="P407" s="71">
        <f t="shared" si="77"/>
        <v>1.015329222088468E-2</v>
      </c>
      <c r="Q407" s="71">
        <f t="shared" si="78"/>
        <v>1.040471214588834E-3</v>
      </c>
      <c r="R407" s="71">
        <f t="shared" si="79"/>
        <v>8.505722572063501E-3</v>
      </c>
      <c r="S407" s="71">
        <f t="shared" si="80"/>
        <v>3.1293515949804007E-3</v>
      </c>
      <c r="T407" s="71">
        <f t="shared" si="81"/>
        <v>1.0516146471635679E-2</v>
      </c>
      <c r="U407" s="71">
        <f t="shared" si="82"/>
        <v>-3.9403507609581112E-4</v>
      </c>
      <c r="V407" s="71">
        <f t="shared" si="83"/>
        <v>2.6168879689640878E-3</v>
      </c>
      <c r="W407" s="71">
        <f t="shared" si="84"/>
        <v>2.3227211885217036E-2</v>
      </c>
      <c r="X407" s="71">
        <f t="shared" si="85"/>
        <v>3.649726759569849E-2</v>
      </c>
      <c r="Y407" s="71">
        <f t="shared" si="86"/>
        <v>1.1475786171726732E-2</v>
      </c>
    </row>
    <row r="408" spans="1:25" x14ac:dyDescent="0.2">
      <c r="A408" s="1" cm="1">
        <f t="array" ref="A408">_xlfn.IFS([1]Sheet1!A392=0," ",[1]Sheet1!A392&lt;&gt; 0,[1]Sheet1!A392)</f>
        <v>44343</v>
      </c>
      <c r="B408" s="4">
        <f>[1]Sheet1!B392</f>
        <v>4200.8798828125</v>
      </c>
      <c r="C408" s="56" cm="1">
        <f t="array" ref="C408">_xlfn.IFS([1]Sheet1!C392=0," ",[1]Sheet1!C392&lt;&gt; 0,[1]Sheet1!C392)</f>
        <v>120.12550354003911</v>
      </c>
      <c r="D408" s="56" cm="1">
        <f t="array" ref="D408">_xlfn.IFS([1]Sheet1!D392=0," ",[1]Sheet1!D392&lt;&gt; 0,[1]Sheet1!D392)</f>
        <v>38.205001831054688</v>
      </c>
      <c r="E408" s="56" cm="1">
        <f t="array" ref="E408">_xlfn.IFS([1]Sheet1!E392=0," ",[1]Sheet1!E392&lt;&gt; 0,[1]Sheet1!E392)</f>
        <v>90.44000244140625</v>
      </c>
      <c r="F408" s="56" cm="1">
        <f t="array" ref="F408">_xlfn.IFS([1]Sheet1!F392=0," ",[1]Sheet1!F392&lt;&gt; 0,[1]Sheet1!F392)</f>
        <v>28.739999771118161</v>
      </c>
      <c r="G408" s="56" cm="1">
        <f t="array" ref="G408">_xlfn.IFS([1]Sheet1!G392=0," ",[1]Sheet1!G392&lt;&gt; 0,[1]Sheet1!G392)</f>
        <v>259.47000122070312</v>
      </c>
      <c r="H408" s="56" cm="1">
        <f t="array" ref="H408">_xlfn.IFS([1]Sheet1!H392=0," ",[1]Sheet1!H392&lt;&gt; 0,[1]Sheet1!H392)</f>
        <v>125.2799987792969</v>
      </c>
      <c r="I408" s="56" cm="1">
        <f t="array" ref="I408">_xlfn.IFS([1]Sheet1!I392=0," ",[1]Sheet1!I392&lt;&gt; 0,[1]Sheet1!I392)</f>
        <v>250.69999694824219</v>
      </c>
      <c r="J408" s="56" cm="1">
        <f t="array" ref="J408">_xlfn.IFS([1]Sheet1!J392=0," ",[1]Sheet1!J392&lt;&gt; 0,[1]Sheet1!J392)</f>
        <v>38436.96875</v>
      </c>
      <c r="K408" s="56" cm="1">
        <f t="array" ref="K408">_xlfn.IFS([1]Sheet1!K392=0," ",[1]Sheet1!K392&lt;&gt; 0,[1]Sheet1!K392)</f>
        <v>76.930000305175781</v>
      </c>
      <c r="L408" s="56" cm="1">
        <f t="array" ref="L408">_xlfn.IFS([1]Sheet1!L392=0," ",[1]Sheet1!L392&lt;&gt; 0,[1]Sheet1!L392)</f>
        <v>44.25</v>
      </c>
      <c r="N408" s="1">
        <f t="shared" si="75"/>
        <v>44343</v>
      </c>
      <c r="O408" s="71">
        <f t="shared" si="76"/>
        <v>1.1653145418315525E-3</v>
      </c>
      <c r="P408" s="71">
        <f t="shared" si="77"/>
        <v>-1.2746873005674786E-2</v>
      </c>
      <c r="Q408" s="71">
        <f t="shared" si="78"/>
        <v>-7.275530072917813E-3</v>
      </c>
      <c r="R408" s="71">
        <f t="shared" si="79"/>
        <v>3.07727905558981E-2</v>
      </c>
      <c r="S408" s="71">
        <f t="shared" si="80"/>
        <v>-3.812846062290598E-3</v>
      </c>
      <c r="T408" s="71">
        <f t="shared" si="81"/>
        <v>-7.2693650073816229E-3</v>
      </c>
      <c r="U408" s="71">
        <f t="shared" si="82"/>
        <v>-1.2376820762394325E-2</v>
      </c>
      <c r="V408" s="71">
        <f t="shared" si="83"/>
        <v>3.8654356464335571E-2</v>
      </c>
      <c r="W408" s="71">
        <f t="shared" si="84"/>
        <v>-2.1815700174415475E-2</v>
      </c>
      <c r="X408" s="71">
        <f t="shared" si="85"/>
        <v>-7.7389202059592321E-3</v>
      </c>
      <c r="Y408" s="71">
        <f t="shared" si="86"/>
        <v>4.0844181171373339E-3</v>
      </c>
    </row>
    <row r="409" spans="1:25" x14ac:dyDescent="0.2">
      <c r="A409" s="1" cm="1">
        <f t="array" ref="A409">_xlfn.IFS([1]Sheet1!A393=0," ",[1]Sheet1!A393&lt;&gt; 0,[1]Sheet1!A393)</f>
        <v>44344</v>
      </c>
      <c r="B409" s="4">
        <f>[1]Sheet1!B393</f>
        <v>4204.10986328125</v>
      </c>
      <c r="C409" s="56" cm="1">
        <f t="array" ref="C409">_xlfn.IFS([1]Sheet1!C393=0," ",[1]Sheet1!C393&lt;&gt; 0,[1]Sheet1!C393)</f>
        <v>120.5780029296875</v>
      </c>
      <c r="D409" s="56" cm="1">
        <f t="array" ref="D409">_xlfn.IFS([1]Sheet1!D393=0," ",[1]Sheet1!D393&lt;&gt; 0,[1]Sheet1!D393)</f>
        <v>38.165000915527337</v>
      </c>
      <c r="E409" s="56" cm="1">
        <f t="array" ref="E409">_xlfn.IFS([1]Sheet1!E393=0," ",[1]Sheet1!E393&lt;&gt; 0,[1]Sheet1!E393)</f>
        <v>91.360000610351562</v>
      </c>
      <c r="F409" s="56" cm="1">
        <f t="array" ref="F409">_xlfn.IFS([1]Sheet1!F393=0," ",[1]Sheet1!F393&lt;&gt; 0,[1]Sheet1!F393)</f>
        <v>28.629999160766602</v>
      </c>
      <c r="G409" s="56" cm="1">
        <f t="array" ref="G409">_xlfn.IFS([1]Sheet1!G393=0," ",[1]Sheet1!G393&lt;&gt; 0,[1]Sheet1!G393)</f>
        <v>260.01998901367188</v>
      </c>
      <c r="H409" s="56" cm="1">
        <f t="array" ref="H409">_xlfn.IFS([1]Sheet1!H393=0," ",[1]Sheet1!H393&lt;&gt; 0,[1]Sheet1!H393)</f>
        <v>124.61000061035161</v>
      </c>
      <c r="I409" s="56" cm="1">
        <f t="array" ref="I409">_xlfn.IFS([1]Sheet1!I393=0," ",[1]Sheet1!I393&lt;&gt; 0,[1]Sheet1!I393)</f>
        <v>247.02000427246091</v>
      </c>
      <c r="J409" s="56" cm="1">
        <f t="array" ref="J409">_xlfn.IFS([1]Sheet1!J393=0," ",[1]Sheet1!J393&lt;&gt; 0,[1]Sheet1!J393)</f>
        <v>35697.60546875</v>
      </c>
      <c r="K409" s="56" cm="1">
        <f t="array" ref="K409">_xlfn.IFS([1]Sheet1!K393=0," ",[1]Sheet1!K393&lt;&gt; 0,[1]Sheet1!K393)</f>
        <v>76.110000610351562</v>
      </c>
      <c r="L409" s="56" cm="1">
        <f t="array" ref="L409">_xlfn.IFS([1]Sheet1!L393=0," ",[1]Sheet1!L393&lt;&gt; 0,[1]Sheet1!L393)</f>
        <v>44.279998779296882</v>
      </c>
      <c r="N409" s="1">
        <f t="shared" si="75"/>
        <v>44344</v>
      </c>
      <c r="O409" s="71">
        <f t="shared" si="76"/>
        <v>7.6888189114021621E-4</v>
      </c>
      <c r="P409" s="71">
        <f t="shared" si="77"/>
        <v>3.7668885982864442E-3</v>
      </c>
      <c r="Q409" s="71">
        <f t="shared" si="78"/>
        <v>-1.0470072925068408E-3</v>
      </c>
      <c r="R409" s="71">
        <f t="shared" si="79"/>
        <v>1.0172469527976347E-2</v>
      </c>
      <c r="S409" s="71">
        <f t="shared" si="80"/>
        <v>-3.8274394999161521E-3</v>
      </c>
      <c r="T409" s="71">
        <f t="shared" si="81"/>
        <v>2.1196584976346244E-3</v>
      </c>
      <c r="U409" s="71">
        <f t="shared" si="82"/>
        <v>-5.3480058706387723E-3</v>
      </c>
      <c r="V409" s="71">
        <f t="shared" si="83"/>
        <v>-1.4678870046181181E-2</v>
      </c>
      <c r="W409" s="71">
        <f t="shared" si="84"/>
        <v>-7.1268972823201659E-2</v>
      </c>
      <c r="X409" s="71">
        <f t="shared" si="85"/>
        <v>-1.0659036677126421E-2</v>
      </c>
      <c r="Y409" s="71">
        <f t="shared" si="86"/>
        <v>6.7793851518382908E-4</v>
      </c>
    </row>
    <row r="410" spans="1:25" x14ac:dyDescent="0.2">
      <c r="A410" s="1" cm="1">
        <f t="array" ref="A410">_xlfn.IFS([1]Sheet1!A394=0," ",[1]Sheet1!A394&lt;&gt; 0,[1]Sheet1!A394)</f>
        <v>44348</v>
      </c>
      <c r="B410" s="4">
        <f>[1]Sheet1!B394</f>
        <v>4202.0400390625</v>
      </c>
      <c r="C410" s="56" cm="1">
        <f t="array" ref="C410">_xlfn.IFS([1]Sheet1!C394=0," ",[1]Sheet1!C394&lt;&gt; 0,[1]Sheet1!C394)</f>
        <v>121.49050140380859</v>
      </c>
      <c r="D410" s="56" cm="1">
        <f t="array" ref="D410">_xlfn.IFS([1]Sheet1!D394=0," ",[1]Sheet1!D394&lt;&gt; 0,[1]Sheet1!D394)</f>
        <v>38.845001220703118</v>
      </c>
      <c r="E410" s="56" cm="1">
        <f t="array" ref="E410">_xlfn.IFS([1]Sheet1!E394=0," ",[1]Sheet1!E394&lt;&gt; 0,[1]Sheet1!E394)</f>
        <v>97.080001831054688</v>
      </c>
      <c r="F410" s="56" cm="1">
        <f t="array" ref="F410">_xlfn.IFS([1]Sheet1!F394=0," ",[1]Sheet1!F394&lt;&gt; 0,[1]Sheet1!F394)</f>
        <v>29.079999923706051</v>
      </c>
      <c r="G410" s="56" cm="1">
        <f t="array" ref="G410">_xlfn.IFS([1]Sheet1!G394=0," ",[1]Sheet1!G394&lt;&gt; 0,[1]Sheet1!G394)</f>
        <v>259.26998901367188</v>
      </c>
      <c r="H410" s="56" cm="1">
        <f t="array" ref="H410">_xlfn.IFS([1]Sheet1!H394=0," ",[1]Sheet1!H394&lt;&gt; 0,[1]Sheet1!H394)</f>
        <v>124.2799987792969</v>
      </c>
      <c r="I410" s="56" cm="1">
        <f t="array" ref="I410">_xlfn.IFS([1]Sheet1!I394=0," ",[1]Sheet1!I394&lt;&gt; 0,[1]Sheet1!I394)</f>
        <v>254.72999572753909</v>
      </c>
      <c r="J410" s="56" cm="1">
        <f t="array" ref="J410">_xlfn.IFS([1]Sheet1!J394=0," ",[1]Sheet1!J394&lt;&gt; 0,[1]Sheet1!J394)</f>
        <v>36684.92578125</v>
      </c>
      <c r="K410" s="56" cm="1">
        <f t="array" ref="K410">_xlfn.IFS([1]Sheet1!K394=0," ",[1]Sheet1!K394&lt;&gt; 0,[1]Sheet1!K394)</f>
        <v>76.879997253417969</v>
      </c>
      <c r="L410" s="56" cm="1">
        <f t="array" ref="L410">_xlfn.IFS([1]Sheet1!L394=0," ",[1]Sheet1!L394&lt;&gt; 0,[1]Sheet1!L394)</f>
        <v>44.680000305175781</v>
      </c>
      <c r="N410" s="1">
        <f t="shared" si="75"/>
        <v>44348</v>
      </c>
      <c r="O410" s="71">
        <f t="shared" si="76"/>
        <v>-4.9233352268640562E-4</v>
      </c>
      <c r="P410" s="71">
        <f t="shared" si="77"/>
        <v>7.5677026650806667E-3</v>
      </c>
      <c r="Q410" s="71">
        <f t="shared" si="78"/>
        <v>1.7817379506445352E-2</v>
      </c>
      <c r="R410" s="71">
        <f t="shared" si="79"/>
        <v>6.2609470036004033E-2</v>
      </c>
      <c r="S410" s="71">
        <f t="shared" si="80"/>
        <v>1.5717805662953444E-2</v>
      </c>
      <c r="T410" s="71">
        <f t="shared" si="81"/>
        <v>-2.8843936300626538E-3</v>
      </c>
      <c r="U410" s="71">
        <f t="shared" si="82"/>
        <v>-2.6482772605594951E-3</v>
      </c>
      <c r="V410" s="71">
        <f t="shared" si="83"/>
        <v>3.1212012475613671E-2</v>
      </c>
      <c r="W410" s="71">
        <f t="shared" si="84"/>
        <v>2.7657886279355948E-2</v>
      </c>
      <c r="X410" s="71">
        <f t="shared" si="85"/>
        <v>1.0116891826192909E-2</v>
      </c>
      <c r="Y410" s="71">
        <f t="shared" si="86"/>
        <v>9.0334583763791443E-3</v>
      </c>
    </row>
    <row r="411" spans="1:25" x14ac:dyDescent="0.2">
      <c r="A411" s="1" cm="1">
        <f t="array" ref="A411">_xlfn.IFS([1]Sheet1!A395=0," ",[1]Sheet1!A395&lt;&gt; 0,[1]Sheet1!A395)</f>
        <v>44349</v>
      </c>
      <c r="B411" s="4">
        <f>[1]Sheet1!B395</f>
        <v>4208.1201171875</v>
      </c>
      <c r="C411" s="56" cm="1">
        <f t="array" ref="C411">_xlfn.IFS([1]Sheet1!C395=0," ",[1]Sheet1!C395&lt;&gt; 0,[1]Sheet1!C395)</f>
        <v>121.0640029907227</v>
      </c>
      <c r="D411" s="56" cm="1">
        <f t="array" ref="D411">_xlfn.IFS([1]Sheet1!D395=0," ",[1]Sheet1!D395&lt;&gt; 0,[1]Sheet1!D395)</f>
        <v>39.715000152587891</v>
      </c>
      <c r="E411" s="56" cm="1">
        <f t="array" ref="E411">_xlfn.IFS([1]Sheet1!E395=0," ",[1]Sheet1!E395&lt;&gt; 0,[1]Sheet1!E395)</f>
        <v>98.360000610351562</v>
      </c>
      <c r="F411" s="56" cm="1">
        <f t="array" ref="F411">_xlfn.IFS([1]Sheet1!F395=0," ",[1]Sheet1!F395&lt;&gt; 0,[1]Sheet1!F395)</f>
        <v>29.04000091552734</v>
      </c>
      <c r="G411" s="56" cm="1">
        <f t="array" ref="G411">_xlfn.IFS([1]Sheet1!G395=0," ",[1]Sheet1!G395&lt;&gt; 0,[1]Sheet1!G395)</f>
        <v>262.17001342773438</v>
      </c>
      <c r="H411" s="56" cm="1">
        <f t="array" ref="H411">_xlfn.IFS([1]Sheet1!H395=0," ",[1]Sheet1!H395&lt;&gt; 0,[1]Sheet1!H395)</f>
        <v>125.05999755859381</v>
      </c>
      <c r="I411" s="56" cm="1">
        <f t="array" ref="I411">_xlfn.IFS([1]Sheet1!I395=0," ",[1]Sheet1!I395&lt;&gt; 0,[1]Sheet1!I395)</f>
        <v>255.6199951171875</v>
      </c>
      <c r="J411" s="56" cm="1">
        <f t="array" ref="J411">_xlfn.IFS([1]Sheet1!J395=0," ",[1]Sheet1!J395&lt;&gt; 0,[1]Sheet1!J395)</f>
        <v>37575.1796875</v>
      </c>
      <c r="K411" s="56" cm="1">
        <f t="array" ref="K411">_xlfn.IFS([1]Sheet1!K395=0," ",[1]Sheet1!K395&lt;&gt; 0,[1]Sheet1!K395)</f>
        <v>76.959999084472656</v>
      </c>
      <c r="L411" s="56" cm="1">
        <f t="array" ref="L411">_xlfn.IFS([1]Sheet1!L395=0," ",[1]Sheet1!L395&lt;&gt; 0,[1]Sheet1!L395)</f>
        <v>45.029998779296882</v>
      </c>
      <c r="N411" s="1">
        <f t="shared" si="75"/>
        <v>44349</v>
      </c>
      <c r="O411" s="71">
        <f t="shared" si="76"/>
        <v>1.4469348384307246E-3</v>
      </c>
      <c r="P411" s="71">
        <f t="shared" si="77"/>
        <v>-3.5105494516670666E-3</v>
      </c>
      <c r="Q411" s="71">
        <f t="shared" si="78"/>
        <v>2.2396676651952108E-2</v>
      </c>
      <c r="R411" s="71">
        <f t="shared" si="79"/>
        <v>1.3184989237272848E-2</v>
      </c>
      <c r="S411" s="71">
        <f t="shared" si="80"/>
        <v>-1.3754817153938115E-3</v>
      </c>
      <c r="T411" s="71">
        <f t="shared" si="81"/>
        <v>1.1185345535343005E-2</v>
      </c>
      <c r="U411" s="71">
        <f t="shared" si="82"/>
        <v>6.276140867059965E-3</v>
      </c>
      <c r="V411" s="71">
        <f t="shared" si="83"/>
        <v>3.493893159721706E-3</v>
      </c>
      <c r="W411" s="71">
        <f t="shared" si="84"/>
        <v>2.426756732611457E-2</v>
      </c>
      <c r="X411" s="71">
        <f t="shared" si="85"/>
        <v>1.0406065805514952E-3</v>
      </c>
      <c r="Y411" s="71">
        <f t="shared" si="86"/>
        <v>7.8334483377466846E-3</v>
      </c>
    </row>
    <row r="412" spans="1:25" x14ac:dyDescent="0.2">
      <c r="A412" s="1" cm="1">
        <f t="array" ref="A412">_xlfn.IFS([1]Sheet1!A396=0," ",[1]Sheet1!A396&lt;&gt; 0,[1]Sheet1!A396)</f>
        <v>44350</v>
      </c>
      <c r="B412" s="4">
        <f>[1]Sheet1!B396</f>
        <v>4192.85009765625</v>
      </c>
      <c r="C412" s="56" cm="1">
        <f t="array" ref="C412">_xlfn.IFS([1]Sheet1!C396=0," ",[1]Sheet1!C396&lt;&gt; 0,[1]Sheet1!C396)</f>
        <v>120.2304992675781</v>
      </c>
      <c r="D412" s="56" cm="1">
        <f t="array" ref="D412">_xlfn.IFS([1]Sheet1!D396=0," ",[1]Sheet1!D396&lt;&gt; 0,[1]Sheet1!D396)</f>
        <v>40.020000457763672</v>
      </c>
      <c r="E412" s="56" cm="1">
        <f t="array" ref="E412">_xlfn.IFS([1]Sheet1!E396=0," ",[1]Sheet1!E396&lt;&gt; 0,[1]Sheet1!E396)</f>
        <v>99.120002746582031</v>
      </c>
      <c r="F412" s="56" cm="1">
        <f t="array" ref="F412">_xlfn.IFS([1]Sheet1!F396=0," ",[1]Sheet1!F396&lt;&gt; 0,[1]Sheet1!F396)</f>
        <v>29.04000091552734</v>
      </c>
      <c r="G412" s="56" cm="1">
        <f t="array" ref="G412">_xlfn.IFS([1]Sheet1!G396=0," ",[1]Sheet1!G396&lt;&gt; 0,[1]Sheet1!G396)</f>
        <v>257.79000854492188</v>
      </c>
      <c r="H412" s="56" cm="1">
        <f t="array" ref="H412">_xlfn.IFS([1]Sheet1!H396=0," ",[1]Sheet1!H396&lt;&gt; 0,[1]Sheet1!H396)</f>
        <v>123.5400009155273</v>
      </c>
      <c r="I412" s="56" cm="1">
        <f t="array" ref="I412">_xlfn.IFS([1]Sheet1!I396=0," ",[1]Sheet1!I396&lt;&gt; 0,[1]Sheet1!I396)</f>
        <v>250.32000732421881</v>
      </c>
      <c r="J412" s="56" cm="1">
        <f t="array" ref="J412">_xlfn.IFS([1]Sheet1!J396=0," ",[1]Sheet1!J396&lt;&gt; 0,[1]Sheet1!J396)</f>
        <v>39208.765625</v>
      </c>
      <c r="K412" s="56" cm="1">
        <f t="array" ref="K412">_xlfn.IFS([1]Sheet1!K396=0," ",[1]Sheet1!K396&lt;&gt; 0,[1]Sheet1!K396)</f>
        <v>75.370002746582031</v>
      </c>
      <c r="L412" s="56" cm="1">
        <f t="array" ref="L412">_xlfn.IFS([1]Sheet1!L396=0," ",[1]Sheet1!L396&lt;&gt; 0,[1]Sheet1!L396)</f>
        <v>44.970001220703118</v>
      </c>
      <c r="N412" s="1">
        <f t="shared" si="75"/>
        <v>44350</v>
      </c>
      <c r="O412" s="71">
        <f t="shared" si="76"/>
        <v>-3.6287033416374515E-3</v>
      </c>
      <c r="P412" s="71">
        <f t="shared" si="77"/>
        <v>-6.8848187946376482E-3</v>
      </c>
      <c r="Q412" s="71">
        <f t="shared" si="78"/>
        <v>7.6797256453216001E-3</v>
      </c>
      <c r="R412" s="71">
        <f t="shared" si="79"/>
        <v>7.7267398486624561E-3</v>
      </c>
      <c r="S412" s="71">
        <f t="shared" si="80"/>
        <v>0</v>
      </c>
      <c r="T412" s="71">
        <f t="shared" si="81"/>
        <v>-1.6706734784601274E-2</v>
      </c>
      <c r="U412" s="71">
        <f t="shared" si="82"/>
        <v>-1.2154139395007979E-2</v>
      </c>
      <c r="V412" s="71">
        <f t="shared" si="83"/>
        <v>-2.0733854527064444E-2</v>
      </c>
      <c r="W412" s="71">
        <f t="shared" si="84"/>
        <v>4.3475133082156336E-2</v>
      </c>
      <c r="X412" s="71">
        <f t="shared" si="85"/>
        <v>-2.0660035821276623E-2</v>
      </c>
      <c r="Y412" s="71">
        <f t="shared" si="86"/>
        <v>-1.3323908554345731E-3</v>
      </c>
    </row>
    <row r="413" spans="1:25" x14ac:dyDescent="0.2">
      <c r="A413" s="1" cm="1">
        <f t="array" ref="A413">_xlfn.IFS([1]Sheet1!A397=0," ",[1]Sheet1!A397&lt;&gt; 0,[1]Sheet1!A397)</f>
        <v>44351</v>
      </c>
      <c r="B413" s="4">
        <f>[1]Sheet1!B397</f>
        <v>4229.89013671875</v>
      </c>
      <c r="C413" s="56" cm="1">
        <f t="array" ref="C413">_xlfn.IFS([1]Sheet1!C397=0," ",[1]Sheet1!C397&lt;&gt; 0,[1]Sheet1!C397)</f>
        <v>122.58799743652339</v>
      </c>
      <c r="D413" s="56" cm="1">
        <f t="array" ref="D413">_xlfn.IFS([1]Sheet1!D397=0," ",[1]Sheet1!D397&lt;&gt; 0,[1]Sheet1!D397)</f>
        <v>39.665000915527337</v>
      </c>
      <c r="E413" s="56" cm="1">
        <f t="array" ref="E413">_xlfn.IFS([1]Sheet1!E397=0," ",[1]Sheet1!E397&lt;&gt; 0,[1]Sheet1!E397)</f>
        <v>99.739997863769531</v>
      </c>
      <c r="F413" s="56" cm="1">
        <f t="array" ref="F413">_xlfn.IFS([1]Sheet1!F397=0," ",[1]Sheet1!F397&lt;&gt; 0,[1]Sheet1!F397)</f>
        <v>29.120000839233398</v>
      </c>
      <c r="G413" s="56" cm="1">
        <f t="array" ref="G413">_xlfn.IFS([1]Sheet1!G397=0," ",[1]Sheet1!G397&lt;&gt; 0,[1]Sheet1!G397)</f>
        <v>263.04000854492188</v>
      </c>
      <c r="H413" s="56" cm="1">
        <f t="array" ref="H413">_xlfn.IFS([1]Sheet1!H397=0," ",[1]Sheet1!H397&lt;&gt; 0,[1]Sheet1!H397)</f>
        <v>125.88999938964839</v>
      </c>
      <c r="I413" s="56" cm="1">
        <f t="array" ref="I413">_xlfn.IFS([1]Sheet1!I397=0," ",[1]Sheet1!I397&lt;&gt; 0,[1]Sheet1!I397)</f>
        <v>249.91999816894531</v>
      </c>
      <c r="J413" s="56" cm="1">
        <f t="array" ref="J413">_xlfn.IFS([1]Sheet1!J397=0," ",[1]Sheet1!J397&lt;&gt; 0,[1]Sheet1!J397)</f>
        <v>36894.40625</v>
      </c>
      <c r="K413" s="56" cm="1">
        <f t="array" ref="K413">_xlfn.IFS([1]Sheet1!K397=0," ",[1]Sheet1!K397&lt;&gt; 0,[1]Sheet1!K397)</f>
        <v>75.839996337890625</v>
      </c>
      <c r="L413" s="56" cm="1">
        <f t="array" ref="L413">_xlfn.IFS([1]Sheet1!L397=0," ",[1]Sheet1!L397&lt;&gt; 0,[1]Sheet1!L397)</f>
        <v>45.380001068115227</v>
      </c>
      <c r="N413" s="1">
        <f t="shared" si="75"/>
        <v>44351</v>
      </c>
      <c r="O413" s="71">
        <f t="shared" si="76"/>
        <v>8.8340957105059736E-3</v>
      </c>
      <c r="P413" s="71">
        <f t="shared" si="77"/>
        <v>1.9608154198034189E-2</v>
      </c>
      <c r="Q413" s="71">
        <f t="shared" si="78"/>
        <v>-8.8705531778040525E-3</v>
      </c>
      <c r="R413" s="71">
        <f t="shared" si="79"/>
        <v>6.2549949556864881E-3</v>
      </c>
      <c r="S413" s="71">
        <f t="shared" si="80"/>
        <v>2.7548182225876072E-3</v>
      </c>
      <c r="T413" s="71">
        <f t="shared" si="81"/>
        <v>2.0365413033783808E-2</v>
      </c>
      <c r="U413" s="71">
        <f t="shared" si="82"/>
        <v>1.9022166559055975E-2</v>
      </c>
      <c r="V413" s="71">
        <f t="shared" si="83"/>
        <v>-1.5979911456114326E-3</v>
      </c>
      <c r="W413" s="71">
        <f t="shared" si="84"/>
        <v>-5.9026580870588208E-2</v>
      </c>
      <c r="X413" s="71">
        <f t="shared" si="85"/>
        <v>6.2358176221495309E-3</v>
      </c>
      <c r="Y413" s="71">
        <f t="shared" si="86"/>
        <v>9.1171855966807325E-3</v>
      </c>
    </row>
    <row r="414" spans="1:25" x14ac:dyDescent="0.2">
      <c r="A414" s="1" cm="1">
        <f t="array" ref="A414">_xlfn.IFS([1]Sheet1!A398=0," ",[1]Sheet1!A398&lt;&gt; 0,[1]Sheet1!A398)</f>
        <v>44354</v>
      </c>
      <c r="B414" s="4">
        <f>[1]Sheet1!B398</f>
        <v>4226.52001953125</v>
      </c>
      <c r="C414" s="56" cm="1">
        <f t="array" ref="C414">_xlfn.IFS([1]Sheet1!C398=0," ",[1]Sheet1!C398&lt;&gt; 0,[1]Sheet1!C398)</f>
        <v>123.3044967651367</v>
      </c>
      <c r="D414" s="56" cm="1">
        <f t="array" ref="D414">_xlfn.IFS([1]Sheet1!D398=0," ",[1]Sheet1!D398&lt;&gt; 0,[1]Sheet1!D398)</f>
        <v>39.604999542236328</v>
      </c>
      <c r="E414" s="56" cm="1">
        <f t="array" ref="E414">_xlfn.IFS([1]Sheet1!E398=0," ",[1]Sheet1!E398&lt;&gt; 0,[1]Sheet1!E398)</f>
        <v>101.1999969482422</v>
      </c>
      <c r="F414" s="56" cm="1">
        <f t="array" ref="F414">_xlfn.IFS([1]Sheet1!F398=0," ",[1]Sheet1!F398&lt;&gt; 0,[1]Sheet1!F398)</f>
        <v>29.239999771118161</v>
      </c>
      <c r="G414" s="56" cm="1">
        <f t="array" ref="G414">_xlfn.IFS([1]Sheet1!G398=0," ",[1]Sheet1!G398&lt;&gt; 0,[1]Sheet1!G398)</f>
        <v>260.60000610351562</v>
      </c>
      <c r="H414" s="56" cm="1">
        <f t="array" ref="H414">_xlfn.IFS([1]Sheet1!H398=0," ",[1]Sheet1!H398&lt;&gt; 0,[1]Sheet1!H398)</f>
        <v>125.90000152587891</v>
      </c>
      <c r="I414" s="56" cm="1">
        <f t="array" ref="I414">_xlfn.IFS([1]Sheet1!I398=0," ",[1]Sheet1!I398&lt;&gt; 0,[1]Sheet1!I398)</f>
        <v>252.6600036621094</v>
      </c>
      <c r="J414" s="56" cm="1">
        <f t="array" ref="J414">_xlfn.IFS([1]Sheet1!J398=0," ",[1]Sheet1!J398&lt;&gt; 0,[1]Sheet1!J398)</f>
        <v>33560.70703125</v>
      </c>
      <c r="K414" s="56" cm="1">
        <f t="array" ref="K414">_xlfn.IFS([1]Sheet1!K398=0," ",[1]Sheet1!K398&lt;&gt; 0,[1]Sheet1!K398)</f>
        <v>75.010002136230469</v>
      </c>
      <c r="L414" s="56" cm="1">
        <f t="array" ref="L414">_xlfn.IFS([1]Sheet1!L398=0," ",[1]Sheet1!L398&lt;&gt; 0,[1]Sheet1!L398)</f>
        <v>45.389999389648438</v>
      </c>
      <c r="N414" s="1">
        <f t="shared" si="75"/>
        <v>44354</v>
      </c>
      <c r="O414" s="71">
        <f t="shared" si="76"/>
        <v>-7.9673870445118311E-4</v>
      </c>
      <c r="P414" s="71">
        <f t="shared" si="77"/>
        <v>5.8447755375423682E-3</v>
      </c>
      <c r="Q414" s="71">
        <f t="shared" si="78"/>
        <v>-1.5127031868419349E-3</v>
      </c>
      <c r="R414" s="71">
        <f t="shared" si="79"/>
        <v>1.4638050087657062E-2</v>
      </c>
      <c r="S414" s="71">
        <f t="shared" si="80"/>
        <v>4.1208423223355606E-3</v>
      </c>
      <c r="T414" s="71">
        <f t="shared" si="81"/>
        <v>-9.2761646979248047E-3</v>
      </c>
      <c r="U414" s="71">
        <f t="shared" si="82"/>
        <v>7.9451396290508569E-5</v>
      </c>
      <c r="V414" s="71">
        <f t="shared" si="83"/>
        <v>1.0963530382678055E-2</v>
      </c>
      <c r="W414" s="71">
        <f t="shared" si="84"/>
        <v>-9.0357849809549418E-2</v>
      </c>
      <c r="X414" s="71">
        <f t="shared" si="85"/>
        <v>-1.0944016900558351E-2</v>
      </c>
      <c r="Y414" s="71">
        <f t="shared" si="86"/>
        <v>2.2032440057029312E-4</v>
      </c>
    </row>
    <row r="415" spans="1:25" x14ac:dyDescent="0.2">
      <c r="A415" s="1" cm="1">
        <f t="array" ref="A415">_xlfn.IFS([1]Sheet1!A399=0," ",[1]Sheet1!A399&lt;&gt; 0,[1]Sheet1!A399)</f>
        <v>44355</v>
      </c>
      <c r="B415" s="4">
        <f>[1]Sheet1!B399</f>
        <v>4227.259765625</v>
      </c>
      <c r="C415" s="56" cm="1">
        <f t="array" ref="C415">_xlfn.IFS([1]Sheet1!C399=0," ",[1]Sheet1!C399&lt;&gt; 0,[1]Sheet1!C399)</f>
        <v>124.1425018310547</v>
      </c>
      <c r="D415" s="56" cm="1">
        <f t="array" ref="D415">_xlfn.IFS([1]Sheet1!D399=0," ",[1]Sheet1!D399&lt;&gt; 0,[1]Sheet1!D399)</f>
        <v>39.724998474121087</v>
      </c>
      <c r="E415" s="56" cm="1">
        <f t="array" ref="E415">_xlfn.IFS([1]Sheet1!E399=0," ",[1]Sheet1!E399&lt;&gt; 0,[1]Sheet1!E399)</f>
        <v>97.360000610351562</v>
      </c>
      <c r="F415" s="56" cm="1">
        <f t="array" ref="F415">_xlfn.IFS([1]Sheet1!F399=0," ",[1]Sheet1!F399&lt;&gt; 0,[1]Sheet1!F399)</f>
        <v>29.379999160766602</v>
      </c>
      <c r="G415" s="56" cm="1">
        <f t="array" ref="G415">_xlfn.IFS([1]Sheet1!G399=0," ",[1]Sheet1!G399&lt;&gt; 0,[1]Sheet1!G399)</f>
        <v>263.14999389648438</v>
      </c>
      <c r="H415" s="56" cm="1">
        <f t="array" ref="H415">_xlfn.IFS([1]Sheet1!H399=0," ",[1]Sheet1!H399&lt;&gt; 0,[1]Sheet1!H399)</f>
        <v>126.7399978637695</v>
      </c>
      <c r="I415" s="56" cm="1">
        <f t="array" ref="I415">_xlfn.IFS([1]Sheet1!I399=0," ",[1]Sheet1!I399&lt;&gt; 0,[1]Sheet1!I399)</f>
        <v>252.75999450683591</v>
      </c>
      <c r="J415" s="56" cm="1">
        <f t="array" ref="J415">_xlfn.IFS([1]Sheet1!J399=0," ",[1]Sheet1!J399&lt;&gt; 0,[1]Sheet1!J399)</f>
        <v>33472.6328125</v>
      </c>
      <c r="K415" s="56" cm="1">
        <f t="array" ref="K415">_xlfn.IFS([1]Sheet1!K399=0," ",[1]Sheet1!K399&lt;&gt; 0,[1]Sheet1!K399)</f>
        <v>75.959999084472656</v>
      </c>
      <c r="L415" s="56" cm="1">
        <f t="array" ref="L415">_xlfn.IFS([1]Sheet1!L399=0," ",[1]Sheet1!L399&lt;&gt; 0,[1]Sheet1!L399)</f>
        <v>45.330001831054688</v>
      </c>
      <c r="N415" s="1">
        <f t="shared" si="75"/>
        <v>44355</v>
      </c>
      <c r="O415" s="71">
        <f t="shared" si="76"/>
        <v>1.7502486450582388E-4</v>
      </c>
      <c r="P415" s="71">
        <f t="shared" si="77"/>
        <v>6.7962246949855309E-3</v>
      </c>
      <c r="Q415" s="71">
        <f t="shared" si="78"/>
        <v>3.0298935304060581E-3</v>
      </c>
      <c r="R415" s="71">
        <f t="shared" si="79"/>
        <v>-3.7944628989016405E-2</v>
      </c>
      <c r="S415" s="71">
        <f t="shared" si="80"/>
        <v>4.7879408599287299E-3</v>
      </c>
      <c r="T415" s="71">
        <f t="shared" si="81"/>
        <v>9.7850642104584384E-3</v>
      </c>
      <c r="U415" s="71">
        <f t="shared" si="82"/>
        <v>6.6719327061957046E-3</v>
      </c>
      <c r="V415" s="71">
        <f t="shared" si="83"/>
        <v>3.9575256580870466E-4</v>
      </c>
      <c r="W415" s="71">
        <f t="shared" si="84"/>
        <v>-2.6243254847995168E-3</v>
      </c>
      <c r="X415" s="71">
        <f t="shared" si="85"/>
        <v>1.2664936957565098E-2</v>
      </c>
      <c r="Y415" s="71">
        <f t="shared" si="86"/>
        <v>-1.3218232958918108E-3</v>
      </c>
    </row>
    <row r="416" spans="1:25" x14ac:dyDescent="0.2">
      <c r="A416" s="1" cm="1">
        <f t="array" ref="A416">_xlfn.IFS([1]Sheet1!A400=0," ",[1]Sheet1!A400&lt;&gt; 0,[1]Sheet1!A400)</f>
        <v>44356</v>
      </c>
      <c r="B416" s="4">
        <f>[1]Sheet1!B400</f>
        <v>4219.5498046875</v>
      </c>
      <c r="C416" s="56" cm="1">
        <f t="array" ref="C416">_xlfn.IFS([1]Sheet1!C400=0," ",[1]Sheet1!C400&lt;&gt; 0,[1]Sheet1!C400)</f>
        <v>124.5699996948242</v>
      </c>
      <c r="D416" s="56" cm="1">
        <f t="array" ref="D416">_xlfn.IFS([1]Sheet1!D400=0," ",[1]Sheet1!D400&lt;&gt; 0,[1]Sheet1!D400)</f>
        <v>39.694999694824219</v>
      </c>
      <c r="E416" s="56" cm="1">
        <f t="array" ref="E416">_xlfn.IFS([1]Sheet1!E400=0," ",[1]Sheet1!E400&lt;&gt; 0,[1]Sheet1!E400)</f>
        <v>97.180000305175781</v>
      </c>
      <c r="F416" s="56" cm="1">
        <f t="array" ref="F416">_xlfn.IFS([1]Sheet1!F400=0," ",[1]Sheet1!F400&lt;&gt; 0,[1]Sheet1!F400)</f>
        <v>29.629999160766602</v>
      </c>
      <c r="G416" s="56" cm="1">
        <f t="array" ref="G416">_xlfn.IFS([1]Sheet1!G400=0," ",[1]Sheet1!G400&lt;&gt; 0,[1]Sheet1!G400)</f>
        <v>263.60000610351562</v>
      </c>
      <c r="H416" s="56" cm="1">
        <f t="array" ref="H416">_xlfn.IFS([1]Sheet1!H400=0," ",[1]Sheet1!H400&lt;&gt; 0,[1]Sheet1!H400)</f>
        <v>127.129997253418</v>
      </c>
      <c r="I416" s="56" cm="1">
        <f t="array" ref="I416">_xlfn.IFS([1]Sheet1!I400=0," ",[1]Sheet1!I400&lt;&gt; 0,[1]Sheet1!I400)</f>
        <v>248.05999755859381</v>
      </c>
      <c r="J416" s="56" cm="1">
        <f t="array" ref="J416">_xlfn.IFS([1]Sheet1!J400=0," ",[1]Sheet1!J400&lt;&gt; 0,[1]Sheet1!J400)</f>
        <v>37345.12109375</v>
      </c>
      <c r="K416" s="56" cm="1">
        <f t="array" ref="K416">_xlfn.IFS([1]Sheet1!K400=0," ",[1]Sheet1!K400&lt;&gt; 0,[1]Sheet1!K400)</f>
        <v>76.80999755859375</v>
      </c>
      <c r="L416" s="56" cm="1">
        <f t="array" ref="L416">_xlfn.IFS([1]Sheet1!L400=0," ",[1]Sheet1!L400&lt;&gt; 0,[1]Sheet1!L400)</f>
        <v>45.139999389648438</v>
      </c>
      <c r="N416" s="1">
        <f t="shared" si="75"/>
        <v>44356</v>
      </c>
      <c r="O416" s="71">
        <f t="shared" si="76"/>
        <v>-1.8238673194856947E-3</v>
      </c>
      <c r="P416" s="71">
        <f t="shared" si="77"/>
        <v>3.4436059968510069E-3</v>
      </c>
      <c r="Q416" s="71">
        <f t="shared" si="78"/>
        <v>-7.5516124478669511E-4</v>
      </c>
      <c r="R416" s="71">
        <f t="shared" si="79"/>
        <v>-1.8488116685225764E-3</v>
      </c>
      <c r="S416" s="71">
        <f t="shared" si="80"/>
        <v>8.5091901681824123E-3</v>
      </c>
      <c r="T416" s="71">
        <f t="shared" si="81"/>
        <v>1.710097729313631E-3</v>
      </c>
      <c r="U416" s="71">
        <f t="shared" si="82"/>
        <v>3.0771610874389399E-3</v>
      </c>
      <c r="V416" s="71">
        <f t="shared" si="83"/>
        <v>-1.8594702683913056E-2</v>
      </c>
      <c r="W416" s="71">
        <f t="shared" si="84"/>
        <v>0.11569117681725527</v>
      </c>
      <c r="X416" s="71">
        <f t="shared" si="85"/>
        <v>1.1190080099603872E-2</v>
      </c>
      <c r="Y416" s="71">
        <f t="shared" si="86"/>
        <v>-4.191538357187552E-3</v>
      </c>
    </row>
    <row r="417" spans="1:25" x14ac:dyDescent="0.2">
      <c r="A417" s="1" cm="1">
        <f t="array" ref="A417">_xlfn.IFS([1]Sheet1!A401=0," ",[1]Sheet1!A401&lt;&gt; 0,[1]Sheet1!A401)</f>
        <v>44357</v>
      </c>
      <c r="B417" s="4">
        <f>[1]Sheet1!B401</f>
        <v>4239.18017578125</v>
      </c>
      <c r="C417" s="56" cm="1">
        <f t="array" ref="C417">_xlfn.IFS([1]Sheet1!C401=0," ",[1]Sheet1!C401&lt;&gt; 0,[1]Sheet1!C401)</f>
        <v>126.0800018310547</v>
      </c>
      <c r="D417" s="56" cm="1">
        <f t="array" ref="D417">_xlfn.IFS([1]Sheet1!D401=0," ",[1]Sheet1!D401&lt;&gt; 0,[1]Sheet1!D401)</f>
        <v>39.439998626708977</v>
      </c>
      <c r="E417" s="56" cm="1">
        <f t="array" ref="E417">_xlfn.IFS([1]Sheet1!E401=0," ",[1]Sheet1!E401&lt;&gt; 0,[1]Sheet1!E401)</f>
        <v>96.879997253417969</v>
      </c>
      <c r="F417" s="56" cm="1">
        <f t="array" ref="F417">_xlfn.IFS([1]Sheet1!F401=0," ",[1]Sheet1!F401&lt;&gt; 0,[1]Sheet1!F401)</f>
        <v>30.190000534057621</v>
      </c>
      <c r="G417" s="56" cm="1">
        <f t="array" ref="G417">_xlfn.IFS([1]Sheet1!G401=0," ",[1]Sheet1!G401&lt;&gt; 0,[1]Sheet1!G401)</f>
        <v>269.47000122070312</v>
      </c>
      <c r="H417" s="56" cm="1">
        <f t="array" ref="H417">_xlfn.IFS([1]Sheet1!H401=0," ",[1]Sheet1!H401&lt;&gt; 0,[1]Sheet1!H401)</f>
        <v>126.11000061035161</v>
      </c>
      <c r="I417" s="56" cm="1">
        <f t="array" ref="I417">_xlfn.IFS([1]Sheet1!I401=0," ",[1]Sheet1!I401&lt;&gt; 0,[1]Sheet1!I401)</f>
        <v>248.3399963378906</v>
      </c>
      <c r="J417" s="56" cm="1">
        <f t="array" ref="J417">_xlfn.IFS([1]Sheet1!J401=0," ",[1]Sheet1!J401&lt;&gt; 0,[1]Sheet1!J401)</f>
        <v>36702.59765625</v>
      </c>
      <c r="K417" s="56" cm="1">
        <f t="array" ref="K417">_xlfn.IFS([1]Sheet1!K401=0," ",[1]Sheet1!K401&lt;&gt; 0,[1]Sheet1!K401)</f>
        <v>80.400001525878906</v>
      </c>
      <c r="L417" s="56" cm="1">
        <f t="array" ref="L417">_xlfn.IFS([1]Sheet1!L401=0," ",[1]Sheet1!L401&lt;&gt; 0,[1]Sheet1!L401)</f>
        <v>45.310001373291023</v>
      </c>
      <c r="N417" s="1">
        <f t="shared" si="75"/>
        <v>44357</v>
      </c>
      <c r="O417" s="71">
        <f t="shared" si="76"/>
        <v>4.6522430122621916E-3</v>
      </c>
      <c r="P417" s="71">
        <f t="shared" si="77"/>
        <v>1.2121715821865164E-2</v>
      </c>
      <c r="Q417" s="71">
        <f t="shared" si="78"/>
        <v>-6.424009826821897E-3</v>
      </c>
      <c r="R417" s="71">
        <f t="shared" si="79"/>
        <v>-3.0870863430305651E-3</v>
      </c>
      <c r="S417" s="71">
        <f t="shared" si="80"/>
        <v>1.8899810636259673E-2</v>
      </c>
      <c r="T417" s="71">
        <f t="shared" si="81"/>
        <v>2.2268569731680232E-2</v>
      </c>
      <c r="U417" s="71">
        <f t="shared" si="82"/>
        <v>-8.0232570211824505E-3</v>
      </c>
      <c r="V417" s="71">
        <f t="shared" si="83"/>
        <v>1.1287542612776758E-3</v>
      </c>
      <c r="W417" s="71">
        <f t="shared" si="84"/>
        <v>-1.7205016845092791E-2</v>
      </c>
      <c r="X417" s="71">
        <f t="shared" si="85"/>
        <v>4.6738759033894794E-2</v>
      </c>
      <c r="Y417" s="71">
        <f t="shared" si="86"/>
        <v>3.7661051382640309E-3</v>
      </c>
    </row>
    <row r="418" spans="1:25" x14ac:dyDescent="0.2">
      <c r="A418" s="1" cm="1">
        <f t="array" ref="A418">_xlfn.IFS([1]Sheet1!A402=0," ",[1]Sheet1!A402&lt;&gt; 0,[1]Sheet1!A402)</f>
        <v>44358</v>
      </c>
      <c r="B418" s="4">
        <f>[1]Sheet1!B402</f>
        <v>4247.43994140625</v>
      </c>
      <c r="C418" s="56" cm="1">
        <f t="array" ref="C418">_xlfn.IFS([1]Sheet1!C402=0," ",[1]Sheet1!C402&lt;&gt; 0,[1]Sheet1!C402)</f>
        <v>125.6965026855469</v>
      </c>
      <c r="D418" s="56" cm="1">
        <f t="array" ref="D418">_xlfn.IFS([1]Sheet1!D402=0," ",[1]Sheet1!D402&lt;&gt; 0,[1]Sheet1!D402)</f>
        <v>40.354999542236328</v>
      </c>
      <c r="E418" s="56" cm="1">
        <f t="array" ref="E418">_xlfn.IFS([1]Sheet1!E402=0," ",[1]Sheet1!E402&lt;&gt; 0,[1]Sheet1!E402)</f>
        <v>98.419998168945312</v>
      </c>
      <c r="F418" s="56" cm="1">
        <f t="array" ref="F418">_xlfn.IFS([1]Sheet1!F402=0," ",[1]Sheet1!F402&lt;&gt; 0,[1]Sheet1!F402)</f>
        <v>30.680000305175781</v>
      </c>
      <c r="G418" s="56" cm="1">
        <f t="array" ref="G418">_xlfn.IFS([1]Sheet1!G402=0," ",[1]Sheet1!G402&lt;&gt; 0,[1]Sheet1!G402)</f>
        <v>271.45001220703119</v>
      </c>
      <c r="H418" s="56" cm="1">
        <f t="array" ref="H418">_xlfn.IFS([1]Sheet1!H402=0," ",[1]Sheet1!H402&lt;&gt; 0,[1]Sheet1!H402)</f>
        <v>127.34999847412109</v>
      </c>
      <c r="I418" s="56" cm="1">
        <f t="array" ref="I418">_xlfn.IFS([1]Sheet1!I402=0," ",[1]Sheet1!I402&lt;&gt; 0,[1]Sheet1!I402)</f>
        <v>247.2799987792969</v>
      </c>
      <c r="J418" s="56" cm="1">
        <f t="array" ref="J418">_xlfn.IFS([1]Sheet1!J402=0," ",[1]Sheet1!J402&lt;&gt; 0,[1]Sheet1!J402)</f>
        <v>37334.3984375</v>
      </c>
      <c r="K418" s="56" cm="1">
        <f t="array" ref="K418">_xlfn.IFS([1]Sheet1!K402=0," ",[1]Sheet1!K402&lt;&gt; 0,[1]Sheet1!K402)</f>
        <v>79.589996337890625</v>
      </c>
      <c r="L418" s="56" cm="1">
        <f t="array" ref="L418">_xlfn.IFS([1]Sheet1!L402=0," ",[1]Sheet1!L402&lt;&gt; 0,[1]Sheet1!L402)</f>
        <v>45.209999084472663</v>
      </c>
      <c r="N418" s="1">
        <f t="shared" si="75"/>
        <v>44358</v>
      </c>
      <c r="O418" s="71">
        <f t="shared" si="76"/>
        <v>1.9484346695590737E-3</v>
      </c>
      <c r="P418" s="71">
        <f t="shared" si="77"/>
        <v>-3.041712721591483E-3</v>
      </c>
      <c r="Q418" s="71">
        <f t="shared" si="78"/>
        <v>2.3199821181223657E-2</v>
      </c>
      <c r="R418" s="71">
        <f t="shared" si="79"/>
        <v>1.5895963657998724E-2</v>
      </c>
      <c r="S418" s="71">
        <f t="shared" si="80"/>
        <v>1.6230532045383272E-2</v>
      </c>
      <c r="T418" s="71">
        <f t="shared" si="81"/>
        <v>7.3477974444597915E-3</v>
      </c>
      <c r="U418" s="71">
        <f t="shared" si="82"/>
        <v>9.8326687635246213E-3</v>
      </c>
      <c r="V418" s="71">
        <f t="shared" si="83"/>
        <v>-4.2683320215221032E-3</v>
      </c>
      <c r="W418" s="71">
        <f t="shared" si="84"/>
        <v>1.7214061717574669E-2</v>
      </c>
      <c r="X418" s="71">
        <f t="shared" si="85"/>
        <v>-1.0074691201685582E-2</v>
      </c>
      <c r="Y418" s="71">
        <f t="shared" si="86"/>
        <v>-2.2070687659989652E-3</v>
      </c>
    </row>
    <row r="419" spans="1:25" x14ac:dyDescent="0.2">
      <c r="A419" s="1" cm="1">
        <f t="array" ref="A419">_xlfn.IFS([1]Sheet1!A403=0," ",[1]Sheet1!A403&lt;&gt; 0,[1]Sheet1!A403)</f>
        <v>44361</v>
      </c>
      <c r="B419" s="4">
        <f>[1]Sheet1!B403</f>
        <v>4255.14990234375</v>
      </c>
      <c r="C419" s="56" cm="1">
        <f t="array" ref="C419">_xlfn.IFS([1]Sheet1!C403=0," ",[1]Sheet1!C403&lt;&gt; 0,[1]Sheet1!C403)</f>
        <v>126.3519973754883</v>
      </c>
      <c r="D419" s="56" cm="1">
        <f t="array" ref="D419">_xlfn.IFS([1]Sheet1!D403=0," ",[1]Sheet1!D403&lt;&gt; 0,[1]Sheet1!D403)</f>
        <v>40.970001220703118</v>
      </c>
      <c r="E419" s="56" cm="1">
        <f t="array" ref="E419">_xlfn.IFS([1]Sheet1!E403=0," ",[1]Sheet1!E403&lt;&gt; 0,[1]Sheet1!E403)</f>
        <v>97.199996948242188</v>
      </c>
      <c r="F419" s="56" cm="1">
        <f t="array" ref="F419">_xlfn.IFS([1]Sheet1!F403=0," ",[1]Sheet1!F403&lt;&gt; 0,[1]Sheet1!F403)</f>
        <v>31.129999160766602</v>
      </c>
      <c r="G419" s="56" cm="1">
        <f t="array" ref="G419">_xlfn.IFS([1]Sheet1!G403=0," ",[1]Sheet1!G403&lt;&gt; 0,[1]Sheet1!G403)</f>
        <v>274.92999267578119</v>
      </c>
      <c r="H419" s="56" cm="1">
        <f t="array" ref="H419">_xlfn.IFS([1]Sheet1!H403=0," ",[1]Sheet1!H403&lt;&gt; 0,[1]Sheet1!H403)</f>
        <v>130.47999572753909</v>
      </c>
      <c r="I419" s="56" cm="1">
        <f t="array" ref="I419">_xlfn.IFS([1]Sheet1!I403=0," ",[1]Sheet1!I403&lt;&gt; 0,[1]Sheet1!I403)</f>
        <v>245.13999938964841</v>
      </c>
      <c r="J419" s="56" cm="1">
        <f t="array" ref="J419">_xlfn.IFS([1]Sheet1!J403=0," ",[1]Sheet1!J403&lt;&gt; 0,[1]Sheet1!J403)</f>
        <v>40218.4765625</v>
      </c>
      <c r="K419" s="56" cm="1">
        <f t="array" ref="K419">_xlfn.IFS([1]Sheet1!K403=0," ",[1]Sheet1!K403&lt;&gt; 0,[1]Sheet1!K403)</f>
        <v>78.610000610351562</v>
      </c>
      <c r="L419" s="56" cm="1">
        <f t="array" ref="L419">_xlfn.IFS([1]Sheet1!L403=0," ",[1]Sheet1!L403&lt;&gt; 0,[1]Sheet1!L403)</f>
        <v>45.200000762939453</v>
      </c>
      <c r="N419" s="1">
        <f t="shared" si="75"/>
        <v>44361</v>
      </c>
      <c r="O419" s="71">
        <f t="shared" si="76"/>
        <v>1.8152018730952513E-3</v>
      </c>
      <c r="P419" s="71">
        <f t="shared" si="77"/>
        <v>5.2148999847771993E-3</v>
      </c>
      <c r="Q419" s="71">
        <f t="shared" si="78"/>
        <v>1.5239789008623772E-2</v>
      </c>
      <c r="R419" s="71">
        <f t="shared" si="79"/>
        <v>-1.2395867134735172E-2</v>
      </c>
      <c r="S419" s="71">
        <f t="shared" si="80"/>
        <v>1.4667498406605528E-2</v>
      </c>
      <c r="T419" s="71">
        <f t="shared" si="81"/>
        <v>1.2819967995049808E-2</v>
      </c>
      <c r="U419" s="71">
        <f t="shared" si="82"/>
        <v>2.4577913552578767E-2</v>
      </c>
      <c r="V419" s="71">
        <f t="shared" si="83"/>
        <v>-8.6541548051304318E-3</v>
      </c>
      <c r="W419" s="71">
        <f t="shared" si="84"/>
        <v>7.7249888727365379E-2</v>
      </c>
      <c r="X419" s="71">
        <f t="shared" si="85"/>
        <v>-1.2313051547063747E-2</v>
      </c>
      <c r="Y419" s="71">
        <f t="shared" si="86"/>
        <v>-2.2115288068302874E-4</v>
      </c>
    </row>
    <row r="420" spans="1:25" x14ac:dyDescent="0.2">
      <c r="A420" s="1" cm="1">
        <f t="array" ref="A420">_xlfn.IFS([1]Sheet1!A404=0," ",[1]Sheet1!A404&lt;&gt; 0,[1]Sheet1!A404)</f>
        <v>44362</v>
      </c>
      <c r="B420" s="4">
        <f>[1]Sheet1!B404</f>
        <v>4246.58984375</v>
      </c>
      <c r="C420" s="56" cm="1">
        <f t="array" ref="C420">_xlfn.IFS([1]Sheet1!C404=0," ",[1]Sheet1!C404&lt;&gt; 0,[1]Sheet1!C404)</f>
        <v>126.0329971313477</v>
      </c>
      <c r="D420" s="56" cm="1">
        <f t="array" ref="D420">_xlfn.IFS([1]Sheet1!D404=0," ",[1]Sheet1!D404&lt;&gt; 0,[1]Sheet1!D404)</f>
        <v>40.869998931884773</v>
      </c>
      <c r="E420" s="56" cm="1">
        <f t="array" ref="E420">_xlfn.IFS([1]Sheet1!E404=0," ",[1]Sheet1!E404&lt;&gt; 0,[1]Sheet1!E404)</f>
        <v>95.519996643066406</v>
      </c>
      <c r="F420" s="56" cm="1">
        <f t="array" ref="F420">_xlfn.IFS([1]Sheet1!F404=0," ",[1]Sheet1!F404&lt;&gt; 0,[1]Sheet1!F404)</f>
        <v>31.139999389648441</v>
      </c>
      <c r="G420" s="56" cm="1">
        <f t="array" ref="G420">_xlfn.IFS([1]Sheet1!G404=0," ",[1]Sheet1!G404&lt;&gt; 0,[1]Sheet1!G404)</f>
        <v>271.8900146484375</v>
      </c>
      <c r="H420" s="56" cm="1">
        <f t="array" ref="H420">_xlfn.IFS([1]Sheet1!H404=0," ",[1]Sheet1!H404&lt;&gt; 0,[1]Sheet1!H404)</f>
        <v>129.63999938964841</v>
      </c>
      <c r="I420" s="56" cm="1">
        <f t="array" ref="I420">_xlfn.IFS([1]Sheet1!I404=0," ",[1]Sheet1!I404&lt;&gt; 0,[1]Sheet1!I404)</f>
        <v>246.53999328613281</v>
      </c>
      <c r="J420" s="56" cm="1">
        <f t="array" ref="J420">_xlfn.IFS([1]Sheet1!J404=0," ",[1]Sheet1!J404&lt;&gt; 0,[1]Sheet1!J404)</f>
        <v>40406.26953125</v>
      </c>
      <c r="K420" s="56" cm="1">
        <f t="array" ref="K420">_xlfn.IFS([1]Sheet1!K404=0," ",[1]Sheet1!K404&lt;&gt; 0,[1]Sheet1!K404)</f>
        <v>76.169998168945312</v>
      </c>
      <c r="L420" s="56" cm="1">
        <f t="array" ref="L420">_xlfn.IFS([1]Sheet1!L404=0," ",[1]Sheet1!L404&lt;&gt; 0,[1]Sheet1!L404)</f>
        <v>45.009998321533203</v>
      </c>
      <c r="N420" s="1">
        <f t="shared" si="75"/>
        <v>44362</v>
      </c>
      <c r="O420" s="71">
        <f t="shared" si="76"/>
        <v>-2.0116937805257917E-3</v>
      </c>
      <c r="P420" s="71">
        <f t="shared" si="77"/>
        <v>-2.5246949060299118E-3</v>
      </c>
      <c r="Q420" s="71">
        <f t="shared" si="78"/>
        <v>-2.4408661420252109E-3</v>
      </c>
      <c r="R420" s="71">
        <f t="shared" si="79"/>
        <v>-1.7283954299611382E-2</v>
      </c>
      <c r="S420" s="71">
        <f t="shared" si="80"/>
        <v>3.2124089789387078E-4</v>
      </c>
      <c r="T420" s="71">
        <f t="shared" si="81"/>
        <v>-1.1057280428944272E-2</v>
      </c>
      <c r="U420" s="71">
        <f t="shared" si="82"/>
        <v>-6.4377403847001302E-3</v>
      </c>
      <c r="V420" s="71">
        <f t="shared" si="83"/>
        <v>5.710997389125172E-3</v>
      </c>
      <c r="W420" s="71">
        <f t="shared" si="84"/>
        <v>4.6693207898655942E-3</v>
      </c>
      <c r="X420" s="71">
        <f t="shared" si="85"/>
        <v>-3.1039338792282711E-2</v>
      </c>
      <c r="Y420" s="71">
        <f t="shared" si="86"/>
        <v>-4.2035937654681943E-3</v>
      </c>
    </row>
    <row r="421" spans="1:25" x14ac:dyDescent="0.2">
      <c r="A421" s="1" cm="1">
        <f t="array" ref="A421">_xlfn.IFS([1]Sheet1!A405=0," ",[1]Sheet1!A405&lt;&gt; 0,[1]Sheet1!A405)</f>
        <v>44363</v>
      </c>
      <c r="B421" s="4">
        <f>[1]Sheet1!B405</f>
        <v>4223.7001953125</v>
      </c>
      <c r="C421" s="56" cm="1">
        <f t="array" ref="C421">_xlfn.IFS([1]Sheet1!C405=0," ",[1]Sheet1!C405&lt;&gt; 0,[1]Sheet1!C405)</f>
        <v>125.6965026855469</v>
      </c>
      <c r="D421" s="56" cm="1">
        <f t="array" ref="D421">_xlfn.IFS([1]Sheet1!D405=0," ",[1]Sheet1!D405&lt;&gt; 0,[1]Sheet1!D405)</f>
        <v>41.055000305175781</v>
      </c>
      <c r="E421" s="56" cm="1">
        <f t="array" ref="E421">_xlfn.IFS([1]Sheet1!E405=0," ",[1]Sheet1!E405&lt;&gt; 0,[1]Sheet1!E405)</f>
        <v>94.55999755859375</v>
      </c>
      <c r="F421" s="56" cm="1">
        <f t="array" ref="F421">_xlfn.IFS([1]Sheet1!F405=0," ",[1]Sheet1!F405&lt;&gt; 0,[1]Sheet1!F405)</f>
        <v>30.940000534057621</v>
      </c>
      <c r="G421" s="56" cm="1">
        <f t="array" ref="G421">_xlfn.IFS([1]Sheet1!G405=0," ",[1]Sheet1!G405&lt;&gt; 0,[1]Sheet1!G405)</f>
        <v>268.82000732421881</v>
      </c>
      <c r="H421" s="56" cm="1">
        <f t="array" ref="H421">_xlfn.IFS([1]Sheet1!H405=0," ",[1]Sheet1!H405&lt;&gt; 0,[1]Sheet1!H405)</f>
        <v>130.1499938964844</v>
      </c>
      <c r="I421" s="56" cm="1">
        <f t="array" ref="I421">_xlfn.IFS([1]Sheet1!I405=0," ",[1]Sheet1!I405&lt;&gt; 0,[1]Sheet1!I405)</f>
        <v>242.27000427246091</v>
      </c>
      <c r="J421" s="56" cm="1">
        <f t="array" ref="J421">_xlfn.IFS([1]Sheet1!J405=0," ",[1]Sheet1!J405&lt;&gt; 0,[1]Sheet1!J405)</f>
        <v>38347.0625</v>
      </c>
      <c r="K421" s="56" cm="1">
        <f t="array" ref="K421">_xlfn.IFS([1]Sheet1!K405=0," ",[1]Sheet1!K405&lt;&gt; 0,[1]Sheet1!K405)</f>
        <v>77.400001525878906</v>
      </c>
      <c r="L421" s="56" cm="1">
        <f t="array" ref="L421">_xlfn.IFS([1]Sheet1!L405=0," ",[1]Sheet1!L405&lt;&gt; 0,[1]Sheet1!L405)</f>
        <v>44.5</v>
      </c>
      <c r="N421" s="1">
        <f t="shared" si="75"/>
        <v>44363</v>
      </c>
      <c r="O421" s="71">
        <f t="shared" si="76"/>
        <v>-5.3901246128557068E-3</v>
      </c>
      <c r="P421" s="71">
        <f t="shared" si="77"/>
        <v>-2.6698916431393549E-3</v>
      </c>
      <c r="Q421" s="71">
        <f t="shared" si="78"/>
        <v>4.5265813096628804E-3</v>
      </c>
      <c r="R421" s="71">
        <f t="shared" si="79"/>
        <v>-1.0050242024818412E-2</v>
      </c>
      <c r="S421" s="71">
        <f t="shared" si="80"/>
        <v>-6.4225709541055886E-3</v>
      </c>
      <c r="T421" s="71">
        <f t="shared" si="81"/>
        <v>-1.1291357382831158E-2</v>
      </c>
      <c r="U421" s="71">
        <f t="shared" si="82"/>
        <v>3.9339286426802733E-3</v>
      </c>
      <c r="V421" s="71">
        <f t="shared" si="83"/>
        <v>-1.7319660622835298E-2</v>
      </c>
      <c r="W421" s="71">
        <f t="shared" si="84"/>
        <v>-5.0962562373084719E-2</v>
      </c>
      <c r="X421" s="71">
        <f t="shared" si="85"/>
        <v>1.6148134258917146E-2</v>
      </c>
      <c r="Y421" s="71">
        <f t="shared" si="86"/>
        <v>-1.133077850592179E-2</v>
      </c>
    </row>
    <row r="422" spans="1:25" x14ac:dyDescent="0.2">
      <c r="A422" s="1" cm="1">
        <f t="array" ref="A422">_xlfn.IFS([1]Sheet1!A406=0," ",[1]Sheet1!A406&lt;&gt; 0,[1]Sheet1!A406)</f>
        <v>44364</v>
      </c>
      <c r="B422" s="4">
        <f>[1]Sheet1!B406</f>
        <v>4221.85986328125</v>
      </c>
      <c r="C422" s="56" cm="1">
        <f t="array" ref="C422">_xlfn.IFS([1]Sheet1!C406=0," ",[1]Sheet1!C406&lt;&gt; 0,[1]Sheet1!C406)</f>
        <v>126.3710021972656</v>
      </c>
      <c r="D422" s="56" cm="1">
        <f t="array" ref="D422">_xlfn.IFS([1]Sheet1!D406=0," ",[1]Sheet1!D406&lt;&gt; 0,[1]Sheet1!D406)</f>
        <v>40.729999542236328</v>
      </c>
      <c r="E422" s="56" cm="1">
        <f t="array" ref="E422">_xlfn.IFS([1]Sheet1!E406=0," ",[1]Sheet1!E406&lt;&gt; 0,[1]Sheet1!E406)</f>
        <v>95</v>
      </c>
      <c r="F422" s="56" cm="1">
        <f t="array" ref="F422">_xlfn.IFS([1]Sheet1!F406=0," ",[1]Sheet1!F406&lt;&gt; 0,[1]Sheet1!F406)</f>
        <v>30.229999542236332</v>
      </c>
      <c r="G422" s="56" cm="1">
        <f t="array" ref="G422">_xlfn.IFS([1]Sheet1!G406=0," ",[1]Sheet1!G406&lt;&gt; 0,[1]Sheet1!G406)</f>
        <v>278.1099853515625</v>
      </c>
      <c r="H422" s="56" cm="1">
        <f t="array" ref="H422">_xlfn.IFS([1]Sheet1!H406=0," ",[1]Sheet1!H406&lt;&gt; 0,[1]Sheet1!H406)</f>
        <v>131.78999328613281</v>
      </c>
      <c r="I422" s="56" cm="1">
        <f t="array" ref="I422">_xlfn.IFS([1]Sheet1!I406=0," ",[1]Sheet1!I406&lt;&gt; 0,[1]Sheet1!I406)</f>
        <v>239.2200012207031</v>
      </c>
      <c r="J422" s="56" cm="1">
        <f t="array" ref="J422">_xlfn.IFS([1]Sheet1!J406=0," ",[1]Sheet1!J406&lt;&gt; 0,[1]Sheet1!J406)</f>
        <v>38053.50390625</v>
      </c>
      <c r="K422" s="56" cm="1">
        <f t="array" ref="K422">_xlfn.IFS([1]Sheet1!K406=0," ",[1]Sheet1!K406&lt;&gt; 0,[1]Sheet1!K406)</f>
        <v>78.529998779296875</v>
      </c>
      <c r="L422" s="56" cm="1">
        <f t="array" ref="L422">_xlfn.IFS([1]Sheet1!L406=0," ",[1]Sheet1!L406&lt;&gt; 0,[1]Sheet1!L406)</f>
        <v>44.360000610351562</v>
      </c>
      <c r="N422" s="1">
        <f t="shared" si="75"/>
        <v>44364</v>
      </c>
      <c r="O422" s="71">
        <f t="shared" si="76"/>
        <v>-4.3571559205179966E-4</v>
      </c>
      <c r="P422" s="71">
        <f t="shared" si="77"/>
        <v>5.3660960910431044E-3</v>
      </c>
      <c r="Q422" s="71">
        <f t="shared" si="78"/>
        <v>-7.9162284867522192E-3</v>
      </c>
      <c r="R422" s="71">
        <f t="shared" si="79"/>
        <v>4.653156226380073E-3</v>
      </c>
      <c r="S422" s="71">
        <f t="shared" si="80"/>
        <v>-2.2947672254877483E-2</v>
      </c>
      <c r="T422" s="71">
        <f t="shared" si="81"/>
        <v>3.4558357913216042E-2</v>
      </c>
      <c r="U422" s="71">
        <f t="shared" si="82"/>
        <v>1.2600841079968061E-2</v>
      </c>
      <c r="V422" s="71">
        <f t="shared" si="83"/>
        <v>-1.2589272291124165E-2</v>
      </c>
      <c r="W422" s="71">
        <f t="shared" si="84"/>
        <v>-7.6553085063556514E-3</v>
      </c>
      <c r="X422" s="71">
        <f t="shared" si="85"/>
        <v>1.4599447430762025E-2</v>
      </c>
      <c r="Y422" s="71">
        <f t="shared" si="86"/>
        <v>-3.1460536999649014E-3</v>
      </c>
    </row>
    <row r="423" spans="1:25" x14ac:dyDescent="0.2">
      <c r="A423" s="1" cm="1">
        <f t="array" ref="A423">_xlfn.IFS([1]Sheet1!A407=0," ",[1]Sheet1!A407&lt;&gt; 0,[1]Sheet1!A407)</f>
        <v>44365</v>
      </c>
      <c r="B423" s="4">
        <f>[1]Sheet1!B407</f>
        <v>4166.4501953125</v>
      </c>
      <c r="C423" s="56" cm="1">
        <f t="array" ref="C423">_xlfn.IFS([1]Sheet1!C407=0," ",[1]Sheet1!C407&lt;&gt; 0,[1]Sheet1!C407)</f>
        <v>125.567497253418</v>
      </c>
      <c r="D423" s="56" cm="1">
        <f t="array" ref="D423">_xlfn.IFS([1]Sheet1!D407=0," ",[1]Sheet1!D407&lt;&gt; 0,[1]Sheet1!D407)</f>
        <v>39.549999237060547</v>
      </c>
      <c r="E423" s="56" cm="1">
        <f t="array" ref="E423">_xlfn.IFS([1]Sheet1!E407=0," ",[1]Sheet1!E407&lt;&gt; 0,[1]Sheet1!E407)</f>
        <v>92.139999389648438</v>
      </c>
      <c r="F423" s="56" cm="1">
        <f t="array" ref="F423">_xlfn.IFS([1]Sheet1!F407=0," ",[1]Sheet1!F407&lt;&gt; 0,[1]Sheet1!F407)</f>
        <v>29.620000839233398</v>
      </c>
      <c r="G423" s="56" cm="1">
        <f t="array" ref="G423">_xlfn.IFS([1]Sheet1!G407=0," ",[1]Sheet1!G407&lt;&gt; 0,[1]Sheet1!G407)</f>
        <v>283.3800048828125</v>
      </c>
      <c r="H423" s="56" cm="1">
        <f t="array" ref="H423">_xlfn.IFS([1]Sheet1!H407=0," ",[1]Sheet1!H407&lt;&gt; 0,[1]Sheet1!H407)</f>
        <v>130.46000671386719</v>
      </c>
      <c r="I423" s="56" cm="1">
        <f t="array" ref="I423">_xlfn.IFS([1]Sheet1!I407=0," ",[1]Sheet1!I407&lt;&gt; 0,[1]Sheet1!I407)</f>
        <v>237.3500061035156</v>
      </c>
      <c r="J423" s="56" cm="1">
        <f t="array" ref="J423">_xlfn.IFS([1]Sheet1!J407=0," ",[1]Sheet1!J407&lt;&gt; 0,[1]Sheet1!J407)</f>
        <v>35787.24609375</v>
      </c>
      <c r="K423" s="56" cm="1">
        <f t="array" ref="K423">_xlfn.IFS([1]Sheet1!K407=0," ",[1]Sheet1!K407&lt;&gt; 0,[1]Sheet1!K407)</f>
        <v>76.970001220703125</v>
      </c>
      <c r="L423" s="56" cm="1">
        <f t="array" ref="L423">_xlfn.IFS([1]Sheet1!L407=0," ",[1]Sheet1!L407&lt;&gt; 0,[1]Sheet1!L407)</f>
        <v>43.979999542236328</v>
      </c>
      <c r="N423" s="1">
        <f t="shared" si="75"/>
        <v>44365</v>
      </c>
      <c r="O423" s="71">
        <f t="shared" si="76"/>
        <v>-1.3124468779900589E-2</v>
      </c>
      <c r="P423" s="71">
        <f t="shared" si="77"/>
        <v>-6.358301587205295E-3</v>
      </c>
      <c r="Q423" s="71">
        <f t="shared" si="78"/>
        <v>-2.8971282063289472E-2</v>
      </c>
      <c r="R423" s="71">
        <f t="shared" si="79"/>
        <v>-3.0105269582648031E-2</v>
      </c>
      <c r="S423" s="71">
        <f t="shared" si="80"/>
        <v>-2.0178587900759437E-2</v>
      </c>
      <c r="T423" s="71">
        <f t="shared" si="81"/>
        <v>1.8949407820032516E-2</v>
      </c>
      <c r="U423" s="71">
        <f t="shared" si="82"/>
        <v>-1.0091711359132227E-2</v>
      </c>
      <c r="V423" s="71">
        <f t="shared" si="83"/>
        <v>-7.8170516998795625E-3</v>
      </c>
      <c r="W423" s="71">
        <f t="shared" si="84"/>
        <v>-5.9554510882446898E-2</v>
      </c>
      <c r="X423" s="71">
        <f t="shared" si="85"/>
        <v>-1.9864988957634111E-2</v>
      </c>
      <c r="Y423" s="71">
        <f t="shared" si="86"/>
        <v>-8.5662998847335636E-3</v>
      </c>
    </row>
    <row r="424" spans="1:25" x14ac:dyDescent="0.2">
      <c r="A424" s="1" cm="1">
        <f t="array" ref="A424">_xlfn.IFS([1]Sheet1!A408=0," ",[1]Sheet1!A408&lt;&gt; 0,[1]Sheet1!A408)</f>
        <v>44368</v>
      </c>
      <c r="B424" s="4">
        <f>[1]Sheet1!B408</f>
        <v>4224.7900390625</v>
      </c>
      <c r="C424" s="56" cm="1">
        <f t="array" ref="C424">_xlfn.IFS([1]Sheet1!C408=0," ",[1]Sheet1!C408&lt;&gt; 0,[1]Sheet1!C408)</f>
        <v>126.4550018310547</v>
      </c>
      <c r="D424" s="56" cm="1">
        <f t="array" ref="D424">_xlfn.IFS([1]Sheet1!D408=0," ",[1]Sheet1!D408&lt;&gt; 0,[1]Sheet1!D408)</f>
        <v>40.069999694824219</v>
      </c>
      <c r="E424" s="56" cm="1">
        <f t="array" ref="E424">_xlfn.IFS([1]Sheet1!E408=0," ",[1]Sheet1!E408&lt;&gt; 0,[1]Sheet1!E408)</f>
        <v>95.459999084472656</v>
      </c>
      <c r="F424" s="56" cm="1">
        <f t="array" ref="F424">_xlfn.IFS([1]Sheet1!F408=0," ",[1]Sheet1!F408&lt;&gt; 0,[1]Sheet1!F408)</f>
        <v>30.219999313354489</v>
      </c>
      <c r="G424" s="56" cm="1">
        <f t="array" ref="G424">_xlfn.IFS([1]Sheet1!G408=0," ",[1]Sheet1!G408&lt;&gt; 0,[1]Sheet1!G408)</f>
        <v>283.10000610351562</v>
      </c>
      <c r="H424" s="56" cm="1">
        <f t="array" ref="H424">_xlfn.IFS([1]Sheet1!H408=0," ",[1]Sheet1!H408&lt;&gt; 0,[1]Sheet1!H408)</f>
        <v>132.30000305175781</v>
      </c>
      <c r="I424" s="56" cm="1">
        <f t="array" ref="I424">_xlfn.IFS([1]Sheet1!I408=0," ",[1]Sheet1!I408&lt;&gt; 0,[1]Sheet1!I408)</f>
        <v>245.2799987792969</v>
      </c>
      <c r="J424" s="56" cm="1">
        <f t="array" ref="J424">_xlfn.IFS([1]Sheet1!J408=0," ",[1]Sheet1!J408&lt;&gt; 0,[1]Sheet1!J408)</f>
        <v>31676.693359375</v>
      </c>
      <c r="K424" s="56" cm="1">
        <f t="array" ref="K424">_xlfn.IFS([1]Sheet1!K408=0," ",[1]Sheet1!K408&lt;&gt; 0,[1]Sheet1!K408)</f>
        <v>78.19000244140625</v>
      </c>
      <c r="L424" s="56" cm="1">
        <f t="array" ref="L424">_xlfn.IFS([1]Sheet1!L408=0," ",[1]Sheet1!L408&lt;&gt; 0,[1]Sheet1!L408)</f>
        <v>44.580001831054688</v>
      </c>
      <c r="N424" s="1">
        <f t="shared" si="75"/>
        <v>44368</v>
      </c>
      <c r="O424" s="71">
        <f t="shared" si="76"/>
        <v>1.4002289962720793E-2</v>
      </c>
      <c r="P424" s="71">
        <f t="shared" si="77"/>
        <v>7.0679482911533142E-3</v>
      </c>
      <c r="Q424" s="71">
        <f t="shared" si="78"/>
        <v>1.3147925860802712E-2</v>
      </c>
      <c r="R424" s="71">
        <f t="shared" si="79"/>
        <v>3.6032121953727847E-2</v>
      </c>
      <c r="S424" s="71">
        <f t="shared" si="80"/>
        <v>2.0256531300510972E-2</v>
      </c>
      <c r="T424" s="71">
        <f t="shared" si="81"/>
        <v>-9.8806822807651074E-4</v>
      </c>
      <c r="U424" s="71">
        <f t="shared" si="82"/>
        <v>1.4103911108376721E-2</v>
      </c>
      <c r="V424" s="71">
        <f t="shared" si="83"/>
        <v>3.3410543382597524E-2</v>
      </c>
      <c r="W424" s="71">
        <f t="shared" si="84"/>
        <v>-0.11486082845287393</v>
      </c>
      <c r="X424" s="71">
        <f t="shared" si="85"/>
        <v>1.5850346905996515E-2</v>
      </c>
      <c r="Y424" s="71">
        <f t="shared" si="86"/>
        <v>1.3642616986435874E-2</v>
      </c>
    </row>
    <row r="425" spans="1:25" x14ac:dyDescent="0.2">
      <c r="A425" s="1" cm="1">
        <f t="array" ref="A425">_xlfn.IFS([1]Sheet1!A409=0," ",[1]Sheet1!A409&lt;&gt; 0,[1]Sheet1!A409)</f>
        <v>44369</v>
      </c>
      <c r="B425" s="4">
        <f>[1]Sheet1!B409</f>
        <v>4246.43994140625</v>
      </c>
      <c r="C425" s="56" cm="1">
        <f t="array" ref="C425">_xlfn.IFS([1]Sheet1!C409=0," ",[1]Sheet1!C409&lt;&gt; 0,[1]Sheet1!C409)</f>
        <v>126.99949645996089</v>
      </c>
      <c r="D425" s="56" cm="1">
        <f t="array" ref="D425">_xlfn.IFS([1]Sheet1!D409=0," ",[1]Sheet1!D409&lt;&gt; 0,[1]Sheet1!D409)</f>
        <v>40.270000457763672</v>
      </c>
      <c r="E425" s="56" cm="1">
        <f t="array" ref="E425">_xlfn.IFS([1]Sheet1!E409=0," ",[1]Sheet1!E409&lt;&gt; 0,[1]Sheet1!E409)</f>
        <v>94.180000305175781</v>
      </c>
      <c r="F425" s="56" cm="1">
        <f t="array" ref="F425">_xlfn.IFS([1]Sheet1!F409=0," ",[1]Sheet1!F409&lt;&gt; 0,[1]Sheet1!F409)</f>
        <v>29.770000457763668</v>
      </c>
      <c r="G425" s="56" cm="1">
        <f t="array" ref="G425">_xlfn.IFS([1]Sheet1!G409=0," ",[1]Sheet1!G409&lt;&gt; 0,[1]Sheet1!G409)</f>
        <v>286.75</v>
      </c>
      <c r="H425" s="56" cm="1">
        <f t="array" ref="H425">_xlfn.IFS([1]Sheet1!H409=0," ",[1]Sheet1!H409&lt;&gt; 0,[1]Sheet1!H409)</f>
        <v>133.97999572753909</v>
      </c>
      <c r="I425" s="56" cm="1">
        <f t="array" ref="I425">_xlfn.IFS([1]Sheet1!I409=0," ",[1]Sheet1!I409&lt;&gt; 0,[1]Sheet1!I409)</f>
        <v>243.7799987792969</v>
      </c>
      <c r="J425" s="56" cm="1">
        <f t="array" ref="J425">_xlfn.IFS([1]Sheet1!J409=0," ",[1]Sheet1!J409&lt;&gt; 0,[1]Sheet1!J409)</f>
        <v>32505.66015625</v>
      </c>
      <c r="K425" s="56" cm="1">
        <f t="array" ref="K425">_xlfn.IFS([1]Sheet1!K409=0," ",[1]Sheet1!K409&lt;&gt; 0,[1]Sheet1!K409)</f>
        <v>78.379997253417969</v>
      </c>
      <c r="L425" s="56" cm="1">
        <f t="array" ref="L425">_xlfn.IFS([1]Sheet1!L409=0," ",[1]Sheet1!L409&lt;&gt; 0,[1]Sheet1!L409)</f>
        <v>44.459999084472663</v>
      </c>
      <c r="N425" s="1">
        <f t="shared" si="75"/>
        <v>44369</v>
      </c>
      <c r="O425" s="71">
        <f t="shared" si="76"/>
        <v>5.1244919022186419E-3</v>
      </c>
      <c r="P425" s="71">
        <f t="shared" si="77"/>
        <v>4.3058370252024858E-3</v>
      </c>
      <c r="Q425" s="71">
        <f t="shared" si="78"/>
        <v>4.9912843639299265E-3</v>
      </c>
      <c r="R425" s="71">
        <f t="shared" si="79"/>
        <v>-1.3408744935815453E-2</v>
      </c>
      <c r="S425" s="71">
        <f t="shared" si="80"/>
        <v>-1.4890763263252671E-2</v>
      </c>
      <c r="T425" s="71">
        <f t="shared" si="81"/>
        <v>1.2892948844196672E-2</v>
      </c>
      <c r="U425" s="71">
        <f t="shared" si="82"/>
        <v>1.2698357044814479E-2</v>
      </c>
      <c r="V425" s="71">
        <f t="shared" si="83"/>
        <v>-6.1154599130184284E-3</v>
      </c>
      <c r="W425" s="71">
        <f t="shared" si="84"/>
        <v>2.6169612701373079E-2</v>
      </c>
      <c r="X425" s="71">
        <f t="shared" si="85"/>
        <v>2.4299118311716938E-3</v>
      </c>
      <c r="Y425" s="71">
        <f t="shared" si="86"/>
        <v>-2.6918515399977361E-3</v>
      </c>
    </row>
    <row r="426" spans="1:25" x14ac:dyDescent="0.2">
      <c r="A426" s="1" cm="1">
        <f t="array" ref="A426">_xlfn.IFS([1]Sheet1!A410=0," ",[1]Sheet1!A410&lt;&gt; 0,[1]Sheet1!A410)</f>
        <v>44370</v>
      </c>
      <c r="B426" s="4">
        <f>[1]Sheet1!B410</f>
        <v>4241.83984375</v>
      </c>
      <c r="C426" s="56" cm="1">
        <f t="array" ref="C426">_xlfn.IFS([1]Sheet1!C410=0," ",[1]Sheet1!C410&lt;&gt; 0,[1]Sheet1!C410)</f>
        <v>126.4615020751953</v>
      </c>
      <c r="D426" s="56" cm="1">
        <f t="array" ref="D426">_xlfn.IFS([1]Sheet1!D410=0," ",[1]Sheet1!D410&lt;&gt; 0,[1]Sheet1!D410)</f>
        <v>40.115001678466797</v>
      </c>
      <c r="E426" s="56" cm="1">
        <f t="array" ref="E426">_xlfn.IFS([1]Sheet1!E410=0," ",[1]Sheet1!E410&lt;&gt; 0,[1]Sheet1!E410)</f>
        <v>94.300003051757812</v>
      </c>
      <c r="F426" s="56" cm="1">
        <f t="array" ref="F426">_xlfn.IFS([1]Sheet1!F410=0," ",[1]Sheet1!F410&lt;&gt; 0,[1]Sheet1!F410)</f>
        <v>29.530000686645511</v>
      </c>
      <c r="G426" s="56" cm="1">
        <f t="array" ref="G426">_xlfn.IFS([1]Sheet1!G410=0," ",[1]Sheet1!G410&lt;&gt; 0,[1]Sheet1!G410)</f>
        <v>288.1199951171875</v>
      </c>
      <c r="H426" s="56" cm="1">
        <f t="array" ref="H426">_xlfn.IFS([1]Sheet1!H410=0," ",[1]Sheet1!H410&lt;&gt; 0,[1]Sheet1!H410)</f>
        <v>133.69999694824219</v>
      </c>
      <c r="I426" s="56" cm="1">
        <f t="array" ref="I426">_xlfn.IFS([1]Sheet1!I410=0," ",[1]Sheet1!I410&lt;&gt; 0,[1]Sheet1!I410)</f>
        <v>243.57000732421881</v>
      </c>
      <c r="J426" s="56" cm="1">
        <f t="array" ref="J426">_xlfn.IFS([1]Sheet1!J410=0," ",[1]Sheet1!J410&lt;&gt; 0,[1]Sheet1!J410)</f>
        <v>33723.02734375</v>
      </c>
      <c r="K426" s="56" cm="1">
        <f t="array" ref="K426">_xlfn.IFS([1]Sheet1!K410=0," ",[1]Sheet1!K410&lt;&gt; 0,[1]Sheet1!K410)</f>
        <v>80.19000244140625</v>
      </c>
      <c r="L426" s="56" cm="1">
        <f t="array" ref="L426">_xlfn.IFS([1]Sheet1!L410=0," ",[1]Sheet1!L410&lt;&gt; 0,[1]Sheet1!L410)</f>
        <v>44.25</v>
      </c>
      <c r="N426" s="1">
        <f t="shared" si="75"/>
        <v>44370</v>
      </c>
      <c r="O426" s="71">
        <f t="shared" si="76"/>
        <v>-1.0832833431588806E-3</v>
      </c>
      <c r="P426" s="71">
        <f t="shared" si="77"/>
        <v>-4.2361930540032455E-3</v>
      </c>
      <c r="Q426" s="71">
        <f t="shared" si="78"/>
        <v>-3.8489887642152443E-3</v>
      </c>
      <c r="R426" s="71">
        <f t="shared" si="79"/>
        <v>1.2741850307196323E-3</v>
      </c>
      <c r="S426" s="71">
        <f t="shared" si="80"/>
        <v>-8.0617993761423756E-3</v>
      </c>
      <c r="T426" s="71">
        <f t="shared" si="81"/>
        <v>4.7776638785963499E-3</v>
      </c>
      <c r="U426" s="71">
        <f t="shared" si="82"/>
        <v>-2.0898551143881949E-3</v>
      </c>
      <c r="V426" s="71">
        <f t="shared" si="83"/>
        <v>-8.6139739162194306E-4</v>
      </c>
      <c r="W426" s="71">
        <f t="shared" si="84"/>
        <v>3.7450929519606602E-2</v>
      </c>
      <c r="X426" s="71">
        <f t="shared" si="85"/>
        <v>2.3092692669230086E-2</v>
      </c>
      <c r="Y426" s="71">
        <f t="shared" si="86"/>
        <v>-4.7233263337156384E-3</v>
      </c>
    </row>
    <row r="427" spans="1:25" x14ac:dyDescent="0.2">
      <c r="A427" s="1" cm="1">
        <f t="array" ref="A427">_xlfn.IFS([1]Sheet1!A411=0," ",[1]Sheet1!A411&lt;&gt; 0,[1]Sheet1!A411)</f>
        <v>44371</v>
      </c>
      <c r="B427" s="4">
        <f>[1]Sheet1!B411</f>
        <v>4266.490234375</v>
      </c>
      <c r="C427" s="56" cm="1">
        <f t="array" ref="C427">_xlfn.IFS([1]Sheet1!C411=0," ",[1]Sheet1!C411&lt;&gt; 0,[1]Sheet1!C411)</f>
        <v>127.28199768066411</v>
      </c>
      <c r="D427" s="56" cm="1">
        <f t="array" ref="D427">_xlfn.IFS([1]Sheet1!D411=0," ",[1]Sheet1!D411&lt;&gt; 0,[1]Sheet1!D411)</f>
        <v>40.360000610351562</v>
      </c>
      <c r="E427" s="56" cm="1">
        <f t="array" ref="E427">_xlfn.IFS([1]Sheet1!E411=0," ",[1]Sheet1!E411&lt;&gt; 0,[1]Sheet1!E411)</f>
        <v>96.680000305175781</v>
      </c>
      <c r="F427" s="56" cm="1">
        <f t="array" ref="F427">_xlfn.IFS([1]Sheet1!F411=0," ",[1]Sheet1!F411&lt;&gt; 0,[1]Sheet1!F411)</f>
        <v>29.309999465942379</v>
      </c>
      <c r="G427" s="56" cm="1">
        <f t="array" ref="G427">_xlfn.IFS([1]Sheet1!G411=0," ",[1]Sheet1!G411&lt;&gt; 0,[1]Sheet1!G411)</f>
        <v>293.20999145507812</v>
      </c>
      <c r="H427" s="56" cm="1">
        <f t="array" ref="H427">_xlfn.IFS([1]Sheet1!H411=0," ",[1]Sheet1!H411&lt;&gt; 0,[1]Sheet1!H411)</f>
        <v>133.4100036621094</v>
      </c>
      <c r="I427" s="56" cm="1">
        <f t="array" ref="I427">_xlfn.IFS([1]Sheet1!I411=0," ",[1]Sheet1!I411&lt;&gt; 0,[1]Sheet1!I411)</f>
        <v>250.57000732421881</v>
      </c>
      <c r="J427" s="56" cm="1">
        <f t="array" ref="J427">_xlfn.IFS([1]Sheet1!J411=0," ",[1]Sheet1!J411&lt;&gt; 0,[1]Sheet1!J411)</f>
        <v>34662.4375</v>
      </c>
      <c r="K427" s="56" cm="1">
        <f t="array" ref="K427">_xlfn.IFS([1]Sheet1!K411=0," ",[1]Sheet1!K411&lt;&gt; 0,[1]Sheet1!K411)</f>
        <v>84.510002136230469</v>
      </c>
      <c r="L427" s="56" cm="1">
        <f t="array" ref="L427">_xlfn.IFS([1]Sheet1!L411=0," ",[1]Sheet1!L411&lt;&gt; 0,[1]Sheet1!L411)</f>
        <v>44.430000305175781</v>
      </c>
      <c r="N427" s="1">
        <f t="shared" si="75"/>
        <v>44371</v>
      </c>
      <c r="O427" s="71">
        <f t="shared" si="76"/>
        <v>5.8112497248854478E-3</v>
      </c>
      <c r="P427" s="71">
        <f t="shared" si="77"/>
        <v>6.4881058029893079E-3</v>
      </c>
      <c r="Q427" s="71">
        <f t="shared" si="78"/>
        <v>6.1074142249450958E-3</v>
      </c>
      <c r="R427" s="71">
        <f t="shared" si="79"/>
        <v>2.5238570269310312E-2</v>
      </c>
      <c r="S427" s="71">
        <f t="shared" si="80"/>
        <v>-7.4500919602966675E-3</v>
      </c>
      <c r="T427" s="71">
        <f t="shared" si="81"/>
        <v>1.7666237762569592E-2</v>
      </c>
      <c r="U427" s="71">
        <f t="shared" si="82"/>
        <v>-2.1689849869259703E-3</v>
      </c>
      <c r="V427" s="71">
        <f t="shared" si="83"/>
        <v>2.8739170626546962E-2</v>
      </c>
      <c r="W427" s="71">
        <f t="shared" si="84"/>
        <v>2.7856637741157764E-2</v>
      </c>
      <c r="X427" s="71">
        <f t="shared" si="85"/>
        <v>5.3872048426246044E-2</v>
      </c>
      <c r="Y427" s="71">
        <f t="shared" si="86"/>
        <v>4.0678035067973628E-3</v>
      </c>
    </row>
    <row r="428" spans="1:25" x14ac:dyDescent="0.2">
      <c r="A428" s="1" cm="1">
        <f t="array" ref="A428">_xlfn.IFS([1]Sheet1!A412=0," ",[1]Sheet1!A412&lt;&gt; 0,[1]Sheet1!A412)</f>
        <v>44372</v>
      </c>
      <c r="B428" s="4">
        <f>[1]Sheet1!B412</f>
        <v>4280.7001953125</v>
      </c>
      <c r="C428" s="56" cm="1">
        <f t="array" ref="C428">_xlfn.IFS([1]Sheet1!C412=0," ",[1]Sheet1!C412&lt;&gt; 0,[1]Sheet1!C412)</f>
        <v>126.995002746582</v>
      </c>
      <c r="D428" s="56" cm="1">
        <f t="array" ref="D428">_xlfn.IFS([1]Sheet1!D412=0," ",[1]Sheet1!D412&lt;&gt; 0,[1]Sheet1!D412)</f>
        <v>39.985000610351562</v>
      </c>
      <c r="E428" s="56" cm="1">
        <f t="array" ref="E428">_xlfn.IFS([1]Sheet1!E412=0," ",[1]Sheet1!E412&lt;&gt; 0,[1]Sheet1!E412)</f>
        <v>95.260002136230469</v>
      </c>
      <c r="F428" s="56" cm="1">
        <f t="array" ref="F428">_xlfn.IFS([1]Sheet1!F412=0," ",[1]Sheet1!F412&lt;&gt; 0,[1]Sheet1!F412)</f>
        <v>29.389999389648441</v>
      </c>
      <c r="G428" s="56" cm="1">
        <f t="array" ref="G428">_xlfn.IFS([1]Sheet1!G412=0," ",[1]Sheet1!G412&lt;&gt; 0,[1]Sheet1!G412)</f>
        <v>289.60000610351562</v>
      </c>
      <c r="H428" s="56" cm="1">
        <f t="array" ref="H428">_xlfn.IFS([1]Sheet1!H412=0," ",[1]Sheet1!H412&lt;&gt; 0,[1]Sheet1!H412)</f>
        <v>133.11000061035159</v>
      </c>
      <c r="I428" s="56" cm="1">
        <f t="array" ref="I428">_xlfn.IFS([1]Sheet1!I412=0," ",[1]Sheet1!I412&lt;&gt; 0,[1]Sheet1!I412)</f>
        <v>248.3800048828125</v>
      </c>
      <c r="J428" s="56" cm="1">
        <f t="array" ref="J428">_xlfn.IFS([1]Sheet1!J412=0," ",[1]Sheet1!J412&lt;&gt; 0,[1]Sheet1!J412)</f>
        <v>31637.779296875</v>
      </c>
      <c r="K428" s="56" cm="1">
        <f t="array" ref="K428">_xlfn.IFS([1]Sheet1!K412=0," ",[1]Sheet1!K412&lt;&gt; 0,[1]Sheet1!K412)</f>
        <v>87.870002746582031</v>
      </c>
      <c r="L428" s="56" cm="1">
        <f t="array" ref="L428">_xlfn.IFS([1]Sheet1!L412=0," ",[1]Sheet1!L412&lt;&gt; 0,[1]Sheet1!L412)</f>
        <v>44.459999084472663</v>
      </c>
      <c r="N428" s="1">
        <f t="shared" si="75"/>
        <v>44372</v>
      </c>
      <c r="O428" s="71">
        <f t="shared" si="76"/>
        <v>3.3305973193167304E-3</v>
      </c>
      <c r="P428" s="71">
        <f t="shared" si="77"/>
        <v>-2.2547959594579892E-3</v>
      </c>
      <c r="Q428" s="71">
        <f t="shared" si="78"/>
        <v>-9.2913774610751121E-3</v>
      </c>
      <c r="R428" s="71">
        <f t="shared" si="79"/>
        <v>-1.4687610306816423E-2</v>
      </c>
      <c r="S428" s="71">
        <f t="shared" si="80"/>
        <v>2.729441322543158E-3</v>
      </c>
      <c r="T428" s="71">
        <f t="shared" si="81"/>
        <v>-1.2311945215944586E-2</v>
      </c>
      <c r="U428" s="71">
        <f t="shared" si="82"/>
        <v>-2.2487298067814798E-3</v>
      </c>
      <c r="V428" s="71">
        <f t="shared" si="83"/>
        <v>-8.7400821223292402E-3</v>
      </c>
      <c r="W428" s="71">
        <f t="shared" si="84"/>
        <v>-8.7260401208801297E-2</v>
      </c>
      <c r="X428" s="71">
        <f t="shared" si="85"/>
        <v>3.9758614665933001E-2</v>
      </c>
      <c r="Y428" s="71">
        <f t="shared" si="86"/>
        <v>6.7519196693299754E-4</v>
      </c>
    </row>
    <row r="429" spans="1:25" x14ac:dyDescent="0.2">
      <c r="A429" s="1" cm="1">
        <f t="array" ref="A429">_xlfn.IFS([1]Sheet1!A413=0," ",[1]Sheet1!A413&lt;&gt; 0,[1]Sheet1!A413)</f>
        <v>44375</v>
      </c>
      <c r="B429" s="4">
        <f>[1]Sheet1!B413</f>
        <v>4290.60986328125</v>
      </c>
      <c r="C429" s="56" cm="1">
        <f t="array" ref="C429">_xlfn.IFS([1]Sheet1!C413=0," ",[1]Sheet1!C413&lt;&gt; 0,[1]Sheet1!C413)</f>
        <v>126.8195037841797</v>
      </c>
      <c r="D429" s="56" cm="1">
        <f t="array" ref="D429">_xlfn.IFS([1]Sheet1!D413=0," ",[1]Sheet1!D413&lt;&gt; 0,[1]Sheet1!D413)</f>
        <v>39.075000762939453</v>
      </c>
      <c r="E429" s="56" cm="1">
        <f t="array" ref="E429">_xlfn.IFS([1]Sheet1!E413=0," ",[1]Sheet1!E413&lt;&gt; 0,[1]Sheet1!E413)</f>
        <v>94</v>
      </c>
      <c r="F429" s="56" cm="1">
        <f t="array" ref="F429">_xlfn.IFS([1]Sheet1!F413=0," ",[1]Sheet1!F413&lt;&gt; 0,[1]Sheet1!F413)</f>
        <v>28.89999961853027</v>
      </c>
      <c r="G429" s="56" cm="1">
        <f t="array" ref="G429">_xlfn.IFS([1]Sheet1!G413=0," ",[1]Sheet1!G413&lt;&gt; 0,[1]Sheet1!G413)</f>
        <v>293.64999389648438</v>
      </c>
      <c r="H429" s="56" cm="1">
        <f t="array" ref="H429">_xlfn.IFS([1]Sheet1!H413=0," ",[1]Sheet1!H413&lt;&gt; 0,[1]Sheet1!H413)</f>
        <v>134.7799987792969</v>
      </c>
      <c r="I429" s="56" cm="1">
        <f t="array" ref="I429">_xlfn.IFS([1]Sheet1!I413=0," ",[1]Sheet1!I413&lt;&gt; 0,[1]Sheet1!I413)</f>
        <v>239.96000671386719</v>
      </c>
      <c r="J429" s="56" cm="1">
        <f t="array" ref="J429">_xlfn.IFS([1]Sheet1!J413=0," ",[1]Sheet1!J413&lt;&gt; 0,[1]Sheet1!J413)</f>
        <v>34434.3359375</v>
      </c>
      <c r="K429" s="56" cm="1">
        <f t="array" ref="K429">_xlfn.IFS([1]Sheet1!K413=0," ",[1]Sheet1!K413&lt;&gt; 0,[1]Sheet1!K413)</f>
        <v>92.709999084472656</v>
      </c>
      <c r="L429" s="56" cm="1">
        <f t="array" ref="L429">_xlfn.IFS([1]Sheet1!L413=0," ",[1]Sheet1!L413&lt;&gt; 0,[1]Sheet1!L413)</f>
        <v>44.599998474121087</v>
      </c>
      <c r="N429" s="1">
        <f t="shared" si="75"/>
        <v>44375</v>
      </c>
      <c r="O429" s="71">
        <f t="shared" si="76"/>
        <v>2.3149642620619026E-3</v>
      </c>
      <c r="P429" s="71">
        <f t="shared" si="77"/>
        <v>-1.3819359707603063E-3</v>
      </c>
      <c r="Q429" s="71">
        <f t="shared" si="78"/>
        <v>-2.2758530286892675E-2</v>
      </c>
      <c r="R429" s="71">
        <f t="shared" si="79"/>
        <v>-1.3226979928349647E-2</v>
      </c>
      <c r="S429" s="71">
        <f t="shared" si="80"/>
        <v>-1.6672330088266518E-2</v>
      </c>
      <c r="T429" s="71">
        <f t="shared" si="81"/>
        <v>1.3984764183744947E-2</v>
      </c>
      <c r="U429" s="71">
        <f t="shared" si="82"/>
        <v>1.2546000760933262E-2</v>
      </c>
      <c r="V429" s="71">
        <f t="shared" si="83"/>
        <v>-3.3899661822286875E-2</v>
      </c>
      <c r="W429" s="71">
        <f t="shared" si="84"/>
        <v>8.8392949909136931E-2</v>
      </c>
      <c r="X429" s="71">
        <f t="shared" si="85"/>
        <v>5.5081326807843833E-2</v>
      </c>
      <c r="Y429" s="71">
        <f t="shared" si="86"/>
        <v>3.1488842224767222E-3</v>
      </c>
    </row>
    <row r="430" spans="1:25" x14ac:dyDescent="0.2">
      <c r="A430" s="1" cm="1">
        <f t="array" ref="A430">_xlfn.IFS([1]Sheet1!A414=0," ",[1]Sheet1!A414&lt;&gt; 0,[1]Sheet1!A414)</f>
        <v>44376</v>
      </c>
      <c r="B430" s="4">
        <f>[1]Sheet1!B414</f>
        <v>4291.7998046875</v>
      </c>
      <c r="C430" s="56" cm="1">
        <f t="array" ref="C430">_xlfn.IFS([1]Sheet1!C414=0," ",[1]Sheet1!C414&lt;&gt; 0,[1]Sheet1!C414)</f>
        <v>126.0185012817383</v>
      </c>
      <c r="D430" s="56" cm="1">
        <f t="array" ref="D430">_xlfn.IFS([1]Sheet1!D414=0," ",[1]Sheet1!D414&lt;&gt; 0,[1]Sheet1!D414)</f>
        <v>38.700000762939453</v>
      </c>
      <c r="E430" s="56" cm="1">
        <f t="array" ref="E430">_xlfn.IFS([1]Sheet1!E414=0," ",[1]Sheet1!E414&lt;&gt; 0,[1]Sheet1!E414)</f>
        <v>94.319999694824219</v>
      </c>
      <c r="F430" s="56" cm="1">
        <f t="array" ref="F430">_xlfn.IFS([1]Sheet1!F414=0," ",[1]Sheet1!F414&lt;&gt; 0,[1]Sheet1!F414)</f>
        <v>29.170000076293949</v>
      </c>
      <c r="G430" s="56" cm="1">
        <f t="array" ref="G430">_xlfn.IFS([1]Sheet1!G414=0," ",[1]Sheet1!G414&lt;&gt; 0,[1]Sheet1!G414)</f>
        <v>292.760009765625</v>
      </c>
      <c r="H430" s="56" cm="1">
        <f t="array" ref="H430">_xlfn.IFS([1]Sheet1!H414=0," ",[1]Sheet1!H414&lt;&gt; 0,[1]Sheet1!H414)</f>
        <v>136.33000183105469</v>
      </c>
      <c r="I430" s="56" cm="1">
        <f t="array" ref="I430">_xlfn.IFS([1]Sheet1!I414=0," ",[1]Sheet1!I414&lt;&gt; 0,[1]Sheet1!I414)</f>
        <v>235.75999450683591</v>
      </c>
      <c r="J430" s="56" cm="1">
        <f t="array" ref="J430">_xlfn.IFS([1]Sheet1!J414=0," ",[1]Sheet1!J414&lt;&gt; 0,[1]Sheet1!J414)</f>
        <v>35867.77734375</v>
      </c>
      <c r="K430" s="56" cm="1">
        <f t="array" ref="K430">_xlfn.IFS([1]Sheet1!K414=0," ",[1]Sheet1!K414&lt;&gt; 0,[1]Sheet1!K414)</f>
        <v>92.669998168945312</v>
      </c>
      <c r="L430" s="56" cm="1">
        <f t="array" ref="L430">_xlfn.IFS([1]Sheet1!L414=0," ",[1]Sheet1!L414&lt;&gt; 0,[1]Sheet1!L414)</f>
        <v>44.459999084472663</v>
      </c>
      <c r="N430" s="1">
        <f t="shared" si="75"/>
        <v>44376</v>
      </c>
      <c r="O430" s="71">
        <f t="shared" si="76"/>
        <v>2.7733619326086867E-4</v>
      </c>
      <c r="P430" s="71">
        <f t="shared" si="77"/>
        <v>-6.3160829252616457E-3</v>
      </c>
      <c r="Q430" s="71">
        <f t="shared" si="78"/>
        <v>-9.5969287953454607E-3</v>
      </c>
      <c r="R430" s="71">
        <f t="shared" si="79"/>
        <v>3.4042520725980907E-3</v>
      </c>
      <c r="S430" s="71">
        <f t="shared" si="80"/>
        <v>9.3425765165255914E-3</v>
      </c>
      <c r="T430" s="71">
        <f t="shared" si="81"/>
        <v>-3.0307650242046291E-3</v>
      </c>
      <c r="U430" s="71">
        <f t="shared" si="82"/>
        <v>1.1500245331623082E-2</v>
      </c>
      <c r="V430" s="71">
        <f t="shared" si="83"/>
        <v>-1.750296753425018E-2</v>
      </c>
      <c r="W430" s="71">
        <f t="shared" si="84"/>
        <v>4.1628257587187578E-2</v>
      </c>
      <c r="X430" s="71">
        <f t="shared" si="85"/>
        <v>-4.3146279713468516E-4</v>
      </c>
      <c r="Y430" s="71">
        <f t="shared" si="86"/>
        <v>-3.1389998752949788E-3</v>
      </c>
    </row>
    <row r="431" spans="1:25" x14ac:dyDescent="0.2">
      <c r="A431" s="1" cm="1">
        <f t="array" ref="A431">_xlfn.IFS([1]Sheet1!A415=0," ",[1]Sheet1!A415&lt;&gt; 0,[1]Sheet1!A415)</f>
        <v>44377</v>
      </c>
      <c r="B431" s="4">
        <f>[1]Sheet1!B415</f>
        <v>4297.5</v>
      </c>
      <c r="C431" s="56" cm="1">
        <f t="array" ref="C431">_xlfn.IFS([1]Sheet1!C415=0," ",[1]Sheet1!C415&lt;&gt; 0,[1]Sheet1!C415)</f>
        <v>125.3160018920898</v>
      </c>
      <c r="D431" s="56" cm="1">
        <f t="array" ref="D431">_xlfn.IFS([1]Sheet1!D415=0," ",[1]Sheet1!D415&lt;&gt; 0,[1]Sheet1!D415)</f>
        <v>38.284999847412109</v>
      </c>
      <c r="E431" s="56" cm="1">
        <f t="array" ref="E431">_xlfn.IFS([1]Sheet1!E415=0," ",[1]Sheet1!E415&lt;&gt; 0,[1]Sheet1!E415)</f>
        <v>90.360000610351562</v>
      </c>
      <c r="F431" s="56" cm="1">
        <f t="array" ref="F431">_xlfn.IFS([1]Sheet1!F415=0," ",[1]Sheet1!F415&lt;&gt; 0,[1]Sheet1!F415)</f>
        <v>29.610000610351559</v>
      </c>
      <c r="G431" s="56" cm="1">
        <f t="array" ref="G431">_xlfn.IFS([1]Sheet1!G415=0," ",[1]Sheet1!G415&lt;&gt; 0,[1]Sheet1!G415)</f>
        <v>291.48001098632812</v>
      </c>
      <c r="H431" s="56" cm="1">
        <f t="array" ref="H431">_xlfn.IFS([1]Sheet1!H415=0," ",[1]Sheet1!H415&lt;&gt; 0,[1]Sheet1!H415)</f>
        <v>136.96000671386719</v>
      </c>
      <c r="I431" s="56" cm="1">
        <f t="array" ref="I431">_xlfn.IFS([1]Sheet1!I415=0," ",[1]Sheet1!I415&lt;&gt; 0,[1]Sheet1!I415)</f>
        <v>239.55999755859381</v>
      </c>
      <c r="J431" s="56" cm="1">
        <f t="array" ref="J431">_xlfn.IFS([1]Sheet1!J415=0," ",[1]Sheet1!J415&lt;&gt; 0,[1]Sheet1!J415)</f>
        <v>35040.8359375</v>
      </c>
      <c r="K431" s="56" cm="1">
        <f t="array" ref="K431">_xlfn.IFS([1]Sheet1!K415=0," ",[1]Sheet1!K415&lt;&gt; 0,[1]Sheet1!K415)</f>
        <v>90.510002136230469</v>
      </c>
      <c r="L431" s="56" cm="1">
        <f t="array" ref="L431">_xlfn.IFS([1]Sheet1!L415=0," ",[1]Sheet1!L415&lt;&gt; 0,[1]Sheet1!L415)</f>
        <v>44.25</v>
      </c>
      <c r="N431" s="1">
        <f t="shared" si="75"/>
        <v>44377</v>
      </c>
      <c r="O431" s="71">
        <f t="shared" si="76"/>
        <v>1.3281596467464851E-3</v>
      </c>
      <c r="P431" s="71">
        <f t="shared" si="77"/>
        <v>-5.5745734356729137E-3</v>
      </c>
      <c r="Q431" s="71">
        <f t="shared" si="78"/>
        <v>-1.0723537657517657E-2</v>
      </c>
      <c r="R431" s="71">
        <f t="shared" si="79"/>
        <v>-4.198472325366176E-2</v>
      </c>
      <c r="S431" s="71">
        <f t="shared" si="80"/>
        <v>1.508400867009918E-2</v>
      </c>
      <c r="T431" s="71">
        <f t="shared" si="81"/>
        <v>-4.3721776765945908E-3</v>
      </c>
      <c r="U431" s="71">
        <f t="shared" si="82"/>
        <v>4.6211756352296796E-3</v>
      </c>
      <c r="V431" s="71">
        <f t="shared" si="83"/>
        <v>1.6118099509235151E-2</v>
      </c>
      <c r="W431" s="71">
        <f t="shared" si="84"/>
        <v>-2.3055273214304561E-2</v>
      </c>
      <c r="X431" s="71">
        <f t="shared" si="85"/>
        <v>-2.3308471731886549E-2</v>
      </c>
      <c r="Y431" s="71">
        <f t="shared" si="86"/>
        <v>-4.7233263337156384E-3</v>
      </c>
    </row>
    <row r="432" spans="1:25" x14ac:dyDescent="0.2">
      <c r="A432" s="1" cm="1">
        <f t="array" ref="A432">_xlfn.IFS([1]Sheet1!A416=0," ",[1]Sheet1!A416&lt;&gt; 0,[1]Sheet1!A416)</f>
        <v>44378</v>
      </c>
      <c r="B432" s="4">
        <f>[1]Sheet1!B416</f>
        <v>4319.93994140625</v>
      </c>
      <c r="C432" s="56" cm="1">
        <f t="array" ref="C432">_xlfn.IFS([1]Sheet1!C416=0," ",[1]Sheet1!C416&lt;&gt; 0,[1]Sheet1!C416)</f>
        <v>126.3684997558594</v>
      </c>
      <c r="D432" s="56" cm="1">
        <f t="array" ref="D432">_xlfn.IFS([1]Sheet1!D416=0," ",[1]Sheet1!D416&lt;&gt; 0,[1]Sheet1!D416)</f>
        <v>38.775001525878913</v>
      </c>
      <c r="E432" s="56" cm="1">
        <f t="array" ref="E432">_xlfn.IFS([1]Sheet1!E416=0," ",[1]Sheet1!E416&lt;&gt; 0,[1]Sheet1!E416)</f>
        <v>91.400001525878906</v>
      </c>
      <c r="F432" s="56" cm="1">
        <f t="array" ref="F432">_xlfn.IFS([1]Sheet1!F416=0," ",[1]Sheet1!F416&lt;&gt; 0,[1]Sheet1!F416)</f>
        <v>29.840000152587891</v>
      </c>
      <c r="G432" s="56" cm="1">
        <f t="array" ref="G432">_xlfn.IFS([1]Sheet1!G416=0," ",[1]Sheet1!G416&lt;&gt; 0,[1]Sheet1!G416)</f>
        <v>289</v>
      </c>
      <c r="H432" s="56" cm="1">
        <f t="array" ref="H432">_xlfn.IFS([1]Sheet1!H416=0," ",[1]Sheet1!H416&lt;&gt; 0,[1]Sheet1!H416)</f>
        <v>137.27000427246091</v>
      </c>
      <c r="I432" s="56" cm="1">
        <f t="array" ref="I432">_xlfn.IFS([1]Sheet1!I416=0," ",[1]Sheet1!I416&lt;&gt; 0,[1]Sheet1!I416)</f>
        <v>239.72999572753909</v>
      </c>
      <c r="J432" s="56" cm="1">
        <f t="array" ref="J432">_xlfn.IFS([1]Sheet1!J416=0," ",[1]Sheet1!J416&lt;&gt; 0,[1]Sheet1!J416)</f>
        <v>33572.1171875</v>
      </c>
      <c r="K432" s="56" cm="1">
        <f t="array" ref="K432">_xlfn.IFS([1]Sheet1!K416=0," ",[1]Sheet1!K416&lt;&gt; 0,[1]Sheet1!K416)</f>
        <v>90.169998168945312</v>
      </c>
      <c r="L432" s="56" cm="1">
        <f t="array" ref="L432">_xlfn.IFS([1]Sheet1!L416=0," ",[1]Sheet1!L416&lt;&gt; 0,[1]Sheet1!L416)</f>
        <v>44.110000610351562</v>
      </c>
      <c r="N432" s="1">
        <f t="shared" si="75"/>
        <v>44378</v>
      </c>
      <c r="O432" s="71">
        <f t="shared" si="76"/>
        <v>5.2216268542757405E-3</v>
      </c>
      <c r="P432" s="71">
        <f t="shared" si="77"/>
        <v>8.3987507411535933E-3</v>
      </c>
      <c r="Q432" s="71">
        <f t="shared" si="78"/>
        <v>1.2798790137645177E-2</v>
      </c>
      <c r="R432" s="71">
        <f t="shared" si="79"/>
        <v>1.1509527539868225E-2</v>
      </c>
      <c r="S432" s="71">
        <f t="shared" si="80"/>
        <v>7.7676304456382184E-3</v>
      </c>
      <c r="T432" s="71">
        <f t="shared" si="81"/>
        <v>-8.5083398272701727E-3</v>
      </c>
      <c r="U432" s="71">
        <f t="shared" si="82"/>
        <v>2.2634166427968339E-3</v>
      </c>
      <c r="V432" s="71">
        <f t="shared" si="83"/>
        <v>7.0962669342855555E-4</v>
      </c>
      <c r="W432" s="71">
        <f t="shared" si="84"/>
        <v>-4.1914489500754382E-2</v>
      </c>
      <c r="X432" s="71">
        <f t="shared" si="85"/>
        <v>-3.7565347393694326E-3</v>
      </c>
      <c r="Y432" s="71">
        <f t="shared" si="86"/>
        <v>-3.1638280146539799E-3</v>
      </c>
    </row>
    <row r="433" spans="1:25" x14ac:dyDescent="0.2">
      <c r="A433" s="1" cm="1">
        <f t="array" ref="A433">_xlfn.IFS([1]Sheet1!A417=0," ",[1]Sheet1!A417&lt;&gt; 0,[1]Sheet1!A417)</f>
        <v>44379</v>
      </c>
      <c r="B433" s="4">
        <f>[1]Sheet1!B417</f>
        <v>4352.33984375</v>
      </c>
      <c r="C433" s="56" cm="1">
        <f t="array" ref="C433">_xlfn.IFS([1]Sheet1!C417=0," ",[1]Sheet1!C417&lt;&gt; 0,[1]Sheet1!C417)</f>
        <v>128.718994140625</v>
      </c>
      <c r="D433" s="56" cm="1">
        <f t="array" ref="D433">_xlfn.IFS([1]Sheet1!D417=0," ",[1]Sheet1!D417&lt;&gt; 0,[1]Sheet1!D417)</f>
        <v>38.639999389648438</v>
      </c>
      <c r="E433" s="56" cm="1">
        <f t="array" ref="E433">_xlfn.IFS([1]Sheet1!E417=0," ",[1]Sheet1!E417&lt;&gt; 0,[1]Sheet1!E417)</f>
        <v>91.44000244140625</v>
      </c>
      <c r="F433" s="56" cm="1">
        <f t="array" ref="F433">_xlfn.IFS([1]Sheet1!F417=0," ",[1]Sheet1!F417&lt;&gt; 0,[1]Sheet1!F417)</f>
        <v>30.030000686645511</v>
      </c>
      <c r="G433" s="56" cm="1">
        <f t="array" ref="G433">_xlfn.IFS([1]Sheet1!G417=0," ",[1]Sheet1!G417&lt;&gt; 0,[1]Sheet1!G417)</f>
        <v>290.239990234375</v>
      </c>
      <c r="H433" s="56" cm="1">
        <f t="array" ref="H433">_xlfn.IFS([1]Sheet1!H417=0," ",[1]Sheet1!H417&lt;&gt; 0,[1]Sheet1!H417)</f>
        <v>139.96000671386719</v>
      </c>
      <c r="I433" s="56" cm="1">
        <f t="array" ref="I433">_xlfn.IFS([1]Sheet1!I417=0," ",[1]Sheet1!I417&lt;&gt; 0,[1]Sheet1!I417)</f>
        <v>236.67999267578119</v>
      </c>
      <c r="J433" s="56" cm="1">
        <f t="array" ref="J433">_xlfn.IFS([1]Sheet1!J417=0," ",[1]Sheet1!J417&lt;&gt; 0,[1]Sheet1!J417)</f>
        <v>33897.046875</v>
      </c>
      <c r="K433" s="56" cm="1">
        <f t="array" ref="K433">_xlfn.IFS([1]Sheet1!K417=0," ",[1]Sheet1!K417&lt;&gt; 0,[1]Sheet1!K417)</f>
        <v>90.819999694824219</v>
      </c>
      <c r="L433" s="56" cm="1">
        <f t="array" ref="L433">_xlfn.IFS([1]Sheet1!L417=0," ",[1]Sheet1!L417&lt;&gt; 0,[1]Sheet1!L417)</f>
        <v>44.389999389648438</v>
      </c>
      <c r="N433" s="1">
        <f t="shared" si="75"/>
        <v>44379</v>
      </c>
      <c r="O433" s="71">
        <f t="shared" si="76"/>
        <v>7.5000816639139156E-3</v>
      </c>
      <c r="P433" s="71">
        <f t="shared" si="77"/>
        <v>1.8600318823968731E-2</v>
      </c>
      <c r="Q433" s="71">
        <f t="shared" si="78"/>
        <v>-3.4816797141935529E-3</v>
      </c>
      <c r="R433" s="71">
        <f t="shared" si="79"/>
        <v>4.3764677089219717E-4</v>
      </c>
      <c r="S433" s="71">
        <f t="shared" si="80"/>
        <v>6.3673100900150104E-3</v>
      </c>
      <c r="T433" s="71">
        <f t="shared" si="81"/>
        <v>4.2906236483564175E-3</v>
      </c>
      <c r="U433" s="71">
        <f t="shared" si="82"/>
        <v>1.9596432998333801E-2</v>
      </c>
      <c r="V433" s="71">
        <f t="shared" si="83"/>
        <v>-1.2722659267154546E-2</v>
      </c>
      <c r="W433" s="71">
        <f t="shared" si="84"/>
        <v>9.6785581226608297E-3</v>
      </c>
      <c r="X433" s="71">
        <f t="shared" si="85"/>
        <v>7.2086230351369185E-3</v>
      </c>
      <c r="Y433" s="71">
        <f t="shared" si="86"/>
        <v>6.34773918436915E-3</v>
      </c>
    </row>
    <row r="434" spans="1:25" x14ac:dyDescent="0.2">
      <c r="A434" s="1" cm="1">
        <f t="array" ref="A434">_xlfn.IFS([1]Sheet1!A418=0," ",[1]Sheet1!A418&lt;&gt; 0,[1]Sheet1!A418)</f>
        <v>44383</v>
      </c>
      <c r="B434" s="4">
        <f>[1]Sheet1!B418</f>
        <v>4343.5400390625</v>
      </c>
      <c r="C434" s="56" cm="1">
        <f t="array" ref="C434">_xlfn.IFS([1]Sheet1!C418=0," ",[1]Sheet1!C418&lt;&gt; 0,[1]Sheet1!C418)</f>
        <v>129.77099609375</v>
      </c>
      <c r="D434" s="56" cm="1">
        <f t="array" ref="D434">_xlfn.IFS([1]Sheet1!D418=0," ",[1]Sheet1!D418&lt;&gt; 0,[1]Sheet1!D418)</f>
        <v>37.865001678466797</v>
      </c>
      <c r="E434" s="56" cm="1">
        <f t="array" ref="E434">_xlfn.IFS([1]Sheet1!E418=0," ",[1]Sheet1!E418&lt;&gt; 0,[1]Sheet1!E418)</f>
        <v>89.05999755859375</v>
      </c>
      <c r="F434" s="56" cm="1">
        <f t="array" ref="F434">_xlfn.IFS([1]Sheet1!F418=0," ",[1]Sheet1!F418&lt;&gt; 0,[1]Sheet1!F418)</f>
        <v>29.879999160766602</v>
      </c>
      <c r="G434" s="56" cm="1">
        <f t="array" ref="G434">_xlfn.IFS([1]Sheet1!G418=0," ",[1]Sheet1!G418&lt;&gt; 0,[1]Sheet1!G418)</f>
        <v>292.6400146484375</v>
      </c>
      <c r="H434" s="56" cm="1">
        <f t="array" ref="H434">_xlfn.IFS([1]Sheet1!H418=0," ",[1]Sheet1!H418&lt;&gt; 0,[1]Sheet1!H418)</f>
        <v>142.02000427246091</v>
      </c>
      <c r="I434" s="56" cm="1">
        <f t="array" ref="I434">_xlfn.IFS([1]Sheet1!I418=0," ",[1]Sheet1!I418&lt;&gt; 0,[1]Sheet1!I418)</f>
        <v>236.13999938964841</v>
      </c>
      <c r="J434" s="56" cm="1">
        <f t="array" ref="J434">_xlfn.IFS([1]Sheet1!J418=0," ",[1]Sheet1!J418&lt;&gt; 0,[1]Sheet1!J418)</f>
        <v>34235.1953125</v>
      </c>
      <c r="K434" s="56" cm="1">
        <f t="array" ref="K434">_xlfn.IFS([1]Sheet1!K418=0," ",[1]Sheet1!K418&lt;&gt; 0,[1]Sheet1!K418)</f>
        <v>91.19000244140625</v>
      </c>
      <c r="L434" s="56" cm="1">
        <f t="array" ref="L434">_xlfn.IFS([1]Sheet1!L418=0," ",[1]Sheet1!L418&lt;&gt; 0,[1]Sheet1!L418)</f>
        <v>43.990001678466797</v>
      </c>
      <c r="N434" s="1">
        <f t="shared" si="75"/>
        <v>44383</v>
      </c>
      <c r="O434" s="71">
        <f t="shared" si="76"/>
        <v>-2.0218560598241897E-3</v>
      </c>
      <c r="P434" s="71">
        <f t="shared" si="77"/>
        <v>8.172857161824032E-3</v>
      </c>
      <c r="Q434" s="71">
        <f t="shared" si="78"/>
        <v>-2.0056876900191201E-2</v>
      </c>
      <c r="R434" s="71">
        <f t="shared" si="79"/>
        <v>-2.6028049204587234E-2</v>
      </c>
      <c r="S434" s="71">
        <f t="shared" si="80"/>
        <v>-4.9950556926099399E-3</v>
      </c>
      <c r="T434" s="71">
        <f t="shared" si="81"/>
        <v>8.2691031381458835E-3</v>
      </c>
      <c r="U434" s="71">
        <f t="shared" si="82"/>
        <v>1.4718472847784048E-2</v>
      </c>
      <c r="V434" s="71">
        <f t="shared" si="83"/>
        <v>-2.2815333059119647E-3</v>
      </c>
      <c r="W434" s="71">
        <f t="shared" si="84"/>
        <v>9.9757491780025909E-3</v>
      </c>
      <c r="X434" s="71">
        <f t="shared" si="85"/>
        <v>4.0740227683915275E-3</v>
      </c>
      <c r="Y434" s="71">
        <f t="shared" si="86"/>
        <v>-9.0109870845125339E-3</v>
      </c>
    </row>
    <row r="435" spans="1:25" x14ac:dyDescent="0.2">
      <c r="A435" s="1" cm="1">
        <f t="array" ref="A435">_xlfn.IFS([1]Sheet1!A419=0," ",[1]Sheet1!A419&lt;&gt; 0,[1]Sheet1!A419)</f>
        <v>44384</v>
      </c>
      <c r="B435" s="4">
        <f>[1]Sheet1!B419</f>
        <v>4358.1298828125</v>
      </c>
      <c r="C435" s="56" cm="1">
        <f t="array" ref="C435">_xlfn.IFS([1]Sheet1!C419=0," ",[1]Sheet1!C419&lt;&gt; 0,[1]Sheet1!C419)</f>
        <v>130.07749938964841</v>
      </c>
      <c r="D435" s="56" cm="1">
        <f t="array" ref="D435">_xlfn.IFS([1]Sheet1!D419=0," ",[1]Sheet1!D419&lt;&gt; 0,[1]Sheet1!D419)</f>
        <v>37.485000610351562</v>
      </c>
      <c r="E435" s="56" cm="1">
        <f t="array" ref="E435">_xlfn.IFS([1]Sheet1!E419=0," ",[1]Sheet1!E419&lt;&gt; 0,[1]Sheet1!E419)</f>
        <v>90.199996948242188</v>
      </c>
      <c r="F435" s="56" cm="1">
        <f t="array" ref="F435">_xlfn.IFS([1]Sheet1!F419=0," ",[1]Sheet1!F419&lt;&gt; 0,[1]Sheet1!F419)</f>
        <v>28.889999389648441</v>
      </c>
      <c r="G435" s="56" cm="1">
        <f t="array" ref="G435">_xlfn.IFS([1]Sheet1!G419=0," ",[1]Sheet1!G419&lt;&gt; 0,[1]Sheet1!G419)</f>
        <v>297.1300048828125</v>
      </c>
      <c r="H435" s="56" cm="1">
        <f t="array" ref="H435">_xlfn.IFS([1]Sheet1!H419=0," ",[1]Sheet1!H419&lt;&gt; 0,[1]Sheet1!H419)</f>
        <v>144.57000732421881</v>
      </c>
      <c r="I435" s="56" cm="1">
        <f t="array" ref="I435">_xlfn.IFS([1]Sheet1!I419=0," ",[1]Sheet1!I419&lt;&gt; 0,[1]Sheet1!I419)</f>
        <v>231.7799987792969</v>
      </c>
      <c r="J435" s="56" cm="1">
        <f t="array" ref="J435">_xlfn.IFS([1]Sheet1!J419=0," ",[1]Sheet1!J419&lt;&gt; 0,[1]Sheet1!J419)</f>
        <v>33855.328125</v>
      </c>
      <c r="K435" s="56" cm="1">
        <f t="array" ref="K435">_xlfn.IFS([1]Sheet1!K419=0," ",[1]Sheet1!K419&lt;&gt; 0,[1]Sheet1!K419)</f>
        <v>91.269996643066406</v>
      </c>
      <c r="L435" s="56" cm="1">
        <f t="array" ref="L435">_xlfn.IFS([1]Sheet1!L419=0," ",[1]Sheet1!L419&lt;&gt; 0,[1]Sheet1!L419)</f>
        <v>44.229999542236328</v>
      </c>
      <c r="N435" s="1">
        <f t="shared" si="75"/>
        <v>44384</v>
      </c>
      <c r="O435" s="71">
        <f t="shared" si="76"/>
        <v>3.3589753101825881E-3</v>
      </c>
      <c r="P435" s="71">
        <f t="shared" si="77"/>
        <v>2.3618782711429809E-3</v>
      </c>
      <c r="Q435" s="71">
        <f t="shared" si="78"/>
        <v>-1.0035680741335762E-2</v>
      </c>
      <c r="R435" s="71">
        <f t="shared" si="79"/>
        <v>1.2800352805965698E-2</v>
      </c>
      <c r="S435" s="71">
        <f t="shared" si="80"/>
        <v>-3.3132523391033453E-2</v>
      </c>
      <c r="T435" s="71">
        <f t="shared" si="81"/>
        <v>1.5343049513474982E-2</v>
      </c>
      <c r="U435" s="71">
        <f t="shared" si="82"/>
        <v>1.7955238523059025E-2</v>
      </c>
      <c r="V435" s="71">
        <f t="shared" si="83"/>
        <v>-1.8463625906753656E-2</v>
      </c>
      <c r="W435" s="71">
        <f t="shared" si="84"/>
        <v>-1.1095808977648836E-2</v>
      </c>
      <c r="X435" s="71">
        <f t="shared" si="85"/>
        <v>8.7722556769920246E-4</v>
      </c>
      <c r="Y435" s="71">
        <f t="shared" si="86"/>
        <v>5.4557366358776171E-3</v>
      </c>
    </row>
    <row r="436" spans="1:25" x14ac:dyDescent="0.2">
      <c r="A436" s="1" cm="1">
        <f t="array" ref="A436">_xlfn.IFS([1]Sheet1!A420=0," ",[1]Sheet1!A420&lt;&gt; 0,[1]Sheet1!A420)</f>
        <v>44385</v>
      </c>
      <c r="B436" s="4">
        <f>[1]Sheet1!B420</f>
        <v>4320.81982421875</v>
      </c>
      <c r="C436" s="56" cm="1">
        <f t="array" ref="C436">_xlfn.IFS([1]Sheet1!C420=0," ",[1]Sheet1!C420&lt;&gt; 0,[1]Sheet1!C420)</f>
        <v>129.177001953125</v>
      </c>
      <c r="D436" s="56" cm="1">
        <f t="array" ref="D436">_xlfn.IFS([1]Sheet1!D420=0," ",[1]Sheet1!D420&lt;&gt; 0,[1]Sheet1!D420)</f>
        <v>37.060001373291023</v>
      </c>
      <c r="E436" s="56" cm="1">
        <f t="array" ref="E436">_xlfn.IFS([1]Sheet1!E420=0," ",[1]Sheet1!E420&lt;&gt; 0,[1]Sheet1!E420)</f>
        <v>87.55999755859375</v>
      </c>
      <c r="F436" s="56" cm="1">
        <f t="array" ref="F436">_xlfn.IFS([1]Sheet1!F420=0," ",[1]Sheet1!F420&lt;&gt; 0,[1]Sheet1!F420)</f>
        <v>29.04999923706055</v>
      </c>
      <c r="G436" s="56" cm="1">
        <f t="array" ref="G436">_xlfn.IFS([1]Sheet1!G420=0," ",[1]Sheet1!G420&lt;&gt; 0,[1]Sheet1!G420)</f>
        <v>295.04998779296881</v>
      </c>
      <c r="H436" s="56" cm="1">
        <f t="array" ref="H436">_xlfn.IFS([1]Sheet1!H420=0," ",[1]Sheet1!H420&lt;&gt; 0,[1]Sheet1!H420)</f>
        <v>143.24000549316409</v>
      </c>
      <c r="I436" s="56" cm="1">
        <f t="array" ref="I436">_xlfn.IFS([1]Sheet1!I420=0," ",[1]Sheet1!I420&lt;&gt; 0,[1]Sheet1!I420)</f>
        <v>236.77000427246091</v>
      </c>
      <c r="J436" s="56" cm="1">
        <f t="array" ref="J436">_xlfn.IFS([1]Sheet1!J420=0," ",[1]Sheet1!J420&lt;&gt; 0,[1]Sheet1!J420)</f>
        <v>32877.37109375</v>
      </c>
      <c r="K436" s="56" cm="1">
        <f t="array" ref="K436">_xlfn.IFS([1]Sheet1!K420=0," ",[1]Sheet1!K420&lt;&gt; 0,[1]Sheet1!K420)</f>
        <v>89.910003662109375</v>
      </c>
      <c r="L436" s="56" cm="1">
        <f t="array" ref="L436">_xlfn.IFS([1]Sheet1!L420=0," ",[1]Sheet1!L420&lt;&gt; 0,[1]Sheet1!L420)</f>
        <v>43.900001525878913</v>
      </c>
      <c r="N436" s="1">
        <f t="shared" si="75"/>
        <v>44385</v>
      </c>
      <c r="O436" s="71">
        <f t="shared" si="76"/>
        <v>-8.5610249343169853E-3</v>
      </c>
      <c r="P436" s="71">
        <f t="shared" si="77"/>
        <v>-6.9227763506274353E-3</v>
      </c>
      <c r="Q436" s="71">
        <f t="shared" si="78"/>
        <v>-1.1337847942922918E-2</v>
      </c>
      <c r="R436" s="71">
        <f t="shared" si="79"/>
        <v>-2.9268286906520613E-2</v>
      </c>
      <c r="S436" s="71">
        <f t="shared" si="80"/>
        <v>5.5382433642223727E-3</v>
      </c>
      <c r="T436" s="71">
        <f t="shared" si="81"/>
        <v>-7.0003602990685865E-3</v>
      </c>
      <c r="U436" s="71">
        <f t="shared" si="82"/>
        <v>-9.1997078486134587E-3</v>
      </c>
      <c r="V436" s="71">
        <f t="shared" si="83"/>
        <v>2.1529059968265596E-2</v>
      </c>
      <c r="W436" s="71">
        <f t="shared" si="84"/>
        <v>-2.8886355129662422E-2</v>
      </c>
      <c r="X436" s="71">
        <f t="shared" si="85"/>
        <v>-1.490076729459755E-2</v>
      </c>
      <c r="Y436" s="71">
        <f t="shared" si="86"/>
        <v>-7.4609545505939234E-3</v>
      </c>
    </row>
    <row r="437" spans="1:25" x14ac:dyDescent="0.2">
      <c r="A437" s="1" cm="1">
        <f t="array" ref="A437">_xlfn.IFS([1]Sheet1!A421=0," ",[1]Sheet1!A421&lt;&gt; 0,[1]Sheet1!A421)</f>
        <v>44386</v>
      </c>
      <c r="B437" s="4">
        <f>[1]Sheet1!B421</f>
        <v>4369.5498046875</v>
      </c>
      <c r="C437" s="56" cm="1">
        <f t="array" ref="C437">_xlfn.IFS([1]Sheet1!C421=0," ",[1]Sheet1!C421&lt;&gt; 0,[1]Sheet1!C421)</f>
        <v>129.5744934082031</v>
      </c>
      <c r="D437" s="56" cm="1">
        <f t="array" ref="D437">_xlfn.IFS([1]Sheet1!D421=0," ",[1]Sheet1!D421&lt;&gt; 0,[1]Sheet1!D421)</f>
        <v>37.330001831054688</v>
      </c>
      <c r="E437" s="56" cm="1">
        <f t="array" ref="E437">_xlfn.IFS([1]Sheet1!E421=0," ",[1]Sheet1!E421&lt;&gt; 0,[1]Sheet1!E421)</f>
        <v>92.900001525878906</v>
      </c>
      <c r="F437" s="56" cm="1">
        <f t="array" ref="F437">_xlfn.IFS([1]Sheet1!F421=0," ",[1]Sheet1!F421&lt;&gt; 0,[1]Sheet1!F421)</f>
        <v>29.860000610351559</v>
      </c>
      <c r="G437" s="56" cm="1">
        <f t="array" ref="G437">_xlfn.IFS([1]Sheet1!G421=0," ",[1]Sheet1!G421&lt;&gt; 0,[1]Sheet1!G421)</f>
        <v>300.20999145507812</v>
      </c>
      <c r="H437" s="56" cm="1">
        <f t="array" ref="H437">_xlfn.IFS([1]Sheet1!H421=0," ",[1]Sheet1!H421&lt;&gt; 0,[1]Sheet1!H421)</f>
        <v>145.11000061035159</v>
      </c>
      <c r="I437" s="56" cm="1">
        <f t="array" ref="I437">_xlfn.IFS([1]Sheet1!I421=0," ",[1]Sheet1!I421&lt;&gt; 0,[1]Sheet1!I421)</f>
        <v>239.5899963378906</v>
      </c>
      <c r="J437" s="56" cm="1">
        <f t="array" ref="J437">_xlfn.IFS([1]Sheet1!J421=0," ",[1]Sheet1!J421&lt;&gt; 0,[1]Sheet1!J421)</f>
        <v>33798.01171875</v>
      </c>
      <c r="K437" s="56" cm="1">
        <f t="array" ref="K437">_xlfn.IFS([1]Sheet1!K421=0," ",[1]Sheet1!K421&lt;&gt; 0,[1]Sheet1!K421)</f>
        <v>92.540000915527344</v>
      </c>
      <c r="L437" s="56" cm="1">
        <f t="array" ref="L437">_xlfn.IFS([1]Sheet1!L421=0," ",[1]Sheet1!L421&lt;&gt; 0,[1]Sheet1!L421)</f>
        <v>44.330001831054688</v>
      </c>
      <c r="N437" s="1">
        <f t="shared" si="75"/>
        <v>44386</v>
      </c>
      <c r="O437" s="71">
        <f t="shared" si="76"/>
        <v>1.1277947808795874E-2</v>
      </c>
      <c r="P437" s="71">
        <f t="shared" si="77"/>
        <v>3.0771069855168864E-3</v>
      </c>
      <c r="Q437" s="71">
        <f t="shared" si="78"/>
        <v>7.285495082529847E-3</v>
      </c>
      <c r="R437" s="71">
        <f t="shared" si="79"/>
        <v>6.0986798951332855E-2</v>
      </c>
      <c r="S437" s="71">
        <f t="shared" si="80"/>
        <v>2.7883008418728261E-2</v>
      </c>
      <c r="T437" s="71">
        <f t="shared" si="81"/>
        <v>1.7488574396179901E-2</v>
      </c>
      <c r="U437" s="71">
        <f t="shared" si="82"/>
        <v>1.3054977977341231E-2</v>
      </c>
      <c r="V437" s="71">
        <f t="shared" si="83"/>
        <v>1.1910258962468001E-2</v>
      </c>
      <c r="W437" s="71">
        <f t="shared" si="84"/>
        <v>2.8002257916996731E-2</v>
      </c>
      <c r="X437" s="71">
        <f t="shared" si="85"/>
        <v>2.9251441956356317E-2</v>
      </c>
      <c r="Y437" s="71">
        <f t="shared" si="86"/>
        <v>9.7949952216354053E-3</v>
      </c>
    </row>
    <row r="438" spans="1:25" x14ac:dyDescent="0.2">
      <c r="A438" s="1" cm="1">
        <f t="array" ref="A438">_xlfn.IFS([1]Sheet1!A422=0," ",[1]Sheet1!A422&lt;&gt; 0,[1]Sheet1!A422)</f>
        <v>44389</v>
      </c>
      <c r="B438" s="4">
        <f>[1]Sheet1!B422</f>
        <v>4384.6298828125</v>
      </c>
      <c r="C438" s="56" cm="1">
        <f t="array" ref="C438">_xlfn.IFS([1]Sheet1!C422=0," ",[1]Sheet1!C422&lt;&gt; 0,[1]Sheet1!C422)</f>
        <v>130.5639953613281</v>
      </c>
      <c r="D438" s="56" cm="1">
        <f t="array" ref="D438">_xlfn.IFS([1]Sheet1!D422=0," ",[1]Sheet1!D422&lt;&gt; 0,[1]Sheet1!D422)</f>
        <v>37.580001831054688</v>
      </c>
      <c r="E438" s="56" cm="1">
        <f t="array" ref="E438">_xlfn.IFS([1]Sheet1!E422=0," ",[1]Sheet1!E422&lt;&gt; 0,[1]Sheet1!E422)</f>
        <v>94.5</v>
      </c>
      <c r="F438" s="56" cm="1">
        <f t="array" ref="F438">_xlfn.IFS([1]Sheet1!F422=0," ",[1]Sheet1!F422&lt;&gt; 0,[1]Sheet1!F422)</f>
        <v>29.579999923706051</v>
      </c>
      <c r="G438" s="56" cm="1">
        <f t="array" ref="G438">_xlfn.IFS([1]Sheet1!G422=0," ",[1]Sheet1!G422&lt;&gt; 0,[1]Sheet1!G422)</f>
        <v>302.97000122070312</v>
      </c>
      <c r="H438" s="56" cm="1">
        <f t="array" ref="H438">_xlfn.IFS([1]Sheet1!H422=0," ",[1]Sheet1!H422&lt;&gt; 0,[1]Sheet1!H422)</f>
        <v>144.5</v>
      </c>
      <c r="I438" s="56" cm="1">
        <f t="array" ref="I438">_xlfn.IFS([1]Sheet1!I422=0," ",[1]Sheet1!I422&lt;&gt; 0,[1]Sheet1!I422)</f>
        <v>238.28999328613281</v>
      </c>
      <c r="J438" s="56" cm="1">
        <f t="array" ref="J438">_xlfn.IFS([1]Sheet1!J422=0," ",[1]Sheet1!J422&lt;&gt; 0,[1]Sheet1!J422)</f>
        <v>33155.84765625</v>
      </c>
      <c r="K438" s="56" cm="1">
        <f t="array" ref="K438">_xlfn.IFS([1]Sheet1!K422=0," ",[1]Sheet1!K422&lt;&gt; 0,[1]Sheet1!K422)</f>
        <v>94.290000915527344</v>
      </c>
      <c r="L438" s="56" cm="1">
        <f t="array" ref="L438">_xlfn.IFS([1]Sheet1!L422=0," ",[1]Sheet1!L422&lt;&gt; 0,[1]Sheet1!L422)</f>
        <v>44.349998474121087</v>
      </c>
      <c r="N438" s="1">
        <f t="shared" si="75"/>
        <v>44389</v>
      </c>
      <c r="O438" s="71">
        <f t="shared" si="76"/>
        <v>3.4511743312370946E-3</v>
      </c>
      <c r="P438" s="71">
        <f t="shared" si="77"/>
        <v>7.6365488847232044E-3</v>
      </c>
      <c r="Q438" s="71">
        <f t="shared" si="78"/>
        <v>6.6970261917325136E-3</v>
      </c>
      <c r="R438" s="71">
        <f t="shared" si="79"/>
        <v>1.7222803528968544E-2</v>
      </c>
      <c r="S438" s="71">
        <f t="shared" si="80"/>
        <v>-9.3771159049621522E-3</v>
      </c>
      <c r="T438" s="71">
        <f t="shared" si="81"/>
        <v>9.1935972958381296E-3</v>
      </c>
      <c r="U438" s="71">
        <f t="shared" si="82"/>
        <v>-4.2037117206660257E-3</v>
      </c>
      <c r="V438" s="71">
        <f t="shared" si="83"/>
        <v>-5.4259487943078E-3</v>
      </c>
      <c r="W438" s="71">
        <f t="shared" si="84"/>
        <v>-1.9000054436449254E-2</v>
      </c>
      <c r="X438" s="71">
        <f t="shared" si="85"/>
        <v>1.8910741113969065E-2</v>
      </c>
      <c r="Y438" s="71">
        <f t="shared" si="86"/>
        <v>4.5108599685161899E-4</v>
      </c>
    </row>
    <row r="439" spans="1:25" x14ac:dyDescent="0.2">
      <c r="A439" s="1" cm="1">
        <f t="array" ref="A439">_xlfn.IFS([1]Sheet1!A423=0," ",[1]Sheet1!A423&lt;&gt; 0,[1]Sheet1!A423)</f>
        <v>44390</v>
      </c>
      <c r="B439" s="4">
        <f>[1]Sheet1!B423</f>
        <v>4369.2099609375</v>
      </c>
      <c r="C439" s="56" cm="1">
        <f t="array" ref="C439">_xlfn.IFS([1]Sheet1!C423=0," ",[1]Sheet1!C423&lt;&gt; 0,[1]Sheet1!C423)</f>
        <v>130.9945068359375</v>
      </c>
      <c r="D439" s="56" cm="1">
        <f t="array" ref="D439">_xlfn.IFS([1]Sheet1!D423=0," ",[1]Sheet1!D423&lt;&gt; 0,[1]Sheet1!D423)</f>
        <v>37.095001220703118</v>
      </c>
      <c r="E439" s="56" cm="1">
        <f t="array" ref="E439">_xlfn.IFS([1]Sheet1!E423=0," ",[1]Sheet1!E423&lt;&gt; 0,[1]Sheet1!E423)</f>
        <v>93.400001525878906</v>
      </c>
      <c r="F439" s="56" cm="1">
        <f t="array" ref="F439">_xlfn.IFS([1]Sheet1!F423=0," ",[1]Sheet1!F423&lt;&gt; 0,[1]Sheet1!F423)</f>
        <v>28.770000457763668</v>
      </c>
      <c r="G439" s="56" cm="1">
        <f t="array" ref="G439">_xlfn.IFS([1]Sheet1!G423=0," ",[1]Sheet1!G423&lt;&gt; 0,[1]Sheet1!G423)</f>
        <v>301.19000244140619</v>
      </c>
      <c r="H439" s="56" cm="1">
        <f t="array" ref="H439">_xlfn.IFS([1]Sheet1!H423=0," ",[1]Sheet1!H423&lt;&gt; 0,[1]Sheet1!H423)</f>
        <v>145.63999938964841</v>
      </c>
      <c r="I439" s="56" cm="1">
        <f t="array" ref="I439">_xlfn.IFS([1]Sheet1!I423=0," ",[1]Sheet1!I423&lt;&gt; 0,[1]Sheet1!I423)</f>
        <v>228.19999694824219</v>
      </c>
      <c r="J439" s="56" cm="1">
        <f t="array" ref="J439">_xlfn.IFS([1]Sheet1!J423=0," ",[1]Sheet1!J423&lt;&gt; 0,[1]Sheet1!J423)</f>
        <v>32702.025390625</v>
      </c>
      <c r="K439" s="56" cm="1">
        <f t="array" ref="K439">_xlfn.IFS([1]Sheet1!K423=0," ",[1]Sheet1!K423&lt;&gt; 0,[1]Sheet1!K423)</f>
        <v>92.790000915527344</v>
      </c>
      <c r="L439" s="56" cm="1">
        <f t="array" ref="L439">_xlfn.IFS([1]Sheet1!L423=0," ",[1]Sheet1!L423&lt;&gt; 0,[1]Sheet1!L423)</f>
        <v>44.180000305175781</v>
      </c>
      <c r="N439" s="1">
        <f t="shared" si="75"/>
        <v>44390</v>
      </c>
      <c r="O439" s="71">
        <f t="shared" si="76"/>
        <v>-3.5168126585656267E-3</v>
      </c>
      <c r="P439" s="71">
        <f t="shared" si="77"/>
        <v>3.2973215427269942E-3</v>
      </c>
      <c r="Q439" s="71">
        <f t="shared" si="78"/>
        <v>-1.2905816570524586E-2</v>
      </c>
      <c r="R439" s="71">
        <f t="shared" si="79"/>
        <v>-1.164019549334494E-2</v>
      </c>
      <c r="S439" s="71">
        <f t="shared" si="80"/>
        <v>-2.738334915590146E-2</v>
      </c>
      <c r="T439" s="71">
        <f t="shared" si="81"/>
        <v>-5.8751651058689403E-3</v>
      </c>
      <c r="U439" s="71">
        <f t="shared" si="82"/>
        <v>7.8892691325149755E-3</v>
      </c>
      <c r="V439" s="71">
        <f t="shared" si="83"/>
        <v>-4.2343348953704507E-2</v>
      </c>
      <c r="W439" s="71">
        <f t="shared" si="84"/>
        <v>-1.3687548281983153E-2</v>
      </c>
      <c r="X439" s="71">
        <f t="shared" si="85"/>
        <v>-1.5908367646998101E-2</v>
      </c>
      <c r="Y439" s="71">
        <f t="shared" si="86"/>
        <v>-3.8331042794623738E-3</v>
      </c>
    </row>
    <row r="440" spans="1:25" x14ac:dyDescent="0.2">
      <c r="A440" s="1" cm="1">
        <f t="array" ref="A440">_xlfn.IFS([1]Sheet1!A424=0," ",[1]Sheet1!A424&lt;&gt; 0,[1]Sheet1!A424)</f>
        <v>44391</v>
      </c>
      <c r="B440" s="4">
        <f>[1]Sheet1!B424</f>
        <v>4374.2998046875</v>
      </c>
      <c r="C440" s="56" cm="1">
        <f t="array" ref="C440">_xlfn.IFS([1]Sheet1!C424=0," ",[1]Sheet1!C424&lt;&gt; 0,[1]Sheet1!C424)</f>
        <v>132.08250427246091</v>
      </c>
      <c r="D440" s="56" cm="1">
        <f t="array" ref="D440">_xlfn.IFS([1]Sheet1!D424=0," ",[1]Sheet1!D424&lt;&gt; 0,[1]Sheet1!D424)</f>
        <v>37.220001220703118</v>
      </c>
      <c r="E440" s="56" cm="1">
        <f t="array" ref="E440">_xlfn.IFS([1]Sheet1!E424=0," ",[1]Sheet1!E424&lt;&gt; 0,[1]Sheet1!E424)</f>
        <v>93.360000610351562</v>
      </c>
      <c r="F440" s="56" cm="1">
        <f t="array" ref="F440">_xlfn.IFS([1]Sheet1!F424=0," ",[1]Sheet1!F424&lt;&gt; 0,[1]Sheet1!F424)</f>
        <v>28.530000686645511</v>
      </c>
      <c r="G440" s="56" cm="1">
        <f t="array" ref="G440">_xlfn.IFS([1]Sheet1!G424=0," ",[1]Sheet1!G424&lt;&gt; 0,[1]Sheet1!G424)</f>
        <v>300.75</v>
      </c>
      <c r="H440" s="56" cm="1">
        <f t="array" ref="H440">_xlfn.IFS([1]Sheet1!H424=0," ",[1]Sheet1!H424&lt;&gt; 0,[1]Sheet1!H424)</f>
        <v>149.1499938964844</v>
      </c>
      <c r="I440" s="56" cm="1">
        <f t="array" ref="I440">_xlfn.IFS([1]Sheet1!I424=0," ",[1]Sheet1!I424&lt;&gt; 0,[1]Sheet1!I424)</f>
        <v>224.44999694824219</v>
      </c>
      <c r="J440" s="56" cm="1">
        <f t="array" ref="J440">_xlfn.IFS([1]Sheet1!J424=0," ",[1]Sheet1!J424&lt;&gt; 0,[1]Sheet1!J424)</f>
        <v>32822.34765625</v>
      </c>
      <c r="K440" s="56" cm="1">
        <f t="array" ref="K440">_xlfn.IFS([1]Sheet1!K424=0," ",[1]Sheet1!K424&lt;&gt; 0,[1]Sheet1!K424)</f>
        <v>90.040000915527344</v>
      </c>
      <c r="L440" s="56" cm="1">
        <f t="array" ref="L440">_xlfn.IFS([1]Sheet1!L424=0," ",[1]Sheet1!L424&lt;&gt; 0,[1]Sheet1!L424)</f>
        <v>44.450000762939453</v>
      </c>
      <c r="N440" s="1">
        <f t="shared" si="75"/>
        <v>44391</v>
      </c>
      <c r="O440" s="71">
        <f t="shared" si="76"/>
        <v>1.1649345752446916E-3</v>
      </c>
      <c r="P440" s="71">
        <f t="shared" si="77"/>
        <v>8.3056722209433609E-3</v>
      </c>
      <c r="Q440" s="71">
        <f t="shared" si="78"/>
        <v>3.3697262673288986E-3</v>
      </c>
      <c r="R440" s="71">
        <f t="shared" si="79"/>
        <v>-4.2827531984845901E-4</v>
      </c>
      <c r="S440" s="71">
        <f t="shared" si="80"/>
        <v>-8.3420148522588278E-3</v>
      </c>
      <c r="T440" s="71">
        <f t="shared" si="81"/>
        <v>-1.4608799689219687E-3</v>
      </c>
      <c r="U440" s="71">
        <f t="shared" si="82"/>
        <v>2.4100484218248841E-2</v>
      </c>
      <c r="V440" s="71">
        <f t="shared" si="83"/>
        <v>-1.6432953769278669E-2</v>
      </c>
      <c r="W440" s="71">
        <f t="shared" si="84"/>
        <v>3.6793520947939751E-3</v>
      </c>
      <c r="X440" s="71">
        <f t="shared" si="85"/>
        <v>-2.9636814019470714E-2</v>
      </c>
      <c r="Y440" s="71">
        <f t="shared" si="86"/>
        <v>6.1113729266326633E-3</v>
      </c>
    </row>
    <row r="441" spans="1:25" x14ac:dyDescent="0.2">
      <c r="A441" s="1" cm="1">
        <f t="array" ref="A441">_xlfn.IFS([1]Sheet1!A425=0," ",[1]Sheet1!A425&lt;&gt; 0,[1]Sheet1!A425)</f>
        <v>44392</v>
      </c>
      <c r="B441" s="4">
        <f>[1]Sheet1!B425</f>
        <v>4360.02978515625</v>
      </c>
      <c r="C441" s="56" cm="1">
        <f t="array" ref="C441">_xlfn.IFS([1]Sheet1!C425=0," ",[1]Sheet1!C425&lt;&gt; 0,[1]Sheet1!C425)</f>
        <v>131.26649475097659</v>
      </c>
      <c r="D441" s="56" cm="1">
        <f t="array" ref="D441">_xlfn.IFS([1]Sheet1!D425=0," ",[1]Sheet1!D425&lt;&gt; 0,[1]Sheet1!D425)</f>
        <v>36.700000762939453</v>
      </c>
      <c r="E441" s="56" cm="1">
        <f t="array" ref="E441">_xlfn.IFS([1]Sheet1!E425=0," ",[1]Sheet1!E425&lt;&gt; 0,[1]Sheet1!E425)</f>
        <v>91.819999694824219</v>
      </c>
      <c r="F441" s="56" cm="1">
        <f t="array" ref="F441">_xlfn.IFS([1]Sheet1!F425=0," ",[1]Sheet1!F425&lt;&gt; 0,[1]Sheet1!F425)</f>
        <v>27.95999908447266</v>
      </c>
      <c r="G441" s="56" cm="1">
        <f t="array" ref="G441">_xlfn.IFS([1]Sheet1!G425=0," ",[1]Sheet1!G425&lt;&gt; 0,[1]Sheet1!G425)</f>
        <v>296.510009765625</v>
      </c>
      <c r="H441" s="56" cm="1">
        <f t="array" ref="H441">_xlfn.IFS([1]Sheet1!H425=0," ",[1]Sheet1!H425&lt;&gt; 0,[1]Sheet1!H425)</f>
        <v>148.47999572753909</v>
      </c>
      <c r="I441" s="56" cm="1">
        <f t="array" ref="I441">_xlfn.IFS([1]Sheet1!I425=0," ",[1]Sheet1!I425&lt;&gt; 0,[1]Sheet1!I425)</f>
        <v>222.75999450683591</v>
      </c>
      <c r="J441" s="56" cm="1">
        <f t="array" ref="J441">_xlfn.IFS([1]Sheet1!J425=0," ",[1]Sheet1!J425&lt;&gt; 0,[1]Sheet1!J425)</f>
        <v>31780.73046875</v>
      </c>
      <c r="K441" s="56" cm="1">
        <f t="array" ref="K441">_xlfn.IFS([1]Sheet1!K425=0," ",[1]Sheet1!K425&lt;&gt; 0,[1]Sheet1!K425)</f>
        <v>85.599998474121094</v>
      </c>
      <c r="L441" s="56" cm="1">
        <f t="array" ref="L441">_xlfn.IFS([1]Sheet1!L425=0," ",[1]Sheet1!L425&lt;&gt; 0,[1]Sheet1!L425)</f>
        <v>44.549999237060547</v>
      </c>
      <c r="N441" s="1">
        <f t="shared" si="75"/>
        <v>44392</v>
      </c>
      <c r="O441" s="71">
        <f t="shared" si="76"/>
        <v>-3.2622408541723713E-3</v>
      </c>
      <c r="P441" s="71">
        <f t="shared" si="77"/>
        <v>-6.1780288462811583E-3</v>
      </c>
      <c r="Q441" s="71">
        <f t="shared" si="78"/>
        <v>-1.3970995182945423E-2</v>
      </c>
      <c r="R441" s="71">
        <f t="shared" si="79"/>
        <v>-1.6495296759419631E-2</v>
      </c>
      <c r="S441" s="71">
        <f t="shared" si="80"/>
        <v>-1.9979025182416565E-2</v>
      </c>
      <c r="T441" s="71">
        <f t="shared" si="81"/>
        <v>-1.4098055642144613E-2</v>
      </c>
      <c r="U441" s="71">
        <f t="shared" si="82"/>
        <v>-4.4921099320347491E-3</v>
      </c>
      <c r="V441" s="71">
        <f t="shared" si="83"/>
        <v>-7.5295275757834013E-3</v>
      </c>
      <c r="W441" s="71">
        <f t="shared" si="84"/>
        <v>-3.1734999531688124E-2</v>
      </c>
      <c r="X441" s="71">
        <f t="shared" si="85"/>
        <v>-4.9311443761220319E-2</v>
      </c>
      <c r="Y441" s="71">
        <f t="shared" si="86"/>
        <v>2.2496844185539988E-3</v>
      </c>
    </row>
    <row r="442" spans="1:25" x14ac:dyDescent="0.2">
      <c r="A442" s="1" cm="1">
        <f t="array" ref="A442">_xlfn.IFS([1]Sheet1!A426=0," ",[1]Sheet1!A426&lt;&gt; 0,[1]Sheet1!A426)</f>
        <v>44393</v>
      </c>
      <c r="B442" s="4">
        <f>[1]Sheet1!B426</f>
        <v>4327.16015625</v>
      </c>
      <c r="C442" s="56" cm="1">
        <f t="array" ref="C442">_xlfn.IFS([1]Sheet1!C426=0," ",[1]Sheet1!C426&lt;&gt; 0,[1]Sheet1!C426)</f>
        <v>131.84550476074219</v>
      </c>
      <c r="D442" s="56" cm="1">
        <f t="array" ref="D442">_xlfn.IFS([1]Sheet1!D426=0," ",[1]Sheet1!D426&lt;&gt; 0,[1]Sheet1!D426)</f>
        <v>36.264999389648438</v>
      </c>
      <c r="E442" s="56" cm="1">
        <f t="array" ref="E442">_xlfn.IFS([1]Sheet1!E426=0," ",[1]Sheet1!E426&lt;&gt; 0,[1]Sheet1!E426)</f>
        <v>90.779998779296875</v>
      </c>
      <c r="F442" s="56" cm="1">
        <f t="array" ref="F442">_xlfn.IFS([1]Sheet1!F426=0," ",[1]Sheet1!F426&lt;&gt; 0,[1]Sheet1!F426)</f>
        <v>27.420000076293949</v>
      </c>
      <c r="G442" s="56" cm="1">
        <f t="array" ref="G442">_xlfn.IFS([1]Sheet1!G426=0," ",[1]Sheet1!G426&lt;&gt; 0,[1]Sheet1!G426)</f>
        <v>294.6300048828125</v>
      </c>
      <c r="H442" s="56" cm="1">
        <f t="array" ref="H442">_xlfn.IFS([1]Sheet1!H426=0," ",[1]Sheet1!H426&lt;&gt; 0,[1]Sheet1!H426)</f>
        <v>146.38999938964841</v>
      </c>
      <c r="I442" s="56" cm="1">
        <f t="array" ref="I442">_xlfn.IFS([1]Sheet1!I426=0," ",[1]Sheet1!I426&lt;&gt; 0,[1]Sheet1!I426)</f>
        <v>217.74000549316409</v>
      </c>
      <c r="J442" s="56" cm="1">
        <f t="array" ref="J442">_xlfn.IFS([1]Sheet1!J426=0," ",[1]Sheet1!J426&lt;&gt; 0,[1]Sheet1!J426)</f>
        <v>31421.5390625</v>
      </c>
      <c r="K442" s="56" cm="1">
        <f t="array" ref="K442">_xlfn.IFS([1]Sheet1!K426=0," ",[1]Sheet1!K426&lt;&gt; 0,[1]Sheet1!K426)</f>
        <v>83.489997863769531</v>
      </c>
      <c r="L442" s="56" cm="1">
        <f t="array" ref="L442">_xlfn.IFS([1]Sheet1!L426=0," ",[1]Sheet1!L426&lt;&gt; 0,[1]Sheet1!L426)</f>
        <v>44.229999542236328</v>
      </c>
      <c r="N442" s="1">
        <f t="shared" si="75"/>
        <v>44393</v>
      </c>
      <c r="O442" s="71">
        <f t="shared" si="76"/>
        <v>-7.5388542110778056E-3</v>
      </c>
      <c r="P442" s="71">
        <f t="shared" si="77"/>
        <v>4.4109504932239307E-3</v>
      </c>
      <c r="Q442" s="71">
        <f t="shared" si="78"/>
        <v>-1.1852898208391638E-2</v>
      </c>
      <c r="R442" s="71">
        <f t="shared" si="79"/>
        <v>-1.1326518394510154E-2</v>
      </c>
      <c r="S442" s="71">
        <f t="shared" si="80"/>
        <v>-1.9313269880562811E-2</v>
      </c>
      <c r="T442" s="71">
        <f t="shared" si="81"/>
        <v>-6.3404432258409305E-3</v>
      </c>
      <c r="U442" s="71">
        <f t="shared" si="82"/>
        <v>-1.4075945568626125E-2</v>
      </c>
      <c r="V442" s="71">
        <f t="shared" si="83"/>
        <v>-2.2535415413281301E-2</v>
      </c>
      <c r="W442" s="71">
        <f t="shared" si="84"/>
        <v>-1.1302175908234458E-2</v>
      </c>
      <c r="X442" s="71">
        <f t="shared" si="85"/>
        <v>-2.4649540279950699E-2</v>
      </c>
      <c r="Y442" s="71">
        <f t="shared" si="86"/>
        <v>-7.1829337890990663E-3</v>
      </c>
    </row>
    <row r="443" spans="1:25" x14ac:dyDescent="0.2">
      <c r="A443" s="1" cm="1">
        <f t="array" ref="A443">_xlfn.IFS([1]Sheet1!A427=0," ",[1]Sheet1!A427&lt;&gt; 0,[1]Sheet1!A427)</f>
        <v>44396</v>
      </c>
      <c r="B443" s="4">
        <f>[1]Sheet1!B427</f>
        <v>4258.490234375</v>
      </c>
      <c r="C443" s="56" cm="1">
        <f t="array" ref="C443">_xlfn.IFS([1]Sheet1!C427=0," ",[1]Sheet1!C427&lt;&gt; 0,[1]Sheet1!C427)</f>
        <v>129.2539978027344</v>
      </c>
      <c r="D443" s="56" cm="1">
        <f t="array" ref="D443">_xlfn.IFS([1]Sheet1!D427=0," ",[1]Sheet1!D427&lt;&gt; 0,[1]Sheet1!D427)</f>
        <v>34.965000152587891</v>
      </c>
      <c r="E443" s="56" cm="1">
        <f t="array" ref="E443">_xlfn.IFS([1]Sheet1!E427=0," ",[1]Sheet1!E427&lt;&gt; 0,[1]Sheet1!E427)</f>
        <v>88.360000610351562</v>
      </c>
      <c r="F443" s="56" cm="1">
        <f t="array" ref="F443">_xlfn.IFS([1]Sheet1!F427=0," ",[1]Sheet1!F427&lt;&gt; 0,[1]Sheet1!F427)</f>
        <v>26.20000076293945</v>
      </c>
      <c r="G443" s="56" cm="1">
        <f t="array" ref="G443">_xlfn.IFS([1]Sheet1!G427=0," ",[1]Sheet1!G427&lt;&gt; 0,[1]Sheet1!G427)</f>
        <v>294.85000610351562</v>
      </c>
      <c r="H443" s="56" cm="1">
        <f t="array" ref="H443">_xlfn.IFS([1]Sheet1!H427=0," ",[1]Sheet1!H427&lt;&gt; 0,[1]Sheet1!H427)</f>
        <v>142.44999694824219</v>
      </c>
      <c r="I443" s="56" cm="1">
        <f t="array" ref="I443">_xlfn.IFS([1]Sheet1!I427=0," ",[1]Sheet1!I427&lt;&gt; 0,[1]Sheet1!I427)</f>
        <v>206.99000549316409</v>
      </c>
      <c r="J443" s="56" cm="1">
        <f t="array" ref="J443">_xlfn.IFS([1]Sheet1!J427=0," ",[1]Sheet1!J427&lt;&gt; 0,[1]Sheet1!J427)</f>
        <v>30817.83203125</v>
      </c>
      <c r="K443" s="56" cm="1">
        <f t="array" ref="K443">_xlfn.IFS([1]Sheet1!K427=0," ",[1]Sheet1!K427&lt;&gt; 0,[1]Sheet1!K427)</f>
        <v>83.050003051757812</v>
      </c>
      <c r="L443" s="56" cm="1">
        <f t="array" ref="L443">_xlfn.IFS([1]Sheet1!L427=0," ",[1]Sheet1!L427&lt;&gt; 0,[1]Sheet1!L427)</f>
        <v>43.810001373291023</v>
      </c>
      <c r="N443" s="1">
        <f t="shared" si="75"/>
        <v>44396</v>
      </c>
      <c r="O443" s="71">
        <f t="shared" si="76"/>
        <v>-1.5869512427409305E-2</v>
      </c>
      <c r="P443" s="71">
        <f t="shared" si="77"/>
        <v>-1.9655633786760829E-2</v>
      </c>
      <c r="Q443" s="71">
        <f t="shared" si="78"/>
        <v>-3.5847215192057136E-2</v>
      </c>
      <c r="R443" s="71">
        <f t="shared" si="79"/>
        <v>-2.6657834341117126E-2</v>
      </c>
      <c r="S443" s="71">
        <f t="shared" si="80"/>
        <v>-4.4493045585701996E-2</v>
      </c>
      <c r="T443" s="71">
        <f t="shared" si="81"/>
        <v>7.4670338070492726E-4</v>
      </c>
      <c r="U443" s="71">
        <f t="shared" si="82"/>
        <v>-2.6914423511397501E-2</v>
      </c>
      <c r="V443" s="71">
        <f t="shared" si="83"/>
        <v>-4.9370807976476749E-2</v>
      </c>
      <c r="W443" s="71">
        <f t="shared" si="84"/>
        <v>-1.9213159166047822E-2</v>
      </c>
      <c r="X443" s="71">
        <f t="shared" si="85"/>
        <v>-5.2700302224184536E-3</v>
      </c>
      <c r="Y443" s="71">
        <f t="shared" si="86"/>
        <v>-9.4957760183614903E-3</v>
      </c>
    </row>
    <row r="444" spans="1:25" x14ac:dyDescent="0.2">
      <c r="A444" s="1" cm="1">
        <f t="array" ref="A444">_xlfn.IFS([1]Sheet1!A428=0," ",[1]Sheet1!A428&lt;&gt; 0,[1]Sheet1!A428)</f>
        <v>44397</v>
      </c>
      <c r="B444" s="4">
        <f>[1]Sheet1!B428</f>
        <v>4323.06005859375</v>
      </c>
      <c r="C444" s="56" cm="1">
        <f t="array" ref="C444">_xlfn.IFS([1]Sheet1!C428=0," ",[1]Sheet1!C428&lt;&gt; 0,[1]Sheet1!C428)</f>
        <v>131.10150146484381</v>
      </c>
      <c r="D444" s="56" cm="1">
        <f t="array" ref="D444">_xlfn.IFS([1]Sheet1!D428=0," ",[1]Sheet1!D428&lt;&gt; 0,[1]Sheet1!D428)</f>
        <v>35.025001525878913</v>
      </c>
      <c r="E444" s="56" cm="1">
        <f t="array" ref="E444">_xlfn.IFS([1]Sheet1!E428=0," ",[1]Sheet1!E428&lt;&gt; 0,[1]Sheet1!E428)</f>
        <v>89.099998474121094</v>
      </c>
      <c r="F444" s="56" cm="1">
        <f t="array" ref="F444">_xlfn.IFS([1]Sheet1!F428=0," ",[1]Sheet1!F428&lt;&gt; 0,[1]Sheet1!F428)</f>
        <v>27.610000610351559</v>
      </c>
      <c r="G444" s="56" cm="1">
        <f t="array" ref="G444">_xlfn.IFS([1]Sheet1!G428=0," ",[1]Sheet1!G428&lt;&gt; 0,[1]Sheet1!G428)</f>
        <v>298.07000732421881</v>
      </c>
      <c r="H444" s="56" cm="1">
        <f t="array" ref="H444">_xlfn.IFS([1]Sheet1!H428=0," ",[1]Sheet1!H428&lt;&gt; 0,[1]Sheet1!H428)</f>
        <v>146.1499938964844</v>
      </c>
      <c r="I444" s="56" cm="1">
        <f t="array" ref="I444">_xlfn.IFS([1]Sheet1!I428=0," ",[1]Sheet1!I428&lt;&gt; 0,[1]Sheet1!I428)</f>
        <v>217.1499938964844</v>
      </c>
      <c r="J444" s="56" cm="1">
        <f t="array" ref="J444">_xlfn.IFS([1]Sheet1!J428=0," ",[1]Sheet1!J428&lt;&gt; 0,[1]Sheet1!J428)</f>
        <v>29807.34765625</v>
      </c>
      <c r="K444" s="56" cm="1">
        <f t="array" ref="K444">_xlfn.IFS([1]Sheet1!K428=0," ",[1]Sheet1!K428&lt;&gt; 0,[1]Sheet1!K428)</f>
        <v>82.680000305175781</v>
      </c>
      <c r="L444" s="56" cm="1">
        <f t="array" ref="L444">_xlfn.IFS([1]Sheet1!L428=0," ",[1]Sheet1!L428&lt;&gt; 0,[1]Sheet1!L428)</f>
        <v>44.099998474121087</v>
      </c>
      <c r="N444" s="1">
        <f t="shared" si="75"/>
        <v>44397</v>
      </c>
      <c r="O444" s="71">
        <f t="shared" si="76"/>
        <v>1.5162609437855634E-2</v>
      </c>
      <c r="P444" s="71">
        <f t="shared" si="77"/>
        <v>1.4293590090180608E-2</v>
      </c>
      <c r="Q444" s="71">
        <f t="shared" si="78"/>
        <v>1.7160409846754821E-3</v>
      </c>
      <c r="R444" s="71">
        <f t="shared" si="79"/>
        <v>8.374806005635449E-3</v>
      </c>
      <c r="S444" s="71">
        <f t="shared" si="80"/>
        <v>5.3816786502028924E-2</v>
      </c>
      <c r="T444" s="71">
        <f t="shared" si="81"/>
        <v>1.092081110411347E-2</v>
      </c>
      <c r="U444" s="71">
        <f t="shared" si="82"/>
        <v>2.5974005107115339E-2</v>
      </c>
      <c r="V444" s="71">
        <f t="shared" si="83"/>
        <v>4.908443950766439E-2</v>
      </c>
      <c r="W444" s="71">
        <f t="shared" si="84"/>
        <v>-3.278895069501786E-2</v>
      </c>
      <c r="X444" s="71">
        <f t="shared" si="85"/>
        <v>-4.4551804092221037E-3</v>
      </c>
      <c r="Y444" s="71">
        <f t="shared" si="86"/>
        <v>6.6194268828958513E-3</v>
      </c>
    </row>
    <row r="445" spans="1:25" x14ac:dyDescent="0.2">
      <c r="A445" s="1" cm="1">
        <f t="array" ref="A445">_xlfn.IFS([1]Sheet1!A429=0," ",[1]Sheet1!A429&lt;&gt; 0,[1]Sheet1!A429)</f>
        <v>44398</v>
      </c>
      <c r="B445" s="4">
        <f>[1]Sheet1!B429</f>
        <v>4358.68994140625</v>
      </c>
      <c r="C445" s="56" cm="1">
        <f t="array" ref="C445">_xlfn.IFS([1]Sheet1!C429=0," ",[1]Sheet1!C429&lt;&gt; 0,[1]Sheet1!C429)</f>
        <v>132.6004943847656</v>
      </c>
      <c r="D445" s="56" cm="1">
        <f t="array" ref="D445">_xlfn.IFS([1]Sheet1!D429=0," ",[1]Sheet1!D429&lt;&gt; 0,[1]Sheet1!D429)</f>
        <v>35.915000915527337</v>
      </c>
      <c r="E445" s="56" cm="1">
        <f t="array" ref="E445">_xlfn.IFS([1]Sheet1!E429=0," ",[1]Sheet1!E429&lt;&gt; 0,[1]Sheet1!E429)</f>
        <v>91.419998168945312</v>
      </c>
      <c r="F445" s="56" cm="1">
        <f t="array" ref="F445">_xlfn.IFS([1]Sheet1!F429=0," ",[1]Sheet1!F429&lt;&gt; 0,[1]Sheet1!F429)</f>
        <v>27.520000457763668</v>
      </c>
      <c r="G445" s="56" cm="1">
        <f t="array" ref="G445">_xlfn.IFS([1]Sheet1!G429=0," ",[1]Sheet1!G429&lt;&gt; 0,[1]Sheet1!G429)</f>
        <v>301.76998901367188</v>
      </c>
      <c r="H445" s="56" cm="1">
        <f t="array" ref="H445">_xlfn.IFS([1]Sheet1!H429=0," ",[1]Sheet1!H429&lt;&gt; 0,[1]Sheet1!H429)</f>
        <v>145.3999938964844</v>
      </c>
      <c r="I445" s="56" cm="1">
        <f t="array" ref="I445">_xlfn.IFS([1]Sheet1!I429=0," ",[1]Sheet1!I429&lt;&gt; 0,[1]Sheet1!I429)</f>
        <v>222.53999328613281</v>
      </c>
      <c r="J445" s="56" cm="1">
        <f t="array" ref="J445">_xlfn.IFS([1]Sheet1!J429=0," ",[1]Sheet1!J429&lt;&gt; 0,[1]Sheet1!J429)</f>
        <v>32110.693359375</v>
      </c>
      <c r="K445" s="56" cm="1">
        <f t="array" ref="K445">_xlfn.IFS([1]Sheet1!K429=0," ",[1]Sheet1!K429&lt;&gt; 0,[1]Sheet1!K429)</f>
        <v>85.19000244140625</v>
      </c>
      <c r="L445" s="56" cm="1">
        <f t="array" ref="L445">_xlfn.IFS([1]Sheet1!L429=0," ",[1]Sheet1!L429&lt;&gt; 0,[1]Sheet1!L429)</f>
        <v>44.180000305175781</v>
      </c>
      <c r="N445" s="1">
        <f t="shared" si="75"/>
        <v>44398</v>
      </c>
      <c r="O445" s="71">
        <f t="shared" si="76"/>
        <v>8.2418199908353973E-3</v>
      </c>
      <c r="P445" s="71">
        <f t="shared" si="77"/>
        <v>1.1433834877350835E-2</v>
      </c>
      <c r="Q445" s="71">
        <f t="shared" si="78"/>
        <v>2.5410402594581827E-2</v>
      </c>
      <c r="R445" s="71">
        <f t="shared" si="79"/>
        <v>2.6038156392315326E-2</v>
      </c>
      <c r="S445" s="71">
        <f t="shared" si="80"/>
        <v>-3.259693973137634E-3</v>
      </c>
      <c r="T445" s="71">
        <f t="shared" si="81"/>
        <v>1.2413129796814859E-2</v>
      </c>
      <c r="U445" s="71">
        <f t="shared" si="82"/>
        <v>-5.1317142067841548E-3</v>
      </c>
      <c r="V445" s="71">
        <f t="shared" si="83"/>
        <v>2.4821549809565413E-2</v>
      </c>
      <c r="W445" s="71">
        <f t="shared" si="84"/>
        <v>7.7274426751688274E-2</v>
      </c>
      <c r="X445" s="71">
        <f t="shared" si="85"/>
        <v>3.035803249837854E-2</v>
      </c>
      <c r="Y445" s="71">
        <f t="shared" si="86"/>
        <v>1.8141005401994814E-3</v>
      </c>
    </row>
    <row r="446" spans="1:25" x14ac:dyDescent="0.2">
      <c r="A446" s="1" cm="1">
        <f t="array" ref="A446">_xlfn.IFS([1]Sheet1!A430=0," ",[1]Sheet1!A430&lt;&gt; 0,[1]Sheet1!A430)</f>
        <v>44399</v>
      </c>
      <c r="B446" s="4">
        <f>[1]Sheet1!B430</f>
        <v>4367.47998046875</v>
      </c>
      <c r="C446" s="56" cm="1">
        <f t="array" ref="C446">_xlfn.IFS([1]Sheet1!C430=0," ",[1]Sheet1!C430&lt;&gt; 0,[1]Sheet1!C430)</f>
        <v>133.32850646972659</v>
      </c>
      <c r="D446" s="56" cm="1">
        <f t="array" ref="D446">_xlfn.IFS([1]Sheet1!D430=0," ",[1]Sheet1!D430&lt;&gt; 0,[1]Sheet1!D430)</f>
        <v>35.650001525878913</v>
      </c>
      <c r="E446" s="56" cm="1">
        <f t="array" ref="E446">_xlfn.IFS([1]Sheet1!E430=0," ",[1]Sheet1!E430&lt;&gt; 0,[1]Sheet1!E430)</f>
        <v>91.580001831054688</v>
      </c>
      <c r="F446" s="56" cm="1">
        <f t="array" ref="F446">_xlfn.IFS([1]Sheet1!F430=0," ",[1]Sheet1!F430&lt;&gt; 0,[1]Sheet1!F430)</f>
        <v>27.79000091552734</v>
      </c>
      <c r="G446" s="56" cm="1">
        <f t="array" ref="G446">_xlfn.IFS([1]Sheet1!G430=0," ",[1]Sheet1!G430&lt;&gt; 0,[1]Sheet1!G430)</f>
        <v>303.69000244140619</v>
      </c>
      <c r="H446" s="56" cm="1">
        <f t="array" ref="H446">_xlfn.IFS([1]Sheet1!H430=0," ",[1]Sheet1!H430&lt;&gt; 0,[1]Sheet1!H430)</f>
        <v>146.80000305175781</v>
      </c>
      <c r="I446" s="56" cm="1">
        <f t="array" ref="I446">_xlfn.IFS([1]Sheet1!I430=0," ",[1]Sheet1!I430&lt;&gt; 0,[1]Sheet1!I430)</f>
        <v>220.8699951171875</v>
      </c>
      <c r="J446" s="56" cm="1">
        <f t="array" ref="J446">_xlfn.IFS([1]Sheet1!J430=0," ",[1]Sheet1!J430&lt;&gt; 0,[1]Sheet1!J430)</f>
        <v>32313.10546875</v>
      </c>
      <c r="K446" s="56" cm="1">
        <f t="array" ref="K446">_xlfn.IFS([1]Sheet1!K430=0," ",[1]Sheet1!K430&lt;&gt; 0,[1]Sheet1!K430)</f>
        <v>83.680000305175781</v>
      </c>
      <c r="L446" s="56" cm="1">
        <f t="array" ref="L446">_xlfn.IFS([1]Sheet1!L430=0," ",[1]Sheet1!L430&lt;&gt; 0,[1]Sheet1!L430)</f>
        <v>44.439998626708977</v>
      </c>
      <c r="N446" s="1">
        <f t="shared" si="75"/>
        <v>44399</v>
      </c>
      <c r="O446" s="71">
        <f t="shared" si="76"/>
        <v>2.0166699583279435E-3</v>
      </c>
      <c r="P446" s="71">
        <f t="shared" si="77"/>
        <v>5.4902667470344557E-3</v>
      </c>
      <c r="Q446" s="71">
        <f t="shared" si="78"/>
        <v>-7.3785154641010653E-3</v>
      </c>
      <c r="R446" s="71">
        <f t="shared" si="79"/>
        <v>1.7502041710140137E-3</v>
      </c>
      <c r="S446" s="71">
        <f t="shared" si="80"/>
        <v>9.8110629822865114E-3</v>
      </c>
      <c r="T446" s="71">
        <f t="shared" si="81"/>
        <v>6.3625062055039372E-3</v>
      </c>
      <c r="U446" s="71">
        <f t="shared" si="82"/>
        <v>9.6286740993272169E-3</v>
      </c>
      <c r="V446" s="71">
        <f t="shared" si="83"/>
        <v>-7.5042608938973299E-3</v>
      </c>
      <c r="W446" s="71">
        <f t="shared" si="84"/>
        <v>6.3035733021910012E-3</v>
      </c>
      <c r="X446" s="71">
        <f t="shared" si="85"/>
        <v>-1.7725109671983486E-2</v>
      </c>
      <c r="Y446" s="71">
        <f t="shared" si="86"/>
        <v>5.8849778120697582E-3</v>
      </c>
    </row>
    <row r="447" spans="1:25" x14ac:dyDescent="0.2">
      <c r="A447" s="1" cm="1">
        <f t="array" ref="A447">_xlfn.IFS([1]Sheet1!A431=0," ",[1]Sheet1!A431&lt;&gt; 0,[1]Sheet1!A431)</f>
        <v>44400</v>
      </c>
      <c r="B447" s="4">
        <f>[1]Sheet1!B431</f>
        <v>4411.7900390625</v>
      </c>
      <c r="C447" s="56" cm="1">
        <f t="array" ref="C447">_xlfn.IFS([1]Sheet1!C431=0," ",[1]Sheet1!C431&lt;&gt; 0,[1]Sheet1!C431)</f>
        <v>137.81599426269531</v>
      </c>
      <c r="D447" s="56" cm="1">
        <f t="array" ref="D447">_xlfn.IFS([1]Sheet1!D431=0," ",[1]Sheet1!D431&lt;&gt; 0,[1]Sheet1!D431)</f>
        <v>35.685001373291023</v>
      </c>
      <c r="E447" s="56" cm="1">
        <f t="array" ref="E447">_xlfn.IFS([1]Sheet1!E431=0," ",[1]Sheet1!E431&lt;&gt; 0,[1]Sheet1!E431)</f>
        <v>92.5</v>
      </c>
      <c r="F447" s="56" cm="1">
        <f t="array" ref="F447">_xlfn.IFS([1]Sheet1!F431=0," ",[1]Sheet1!F431&lt;&gt; 0,[1]Sheet1!F431)</f>
        <v>27.95999908447266</v>
      </c>
      <c r="G447" s="56" cm="1">
        <f t="array" ref="G447">_xlfn.IFS([1]Sheet1!G431=0," ",[1]Sheet1!G431&lt;&gt; 0,[1]Sheet1!G431)</f>
        <v>308.52999877929688</v>
      </c>
      <c r="H447" s="56" cm="1">
        <f t="array" ref="H447">_xlfn.IFS([1]Sheet1!H431=0," ",[1]Sheet1!H431&lt;&gt; 0,[1]Sheet1!H431)</f>
        <v>148.55999755859381</v>
      </c>
      <c r="I447" s="56" cm="1">
        <f t="array" ref="I447">_xlfn.IFS([1]Sheet1!I431=0," ",[1]Sheet1!I431&lt;&gt; 0,[1]Sheet1!I431)</f>
        <v>221.52000427246091</v>
      </c>
      <c r="J447" s="56" cm="1">
        <f t="array" ref="J447">_xlfn.IFS([1]Sheet1!J431=0," ",[1]Sheet1!J431&lt;&gt; 0,[1]Sheet1!J431)</f>
        <v>33581.55078125</v>
      </c>
      <c r="K447" s="56" cm="1">
        <f t="array" ref="K447">_xlfn.IFS([1]Sheet1!K431=0," ",[1]Sheet1!K431&lt;&gt; 0,[1]Sheet1!K431)</f>
        <v>82.949996948242188</v>
      </c>
      <c r="L447" s="56" cm="1">
        <f t="array" ref="L447">_xlfn.IFS([1]Sheet1!L431=0," ",[1]Sheet1!L431&lt;&gt; 0,[1]Sheet1!L431)</f>
        <v>44.520000457763672</v>
      </c>
      <c r="N447" s="1">
        <f t="shared" si="75"/>
        <v>44400</v>
      </c>
      <c r="O447" s="71">
        <f t="shared" si="76"/>
        <v>1.0145452020822843E-2</v>
      </c>
      <c r="P447" s="71">
        <f t="shared" si="77"/>
        <v>3.3657376894022706E-2</v>
      </c>
      <c r="Q447" s="71">
        <f t="shared" si="78"/>
        <v>9.8176285873941005E-4</v>
      </c>
      <c r="R447" s="71">
        <f t="shared" si="79"/>
        <v>1.0045841346918882E-2</v>
      </c>
      <c r="S447" s="71">
        <f t="shared" si="80"/>
        <v>6.1172422938040594E-3</v>
      </c>
      <c r="T447" s="71">
        <f t="shared" si="81"/>
        <v>1.5937292301298367E-2</v>
      </c>
      <c r="U447" s="71">
        <f t="shared" si="82"/>
        <v>1.1989063148830192E-2</v>
      </c>
      <c r="V447" s="71">
        <f t="shared" si="83"/>
        <v>2.9429491087213933E-3</v>
      </c>
      <c r="W447" s="71">
        <f t="shared" si="84"/>
        <v>3.9254825375008018E-2</v>
      </c>
      <c r="X447" s="71">
        <f t="shared" si="85"/>
        <v>-8.7237494535291615E-3</v>
      </c>
      <c r="Y447" s="71">
        <f t="shared" si="86"/>
        <v>1.8002212764833825E-3</v>
      </c>
    </row>
    <row r="448" spans="1:25" x14ac:dyDescent="0.2">
      <c r="A448" s="1" cm="1">
        <f t="array" ref="A448">_xlfn.IFS([1]Sheet1!A432=0," ",[1]Sheet1!A432&lt;&gt; 0,[1]Sheet1!A432)</f>
        <v>44403</v>
      </c>
      <c r="B448" s="4">
        <f>[1]Sheet1!B432</f>
        <v>4422.2998046875</v>
      </c>
      <c r="C448" s="56" cm="1">
        <f t="array" ref="C448">_xlfn.IFS([1]Sheet1!C432=0," ",[1]Sheet1!C432&lt;&gt; 0,[1]Sheet1!C432)</f>
        <v>139.6445007324219</v>
      </c>
      <c r="D448" s="56" cm="1">
        <f t="array" ref="D448">_xlfn.IFS([1]Sheet1!D432=0," ",[1]Sheet1!D432&lt;&gt; 0,[1]Sheet1!D432)</f>
        <v>36.505001068115227</v>
      </c>
      <c r="E448" s="56" cm="1">
        <f t="array" ref="E448">_xlfn.IFS([1]Sheet1!E432=0," ",[1]Sheet1!E432&lt;&gt; 0,[1]Sheet1!E432)</f>
        <v>90.739997863769531</v>
      </c>
      <c r="F448" s="56" cm="1">
        <f t="array" ref="F448">_xlfn.IFS([1]Sheet1!F432=0," ",[1]Sheet1!F432&lt;&gt; 0,[1]Sheet1!F432)</f>
        <v>28.409999847412109</v>
      </c>
      <c r="G448" s="56" cm="1">
        <f t="array" ref="G448">_xlfn.IFS([1]Sheet1!G432=0," ",[1]Sheet1!G432&lt;&gt; 0,[1]Sheet1!G432)</f>
        <v>306.79998779296881</v>
      </c>
      <c r="H448" s="56" cm="1">
        <f t="array" ref="H448">_xlfn.IFS([1]Sheet1!H432=0," ",[1]Sheet1!H432&lt;&gt; 0,[1]Sheet1!H432)</f>
        <v>148.99000549316409</v>
      </c>
      <c r="I448" s="56" cm="1">
        <f t="array" ref="I448">_xlfn.IFS([1]Sheet1!I432=0," ",[1]Sheet1!I432&lt;&gt; 0,[1]Sheet1!I432)</f>
        <v>225.8500061035156</v>
      </c>
      <c r="J448" s="56" cm="1">
        <f t="array" ref="J448">_xlfn.IFS([1]Sheet1!J432=0," ",[1]Sheet1!J432&lt;&gt; 0,[1]Sheet1!J432)</f>
        <v>37337.53515625</v>
      </c>
      <c r="K448" s="56" cm="1">
        <f t="array" ref="K448">_xlfn.IFS([1]Sheet1!K432=0," ",[1]Sheet1!K432&lt;&gt; 0,[1]Sheet1!K432)</f>
        <v>81.349998474121094</v>
      </c>
      <c r="L448" s="56" cm="1">
        <f t="array" ref="L448">_xlfn.IFS([1]Sheet1!L432=0," ",[1]Sheet1!L432&lt;&gt; 0,[1]Sheet1!L432)</f>
        <v>44.810001373291023</v>
      </c>
      <c r="N448" s="1">
        <f t="shared" si="75"/>
        <v>44403</v>
      </c>
      <c r="O448" s="71">
        <f t="shared" si="76"/>
        <v>2.3821998626283314E-3</v>
      </c>
      <c r="P448" s="71">
        <f t="shared" si="77"/>
        <v>1.3267737750679576E-2</v>
      </c>
      <c r="Q448" s="71">
        <f t="shared" si="78"/>
        <v>2.2978833214728267E-2</v>
      </c>
      <c r="R448" s="71">
        <f t="shared" si="79"/>
        <v>-1.9027050121410483E-2</v>
      </c>
      <c r="S448" s="71">
        <f t="shared" si="80"/>
        <v>1.6094448414676554E-2</v>
      </c>
      <c r="T448" s="71">
        <f t="shared" si="81"/>
        <v>-5.6072699354127176E-3</v>
      </c>
      <c r="U448" s="71">
        <f t="shared" si="82"/>
        <v>2.8945068769314908E-3</v>
      </c>
      <c r="V448" s="71">
        <f t="shared" si="83"/>
        <v>1.954677567507157E-2</v>
      </c>
      <c r="W448" s="71">
        <f t="shared" si="84"/>
        <v>0.11184666245661079</v>
      </c>
      <c r="X448" s="71">
        <f t="shared" si="85"/>
        <v>-1.9288710463960967E-2</v>
      </c>
      <c r="Y448" s="71">
        <f t="shared" si="86"/>
        <v>6.513946822675365E-3</v>
      </c>
    </row>
    <row r="449" spans="1:25" x14ac:dyDescent="0.2">
      <c r="A449" s="1" cm="1">
        <f t="array" ref="A449">_xlfn.IFS([1]Sheet1!A433=0," ",[1]Sheet1!A433&lt;&gt; 0,[1]Sheet1!A433)</f>
        <v>44404</v>
      </c>
      <c r="B449" s="4">
        <f>[1]Sheet1!B433</f>
        <v>4401.4599609375</v>
      </c>
      <c r="C449" s="56" cm="1">
        <f t="array" ref="C449">_xlfn.IFS([1]Sheet1!C433=0," ",[1]Sheet1!C433&lt;&gt; 0,[1]Sheet1!C433)</f>
        <v>136.79649353027341</v>
      </c>
      <c r="D449" s="56" cm="1">
        <f t="array" ref="D449">_xlfn.IFS([1]Sheet1!D433=0," ",[1]Sheet1!D433&lt;&gt; 0,[1]Sheet1!D433)</f>
        <v>36.529998779296882</v>
      </c>
      <c r="E449" s="56" cm="1">
        <f t="array" ref="E449">_xlfn.IFS([1]Sheet1!E433=0," ",[1]Sheet1!E433&lt;&gt; 0,[1]Sheet1!E433)</f>
        <v>89.199996948242188</v>
      </c>
      <c r="F449" s="56" cm="1">
        <f t="array" ref="F449">_xlfn.IFS([1]Sheet1!F433=0," ",[1]Sheet1!F433&lt;&gt; 0,[1]Sheet1!F433)</f>
        <v>27.870000839233398</v>
      </c>
      <c r="G449" s="56" cm="1">
        <f t="array" ref="G449">_xlfn.IFS([1]Sheet1!G433=0," ",[1]Sheet1!G433&lt;&gt; 0,[1]Sheet1!G433)</f>
        <v>300.48001098632812</v>
      </c>
      <c r="H449" s="56" cm="1">
        <f t="array" ref="H449">_xlfn.IFS([1]Sheet1!H433=0," ",[1]Sheet1!H433&lt;&gt; 0,[1]Sheet1!H433)</f>
        <v>146.77000427246091</v>
      </c>
      <c r="I449" s="56" cm="1">
        <f t="array" ref="I449">_xlfn.IFS([1]Sheet1!I433=0," ",[1]Sheet1!I433&lt;&gt; 0,[1]Sheet1!I433)</f>
        <v>222.27000427246091</v>
      </c>
      <c r="J449" s="56" cm="1">
        <f t="array" ref="J449">_xlfn.IFS([1]Sheet1!J433=0," ",[1]Sheet1!J433&lt;&gt; 0,[1]Sheet1!J433)</f>
        <v>39406.94140625</v>
      </c>
      <c r="K449" s="56" cm="1">
        <f t="array" ref="K449">_xlfn.IFS([1]Sheet1!K433=0," ",[1]Sheet1!K433&lt;&gt; 0,[1]Sheet1!K433)</f>
        <v>81.360000610351562</v>
      </c>
      <c r="L449" s="56" cm="1">
        <f t="array" ref="L449">_xlfn.IFS([1]Sheet1!L433=0," ",[1]Sheet1!L433&lt;&gt; 0,[1]Sheet1!L433)</f>
        <v>44.279998779296882</v>
      </c>
      <c r="N449" s="1">
        <f t="shared" si="75"/>
        <v>44404</v>
      </c>
      <c r="O449" s="71">
        <f t="shared" si="76"/>
        <v>-4.7124448070912095E-3</v>
      </c>
      <c r="P449" s="71">
        <f t="shared" si="77"/>
        <v>-2.039469644139924E-2</v>
      </c>
      <c r="Q449" s="71">
        <f t="shared" si="78"/>
        <v>6.8477497466745696E-4</v>
      </c>
      <c r="R449" s="71">
        <f t="shared" si="79"/>
        <v>-1.6971577603951293E-2</v>
      </c>
      <c r="S449" s="71">
        <f t="shared" si="80"/>
        <v>-1.9007356954558352E-2</v>
      </c>
      <c r="T449" s="71">
        <f t="shared" si="81"/>
        <v>-2.0599664465780432E-2</v>
      </c>
      <c r="U449" s="71">
        <f t="shared" si="82"/>
        <v>-1.4900336524955926E-2</v>
      </c>
      <c r="V449" s="71">
        <f t="shared" si="83"/>
        <v>-1.5851236370628352E-2</v>
      </c>
      <c r="W449" s="71">
        <f t="shared" si="84"/>
        <v>5.5424286615063156E-2</v>
      </c>
      <c r="X449" s="71">
        <f t="shared" si="85"/>
        <v>1.2295189204758472E-4</v>
      </c>
      <c r="Y449" s="71">
        <f t="shared" si="86"/>
        <v>-1.182777455369699E-2</v>
      </c>
    </row>
    <row r="450" spans="1:25" x14ac:dyDescent="0.2">
      <c r="A450" s="1" cm="1">
        <f t="array" ref="A450">_xlfn.IFS([1]Sheet1!A434=0," ",[1]Sheet1!A434&lt;&gt; 0,[1]Sheet1!A434)</f>
        <v>44405</v>
      </c>
      <c r="B450" s="4">
        <f>[1]Sheet1!B434</f>
        <v>4400.64013671875</v>
      </c>
      <c r="C450" s="56" cm="1">
        <f t="array" ref="C450">_xlfn.IFS([1]Sheet1!C434=0," ",[1]Sheet1!C434&lt;&gt; 0,[1]Sheet1!C434)</f>
        <v>136.3815002441406</v>
      </c>
      <c r="D450" s="56" cm="1">
        <f t="array" ref="D450">_xlfn.IFS([1]Sheet1!D434=0," ",[1]Sheet1!D434&lt;&gt; 0,[1]Sheet1!D434)</f>
        <v>36.865001678466797</v>
      </c>
      <c r="E450" s="56" cm="1">
        <f t="array" ref="E450">_xlfn.IFS([1]Sheet1!E434=0," ",[1]Sheet1!E434&lt;&gt; 0,[1]Sheet1!E434)</f>
        <v>90.239997863769531</v>
      </c>
      <c r="F450" s="56" cm="1">
        <f t="array" ref="F450">_xlfn.IFS([1]Sheet1!F434=0," ",[1]Sheet1!F434&lt;&gt; 0,[1]Sheet1!F434)</f>
        <v>28.430000305175781</v>
      </c>
      <c r="G450" s="56" cm="1">
        <f t="array" ref="G450">_xlfn.IFS([1]Sheet1!G434=0," ",[1]Sheet1!G434&lt;&gt; 0,[1]Sheet1!G434)</f>
        <v>301.98001098632812</v>
      </c>
      <c r="H450" s="56" cm="1">
        <f t="array" ref="H450">_xlfn.IFS([1]Sheet1!H434=0," ",[1]Sheet1!H434&lt;&gt; 0,[1]Sheet1!H434)</f>
        <v>144.97999572753909</v>
      </c>
      <c r="I450" s="56" cm="1">
        <f t="array" ref="I450">_xlfn.IFS([1]Sheet1!I434=0," ",[1]Sheet1!I434&lt;&gt; 0,[1]Sheet1!I434)</f>
        <v>231.57000732421881</v>
      </c>
      <c r="J450" s="56" cm="1">
        <f t="array" ref="J450">_xlfn.IFS([1]Sheet1!J434=0," ",[1]Sheet1!J434&lt;&gt; 0,[1]Sheet1!J434)</f>
        <v>39995.90625</v>
      </c>
      <c r="K450" s="56" cm="1">
        <f t="array" ref="K450">_xlfn.IFS([1]Sheet1!K434=0," ",[1]Sheet1!K434&lt;&gt; 0,[1]Sheet1!K434)</f>
        <v>83.480003356933594</v>
      </c>
      <c r="L450" s="56" cm="1">
        <f t="array" ref="L450">_xlfn.IFS([1]Sheet1!L434=0," ",[1]Sheet1!L434&lt;&gt; 0,[1]Sheet1!L434)</f>
        <v>44.419998168945312</v>
      </c>
      <c r="N450" s="1">
        <f t="shared" si="75"/>
        <v>44405</v>
      </c>
      <c r="O450" s="71">
        <f t="shared" si="76"/>
        <v>-1.862618826539153E-4</v>
      </c>
      <c r="P450" s="71">
        <f t="shared" si="77"/>
        <v>-3.0336544119163866E-3</v>
      </c>
      <c r="Q450" s="71">
        <f t="shared" si="78"/>
        <v>9.1706244282652172E-3</v>
      </c>
      <c r="R450" s="71">
        <f t="shared" si="79"/>
        <v>1.1659203487762504E-2</v>
      </c>
      <c r="S450" s="71">
        <f t="shared" si="80"/>
        <v>2.0093270508770633E-2</v>
      </c>
      <c r="T450" s="71">
        <f t="shared" si="81"/>
        <v>4.9920125970317475E-3</v>
      </c>
      <c r="U450" s="71">
        <f t="shared" si="82"/>
        <v>-1.2196010716187478E-2</v>
      </c>
      <c r="V450" s="71">
        <f t="shared" si="83"/>
        <v>4.1841017109793377E-2</v>
      </c>
      <c r="W450" s="71">
        <f t="shared" si="84"/>
        <v>1.4945713184850051E-2</v>
      </c>
      <c r="X450" s="71">
        <f t="shared" si="85"/>
        <v>2.6057064044715528E-2</v>
      </c>
      <c r="Y450" s="71">
        <f t="shared" si="86"/>
        <v>3.1616845868995824E-3</v>
      </c>
    </row>
    <row r="451" spans="1:25" x14ac:dyDescent="0.2">
      <c r="A451" s="1" cm="1">
        <f t="array" ref="A451">_xlfn.IFS([1]Sheet1!A435=0," ",[1]Sheet1!A435&lt;&gt; 0,[1]Sheet1!A435)</f>
        <v>44406</v>
      </c>
      <c r="B451" s="4">
        <f>[1]Sheet1!B435</f>
        <v>4419.14990234375</v>
      </c>
      <c r="C451" s="56" cm="1">
        <f t="array" ref="C451">_xlfn.IFS([1]Sheet1!C435=0," ",[1]Sheet1!C435&lt;&gt; 0,[1]Sheet1!C435)</f>
        <v>136.5404968261719</v>
      </c>
      <c r="D451" s="56" cm="1">
        <f t="array" ref="D451">_xlfn.IFS([1]Sheet1!D435=0," ",[1]Sheet1!D435&lt;&gt; 0,[1]Sheet1!D435)</f>
        <v>37.685001373291023</v>
      </c>
      <c r="E451" s="56" cm="1">
        <f t="array" ref="E451">_xlfn.IFS([1]Sheet1!E435=0," ",[1]Sheet1!E435&lt;&gt; 0,[1]Sheet1!E435)</f>
        <v>92.300003051757812</v>
      </c>
      <c r="F451" s="56" cm="1">
        <f t="array" ref="F451">_xlfn.IFS([1]Sheet1!F435=0," ",[1]Sheet1!F435&lt;&gt; 0,[1]Sheet1!F435)</f>
        <v>28.770000457763668</v>
      </c>
      <c r="G451" s="56" cm="1">
        <f t="array" ref="G451">_xlfn.IFS([1]Sheet1!G435=0," ",[1]Sheet1!G435&lt;&gt; 0,[1]Sheet1!G435)</f>
        <v>283.17001342773438</v>
      </c>
      <c r="H451" s="56" cm="1">
        <f t="array" ref="H451">_xlfn.IFS([1]Sheet1!H435=0," ",[1]Sheet1!H435&lt;&gt; 0,[1]Sheet1!H435)</f>
        <v>145.63999938964841</v>
      </c>
      <c r="I451" s="56" cm="1">
        <f t="array" ref="I451">_xlfn.IFS([1]Sheet1!I435=0," ",[1]Sheet1!I435&lt;&gt; 0,[1]Sheet1!I435)</f>
        <v>231.6300048828125</v>
      </c>
      <c r="J451" s="56" cm="1">
        <f t="array" ref="J451">_xlfn.IFS([1]Sheet1!J435=0," ",[1]Sheet1!J435&lt;&gt; 0,[1]Sheet1!J435)</f>
        <v>40008.421875</v>
      </c>
      <c r="K451" s="56" cm="1">
        <f t="array" ref="K451">_xlfn.IFS([1]Sheet1!K435=0," ",[1]Sheet1!K435&lt;&gt; 0,[1]Sheet1!K435)</f>
        <v>83.739997863769531</v>
      </c>
      <c r="L451" s="56" cm="1">
        <f t="array" ref="L451">_xlfn.IFS([1]Sheet1!L435=0," ",[1]Sheet1!L435&lt;&gt; 0,[1]Sheet1!L435)</f>
        <v>44.630001068115227</v>
      </c>
      <c r="N451" s="1">
        <f t="shared" si="75"/>
        <v>44406</v>
      </c>
      <c r="O451" s="71">
        <f t="shared" si="76"/>
        <v>4.2061529800074826E-3</v>
      </c>
      <c r="P451" s="71">
        <f t="shared" si="77"/>
        <v>1.1658222100994209E-3</v>
      </c>
      <c r="Q451" s="71">
        <f t="shared" si="78"/>
        <v>2.2243310931495008E-2</v>
      </c>
      <c r="R451" s="71">
        <f t="shared" si="79"/>
        <v>2.2828072215805628E-2</v>
      </c>
      <c r="S451" s="71">
        <f t="shared" si="80"/>
        <v>1.1959203269019669E-2</v>
      </c>
      <c r="T451" s="71">
        <f t="shared" si="81"/>
        <v>-6.2288882953399738E-2</v>
      </c>
      <c r="U451" s="71">
        <f t="shared" si="82"/>
        <v>4.5523774421243335E-3</v>
      </c>
      <c r="V451" s="71">
        <f t="shared" si="83"/>
        <v>2.5909036877003189E-4</v>
      </c>
      <c r="W451" s="71">
        <f t="shared" si="84"/>
        <v>3.1292265067750513E-4</v>
      </c>
      <c r="X451" s="71">
        <f t="shared" si="85"/>
        <v>3.1144525201356466E-3</v>
      </c>
      <c r="Y451" s="71">
        <f t="shared" si="86"/>
        <v>4.7276656422001739E-3</v>
      </c>
    </row>
    <row r="452" spans="1:25" x14ac:dyDescent="0.2">
      <c r="A452" s="1" cm="1">
        <f t="array" ref="A452">_xlfn.IFS([1]Sheet1!A436=0," ",[1]Sheet1!A436&lt;&gt; 0,[1]Sheet1!A436)</f>
        <v>44407</v>
      </c>
      <c r="B452" s="4">
        <f>[1]Sheet1!B436</f>
        <v>4395.259765625</v>
      </c>
      <c r="C452" s="56" cm="1">
        <f t="array" ref="C452">_xlfn.IFS([1]Sheet1!C436=0," ",[1]Sheet1!C436&lt;&gt; 0,[1]Sheet1!C436)</f>
        <v>135.22099304199219</v>
      </c>
      <c r="D452" s="56" cm="1">
        <f t="array" ref="D452">_xlfn.IFS([1]Sheet1!D436=0," ",[1]Sheet1!D436&lt;&gt; 0,[1]Sheet1!D436)</f>
        <v>36.805000305175781</v>
      </c>
      <c r="E452" s="56" cm="1">
        <f t="array" ref="E452">_xlfn.IFS([1]Sheet1!E436=0," ",[1]Sheet1!E436&lt;&gt; 0,[1]Sheet1!E436)</f>
        <v>91.279998779296875</v>
      </c>
      <c r="F452" s="56" cm="1">
        <f t="array" ref="F452">_xlfn.IFS([1]Sheet1!F436=0," ",[1]Sheet1!F436&lt;&gt; 0,[1]Sheet1!F436)</f>
        <v>28.379999160766602</v>
      </c>
      <c r="G452" s="56" cm="1">
        <f t="array" ref="G452">_xlfn.IFS([1]Sheet1!G436=0," ",[1]Sheet1!G436&lt;&gt; 0,[1]Sheet1!G436)</f>
        <v>275.52999877929688</v>
      </c>
      <c r="H452" s="56" cm="1">
        <f t="array" ref="H452">_xlfn.IFS([1]Sheet1!H436=0," ",[1]Sheet1!H436&lt;&gt; 0,[1]Sheet1!H436)</f>
        <v>145.86000061035159</v>
      </c>
      <c r="I452" s="56" cm="1">
        <f t="array" ref="I452">_xlfn.IFS([1]Sheet1!I436=0," ",[1]Sheet1!I436&lt;&gt; 0,[1]Sheet1!I436)</f>
        <v>226.47999572753909</v>
      </c>
      <c r="J452" s="56" cm="1">
        <f t="array" ref="J452">_xlfn.IFS([1]Sheet1!J436=0," ",[1]Sheet1!J436&lt;&gt; 0,[1]Sheet1!J436)</f>
        <v>42235.546875</v>
      </c>
      <c r="K452" s="56" cm="1">
        <f t="array" ref="K452">_xlfn.IFS([1]Sheet1!K436=0," ",[1]Sheet1!K436&lt;&gt; 0,[1]Sheet1!K436)</f>
        <v>86.040000915527344</v>
      </c>
      <c r="L452" s="56" cm="1">
        <f t="array" ref="L452">_xlfn.IFS([1]Sheet1!L436=0," ",[1]Sheet1!L436&lt;&gt; 0,[1]Sheet1!L436)</f>
        <v>44.689998626708977</v>
      </c>
      <c r="N452" s="1">
        <f t="shared" si="75"/>
        <v>44407</v>
      </c>
      <c r="O452" s="71">
        <f t="shared" si="76"/>
        <v>-5.4060480514769305E-3</v>
      </c>
      <c r="P452" s="71">
        <f t="shared" si="77"/>
        <v>-9.6638273248672579E-3</v>
      </c>
      <c r="Q452" s="71">
        <f t="shared" si="78"/>
        <v>-2.3351493592857819E-2</v>
      </c>
      <c r="R452" s="71">
        <f t="shared" si="79"/>
        <v>-1.1050966833543452E-2</v>
      </c>
      <c r="S452" s="71">
        <f t="shared" si="80"/>
        <v>-1.3555832144306557E-2</v>
      </c>
      <c r="T452" s="71">
        <f t="shared" si="81"/>
        <v>-2.6980309659049628E-2</v>
      </c>
      <c r="U452" s="71">
        <f t="shared" si="82"/>
        <v>1.5105824061052431E-3</v>
      </c>
      <c r="V452" s="71">
        <f t="shared" si="83"/>
        <v>-2.2233773892458064E-2</v>
      </c>
      <c r="W452" s="71">
        <f t="shared" si="84"/>
        <v>5.5666404612466414E-2</v>
      </c>
      <c r="X452" s="71">
        <f t="shared" si="85"/>
        <v>2.7466003229418723E-2</v>
      </c>
      <c r="Y452" s="71">
        <f t="shared" si="86"/>
        <v>1.3443324480808538E-3</v>
      </c>
    </row>
    <row r="453" spans="1:25" x14ac:dyDescent="0.2">
      <c r="A453" s="1" cm="1">
        <f t="array" ref="A453">_xlfn.IFS([1]Sheet1!A437=0," ",[1]Sheet1!A437&lt;&gt; 0,[1]Sheet1!A437)</f>
        <v>44410</v>
      </c>
      <c r="B453" s="4">
        <f>[1]Sheet1!B437</f>
        <v>4387.16015625</v>
      </c>
      <c r="C453" s="56" cm="1">
        <f t="array" ref="C453">_xlfn.IFS([1]Sheet1!C437=0," ",[1]Sheet1!C437&lt;&gt; 0,[1]Sheet1!C437)</f>
        <v>135.989501953125</v>
      </c>
      <c r="D453" s="56" cm="1">
        <f t="array" ref="D453">_xlfn.IFS([1]Sheet1!D437=0," ",[1]Sheet1!D437&lt;&gt; 0,[1]Sheet1!D437)</f>
        <v>36.770000457763672</v>
      </c>
      <c r="E453" s="56" cm="1">
        <f t="array" ref="E453">_xlfn.IFS([1]Sheet1!E437=0," ",[1]Sheet1!E437&lt;&gt; 0,[1]Sheet1!E437)</f>
        <v>91.120002746582031</v>
      </c>
      <c r="F453" s="56" cm="1">
        <f t="array" ref="F453">_xlfn.IFS([1]Sheet1!F437=0," ",[1]Sheet1!F437&lt;&gt; 0,[1]Sheet1!F437)</f>
        <v>28.04999923706055</v>
      </c>
      <c r="G453" s="56" cm="1">
        <f t="array" ref="G453">_xlfn.IFS([1]Sheet1!G437=0," ",[1]Sheet1!G437&lt;&gt; 0,[1]Sheet1!G437)</f>
        <v>270.989990234375</v>
      </c>
      <c r="H453" s="56" cm="1">
        <f t="array" ref="H453">_xlfn.IFS([1]Sheet1!H437=0," ",[1]Sheet1!H437&lt;&gt; 0,[1]Sheet1!H437)</f>
        <v>145.52000427246091</v>
      </c>
      <c r="I453" s="56" cm="1">
        <f t="array" ref="I453">_xlfn.IFS([1]Sheet1!I437=0," ",[1]Sheet1!I437&lt;&gt; 0,[1]Sheet1!I437)</f>
        <v>225.3399963378906</v>
      </c>
      <c r="J453" s="56" cm="1">
        <f t="array" ref="J453">_xlfn.IFS([1]Sheet1!J437=0," ",[1]Sheet1!J437&lt;&gt; 0,[1]Sheet1!J437)</f>
        <v>39201.9453125</v>
      </c>
      <c r="K453" s="56" cm="1">
        <f t="array" ref="K453">_xlfn.IFS([1]Sheet1!K437=0," ",[1]Sheet1!K437&lt;&gt; 0,[1]Sheet1!K437)</f>
        <v>88.269996643066406</v>
      </c>
      <c r="L453" s="56" cm="1">
        <f t="array" ref="L453">_xlfn.IFS([1]Sheet1!L437=0," ",[1]Sheet1!L437&lt;&gt; 0,[1]Sheet1!L437)</f>
        <v>44.759998321533203</v>
      </c>
      <c r="N453" s="1">
        <f t="shared" si="75"/>
        <v>44410</v>
      </c>
      <c r="O453" s="71">
        <f t="shared" si="76"/>
        <v>-1.842805614891363E-3</v>
      </c>
      <c r="P453" s="71">
        <f t="shared" si="77"/>
        <v>5.6833550312276326E-3</v>
      </c>
      <c r="Q453" s="71">
        <f t="shared" si="78"/>
        <v>-9.509535965738225E-4</v>
      </c>
      <c r="R453" s="71">
        <f t="shared" si="79"/>
        <v>-1.7528049392473433E-3</v>
      </c>
      <c r="S453" s="71">
        <f t="shared" si="80"/>
        <v>-1.1627904632296571E-2</v>
      </c>
      <c r="T453" s="71">
        <f t="shared" si="81"/>
        <v>-1.6477365677188827E-2</v>
      </c>
      <c r="U453" s="71">
        <f t="shared" si="82"/>
        <v>-2.330977214232588E-3</v>
      </c>
      <c r="V453" s="71">
        <f t="shared" si="83"/>
        <v>-5.0335544469893856E-3</v>
      </c>
      <c r="W453" s="71">
        <f t="shared" si="84"/>
        <v>-7.182579099729014E-2</v>
      </c>
      <c r="X453" s="71">
        <f t="shared" si="85"/>
        <v>2.5918127659348089E-2</v>
      </c>
      <c r="Y453" s="71">
        <f t="shared" si="86"/>
        <v>1.5663391580948982E-3</v>
      </c>
    </row>
    <row r="454" spans="1:25" x14ac:dyDescent="0.2">
      <c r="A454" s="1" cm="1">
        <f t="array" ref="A454">_xlfn.IFS([1]Sheet1!A438=0," ",[1]Sheet1!A438&lt;&gt; 0,[1]Sheet1!A438)</f>
        <v>44411</v>
      </c>
      <c r="B454" s="4">
        <f>[1]Sheet1!B438</f>
        <v>4423.14990234375</v>
      </c>
      <c r="C454" s="56" cm="1">
        <f t="array" ref="C454">_xlfn.IFS([1]Sheet1!C438=0," ",[1]Sheet1!C438&lt;&gt; 0,[1]Sheet1!C438)</f>
        <v>136.2799987792969</v>
      </c>
      <c r="D454" s="56" cm="1">
        <f t="array" ref="D454">_xlfn.IFS([1]Sheet1!D438=0," ",[1]Sheet1!D438&lt;&gt; 0,[1]Sheet1!D438)</f>
        <v>37.775001525878913</v>
      </c>
      <c r="E454" s="56" cm="1">
        <f t="array" ref="E454">_xlfn.IFS([1]Sheet1!E438=0," ",[1]Sheet1!E438&lt;&gt; 0,[1]Sheet1!E438)</f>
        <v>90.139999389648438</v>
      </c>
      <c r="F454" s="56" cm="1">
        <f t="array" ref="F454">_xlfn.IFS([1]Sheet1!F438=0," ",[1]Sheet1!F438&lt;&gt; 0,[1]Sheet1!F438)</f>
        <v>28.420000076293949</v>
      </c>
      <c r="G454" s="56" cm="1">
        <f t="array" ref="G454">_xlfn.IFS([1]Sheet1!G438=0," ",[1]Sheet1!G438&lt;&gt; 0,[1]Sheet1!G438)</f>
        <v>273.5</v>
      </c>
      <c r="H454" s="56" cm="1">
        <f t="array" ref="H454">_xlfn.IFS([1]Sheet1!H438=0," ",[1]Sheet1!H438&lt;&gt; 0,[1]Sheet1!H438)</f>
        <v>147.36000061035159</v>
      </c>
      <c r="I454" s="56" cm="1">
        <f t="array" ref="I454">_xlfn.IFS([1]Sheet1!I438=0," ",[1]Sheet1!I438&lt;&gt; 0,[1]Sheet1!I438)</f>
        <v>229.0899963378906</v>
      </c>
      <c r="J454" s="56" cm="1">
        <f t="array" ref="J454">_xlfn.IFS([1]Sheet1!J438=0," ",[1]Sheet1!J438&lt;&gt; 0,[1]Sheet1!J438)</f>
        <v>38152.98046875</v>
      </c>
      <c r="K454" s="56" cm="1">
        <f t="array" ref="K454">_xlfn.IFS([1]Sheet1!K438=0," ",[1]Sheet1!K438&lt;&gt; 0,[1]Sheet1!K438)</f>
        <v>92.339996337890625</v>
      </c>
      <c r="L454" s="56" cm="1">
        <f t="array" ref="L454">_xlfn.IFS([1]Sheet1!L438=0," ",[1]Sheet1!L438&lt;&gt; 0,[1]Sheet1!L438)</f>
        <v>45.810001373291023</v>
      </c>
      <c r="N454" s="1">
        <f t="shared" si="75"/>
        <v>44411</v>
      </c>
      <c r="O454" s="71">
        <f t="shared" si="76"/>
        <v>8.2034265474622003E-3</v>
      </c>
      <c r="P454" s="71">
        <f t="shared" si="77"/>
        <v>2.1361709690799202E-3</v>
      </c>
      <c r="Q454" s="71">
        <f t="shared" si="78"/>
        <v>2.7332092891041659E-2</v>
      </c>
      <c r="R454" s="71">
        <f t="shared" si="79"/>
        <v>-1.0755084804585979E-2</v>
      </c>
      <c r="S454" s="71">
        <f t="shared" si="80"/>
        <v>1.3190761115762895E-2</v>
      </c>
      <c r="T454" s="71">
        <f t="shared" si="81"/>
        <v>9.2623707741166239E-3</v>
      </c>
      <c r="U454" s="71">
        <f t="shared" si="82"/>
        <v>1.2644284523560145E-2</v>
      </c>
      <c r="V454" s="71">
        <f t="shared" si="83"/>
        <v>1.664151975212147E-2</v>
      </c>
      <c r="W454" s="71">
        <f t="shared" si="84"/>
        <v>-2.6757979365261919E-2</v>
      </c>
      <c r="X454" s="71">
        <f t="shared" si="85"/>
        <v>4.6108528940834725E-2</v>
      </c>
      <c r="Y454" s="71">
        <f t="shared" si="86"/>
        <v>2.3458514100360928E-2</v>
      </c>
    </row>
    <row r="455" spans="1:25" x14ac:dyDescent="0.2">
      <c r="A455" s="1" cm="1">
        <f t="array" ref="A455">_xlfn.IFS([1]Sheet1!A439=0," ",[1]Sheet1!A439&lt;&gt; 0,[1]Sheet1!A439)</f>
        <v>44412</v>
      </c>
      <c r="B455" s="4">
        <f>[1]Sheet1!B439</f>
        <v>4402.66015625</v>
      </c>
      <c r="C455" s="56" cm="1">
        <f t="array" ref="C455">_xlfn.IFS([1]Sheet1!C439=0," ",[1]Sheet1!C439&lt;&gt; 0,[1]Sheet1!C439)</f>
        <v>136.02850341796881</v>
      </c>
      <c r="D455" s="56" cm="1">
        <f t="array" ref="D455">_xlfn.IFS([1]Sheet1!D439=0," ",[1]Sheet1!D439&lt;&gt; 0,[1]Sheet1!D439)</f>
        <v>37.779998779296882</v>
      </c>
      <c r="E455" s="56" cm="1">
        <f t="array" ref="E455">_xlfn.IFS([1]Sheet1!E439=0," ",[1]Sheet1!E439&lt;&gt; 0,[1]Sheet1!E439)</f>
        <v>90.220001220703125</v>
      </c>
      <c r="F455" s="56" cm="1">
        <f t="array" ref="F455">_xlfn.IFS([1]Sheet1!F439=0," ",[1]Sheet1!F439&lt;&gt; 0,[1]Sheet1!F439)</f>
        <v>28.190000534057621</v>
      </c>
      <c r="G455" s="56" cm="1">
        <f t="array" ref="G455">_xlfn.IFS([1]Sheet1!G439=0," ",[1]Sheet1!G439&lt;&gt; 0,[1]Sheet1!G439)</f>
        <v>275.5</v>
      </c>
      <c r="H455" s="56" cm="1">
        <f t="array" ref="H455">_xlfn.IFS([1]Sheet1!H439=0," ",[1]Sheet1!H439&lt;&gt; 0,[1]Sheet1!H439)</f>
        <v>146.94999694824219</v>
      </c>
      <c r="I455" s="56" cm="1">
        <f t="array" ref="I455">_xlfn.IFS([1]Sheet1!I439=0," ",[1]Sheet1!I439&lt;&gt; 0,[1]Sheet1!I439)</f>
        <v>226.6300048828125</v>
      </c>
      <c r="J455" s="56" cm="1">
        <f t="array" ref="J455">_xlfn.IFS([1]Sheet1!J439=0," ",[1]Sheet1!J439&lt;&gt; 0,[1]Sheet1!J439)</f>
        <v>39747.50390625</v>
      </c>
      <c r="K455" s="56" cm="1">
        <f t="array" ref="K455">_xlfn.IFS([1]Sheet1!K439=0," ",[1]Sheet1!K439&lt;&gt; 0,[1]Sheet1!K439)</f>
        <v>92.209999084472656</v>
      </c>
      <c r="L455" s="56" cm="1">
        <f t="array" ref="L455">_xlfn.IFS([1]Sheet1!L439=0," ",[1]Sheet1!L439&lt;&gt; 0,[1]Sheet1!L439)</f>
        <v>45.659999847412109</v>
      </c>
      <c r="N455" s="1">
        <f t="shared" si="75"/>
        <v>44412</v>
      </c>
      <c r="O455" s="71">
        <f t="shared" si="76"/>
        <v>-4.6323879014122937E-3</v>
      </c>
      <c r="P455" s="71">
        <f t="shared" si="77"/>
        <v>-1.8454311973937765E-3</v>
      </c>
      <c r="Q455" s="71">
        <f t="shared" si="78"/>
        <v>1.3228995939407184E-4</v>
      </c>
      <c r="R455" s="71">
        <f t="shared" si="79"/>
        <v>8.8752863985352981E-4</v>
      </c>
      <c r="S455" s="71">
        <f t="shared" si="80"/>
        <v>-8.0928762005239019E-3</v>
      </c>
      <c r="T455" s="71">
        <f t="shared" si="81"/>
        <v>7.3126142595978383E-3</v>
      </c>
      <c r="U455" s="71">
        <f t="shared" si="82"/>
        <v>-2.7823266857438522E-3</v>
      </c>
      <c r="V455" s="71">
        <f t="shared" si="83"/>
        <v>-1.0738100721996546E-2</v>
      </c>
      <c r="W455" s="71">
        <f t="shared" si="84"/>
        <v>4.1792893187100555E-2</v>
      </c>
      <c r="X455" s="71">
        <f t="shared" si="85"/>
        <v>-1.4078109007312767E-3</v>
      </c>
      <c r="Y455" s="71">
        <f t="shared" si="86"/>
        <v>-3.2744274477662927E-3</v>
      </c>
    </row>
    <row r="456" spans="1:25" x14ac:dyDescent="0.2">
      <c r="A456" s="1" cm="1">
        <f t="array" ref="A456">_xlfn.IFS([1]Sheet1!A440=0," ",[1]Sheet1!A440&lt;&gt; 0,[1]Sheet1!A440)</f>
        <v>44413</v>
      </c>
      <c r="B456" s="4">
        <f>[1]Sheet1!B440</f>
        <v>4429.10009765625</v>
      </c>
      <c r="C456" s="56" cm="1">
        <f t="array" ref="C456">_xlfn.IFS([1]Sheet1!C440=0," ",[1]Sheet1!C440&lt;&gt; 0,[1]Sheet1!C440)</f>
        <v>136.94000244140619</v>
      </c>
      <c r="D456" s="56" cm="1">
        <f t="array" ref="D456">_xlfn.IFS([1]Sheet1!D440=0," ",[1]Sheet1!D440&lt;&gt; 0,[1]Sheet1!D440)</f>
        <v>36.970001220703118</v>
      </c>
      <c r="E456" s="56" cm="1">
        <f t="array" ref="E456">_xlfn.IFS([1]Sheet1!E440=0," ",[1]Sheet1!E440&lt;&gt; 0,[1]Sheet1!E440)</f>
        <v>90.120002746582031</v>
      </c>
      <c r="F456" s="56" cm="1">
        <f t="array" ref="F456">_xlfn.IFS([1]Sheet1!F440=0," ",[1]Sheet1!F440&lt;&gt; 0,[1]Sheet1!F440)</f>
        <v>27.590000152587891</v>
      </c>
      <c r="G456" s="56" cm="1">
        <f t="array" ref="G456">_xlfn.IFS([1]Sheet1!G440=0," ",[1]Sheet1!G440&lt;&gt; 0,[1]Sheet1!G440)</f>
        <v>280.67001342773438</v>
      </c>
      <c r="H456" s="56" cm="1">
        <f t="array" ref="H456">_xlfn.IFS([1]Sheet1!H440=0," ",[1]Sheet1!H440&lt;&gt; 0,[1]Sheet1!H440)</f>
        <v>147.05999755859381</v>
      </c>
      <c r="I456" s="56" cm="1">
        <f t="array" ref="I456">_xlfn.IFS([1]Sheet1!I440=0," ",[1]Sheet1!I440&lt;&gt; 0,[1]Sheet1!I440)</f>
        <v>229.94000244140619</v>
      </c>
      <c r="J456" s="56" cm="1">
        <f t="array" ref="J456">_xlfn.IFS([1]Sheet1!J440=0," ",[1]Sheet1!J440&lt;&gt; 0,[1]Sheet1!J440)</f>
        <v>40869.5546875</v>
      </c>
      <c r="K456" s="56" cm="1">
        <f t="array" ref="K456">_xlfn.IFS([1]Sheet1!K440=0," ",[1]Sheet1!K440&lt;&gt; 0,[1]Sheet1!K440)</f>
        <v>91.620002746582031</v>
      </c>
      <c r="L456" s="56" cm="1">
        <f t="array" ref="L456">_xlfn.IFS([1]Sheet1!L440=0," ",[1]Sheet1!L440&lt;&gt; 0,[1]Sheet1!L440)</f>
        <v>46.009998321533203</v>
      </c>
      <c r="N456" s="1">
        <f t="shared" si="75"/>
        <v>44413</v>
      </c>
      <c r="O456" s="71">
        <f t="shared" si="76"/>
        <v>6.0054468134942418E-3</v>
      </c>
      <c r="P456" s="71">
        <f t="shared" si="77"/>
        <v>6.7007943227652689E-3</v>
      </c>
      <c r="Q456" s="71">
        <f t="shared" si="78"/>
        <v>-2.1439851370181562E-2</v>
      </c>
      <c r="R456" s="71">
        <f t="shared" si="79"/>
        <v>-1.1083847569063332E-3</v>
      </c>
      <c r="S456" s="71">
        <f t="shared" si="80"/>
        <v>-2.1284156442098801E-2</v>
      </c>
      <c r="T456" s="71">
        <f t="shared" si="81"/>
        <v>1.8765928957293454E-2</v>
      </c>
      <c r="U456" s="71">
        <f t="shared" si="82"/>
        <v>7.4855809891816172E-4</v>
      </c>
      <c r="V456" s="71">
        <f t="shared" si="83"/>
        <v>1.4605292711815654E-2</v>
      </c>
      <c r="W456" s="71">
        <f t="shared" si="84"/>
        <v>2.8229465274008492E-2</v>
      </c>
      <c r="X456" s="71">
        <f t="shared" si="85"/>
        <v>-6.3983986958956462E-3</v>
      </c>
      <c r="Y456" s="71">
        <f t="shared" si="86"/>
        <v>7.6653192135507364E-3</v>
      </c>
    </row>
    <row r="457" spans="1:25" x14ac:dyDescent="0.2">
      <c r="A457" s="1" cm="1">
        <f t="array" ref="A457">_xlfn.IFS([1]Sheet1!A441=0," ",[1]Sheet1!A441&lt;&gt; 0,[1]Sheet1!A441)</f>
        <v>44414</v>
      </c>
      <c r="B457" s="4">
        <f>[1]Sheet1!B441</f>
        <v>4436.52001953125</v>
      </c>
      <c r="C457" s="56" cm="1">
        <f t="array" ref="C457">_xlfn.IFS([1]Sheet1!C441=0," ",[1]Sheet1!C441&lt;&gt; 0,[1]Sheet1!C441)</f>
        <v>137.03599548339841</v>
      </c>
      <c r="D457" s="56" cm="1">
        <f t="array" ref="D457">_xlfn.IFS([1]Sheet1!D441=0," ",[1]Sheet1!D441&lt;&gt; 0,[1]Sheet1!D441)</f>
        <v>38.029998779296882</v>
      </c>
      <c r="E457" s="56" cm="1">
        <f t="array" ref="E457">_xlfn.IFS([1]Sheet1!E441=0," ",[1]Sheet1!E441&lt;&gt; 0,[1]Sheet1!E441)</f>
        <v>91.019996643066406</v>
      </c>
      <c r="F457" s="56" cm="1">
        <f t="array" ref="F457">_xlfn.IFS([1]Sheet1!F441=0," ",[1]Sheet1!F441&lt;&gt; 0,[1]Sheet1!F441)</f>
        <v>27.5</v>
      </c>
      <c r="G457" s="56" cm="1">
        <f t="array" ref="G457">_xlfn.IFS([1]Sheet1!G441=0," ",[1]Sheet1!G441&lt;&gt; 0,[1]Sheet1!G441)</f>
        <v>279.54000854492188</v>
      </c>
      <c r="H457" s="56" cm="1">
        <f t="array" ref="H457">_xlfn.IFS([1]Sheet1!H441=0," ",[1]Sheet1!H441&lt;&gt; 0,[1]Sheet1!H441)</f>
        <v>146.13999938964841</v>
      </c>
      <c r="I457" s="56" cm="1">
        <f t="array" ref="I457">_xlfn.IFS([1]Sheet1!I441=0," ",[1]Sheet1!I441&lt;&gt; 0,[1]Sheet1!I441)</f>
        <v>231.33000183105469</v>
      </c>
      <c r="J457" s="56" cm="1">
        <f t="array" ref="J457">_xlfn.IFS([1]Sheet1!J441=0," ",[1]Sheet1!J441&lt;&gt; 0,[1]Sheet1!J441)</f>
        <v>42816.5</v>
      </c>
      <c r="K457" s="56" cm="1">
        <f t="array" ref="K457">_xlfn.IFS([1]Sheet1!K441=0," ",[1]Sheet1!K441&lt;&gt; 0,[1]Sheet1!K441)</f>
        <v>93.150001525878906</v>
      </c>
      <c r="L457" s="56" cm="1">
        <f t="array" ref="L457">_xlfn.IFS([1]Sheet1!L441=0," ",[1]Sheet1!L441&lt;&gt; 0,[1]Sheet1!L441)</f>
        <v>45.669998168945312</v>
      </c>
      <c r="N457" s="1">
        <f t="shared" si="75"/>
        <v>44414</v>
      </c>
      <c r="O457" s="71">
        <f t="shared" si="76"/>
        <v>1.6752662417647279E-3</v>
      </c>
      <c r="P457" s="71">
        <f t="shared" si="77"/>
        <v>7.0098612736102517E-4</v>
      </c>
      <c r="Q457" s="71">
        <f t="shared" si="78"/>
        <v>2.8671829147794758E-2</v>
      </c>
      <c r="R457" s="71">
        <f t="shared" si="79"/>
        <v>9.9866163898725269E-3</v>
      </c>
      <c r="S457" s="71">
        <f t="shared" si="80"/>
        <v>-3.2620569804328037E-3</v>
      </c>
      <c r="T457" s="71">
        <f t="shared" si="81"/>
        <v>-4.0260976547230598E-3</v>
      </c>
      <c r="U457" s="71">
        <f t="shared" si="82"/>
        <v>-6.2559376051861681E-3</v>
      </c>
      <c r="V457" s="71">
        <f t="shared" si="83"/>
        <v>6.045052513221183E-3</v>
      </c>
      <c r="W457" s="71">
        <f t="shared" si="84"/>
        <v>4.763803587748594E-2</v>
      </c>
      <c r="X457" s="71">
        <f t="shared" si="85"/>
        <v>1.6699396784878973E-2</v>
      </c>
      <c r="Y457" s="71">
        <f t="shared" si="86"/>
        <v>-7.3897014777496439E-3</v>
      </c>
    </row>
    <row r="458" spans="1:25" x14ac:dyDescent="0.2">
      <c r="A458" s="1" cm="1">
        <f t="array" ref="A458">_xlfn.IFS([1]Sheet1!A442=0," ",[1]Sheet1!A442&lt;&gt; 0,[1]Sheet1!A442)</f>
        <v>44417</v>
      </c>
      <c r="B458" s="4">
        <f>[1]Sheet1!B442</f>
        <v>4432.35009765625</v>
      </c>
      <c r="C458" s="56" cm="1">
        <f t="array" ref="C458">_xlfn.IFS([1]Sheet1!C442=0," ",[1]Sheet1!C442&lt;&gt; 0,[1]Sheet1!C442)</f>
        <v>138.00199890136719</v>
      </c>
      <c r="D458" s="56" cm="1">
        <f t="array" ref="D458">_xlfn.IFS([1]Sheet1!D442=0," ",[1]Sheet1!D442&lt;&gt; 0,[1]Sheet1!D442)</f>
        <v>37.889999389648438</v>
      </c>
      <c r="E458" s="56" cm="1">
        <f t="array" ref="E458">_xlfn.IFS([1]Sheet1!E442=0," ",[1]Sheet1!E442&lt;&gt; 0,[1]Sheet1!E442)</f>
        <v>89.959999084472656</v>
      </c>
      <c r="F458" s="56" cm="1">
        <f t="array" ref="F458">_xlfn.IFS([1]Sheet1!F442=0," ",[1]Sheet1!F442&lt;&gt; 0,[1]Sheet1!F442)</f>
        <v>27.20000076293945</v>
      </c>
      <c r="G458" s="56" cm="1">
        <f t="array" ref="G458">_xlfn.IFS([1]Sheet1!G442=0," ",[1]Sheet1!G442&lt;&gt; 0,[1]Sheet1!G442)</f>
        <v>278.14999389648438</v>
      </c>
      <c r="H458" s="56" cm="1">
        <f t="array" ref="H458">_xlfn.IFS([1]Sheet1!H442=0," ",[1]Sheet1!H442&lt;&gt; 0,[1]Sheet1!H442)</f>
        <v>146.0899963378906</v>
      </c>
      <c r="I458" s="56" cm="1">
        <f t="array" ref="I458">_xlfn.IFS([1]Sheet1!I442=0," ",[1]Sheet1!I442&lt;&gt; 0,[1]Sheet1!I442)</f>
        <v>232.27000427246091</v>
      </c>
      <c r="J458" s="56" cm="1">
        <f t="array" ref="J458">_xlfn.IFS([1]Sheet1!J442=0," ",[1]Sheet1!J442&lt;&gt; 0,[1]Sheet1!J442)</f>
        <v>46365.40234375</v>
      </c>
      <c r="K458" s="56" cm="1">
        <f t="array" ref="K458">_xlfn.IFS([1]Sheet1!K442=0," ",[1]Sheet1!K442&lt;&gt; 0,[1]Sheet1!K442)</f>
        <v>94.709999084472656</v>
      </c>
      <c r="L458" s="56" cm="1">
        <f t="array" ref="L458">_xlfn.IFS([1]Sheet1!L442=0," ",[1]Sheet1!L442&lt;&gt; 0,[1]Sheet1!L442)</f>
        <v>45.419998168945312</v>
      </c>
      <c r="N458" s="1">
        <f t="shared" si="75"/>
        <v>44417</v>
      </c>
      <c r="O458" s="71">
        <f t="shared" si="76"/>
        <v>-9.3990827419743184E-4</v>
      </c>
      <c r="P458" s="71">
        <f t="shared" si="77"/>
        <v>7.0492677092699463E-3</v>
      </c>
      <c r="Q458" s="71">
        <f t="shared" si="78"/>
        <v>-3.6812883024508469E-3</v>
      </c>
      <c r="R458" s="71">
        <f t="shared" si="79"/>
        <v>-1.164576574036269E-2</v>
      </c>
      <c r="S458" s="71">
        <f t="shared" si="80"/>
        <v>-1.0909063165838173E-2</v>
      </c>
      <c r="T458" s="71">
        <f t="shared" si="81"/>
        <v>-4.9725069970230074E-3</v>
      </c>
      <c r="U458" s="71">
        <f t="shared" si="82"/>
        <v>-3.4215856005648249E-4</v>
      </c>
      <c r="V458" s="71">
        <f t="shared" si="83"/>
        <v>4.0634696492707345E-3</v>
      </c>
      <c r="W458" s="71">
        <f t="shared" si="84"/>
        <v>8.2886325219249546E-2</v>
      </c>
      <c r="X458" s="71">
        <f t="shared" si="85"/>
        <v>1.6747155480833165E-2</v>
      </c>
      <c r="Y458" s="71">
        <f t="shared" si="86"/>
        <v>-5.4740532083050741E-3</v>
      </c>
    </row>
    <row r="459" spans="1:25" x14ac:dyDescent="0.2">
      <c r="A459" s="1" cm="1">
        <f t="array" ref="A459">_xlfn.IFS([1]Sheet1!A443=0," ",[1]Sheet1!A443&lt;&gt; 0,[1]Sheet1!A443)</f>
        <v>44418</v>
      </c>
      <c r="B459" s="4">
        <f>[1]Sheet1!B443</f>
        <v>4436.75</v>
      </c>
      <c r="C459" s="56" cm="1">
        <f t="array" ref="C459">_xlfn.IFS([1]Sheet1!C443=0," ",[1]Sheet1!C443&lt;&gt; 0,[1]Sheet1!C443)</f>
        <v>138.09649658203119</v>
      </c>
      <c r="D459" s="56" cm="1">
        <f t="array" ref="D459">_xlfn.IFS([1]Sheet1!D443=0," ",[1]Sheet1!D443&lt;&gt; 0,[1]Sheet1!D443)</f>
        <v>37.75</v>
      </c>
      <c r="E459" s="56" cm="1">
        <f t="array" ref="E459">_xlfn.IFS([1]Sheet1!E443=0," ",[1]Sheet1!E443&lt;&gt; 0,[1]Sheet1!E443)</f>
        <v>89.580001831054688</v>
      </c>
      <c r="F459" s="56" cm="1">
        <f t="array" ref="F459">_xlfn.IFS([1]Sheet1!F443=0," ",[1]Sheet1!F443&lt;&gt; 0,[1]Sheet1!F443)</f>
        <v>28.159999847412109</v>
      </c>
      <c r="G459" s="56" cm="1">
        <f t="array" ref="G459">_xlfn.IFS([1]Sheet1!G443=0," ",[1]Sheet1!G443&lt;&gt; 0,[1]Sheet1!G443)</f>
        <v>274.3699951171875</v>
      </c>
      <c r="H459" s="56" cm="1">
        <f t="array" ref="H459">_xlfn.IFS([1]Sheet1!H443=0," ",[1]Sheet1!H443&lt;&gt; 0,[1]Sheet1!H443)</f>
        <v>145.6000061035156</v>
      </c>
      <c r="I459" s="56" cm="1">
        <f t="array" ref="I459">_xlfn.IFS([1]Sheet1!I443=0," ",[1]Sheet1!I443&lt;&gt; 0,[1]Sheet1!I443)</f>
        <v>235.7799987792969</v>
      </c>
      <c r="J459" s="56" cm="1">
        <f t="array" ref="J459">_xlfn.IFS([1]Sheet1!J443=0," ",[1]Sheet1!J443&lt;&gt; 0,[1]Sheet1!J443)</f>
        <v>45585.03125</v>
      </c>
      <c r="K459" s="56" cm="1">
        <f t="array" ref="K459">_xlfn.IFS([1]Sheet1!K443=0," ",[1]Sheet1!K443&lt;&gt; 0,[1]Sheet1!K443)</f>
        <v>95.75</v>
      </c>
      <c r="L459" s="56" cm="1">
        <f t="array" ref="L459">_xlfn.IFS([1]Sheet1!L443=0," ",[1]Sheet1!L443&lt;&gt; 0,[1]Sheet1!L443)</f>
        <v>45.439998626708977</v>
      </c>
      <c r="N459" s="1">
        <f t="shared" si="75"/>
        <v>44418</v>
      </c>
      <c r="O459" s="71">
        <f t="shared" si="76"/>
        <v>9.9267933417013232E-4</v>
      </c>
      <c r="P459" s="71">
        <f t="shared" si="77"/>
        <v>6.8475588336625037E-4</v>
      </c>
      <c r="Q459" s="71">
        <f t="shared" si="78"/>
        <v>-3.6948902587389254E-3</v>
      </c>
      <c r="R459" s="71">
        <f t="shared" si="79"/>
        <v>-4.2240691116631757E-3</v>
      </c>
      <c r="S459" s="71">
        <f t="shared" si="80"/>
        <v>3.5294082997993081E-2</v>
      </c>
      <c r="T459" s="71">
        <f t="shared" si="81"/>
        <v>-1.3589785591380021E-2</v>
      </c>
      <c r="U459" s="71">
        <f t="shared" si="82"/>
        <v>-3.3540300270916701E-3</v>
      </c>
      <c r="V459" s="71">
        <f t="shared" si="83"/>
        <v>1.5111699497446285E-2</v>
      </c>
      <c r="W459" s="71">
        <f t="shared" si="84"/>
        <v>-1.6830892309838696E-2</v>
      </c>
      <c r="X459" s="71">
        <f t="shared" si="85"/>
        <v>1.0980898802456451E-2</v>
      </c>
      <c r="Y459" s="71">
        <f t="shared" si="86"/>
        <v>4.4034475054943734E-4</v>
      </c>
    </row>
    <row r="460" spans="1:25" x14ac:dyDescent="0.2">
      <c r="A460" s="1" cm="1">
        <f t="array" ref="A460">_xlfn.IFS([1]Sheet1!A444=0," ",[1]Sheet1!A444&lt;&gt; 0,[1]Sheet1!A444)</f>
        <v>44419</v>
      </c>
      <c r="B460" s="4">
        <f>[1]Sheet1!B444</f>
        <v>4442.41015625</v>
      </c>
      <c r="C460" s="56" cm="1">
        <f t="array" ref="C460">_xlfn.IFS([1]Sheet1!C444=0," ",[1]Sheet1!C444&lt;&gt; 0,[1]Sheet1!C444)</f>
        <v>137.68949890136719</v>
      </c>
      <c r="D460" s="56" cm="1">
        <f t="array" ref="D460">_xlfn.IFS([1]Sheet1!D444=0," ",[1]Sheet1!D444&lt;&gt; 0,[1]Sheet1!D444)</f>
        <v>38.264999389648438</v>
      </c>
      <c r="E460" s="56" cm="1">
        <f t="array" ref="E460">_xlfn.IFS([1]Sheet1!E444=0," ",[1]Sheet1!E444&lt;&gt; 0,[1]Sheet1!E444)</f>
        <v>89.779998779296875</v>
      </c>
      <c r="F460" s="56" cm="1">
        <f t="array" ref="F460">_xlfn.IFS([1]Sheet1!F444=0," ",[1]Sheet1!F444&lt;&gt; 0,[1]Sheet1!F444)</f>
        <v>28.409999847412109</v>
      </c>
      <c r="G460" s="56" cm="1">
        <f t="array" ref="G460">_xlfn.IFS([1]Sheet1!G444=0," ",[1]Sheet1!G444&lt;&gt; 0,[1]Sheet1!G444)</f>
        <v>276.41000366210938</v>
      </c>
      <c r="H460" s="56" cm="1">
        <f t="array" ref="H460">_xlfn.IFS([1]Sheet1!H444=0," ",[1]Sheet1!H444&lt;&gt; 0,[1]Sheet1!H444)</f>
        <v>145.86000061035159</v>
      </c>
      <c r="I460" s="56" cm="1">
        <f t="array" ref="I460">_xlfn.IFS([1]Sheet1!I444=0," ",[1]Sheet1!I444&lt;&gt; 0,[1]Sheet1!I444)</f>
        <v>239.49000549316409</v>
      </c>
      <c r="J460" s="56" cm="1">
        <f t="array" ref="J460">_xlfn.IFS([1]Sheet1!J444=0," ",[1]Sheet1!J444&lt;&gt; 0,[1]Sheet1!J444)</f>
        <v>45593.63671875</v>
      </c>
      <c r="K460" s="56" cm="1">
        <f t="array" ref="K460">_xlfn.IFS([1]Sheet1!K444=0," ",[1]Sheet1!K444&lt;&gt; 0,[1]Sheet1!K444)</f>
        <v>95.910003662109375</v>
      </c>
      <c r="L460" s="56" cm="1">
        <f t="array" ref="L460">_xlfn.IFS([1]Sheet1!L444=0," ",[1]Sheet1!L444&lt;&gt; 0,[1]Sheet1!L444)</f>
        <v>45.790000915527337</v>
      </c>
      <c r="N460" s="1">
        <f t="shared" si="75"/>
        <v>44419</v>
      </c>
      <c r="O460" s="71">
        <f t="shared" si="76"/>
        <v>1.2757437876824707E-3</v>
      </c>
      <c r="P460" s="71">
        <f t="shared" si="77"/>
        <v>-2.9471977257746751E-3</v>
      </c>
      <c r="Q460" s="71">
        <f t="shared" si="78"/>
        <v>1.3642367937706901E-2</v>
      </c>
      <c r="R460" s="71">
        <f t="shared" si="79"/>
        <v>2.2326071015199567E-3</v>
      </c>
      <c r="S460" s="71">
        <f t="shared" si="80"/>
        <v>8.8778409571963479E-3</v>
      </c>
      <c r="T460" s="71">
        <f t="shared" si="81"/>
        <v>7.4352464964346776E-3</v>
      </c>
      <c r="U460" s="71">
        <f t="shared" si="82"/>
        <v>1.7856764830843641E-3</v>
      </c>
      <c r="V460" s="71">
        <f t="shared" si="83"/>
        <v>1.5735035766710537E-2</v>
      </c>
      <c r="W460" s="71">
        <f t="shared" si="84"/>
        <v>1.8877838873909702E-4</v>
      </c>
      <c r="X460" s="71">
        <f t="shared" si="85"/>
        <v>1.6710565233355457E-3</v>
      </c>
      <c r="Y460" s="71">
        <f t="shared" si="86"/>
        <v>7.7025153916407962E-3</v>
      </c>
    </row>
    <row r="461" spans="1:25" x14ac:dyDescent="0.2">
      <c r="A461" s="1" cm="1">
        <f t="array" ref="A461">_xlfn.IFS([1]Sheet1!A445=0," ",[1]Sheet1!A445&lt;&gt; 0,[1]Sheet1!A445)</f>
        <v>44420</v>
      </c>
      <c r="B461" s="4">
        <f>[1]Sheet1!B445</f>
        <v>4460.830078125</v>
      </c>
      <c r="C461" s="56" cm="1">
        <f t="array" ref="C461">_xlfn.IFS([1]Sheet1!C445=0," ",[1]Sheet1!C445&lt;&gt; 0,[1]Sheet1!C445)</f>
        <v>138.3894958496094</v>
      </c>
      <c r="D461" s="56" cm="1">
        <f t="array" ref="D461">_xlfn.IFS([1]Sheet1!D445=0," ",[1]Sheet1!D445&lt;&gt; 0,[1]Sheet1!D445)</f>
        <v>38.470001220703118</v>
      </c>
      <c r="E461" s="56" cm="1">
        <f t="array" ref="E461">_xlfn.IFS([1]Sheet1!E445=0," ",[1]Sheet1!E445&lt;&gt; 0,[1]Sheet1!E445)</f>
        <v>91.239997863769531</v>
      </c>
      <c r="F461" s="56" cm="1">
        <f t="array" ref="F461">_xlfn.IFS([1]Sheet1!F445=0," ",[1]Sheet1!F445&lt;&gt; 0,[1]Sheet1!F445)</f>
        <v>28.770000457763668</v>
      </c>
      <c r="G461" s="56" cm="1">
        <f t="array" ref="G461">_xlfn.IFS([1]Sheet1!G445=0," ",[1]Sheet1!G445&lt;&gt; 0,[1]Sheet1!G445)</f>
        <v>274.58999633789062</v>
      </c>
      <c r="H461" s="56" cm="1">
        <f t="array" ref="H461">_xlfn.IFS([1]Sheet1!H445=0," ",[1]Sheet1!H445&lt;&gt; 0,[1]Sheet1!H445)</f>
        <v>148.88999938964841</v>
      </c>
      <c r="I461" s="56" cm="1">
        <f t="array" ref="I461">_xlfn.IFS([1]Sheet1!I445=0," ",[1]Sheet1!I445&lt;&gt; 0,[1]Sheet1!I445)</f>
        <v>238.17999267578119</v>
      </c>
      <c r="J461" s="56" cm="1">
        <f t="array" ref="J461">_xlfn.IFS([1]Sheet1!J445=0," ",[1]Sheet1!J445&lt;&gt; 0,[1]Sheet1!J445)</f>
        <v>44428.2890625</v>
      </c>
      <c r="K461" s="56" cm="1">
        <f t="array" ref="K461">_xlfn.IFS([1]Sheet1!K445=0," ",[1]Sheet1!K445&lt;&gt; 0,[1]Sheet1!K445)</f>
        <v>96.94000244140625</v>
      </c>
      <c r="L461" s="56" cm="1">
        <f t="array" ref="L461">_xlfn.IFS([1]Sheet1!L445=0," ",[1]Sheet1!L445&lt;&gt; 0,[1]Sheet1!L445)</f>
        <v>45.849998474121087</v>
      </c>
      <c r="N461" s="1">
        <f t="shared" si="75"/>
        <v>44420</v>
      </c>
      <c r="O461" s="71">
        <f t="shared" si="76"/>
        <v>4.1463802816776862E-3</v>
      </c>
      <c r="P461" s="71">
        <f t="shared" si="77"/>
        <v>5.0838804253594549E-3</v>
      </c>
      <c r="Q461" s="71">
        <f t="shared" si="78"/>
        <v>5.357424129742494E-3</v>
      </c>
      <c r="R461" s="71">
        <f t="shared" si="79"/>
        <v>1.6261963737176366E-2</v>
      </c>
      <c r="S461" s="71">
        <f t="shared" si="80"/>
        <v>1.2671616060721425E-2</v>
      </c>
      <c r="T461" s="71">
        <f t="shared" si="81"/>
        <v>-6.5844481028392021E-3</v>
      </c>
      <c r="U461" s="71">
        <f t="shared" si="82"/>
        <v>2.0773335846824281E-2</v>
      </c>
      <c r="V461" s="71">
        <f t="shared" si="83"/>
        <v>-5.4700103859669502E-3</v>
      </c>
      <c r="W461" s="71">
        <f t="shared" si="84"/>
        <v>-2.5559436362547538E-2</v>
      </c>
      <c r="X461" s="71">
        <f t="shared" si="85"/>
        <v>1.0739221561554269E-2</v>
      </c>
      <c r="Y461" s="71">
        <f t="shared" si="86"/>
        <v>1.3102764226720076E-3</v>
      </c>
    </row>
    <row r="462" spans="1:25" x14ac:dyDescent="0.2">
      <c r="A462" s="1" cm="1">
        <f t="array" ref="A462">_xlfn.IFS([1]Sheet1!A446=0," ",[1]Sheet1!A446&lt;&gt; 0,[1]Sheet1!A446)</f>
        <v>44421</v>
      </c>
      <c r="B462" s="4">
        <f>[1]Sheet1!B446</f>
        <v>4468</v>
      </c>
      <c r="C462" s="56" cm="1">
        <f t="array" ref="C462">_xlfn.IFS([1]Sheet1!C446=0," ",[1]Sheet1!C446&lt;&gt; 0,[1]Sheet1!C446)</f>
        <v>138.406005859375</v>
      </c>
      <c r="D462" s="56" cm="1">
        <f t="array" ref="D462">_xlfn.IFS([1]Sheet1!D446=0," ",[1]Sheet1!D446&lt;&gt; 0,[1]Sheet1!D446)</f>
        <v>38.139999389648438</v>
      </c>
      <c r="E462" s="56" cm="1">
        <f t="array" ref="E462">_xlfn.IFS([1]Sheet1!E446=0," ",[1]Sheet1!E446&lt;&gt; 0,[1]Sheet1!E446)</f>
        <v>90.55999755859375</v>
      </c>
      <c r="F462" s="56" cm="1">
        <f t="array" ref="F462">_xlfn.IFS([1]Sheet1!F446=0," ",[1]Sheet1!F446&lt;&gt; 0,[1]Sheet1!F446)</f>
        <v>28.20999908447266</v>
      </c>
      <c r="G462" s="56" cm="1">
        <f t="array" ref="G462">_xlfn.IFS([1]Sheet1!G446=0," ",[1]Sheet1!G446&lt;&gt; 0,[1]Sheet1!G446)</f>
        <v>274.91000366210938</v>
      </c>
      <c r="H462" s="56" cm="1">
        <f t="array" ref="H462">_xlfn.IFS([1]Sheet1!H446=0," ",[1]Sheet1!H446&lt;&gt; 0,[1]Sheet1!H446)</f>
        <v>149.1000061035156</v>
      </c>
      <c r="I462" s="56" cm="1">
        <f t="array" ref="I462">_xlfn.IFS([1]Sheet1!I446=0," ",[1]Sheet1!I446&lt;&gt; 0,[1]Sheet1!I446)</f>
        <v>234.46000671386719</v>
      </c>
      <c r="J462" s="56" cm="1">
        <f t="array" ref="J462">_xlfn.IFS([1]Sheet1!J446=0," ",[1]Sheet1!J446&lt;&gt; 0,[1]Sheet1!J446)</f>
        <v>47793.3203125</v>
      </c>
      <c r="K462" s="56" cm="1">
        <f t="array" ref="K462">_xlfn.IFS([1]Sheet1!K446=0," ",[1]Sheet1!K446&lt;&gt; 0,[1]Sheet1!K446)</f>
        <v>96.599998474121094</v>
      </c>
      <c r="L462" s="56" cm="1">
        <f t="array" ref="L462">_xlfn.IFS([1]Sheet1!L446=0," ",[1]Sheet1!L446&lt;&gt; 0,[1]Sheet1!L446)</f>
        <v>46.220001220703118</v>
      </c>
      <c r="N462" s="1">
        <f t="shared" si="75"/>
        <v>44421</v>
      </c>
      <c r="O462" s="71">
        <f t="shared" si="76"/>
        <v>1.6073066558082161E-3</v>
      </c>
      <c r="P462" s="71">
        <f t="shared" si="77"/>
        <v>1.1930103267032699E-4</v>
      </c>
      <c r="Q462" s="71">
        <f t="shared" si="78"/>
        <v>-8.5781601399348428E-3</v>
      </c>
      <c r="R462" s="71">
        <f t="shared" si="79"/>
        <v>-7.4528750668220178E-3</v>
      </c>
      <c r="S462" s="71">
        <f t="shared" si="80"/>
        <v>-1.9464767618378342E-2</v>
      </c>
      <c r="T462" s="71">
        <f t="shared" si="81"/>
        <v>1.1654005189065675E-3</v>
      </c>
      <c r="U462" s="71">
        <f t="shared" si="82"/>
        <v>1.4104823341263284E-3</v>
      </c>
      <c r="V462" s="71">
        <f t="shared" si="83"/>
        <v>-1.5618381376717005E-2</v>
      </c>
      <c r="W462" s="71">
        <f t="shared" si="84"/>
        <v>7.5740734586159819E-2</v>
      </c>
      <c r="X462" s="71">
        <f t="shared" si="85"/>
        <v>-3.5073649548406083E-3</v>
      </c>
      <c r="Y462" s="71">
        <f t="shared" si="86"/>
        <v>8.0698529748233216E-3</v>
      </c>
    </row>
    <row r="463" spans="1:25" x14ac:dyDescent="0.2">
      <c r="A463" s="1" cm="1">
        <f t="array" ref="A463">_xlfn.IFS([1]Sheet1!A447=0," ",[1]Sheet1!A447&lt;&gt; 0,[1]Sheet1!A447)</f>
        <v>44424</v>
      </c>
      <c r="B463" s="4">
        <f>[1]Sheet1!B447</f>
        <v>4479.7099609375</v>
      </c>
      <c r="C463" s="56" cm="1">
        <f t="array" ref="C463">_xlfn.IFS([1]Sheet1!C447=0," ",[1]Sheet1!C447&lt;&gt; 0,[1]Sheet1!C447)</f>
        <v>138.91600036621091</v>
      </c>
      <c r="D463" s="56" cm="1">
        <f t="array" ref="D463">_xlfn.IFS([1]Sheet1!D447=0," ",[1]Sheet1!D447&lt;&gt; 0,[1]Sheet1!D447)</f>
        <v>37.740001678466797</v>
      </c>
      <c r="E463" s="56" cm="1">
        <f t="array" ref="E463">_xlfn.IFS([1]Sheet1!E447=0," ",[1]Sheet1!E447&lt;&gt; 0,[1]Sheet1!E447)</f>
        <v>88.839996337890625</v>
      </c>
      <c r="F463" s="56" cm="1">
        <f t="array" ref="F463">_xlfn.IFS([1]Sheet1!F447=0," ",[1]Sheet1!F447&lt;&gt; 0,[1]Sheet1!F447)</f>
        <v>28.139999389648441</v>
      </c>
      <c r="G463" s="56" cm="1">
        <f t="array" ref="G463">_xlfn.IFS([1]Sheet1!G447=0," ",[1]Sheet1!G447&lt;&gt; 0,[1]Sheet1!G447)</f>
        <v>278.27999877929688</v>
      </c>
      <c r="H463" s="56" cm="1">
        <f t="array" ref="H463">_xlfn.IFS([1]Sheet1!H447=0," ",[1]Sheet1!H447&lt;&gt; 0,[1]Sheet1!H447)</f>
        <v>151.1199951171875</v>
      </c>
      <c r="I463" s="56" cm="1">
        <f t="array" ref="I463">_xlfn.IFS([1]Sheet1!I447=0," ",[1]Sheet1!I447&lt;&gt; 0,[1]Sheet1!I447)</f>
        <v>229.05999755859381</v>
      </c>
      <c r="J463" s="56" cm="1">
        <f t="array" ref="J463">_xlfn.IFS([1]Sheet1!J447=0," ",[1]Sheet1!J447&lt;&gt; 0,[1]Sheet1!J447)</f>
        <v>46004.484375</v>
      </c>
      <c r="K463" s="56" cm="1">
        <f t="array" ref="K463">_xlfn.IFS([1]Sheet1!K447=0," ",[1]Sheet1!K447&lt;&gt; 0,[1]Sheet1!K447)</f>
        <v>96.830001831054688</v>
      </c>
      <c r="L463" s="56" cm="1">
        <f t="array" ref="L463">_xlfn.IFS([1]Sheet1!L447=0," ",[1]Sheet1!L447&lt;&gt; 0,[1]Sheet1!L447)</f>
        <v>46.479999542236328</v>
      </c>
      <c r="N463" s="1">
        <f t="shared" si="75"/>
        <v>44424</v>
      </c>
      <c r="O463" s="71">
        <f t="shared" si="76"/>
        <v>2.6208507022158489E-3</v>
      </c>
      <c r="P463" s="71">
        <f t="shared" si="77"/>
        <v>3.6847715073440312E-3</v>
      </c>
      <c r="Q463" s="71">
        <f t="shared" si="78"/>
        <v>-1.0487617136412553E-2</v>
      </c>
      <c r="R463" s="71">
        <f t="shared" si="79"/>
        <v>-1.8992946853717108E-2</v>
      </c>
      <c r="S463" s="71">
        <f t="shared" si="80"/>
        <v>-2.481378840694437E-3</v>
      </c>
      <c r="T463" s="71">
        <f t="shared" si="81"/>
        <v>1.2258539421248438E-2</v>
      </c>
      <c r="U463" s="71">
        <f t="shared" si="82"/>
        <v>1.3547880154139547E-2</v>
      </c>
      <c r="V463" s="71">
        <f t="shared" si="83"/>
        <v>-2.3031685578101646E-2</v>
      </c>
      <c r="W463" s="71">
        <f t="shared" si="84"/>
        <v>-3.7428576332499408E-2</v>
      </c>
      <c r="X463" s="71">
        <f t="shared" si="85"/>
        <v>2.3809871694273621E-3</v>
      </c>
      <c r="Y463" s="71">
        <f t="shared" si="86"/>
        <v>5.6252339823987807E-3</v>
      </c>
    </row>
    <row r="464" spans="1:25" x14ac:dyDescent="0.2">
      <c r="A464" s="1" cm="1">
        <f t="array" ref="A464">_xlfn.IFS([1]Sheet1!A448=0," ",[1]Sheet1!A448&lt;&gt; 0,[1]Sheet1!A448)</f>
        <v>44425</v>
      </c>
      <c r="B464" s="4">
        <f>[1]Sheet1!B448</f>
        <v>4448.080078125</v>
      </c>
      <c r="C464" s="56" cm="1">
        <f t="array" ref="C464">_xlfn.IFS([1]Sheet1!C448=0," ",[1]Sheet1!C448&lt;&gt; 0,[1]Sheet1!C448)</f>
        <v>137.3005065917969</v>
      </c>
      <c r="D464" s="56" cm="1">
        <f t="array" ref="D464">_xlfn.IFS([1]Sheet1!D448=0," ",[1]Sheet1!D448&lt;&gt; 0,[1]Sheet1!D448)</f>
        <v>37.919998168945312</v>
      </c>
      <c r="E464" s="56" cm="1">
        <f t="array" ref="E464">_xlfn.IFS([1]Sheet1!E448=0," ",[1]Sheet1!E448&lt;&gt; 0,[1]Sheet1!E448)</f>
        <v>86.419998168945312</v>
      </c>
      <c r="F464" s="56" cm="1">
        <f t="array" ref="F464">_xlfn.IFS([1]Sheet1!F448=0," ",[1]Sheet1!F448&lt;&gt; 0,[1]Sheet1!F448)</f>
        <v>27.989999771118161</v>
      </c>
      <c r="G464" s="56" cm="1">
        <f t="array" ref="G464">_xlfn.IFS([1]Sheet1!G448=0," ",[1]Sheet1!G448&lt;&gt; 0,[1]Sheet1!G448)</f>
        <v>271.10000610351562</v>
      </c>
      <c r="H464" s="56" cm="1">
        <f t="array" ref="H464">_xlfn.IFS([1]Sheet1!H448=0," ",[1]Sheet1!H448&lt;&gt; 0,[1]Sheet1!H448)</f>
        <v>150.19000244140619</v>
      </c>
      <c r="I464" s="56" cm="1">
        <f t="array" ref="I464">_xlfn.IFS([1]Sheet1!I448=0," ",[1]Sheet1!I448&lt;&gt; 0,[1]Sheet1!I448)</f>
        <v>222.2200012207031</v>
      </c>
      <c r="J464" s="56" cm="1">
        <f t="array" ref="J464">_xlfn.IFS([1]Sheet1!J448=0," ",[1]Sheet1!J448&lt;&gt; 0,[1]Sheet1!J448)</f>
        <v>44695.359375</v>
      </c>
      <c r="K464" s="56" cm="1">
        <f t="array" ref="K464">_xlfn.IFS([1]Sheet1!K448=0," ",[1]Sheet1!K448&lt;&gt; 0,[1]Sheet1!K448)</f>
        <v>93.510002136230469</v>
      </c>
      <c r="L464" s="56" cm="1">
        <f t="array" ref="L464">_xlfn.IFS([1]Sheet1!L448=0," ",[1]Sheet1!L448&lt;&gt; 0,[1]Sheet1!L448)</f>
        <v>46.360000610351562</v>
      </c>
      <c r="N464" s="1">
        <f t="shared" si="75"/>
        <v>44425</v>
      </c>
      <c r="O464" s="71">
        <f t="shared" si="76"/>
        <v>-7.0606988149475303E-3</v>
      </c>
      <c r="P464" s="71">
        <f t="shared" si="77"/>
        <v>-1.1629285108664456E-2</v>
      </c>
      <c r="Q464" s="71">
        <f t="shared" si="78"/>
        <v>4.7693821535046421E-3</v>
      </c>
      <c r="R464" s="71">
        <f t="shared" si="79"/>
        <v>-2.7239962502262904E-2</v>
      </c>
      <c r="S464" s="71">
        <f t="shared" si="80"/>
        <v>-5.3304769645965422E-3</v>
      </c>
      <c r="T464" s="71">
        <f t="shared" si="81"/>
        <v>-2.5801324950686433E-2</v>
      </c>
      <c r="U464" s="71">
        <f t="shared" si="82"/>
        <v>-6.1540014943762822E-3</v>
      </c>
      <c r="V464" s="71">
        <f t="shared" si="83"/>
        <v>-2.9861156076110729E-2</v>
      </c>
      <c r="W464" s="71">
        <f t="shared" si="84"/>
        <v>-2.8456465011732934E-2</v>
      </c>
      <c r="X464" s="71">
        <f t="shared" si="85"/>
        <v>-3.4286890757441402E-2</v>
      </c>
      <c r="Y464" s="71">
        <f t="shared" si="86"/>
        <v>-2.5817326391263107E-3</v>
      </c>
    </row>
    <row r="465" spans="1:25" x14ac:dyDescent="0.2">
      <c r="A465" s="1" cm="1">
        <f t="array" ref="A465">_xlfn.IFS([1]Sheet1!A449=0," ",[1]Sheet1!A449&lt;&gt; 0,[1]Sheet1!A449)</f>
        <v>44426</v>
      </c>
      <c r="B465" s="4">
        <f>[1]Sheet1!B449</f>
        <v>4400.27001953125</v>
      </c>
      <c r="C465" s="56" cm="1">
        <f t="array" ref="C465">_xlfn.IFS([1]Sheet1!C449=0," ",[1]Sheet1!C449&lt;&gt; 0,[1]Sheet1!C449)</f>
        <v>136.57000732421881</v>
      </c>
      <c r="D465" s="56" cm="1">
        <f t="array" ref="D465">_xlfn.IFS([1]Sheet1!D449=0," ",[1]Sheet1!D449&lt;&gt; 0,[1]Sheet1!D449)</f>
        <v>37.720001220703118</v>
      </c>
      <c r="E465" s="56" cm="1">
        <f t="array" ref="E465">_xlfn.IFS([1]Sheet1!E449=0," ",[1]Sheet1!E449&lt;&gt; 0,[1]Sheet1!E449)</f>
        <v>84.819999694824219</v>
      </c>
      <c r="F465" s="56" cm="1">
        <f t="array" ref="F465">_xlfn.IFS([1]Sheet1!F449=0," ",[1]Sheet1!F449&lt;&gt; 0,[1]Sheet1!F449)</f>
        <v>27.530000686645511</v>
      </c>
      <c r="G465" s="56" cm="1">
        <f t="array" ref="G465">_xlfn.IFS([1]Sheet1!G449=0," ",[1]Sheet1!G449&lt;&gt; 0,[1]Sheet1!G449)</f>
        <v>268.83999633789062</v>
      </c>
      <c r="H465" s="56" cm="1">
        <f t="array" ref="H465">_xlfn.IFS([1]Sheet1!H449=0," ",[1]Sheet1!H449&lt;&gt; 0,[1]Sheet1!H449)</f>
        <v>146.36000061035159</v>
      </c>
      <c r="I465" s="56" cm="1">
        <f t="array" ref="I465">_xlfn.IFS([1]Sheet1!I449=0," ",[1]Sheet1!I449&lt;&gt; 0,[1]Sheet1!I449)</f>
        <v>219</v>
      </c>
      <c r="J465" s="56" cm="1">
        <f t="array" ref="J465">_xlfn.IFS([1]Sheet1!J449=0," ",[1]Sheet1!J449&lt;&gt; 0,[1]Sheet1!J449)</f>
        <v>44801.1875</v>
      </c>
      <c r="K465" s="56" cm="1">
        <f t="array" ref="K465">_xlfn.IFS([1]Sheet1!K449=0," ",[1]Sheet1!K449&lt;&gt; 0,[1]Sheet1!K449)</f>
        <v>93.650001525878906</v>
      </c>
      <c r="L465" s="56" cm="1">
        <f t="array" ref="L465">_xlfn.IFS([1]Sheet1!L449=0," ",[1]Sheet1!L449&lt;&gt; 0,[1]Sheet1!L449)</f>
        <v>45.959999084472663</v>
      </c>
      <c r="N465" s="1">
        <f t="shared" si="75"/>
        <v>44426</v>
      </c>
      <c r="O465" s="71">
        <f t="shared" si="76"/>
        <v>-1.0748470745585936E-2</v>
      </c>
      <c r="P465" s="71">
        <f t="shared" si="77"/>
        <v>-5.3204411674162566E-3</v>
      </c>
      <c r="Q465" s="71">
        <f t="shared" si="78"/>
        <v>-5.2741813792064329E-3</v>
      </c>
      <c r="R465" s="71">
        <f t="shared" si="79"/>
        <v>-1.8514215552205893E-2</v>
      </c>
      <c r="S465" s="71">
        <f t="shared" si="80"/>
        <v>-1.6434408297041347E-2</v>
      </c>
      <c r="T465" s="71">
        <f t="shared" si="81"/>
        <v>-8.3364430643430021E-3</v>
      </c>
      <c r="U465" s="71">
        <f t="shared" si="82"/>
        <v>-2.5501043803157319E-2</v>
      </c>
      <c r="V465" s="71">
        <f t="shared" si="83"/>
        <v>-1.4490150315070283E-2</v>
      </c>
      <c r="W465" s="71">
        <f t="shared" si="84"/>
        <v>2.3677653895135542E-3</v>
      </c>
      <c r="X465" s="71">
        <f t="shared" si="85"/>
        <v>1.4971595171655583E-3</v>
      </c>
      <c r="Y465" s="71">
        <f t="shared" si="86"/>
        <v>-8.6281604963910352E-3</v>
      </c>
    </row>
    <row r="466" spans="1:25" x14ac:dyDescent="0.2">
      <c r="A466" s="1" cm="1">
        <f t="array" ref="A466">_xlfn.IFS([1]Sheet1!A450=0," ",[1]Sheet1!A450&lt;&gt; 0,[1]Sheet1!A450)</f>
        <v>44427</v>
      </c>
      <c r="B466" s="4">
        <f>[1]Sheet1!B450</f>
        <v>4405.7998046875</v>
      </c>
      <c r="C466" s="56" cm="1">
        <f t="array" ref="C466">_xlfn.IFS([1]Sheet1!C450=0," ",[1]Sheet1!C450&lt;&gt; 0,[1]Sheet1!C450)</f>
        <v>136.91349792480469</v>
      </c>
      <c r="D466" s="56" cm="1">
        <f t="array" ref="D466">_xlfn.IFS([1]Sheet1!D450=0," ",[1]Sheet1!D450&lt;&gt; 0,[1]Sheet1!D450)</f>
        <v>36.290000915527337</v>
      </c>
      <c r="E466" s="56" cm="1">
        <f t="array" ref="E466">_xlfn.IFS([1]Sheet1!E450=0," ",[1]Sheet1!E450&lt;&gt; 0,[1]Sheet1!E450)</f>
        <v>82.519996643066406</v>
      </c>
      <c r="F466" s="56" cm="1">
        <f t="array" ref="F466">_xlfn.IFS([1]Sheet1!F450=0," ",[1]Sheet1!F450&lt;&gt; 0,[1]Sheet1!F450)</f>
        <v>27.319999694824219</v>
      </c>
      <c r="G466" s="56" cm="1">
        <f t="array" ref="G466">_xlfn.IFS([1]Sheet1!G450=0," ",[1]Sheet1!G450&lt;&gt; 0,[1]Sheet1!G450)</f>
        <v>270.57998657226562</v>
      </c>
      <c r="H466" s="56" cm="1">
        <f t="array" ref="H466">_xlfn.IFS([1]Sheet1!H450=0," ",[1]Sheet1!H450&lt;&gt; 0,[1]Sheet1!H450)</f>
        <v>146.69999694824219</v>
      </c>
      <c r="I466" s="56" cm="1">
        <f t="array" ref="I466">_xlfn.IFS([1]Sheet1!I450=0," ",[1]Sheet1!I450&lt;&gt; 0,[1]Sheet1!I450)</f>
        <v>212.1600036621094</v>
      </c>
      <c r="J466" s="56" cm="1">
        <f t="array" ref="J466">_xlfn.IFS([1]Sheet1!J450=0," ",[1]Sheet1!J450&lt;&gt; 0,[1]Sheet1!J450)</f>
        <v>46717.578125</v>
      </c>
      <c r="K466" s="56" cm="1">
        <f t="array" ref="K466">_xlfn.IFS([1]Sheet1!K450=0," ",[1]Sheet1!K450&lt;&gt; 0,[1]Sheet1!K450)</f>
        <v>92.989997863769531</v>
      </c>
      <c r="L466" s="56" cm="1">
        <f t="array" ref="L466">_xlfn.IFS([1]Sheet1!L450=0," ",[1]Sheet1!L450&lt;&gt; 0,[1]Sheet1!L450)</f>
        <v>45.790000915527337</v>
      </c>
      <c r="N466" s="1">
        <f t="shared" si="75"/>
        <v>44427</v>
      </c>
      <c r="O466" s="71">
        <f t="shared" si="76"/>
        <v>1.2566922329095842E-3</v>
      </c>
      <c r="P466" s="71">
        <f t="shared" si="77"/>
        <v>2.5151247138064381E-3</v>
      </c>
      <c r="Q466" s="71">
        <f t="shared" si="78"/>
        <v>-3.7910929451160924E-2</v>
      </c>
      <c r="R466" s="71">
        <f t="shared" si="79"/>
        <v>-2.7116282245143175E-2</v>
      </c>
      <c r="S466" s="71">
        <f t="shared" si="80"/>
        <v>-7.6280779725211856E-3</v>
      </c>
      <c r="T466" s="71">
        <f t="shared" si="81"/>
        <v>6.4722149162212972E-3</v>
      </c>
      <c r="U466" s="71">
        <f t="shared" si="82"/>
        <v>2.3230140507839447E-3</v>
      </c>
      <c r="V466" s="71">
        <f t="shared" si="83"/>
        <v>-3.1232859990368067E-2</v>
      </c>
      <c r="W466" s="71">
        <f t="shared" si="84"/>
        <v>4.2775442615220927E-2</v>
      </c>
      <c r="X466" s="71">
        <f t="shared" si="85"/>
        <v>-7.0475563412243369E-3</v>
      </c>
      <c r="Y466" s="71">
        <f t="shared" si="86"/>
        <v>-3.6988288148761539E-3</v>
      </c>
    </row>
    <row r="467" spans="1:25" x14ac:dyDescent="0.2">
      <c r="A467" s="1" cm="1">
        <f t="array" ref="A467">_xlfn.IFS([1]Sheet1!A451=0," ",[1]Sheet1!A451&lt;&gt; 0,[1]Sheet1!A451)</f>
        <v>44428</v>
      </c>
      <c r="B467" s="4">
        <f>[1]Sheet1!B451</f>
        <v>4441.669921875</v>
      </c>
      <c r="C467" s="56" cm="1">
        <f t="array" ref="C467">_xlfn.IFS([1]Sheet1!C451=0," ",[1]Sheet1!C451&lt;&gt; 0,[1]Sheet1!C451)</f>
        <v>138.43699645996091</v>
      </c>
      <c r="D467" s="56" cm="1">
        <f t="array" ref="D467">_xlfn.IFS([1]Sheet1!D451=0," ",[1]Sheet1!D451&lt;&gt; 0,[1]Sheet1!D451)</f>
        <v>36.444999694824219</v>
      </c>
      <c r="E467" s="56" cm="1">
        <f t="array" ref="E467">_xlfn.IFS([1]Sheet1!E451=0," ",[1]Sheet1!E451&lt;&gt; 0,[1]Sheet1!E451)</f>
        <v>81.919998168945312</v>
      </c>
      <c r="F467" s="56" cm="1">
        <f t="array" ref="F467">_xlfn.IFS([1]Sheet1!F451=0," ",[1]Sheet1!F451&lt;&gt; 0,[1]Sheet1!F451)</f>
        <v>27.729999542236332</v>
      </c>
      <c r="G467" s="56" cm="1">
        <f t="array" ref="G467">_xlfn.IFS([1]Sheet1!G451=0," ",[1]Sheet1!G451&lt;&gt; 0,[1]Sheet1!G451)</f>
        <v>272.95999145507812</v>
      </c>
      <c r="H467" s="56" cm="1">
        <f t="array" ref="H467">_xlfn.IFS([1]Sheet1!H451=0," ",[1]Sheet1!H451&lt;&gt; 0,[1]Sheet1!H451)</f>
        <v>148.19000244140619</v>
      </c>
      <c r="I467" s="56" cm="1">
        <f t="array" ref="I467">_xlfn.IFS([1]Sheet1!I451=0," ",[1]Sheet1!I451&lt;&gt; 0,[1]Sheet1!I451)</f>
        <v>212.66999816894531</v>
      </c>
      <c r="J467" s="56" cm="1">
        <f t="array" ref="J467">_xlfn.IFS([1]Sheet1!J451=0," ",[1]Sheet1!J451&lt;&gt; 0,[1]Sheet1!J451)</f>
        <v>49339.17578125</v>
      </c>
      <c r="K467" s="56" cm="1">
        <f t="array" ref="K467">_xlfn.IFS([1]Sheet1!K451=0," ",[1]Sheet1!K451&lt;&gt; 0,[1]Sheet1!K451)</f>
        <v>94.540000915527344</v>
      </c>
      <c r="L467" s="56" cm="1">
        <f t="array" ref="L467">_xlfn.IFS([1]Sheet1!L451=0," ",[1]Sheet1!L451&lt;&gt; 0,[1]Sheet1!L451)</f>
        <v>46.290000915527337</v>
      </c>
      <c r="N467" s="1">
        <f t="shared" si="75"/>
        <v>44428</v>
      </c>
      <c r="O467" s="71">
        <f t="shared" si="76"/>
        <v>8.1415676557379246E-3</v>
      </c>
      <c r="P467" s="71">
        <f t="shared" si="77"/>
        <v>1.1127453160191259E-2</v>
      </c>
      <c r="Q467" s="71">
        <f t="shared" si="78"/>
        <v>4.2711153316770112E-3</v>
      </c>
      <c r="R467" s="71">
        <f t="shared" si="79"/>
        <v>-7.2709464194035123E-3</v>
      </c>
      <c r="S467" s="71">
        <f t="shared" si="80"/>
        <v>1.5007315226646556E-2</v>
      </c>
      <c r="T467" s="71">
        <f t="shared" si="81"/>
        <v>8.7959383580531458E-3</v>
      </c>
      <c r="U467" s="71">
        <f t="shared" si="82"/>
        <v>1.0156820205590833E-2</v>
      </c>
      <c r="V467" s="71">
        <f t="shared" si="83"/>
        <v>2.4038202207430359E-3</v>
      </c>
      <c r="W467" s="71">
        <f t="shared" si="84"/>
        <v>5.6115872471717454E-2</v>
      </c>
      <c r="X467" s="71">
        <f t="shared" si="85"/>
        <v>1.6668492175132332E-2</v>
      </c>
      <c r="Y467" s="71">
        <f t="shared" si="86"/>
        <v>1.0919414501047831E-2</v>
      </c>
    </row>
    <row r="468" spans="1:25" x14ac:dyDescent="0.2">
      <c r="A468" s="1" cm="1">
        <f t="array" ref="A468">_xlfn.IFS([1]Sheet1!A452=0," ",[1]Sheet1!A452&lt;&gt; 0,[1]Sheet1!A452)</f>
        <v>44431</v>
      </c>
      <c r="B468" s="4">
        <f>[1]Sheet1!B452</f>
        <v>4479.52978515625</v>
      </c>
      <c r="C468" s="56" cm="1">
        <f t="array" ref="C468">_xlfn.IFS([1]Sheet1!C452=0," ",[1]Sheet1!C452&lt;&gt; 0,[1]Sheet1!C452)</f>
        <v>141.09950256347659</v>
      </c>
      <c r="D468" s="56" cm="1">
        <f t="array" ref="D468">_xlfn.IFS([1]Sheet1!D452=0," ",[1]Sheet1!D452&lt;&gt; 0,[1]Sheet1!D452)</f>
        <v>37.139999389648438</v>
      </c>
      <c r="E468" s="56" cm="1">
        <f t="array" ref="E468">_xlfn.IFS([1]Sheet1!E452=0," ",[1]Sheet1!E452&lt;&gt; 0,[1]Sheet1!E452)</f>
        <v>83.040000915527344</v>
      </c>
      <c r="F468" s="56" cm="1">
        <f t="array" ref="F468">_xlfn.IFS([1]Sheet1!F452=0," ",[1]Sheet1!F452&lt;&gt; 0,[1]Sheet1!F452)</f>
        <v>27.95999908447266</v>
      </c>
      <c r="G468" s="56" cm="1">
        <f t="array" ref="G468">_xlfn.IFS([1]Sheet1!G452=0," ",[1]Sheet1!G452&lt;&gt; 0,[1]Sheet1!G452)</f>
        <v>276.98001098632812</v>
      </c>
      <c r="H468" s="56" cm="1">
        <f t="array" ref="H468">_xlfn.IFS([1]Sheet1!H452=0," ",[1]Sheet1!H452&lt;&gt; 0,[1]Sheet1!H452)</f>
        <v>149.71000671386719</v>
      </c>
      <c r="I468" s="56" cm="1">
        <f t="array" ref="I468">_xlfn.IFS([1]Sheet1!I452=0," ",[1]Sheet1!I452&lt;&gt; 0,[1]Sheet1!I452)</f>
        <v>219.3999938964844</v>
      </c>
      <c r="J468" s="56" cm="1">
        <f t="array" ref="J468">_xlfn.IFS([1]Sheet1!J452=0," ",[1]Sheet1!J452&lt;&gt; 0,[1]Sheet1!J452)</f>
        <v>49546.1484375</v>
      </c>
      <c r="K468" s="56" cm="1">
        <f t="array" ref="K468">_xlfn.IFS([1]Sheet1!K452=0," ",[1]Sheet1!K452&lt;&gt; 0,[1]Sheet1!K452)</f>
        <v>96.040000915527344</v>
      </c>
      <c r="L468" s="56" cm="1">
        <f t="array" ref="L468">_xlfn.IFS([1]Sheet1!L452=0," ",[1]Sheet1!L452&lt;&gt; 0,[1]Sheet1!L452)</f>
        <v>46.360000610351562</v>
      </c>
      <c r="N468" s="1">
        <f t="shared" ref="N468:N531" si="87">A468</f>
        <v>44431</v>
      </c>
      <c r="O468" s="71">
        <f t="shared" ref="O468:O531" si="88">IFERROR((B468/B467)-1," ")</f>
        <v>8.5237903642483293E-3</v>
      </c>
      <c r="P468" s="71">
        <f t="shared" ref="P468:P531" si="89">IFERROR((C468/C467)-1," ")</f>
        <v>1.9232619686932795E-2</v>
      </c>
      <c r="Q468" s="71">
        <f t="shared" ref="Q468:Q531" si="90">IFERROR((D468/D467)-1," ")</f>
        <v>1.9069823038657452E-2</v>
      </c>
      <c r="R468" s="71">
        <f t="shared" ref="R468:R531" si="91">IFERROR((E468/E467)-1," ")</f>
        <v>1.3671908833203572E-2</v>
      </c>
      <c r="S468" s="71">
        <f t="shared" ref="S468:S531" si="92">IFERROR((F468/F467)-1," ")</f>
        <v>8.294249766791717E-3</v>
      </c>
      <c r="T468" s="71">
        <f t="shared" ref="T468:T531" si="93">IFERROR((G468/G467)-1," ")</f>
        <v>1.4727504605419828E-2</v>
      </c>
      <c r="U468" s="71">
        <f t="shared" ref="U468:U531" si="94">IFERROR((H468/H467)-1," ")</f>
        <v>1.0257131030563249E-2</v>
      </c>
      <c r="V468" s="71">
        <f t="shared" ref="V468:V531" si="95">IFERROR((I468/I467)-1," ")</f>
        <v>3.1645252200513729E-2</v>
      </c>
      <c r="W468" s="71">
        <f t="shared" ref="W468:W531" si="96">IFERROR((J468/J467)-1," ")</f>
        <v>4.1948948877386094E-3</v>
      </c>
      <c r="X468" s="71">
        <f t="shared" ref="X468:X531" si="97">IFERROR((K468/K467)-1," ")</f>
        <v>1.5866299825195274E-2</v>
      </c>
      <c r="Y468" s="71">
        <f t="shared" ref="Y468:Y531" si="98">IFERROR((L468/L467)-1," ")</f>
        <v>1.5121990373681005E-3</v>
      </c>
    </row>
    <row r="469" spans="1:25" x14ac:dyDescent="0.2">
      <c r="A469" s="1" cm="1">
        <f t="array" ref="A469">_xlfn.IFS([1]Sheet1!A453=0," ",[1]Sheet1!A453&lt;&gt; 0,[1]Sheet1!A453)</f>
        <v>44432</v>
      </c>
      <c r="B469" s="4">
        <f>[1]Sheet1!B453</f>
        <v>4486.22998046875</v>
      </c>
      <c r="C469" s="56" cm="1">
        <f t="array" ref="C469">_xlfn.IFS([1]Sheet1!C453=0," ",[1]Sheet1!C453&lt;&gt; 0,[1]Sheet1!C453)</f>
        <v>142.39849853515619</v>
      </c>
      <c r="D469" s="56" cm="1">
        <f t="array" ref="D469">_xlfn.IFS([1]Sheet1!D453=0," ",[1]Sheet1!D453&lt;&gt; 0,[1]Sheet1!D453)</f>
        <v>37.180000305175781</v>
      </c>
      <c r="E469" s="56" cm="1">
        <f t="array" ref="E469">_xlfn.IFS([1]Sheet1!E453=0," ",[1]Sheet1!E453&lt;&gt; 0,[1]Sheet1!E453)</f>
        <v>85.360000610351562</v>
      </c>
      <c r="F469" s="56" cm="1">
        <f t="array" ref="F469">_xlfn.IFS([1]Sheet1!F453=0," ",[1]Sheet1!F453&lt;&gt; 0,[1]Sheet1!F453)</f>
        <v>27.829999923706051</v>
      </c>
      <c r="G469" s="56" cm="1">
        <f t="array" ref="G469">_xlfn.IFS([1]Sheet1!G453=0," ",[1]Sheet1!G453&lt;&gt; 0,[1]Sheet1!G453)</f>
        <v>279.510009765625</v>
      </c>
      <c r="H469" s="56" cm="1">
        <f t="array" ref="H469">_xlfn.IFS([1]Sheet1!H453=0," ",[1]Sheet1!H453&lt;&gt; 0,[1]Sheet1!H453)</f>
        <v>149.6199951171875</v>
      </c>
      <c r="I469" s="56" cm="1">
        <f t="array" ref="I469">_xlfn.IFS([1]Sheet1!I453=0," ",[1]Sheet1!I453&lt;&gt; 0,[1]Sheet1!I453)</f>
        <v>221.42999267578119</v>
      </c>
      <c r="J469" s="56" cm="1">
        <f t="array" ref="J469">_xlfn.IFS([1]Sheet1!J453=0," ",[1]Sheet1!J453&lt;&gt; 0,[1]Sheet1!J453)</f>
        <v>47706.1171875</v>
      </c>
      <c r="K469" s="56" cm="1">
        <f t="array" ref="K469">_xlfn.IFS([1]Sheet1!K453=0," ",[1]Sheet1!K453&lt;&gt; 0,[1]Sheet1!K453)</f>
        <v>94.470001220703125</v>
      </c>
      <c r="L469" s="56" cm="1">
        <f t="array" ref="L469">_xlfn.IFS([1]Sheet1!L453=0," ",[1]Sheet1!L453&lt;&gt; 0,[1]Sheet1!L453)</f>
        <v>46.639999389648438</v>
      </c>
      <c r="N469" s="1">
        <f t="shared" si="87"/>
        <v>44432</v>
      </c>
      <c r="O469" s="71">
        <f t="shared" si="88"/>
        <v>1.4957363013194946E-3</v>
      </c>
      <c r="P469" s="71">
        <f t="shared" si="89"/>
        <v>9.2062406180009049E-3</v>
      </c>
      <c r="Q469" s="71">
        <f t="shared" si="90"/>
        <v>1.0770305919416412E-3</v>
      </c>
      <c r="R469" s="71">
        <f t="shared" si="91"/>
        <v>2.7938338984175193E-2</v>
      </c>
      <c r="S469" s="71">
        <f t="shared" si="92"/>
        <v>-4.6494694214350707E-3</v>
      </c>
      <c r="T469" s="71">
        <f t="shared" si="93"/>
        <v>9.1342287491704699E-3</v>
      </c>
      <c r="U469" s="71">
        <f t="shared" si="94"/>
        <v>-6.0123968100356251E-4</v>
      </c>
      <c r="V469" s="71">
        <f t="shared" si="95"/>
        <v>9.2525015303992486E-3</v>
      </c>
      <c r="W469" s="71">
        <f t="shared" si="96"/>
        <v>-3.7137725293038826E-2</v>
      </c>
      <c r="X469" s="71">
        <f t="shared" si="97"/>
        <v>-1.6347351935212084E-2</v>
      </c>
      <c r="Y469" s="71">
        <f t="shared" si="98"/>
        <v>6.0396629769317034E-3</v>
      </c>
    </row>
    <row r="470" spans="1:25" x14ac:dyDescent="0.2">
      <c r="A470" s="1" cm="1">
        <f t="array" ref="A470">_xlfn.IFS([1]Sheet1!A454=0," ",[1]Sheet1!A454&lt;&gt; 0,[1]Sheet1!A454)</f>
        <v>44433</v>
      </c>
      <c r="B470" s="4">
        <f>[1]Sheet1!B454</f>
        <v>4496.18994140625</v>
      </c>
      <c r="C470" s="56" cm="1">
        <f t="array" ref="C470">_xlfn.IFS([1]Sheet1!C454=0," ",[1]Sheet1!C454&lt;&gt; 0,[1]Sheet1!C454)</f>
        <v>142.94999694824219</v>
      </c>
      <c r="D470" s="56" cm="1">
        <f t="array" ref="D470">_xlfn.IFS([1]Sheet1!D454=0," ",[1]Sheet1!D454&lt;&gt; 0,[1]Sheet1!D454)</f>
        <v>37.365001678466797</v>
      </c>
      <c r="E470" s="56" cm="1">
        <f t="array" ref="E470">_xlfn.IFS([1]Sheet1!E454=0," ",[1]Sheet1!E454&lt;&gt; 0,[1]Sheet1!E454)</f>
        <v>85.94000244140625</v>
      </c>
      <c r="F470" s="56" cm="1">
        <f t="array" ref="F470">_xlfn.IFS([1]Sheet1!F454=0," ",[1]Sheet1!F454&lt;&gt; 0,[1]Sheet1!F454)</f>
        <v>28.14999961853027</v>
      </c>
      <c r="G470" s="56" cm="1">
        <f t="array" ref="G470">_xlfn.IFS([1]Sheet1!G454=0," ",[1]Sheet1!G454&lt;&gt; 0,[1]Sheet1!G454)</f>
        <v>277.69000244140619</v>
      </c>
      <c r="H470" s="56" cm="1">
        <f t="array" ref="H470">_xlfn.IFS([1]Sheet1!H454=0," ",[1]Sheet1!H454&lt;&gt; 0,[1]Sheet1!H454)</f>
        <v>148.36000061035159</v>
      </c>
      <c r="I470" s="56" cm="1">
        <f t="array" ref="I470">_xlfn.IFS([1]Sheet1!I454=0," ",[1]Sheet1!I454&lt;&gt; 0,[1]Sheet1!I454)</f>
        <v>221.0299987792969</v>
      </c>
      <c r="J470" s="56" cm="1">
        <f t="array" ref="J470">_xlfn.IFS([1]Sheet1!J454=0," ",[1]Sheet1!J454&lt;&gt; 0,[1]Sheet1!J454)</f>
        <v>48960.7890625</v>
      </c>
      <c r="K470" s="56" cm="1">
        <f t="array" ref="K470">_xlfn.IFS([1]Sheet1!K454=0," ",[1]Sheet1!K454&lt;&gt; 0,[1]Sheet1!K454)</f>
        <v>93.629997253417969</v>
      </c>
      <c r="L470" s="56" cm="1">
        <f t="array" ref="L470">_xlfn.IFS([1]Sheet1!L454=0," ",[1]Sheet1!L454&lt;&gt; 0,[1]Sheet1!L454)</f>
        <v>46.639999389648438</v>
      </c>
      <c r="N470" s="1">
        <f t="shared" si="87"/>
        <v>44433</v>
      </c>
      <c r="O470" s="71">
        <f t="shared" si="88"/>
        <v>2.220118224179668E-3</v>
      </c>
      <c r="P470" s="71">
        <f t="shared" si="89"/>
        <v>3.8729229504470553E-3</v>
      </c>
      <c r="Q470" s="71">
        <f t="shared" si="90"/>
        <v>4.9758303327733788E-3</v>
      </c>
      <c r="R470" s="71">
        <f t="shared" si="91"/>
        <v>6.794773042496427E-3</v>
      </c>
      <c r="S470" s="71">
        <f t="shared" si="92"/>
        <v>1.1498372105694488E-2</v>
      </c>
      <c r="T470" s="71">
        <f t="shared" si="93"/>
        <v>-6.5114209174295112E-3</v>
      </c>
      <c r="U470" s="71">
        <f t="shared" si="94"/>
        <v>-8.4212976069745205E-3</v>
      </c>
      <c r="V470" s="71">
        <f t="shared" si="95"/>
        <v>-1.8064124541157245E-3</v>
      </c>
      <c r="W470" s="71">
        <f t="shared" si="96"/>
        <v>2.6300020814285618E-2</v>
      </c>
      <c r="X470" s="71">
        <f t="shared" si="97"/>
        <v>-8.8917535347831089E-3</v>
      </c>
      <c r="Y470" s="71">
        <f t="shared" si="98"/>
        <v>0</v>
      </c>
    </row>
    <row r="471" spans="1:25" x14ac:dyDescent="0.2">
      <c r="A471" s="1" cm="1">
        <f t="array" ref="A471">_xlfn.IFS([1]Sheet1!A455=0," ",[1]Sheet1!A455&lt;&gt; 0,[1]Sheet1!A455)</f>
        <v>44434</v>
      </c>
      <c r="B471" s="4">
        <f>[1]Sheet1!B455</f>
        <v>4470</v>
      </c>
      <c r="C471" s="56" cm="1">
        <f t="array" ref="C471">_xlfn.IFS([1]Sheet1!C455=0," ",[1]Sheet1!C455&lt;&gt; 0,[1]Sheet1!C455)</f>
        <v>142.12300109863281</v>
      </c>
      <c r="D471" s="56" cm="1">
        <f t="array" ref="D471">_xlfn.IFS([1]Sheet1!D455=0," ",[1]Sheet1!D455&lt;&gt; 0,[1]Sheet1!D455)</f>
        <v>37.319999694824219</v>
      </c>
      <c r="E471" s="56" cm="1">
        <f t="array" ref="E471">_xlfn.IFS([1]Sheet1!E455=0," ",[1]Sheet1!E455&lt;&gt; 0,[1]Sheet1!E455)</f>
        <v>85.5</v>
      </c>
      <c r="F471" s="56" cm="1">
        <f t="array" ref="F471">_xlfn.IFS([1]Sheet1!F455=0," ",[1]Sheet1!F455&lt;&gt; 0,[1]Sheet1!F455)</f>
        <v>27.670000076293949</v>
      </c>
      <c r="G471" s="56" cm="1">
        <f t="array" ref="G471">_xlfn.IFS([1]Sheet1!G455=0," ",[1]Sheet1!G455&lt;&gt; 0,[1]Sheet1!G455)</f>
        <v>273.6199951171875</v>
      </c>
      <c r="H471" s="56" cm="1">
        <f t="array" ref="H471">_xlfn.IFS([1]Sheet1!H455=0," ",[1]Sheet1!H455&lt;&gt; 0,[1]Sheet1!H455)</f>
        <v>147.53999328613281</v>
      </c>
      <c r="I471" s="56" cm="1">
        <f t="array" ref="I471">_xlfn.IFS([1]Sheet1!I455=0," ",[1]Sheet1!I455&lt;&gt; 0,[1]Sheet1!I455)</f>
        <v>216.5</v>
      </c>
      <c r="J471" s="56" cm="1">
        <f t="array" ref="J471">_xlfn.IFS([1]Sheet1!J455=0," ",[1]Sheet1!J455&lt;&gt; 0,[1]Sheet1!J455)</f>
        <v>46942.21875</v>
      </c>
      <c r="K471" s="56" cm="1">
        <f t="array" ref="K471">_xlfn.IFS([1]Sheet1!K455=0," ",[1]Sheet1!K455&lt;&gt; 0,[1]Sheet1!K455)</f>
        <v>93.680000305175781</v>
      </c>
      <c r="L471" s="56" cm="1">
        <f t="array" ref="L471">_xlfn.IFS([1]Sheet1!L455=0," ",[1]Sheet1!L455&lt;&gt; 0,[1]Sheet1!L455)</f>
        <v>46.560001373291023</v>
      </c>
      <c r="N471" s="1">
        <f t="shared" si="87"/>
        <v>44434</v>
      </c>
      <c r="O471" s="71">
        <f t="shared" si="88"/>
        <v>-5.8249188196125568E-3</v>
      </c>
      <c r="P471" s="71">
        <f t="shared" si="89"/>
        <v>-5.7852106839064721E-3</v>
      </c>
      <c r="Q471" s="71">
        <f t="shared" si="90"/>
        <v>-1.2043886423405148E-3</v>
      </c>
      <c r="R471" s="71">
        <f t="shared" si="91"/>
        <v>-5.119879321695886E-3</v>
      </c>
      <c r="S471" s="71">
        <f t="shared" si="92"/>
        <v>-1.7051493738577284E-2</v>
      </c>
      <c r="T471" s="71">
        <f t="shared" si="93"/>
        <v>-1.4656657742215584E-2</v>
      </c>
      <c r="U471" s="71">
        <f t="shared" si="94"/>
        <v>-5.5271455975012262E-3</v>
      </c>
      <c r="V471" s="71">
        <f t="shared" si="95"/>
        <v>-2.04949500263093E-2</v>
      </c>
      <c r="W471" s="71">
        <f t="shared" si="96"/>
        <v>-4.1228304346223488E-2</v>
      </c>
      <c r="X471" s="71">
        <f t="shared" si="97"/>
        <v>5.3404948440261002E-4</v>
      </c>
      <c r="Y471" s="71">
        <f t="shared" si="98"/>
        <v>-1.7152233577252263E-3</v>
      </c>
    </row>
    <row r="472" spans="1:25" x14ac:dyDescent="0.2">
      <c r="A472" s="1" cm="1">
        <f t="array" ref="A472">_xlfn.IFS([1]Sheet1!A456=0," ",[1]Sheet1!A456&lt;&gt; 0,[1]Sheet1!A456)</f>
        <v>44435</v>
      </c>
      <c r="B472" s="4">
        <f>[1]Sheet1!B456</f>
        <v>4509.3701171875</v>
      </c>
      <c r="C472" s="56" cm="1">
        <f t="array" ref="C472">_xlfn.IFS([1]Sheet1!C456=0," ",[1]Sheet1!C456&lt;&gt; 0,[1]Sheet1!C456)</f>
        <v>144.5505065917969</v>
      </c>
      <c r="D472" s="56" cm="1">
        <f t="array" ref="D472">_xlfn.IFS([1]Sheet1!D456=0," ",[1]Sheet1!D456&lt;&gt; 0,[1]Sheet1!D456)</f>
        <v>37.75</v>
      </c>
      <c r="E472" s="56" cm="1">
        <f t="array" ref="E472">_xlfn.IFS([1]Sheet1!E456=0," ",[1]Sheet1!E456&lt;&gt; 0,[1]Sheet1!E456)</f>
        <v>85.94000244140625</v>
      </c>
      <c r="F472" s="56" cm="1">
        <f t="array" ref="F472">_xlfn.IFS([1]Sheet1!F456=0," ",[1]Sheet1!F456&lt;&gt; 0,[1]Sheet1!F456)</f>
        <v>28.35000038146973</v>
      </c>
      <c r="G472" s="56" cm="1">
        <f t="array" ref="G472">_xlfn.IFS([1]Sheet1!G456=0," ",[1]Sheet1!G456&lt;&gt; 0,[1]Sheet1!G456)</f>
        <v>278.32998657226562</v>
      </c>
      <c r="H472" s="56" cm="1">
        <f t="array" ref="H472">_xlfn.IFS([1]Sheet1!H456=0," ",[1]Sheet1!H456&lt;&gt; 0,[1]Sheet1!H456)</f>
        <v>148.6000061035156</v>
      </c>
      <c r="I472" s="56" cm="1">
        <f t="array" ref="I472">_xlfn.IFS([1]Sheet1!I456=0," ",[1]Sheet1!I456&lt;&gt; 0,[1]Sheet1!I456)</f>
        <v>221.75</v>
      </c>
      <c r="J472" s="56" cm="1">
        <f t="array" ref="J472">_xlfn.IFS([1]Sheet1!J456=0," ",[1]Sheet1!J456&lt;&gt; 0,[1]Sheet1!J456)</f>
        <v>49058.66796875</v>
      </c>
      <c r="K472" s="56" cm="1">
        <f t="array" ref="K472">_xlfn.IFS([1]Sheet1!K456=0," ",[1]Sheet1!K456&lt;&gt; 0,[1]Sheet1!K456)</f>
        <v>94.44000244140625</v>
      </c>
      <c r="L472" s="56" cm="1">
        <f t="array" ref="L472">_xlfn.IFS([1]Sheet1!L456=0," ",[1]Sheet1!L456&lt;&gt; 0,[1]Sheet1!L456)</f>
        <v>47.569999694824219</v>
      </c>
      <c r="N472" s="1">
        <f t="shared" si="87"/>
        <v>44435</v>
      </c>
      <c r="O472" s="71">
        <f t="shared" si="88"/>
        <v>8.8076324804251538E-3</v>
      </c>
      <c r="P472" s="71">
        <f t="shared" si="89"/>
        <v>1.708031405472088E-2</v>
      </c>
      <c r="Q472" s="71">
        <f t="shared" si="90"/>
        <v>1.1521980404394672E-2</v>
      </c>
      <c r="R472" s="71">
        <f t="shared" si="91"/>
        <v>5.1462273848683626E-3</v>
      </c>
      <c r="S472" s="71">
        <f t="shared" si="92"/>
        <v>2.4575363328544597E-2</v>
      </c>
      <c r="T472" s="71">
        <f t="shared" si="93"/>
        <v>1.7213623050687188E-2</v>
      </c>
      <c r="U472" s="71">
        <f t="shared" si="94"/>
        <v>7.1845795419485103E-3</v>
      </c>
      <c r="V472" s="71">
        <f t="shared" si="95"/>
        <v>2.4249422632794504E-2</v>
      </c>
      <c r="W472" s="71">
        <f t="shared" si="96"/>
        <v>4.5086262965573942E-2</v>
      </c>
      <c r="X472" s="71">
        <f t="shared" si="97"/>
        <v>8.1127469444348677E-3</v>
      </c>
      <c r="Y472" s="71">
        <f t="shared" si="98"/>
        <v>2.1692403173178887E-2</v>
      </c>
    </row>
    <row r="473" spans="1:25" x14ac:dyDescent="0.2">
      <c r="A473" s="1" cm="1">
        <f t="array" ref="A473">_xlfn.IFS([1]Sheet1!A457=0," ",[1]Sheet1!A457&lt;&gt; 0,[1]Sheet1!A457)</f>
        <v>44438</v>
      </c>
      <c r="B473" s="4">
        <f>[1]Sheet1!B457</f>
        <v>4528.7900390625</v>
      </c>
      <c r="C473" s="56" cm="1">
        <f t="array" ref="C473">_xlfn.IFS([1]Sheet1!C457=0," ",[1]Sheet1!C457&lt;&gt; 0,[1]Sheet1!C457)</f>
        <v>145.46949768066409</v>
      </c>
      <c r="D473" s="56" cm="1">
        <f t="array" ref="D473">_xlfn.IFS([1]Sheet1!D457=0," ",[1]Sheet1!D457&lt;&gt; 0,[1]Sheet1!D457)</f>
        <v>37.810001373291023</v>
      </c>
      <c r="E473" s="56" cm="1">
        <f t="array" ref="E473">_xlfn.IFS([1]Sheet1!E457=0," ",[1]Sheet1!E457&lt;&gt; 0,[1]Sheet1!E457)</f>
        <v>86.900001525878906</v>
      </c>
      <c r="F473" s="56" cm="1">
        <f t="array" ref="F473">_xlfn.IFS([1]Sheet1!F457=0," ",[1]Sheet1!F457&lt;&gt; 0,[1]Sheet1!F457)</f>
        <v>28.270000457763668</v>
      </c>
      <c r="G473" s="56" cm="1">
        <f t="array" ref="G473">_xlfn.IFS([1]Sheet1!G457=0," ",[1]Sheet1!G457&lt;&gt; 0,[1]Sheet1!G457)</f>
        <v>288.47000122070312</v>
      </c>
      <c r="H473" s="56" cm="1">
        <f t="array" ref="H473">_xlfn.IFS([1]Sheet1!H457=0," ",[1]Sheet1!H457&lt;&gt; 0,[1]Sheet1!H457)</f>
        <v>153.1199951171875</v>
      </c>
      <c r="I473" s="56" cm="1">
        <f t="array" ref="I473">_xlfn.IFS([1]Sheet1!I457=0," ",[1]Sheet1!I457&lt;&gt; 0,[1]Sheet1!I457)</f>
        <v>217.6600036621094</v>
      </c>
      <c r="J473" s="56" cm="1">
        <f t="array" ref="J473">_xlfn.IFS([1]Sheet1!J457=0," ",[1]Sheet1!J457&lt;&gt; 0,[1]Sheet1!J457)</f>
        <v>47054.984375</v>
      </c>
      <c r="K473" s="56" cm="1">
        <f t="array" ref="K473">_xlfn.IFS([1]Sheet1!K457=0," ",[1]Sheet1!K457&lt;&gt; 0,[1]Sheet1!K457)</f>
        <v>95.69000244140625</v>
      </c>
      <c r="L473" s="56" cm="1">
        <f t="array" ref="L473">_xlfn.IFS([1]Sheet1!L457=0," ",[1]Sheet1!L457&lt;&gt; 0,[1]Sheet1!L457)</f>
        <v>48.009998321533203</v>
      </c>
      <c r="N473" s="1">
        <f t="shared" si="87"/>
        <v>44438</v>
      </c>
      <c r="O473" s="71">
        <f t="shared" si="88"/>
        <v>4.3065708447795892E-3</v>
      </c>
      <c r="P473" s="71">
        <f t="shared" si="89"/>
        <v>6.3575777804942835E-3</v>
      </c>
      <c r="Q473" s="71">
        <f t="shared" si="90"/>
        <v>1.5894403520799738E-3</v>
      </c>
      <c r="R473" s="71">
        <f t="shared" si="91"/>
        <v>1.1170573158025832E-2</v>
      </c>
      <c r="S473" s="71">
        <f t="shared" si="92"/>
        <v>-2.8218667594216429E-3</v>
      </c>
      <c r="T473" s="71">
        <f t="shared" si="93"/>
        <v>3.643162841817893E-2</v>
      </c>
      <c r="U473" s="71">
        <f t="shared" si="94"/>
        <v>3.0417152274699433E-2</v>
      </c>
      <c r="V473" s="71">
        <f t="shared" si="95"/>
        <v>-1.8444177397477279E-2</v>
      </c>
      <c r="W473" s="71">
        <f t="shared" si="96"/>
        <v>-4.0842600843266519E-2</v>
      </c>
      <c r="X473" s="71">
        <f t="shared" si="97"/>
        <v>1.3235916642161616E-2</v>
      </c>
      <c r="Y473" s="71">
        <f t="shared" si="98"/>
        <v>9.2494982033153317E-3</v>
      </c>
    </row>
    <row r="474" spans="1:25" x14ac:dyDescent="0.2">
      <c r="A474" s="1" cm="1">
        <f t="array" ref="A474">_xlfn.IFS([1]Sheet1!A458=0," ",[1]Sheet1!A458&lt;&gt; 0,[1]Sheet1!A458)</f>
        <v>44439</v>
      </c>
      <c r="B474" s="4">
        <f>[1]Sheet1!B458</f>
        <v>4522.68017578125</v>
      </c>
      <c r="C474" s="56" cm="1">
        <f t="array" ref="C474">_xlfn.IFS([1]Sheet1!C458=0," ",[1]Sheet1!C458&lt;&gt; 0,[1]Sheet1!C458)</f>
        <v>145.4620056152344</v>
      </c>
      <c r="D474" s="56" cm="1">
        <f t="array" ref="D474">_xlfn.IFS([1]Sheet1!D458=0," ",[1]Sheet1!D458&lt;&gt; 0,[1]Sheet1!D458)</f>
        <v>37.384998321533203</v>
      </c>
      <c r="E474" s="56" cm="1">
        <f t="array" ref="E474">_xlfn.IFS([1]Sheet1!E458=0," ",[1]Sheet1!E458&lt;&gt; 0,[1]Sheet1!E458)</f>
        <v>85.760002136230469</v>
      </c>
      <c r="F474" s="56" cm="1">
        <f t="array" ref="F474">_xlfn.IFS([1]Sheet1!F458=0," ",[1]Sheet1!F458&lt;&gt; 0,[1]Sheet1!F458)</f>
        <v>28.120000839233398</v>
      </c>
      <c r="G474" s="56" cm="1">
        <f t="array" ref="G474">_xlfn.IFS([1]Sheet1!G458=0," ",[1]Sheet1!G458&lt;&gt; 0,[1]Sheet1!G458)</f>
        <v>288.66000366210938</v>
      </c>
      <c r="H474" s="56" cm="1">
        <f t="array" ref="H474">_xlfn.IFS([1]Sheet1!H458=0," ",[1]Sheet1!H458&lt;&gt; 0,[1]Sheet1!H458)</f>
        <v>151.83000183105469</v>
      </c>
      <c r="I474" s="56" cm="1">
        <f t="array" ref="I474">_xlfn.IFS([1]Sheet1!I458=0," ",[1]Sheet1!I458&lt;&gt; 0,[1]Sheet1!I458)</f>
        <v>219.5</v>
      </c>
      <c r="J474" s="56" cm="1">
        <f t="array" ref="J474">_xlfn.IFS([1]Sheet1!J458=0," ",[1]Sheet1!J458&lt;&gt; 0,[1]Sheet1!J458)</f>
        <v>47166.6875</v>
      </c>
      <c r="K474" s="56" cm="1">
        <f t="array" ref="K474">_xlfn.IFS([1]Sheet1!K458=0," ",[1]Sheet1!K458&lt;&gt; 0,[1]Sheet1!K458)</f>
        <v>94</v>
      </c>
      <c r="L474" s="56" cm="1">
        <f t="array" ref="L474">_xlfn.IFS([1]Sheet1!L458=0," ",[1]Sheet1!L458&lt;&gt; 0,[1]Sheet1!L458)</f>
        <v>48.599998474121087</v>
      </c>
      <c r="N474" s="1">
        <f t="shared" si="87"/>
        <v>44439</v>
      </c>
      <c r="O474" s="71">
        <f t="shared" si="88"/>
        <v>-1.3491160395050494E-3</v>
      </c>
      <c r="P474" s="71">
        <f t="shared" si="89"/>
        <v>-5.1502655533552932E-5</v>
      </c>
      <c r="Q474" s="71">
        <f t="shared" si="90"/>
        <v>-1.1240492893979104E-2</v>
      </c>
      <c r="R474" s="71">
        <f t="shared" si="91"/>
        <v>-1.3118519788620997E-2</v>
      </c>
      <c r="S474" s="71">
        <f t="shared" si="92"/>
        <v>-5.3059644889067448E-3</v>
      </c>
      <c r="T474" s="71">
        <f t="shared" si="93"/>
        <v>6.5865580685064984E-4</v>
      </c>
      <c r="U474" s="71">
        <f t="shared" si="94"/>
        <v>-8.4247213118413544E-3</v>
      </c>
      <c r="V474" s="71">
        <f t="shared" si="95"/>
        <v>8.4535344433189774E-3</v>
      </c>
      <c r="W474" s="71">
        <f t="shared" si="96"/>
        <v>2.3738850726162664E-3</v>
      </c>
      <c r="X474" s="71">
        <f t="shared" si="97"/>
        <v>-1.7661222680405819E-2</v>
      </c>
      <c r="Y474" s="71">
        <f t="shared" si="98"/>
        <v>1.228911004404809E-2</v>
      </c>
    </row>
    <row r="475" spans="1:25" x14ac:dyDescent="0.2">
      <c r="A475" s="1" cm="1">
        <f t="array" ref="A475">_xlfn.IFS([1]Sheet1!A459=0," ",[1]Sheet1!A459&lt;&gt; 0,[1]Sheet1!A459)</f>
        <v>44440</v>
      </c>
      <c r="B475" s="4">
        <f>[1]Sheet1!B459</f>
        <v>4524.08984375</v>
      </c>
      <c r="C475" s="56" cm="1">
        <f t="array" ref="C475">_xlfn.IFS([1]Sheet1!C459=0," ",[1]Sheet1!C459&lt;&gt; 0,[1]Sheet1!C459)</f>
        <v>145.84199523925781</v>
      </c>
      <c r="D475" s="56" cm="1">
        <f t="array" ref="D475">_xlfn.IFS([1]Sheet1!D459=0," ",[1]Sheet1!D459&lt;&gt; 0,[1]Sheet1!D459)</f>
        <v>37.115001678466797</v>
      </c>
      <c r="E475" s="56" cm="1">
        <f t="array" ref="E475">_xlfn.IFS([1]Sheet1!E459=0," ",[1]Sheet1!E459&lt;&gt; 0,[1]Sheet1!E459)</f>
        <v>85.519996643066406</v>
      </c>
      <c r="F475" s="56" cm="1">
        <f t="array" ref="F475">_xlfn.IFS([1]Sheet1!F459=0," ",[1]Sheet1!F459&lt;&gt; 0,[1]Sheet1!F459)</f>
        <v>28.60000038146973</v>
      </c>
      <c r="G475" s="56" cm="1">
        <f t="array" ref="G475">_xlfn.IFS([1]Sheet1!G459=0," ",[1]Sheet1!G459&lt;&gt; 0,[1]Sheet1!G459)</f>
        <v>286.75</v>
      </c>
      <c r="H475" s="56" cm="1">
        <f t="array" ref="H475">_xlfn.IFS([1]Sheet1!H459=0," ",[1]Sheet1!H459&lt;&gt; 0,[1]Sheet1!H459)</f>
        <v>152.50999450683591</v>
      </c>
      <c r="I475" s="56" cm="1">
        <f t="array" ref="I475">_xlfn.IFS([1]Sheet1!I459=0," ",[1]Sheet1!I459&lt;&gt; 0,[1]Sheet1!I459)</f>
        <v>218.1199951171875</v>
      </c>
      <c r="J475" s="56" cm="1">
        <f t="array" ref="J475">_xlfn.IFS([1]Sheet1!J459=0," ",[1]Sheet1!J459&lt;&gt; 0,[1]Sheet1!J459)</f>
        <v>48847.02734375</v>
      </c>
      <c r="K475" s="56" cm="1">
        <f t="array" ref="K475">_xlfn.IFS([1]Sheet1!K459=0," ",[1]Sheet1!K459&lt;&gt; 0,[1]Sheet1!K459)</f>
        <v>94.05999755859375</v>
      </c>
      <c r="L475" s="56" cm="1">
        <f t="array" ref="L475">_xlfn.IFS([1]Sheet1!L459=0," ",[1]Sheet1!L459&lt;&gt; 0,[1]Sheet1!L459)</f>
        <v>48.869998931884773</v>
      </c>
      <c r="N475" s="1">
        <f t="shared" si="87"/>
        <v>44440</v>
      </c>
      <c r="O475" s="71">
        <f t="shared" si="88"/>
        <v>3.1168862576191891E-4</v>
      </c>
      <c r="P475" s="71">
        <f t="shared" si="89"/>
        <v>2.6122946842113137E-3</v>
      </c>
      <c r="Q475" s="71">
        <f t="shared" si="90"/>
        <v>-7.2220584509400387E-3</v>
      </c>
      <c r="R475" s="71">
        <f t="shared" si="91"/>
        <v>-2.7985714457283706E-3</v>
      </c>
      <c r="S475" s="71">
        <f t="shared" si="92"/>
        <v>1.7069684491852088E-2</v>
      </c>
      <c r="T475" s="71">
        <f t="shared" si="93"/>
        <v>-6.6167935906531472E-3</v>
      </c>
      <c r="U475" s="71">
        <f t="shared" si="94"/>
        <v>4.4786449817597607E-3</v>
      </c>
      <c r="V475" s="71">
        <f t="shared" si="95"/>
        <v>-6.2870381904897021E-3</v>
      </c>
      <c r="W475" s="71">
        <f t="shared" si="96"/>
        <v>3.5625563990475229E-2</v>
      </c>
      <c r="X475" s="71">
        <f t="shared" si="97"/>
        <v>6.3827189993359568E-4</v>
      </c>
      <c r="Y475" s="71">
        <f t="shared" si="98"/>
        <v>5.5555651489878066E-3</v>
      </c>
    </row>
    <row r="476" spans="1:25" x14ac:dyDescent="0.2">
      <c r="A476" s="1" cm="1">
        <f t="array" ref="A476">_xlfn.IFS([1]Sheet1!A460=0," ",[1]Sheet1!A460&lt;&gt; 0,[1]Sheet1!A460)</f>
        <v>44441</v>
      </c>
      <c r="B476" s="4">
        <f>[1]Sheet1!B460</f>
        <v>4536.9501953125</v>
      </c>
      <c r="C476" s="56" cm="1">
        <f t="array" ref="C476">_xlfn.IFS([1]Sheet1!C460=0," ",[1]Sheet1!C460&lt;&gt; 0,[1]Sheet1!C460)</f>
        <v>144.218994140625</v>
      </c>
      <c r="D476" s="56" cm="1">
        <f t="array" ref="D476">_xlfn.IFS([1]Sheet1!D460=0," ",[1]Sheet1!D460&lt;&gt; 0,[1]Sheet1!D460)</f>
        <v>37.715000152587891</v>
      </c>
      <c r="E476" s="56" cm="1">
        <f t="array" ref="E476">_xlfn.IFS([1]Sheet1!E460=0," ",[1]Sheet1!E460&lt;&gt; 0,[1]Sheet1!E460)</f>
        <v>87.160003662109375</v>
      </c>
      <c r="F476" s="56" cm="1">
        <f t="array" ref="F476">_xlfn.IFS([1]Sheet1!F460=0," ",[1]Sheet1!F460&lt;&gt; 0,[1]Sheet1!F460)</f>
        <v>29.190000534057621</v>
      </c>
      <c r="G476" s="56" cm="1">
        <f t="array" ref="G476">_xlfn.IFS([1]Sheet1!G460=0," ",[1]Sheet1!G460&lt;&gt; 0,[1]Sheet1!G460)</f>
        <v>285.52999877929688</v>
      </c>
      <c r="H476" s="56" cm="1">
        <f t="array" ref="H476">_xlfn.IFS([1]Sheet1!H460=0," ",[1]Sheet1!H460&lt;&gt; 0,[1]Sheet1!H460)</f>
        <v>153.6499938964844</v>
      </c>
      <c r="I476" s="56" cm="1">
        <f t="array" ref="I476">_xlfn.IFS([1]Sheet1!I460=0," ",[1]Sheet1!I460&lt;&gt; 0,[1]Sheet1!I460)</f>
        <v>220.83000183105469</v>
      </c>
      <c r="J476" s="56" cm="1">
        <f t="array" ref="J476">_xlfn.IFS([1]Sheet1!J460=0," ",[1]Sheet1!J460&lt;&gt; 0,[1]Sheet1!J460)</f>
        <v>49327.72265625</v>
      </c>
      <c r="K476" s="56" cm="1">
        <f t="array" ref="K476">_xlfn.IFS([1]Sheet1!K460=0," ",[1]Sheet1!K460&lt;&gt; 0,[1]Sheet1!K460)</f>
        <v>94.870002746582031</v>
      </c>
      <c r="L476" s="56" cm="1">
        <f t="array" ref="L476">_xlfn.IFS([1]Sheet1!L460=0," ",[1]Sheet1!L460&lt;&gt; 0,[1]Sheet1!L460)</f>
        <v>49.189998626708977</v>
      </c>
      <c r="N476" s="1">
        <f t="shared" si="87"/>
        <v>44441</v>
      </c>
      <c r="O476" s="71">
        <f t="shared" si="88"/>
        <v>2.8426384105229019E-3</v>
      </c>
      <c r="P476" s="71">
        <f t="shared" si="89"/>
        <v>-1.1128489403688158E-2</v>
      </c>
      <c r="Q476" s="71">
        <f t="shared" si="90"/>
        <v>1.6165928788552275E-2</v>
      </c>
      <c r="R476" s="71">
        <f t="shared" si="91"/>
        <v>1.9176883575988013E-2</v>
      </c>
      <c r="S476" s="71">
        <f t="shared" si="92"/>
        <v>2.0629375689454887E-2</v>
      </c>
      <c r="T476" s="71">
        <f t="shared" si="93"/>
        <v>-4.2545814148321481E-3</v>
      </c>
      <c r="U476" s="71">
        <f t="shared" si="94"/>
        <v>7.4749159445901547E-3</v>
      </c>
      <c r="V476" s="71">
        <f t="shared" si="95"/>
        <v>1.242438462558737E-2</v>
      </c>
      <c r="W476" s="71">
        <f t="shared" si="96"/>
        <v>9.8408304177286521E-3</v>
      </c>
      <c r="X476" s="71">
        <f t="shared" si="97"/>
        <v>8.6115799384716141E-3</v>
      </c>
      <c r="Y476" s="71">
        <f t="shared" si="98"/>
        <v>6.5479783470063779E-3</v>
      </c>
    </row>
    <row r="477" spans="1:25" x14ac:dyDescent="0.2">
      <c r="A477" s="1" cm="1">
        <f t="array" ref="A477">_xlfn.IFS([1]Sheet1!A461=0," ",[1]Sheet1!A461&lt;&gt; 0,[1]Sheet1!A461)</f>
        <v>44442</v>
      </c>
      <c r="B477" s="4">
        <f>[1]Sheet1!B461</f>
        <v>4535.43017578125</v>
      </c>
      <c r="C477" s="56" cm="1">
        <f t="array" ref="C477">_xlfn.IFS([1]Sheet1!C461=0," ",[1]Sheet1!C461&lt;&gt; 0,[1]Sheet1!C461)</f>
        <v>144.7749938964844</v>
      </c>
      <c r="D477" s="56" cm="1">
        <f t="array" ref="D477">_xlfn.IFS([1]Sheet1!D461=0," ",[1]Sheet1!D461&lt;&gt; 0,[1]Sheet1!D461)</f>
        <v>37.334999084472663</v>
      </c>
      <c r="E477" s="56" cm="1">
        <f t="array" ref="E477">_xlfn.IFS([1]Sheet1!E461=0," ",[1]Sheet1!E461&lt;&gt; 0,[1]Sheet1!E461)</f>
        <v>87.599998474121094</v>
      </c>
      <c r="F477" s="56" cm="1">
        <f t="array" ref="F477">_xlfn.IFS([1]Sheet1!F461=0," ",[1]Sheet1!F461&lt;&gt; 0,[1]Sheet1!F461)</f>
        <v>29.319999694824219</v>
      </c>
      <c r="G477" s="56" cm="1">
        <f t="array" ref="G477">_xlfn.IFS([1]Sheet1!G461=0," ",[1]Sheet1!G461&lt;&gt; 0,[1]Sheet1!G461)</f>
        <v>289.1300048828125</v>
      </c>
      <c r="H477" s="56" cm="1">
        <f t="array" ref="H477">_xlfn.IFS([1]Sheet1!H461=0," ",[1]Sheet1!H461&lt;&gt; 0,[1]Sheet1!H461)</f>
        <v>154.30000305175781</v>
      </c>
      <c r="I477" s="56" cm="1">
        <f t="array" ref="I477">_xlfn.IFS([1]Sheet1!I461=0," ",[1]Sheet1!I461&lt;&gt; 0,[1]Sheet1!I461)</f>
        <v>218.16999816894531</v>
      </c>
      <c r="J477" s="56" cm="1">
        <f t="array" ref="J477">_xlfn.IFS([1]Sheet1!J461=0," ",[1]Sheet1!J461&lt;&gt; 0,[1]Sheet1!J461)</f>
        <v>50025.375</v>
      </c>
      <c r="K477" s="56" cm="1">
        <f t="array" ref="K477">_xlfn.IFS([1]Sheet1!K461=0," ",[1]Sheet1!K461&lt;&gt; 0,[1]Sheet1!K461)</f>
        <v>94.05999755859375</v>
      </c>
      <c r="L477" s="56" cm="1">
        <f t="array" ref="L477">_xlfn.IFS([1]Sheet1!L461=0," ",[1]Sheet1!L461&lt;&gt; 0,[1]Sheet1!L461)</f>
        <v>49.700000762939453</v>
      </c>
      <c r="N477" s="1">
        <f t="shared" si="87"/>
        <v>44442</v>
      </c>
      <c r="O477" s="71">
        <f t="shared" si="88"/>
        <v>-3.3503112571531268E-4</v>
      </c>
      <c r="P477" s="71">
        <f t="shared" si="89"/>
        <v>3.8552463853496199E-3</v>
      </c>
      <c r="Q477" s="71">
        <f t="shared" si="90"/>
        <v>-1.0075595030566431E-2</v>
      </c>
      <c r="R477" s="71">
        <f t="shared" si="91"/>
        <v>5.048127507169875E-3</v>
      </c>
      <c r="S477" s="71">
        <f t="shared" si="92"/>
        <v>4.4535511609504752E-3</v>
      </c>
      <c r="T477" s="71">
        <f t="shared" si="93"/>
        <v>1.260815367529311E-2</v>
      </c>
      <c r="U477" s="71">
        <f t="shared" si="94"/>
        <v>4.2304535053305781E-3</v>
      </c>
      <c r="V477" s="71">
        <f t="shared" si="95"/>
        <v>-1.2045481320714813E-2</v>
      </c>
      <c r="W477" s="71">
        <f t="shared" si="96"/>
        <v>1.4143210068944922E-2</v>
      </c>
      <c r="X477" s="71">
        <f t="shared" si="97"/>
        <v>-8.5380538056056832E-3</v>
      </c>
      <c r="Y477" s="71">
        <f t="shared" si="98"/>
        <v>1.0368004685276766E-2</v>
      </c>
    </row>
    <row r="478" spans="1:25" x14ac:dyDescent="0.2">
      <c r="A478" s="1" cm="1">
        <f t="array" ref="A478">_xlfn.IFS([1]Sheet1!A462=0," ",[1]Sheet1!A462&lt;&gt; 0,[1]Sheet1!A462)</f>
        <v>44446</v>
      </c>
      <c r="B478" s="4">
        <f>[1]Sheet1!B462</f>
        <v>4520.02978515625</v>
      </c>
      <c r="C478" s="56" cm="1">
        <f t="array" ref="C478">_xlfn.IFS([1]Sheet1!C462=0," ",[1]Sheet1!C462&lt;&gt; 0,[1]Sheet1!C462)</f>
        <v>145.51899719238281</v>
      </c>
      <c r="D478" s="56" cm="1">
        <f t="array" ref="D478">_xlfn.IFS([1]Sheet1!D462=0," ",[1]Sheet1!D462&lt;&gt; 0,[1]Sheet1!D462)</f>
        <v>37.654998779296882</v>
      </c>
      <c r="E478" s="56" cm="1">
        <f t="array" ref="E478">_xlfn.IFS([1]Sheet1!E462=0," ",[1]Sheet1!E462&lt;&gt; 0,[1]Sheet1!E462)</f>
        <v>87.139999389648438</v>
      </c>
      <c r="F478" s="56" cm="1">
        <f t="array" ref="F478">_xlfn.IFS([1]Sheet1!F462=0," ",[1]Sheet1!F462&lt;&gt; 0,[1]Sheet1!F462)</f>
        <v>28.989999771118161</v>
      </c>
      <c r="G478" s="56" cm="1">
        <f t="array" ref="G478">_xlfn.IFS([1]Sheet1!G462=0," ",[1]Sheet1!G462&lt;&gt; 0,[1]Sheet1!G462)</f>
        <v>293.260009765625</v>
      </c>
      <c r="H478" s="56" cm="1">
        <f t="array" ref="H478">_xlfn.IFS([1]Sheet1!H462=0," ",[1]Sheet1!H462&lt;&gt; 0,[1]Sheet1!H462)</f>
        <v>156.69000244140619</v>
      </c>
      <c r="I478" s="56" cm="1">
        <f t="array" ref="I478">_xlfn.IFS([1]Sheet1!I462=0," ",[1]Sheet1!I462&lt;&gt; 0,[1]Sheet1!I462)</f>
        <v>214.24000549316409</v>
      </c>
      <c r="J478" s="56" cm="1">
        <f t="array" ref="J478">_xlfn.IFS([1]Sheet1!J462=0," ",[1]Sheet1!J462&lt;&gt; 0,[1]Sheet1!J462)</f>
        <v>46811.12890625</v>
      </c>
      <c r="K478" s="56" cm="1">
        <f t="array" ref="K478">_xlfn.IFS([1]Sheet1!K462=0," ",[1]Sheet1!K462&lt;&gt; 0,[1]Sheet1!K462)</f>
        <v>94.480003356933594</v>
      </c>
      <c r="L478" s="56" cm="1">
        <f t="array" ref="L478">_xlfn.IFS([1]Sheet1!L462=0," ",[1]Sheet1!L462&lt;&gt; 0,[1]Sheet1!L462)</f>
        <v>49.389999389648438</v>
      </c>
      <c r="N478" s="1">
        <f t="shared" si="87"/>
        <v>44446</v>
      </c>
      <c r="O478" s="71">
        <f t="shared" si="88"/>
        <v>-3.395574405981705E-3</v>
      </c>
      <c r="P478" s="71">
        <f t="shared" si="89"/>
        <v>5.1390317890835924E-3</v>
      </c>
      <c r="Q478" s="71">
        <f t="shared" si="90"/>
        <v>8.5710379716414931E-3</v>
      </c>
      <c r="R478" s="71">
        <f t="shared" si="91"/>
        <v>-5.2511311927539994E-3</v>
      </c>
      <c r="S478" s="71">
        <f t="shared" si="92"/>
        <v>-1.1255113476836498E-2</v>
      </c>
      <c r="T478" s="71">
        <f t="shared" si="93"/>
        <v>1.4284248653080533E-2</v>
      </c>
      <c r="U478" s="71">
        <f t="shared" si="94"/>
        <v>1.5489302283725026E-2</v>
      </c>
      <c r="V478" s="71">
        <f t="shared" si="95"/>
        <v>-1.8013442309963934E-2</v>
      </c>
      <c r="W478" s="71">
        <f t="shared" si="96"/>
        <v>-6.4252313825733487E-2</v>
      </c>
      <c r="X478" s="71">
        <f t="shared" si="97"/>
        <v>4.4652967174299008E-3</v>
      </c>
      <c r="Y478" s="71">
        <f t="shared" si="98"/>
        <v>-6.2374520831431912E-3</v>
      </c>
    </row>
    <row r="479" spans="1:25" x14ac:dyDescent="0.2">
      <c r="A479" s="1" cm="1">
        <f t="array" ref="A479">_xlfn.IFS([1]Sheet1!A463=0," ",[1]Sheet1!A463&lt;&gt; 0,[1]Sheet1!A463)</f>
        <v>44447</v>
      </c>
      <c r="B479" s="4">
        <f>[1]Sheet1!B463</f>
        <v>4514.06982421875</v>
      </c>
      <c r="C479" s="56" cm="1">
        <f t="array" ref="C479">_xlfn.IFS([1]Sheet1!C463=0," ",[1]Sheet1!C463&lt;&gt; 0,[1]Sheet1!C463)</f>
        <v>144.88349914550781</v>
      </c>
      <c r="D479" s="56" cm="1">
        <f t="array" ref="D479">_xlfn.IFS([1]Sheet1!D463=0," ",[1]Sheet1!D463&lt;&gt; 0,[1]Sheet1!D463)</f>
        <v>37.310001373291023</v>
      </c>
      <c r="E479" s="56" cm="1">
        <f t="array" ref="E479">_xlfn.IFS([1]Sheet1!E463=0," ",[1]Sheet1!E463&lt;&gt; 0,[1]Sheet1!E463)</f>
        <v>84.680000305175781</v>
      </c>
      <c r="F479" s="56" cm="1">
        <f t="array" ref="F479">_xlfn.IFS([1]Sheet1!F463=0," ",[1]Sheet1!F463&lt;&gt; 0,[1]Sheet1!F463)</f>
        <v>28.569999694824219</v>
      </c>
      <c r="G479" s="56" cm="1">
        <f t="array" ref="G479">_xlfn.IFS([1]Sheet1!G463=0," ",[1]Sheet1!G463&lt;&gt; 0,[1]Sheet1!G463)</f>
        <v>285.23001098632812</v>
      </c>
      <c r="H479" s="56" cm="1">
        <f t="array" ref="H479">_xlfn.IFS([1]Sheet1!H463=0," ",[1]Sheet1!H463&lt;&gt; 0,[1]Sheet1!H463)</f>
        <v>155.11000061035159</v>
      </c>
      <c r="I479" s="56" cm="1">
        <f t="array" ref="I479">_xlfn.IFS([1]Sheet1!I463=0," ",[1]Sheet1!I463&lt;&gt; 0,[1]Sheet1!I463)</f>
        <v>211.3800048828125</v>
      </c>
      <c r="J479" s="56" cm="1">
        <f t="array" ref="J479">_xlfn.IFS([1]Sheet1!J463=0," ",[1]Sheet1!J463&lt;&gt; 0,[1]Sheet1!J463)</f>
        <v>46091.390625</v>
      </c>
      <c r="K479" s="56" cm="1">
        <f t="array" ref="K479">_xlfn.IFS([1]Sheet1!K463=0," ",[1]Sheet1!K463&lt;&gt; 0,[1]Sheet1!K463)</f>
        <v>95.430000305175781</v>
      </c>
      <c r="L479" s="56" cm="1">
        <f t="array" ref="L479">_xlfn.IFS([1]Sheet1!L463=0," ",[1]Sheet1!L463&lt;&gt; 0,[1]Sheet1!L463)</f>
        <v>49.020000457763672</v>
      </c>
      <c r="N479" s="1">
        <f t="shared" si="87"/>
        <v>44447</v>
      </c>
      <c r="O479" s="71">
        <f t="shared" si="88"/>
        <v>-1.318566739775151E-3</v>
      </c>
      <c r="P479" s="71">
        <f t="shared" si="89"/>
        <v>-4.3671139791792157E-3</v>
      </c>
      <c r="Q479" s="71">
        <f t="shared" si="90"/>
        <v>-9.1620612718102956E-3</v>
      </c>
      <c r="R479" s="71">
        <f t="shared" si="91"/>
        <v>-2.8230423476051647E-2</v>
      </c>
      <c r="S479" s="71">
        <f t="shared" si="92"/>
        <v>-1.4487757144185154E-2</v>
      </c>
      <c r="T479" s="71">
        <f t="shared" si="93"/>
        <v>-2.7381840387015188E-2</v>
      </c>
      <c r="U479" s="71">
        <f t="shared" si="94"/>
        <v>-1.0083616098260251E-2</v>
      </c>
      <c r="V479" s="71">
        <f t="shared" si="95"/>
        <v>-1.3349517069737193E-2</v>
      </c>
      <c r="W479" s="71">
        <f t="shared" si="96"/>
        <v>-1.5375366885328479E-2</v>
      </c>
      <c r="X479" s="71">
        <f t="shared" si="97"/>
        <v>1.0055005445471998E-2</v>
      </c>
      <c r="Y479" s="71">
        <f t="shared" si="98"/>
        <v>-7.4913734856678627E-3</v>
      </c>
    </row>
    <row r="480" spans="1:25" x14ac:dyDescent="0.2">
      <c r="A480" s="1" cm="1">
        <f t="array" ref="A480">_xlfn.IFS([1]Sheet1!A464=0," ",[1]Sheet1!A464&lt;&gt; 0,[1]Sheet1!A464)</f>
        <v>44448</v>
      </c>
      <c r="B480" s="4">
        <f>[1]Sheet1!B464</f>
        <v>4493.27978515625</v>
      </c>
      <c r="C480" s="56" cm="1">
        <f t="array" ref="C480">_xlfn.IFS([1]Sheet1!C464=0," ",[1]Sheet1!C464&lt;&gt; 0,[1]Sheet1!C464)</f>
        <v>144.91349792480469</v>
      </c>
      <c r="D480" s="56" cm="1">
        <f t="array" ref="D480">_xlfn.IFS([1]Sheet1!D464=0," ",[1]Sheet1!D464&lt;&gt; 0,[1]Sheet1!D464)</f>
        <v>36.875</v>
      </c>
      <c r="E480" s="56" cm="1">
        <f t="array" ref="E480">_xlfn.IFS([1]Sheet1!E464=0," ",[1]Sheet1!E464&lt;&gt; 0,[1]Sheet1!E464)</f>
        <v>86.120002746582031</v>
      </c>
      <c r="F480" s="56" cm="1">
        <f t="array" ref="F480">_xlfn.IFS([1]Sheet1!F464=0," ",[1]Sheet1!F464&lt;&gt; 0,[1]Sheet1!F464)</f>
        <v>28.530000686645511</v>
      </c>
      <c r="G480" s="56" cm="1">
        <f t="array" ref="G480">_xlfn.IFS([1]Sheet1!G464=0," ",[1]Sheet1!G464&lt;&gt; 0,[1]Sheet1!G464)</f>
        <v>286.8800048828125</v>
      </c>
      <c r="H480" s="56" cm="1">
        <f t="array" ref="H480">_xlfn.IFS([1]Sheet1!H464=0," ",[1]Sheet1!H464&lt;&gt; 0,[1]Sheet1!H464)</f>
        <v>154.07000732421881</v>
      </c>
      <c r="I480" s="56" cm="1">
        <f t="array" ref="I480">_xlfn.IFS([1]Sheet1!I464=0," ",[1]Sheet1!I464&lt;&gt; 0,[1]Sheet1!I464)</f>
        <v>213.94000244140619</v>
      </c>
      <c r="J480" s="56" cm="1">
        <f t="array" ref="J480">_xlfn.IFS([1]Sheet1!J464=0," ",[1]Sheet1!J464&lt;&gt; 0,[1]Sheet1!J464)</f>
        <v>46391.421875</v>
      </c>
      <c r="K480" s="56" cm="1">
        <f t="array" ref="K480">_xlfn.IFS([1]Sheet1!K464=0," ",[1]Sheet1!K464&lt;&gt; 0,[1]Sheet1!K464)</f>
        <v>98.889999389648438</v>
      </c>
      <c r="L480" s="56" cm="1">
        <f t="array" ref="L480">_xlfn.IFS([1]Sheet1!L464=0," ",[1]Sheet1!L464&lt;&gt; 0,[1]Sheet1!L464)</f>
        <v>49.299999237060547</v>
      </c>
      <c r="N480" s="1">
        <f t="shared" si="87"/>
        <v>44448</v>
      </c>
      <c r="O480" s="71">
        <f t="shared" si="88"/>
        <v>-4.6056086573933452E-3</v>
      </c>
      <c r="P480" s="71">
        <f t="shared" si="89"/>
        <v>2.0705449187663483E-4</v>
      </c>
      <c r="Q480" s="71">
        <f t="shared" si="90"/>
        <v>-1.1659109013124391E-2</v>
      </c>
      <c r="R480" s="71">
        <f t="shared" si="91"/>
        <v>1.7005224801802887E-2</v>
      </c>
      <c r="S480" s="71">
        <f t="shared" si="92"/>
        <v>-1.4000353029739454E-3</v>
      </c>
      <c r="T480" s="71">
        <f t="shared" si="93"/>
        <v>5.7847836234998784E-3</v>
      </c>
      <c r="U480" s="71">
        <f t="shared" si="94"/>
        <v>-6.7048757787405711E-3</v>
      </c>
      <c r="V480" s="71">
        <f t="shared" si="95"/>
        <v>1.2110878510069645E-2</v>
      </c>
      <c r="W480" s="71">
        <f t="shared" si="96"/>
        <v>6.5094857397784978E-3</v>
      </c>
      <c r="X480" s="71">
        <f t="shared" si="97"/>
        <v>3.625693255169149E-2</v>
      </c>
      <c r="Y480" s="71">
        <f t="shared" si="98"/>
        <v>5.7119293488812062E-3</v>
      </c>
    </row>
    <row r="481" spans="1:25" x14ac:dyDescent="0.2">
      <c r="A481" s="1" cm="1">
        <f t="array" ref="A481">_xlfn.IFS([1]Sheet1!A465=0," ",[1]Sheet1!A465&lt;&gt; 0,[1]Sheet1!A465)</f>
        <v>44449</v>
      </c>
      <c r="B481" s="4">
        <f>[1]Sheet1!B465</f>
        <v>4458.580078125</v>
      </c>
      <c r="C481" s="56" cm="1">
        <f t="array" ref="C481">_xlfn.IFS([1]Sheet1!C465=0," ",[1]Sheet1!C465&lt;&gt; 0,[1]Sheet1!C465)</f>
        <v>141.92100524902341</v>
      </c>
      <c r="D481" s="56" cm="1">
        <f t="array" ref="D481">_xlfn.IFS([1]Sheet1!D465=0," ",[1]Sheet1!D465&lt;&gt; 0,[1]Sheet1!D465)</f>
        <v>36.584999084472663</v>
      </c>
      <c r="E481" s="56" cm="1">
        <f t="array" ref="E481">_xlfn.IFS([1]Sheet1!E465=0," ",[1]Sheet1!E465&lt;&gt; 0,[1]Sheet1!E465)</f>
        <v>86.139999389648438</v>
      </c>
      <c r="F481" s="56" cm="1">
        <f t="array" ref="F481">_xlfn.IFS([1]Sheet1!F465=0," ",[1]Sheet1!F465&lt;&gt; 0,[1]Sheet1!F465)</f>
        <v>28.139999389648441</v>
      </c>
      <c r="G481" s="56" cm="1">
        <f t="array" ref="G481">_xlfn.IFS([1]Sheet1!G465=0," ",[1]Sheet1!G465&lt;&gt; 0,[1]Sheet1!G465)</f>
        <v>284.32000732421881</v>
      </c>
      <c r="H481" s="56" cm="1">
        <f t="array" ref="H481">_xlfn.IFS([1]Sheet1!H465=0," ",[1]Sheet1!H465&lt;&gt; 0,[1]Sheet1!H465)</f>
        <v>148.9700012207031</v>
      </c>
      <c r="I481" s="56" cm="1">
        <f t="array" ref="I481">_xlfn.IFS([1]Sheet1!I465=0," ",[1]Sheet1!I465&lt;&gt; 0,[1]Sheet1!I465)</f>
        <v>210.30000305175781</v>
      </c>
      <c r="J481" s="56" cm="1">
        <f t="array" ref="J481">_xlfn.IFS([1]Sheet1!J465=0," ",[1]Sheet1!J465&lt;&gt; 0,[1]Sheet1!J465)</f>
        <v>44883.91015625</v>
      </c>
      <c r="K481" s="56" cm="1">
        <f t="array" ref="K481">_xlfn.IFS([1]Sheet1!K465=0," ",[1]Sheet1!K465&lt;&gt; 0,[1]Sheet1!K465)</f>
        <v>99.410003662109375</v>
      </c>
      <c r="L481" s="56" cm="1">
        <f t="array" ref="L481">_xlfn.IFS([1]Sheet1!L465=0," ",[1]Sheet1!L465&lt;&gt; 0,[1]Sheet1!L465)</f>
        <v>49.290000915527337</v>
      </c>
      <c r="N481" s="1">
        <f t="shared" si="87"/>
        <v>44449</v>
      </c>
      <c r="O481" s="71">
        <f t="shared" si="88"/>
        <v>-7.7225787599254359E-3</v>
      </c>
      <c r="P481" s="71">
        <f t="shared" si="89"/>
        <v>-2.0650199730421814E-2</v>
      </c>
      <c r="Q481" s="71">
        <f t="shared" si="90"/>
        <v>-7.8644316075210385E-3</v>
      </c>
      <c r="R481" s="71">
        <f t="shared" si="91"/>
        <v>2.3219510483807326E-4</v>
      </c>
      <c r="S481" s="71">
        <f t="shared" si="92"/>
        <v>-1.3669866372615469E-2</v>
      </c>
      <c r="T481" s="71">
        <f t="shared" si="93"/>
        <v>-8.9235830835941998E-3</v>
      </c>
      <c r="U481" s="71">
        <f t="shared" si="94"/>
        <v>-3.3101874869022718E-2</v>
      </c>
      <c r="V481" s="71">
        <f t="shared" si="95"/>
        <v>-1.701411306025058E-2</v>
      </c>
      <c r="W481" s="71">
        <f t="shared" si="96"/>
        <v>-3.2495484247323514E-2</v>
      </c>
      <c r="X481" s="71">
        <f t="shared" si="97"/>
        <v>5.258411120137696E-3</v>
      </c>
      <c r="Y481" s="71">
        <f t="shared" si="98"/>
        <v>-2.028057137513084E-4</v>
      </c>
    </row>
    <row r="482" spans="1:25" x14ac:dyDescent="0.2">
      <c r="A482" s="1" cm="1">
        <f t="array" ref="A482">_xlfn.IFS([1]Sheet1!A466=0," ",[1]Sheet1!A466&lt;&gt; 0,[1]Sheet1!A466)</f>
        <v>44452</v>
      </c>
      <c r="B482" s="4">
        <f>[1]Sheet1!B466</f>
        <v>4468.72998046875</v>
      </c>
      <c r="C482" s="56" cm="1">
        <f t="array" ref="C482">_xlfn.IFS([1]Sheet1!C466=0," ",[1]Sheet1!C466&lt;&gt; 0,[1]Sheet1!C466)</f>
        <v>143.4649963378906</v>
      </c>
      <c r="D482" s="56" cm="1">
        <f t="array" ref="D482">_xlfn.IFS([1]Sheet1!D466=0," ",[1]Sheet1!D466&lt;&gt; 0,[1]Sheet1!D466)</f>
        <v>37.794998168945312</v>
      </c>
      <c r="E482" s="56" cm="1">
        <f t="array" ref="E482">_xlfn.IFS([1]Sheet1!E466=0," ",[1]Sheet1!E466&lt;&gt; 0,[1]Sheet1!E466)</f>
        <v>86.720001220703125</v>
      </c>
      <c r="F482" s="56" cm="1">
        <f t="array" ref="F482">_xlfn.IFS([1]Sheet1!F466=0," ",[1]Sheet1!F466&lt;&gt; 0,[1]Sheet1!F466)</f>
        <v>28.60000038146973</v>
      </c>
      <c r="G482" s="56" cm="1">
        <f t="array" ref="G482">_xlfn.IFS([1]Sheet1!G466=0," ",[1]Sheet1!G466&lt;&gt; 0,[1]Sheet1!G466)</f>
        <v>280.489990234375</v>
      </c>
      <c r="H482" s="56" cm="1">
        <f t="array" ref="H482">_xlfn.IFS([1]Sheet1!H466=0," ",[1]Sheet1!H466&lt;&gt; 0,[1]Sheet1!H466)</f>
        <v>149.55000305175781</v>
      </c>
      <c r="I482" s="56" cm="1">
        <f t="array" ref="I482">_xlfn.IFS([1]Sheet1!I466=0," ",[1]Sheet1!I466&lt;&gt; 0,[1]Sheet1!I466)</f>
        <v>214.47999572753909</v>
      </c>
      <c r="J482" s="56" cm="1">
        <f t="array" ref="J482">_xlfn.IFS([1]Sheet1!J466=0," ",[1]Sheet1!J466&lt;&gt; 0,[1]Sheet1!J466)</f>
        <v>44963.07421875</v>
      </c>
      <c r="K482" s="56" cm="1">
        <f t="array" ref="K482">_xlfn.IFS([1]Sheet1!K466=0," ",[1]Sheet1!K466&lt;&gt; 0,[1]Sheet1!K466)</f>
        <v>106.1699981689453</v>
      </c>
      <c r="L482" s="56" cm="1">
        <f t="array" ref="L482">_xlfn.IFS([1]Sheet1!L466=0," ",[1]Sheet1!L466&lt;&gt; 0,[1]Sheet1!L466)</f>
        <v>49.380001068115227</v>
      </c>
      <c r="N482" s="1">
        <f t="shared" si="87"/>
        <v>44452</v>
      </c>
      <c r="O482" s="71">
        <f t="shared" si="88"/>
        <v>2.2764876184568905E-3</v>
      </c>
      <c r="P482" s="71">
        <f t="shared" si="89"/>
        <v>1.0879228808716501E-2</v>
      </c>
      <c r="Q482" s="71">
        <f t="shared" si="90"/>
        <v>3.3073639872966298E-2</v>
      </c>
      <c r="R482" s="71">
        <f t="shared" si="91"/>
        <v>6.7332462870250964E-3</v>
      </c>
      <c r="S482" s="71">
        <f t="shared" si="92"/>
        <v>1.6346872842879501E-2</v>
      </c>
      <c r="T482" s="71">
        <f t="shared" si="93"/>
        <v>-1.3470796958289011E-2</v>
      </c>
      <c r="U482" s="71">
        <f t="shared" si="94"/>
        <v>3.8934136155066579E-3</v>
      </c>
      <c r="V482" s="71">
        <f t="shared" si="95"/>
        <v>1.9876331978713857E-2</v>
      </c>
      <c r="W482" s="71">
        <f t="shared" si="96"/>
        <v>1.7637514696116074E-3</v>
      </c>
      <c r="X482" s="71">
        <f t="shared" si="97"/>
        <v>6.8001149359302682E-2</v>
      </c>
      <c r="Y482" s="71">
        <f t="shared" si="98"/>
        <v>1.8259312419597329E-3</v>
      </c>
    </row>
    <row r="483" spans="1:25" x14ac:dyDescent="0.2">
      <c r="A483" s="1" cm="1">
        <f t="array" ref="A483">_xlfn.IFS([1]Sheet1!A467=0," ",[1]Sheet1!A467&lt;&gt; 0,[1]Sheet1!A467)</f>
        <v>44453</v>
      </c>
      <c r="B483" s="4">
        <f>[1]Sheet1!B467</f>
        <v>4443.0498046875</v>
      </c>
      <c r="C483" s="56" cm="1">
        <f t="array" ref="C483">_xlfn.IFS([1]Sheet1!C467=0," ",[1]Sheet1!C467&lt;&gt; 0,[1]Sheet1!C467)</f>
        <v>143.406005859375</v>
      </c>
      <c r="D483" s="56" cm="1">
        <f t="array" ref="D483">_xlfn.IFS([1]Sheet1!D467=0," ",[1]Sheet1!D467&lt;&gt; 0,[1]Sheet1!D467)</f>
        <v>37.955001831054688</v>
      </c>
      <c r="E483" s="56" cm="1">
        <f t="array" ref="E483">_xlfn.IFS([1]Sheet1!E467=0," ",[1]Sheet1!E467&lt;&gt; 0,[1]Sheet1!E467)</f>
        <v>86.900001525878906</v>
      </c>
      <c r="F483" s="56" cm="1">
        <f t="array" ref="F483">_xlfn.IFS([1]Sheet1!F467=0," ",[1]Sheet1!F467&lt;&gt; 0,[1]Sheet1!F467)</f>
        <v>28.079999923706051</v>
      </c>
      <c r="G483" s="56" cm="1">
        <f t="array" ref="G483">_xlfn.IFS([1]Sheet1!G467=0," ",[1]Sheet1!G467&lt;&gt; 0,[1]Sheet1!G467)</f>
        <v>282.239990234375</v>
      </c>
      <c r="H483" s="56" cm="1">
        <f t="array" ref="H483">_xlfn.IFS([1]Sheet1!H467=0," ",[1]Sheet1!H467&lt;&gt; 0,[1]Sheet1!H467)</f>
        <v>148.1199951171875</v>
      </c>
      <c r="I483" s="56" cm="1">
        <f t="array" ref="I483">_xlfn.IFS([1]Sheet1!I467=0," ",[1]Sheet1!I467&lt;&gt; 0,[1]Sheet1!I467)</f>
        <v>211.57000732421881</v>
      </c>
      <c r="J483" s="56" cm="1">
        <f t="array" ref="J483">_xlfn.IFS([1]Sheet1!J467=0," ",[1]Sheet1!J467&lt;&gt; 0,[1]Sheet1!J467)</f>
        <v>47092.4921875</v>
      </c>
      <c r="K483" s="56" cm="1">
        <f t="array" ref="K483">_xlfn.IFS([1]Sheet1!K467=0," ",[1]Sheet1!K467&lt;&gt; 0,[1]Sheet1!K467)</f>
        <v>105.1600036621094</v>
      </c>
      <c r="L483" s="56" cm="1">
        <f t="array" ref="L483">_xlfn.IFS([1]Sheet1!L467=0," ",[1]Sheet1!L467&lt;&gt; 0,[1]Sheet1!L467)</f>
        <v>49.310001373291023</v>
      </c>
      <c r="N483" s="1">
        <f t="shared" si="87"/>
        <v>44453</v>
      </c>
      <c r="O483" s="71">
        <f t="shared" si="88"/>
        <v>-5.7466385065755299E-3</v>
      </c>
      <c r="P483" s="71">
        <f t="shared" si="89"/>
        <v>-4.1118377319482313E-4</v>
      </c>
      <c r="Q483" s="71">
        <f t="shared" si="90"/>
        <v>4.2334613007295463E-3</v>
      </c>
      <c r="R483" s="71">
        <f t="shared" si="91"/>
        <v>2.0756492463334109E-3</v>
      </c>
      <c r="S483" s="71">
        <f t="shared" si="92"/>
        <v>-1.8181833945030035E-2</v>
      </c>
      <c r="T483" s="71">
        <f t="shared" si="93"/>
        <v>6.2390818244091317E-3</v>
      </c>
      <c r="U483" s="71">
        <f t="shared" si="94"/>
        <v>-9.5620722526859048E-3</v>
      </c>
      <c r="V483" s="71">
        <f t="shared" si="95"/>
        <v>-1.3567644821370406E-2</v>
      </c>
      <c r="W483" s="71">
        <f t="shared" si="96"/>
        <v>4.7359261032512201E-2</v>
      </c>
      <c r="X483" s="71">
        <f t="shared" si="97"/>
        <v>-9.5129935410634969E-3</v>
      </c>
      <c r="Y483" s="71">
        <f t="shared" si="98"/>
        <v>-1.4175717559755663E-3</v>
      </c>
    </row>
    <row r="484" spans="1:25" x14ac:dyDescent="0.2">
      <c r="A484" s="1" cm="1">
        <f t="array" ref="A484">_xlfn.IFS([1]Sheet1!A468=0," ",[1]Sheet1!A468&lt;&gt; 0,[1]Sheet1!A468)</f>
        <v>44454</v>
      </c>
      <c r="B484" s="4">
        <f>[1]Sheet1!B468</f>
        <v>4480.7001953125</v>
      </c>
      <c r="C484" s="56" cm="1">
        <f t="array" ref="C484">_xlfn.IFS([1]Sheet1!C468=0," ",[1]Sheet1!C468&lt;&gt; 0,[1]Sheet1!C468)</f>
        <v>145.20599365234381</v>
      </c>
      <c r="D484" s="56" cm="1">
        <f t="array" ref="D484">_xlfn.IFS([1]Sheet1!D468=0," ",[1]Sheet1!D468&lt;&gt; 0,[1]Sheet1!D468)</f>
        <v>38.755001068115227</v>
      </c>
      <c r="E484" s="56" cm="1">
        <f t="array" ref="E484">_xlfn.IFS([1]Sheet1!E468=0," ",[1]Sheet1!E468&lt;&gt; 0,[1]Sheet1!E468)</f>
        <v>86.379997253417969</v>
      </c>
      <c r="F484" s="56" cm="1">
        <f t="array" ref="F484">_xlfn.IFS([1]Sheet1!F468=0," ",[1]Sheet1!F468&lt;&gt; 0,[1]Sheet1!F468)</f>
        <v>28.04000091552734</v>
      </c>
      <c r="G484" s="56" cm="1">
        <f t="array" ref="G484">_xlfn.IFS([1]Sheet1!G468=0," ",[1]Sheet1!G468&lt;&gt; 0,[1]Sheet1!G468)</f>
        <v>282.42999267578119</v>
      </c>
      <c r="H484" s="56" cm="1">
        <f t="array" ref="H484">_xlfn.IFS([1]Sheet1!H468=0," ",[1]Sheet1!H468&lt;&gt; 0,[1]Sheet1!H468)</f>
        <v>149.0299987792969</v>
      </c>
      <c r="I484" s="56" cm="1">
        <f t="array" ref="I484">_xlfn.IFS([1]Sheet1!I468=0," ",[1]Sheet1!I468&lt;&gt; 0,[1]Sheet1!I468)</f>
        <v>214.2200012207031</v>
      </c>
      <c r="J484" s="56" cm="1">
        <f t="array" ref="J484">_xlfn.IFS([1]Sheet1!J468=0," ",[1]Sheet1!J468&lt;&gt; 0,[1]Sheet1!J468)</f>
        <v>48176.34765625</v>
      </c>
      <c r="K484" s="56" cm="1">
        <f t="array" ref="K484">_xlfn.IFS([1]Sheet1!K468=0," ",[1]Sheet1!K468&lt;&gt; 0,[1]Sheet1!K468)</f>
        <v>104.6999969482422</v>
      </c>
      <c r="L484" s="56" cm="1">
        <f t="array" ref="L484">_xlfn.IFS([1]Sheet1!L468=0," ",[1]Sheet1!L468&lt;&gt; 0,[1]Sheet1!L468)</f>
        <v>49.880001068115227</v>
      </c>
      <c r="N484" s="1">
        <f t="shared" si="87"/>
        <v>44454</v>
      </c>
      <c r="O484" s="71">
        <f t="shared" si="88"/>
        <v>8.4739969795697423E-3</v>
      </c>
      <c r="P484" s="71">
        <f t="shared" si="89"/>
        <v>1.2551690441290786E-2</v>
      </c>
      <c r="Q484" s="71">
        <f t="shared" si="90"/>
        <v>2.107757076712824E-2</v>
      </c>
      <c r="R484" s="71">
        <f t="shared" si="91"/>
        <v>-5.9839385883794227E-3</v>
      </c>
      <c r="S484" s="71">
        <f t="shared" si="92"/>
        <v>-1.4244661071007858E-3</v>
      </c>
      <c r="T484" s="71">
        <f t="shared" si="93"/>
        <v>6.7319461444292905E-4</v>
      </c>
      <c r="U484" s="71">
        <f t="shared" si="94"/>
        <v>6.1436922232507296E-3</v>
      </c>
      <c r="V484" s="71">
        <f t="shared" si="95"/>
        <v>1.25253760209183E-2</v>
      </c>
      <c r="W484" s="71">
        <f t="shared" si="96"/>
        <v>2.3015462091804384E-2</v>
      </c>
      <c r="X484" s="71">
        <f t="shared" si="97"/>
        <v>-4.3743504930378041E-3</v>
      </c>
      <c r="Y484" s="71">
        <f t="shared" si="98"/>
        <v>1.1559514884397215E-2</v>
      </c>
    </row>
    <row r="485" spans="1:25" x14ac:dyDescent="0.2">
      <c r="A485" s="1" cm="1">
        <f t="array" ref="A485">_xlfn.IFS([1]Sheet1!A469=0," ",[1]Sheet1!A469&lt;&gt; 0,[1]Sheet1!A469)</f>
        <v>44455</v>
      </c>
      <c r="B485" s="4">
        <f>[1]Sheet1!B469</f>
        <v>4473.75</v>
      </c>
      <c r="C485" s="56" cm="1">
        <f t="array" ref="C485">_xlfn.IFS([1]Sheet1!C469=0," ",[1]Sheet1!C469&lt;&gt; 0,[1]Sheet1!C469)</f>
        <v>144.3735046386719</v>
      </c>
      <c r="D485" s="56" cm="1">
        <f t="array" ref="D485">_xlfn.IFS([1]Sheet1!D469=0," ",[1]Sheet1!D469&lt;&gt; 0,[1]Sheet1!D469)</f>
        <v>38.799999237060547</v>
      </c>
      <c r="E485" s="56" cm="1">
        <f t="array" ref="E485">_xlfn.IFS([1]Sheet1!E469=0," ",[1]Sheet1!E469&lt;&gt; 0,[1]Sheet1!E469)</f>
        <v>85.040000915527344</v>
      </c>
      <c r="F485" s="56" cm="1">
        <f t="array" ref="F485">_xlfn.IFS([1]Sheet1!F469=0," ",[1]Sheet1!F469&lt;&gt; 0,[1]Sheet1!F469)</f>
        <v>28.329999923706051</v>
      </c>
      <c r="G485" s="56" cm="1">
        <f t="array" ref="G485">_xlfn.IFS([1]Sheet1!G469=0," ",[1]Sheet1!G469&lt;&gt; 0,[1]Sheet1!G469)</f>
        <v>282.97000122070312</v>
      </c>
      <c r="H485" s="56" cm="1">
        <f t="array" ref="H485">_xlfn.IFS([1]Sheet1!H469=0," ",[1]Sheet1!H469&lt;&gt; 0,[1]Sheet1!H469)</f>
        <v>148.78999328613281</v>
      </c>
      <c r="I485" s="56" cm="1">
        <f t="array" ref="I485">_xlfn.IFS([1]Sheet1!I469=0," ",[1]Sheet1!I469&lt;&gt; 0,[1]Sheet1!I469)</f>
        <v>213.36000061035159</v>
      </c>
      <c r="J485" s="56" cm="1">
        <f t="array" ref="J485">_xlfn.IFS([1]Sheet1!J469=0," ",[1]Sheet1!J469&lt;&gt; 0,[1]Sheet1!J469)</f>
        <v>47783.359375</v>
      </c>
      <c r="K485" s="56" cm="1">
        <f t="array" ref="K485">_xlfn.IFS([1]Sheet1!K469=0," ",[1]Sheet1!K469&lt;&gt; 0,[1]Sheet1!K469)</f>
        <v>103.2900009155273</v>
      </c>
      <c r="L485" s="56" cm="1">
        <f t="array" ref="L485">_xlfn.IFS([1]Sheet1!L469=0," ",[1]Sheet1!L469&lt;&gt; 0,[1]Sheet1!L469)</f>
        <v>49.939998626708977</v>
      </c>
      <c r="N485" s="1">
        <f t="shared" si="87"/>
        <v>44455</v>
      </c>
      <c r="O485" s="71">
        <f t="shared" si="88"/>
        <v>-1.5511404489350067E-3</v>
      </c>
      <c r="P485" s="71">
        <f t="shared" si="89"/>
        <v>-5.7331587542114315E-3</v>
      </c>
      <c r="Q485" s="71">
        <f t="shared" si="90"/>
        <v>1.1610932190719847E-3</v>
      </c>
      <c r="R485" s="71">
        <f t="shared" si="91"/>
        <v>-1.5512808294719016E-2</v>
      </c>
      <c r="S485" s="71">
        <f t="shared" si="92"/>
        <v>1.0342332336306104E-2</v>
      </c>
      <c r="T485" s="71">
        <f t="shared" si="93"/>
        <v>1.9120084938777371E-3</v>
      </c>
      <c r="U485" s="71">
        <f t="shared" si="94"/>
        <v>-1.6104508832448516E-3</v>
      </c>
      <c r="V485" s="71">
        <f t="shared" si="95"/>
        <v>-4.014567292740745E-3</v>
      </c>
      <c r="W485" s="71">
        <f t="shared" si="96"/>
        <v>-8.1572867261351378E-3</v>
      </c>
      <c r="X485" s="71">
        <f t="shared" si="97"/>
        <v>-1.3467011211203084E-2</v>
      </c>
      <c r="Y485" s="71">
        <f t="shared" si="98"/>
        <v>1.2028379572770476E-3</v>
      </c>
    </row>
    <row r="486" spans="1:25" x14ac:dyDescent="0.2">
      <c r="A486" s="1" cm="1">
        <f t="array" ref="A486">_xlfn.IFS([1]Sheet1!A470=0," ",[1]Sheet1!A470&lt;&gt; 0,[1]Sheet1!A470)</f>
        <v>44456</v>
      </c>
      <c r="B486" s="4">
        <f>[1]Sheet1!B470</f>
        <v>4432.990234375</v>
      </c>
      <c r="C486" s="56" cm="1">
        <f t="array" ref="C486">_xlfn.IFS([1]Sheet1!C470=0," ",[1]Sheet1!C470&lt;&gt; 0,[1]Sheet1!C470)</f>
        <v>141.4635009765625</v>
      </c>
      <c r="D486" s="56" cm="1">
        <f t="array" ref="D486">_xlfn.IFS([1]Sheet1!D470=0," ",[1]Sheet1!D470&lt;&gt; 0,[1]Sheet1!D470)</f>
        <v>38.240001678466797</v>
      </c>
      <c r="E486" s="56" cm="1">
        <f t="array" ref="E486">_xlfn.IFS([1]Sheet1!E470=0," ",[1]Sheet1!E470&lt;&gt; 0,[1]Sheet1!E470)</f>
        <v>83.400001525878906</v>
      </c>
      <c r="F486" s="56" cm="1">
        <f t="array" ref="F486">_xlfn.IFS([1]Sheet1!F470=0," ",[1]Sheet1!F470&lt;&gt; 0,[1]Sheet1!F470)</f>
        <v>28.639999389648441</v>
      </c>
      <c r="G486" s="56" cm="1">
        <f t="array" ref="G486">_xlfn.IFS([1]Sheet1!G470=0," ",[1]Sheet1!G470&lt;&gt; 0,[1]Sheet1!G470)</f>
        <v>276.33999633789062</v>
      </c>
      <c r="H486" s="56" cm="1">
        <f t="array" ref="H486">_xlfn.IFS([1]Sheet1!H470=0," ",[1]Sheet1!H470&lt;&gt; 0,[1]Sheet1!H470)</f>
        <v>146.05999755859381</v>
      </c>
      <c r="I486" s="56" cm="1">
        <f t="array" ref="I486">_xlfn.IFS([1]Sheet1!I470=0," ",[1]Sheet1!I470&lt;&gt; 0,[1]Sheet1!I470)</f>
        <v>213.36000061035159</v>
      </c>
      <c r="J486" s="56" cm="1">
        <f t="array" ref="J486">_xlfn.IFS([1]Sheet1!J470=0," ",[1]Sheet1!J470&lt;&gt; 0,[1]Sheet1!J470)</f>
        <v>47267.51953125</v>
      </c>
      <c r="K486" s="56" cm="1">
        <f t="array" ref="K486">_xlfn.IFS([1]Sheet1!K470=0," ",[1]Sheet1!K470&lt;&gt; 0,[1]Sheet1!K470)</f>
        <v>104.01999664306641</v>
      </c>
      <c r="L486" s="56" cm="1">
        <f t="array" ref="L486">_xlfn.IFS([1]Sheet1!L470=0," ",[1]Sheet1!L470&lt;&gt; 0,[1]Sheet1!L470)</f>
        <v>49.290000915527337</v>
      </c>
      <c r="N486" s="1">
        <f t="shared" si="87"/>
        <v>44456</v>
      </c>
      <c r="O486" s="71">
        <f t="shared" si="88"/>
        <v>-9.1108724504050942E-3</v>
      </c>
      <c r="P486" s="71">
        <f t="shared" si="89"/>
        <v>-2.0156078287303258E-2</v>
      </c>
      <c r="Q486" s="71">
        <f t="shared" si="90"/>
        <v>-1.4432927051680422E-2</v>
      </c>
      <c r="R486" s="71">
        <f t="shared" si="91"/>
        <v>-1.928503494817102E-2</v>
      </c>
      <c r="S486" s="71">
        <f t="shared" si="92"/>
        <v>1.0942444997431355E-2</v>
      </c>
      <c r="T486" s="71">
        <f t="shared" si="93"/>
        <v>-2.3430062742380242E-2</v>
      </c>
      <c r="U486" s="71">
        <f t="shared" si="94"/>
        <v>-1.8347979371764911E-2</v>
      </c>
      <c r="V486" s="71">
        <f t="shared" si="95"/>
        <v>0</v>
      </c>
      <c r="W486" s="71">
        <f t="shared" si="96"/>
        <v>-1.0795386730801604E-2</v>
      </c>
      <c r="X486" s="71">
        <f t="shared" si="97"/>
        <v>7.0674384845452742E-3</v>
      </c>
      <c r="Y486" s="71">
        <f t="shared" si="98"/>
        <v>-1.3015573269039016E-2</v>
      </c>
    </row>
    <row r="487" spans="1:25" x14ac:dyDescent="0.2">
      <c r="A487" s="1" cm="1">
        <f t="array" ref="A487">_xlfn.IFS([1]Sheet1!A471=0," ",[1]Sheet1!A471&lt;&gt; 0,[1]Sheet1!A471)</f>
        <v>44459</v>
      </c>
      <c r="B487" s="4">
        <f>[1]Sheet1!B471</f>
        <v>4357.72998046875</v>
      </c>
      <c r="C487" s="56" cm="1">
        <f t="array" ref="C487">_xlfn.IFS([1]Sheet1!C471=0," ",[1]Sheet1!C471&lt;&gt; 0,[1]Sheet1!C471)</f>
        <v>139.0169982910156</v>
      </c>
      <c r="D487" s="56" cm="1">
        <f t="array" ref="D487">_xlfn.IFS([1]Sheet1!D471=0," ",[1]Sheet1!D471&lt;&gt; 0,[1]Sheet1!D471)</f>
        <v>37.909999847412109</v>
      </c>
      <c r="E487" s="56" cm="1">
        <f t="array" ref="E487">_xlfn.IFS([1]Sheet1!E471=0," ",[1]Sheet1!E471&lt;&gt; 0,[1]Sheet1!E471)</f>
        <v>79.94000244140625</v>
      </c>
      <c r="F487" s="56" cm="1">
        <f t="array" ref="F487">_xlfn.IFS([1]Sheet1!F471=0," ",[1]Sheet1!F471&lt;&gt; 0,[1]Sheet1!F471)</f>
        <v>27.840000152587891</v>
      </c>
      <c r="G487" s="56" cm="1">
        <f t="array" ref="G487">_xlfn.IFS([1]Sheet1!G471=0," ",[1]Sheet1!G471&lt;&gt; 0,[1]Sheet1!G471)</f>
        <v>269.91000366210938</v>
      </c>
      <c r="H487" s="56" cm="1">
        <f t="array" ref="H487">_xlfn.IFS([1]Sheet1!H471=0," ",[1]Sheet1!H471&lt;&gt; 0,[1]Sheet1!H471)</f>
        <v>142.94000244140619</v>
      </c>
      <c r="I487" s="56" cm="1">
        <f t="array" ref="I487">_xlfn.IFS([1]Sheet1!I471=0," ",[1]Sheet1!I471&lt;&gt; 0,[1]Sheet1!I471)</f>
        <v>209.5</v>
      </c>
      <c r="J487" s="56" cm="1">
        <f t="array" ref="J487">_xlfn.IFS([1]Sheet1!J471=0," ",[1]Sheet1!J471&lt;&gt; 0,[1]Sheet1!J471)</f>
        <v>42843.80078125</v>
      </c>
      <c r="K487" s="56" cm="1">
        <f t="array" ref="K487">_xlfn.IFS([1]Sheet1!K471=0," ",[1]Sheet1!K471&lt;&gt; 0,[1]Sheet1!K471)</f>
        <v>95.69000244140625</v>
      </c>
      <c r="L487" s="56" cm="1">
        <f t="array" ref="L487">_xlfn.IFS([1]Sheet1!L471=0," ",[1]Sheet1!L471&lt;&gt; 0,[1]Sheet1!L471)</f>
        <v>48.880001068115227</v>
      </c>
      <c r="N487" s="1">
        <f t="shared" si="87"/>
        <v>44459</v>
      </c>
      <c r="O487" s="71">
        <f t="shared" si="88"/>
        <v>-1.6977311008414819E-2</v>
      </c>
      <c r="P487" s="71">
        <f t="shared" si="89"/>
        <v>-1.7294232566407608E-2</v>
      </c>
      <c r="Q487" s="71">
        <f t="shared" si="90"/>
        <v>-8.6297546174145534E-3</v>
      </c>
      <c r="R487" s="71">
        <f t="shared" si="91"/>
        <v>-4.1486798814973969E-2</v>
      </c>
      <c r="S487" s="71">
        <f t="shared" si="92"/>
        <v>-2.793293485019066E-2</v>
      </c>
      <c r="T487" s="71">
        <f t="shared" si="93"/>
        <v>-2.3268411236131992E-2</v>
      </c>
      <c r="U487" s="71">
        <f t="shared" si="94"/>
        <v>-2.1361051412697618E-2</v>
      </c>
      <c r="V487" s="71">
        <f t="shared" si="95"/>
        <v>-1.8091491372841273E-2</v>
      </c>
      <c r="W487" s="71">
        <f t="shared" si="96"/>
        <v>-9.3588975979062017E-2</v>
      </c>
      <c r="X487" s="71">
        <f t="shared" si="97"/>
        <v>-8.0080700543027739E-2</v>
      </c>
      <c r="Y487" s="71">
        <f t="shared" si="98"/>
        <v>-8.3181140149451993E-3</v>
      </c>
    </row>
    <row r="488" spans="1:25" x14ac:dyDescent="0.2">
      <c r="A488" s="1" cm="1">
        <f t="array" ref="A488">_xlfn.IFS([1]Sheet1!A472=0," ",[1]Sheet1!A472&lt;&gt; 0,[1]Sheet1!A472)</f>
        <v>44460</v>
      </c>
      <c r="B488" s="4">
        <f>[1]Sheet1!B472</f>
        <v>4354.18994140625</v>
      </c>
      <c r="C488" s="56" cm="1">
        <f t="array" ref="C488">_xlfn.IFS([1]Sheet1!C472=0," ",[1]Sheet1!C472&lt;&gt; 0,[1]Sheet1!C472)</f>
        <v>139.64649963378909</v>
      </c>
      <c r="D488" s="56" cm="1">
        <f t="array" ref="D488">_xlfn.IFS([1]Sheet1!D472=0," ",[1]Sheet1!D472&lt;&gt; 0,[1]Sheet1!D472)</f>
        <v>38.099998474121087</v>
      </c>
      <c r="E488" s="56" cm="1">
        <f t="array" ref="E488">_xlfn.IFS([1]Sheet1!E472=0," ",[1]Sheet1!E472&lt;&gt; 0,[1]Sheet1!E472)</f>
        <v>81.819999694824219</v>
      </c>
      <c r="F488" s="56" cm="1">
        <f t="array" ref="F488">_xlfn.IFS([1]Sheet1!F472=0," ",[1]Sheet1!F472&lt;&gt; 0,[1]Sheet1!F472)</f>
        <v>27.969999313354489</v>
      </c>
      <c r="G488" s="56" cm="1">
        <f t="array" ref="G488">_xlfn.IFS([1]Sheet1!G472=0," ",[1]Sheet1!G472&lt;&gt; 0,[1]Sheet1!G472)</f>
        <v>269.489990234375</v>
      </c>
      <c r="H488" s="56" cm="1">
        <f t="array" ref="H488">_xlfn.IFS([1]Sheet1!H472=0," ",[1]Sheet1!H472&lt;&gt; 0,[1]Sheet1!H472)</f>
        <v>143.42999267578119</v>
      </c>
      <c r="I488" s="56" cm="1">
        <f t="array" ref="I488">_xlfn.IFS([1]Sheet1!I472=0," ",[1]Sheet1!I472&lt;&gt; 0,[1]Sheet1!I472)</f>
        <v>208.50999450683591</v>
      </c>
      <c r="J488" s="56" cm="1">
        <f t="array" ref="J488">_xlfn.IFS([1]Sheet1!J472=0," ",[1]Sheet1!J472&lt;&gt; 0,[1]Sheet1!J472)</f>
        <v>40693.67578125</v>
      </c>
      <c r="K488" s="56" cm="1">
        <f t="array" ref="K488">_xlfn.IFS([1]Sheet1!K472=0," ",[1]Sheet1!K472&lt;&gt; 0,[1]Sheet1!K472)</f>
        <v>95.010002136230469</v>
      </c>
      <c r="L488" s="56" cm="1">
        <f t="array" ref="L488">_xlfn.IFS([1]Sheet1!L472=0," ",[1]Sheet1!L472&lt;&gt; 0,[1]Sheet1!L472)</f>
        <v>49.220001220703118</v>
      </c>
      <c r="N488" s="1">
        <f t="shared" si="87"/>
        <v>44460</v>
      </c>
      <c r="O488" s="71">
        <f t="shared" si="88"/>
        <v>-8.1235851655936386E-4</v>
      </c>
      <c r="P488" s="71">
        <f t="shared" si="89"/>
        <v>4.5282328816775852E-3</v>
      </c>
      <c r="Q488" s="71">
        <f t="shared" si="90"/>
        <v>5.0118340140785644E-3</v>
      </c>
      <c r="R488" s="71">
        <f t="shared" si="91"/>
        <v>2.3517603152388711E-2</v>
      </c>
      <c r="S488" s="71">
        <f t="shared" si="92"/>
        <v>4.6695100594140726E-3</v>
      </c>
      <c r="T488" s="71">
        <f t="shared" si="93"/>
        <v>-1.5561239747904354E-3</v>
      </c>
      <c r="U488" s="71">
        <f t="shared" si="94"/>
        <v>3.4279433748845012E-3</v>
      </c>
      <c r="V488" s="71">
        <f t="shared" si="95"/>
        <v>-4.7255632131937286E-3</v>
      </c>
      <c r="W488" s="71">
        <f t="shared" si="96"/>
        <v>-5.0185206746199196E-2</v>
      </c>
      <c r="X488" s="71">
        <f t="shared" si="97"/>
        <v>-7.1062837059928663E-3</v>
      </c>
      <c r="Y488" s="71">
        <f t="shared" si="98"/>
        <v>6.9558131169860093E-3</v>
      </c>
    </row>
    <row r="489" spans="1:25" x14ac:dyDescent="0.2">
      <c r="A489" s="1" cm="1">
        <f t="array" ref="A489">_xlfn.IFS([1]Sheet1!A473=0," ",[1]Sheet1!A473&lt;&gt; 0,[1]Sheet1!A473)</f>
        <v>44461</v>
      </c>
      <c r="B489" s="4">
        <f>[1]Sheet1!B473</f>
        <v>4395.64013671875</v>
      </c>
      <c r="C489" s="56" cm="1">
        <f t="array" ref="C489">_xlfn.IFS([1]Sheet1!C473=0," ",[1]Sheet1!C473&lt;&gt; 0,[1]Sheet1!C473)</f>
        <v>140.9385070800781</v>
      </c>
      <c r="D489" s="56" cm="1">
        <f t="array" ref="D489">_xlfn.IFS([1]Sheet1!D473=0," ",[1]Sheet1!D473&lt;&gt; 0,[1]Sheet1!D473)</f>
        <v>39.150001525878913</v>
      </c>
      <c r="E489" s="56" cm="1">
        <f t="array" ref="E489">_xlfn.IFS([1]Sheet1!E473=0," ",[1]Sheet1!E473&lt;&gt; 0,[1]Sheet1!E473)</f>
        <v>83.919998168945312</v>
      </c>
      <c r="F489" s="56" cm="1">
        <f t="array" ref="F489">_xlfn.IFS([1]Sheet1!F473=0," ",[1]Sheet1!F473&lt;&gt; 0,[1]Sheet1!F473)</f>
        <v>28.229999542236332</v>
      </c>
      <c r="G489" s="56" cm="1">
        <f t="array" ref="G489">_xlfn.IFS([1]Sheet1!G473=0," ",[1]Sheet1!G473&lt;&gt; 0,[1]Sheet1!G473)</f>
        <v>272.33999633789062</v>
      </c>
      <c r="H489" s="56" cm="1">
        <f t="array" ref="H489">_xlfn.IFS([1]Sheet1!H473=0," ",[1]Sheet1!H473&lt;&gt; 0,[1]Sheet1!H473)</f>
        <v>145.8500061035156</v>
      </c>
      <c r="I489" s="56" cm="1">
        <f t="array" ref="I489">_xlfn.IFS([1]Sheet1!I473=0," ",[1]Sheet1!I473&lt;&gt; 0,[1]Sheet1!I473)</f>
        <v>216.97999572753909</v>
      </c>
      <c r="J489" s="56" cm="1">
        <f t="array" ref="J489">_xlfn.IFS([1]Sheet1!J473=0," ",[1]Sheet1!J473&lt;&gt; 0,[1]Sheet1!J473)</f>
        <v>43574.5078125</v>
      </c>
      <c r="K489" s="56" cm="1">
        <f t="array" ref="K489">_xlfn.IFS([1]Sheet1!K473=0," ",[1]Sheet1!K473&lt;&gt; 0,[1]Sheet1!K473)</f>
        <v>95.709999084472656</v>
      </c>
      <c r="L489" s="56" cm="1">
        <f t="array" ref="L489">_xlfn.IFS([1]Sheet1!L473=0," ",[1]Sheet1!L473&lt;&gt; 0,[1]Sheet1!L473)</f>
        <v>49.560001373291023</v>
      </c>
      <c r="N489" s="1">
        <f t="shared" si="87"/>
        <v>44461</v>
      </c>
      <c r="O489" s="71">
        <f t="shared" si="88"/>
        <v>9.5196111952602358E-3</v>
      </c>
      <c r="P489" s="71">
        <f t="shared" si="89"/>
        <v>9.2519859049613462E-3</v>
      </c>
      <c r="Q489" s="71">
        <f t="shared" si="90"/>
        <v>2.7559136320465472E-2</v>
      </c>
      <c r="R489" s="71">
        <f t="shared" si="91"/>
        <v>2.5666077755484684E-2</v>
      </c>
      <c r="S489" s="71">
        <f t="shared" si="92"/>
        <v>9.2956823476826322E-3</v>
      </c>
      <c r="T489" s="71">
        <f t="shared" si="93"/>
        <v>1.0575554591237157E-2</v>
      </c>
      <c r="U489" s="71">
        <f t="shared" si="94"/>
        <v>1.6872436389261836E-2</v>
      </c>
      <c r="V489" s="71">
        <f t="shared" si="95"/>
        <v>4.0621559847700661E-2</v>
      </c>
      <c r="W489" s="71">
        <f t="shared" si="96"/>
        <v>7.0793114063619988E-2</v>
      </c>
      <c r="X489" s="71">
        <f t="shared" si="97"/>
        <v>7.3676132249580473E-3</v>
      </c>
      <c r="Y489" s="71">
        <f t="shared" si="98"/>
        <v>6.9077640015353658E-3</v>
      </c>
    </row>
    <row r="490" spans="1:25" x14ac:dyDescent="0.2">
      <c r="A490" s="1" cm="1">
        <f t="array" ref="A490">_xlfn.IFS([1]Sheet1!A474=0," ",[1]Sheet1!A474&lt;&gt; 0,[1]Sheet1!A474)</f>
        <v>44462</v>
      </c>
      <c r="B490" s="4">
        <f>[1]Sheet1!B474</f>
        <v>4448.97998046875</v>
      </c>
      <c r="C490" s="56" cm="1">
        <f t="array" ref="C490">_xlfn.IFS([1]Sheet1!C474=0," ",[1]Sheet1!C474&lt;&gt; 0,[1]Sheet1!C474)</f>
        <v>141.8265075683594</v>
      </c>
      <c r="D490" s="56" cm="1">
        <f t="array" ref="D490">_xlfn.IFS([1]Sheet1!D474=0," ",[1]Sheet1!D474&lt;&gt; 0,[1]Sheet1!D474)</f>
        <v>39.724998474121087</v>
      </c>
      <c r="E490" s="56" cm="1">
        <f t="array" ref="E490">_xlfn.IFS([1]Sheet1!E474=0," ",[1]Sheet1!E474&lt;&gt; 0,[1]Sheet1!E474)</f>
        <v>84.360000610351562</v>
      </c>
      <c r="F490" s="56" cm="1">
        <f t="array" ref="F490">_xlfn.IFS([1]Sheet1!F474=0," ",[1]Sheet1!F474&lt;&gt; 0,[1]Sheet1!F474)</f>
        <v>28.79000091552734</v>
      </c>
      <c r="G490" s="56" cm="1">
        <f t="array" ref="G490">_xlfn.IFS([1]Sheet1!G474=0," ",[1]Sheet1!G474&lt;&gt; 0,[1]Sheet1!G474)</f>
        <v>279.10000610351562</v>
      </c>
      <c r="H490" s="56" cm="1">
        <f t="array" ref="H490">_xlfn.IFS([1]Sheet1!H474=0," ",[1]Sheet1!H474&lt;&gt; 0,[1]Sheet1!H474)</f>
        <v>146.83000183105469</v>
      </c>
      <c r="I490" s="56" cm="1">
        <f t="array" ref="I490">_xlfn.IFS([1]Sheet1!I474=0," ",[1]Sheet1!I474&lt;&gt; 0,[1]Sheet1!I474)</f>
        <v>221.1000061035156</v>
      </c>
      <c r="J490" s="56" cm="1">
        <f t="array" ref="J490">_xlfn.IFS([1]Sheet1!J474=0," ",[1]Sheet1!J474&lt;&gt; 0,[1]Sheet1!J474)</f>
        <v>44895.09765625</v>
      </c>
      <c r="K490" s="56" cm="1">
        <f t="array" ref="K490">_xlfn.IFS([1]Sheet1!K474=0," ",[1]Sheet1!K474&lt;&gt; 0,[1]Sheet1!K474)</f>
        <v>93.449996948242188</v>
      </c>
      <c r="L490" s="56" cm="1">
        <f t="array" ref="L490">_xlfn.IFS([1]Sheet1!L474=0," ",[1]Sheet1!L474&lt;&gt; 0,[1]Sheet1!L474)</f>
        <v>50.069999694824219</v>
      </c>
      <c r="N490" s="1">
        <f t="shared" si="87"/>
        <v>44462</v>
      </c>
      <c r="O490" s="71">
        <f t="shared" si="88"/>
        <v>1.2134715784494876E-2</v>
      </c>
      <c r="P490" s="71">
        <f t="shared" si="89"/>
        <v>6.3006236313880581E-3</v>
      </c>
      <c r="Q490" s="71">
        <f t="shared" si="90"/>
        <v>1.4687022371176361E-2</v>
      </c>
      <c r="R490" s="71">
        <f t="shared" si="91"/>
        <v>5.2431178623293384E-3</v>
      </c>
      <c r="S490" s="71">
        <f t="shared" si="92"/>
        <v>1.9837101748909403E-2</v>
      </c>
      <c r="T490" s="71">
        <f t="shared" si="93"/>
        <v>2.482194997622722E-2</v>
      </c>
      <c r="U490" s="71">
        <f t="shared" si="94"/>
        <v>6.7192025130500266E-3</v>
      </c>
      <c r="V490" s="71">
        <f t="shared" si="95"/>
        <v>1.8987973348243425E-2</v>
      </c>
      <c r="W490" s="71">
        <f t="shared" si="96"/>
        <v>3.0306477572448198E-2</v>
      </c>
      <c r="X490" s="71">
        <f t="shared" si="97"/>
        <v>-2.3613020142606134E-2</v>
      </c>
      <c r="Y490" s="71">
        <f t="shared" si="98"/>
        <v>1.0290522748210629E-2</v>
      </c>
    </row>
    <row r="491" spans="1:25" x14ac:dyDescent="0.2">
      <c r="A491" s="1" cm="1">
        <f t="array" ref="A491">_xlfn.IFS([1]Sheet1!A475=0," ",[1]Sheet1!A475&lt;&gt; 0,[1]Sheet1!A475)</f>
        <v>44463</v>
      </c>
      <c r="B491" s="4">
        <f>[1]Sheet1!B475</f>
        <v>4455.47998046875</v>
      </c>
      <c r="C491" s="56" cm="1">
        <f t="array" ref="C491">_xlfn.IFS([1]Sheet1!C475=0," ",[1]Sheet1!C475&lt;&gt; 0,[1]Sheet1!C475)</f>
        <v>142.63299560546881</v>
      </c>
      <c r="D491" s="56" cm="1">
        <f t="array" ref="D491">_xlfn.IFS([1]Sheet1!D475=0," ",[1]Sheet1!D475&lt;&gt; 0,[1]Sheet1!D475)</f>
        <v>39.794998168945312</v>
      </c>
      <c r="E491" s="56" cm="1">
        <f t="array" ref="E491">_xlfn.IFS([1]Sheet1!E475=0," ",[1]Sheet1!E475&lt;&gt; 0,[1]Sheet1!E475)</f>
        <v>84.300003051757812</v>
      </c>
      <c r="F491" s="56" cm="1">
        <f t="array" ref="F491">_xlfn.IFS([1]Sheet1!F475=0," ",[1]Sheet1!F475&lt;&gt; 0,[1]Sheet1!F475)</f>
        <v>28.760000228881839</v>
      </c>
      <c r="G491" s="56" cm="1">
        <f t="array" ref="G491">_xlfn.IFS([1]Sheet1!G475=0," ",[1]Sheet1!G475&lt;&gt; 0,[1]Sheet1!G475)</f>
        <v>278.1099853515625</v>
      </c>
      <c r="H491" s="56" cm="1">
        <f t="array" ref="H491">_xlfn.IFS([1]Sheet1!H475=0," ",[1]Sheet1!H475&lt;&gt; 0,[1]Sheet1!H475)</f>
        <v>146.91999816894531</v>
      </c>
      <c r="I491" s="56" cm="1">
        <f t="array" ref="I491">_xlfn.IFS([1]Sheet1!I475=0," ",[1]Sheet1!I475&lt;&gt; 0,[1]Sheet1!I475)</f>
        <v>221.38999938964841</v>
      </c>
      <c r="J491" s="56" cm="1">
        <f t="array" ref="J491">_xlfn.IFS([1]Sheet1!J475=0," ",[1]Sheet1!J475&lt;&gt; 0,[1]Sheet1!J475)</f>
        <v>42839.75</v>
      </c>
      <c r="K491" s="56" cm="1">
        <f t="array" ref="K491">_xlfn.IFS([1]Sheet1!K475=0," ",[1]Sheet1!K475&lt;&gt; 0,[1]Sheet1!K475)</f>
        <v>91.150001525878906</v>
      </c>
      <c r="L491" s="56" cm="1">
        <f t="array" ref="L491">_xlfn.IFS([1]Sheet1!L475=0," ",[1]Sheet1!L475&lt;&gt; 0,[1]Sheet1!L475)</f>
        <v>49.909999847412109</v>
      </c>
      <c r="N491" s="1">
        <f t="shared" si="87"/>
        <v>44463</v>
      </c>
      <c r="O491" s="71">
        <f t="shared" si="88"/>
        <v>1.461009046688222E-3</v>
      </c>
      <c r="P491" s="71">
        <f t="shared" si="89"/>
        <v>5.6864407855539145E-3</v>
      </c>
      <c r="Q491" s="71">
        <f t="shared" si="90"/>
        <v>1.7621069229196706E-3</v>
      </c>
      <c r="R491" s="71">
        <f t="shared" si="91"/>
        <v>-7.1120860786699769E-4</v>
      </c>
      <c r="S491" s="71">
        <f t="shared" si="92"/>
        <v>-1.0420522991133607E-3</v>
      </c>
      <c r="T491" s="71">
        <f t="shared" si="93"/>
        <v>-3.5471900046678551E-3</v>
      </c>
      <c r="U491" s="71">
        <f t="shared" si="94"/>
        <v>6.1292880724872489E-4</v>
      </c>
      <c r="V491" s="71">
        <f t="shared" si="95"/>
        <v>1.3115932977272315E-3</v>
      </c>
      <c r="W491" s="71">
        <f t="shared" si="96"/>
        <v>-4.5781115612828382E-2</v>
      </c>
      <c r="X491" s="71">
        <f t="shared" si="97"/>
        <v>-2.4612043846691023E-2</v>
      </c>
      <c r="Y491" s="71">
        <f t="shared" si="98"/>
        <v>-3.1955232352167684E-3</v>
      </c>
    </row>
    <row r="492" spans="1:25" x14ac:dyDescent="0.2">
      <c r="A492" s="1" cm="1">
        <f t="array" ref="A492">_xlfn.IFS([1]Sheet1!A476=0," ",[1]Sheet1!A476&lt;&gt; 0,[1]Sheet1!A476)</f>
        <v>44466</v>
      </c>
      <c r="B492" s="4">
        <f>[1]Sheet1!B476</f>
        <v>4443.10986328125</v>
      </c>
      <c r="C492" s="56" cm="1">
        <f t="array" ref="C492">_xlfn.IFS([1]Sheet1!C476=0," ",[1]Sheet1!C476&lt;&gt; 0,[1]Sheet1!C476)</f>
        <v>141.5010070800781</v>
      </c>
      <c r="D492" s="56" cm="1">
        <f t="array" ref="D492">_xlfn.IFS([1]Sheet1!D476=0," ",[1]Sheet1!D476&lt;&gt; 0,[1]Sheet1!D476)</f>
        <v>41.209999084472663</v>
      </c>
      <c r="E492" s="56" cm="1">
        <f t="array" ref="E492">_xlfn.IFS([1]Sheet1!E476=0," ",[1]Sheet1!E476&lt;&gt; 0,[1]Sheet1!E476)</f>
        <v>85.44000244140625</v>
      </c>
      <c r="F492" s="56" cm="1">
        <f t="array" ref="F492">_xlfn.IFS([1]Sheet1!F476=0," ",[1]Sheet1!F476&lt;&gt; 0,[1]Sheet1!F476)</f>
        <v>29.139999389648441</v>
      </c>
      <c r="G492" s="56" cm="1">
        <f t="array" ref="G492">_xlfn.IFS([1]Sheet1!G476=0," ",[1]Sheet1!G476&lt;&gt; 0,[1]Sheet1!G476)</f>
        <v>273.3900146484375</v>
      </c>
      <c r="H492" s="56" cm="1">
        <f t="array" ref="H492">_xlfn.IFS([1]Sheet1!H476=0," ",[1]Sheet1!H476&lt;&gt; 0,[1]Sheet1!H476)</f>
        <v>145.3699951171875</v>
      </c>
      <c r="I492" s="56" cm="1">
        <f t="array" ref="I492">_xlfn.IFS([1]Sheet1!I476=0," ",[1]Sheet1!I476&lt;&gt; 0,[1]Sheet1!I476)</f>
        <v>224.1600036621094</v>
      </c>
      <c r="J492" s="56" cm="1">
        <f t="array" ref="J492">_xlfn.IFS([1]Sheet1!J476=0," ",[1]Sheet1!J476&lt;&gt; 0,[1]Sheet1!J476)</f>
        <v>42235.73046875</v>
      </c>
      <c r="K492" s="56" cm="1">
        <f t="array" ref="K492">_xlfn.IFS([1]Sheet1!K476=0," ",[1]Sheet1!K476&lt;&gt; 0,[1]Sheet1!K476)</f>
        <v>95.55999755859375</v>
      </c>
      <c r="L492" s="56" cm="1">
        <f t="array" ref="L492">_xlfn.IFS([1]Sheet1!L476=0," ",[1]Sheet1!L476&lt;&gt; 0,[1]Sheet1!L476)</f>
        <v>49.900001525878913</v>
      </c>
      <c r="N492" s="1">
        <f t="shared" si="87"/>
        <v>44466</v>
      </c>
      <c r="O492" s="71">
        <f t="shared" si="88"/>
        <v>-2.7763826213396126E-3</v>
      </c>
      <c r="P492" s="71">
        <f t="shared" si="89"/>
        <v>-7.9363720896801215E-3</v>
      </c>
      <c r="Q492" s="71">
        <f t="shared" si="90"/>
        <v>3.5557255450047176E-2</v>
      </c>
      <c r="R492" s="71">
        <f t="shared" si="91"/>
        <v>1.3523123942813076E-2</v>
      </c>
      <c r="S492" s="71">
        <f t="shared" si="92"/>
        <v>1.3212766263645426E-2</v>
      </c>
      <c r="T492" s="71">
        <f t="shared" si="93"/>
        <v>-1.697159739575127E-2</v>
      </c>
      <c r="U492" s="71">
        <f t="shared" si="94"/>
        <v>-1.0549980064493591E-2</v>
      </c>
      <c r="V492" s="71">
        <f t="shared" si="95"/>
        <v>1.2511876236946717E-2</v>
      </c>
      <c r="W492" s="71">
        <f t="shared" si="96"/>
        <v>-1.4099511114093799E-2</v>
      </c>
      <c r="X492" s="71">
        <f t="shared" si="97"/>
        <v>4.8381743926386944E-2</v>
      </c>
      <c r="Y492" s="71">
        <f t="shared" si="98"/>
        <v>-2.0032701991112845E-4</v>
      </c>
    </row>
    <row r="493" spans="1:25" x14ac:dyDescent="0.2">
      <c r="A493" s="1" cm="1">
        <f t="array" ref="A493">_xlfn.IFS([1]Sheet1!A477=0," ",[1]Sheet1!A477&lt;&gt; 0,[1]Sheet1!A477)</f>
        <v>44467</v>
      </c>
      <c r="B493" s="4">
        <f>[1]Sheet1!B477</f>
        <v>4352.6298828125</v>
      </c>
      <c r="C493" s="56" cm="1">
        <f t="array" ref="C493">_xlfn.IFS([1]Sheet1!C477=0," ",[1]Sheet1!C477&lt;&gt; 0,[1]Sheet1!C477)</f>
        <v>136.18400573730469</v>
      </c>
      <c r="D493" s="56" cm="1">
        <f t="array" ref="D493">_xlfn.IFS([1]Sheet1!D477=0," ",[1]Sheet1!D477&lt;&gt; 0,[1]Sheet1!D477)</f>
        <v>41.610000610351562</v>
      </c>
      <c r="E493" s="56" cm="1">
        <f t="array" ref="E493">_xlfn.IFS([1]Sheet1!E477=0," ",[1]Sheet1!E477&lt;&gt; 0,[1]Sheet1!E477)</f>
        <v>84.260002136230469</v>
      </c>
      <c r="F493" s="56" cm="1">
        <f t="array" ref="F493">_xlfn.IFS([1]Sheet1!F477=0," ",[1]Sheet1!F477&lt;&gt; 0,[1]Sheet1!F477)</f>
        <v>28.89999961853027</v>
      </c>
      <c r="G493" s="56" cm="1">
        <f t="array" ref="G493">_xlfn.IFS([1]Sheet1!G477=0," ",[1]Sheet1!G477&lt;&gt; 0,[1]Sheet1!G477)</f>
        <v>262.19000244140619</v>
      </c>
      <c r="H493" s="56" cm="1">
        <f t="array" ref="H493">_xlfn.IFS([1]Sheet1!H477=0," ",[1]Sheet1!H477&lt;&gt; 0,[1]Sheet1!H477)</f>
        <v>141.9100036621094</v>
      </c>
      <c r="I493" s="56" cm="1">
        <f t="array" ref="I493">_xlfn.IFS([1]Sheet1!I477=0," ",[1]Sheet1!I477&lt;&gt; 0,[1]Sheet1!I477)</f>
        <v>218.4100036621094</v>
      </c>
      <c r="J493" s="56" cm="1">
        <f t="array" ref="J493">_xlfn.IFS([1]Sheet1!J477=0," ",[1]Sheet1!J477&lt;&gt; 0,[1]Sheet1!J477)</f>
        <v>41034.54296875</v>
      </c>
      <c r="K493" s="56" cm="1">
        <f t="array" ref="K493">_xlfn.IFS([1]Sheet1!K477=0," ",[1]Sheet1!K477&lt;&gt; 0,[1]Sheet1!K477)</f>
        <v>95.25</v>
      </c>
      <c r="L493" s="56" cm="1">
        <f t="array" ref="L493">_xlfn.IFS([1]Sheet1!L477=0," ",[1]Sheet1!L477&lt;&gt; 0,[1]Sheet1!L477)</f>
        <v>49.009998321533203</v>
      </c>
      <c r="N493" s="1">
        <f t="shared" si="87"/>
        <v>44467</v>
      </c>
      <c r="O493" s="71">
        <f t="shared" si="88"/>
        <v>-2.0364110556098214E-2</v>
      </c>
      <c r="P493" s="71">
        <f t="shared" si="89"/>
        <v>-3.7575713788131626E-2</v>
      </c>
      <c r="Q493" s="71">
        <f t="shared" si="90"/>
        <v>9.7064191886773177E-3</v>
      </c>
      <c r="R493" s="71">
        <f t="shared" si="91"/>
        <v>-1.3810864600396155E-2</v>
      </c>
      <c r="S493" s="71">
        <f t="shared" si="92"/>
        <v>-8.2360938965369002E-3</v>
      </c>
      <c r="T493" s="71">
        <f t="shared" si="93"/>
        <v>-4.0967159028956535E-2</v>
      </c>
      <c r="U493" s="71">
        <f t="shared" si="94"/>
        <v>-2.3801276544646588E-2</v>
      </c>
      <c r="V493" s="71">
        <f t="shared" si="95"/>
        <v>-2.5651320066301109E-2</v>
      </c>
      <c r="W493" s="71">
        <f t="shared" si="96"/>
        <v>-2.8440078735911811E-2</v>
      </c>
      <c r="X493" s="71">
        <f t="shared" si="97"/>
        <v>-3.2440096956225517E-3</v>
      </c>
      <c r="Y493" s="71">
        <f t="shared" si="98"/>
        <v>-1.7835735012636023E-2</v>
      </c>
    </row>
    <row r="494" spans="1:25" x14ac:dyDescent="0.2">
      <c r="A494" s="1" cm="1">
        <f t="array" ref="A494">_xlfn.IFS([1]Sheet1!A478=0," ",[1]Sheet1!A478&lt;&gt; 0,[1]Sheet1!A478)</f>
        <v>44468</v>
      </c>
      <c r="B494" s="4">
        <f>[1]Sheet1!B478</f>
        <v>4359.4599609375</v>
      </c>
      <c r="C494" s="56" cm="1">
        <f t="array" ref="C494">_xlfn.IFS([1]Sheet1!C478=0," ",[1]Sheet1!C478&lt;&gt; 0,[1]Sheet1!C478)</f>
        <v>134.52099609375</v>
      </c>
      <c r="D494" s="56" cm="1">
        <f t="array" ref="D494">_xlfn.IFS([1]Sheet1!D478=0," ",[1]Sheet1!D478&lt;&gt; 0,[1]Sheet1!D478)</f>
        <v>41.130001068115227</v>
      </c>
      <c r="E494" s="56" cm="1">
        <f t="array" ref="E494">_xlfn.IFS([1]Sheet1!E478=0," ",[1]Sheet1!E478&lt;&gt; 0,[1]Sheet1!E478)</f>
        <v>86.120002746582031</v>
      </c>
      <c r="F494" s="56" cm="1">
        <f t="array" ref="F494">_xlfn.IFS([1]Sheet1!F478=0," ",[1]Sheet1!F478&lt;&gt; 0,[1]Sheet1!F478)</f>
        <v>28.75</v>
      </c>
      <c r="G494" s="56" cm="1">
        <f t="array" ref="G494">_xlfn.IFS([1]Sheet1!G478=0," ",[1]Sheet1!G478&lt;&gt; 0,[1]Sheet1!G478)</f>
        <v>259</v>
      </c>
      <c r="H494" s="56" cm="1">
        <f t="array" ref="H494">_xlfn.IFS([1]Sheet1!H478=0," ",[1]Sheet1!H478&lt;&gt; 0,[1]Sheet1!H478)</f>
        <v>142.83000183105469</v>
      </c>
      <c r="I494" s="56" cm="1">
        <f t="array" ref="I494">_xlfn.IFS([1]Sheet1!I478=0," ",[1]Sheet1!I478&lt;&gt; 0,[1]Sheet1!I478)</f>
        <v>225.36000061035159</v>
      </c>
      <c r="J494" s="56" cm="1">
        <f t="array" ref="J494">_xlfn.IFS([1]Sheet1!J478=0," ",[1]Sheet1!J478&lt;&gt; 0,[1]Sheet1!J478)</f>
        <v>41564.36328125</v>
      </c>
      <c r="K494" s="56" cm="1">
        <f t="array" ref="K494">_xlfn.IFS([1]Sheet1!K478=0," ",[1]Sheet1!K478&lt;&gt; 0,[1]Sheet1!K478)</f>
        <v>94.069999694824219</v>
      </c>
      <c r="L494" s="56" cm="1">
        <f t="array" ref="L494">_xlfn.IFS([1]Sheet1!L478=0," ",[1]Sheet1!L478&lt;&gt; 0,[1]Sheet1!L478)</f>
        <v>48.970001220703118</v>
      </c>
      <c r="N494" s="1">
        <f t="shared" si="87"/>
        <v>44468</v>
      </c>
      <c r="O494" s="71">
        <f t="shared" si="88"/>
        <v>1.5691842194003325E-3</v>
      </c>
      <c r="P494" s="71">
        <f t="shared" si="89"/>
        <v>-1.2211490141967096E-2</v>
      </c>
      <c r="Q494" s="71">
        <f t="shared" si="90"/>
        <v>-1.1535677365909991E-2</v>
      </c>
      <c r="R494" s="71">
        <f t="shared" si="91"/>
        <v>2.2074537896929369E-2</v>
      </c>
      <c r="S494" s="71">
        <f t="shared" si="92"/>
        <v>-5.1902982875505765E-3</v>
      </c>
      <c r="T494" s="71">
        <f t="shared" si="93"/>
        <v>-1.2166758502239583E-2</v>
      </c>
      <c r="U494" s="71">
        <f t="shared" si="94"/>
        <v>6.48296910157109E-3</v>
      </c>
      <c r="V494" s="71">
        <f t="shared" si="95"/>
        <v>3.1820872815853996E-2</v>
      </c>
      <c r="W494" s="71">
        <f t="shared" si="96"/>
        <v>1.2911568502261384E-2</v>
      </c>
      <c r="X494" s="71">
        <f t="shared" si="97"/>
        <v>-1.2388454647514813E-2</v>
      </c>
      <c r="Y494" s="71">
        <f t="shared" si="98"/>
        <v>-8.1610084064243082E-4</v>
      </c>
    </row>
    <row r="495" spans="1:25" x14ac:dyDescent="0.2">
      <c r="A495" s="1" cm="1">
        <f t="array" ref="A495">_xlfn.IFS([1]Sheet1!A479=0," ",[1]Sheet1!A479&lt;&gt; 0,[1]Sheet1!A479)</f>
        <v>44469</v>
      </c>
      <c r="B495" s="4">
        <f>[1]Sheet1!B479</f>
        <v>4307.5400390625</v>
      </c>
      <c r="C495" s="56" cm="1">
        <f t="array" ref="C495">_xlfn.IFS([1]Sheet1!C479=0," ",[1]Sheet1!C479&lt;&gt; 0,[1]Sheet1!C479)</f>
        <v>133.2655029296875</v>
      </c>
      <c r="D495" s="56" cm="1">
        <f t="array" ref="D495">_xlfn.IFS([1]Sheet1!D479=0," ",[1]Sheet1!D479&lt;&gt; 0,[1]Sheet1!D479)</f>
        <v>41.490001678466797</v>
      </c>
      <c r="E495" s="56" cm="1">
        <f t="array" ref="E495">_xlfn.IFS([1]Sheet1!E479=0," ",[1]Sheet1!E479&lt;&gt; 0,[1]Sheet1!E479)</f>
        <v>85.94000244140625</v>
      </c>
      <c r="F495" s="56" cm="1">
        <f t="array" ref="F495">_xlfn.IFS([1]Sheet1!F479=0," ",[1]Sheet1!F479&lt;&gt; 0,[1]Sheet1!F479)</f>
        <v>28.469999313354489</v>
      </c>
      <c r="G495" s="56" cm="1">
        <f t="array" ref="G495">_xlfn.IFS([1]Sheet1!G479=0," ",[1]Sheet1!G479&lt;&gt; 0,[1]Sheet1!G479)</f>
        <v>260.20999145507812</v>
      </c>
      <c r="H495" s="56" cm="1">
        <f t="array" ref="H495">_xlfn.IFS([1]Sheet1!H479=0," ",[1]Sheet1!H479&lt;&gt; 0,[1]Sheet1!H479)</f>
        <v>141.5</v>
      </c>
      <c r="I495" s="56" cm="1">
        <f t="array" ref="I495">_xlfn.IFS([1]Sheet1!I479=0," ",[1]Sheet1!I479&lt;&gt; 0,[1]Sheet1!I479)</f>
        <v>219.94000244140619</v>
      </c>
      <c r="J495" s="56" cm="1">
        <f t="array" ref="J495">_xlfn.IFS([1]Sheet1!J479=0," ",[1]Sheet1!J479&lt;&gt; 0,[1]Sheet1!J479)</f>
        <v>43790.89453125</v>
      </c>
      <c r="K495" s="56" cm="1">
        <f t="array" ref="K495">_xlfn.IFS([1]Sheet1!K479=0," ",[1]Sheet1!K479&lt;&gt; 0,[1]Sheet1!K479)</f>
        <v>95.459999084472656</v>
      </c>
      <c r="L495" s="56" cm="1">
        <f t="array" ref="L495">_xlfn.IFS([1]Sheet1!L479=0," ",[1]Sheet1!L479&lt;&gt; 0,[1]Sheet1!L479)</f>
        <v>48.689998626708977</v>
      </c>
      <c r="N495" s="1">
        <f t="shared" si="87"/>
        <v>44469</v>
      </c>
      <c r="O495" s="71">
        <f t="shared" si="88"/>
        <v>-1.1909714125195148E-2</v>
      </c>
      <c r="P495" s="71">
        <f t="shared" si="89"/>
        <v>-9.3330647298175418E-3</v>
      </c>
      <c r="Q495" s="71">
        <f t="shared" si="90"/>
        <v>8.7527498420283401E-3</v>
      </c>
      <c r="R495" s="71">
        <f t="shared" si="91"/>
        <v>-2.0901103046344627E-3</v>
      </c>
      <c r="S495" s="71">
        <f t="shared" si="92"/>
        <v>-9.7391543181047924E-3</v>
      </c>
      <c r="T495" s="71">
        <f t="shared" si="93"/>
        <v>4.6717816798382827E-3</v>
      </c>
      <c r="U495" s="71">
        <f t="shared" si="94"/>
        <v>-9.3117819365980958E-3</v>
      </c>
      <c r="V495" s="71">
        <f t="shared" si="95"/>
        <v>-2.4050400045554698E-2</v>
      </c>
      <c r="W495" s="71">
        <f t="shared" si="96"/>
        <v>5.3568275181648417E-2</v>
      </c>
      <c r="X495" s="71">
        <f t="shared" si="97"/>
        <v>1.4776224026339824E-2</v>
      </c>
      <c r="Y495" s="71">
        <f t="shared" si="98"/>
        <v>-5.7178392283919743E-3</v>
      </c>
    </row>
    <row r="496" spans="1:25" x14ac:dyDescent="0.2">
      <c r="A496" s="1" cm="1">
        <f t="array" ref="A496">_xlfn.IFS([1]Sheet1!A480=0," ",[1]Sheet1!A480&lt;&gt; 0,[1]Sheet1!A480)</f>
        <v>44470</v>
      </c>
      <c r="B496" s="4">
        <f>[1]Sheet1!B480</f>
        <v>4357.0400390625</v>
      </c>
      <c r="C496" s="56" cm="1">
        <f t="array" ref="C496">_xlfn.IFS([1]Sheet1!C480=0," ",[1]Sheet1!C480&lt;&gt; 0,[1]Sheet1!C480)</f>
        <v>136.4624938964844</v>
      </c>
      <c r="D496" s="56" cm="1">
        <f t="array" ref="D496">_xlfn.IFS([1]Sheet1!D480=0," ",[1]Sheet1!D480&lt;&gt; 0,[1]Sheet1!D480)</f>
        <v>41.169998168945312</v>
      </c>
      <c r="E496" s="56" cm="1">
        <f t="array" ref="E496">_xlfn.IFS([1]Sheet1!E480=0," ",[1]Sheet1!E480&lt;&gt; 0,[1]Sheet1!E480)</f>
        <v>85.660003662109375</v>
      </c>
      <c r="F496" s="56" cm="1">
        <f t="array" ref="F496">_xlfn.IFS([1]Sheet1!F480=0," ",[1]Sheet1!F480&lt;&gt; 0,[1]Sheet1!F480)</f>
        <v>28.940000534057621</v>
      </c>
      <c r="G496" s="56" cm="1">
        <f t="array" ref="G496">_xlfn.IFS([1]Sheet1!G480=0," ",[1]Sheet1!G480&lt;&gt; 0,[1]Sheet1!G480)</f>
        <v>264.64999389648438</v>
      </c>
      <c r="H496" s="56" cm="1">
        <f t="array" ref="H496">_xlfn.IFS([1]Sheet1!H480=0," ",[1]Sheet1!H480&lt;&gt; 0,[1]Sheet1!H480)</f>
        <v>142.6499938964844</v>
      </c>
      <c r="I496" s="56" cm="1">
        <f t="array" ref="I496">_xlfn.IFS([1]Sheet1!I480=0," ",[1]Sheet1!I480&lt;&gt; 0,[1]Sheet1!I480)</f>
        <v>226</v>
      </c>
      <c r="J496" s="56" cm="1">
        <f t="array" ref="J496">_xlfn.IFS([1]Sheet1!J480=0," ",[1]Sheet1!J480&lt;&gt; 0,[1]Sheet1!J480)</f>
        <v>48116.94140625</v>
      </c>
      <c r="K496" s="56" cm="1">
        <f t="array" ref="K496">_xlfn.IFS([1]Sheet1!K480=0," ",[1]Sheet1!K480&lt;&gt; 0,[1]Sheet1!K480)</f>
        <v>96.569999694824219</v>
      </c>
      <c r="L496" s="56" cm="1">
        <f t="array" ref="L496">_xlfn.IFS([1]Sheet1!L480=0," ",[1]Sheet1!L480&lt;&gt; 0,[1]Sheet1!L480)</f>
        <v>49.150001525878913</v>
      </c>
      <c r="N496" s="1">
        <f t="shared" si="87"/>
        <v>44470</v>
      </c>
      <c r="O496" s="71">
        <f t="shared" si="88"/>
        <v>1.149147763018199E-2</v>
      </c>
      <c r="P496" s="71">
        <f t="shared" si="89"/>
        <v>2.3989636451405394E-2</v>
      </c>
      <c r="Q496" s="71">
        <f t="shared" si="90"/>
        <v>-7.7127861310154477E-3</v>
      </c>
      <c r="R496" s="71">
        <f t="shared" si="91"/>
        <v>-3.2580727407796051E-3</v>
      </c>
      <c r="S496" s="71">
        <f t="shared" si="92"/>
        <v>1.6508648824682837E-2</v>
      </c>
      <c r="T496" s="71">
        <f t="shared" si="93"/>
        <v>1.7063151251718089E-2</v>
      </c>
      <c r="U496" s="71">
        <f t="shared" si="94"/>
        <v>8.1271653461796323E-3</v>
      </c>
      <c r="V496" s="71">
        <f t="shared" si="95"/>
        <v>2.7552957585368132E-2</v>
      </c>
      <c r="W496" s="71">
        <f t="shared" si="96"/>
        <v>9.8788730426889293E-2</v>
      </c>
      <c r="X496" s="71">
        <f t="shared" si="97"/>
        <v>1.1627913482057828E-2</v>
      </c>
      <c r="Y496" s="71">
        <f t="shared" si="98"/>
        <v>9.4475849690740521E-3</v>
      </c>
    </row>
    <row r="497" spans="1:25" x14ac:dyDescent="0.2">
      <c r="A497" s="1" cm="1">
        <f t="array" ref="A497">_xlfn.IFS([1]Sheet1!A481=0," ",[1]Sheet1!A481&lt;&gt; 0,[1]Sheet1!A481)</f>
        <v>44473</v>
      </c>
      <c r="B497" s="4">
        <f>[1]Sheet1!B481</f>
        <v>4300.4599609375</v>
      </c>
      <c r="C497" s="56" cm="1">
        <f t="array" ref="C497">_xlfn.IFS([1]Sheet1!C481=0," ",[1]Sheet1!C481&lt;&gt; 0,[1]Sheet1!C481)</f>
        <v>133.76499938964841</v>
      </c>
      <c r="D497" s="56" cm="1">
        <f t="array" ref="D497">_xlfn.IFS([1]Sheet1!D481=0," ",[1]Sheet1!D481&lt;&gt; 0,[1]Sheet1!D481)</f>
        <v>42.169998168945312</v>
      </c>
      <c r="E497" s="56" cm="1">
        <f t="array" ref="E497">_xlfn.IFS([1]Sheet1!E481=0," ",[1]Sheet1!E481&lt;&gt; 0,[1]Sheet1!E481)</f>
        <v>84.05999755859375</v>
      </c>
      <c r="F497" s="56" cm="1">
        <f t="array" ref="F497">_xlfn.IFS([1]Sheet1!F481=0," ",[1]Sheet1!F481&lt;&gt; 0,[1]Sheet1!F481)</f>
        <v>29.430000305175781</v>
      </c>
      <c r="G497" s="56" cm="1">
        <f t="array" ref="G497">_xlfn.IFS([1]Sheet1!G481=0," ",[1]Sheet1!G481&lt;&gt; 0,[1]Sheet1!G481)</f>
        <v>255.00999450683591</v>
      </c>
      <c r="H497" s="56" cm="1">
        <f t="array" ref="H497">_xlfn.IFS([1]Sheet1!H481=0," ",[1]Sheet1!H481&lt;&gt; 0,[1]Sheet1!H481)</f>
        <v>139.13999938964841</v>
      </c>
      <c r="I497" s="56" cm="1">
        <f t="array" ref="I497">_xlfn.IFS([1]Sheet1!I481=0," ",[1]Sheet1!I481&lt;&gt; 0,[1]Sheet1!I481)</f>
        <v>223.78999328613281</v>
      </c>
      <c r="J497" s="56" cm="1">
        <f t="array" ref="J497">_xlfn.IFS([1]Sheet1!J481=0," ",[1]Sheet1!J481&lt;&gt; 0,[1]Sheet1!J481)</f>
        <v>49112.90234375</v>
      </c>
      <c r="K497" s="56" cm="1">
        <f t="array" ref="K497">_xlfn.IFS([1]Sheet1!K481=0," ",[1]Sheet1!K481&lt;&gt; 0,[1]Sheet1!K481)</f>
        <v>95.010002136230469</v>
      </c>
      <c r="L497" s="56" cm="1">
        <f t="array" ref="L497">_xlfn.IFS([1]Sheet1!L481=0," ",[1]Sheet1!L481&lt;&gt; 0,[1]Sheet1!L481)</f>
        <v>48.909999847412109</v>
      </c>
      <c r="N497" s="1">
        <f t="shared" si="87"/>
        <v>44473</v>
      </c>
      <c r="O497" s="71">
        <f t="shared" si="88"/>
        <v>-1.2985898136748442E-2</v>
      </c>
      <c r="P497" s="71">
        <f t="shared" si="89"/>
        <v>-1.9767295978646127E-2</v>
      </c>
      <c r="Q497" s="71">
        <f t="shared" si="90"/>
        <v>2.4289532292335769E-2</v>
      </c>
      <c r="R497" s="71">
        <f t="shared" si="91"/>
        <v>-1.8678566835310217E-2</v>
      </c>
      <c r="S497" s="71">
        <f t="shared" si="92"/>
        <v>1.69315743633629E-2</v>
      </c>
      <c r="T497" s="71">
        <f t="shared" si="93"/>
        <v>-3.6425466132521733E-2</v>
      </c>
      <c r="U497" s="71">
        <f t="shared" si="94"/>
        <v>-2.4605640778246785E-2</v>
      </c>
      <c r="V497" s="71">
        <f t="shared" si="95"/>
        <v>-9.778790769323864E-3</v>
      </c>
      <c r="W497" s="71">
        <f t="shared" si="96"/>
        <v>2.0698758241741277E-2</v>
      </c>
      <c r="X497" s="71">
        <f t="shared" si="97"/>
        <v>-1.6154059889443739E-2</v>
      </c>
      <c r="Y497" s="71">
        <f t="shared" si="98"/>
        <v>-4.8830451885222281E-3</v>
      </c>
    </row>
    <row r="498" spans="1:25" x14ac:dyDescent="0.2">
      <c r="A498" s="1" cm="1">
        <f t="array" ref="A498">_xlfn.IFS([1]Sheet1!A482=0," ",[1]Sheet1!A482&lt;&gt; 0,[1]Sheet1!A482)</f>
        <v>44474</v>
      </c>
      <c r="B498" s="4">
        <f>[1]Sheet1!B482</f>
        <v>4345.72021484375</v>
      </c>
      <c r="C498" s="56" cm="1">
        <f t="array" ref="C498">_xlfn.IFS([1]Sheet1!C482=0," ",[1]Sheet1!C482&lt;&gt; 0,[1]Sheet1!C482)</f>
        <v>136.177001953125</v>
      </c>
      <c r="D498" s="56" cm="1">
        <f t="array" ref="D498">_xlfn.IFS([1]Sheet1!D482=0," ",[1]Sheet1!D482&lt;&gt; 0,[1]Sheet1!D482)</f>
        <v>43.400001525878913</v>
      </c>
      <c r="E498" s="56" cm="1">
        <f t="array" ref="E498">_xlfn.IFS([1]Sheet1!E482=0," ",[1]Sheet1!E482&lt;&gt; 0,[1]Sheet1!E482)</f>
        <v>84.779998779296875</v>
      </c>
      <c r="F498" s="56" cm="1">
        <f t="array" ref="F498">_xlfn.IFS([1]Sheet1!F482=0," ",[1]Sheet1!F482&lt;&gt; 0,[1]Sheet1!F482)</f>
        <v>29.20999908447266</v>
      </c>
      <c r="G498" s="56" cm="1">
        <f t="array" ref="G498">_xlfn.IFS([1]Sheet1!G482=0," ",[1]Sheet1!G482&lt;&gt; 0,[1]Sheet1!G482)</f>
        <v>260.14999389648438</v>
      </c>
      <c r="H498" s="56" cm="1">
        <f t="array" ref="H498">_xlfn.IFS([1]Sheet1!H482=0," ",[1]Sheet1!H482&lt;&gt; 0,[1]Sheet1!H482)</f>
        <v>141.11000061035159</v>
      </c>
      <c r="I498" s="56" cm="1">
        <f t="array" ref="I498">_xlfn.IFS([1]Sheet1!I482=0," ",[1]Sheet1!I482&lt;&gt; 0,[1]Sheet1!I482)</f>
        <v>224.41999816894531</v>
      </c>
      <c r="J498" s="56" cm="1">
        <f t="array" ref="J498">_xlfn.IFS([1]Sheet1!J482=0," ",[1]Sheet1!J482&lt;&gt; 0,[1]Sheet1!J482)</f>
        <v>51514.8125</v>
      </c>
      <c r="K498" s="56" cm="1">
        <f t="array" ref="K498">_xlfn.IFS([1]Sheet1!K482=0," ",[1]Sheet1!K482&lt;&gt; 0,[1]Sheet1!K482)</f>
        <v>95.599998474121094</v>
      </c>
      <c r="L498" s="56" cm="1">
        <f t="array" ref="L498">_xlfn.IFS([1]Sheet1!L482=0," ",[1]Sheet1!L482&lt;&gt; 0,[1]Sheet1!L482)</f>
        <v>49.490001678466797</v>
      </c>
      <c r="N498" s="1">
        <f t="shared" si="87"/>
        <v>44474</v>
      </c>
      <c r="O498" s="71">
        <f t="shared" si="88"/>
        <v>1.0524514660609219E-2</v>
      </c>
      <c r="P498" s="71">
        <f t="shared" si="89"/>
        <v>1.8031641868068826E-2</v>
      </c>
      <c r="Q498" s="71">
        <f t="shared" si="90"/>
        <v>2.916773560211805E-2</v>
      </c>
      <c r="R498" s="71">
        <f t="shared" si="91"/>
        <v>8.5653252630806254E-3</v>
      </c>
      <c r="S498" s="71">
        <f t="shared" si="92"/>
        <v>-7.4754066742034331E-3</v>
      </c>
      <c r="T498" s="71">
        <f t="shared" si="93"/>
        <v>2.0156070351629696E-2</v>
      </c>
      <c r="U498" s="71">
        <f t="shared" si="94"/>
        <v>1.41584104451975E-2</v>
      </c>
      <c r="V498" s="71">
        <f t="shared" si="95"/>
        <v>2.8151610961755225E-3</v>
      </c>
      <c r="W498" s="71">
        <f t="shared" si="96"/>
        <v>4.8905889117254686E-2</v>
      </c>
      <c r="X498" s="71">
        <f t="shared" si="97"/>
        <v>6.2098339608986919E-3</v>
      </c>
      <c r="Y498" s="71">
        <f t="shared" si="98"/>
        <v>1.1858553115194459E-2</v>
      </c>
    </row>
    <row r="499" spans="1:25" x14ac:dyDescent="0.2">
      <c r="A499" s="1" cm="1">
        <f t="array" ref="A499">_xlfn.IFS([1]Sheet1!A483=0," ",[1]Sheet1!A483&lt;&gt; 0,[1]Sheet1!A483)</f>
        <v>44475</v>
      </c>
      <c r="B499" s="4">
        <f>[1]Sheet1!B483</f>
        <v>4363.5498046875</v>
      </c>
      <c r="C499" s="56" cm="1">
        <f t="array" ref="C499">_xlfn.IFS([1]Sheet1!C483=0," ",[1]Sheet1!C483&lt;&gt; 0,[1]Sheet1!C483)</f>
        <v>137.35400390625</v>
      </c>
      <c r="D499" s="56" cm="1">
        <f t="array" ref="D499">_xlfn.IFS([1]Sheet1!D483=0," ",[1]Sheet1!D483&lt;&gt; 0,[1]Sheet1!D483)</f>
        <v>42.740001678466797</v>
      </c>
      <c r="E499" s="56" cm="1">
        <f t="array" ref="E499">_xlfn.IFS([1]Sheet1!E483=0," ",[1]Sheet1!E483&lt;&gt; 0,[1]Sheet1!E483)</f>
        <v>81.760002136230469</v>
      </c>
      <c r="F499" s="56" cm="1">
        <f t="array" ref="F499">_xlfn.IFS([1]Sheet1!F483=0," ",[1]Sheet1!F483&lt;&gt; 0,[1]Sheet1!F483)</f>
        <v>29</v>
      </c>
      <c r="G499" s="56" cm="1">
        <f t="array" ref="G499">_xlfn.IFS([1]Sheet1!G483=0," ",[1]Sheet1!G483&lt;&gt; 0,[1]Sheet1!G483)</f>
        <v>264.05999755859381</v>
      </c>
      <c r="H499" s="56" cm="1">
        <f t="array" ref="H499">_xlfn.IFS([1]Sheet1!H483=0," ",[1]Sheet1!H483&lt;&gt; 0,[1]Sheet1!H483)</f>
        <v>142</v>
      </c>
      <c r="I499" s="56" cm="1">
        <f t="array" ref="I499">_xlfn.IFS([1]Sheet1!I483=0," ",[1]Sheet1!I483&lt;&gt; 0,[1]Sheet1!I483)</f>
        <v>224.99000549316409</v>
      </c>
      <c r="J499" s="56" cm="1">
        <f t="array" ref="J499">_xlfn.IFS([1]Sheet1!J483=0," ",[1]Sheet1!J483&lt;&gt; 0,[1]Sheet1!J483)</f>
        <v>55361.44921875</v>
      </c>
      <c r="K499" s="56" cm="1">
        <f t="array" ref="K499">_xlfn.IFS([1]Sheet1!K483=0," ",[1]Sheet1!K483&lt;&gt; 0,[1]Sheet1!K483)</f>
        <v>95.180000305175781</v>
      </c>
      <c r="L499" s="56" cm="1">
        <f t="array" ref="L499">_xlfn.IFS([1]Sheet1!L483=0," ",[1]Sheet1!L483&lt;&gt; 0,[1]Sheet1!L483)</f>
        <v>49.009998321533203</v>
      </c>
      <c r="N499" s="1">
        <f t="shared" si="87"/>
        <v>44475</v>
      </c>
      <c r="O499" s="71">
        <f t="shared" si="88"/>
        <v>4.1027928541854664E-3</v>
      </c>
      <c r="P499" s="71">
        <f t="shared" si="89"/>
        <v>8.6431771609287722E-3</v>
      </c>
      <c r="Q499" s="71">
        <f t="shared" si="90"/>
        <v>-1.5207369221371225E-2</v>
      </c>
      <c r="R499" s="71">
        <f t="shared" si="91"/>
        <v>-3.5621569787093299E-2</v>
      </c>
      <c r="S499" s="71">
        <f t="shared" si="92"/>
        <v>-7.1892876088548441E-3</v>
      </c>
      <c r="T499" s="71">
        <f t="shared" si="93"/>
        <v>1.5029804935014823E-2</v>
      </c>
      <c r="U499" s="71">
        <f t="shared" si="94"/>
        <v>6.3071319240226575E-3</v>
      </c>
      <c r="V499" s="71">
        <f t="shared" si="95"/>
        <v>2.5399132379890776E-3</v>
      </c>
      <c r="W499" s="71">
        <f t="shared" si="96"/>
        <v>7.4670498291146803E-2</v>
      </c>
      <c r="X499" s="71">
        <f t="shared" si="97"/>
        <v>-4.3932863561604307E-3</v>
      </c>
      <c r="Y499" s="71">
        <f t="shared" si="98"/>
        <v>-9.6989965781804077E-3</v>
      </c>
    </row>
    <row r="500" spans="1:25" x14ac:dyDescent="0.2">
      <c r="A500" s="1" cm="1">
        <f t="array" ref="A500">_xlfn.IFS([1]Sheet1!A484=0," ",[1]Sheet1!A484&lt;&gt; 0,[1]Sheet1!A484)</f>
        <v>44476</v>
      </c>
      <c r="B500" s="4">
        <f>[1]Sheet1!B484</f>
        <v>4399.759765625</v>
      </c>
      <c r="C500" s="56" cm="1">
        <f t="array" ref="C500">_xlfn.IFS([1]Sheet1!C484=0," ",[1]Sheet1!C484&lt;&gt; 0,[1]Sheet1!C484)</f>
        <v>139.18550109863281</v>
      </c>
      <c r="D500" s="56" cm="1">
        <f t="array" ref="D500">_xlfn.IFS([1]Sheet1!D484=0," ",[1]Sheet1!D484&lt;&gt; 0,[1]Sheet1!D484)</f>
        <v>42.784999847412109</v>
      </c>
      <c r="E500" s="56" cm="1">
        <f t="array" ref="E500">_xlfn.IFS([1]Sheet1!E484=0," ",[1]Sheet1!E484&lt;&gt; 0,[1]Sheet1!E484)</f>
        <v>84.699996948242188</v>
      </c>
      <c r="F500" s="56" cm="1">
        <f t="array" ref="F500">_xlfn.IFS([1]Sheet1!F484=0," ",[1]Sheet1!F484&lt;&gt; 0,[1]Sheet1!F484)</f>
        <v>29.389999389648441</v>
      </c>
      <c r="G500" s="56" cm="1">
        <f t="array" ref="G500">_xlfn.IFS([1]Sheet1!G484=0," ",[1]Sheet1!G484&lt;&gt; 0,[1]Sheet1!G484)</f>
        <v>263.54000854492188</v>
      </c>
      <c r="H500" s="56" cm="1">
        <f t="array" ref="H500">_xlfn.IFS([1]Sheet1!H484=0," ",[1]Sheet1!H484&lt;&gt; 0,[1]Sheet1!H484)</f>
        <v>143.28999328613281</v>
      </c>
      <c r="I500" s="56" cm="1">
        <f t="array" ref="I500">_xlfn.IFS([1]Sheet1!I484=0," ",[1]Sheet1!I484&lt;&gt; 0,[1]Sheet1!I484)</f>
        <v>226.47999572753909</v>
      </c>
      <c r="J500" s="56" cm="1">
        <f t="array" ref="J500">_xlfn.IFS([1]Sheet1!J484=0," ",[1]Sheet1!J484&lt;&gt; 0,[1]Sheet1!J484)</f>
        <v>53805.984375</v>
      </c>
      <c r="K500" s="56" cm="1">
        <f t="array" ref="K500">_xlfn.IFS([1]Sheet1!K484=0," ",[1]Sheet1!K484&lt;&gt; 0,[1]Sheet1!K484)</f>
        <v>97.519996643066406</v>
      </c>
      <c r="L500" s="56" cm="1">
        <f t="array" ref="L500">_xlfn.IFS([1]Sheet1!L484=0," ",[1]Sheet1!L484&lt;&gt; 0,[1]Sheet1!L484)</f>
        <v>49.299999237060547</v>
      </c>
      <c r="N500" s="1">
        <f t="shared" si="87"/>
        <v>44476</v>
      </c>
      <c r="O500" s="71">
        <f t="shared" si="88"/>
        <v>8.2982806564053657E-3</v>
      </c>
      <c r="P500" s="71">
        <f t="shared" si="89"/>
        <v>1.3334137631931586E-2</v>
      </c>
      <c r="Q500" s="71">
        <f t="shared" si="90"/>
        <v>1.0528349831109285E-3</v>
      </c>
      <c r="R500" s="71">
        <f t="shared" si="91"/>
        <v>3.5958839716185853E-2</v>
      </c>
      <c r="S500" s="71">
        <f t="shared" si="92"/>
        <v>1.3448254815463523E-2</v>
      </c>
      <c r="T500" s="71">
        <f t="shared" si="93"/>
        <v>-1.9692078257955714E-3</v>
      </c>
      <c r="U500" s="71">
        <f t="shared" si="94"/>
        <v>9.0844597614987421E-3</v>
      </c>
      <c r="V500" s="71">
        <f t="shared" si="95"/>
        <v>6.6224729898958223E-3</v>
      </c>
      <c r="W500" s="71">
        <f t="shared" si="96"/>
        <v>-2.809653406297008E-2</v>
      </c>
      <c r="X500" s="71">
        <f t="shared" si="97"/>
        <v>2.4584958293631942E-2</v>
      </c>
      <c r="Y500" s="71">
        <f t="shared" si="98"/>
        <v>5.9171786463809717E-3</v>
      </c>
    </row>
    <row r="501" spans="1:25" x14ac:dyDescent="0.2">
      <c r="A501" s="1" cm="1">
        <f t="array" ref="A501">_xlfn.IFS([1]Sheet1!A485=0," ",[1]Sheet1!A485&lt;&gt; 0,[1]Sheet1!A485)</f>
        <v>44477</v>
      </c>
      <c r="B501" s="4">
        <f>[1]Sheet1!B485</f>
        <v>4391.33984375</v>
      </c>
      <c r="C501" s="56" cm="1">
        <f t="array" ref="C501">_xlfn.IFS([1]Sheet1!C485=0," ",[1]Sheet1!C485&lt;&gt; 0,[1]Sheet1!C485)</f>
        <v>140.0559997558594</v>
      </c>
      <c r="D501" s="56" cm="1">
        <f t="array" ref="D501">_xlfn.IFS([1]Sheet1!D485=0," ",[1]Sheet1!D485&lt;&gt; 0,[1]Sheet1!D485)</f>
        <v>43.455001831054688</v>
      </c>
      <c r="E501" s="56" cm="1">
        <f t="array" ref="E501">_xlfn.IFS([1]Sheet1!E485=0," ",[1]Sheet1!E485&lt;&gt; 0,[1]Sheet1!E485)</f>
        <v>84.080001831054688</v>
      </c>
      <c r="F501" s="56" cm="1">
        <f t="array" ref="F501">_xlfn.IFS([1]Sheet1!F485=0," ",[1]Sheet1!F485&lt;&gt; 0,[1]Sheet1!F485)</f>
        <v>29.70999908447266</v>
      </c>
      <c r="G501" s="56" cm="1">
        <f t="array" ref="G501">_xlfn.IFS([1]Sheet1!G485=0," ",[1]Sheet1!G485&lt;&gt; 0,[1]Sheet1!G485)</f>
        <v>260.05999755859381</v>
      </c>
      <c r="H501" s="56" cm="1">
        <f t="array" ref="H501">_xlfn.IFS([1]Sheet1!H485=0," ",[1]Sheet1!H485&lt;&gt; 0,[1]Sheet1!H485)</f>
        <v>142.8999938964844</v>
      </c>
      <c r="I501" s="56" cm="1">
        <f t="array" ref="I501">_xlfn.IFS([1]Sheet1!I485=0," ",[1]Sheet1!I485&lt;&gt; 0,[1]Sheet1!I485)</f>
        <v>226.38999938964841</v>
      </c>
      <c r="J501" s="56" cm="1">
        <f t="array" ref="J501">_xlfn.IFS([1]Sheet1!J485=0," ",[1]Sheet1!J485&lt;&gt; 0,[1]Sheet1!J485)</f>
        <v>53967.84765625</v>
      </c>
      <c r="K501" s="56" cm="1">
        <f t="array" ref="K501">_xlfn.IFS([1]Sheet1!K485=0," ",[1]Sheet1!K485&lt;&gt; 0,[1]Sheet1!K485)</f>
        <v>98.669998168945312</v>
      </c>
      <c r="L501" s="56" cm="1">
        <f t="array" ref="L501">_xlfn.IFS([1]Sheet1!L485=0," ",[1]Sheet1!L485&lt;&gt; 0,[1]Sheet1!L485)</f>
        <v>49.259998321533203</v>
      </c>
      <c r="N501" s="1">
        <f t="shared" si="87"/>
        <v>44477</v>
      </c>
      <c r="O501" s="71">
        <f t="shared" si="88"/>
        <v>-1.9137230947889883E-3</v>
      </c>
      <c r="P501" s="71">
        <f t="shared" si="89"/>
        <v>6.254233740982329E-3</v>
      </c>
      <c r="Q501" s="71">
        <f t="shared" si="90"/>
        <v>1.5659740236813491E-2</v>
      </c>
      <c r="R501" s="71">
        <f t="shared" si="91"/>
        <v>-7.319895389917952E-3</v>
      </c>
      <c r="S501" s="71">
        <f t="shared" si="92"/>
        <v>1.0888047004755208E-2</v>
      </c>
      <c r="T501" s="71">
        <f t="shared" si="93"/>
        <v>-1.3204867851155488E-2</v>
      </c>
      <c r="U501" s="71">
        <f t="shared" si="94"/>
        <v>-2.721748956116099E-3</v>
      </c>
      <c r="V501" s="71">
        <f t="shared" si="95"/>
        <v>-3.9736992047167963E-4</v>
      </c>
      <c r="W501" s="71">
        <f t="shared" si="96"/>
        <v>3.0082765538104184E-3</v>
      </c>
      <c r="X501" s="71">
        <f t="shared" si="97"/>
        <v>1.1792468882951601E-2</v>
      </c>
      <c r="Y501" s="71">
        <f t="shared" si="98"/>
        <v>-8.1137760945992898E-4</v>
      </c>
    </row>
    <row r="502" spans="1:25" x14ac:dyDescent="0.2">
      <c r="A502" s="1" cm="1">
        <f t="array" ref="A502">_xlfn.IFS([1]Sheet1!A486=0," ",[1]Sheet1!A486&lt;&gt; 0,[1]Sheet1!A486)</f>
        <v>44480</v>
      </c>
      <c r="B502" s="4">
        <f>[1]Sheet1!B486</f>
        <v>4361.18994140625</v>
      </c>
      <c r="C502" s="56" cm="1">
        <f t="array" ref="C502">_xlfn.IFS([1]Sheet1!C486=0," ",[1]Sheet1!C486&lt;&gt; 0,[1]Sheet1!C486)</f>
        <v>138.8475036621094</v>
      </c>
      <c r="D502" s="56" cm="1">
        <f t="array" ref="D502">_xlfn.IFS([1]Sheet1!D486=0," ",[1]Sheet1!D486&lt;&gt; 0,[1]Sheet1!D486)</f>
        <v>44.240001678466797</v>
      </c>
      <c r="E502" s="56" cm="1">
        <f t="array" ref="E502">_xlfn.IFS([1]Sheet1!E486=0," ",[1]Sheet1!E486&lt;&gt; 0,[1]Sheet1!E486)</f>
        <v>84.459999084472656</v>
      </c>
      <c r="F502" s="56" cm="1">
        <f t="array" ref="F502">_xlfn.IFS([1]Sheet1!F486=0," ",[1]Sheet1!F486&lt;&gt; 0,[1]Sheet1!F486)</f>
        <v>30.309999465942379</v>
      </c>
      <c r="G502" s="56" cm="1">
        <f t="array" ref="G502">_xlfn.IFS([1]Sheet1!G486=0," ",[1]Sheet1!G486&lt;&gt; 0,[1]Sheet1!G486)</f>
        <v>255.05000305175781</v>
      </c>
      <c r="H502" s="56" cm="1">
        <f t="array" ref="H502">_xlfn.IFS([1]Sheet1!H486=0," ",[1]Sheet1!H486&lt;&gt; 0,[1]Sheet1!H486)</f>
        <v>142.80999755859381</v>
      </c>
      <c r="I502" s="56" cm="1">
        <f t="array" ref="I502">_xlfn.IFS([1]Sheet1!I486=0," ",[1]Sheet1!I486&lt;&gt; 0,[1]Sheet1!I486)</f>
        <v>226.44999694824219</v>
      </c>
      <c r="J502" s="56" cm="1">
        <f t="array" ref="J502">_xlfn.IFS([1]Sheet1!J486=0," ",[1]Sheet1!J486&lt;&gt; 0,[1]Sheet1!J486)</f>
        <v>57484.7890625</v>
      </c>
      <c r="K502" s="56" cm="1">
        <f t="array" ref="K502">_xlfn.IFS([1]Sheet1!K486=0," ",[1]Sheet1!K486&lt;&gt; 0,[1]Sheet1!K486)</f>
        <v>102.2900009155273</v>
      </c>
      <c r="L502" s="56" cm="1">
        <f t="array" ref="L502">_xlfn.IFS([1]Sheet1!L486=0," ",[1]Sheet1!L486&lt;&gt; 0,[1]Sheet1!L486)</f>
        <v>49.119998931884773</v>
      </c>
      <c r="N502" s="1">
        <f t="shared" si="87"/>
        <v>44480</v>
      </c>
      <c r="O502" s="71">
        <f t="shared" si="88"/>
        <v>-6.8657638480568162E-3</v>
      </c>
      <c r="P502" s="71">
        <f t="shared" si="89"/>
        <v>-8.6286635050023541E-3</v>
      </c>
      <c r="Q502" s="71">
        <f t="shared" si="90"/>
        <v>1.8064660322971493E-2</v>
      </c>
      <c r="R502" s="71">
        <f t="shared" si="91"/>
        <v>4.5194724683939036E-3</v>
      </c>
      <c r="S502" s="71">
        <f t="shared" si="92"/>
        <v>2.0195233926590728E-2</v>
      </c>
      <c r="T502" s="71">
        <f t="shared" si="93"/>
        <v>-1.9264764107779442E-2</v>
      </c>
      <c r="U502" s="71">
        <f t="shared" si="94"/>
        <v>-6.2978545650460571E-4</v>
      </c>
      <c r="V502" s="71">
        <f t="shared" si="95"/>
        <v>2.6501859073069234E-4</v>
      </c>
      <c r="W502" s="71">
        <f t="shared" si="96"/>
        <v>6.5167346095609924E-2</v>
      </c>
      <c r="X502" s="71">
        <f t="shared" si="97"/>
        <v>3.6687978248299169E-2</v>
      </c>
      <c r="Y502" s="71">
        <f t="shared" si="98"/>
        <v>-2.84205023180506E-3</v>
      </c>
    </row>
    <row r="503" spans="1:25" x14ac:dyDescent="0.2">
      <c r="A503" s="1" cm="1">
        <f t="array" ref="A503">_xlfn.IFS([1]Sheet1!A487=0," ",[1]Sheet1!A487&lt;&gt; 0,[1]Sheet1!A487)</f>
        <v>44481</v>
      </c>
      <c r="B503" s="4">
        <f>[1]Sheet1!B487</f>
        <v>4350.64990234375</v>
      </c>
      <c r="C503" s="56" cm="1">
        <f t="array" ref="C503">_xlfn.IFS([1]Sheet1!C487=0," ",[1]Sheet1!C487&lt;&gt; 0,[1]Sheet1!C487)</f>
        <v>136.71299743652341</v>
      </c>
      <c r="D503" s="56" cm="1">
        <f t="array" ref="D503">_xlfn.IFS([1]Sheet1!D487=0," ",[1]Sheet1!D487&lt;&gt; 0,[1]Sheet1!D487)</f>
        <v>43.729999542236328</v>
      </c>
      <c r="E503" s="56" cm="1">
        <f t="array" ref="E503">_xlfn.IFS([1]Sheet1!E487=0," ",[1]Sheet1!E487&lt;&gt; 0,[1]Sheet1!E487)</f>
        <v>84.760002136230469</v>
      </c>
      <c r="F503" s="56" cm="1">
        <f t="array" ref="F503">_xlfn.IFS([1]Sheet1!F487=0," ",[1]Sheet1!F487&lt;&gt; 0,[1]Sheet1!F487)</f>
        <v>30.129999160766602</v>
      </c>
      <c r="G503" s="56" cm="1">
        <f t="array" ref="G503">_xlfn.IFS([1]Sheet1!G487=0," ",[1]Sheet1!G487&lt;&gt; 0,[1]Sheet1!G487)</f>
        <v>255.8500061035156</v>
      </c>
      <c r="H503" s="56" cm="1">
        <f t="array" ref="H503">_xlfn.IFS([1]Sheet1!H487=0," ",[1]Sheet1!H487&lt;&gt; 0,[1]Sheet1!H487)</f>
        <v>141.50999450683591</v>
      </c>
      <c r="I503" s="56" cm="1">
        <f t="array" ref="I503">_xlfn.IFS([1]Sheet1!I487=0," ",[1]Sheet1!I487&lt;&gt; 0,[1]Sheet1!I487)</f>
        <v>223.57000732421881</v>
      </c>
      <c r="J503" s="56" cm="1">
        <f t="array" ref="J503">_xlfn.IFS([1]Sheet1!J487=0," ",[1]Sheet1!J487&lt;&gt; 0,[1]Sheet1!J487)</f>
        <v>56041.05859375</v>
      </c>
      <c r="K503" s="56" cm="1">
        <f t="array" ref="K503">_xlfn.IFS([1]Sheet1!K487=0," ",[1]Sheet1!K487&lt;&gt; 0,[1]Sheet1!K487)</f>
        <v>105.26999664306641</v>
      </c>
      <c r="L503" s="56" cm="1">
        <f t="array" ref="L503">_xlfn.IFS([1]Sheet1!L487=0," ",[1]Sheet1!L487&lt;&gt; 0,[1]Sheet1!L487)</f>
        <v>49.330001831054688</v>
      </c>
      <c r="N503" s="1">
        <f t="shared" si="87"/>
        <v>44481</v>
      </c>
      <c r="O503" s="71">
        <f t="shared" si="88"/>
        <v>-2.4167805585421087E-3</v>
      </c>
      <c r="P503" s="71">
        <f t="shared" si="89"/>
        <v>-1.5373025580498689E-2</v>
      </c>
      <c r="Q503" s="71">
        <f t="shared" si="90"/>
        <v>-1.1528076783023811E-2</v>
      </c>
      <c r="R503" s="71">
        <f t="shared" si="91"/>
        <v>3.552013438429702E-3</v>
      </c>
      <c r="S503" s="71">
        <f t="shared" si="92"/>
        <v>-5.9386442872766398E-3</v>
      </c>
      <c r="T503" s="71">
        <f t="shared" si="93"/>
        <v>3.1366518023348E-3</v>
      </c>
      <c r="U503" s="71">
        <f t="shared" si="94"/>
        <v>-9.1030255162949381E-3</v>
      </c>
      <c r="V503" s="71">
        <f t="shared" si="95"/>
        <v>-1.2717993653502346E-2</v>
      </c>
      <c r="W503" s="71">
        <f t="shared" si="96"/>
        <v>-2.5114999851183484E-2</v>
      </c>
      <c r="X503" s="71">
        <f t="shared" si="97"/>
        <v>2.9132815532967316E-2</v>
      </c>
      <c r="Y503" s="71">
        <f t="shared" si="98"/>
        <v>4.2753034148297342E-3</v>
      </c>
    </row>
    <row r="504" spans="1:25" x14ac:dyDescent="0.2">
      <c r="A504" s="1" cm="1">
        <f t="array" ref="A504">_xlfn.IFS([1]Sheet1!A488=0," ",[1]Sheet1!A488&lt;&gt; 0,[1]Sheet1!A488)</f>
        <v>44482</v>
      </c>
      <c r="B504" s="4">
        <f>[1]Sheet1!B488</f>
        <v>4363.7998046875</v>
      </c>
      <c r="C504" s="56" cm="1">
        <f t="array" ref="C504">_xlfn.IFS([1]Sheet1!C488=0," ",[1]Sheet1!C488&lt;&gt; 0,[1]Sheet1!C488)</f>
        <v>137.8999938964844</v>
      </c>
      <c r="D504" s="56" cm="1">
        <f t="array" ref="D504">_xlfn.IFS([1]Sheet1!D488=0," ",[1]Sheet1!D488&lt;&gt; 0,[1]Sheet1!D488)</f>
        <v>43.354999542236328</v>
      </c>
      <c r="E504" s="56" cm="1">
        <f t="array" ref="E504">_xlfn.IFS([1]Sheet1!E488=0," ",[1]Sheet1!E488&lt;&gt; 0,[1]Sheet1!E488)</f>
        <v>87.459999084472656</v>
      </c>
      <c r="F504" s="56" cm="1">
        <f t="array" ref="F504">_xlfn.IFS([1]Sheet1!F488=0," ",[1]Sheet1!F488&lt;&gt; 0,[1]Sheet1!F488)</f>
        <v>30.239999771118161</v>
      </c>
      <c r="G504" s="56" cm="1">
        <f t="array" ref="G504">_xlfn.IFS([1]Sheet1!G488=0," ",[1]Sheet1!G488&lt;&gt; 0,[1]Sheet1!G488)</f>
        <v>256.3599853515625</v>
      </c>
      <c r="H504" s="56" cm="1">
        <f t="array" ref="H504">_xlfn.IFS([1]Sheet1!H488=0," ",[1]Sheet1!H488&lt;&gt; 0,[1]Sheet1!H488)</f>
        <v>140.9100036621094</v>
      </c>
      <c r="I504" s="56" cm="1">
        <f t="array" ref="I504">_xlfn.IFS([1]Sheet1!I488=0," ",[1]Sheet1!I488&lt;&gt; 0,[1]Sheet1!I488)</f>
        <v>221.7799987792969</v>
      </c>
      <c r="J504" s="56" cm="1">
        <f t="array" ref="J504">_xlfn.IFS([1]Sheet1!J488=0," ",[1]Sheet1!J488&lt;&gt; 0,[1]Sheet1!J488)</f>
        <v>57401.09765625</v>
      </c>
      <c r="K504" s="56" cm="1">
        <f t="array" ref="K504">_xlfn.IFS([1]Sheet1!K488=0," ",[1]Sheet1!K488&lt;&gt; 0,[1]Sheet1!K488)</f>
        <v>106.01999664306641</v>
      </c>
      <c r="L504" s="56" cm="1">
        <f t="array" ref="L504">_xlfn.IFS([1]Sheet1!L488=0," ",[1]Sheet1!L488&lt;&gt; 0,[1]Sheet1!L488)</f>
        <v>49.970001220703118</v>
      </c>
      <c r="N504" s="1">
        <f t="shared" si="87"/>
        <v>44482</v>
      </c>
      <c r="O504" s="71">
        <f t="shared" si="88"/>
        <v>3.02251448379387E-3</v>
      </c>
      <c r="P504" s="71">
        <f t="shared" si="89"/>
        <v>8.6823965695881355E-3</v>
      </c>
      <c r="Q504" s="71">
        <f t="shared" si="90"/>
        <v>-8.5753488206147255E-3</v>
      </c>
      <c r="R504" s="71">
        <f t="shared" si="91"/>
        <v>3.1854611611531247E-2</v>
      </c>
      <c r="S504" s="71">
        <f t="shared" si="92"/>
        <v>3.6508666915195942E-3</v>
      </c>
      <c r="T504" s="71">
        <f t="shared" si="93"/>
        <v>1.993274324334271E-3</v>
      </c>
      <c r="U504" s="71">
        <f t="shared" si="94"/>
        <v>-4.2399185076466006E-3</v>
      </c>
      <c r="V504" s="71">
        <f t="shared" si="95"/>
        <v>-8.006478893772373E-3</v>
      </c>
      <c r="W504" s="71">
        <f t="shared" si="96"/>
        <v>2.4268618342118131E-2</v>
      </c>
      <c r="X504" s="71">
        <f t="shared" si="97"/>
        <v>7.1245371322941065E-3</v>
      </c>
      <c r="Y504" s="71">
        <f t="shared" si="98"/>
        <v>1.2973836730034938E-2</v>
      </c>
    </row>
    <row r="505" spans="1:25" x14ac:dyDescent="0.2">
      <c r="A505" s="1" cm="1">
        <f t="array" ref="A505">_xlfn.IFS([1]Sheet1!A489=0," ",[1]Sheet1!A489&lt;&gt; 0,[1]Sheet1!A489)</f>
        <v>44483</v>
      </c>
      <c r="B505" s="4">
        <f>[1]Sheet1!B489</f>
        <v>4438.259765625</v>
      </c>
      <c r="C505" s="56" cm="1">
        <f t="array" ref="C505">_xlfn.IFS([1]Sheet1!C489=0," ",[1]Sheet1!C489&lt;&gt; 0,[1]Sheet1!C489)</f>
        <v>141.41200256347659</v>
      </c>
      <c r="D505" s="56" cm="1">
        <f t="array" ref="D505">_xlfn.IFS([1]Sheet1!D489=0," ",[1]Sheet1!D489&lt;&gt; 0,[1]Sheet1!D489)</f>
        <v>43.825000762939453</v>
      </c>
      <c r="E505" s="56" cm="1">
        <f t="array" ref="E505">_xlfn.IFS([1]Sheet1!E489=0," ",[1]Sheet1!E489&lt;&gt; 0,[1]Sheet1!E489)</f>
        <v>88.099998474121094</v>
      </c>
      <c r="F505" s="56" cm="1">
        <f t="array" ref="F505">_xlfn.IFS([1]Sheet1!F489=0," ",[1]Sheet1!F489&lt;&gt; 0,[1]Sheet1!F489)</f>
        <v>30.930000305175781</v>
      </c>
      <c r="G505" s="56" cm="1">
        <f t="array" ref="G505">_xlfn.IFS([1]Sheet1!G489=0," ",[1]Sheet1!G489&lt;&gt; 0,[1]Sheet1!G489)</f>
        <v>266.45001220703119</v>
      </c>
      <c r="H505" s="56" cm="1">
        <f t="array" ref="H505">_xlfn.IFS([1]Sheet1!H489=0," ",[1]Sheet1!H489&lt;&gt; 0,[1]Sheet1!H489)</f>
        <v>143.75999450683591</v>
      </c>
      <c r="I505" s="56" cm="1">
        <f t="array" ref="I505">_xlfn.IFS([1]Sheet1!I489=0," ",[1]Sheet1!I489&lt;&gt; 0,[1]Sheet1!I489)</f>
        <v>217.44000244140619</v>
      </c>
      <c r="J505" s="56" cm="1">
        <f t="array" ref="J505">_xlfn.IFS([1]Sheet1!J489=0," ",[1]Sheet1!J489&lt;&gt; 0,[1]Sheet1!J489)</f>
        <v>57321.5234375</v>
      </c>
      <c r="K505" s="56" cm="1">
        <f t="array" ref="K505">_xlfn.IFS([1]Sheet1!K489=0," ",[1]Sheet1!K489&lt;&gt; 0,[1]Sheet1!K489)</f>
        <v>106.1999969482422</v>
      </c>
      <c r="L505" s="56" cm="1">
        <f t="array" ref="L505">_xlfn.IFS([1]Sheet1!L489=0," ",[1]Sheet1!L489&lt;&gt; 0,[1]Sheet1!L489)</f>
        <v>50.409999847412109</v>
      </c>
      <c r="N505" s="1">
        <f t="shared" si="87"/>
        <v>44483</v>
      </c>
      <c r="O505" s="71">
        <f t="shared" si="88"/>
        <v>1.7063101945583359E-2</v>
      </c>
      <c r="P505" s="71">
        <f t="shared" si="89"/>
        <v>2.5467794216354367E-2</v>
      </c>
      <c r="Q505" s="71">
        <f t="shared" si="90"/>
        <v>1.0840761749870476E-2</v>
      </c>
      <c r="R505" s="71">
        <f t="shared" si="91"/>
        <v>7.3176240149546157E-3</v>
      </c>
      <c r="S505" s="71">
        <f t="shared" si="92"/>
        <v>2.2817478150797932E-2</v>
      </c>
      <c r="T505" s="71">
        <f t="shared" si="93"/>
        <v>3.9358821313831838E-2</v>
      </c>
      <c r="U505" s="71">
        <f t="shared" si="94"/>
        <v>2.0225610465248067E-2</v>
      </c>
      <c r="V505" s="71">
        <f t="shared" si="95"/>
        <v>-1.9568925790326208E-2</v>
      </c>
      <c r="W505" s="71">
        <f t="shared" si="96"/>
        <v>-1.386283921372633E-3</v>
      </c>
      <c r="X505" s="71">
        <f t="shared" si="97"/>
        <v>1.6977958015014227E-3</v>
      </c>
      <c r="Y505" s="71">
        <f t="shared" si="98"/>
        <v>8.8052554724913357E-3</v>
      </c>
    </row>
    <row r="506" spans="1:25" x14ac:dyDescent="0.2">
      <c r="A506" s="1" cm="1">
        <f t="array" ref="A506">_xlfn.IFS([1]Sheet1!A490=0," ",[1]Sheet1!A490&lt;&gt; 0,[1]Sheet1!A490)</f>
        <v>44484</v>
      </c>
      <c r="B506" s="4">
        <f>[1]Sheet1!B490</f>
        <v>4471.3701171875</v>
      </c>
      <c r="C506" s="56" cm="1">
        <f t="array" ref="C506">_xlfn.IFS([1]Sheet1!C490=0," ",[1]Sheet1!C490&lt;&gt; 0,[1]Sheet1!C490)</f>
        <v>141.67500305175781</v>
      </c>
      <c r="D506" s="56" cm="1">
        <f t="array" ref="D506">_xlfn.IFS([1]Sheet1!D490=0," ",[1]Sheet1!D490&lt;&gt; 0,[1]Sheet1!D490)</f>
        <v>44.479999542236328</v>
      </c>
      <c r="E506" s="56" cm="1">
        <f t="array" ref="E506">_xlfn.IFS([1]Sheet1!E490=0," ",[1]Sheet1!E490&lt;&gt; 0,[1]Sheet1!E490)</f>
        <v>90.239997863769531</v>
      </c>
      <c r="F506" s="56" cm="1">
        <f t="array" ref="F506">_xlfn.IFS([1]Sheet1!F490=0," ",[1]Sheet1!F490&lt;&gt; 0,[1]Sheet1!F490)</f>
        <v>31.120000839233398</v>
      </c>
      <c r="G506" s="56" cm="1">
        <f t="array" ref="G506">_xlfn.IFS([1]Sheet1!G490=0," ",[1]Sheet1!G490&lt;&gt; 0,[1]Sheet1!G490)</f>
        <v>268.35000610351562</v>
      </c>
      <c r="H506" s="56" cm="1">
        <f t="array" ref="H506">_xlfn.IFS([1]Sheet1!H490=0," ",[1]Sheet1!H490&lt;&gt; 0,[1]Sheet1!H490)</f>
        <v>144.8399963378906</v>
      </c>
      <c r="I506" s="56" cm="1">
        <f t="array" ref="I506">_xlfn.IFS([1]Sheet1!I490=0," ",[1]Sheet1!I490&lt;&gt; 0,[1]Sheet1!I490)</f>
        <v>217.03999328613281</v>
      </c>
      <c r="J506" s="56" cm="1">
        <f t="array" ref="J506">_xlfn.IFS([1]Sheet1!J490=0," ",[1]Sheet1!J490&lt;&gt; 0,[1]Sheet1!J490)</f>
        <v>61593.94921875</v>
      </c>
      <c r="K506" s="56" cm="1">
        <f t="array" ref="K506">_xlfn.IFS([1]Sheet1!K490=0," ",[1]Sheet1!K490&lt;&gt; 0,[1]Sheet1!K490)</f>
        <v>105.11000061035161</v>
      </c>
      <c r="L506" s="56" cm="1">
        <f t="array" ref="L506">_xlfn.IFS([1]Sheet1!L490=0," ",[1]Sheet1!L490&lt;&gt; 0,[1]Sheet1!L490)</f>
        <v>50.5</v>
      </c>
      <c r="N506" s="1">
        <f t="shared" si="87"/>
        <v>44484</v>
      </c>
      <c r="O506" s="71">
        <f t="shared" si="88"/>
        <v>7.4602103777126061E-3</v>
      </c>
      <c r="P506" s="71">
        <f t="shared" si="89"/>
        <v>1.859817296365307E-3</v>
      </c>
      <c r="Q506" s="71">
        <f t="shared" si="90"/>
        <v>1.4945779073454624E-2</v>
      </c>
      <c r="R506" s="71">
        <f t="shared" si="91"/>
        <v>2.4290572380396336E-2</v>
      </c>
      <c r="S506" s="71">
        <f t="shared" si="92"/>
        <v>6.1429205361445138E-3</v>
      </c>
      <c r="T506" s="71">
        <f t="shared" si="93"/>
        <v>7.1307705364567209E-3</v>
      </c>
      <c r="U506" s="71">
        <f t="shared" si="94"/>
        <v>7.512533892058082E-3</v>
      </c>
      <c r="V506" s="71">
        <f t="shared" si="95"/>
        <v>-1.8396300164739143E-3</v>
      </c>
      <c r="W506" s="71">
        <f t="shared" si="96"/>
        <v>7.4534407409956538E-2</v>
      </c>
      <c r="X506" s="71">
        <f t="shared" si="97"/>
        <v>-1.0263619295787896E-2</v>
      </c>
      <c r="Y506" s="71">
        <f t="shared" si="98"/>
        <v>1.785363079950697E-3</v>
      </c>
    </row>
    <row r="507" spans="1:25" x14ac:dyDescent="0.2">
      <c r="A507" s="1" cm="1">
        <f t="array" ref="A507">_xlfn.IFS([1]Sheet1!A491=0," ",[1]Sheet1!A491&lt;&gt; 0,[1]Sheet1!A491)</f>
        <v>44487</v>
      </c>
      <c r="B507" s="4">
        <f>[1]Sheet1!B491</f>
        <v>4486.4599609375</v>
      </c>
      <c r="C507" s="56" cm="1">
        <f t="array" ref="C507">_xlfn.IFS([1]Sheet1!C491=0," ",[1]Sheet1!C491&lt;&gt; 0,[1]Sheet1!C491)</f>
        <v>142.96049499511719</v>
      </c>
      <c r="D507" s="56" cm="1">
        <f t="array" ref="D507">_xlfn.IFS([1]Sheet1!D491=0," ",[1]Sheet1!D491&lt;&gt; 0,[1]Sheet1!D491)</f>
        <v>44.720001220703118</v>
      </c>
      <c r="E507" s="56" cm="1">
        <f t="array" ref="E507">_xlfn.IFS([1]Sheet1!E491=0," ",[1]Sheet1!E491&lt;&gt; 0,[1]Sheet1!E491)</f>
        <v>87.199996948242188</v>
      </c>
      <c r="F507" s="56" cm="1">
        <f t="array" ref="F507">_xlfn.IFS([1]Sheet1!F491=0," ",[1]Sheet1!F491&lt;&gt; 0,[1]Sheet1!F491)</f>
        <v>30.840000152587891</v>
      </c>
      <c r="G507" s="56" cm="1">
        <f t="array" ref="G507">_xlfn.IFS([1]Sheet1!G491=0," ",[1]Sheet1!G491&lt;&gt; 0,[1]Sheet1!G491)</f>
        <v>270.32998657226562</v>
      </c>
      <c r="H507" s="56" cm="1">
        <f t="array" ref="H507">_xlfn.IFS([1]Sheet1!H491=0," ",[1]Sheet1!H491&lt;&gt; 0,[1]Sheet1!H491)</f>
        <v>146.55000305175781</v>
      </c>
      <c r="I507" s="56" cm="1">
        <f t="array" ref="I507">_xlfn.IFS([1]Sheet1!I491=0," ",[1]Sheet1!I491&lt;&gt; 0,[1]Sheet1!I491)</f>
        <v>216.97999572753909</v>
      </c>
      <c r="J507" s="56" cm="1">
        <f t="array" ref="J507">_xlfn.IFS([1]Sheet1!J491=0," ",[1]Sheet1!J491&lt;&gt; 0,[1]Sheet1!J491)</f>
        <v>62026.078125</v>
      </c>
      <c r="K507" s="56" cm="1">
        <f t="array" ref="K507">_xlfn.IFS([1]Sheet1!K491=0," ",[1]Sheet1!K491&lt;&gt; 0,[1]Sheet1!K491)</f>
        <v>104.7799987792969</v>
      </c>
      <c r="L507" s="56" cm="1">
        <f t="array" ref="L507">_xlfn.IFS([1]Sheet1!L491=0," ",[1]Sheet1!L491&lt;&gt; 0,[1]Sheet1!L491)</f>
        <v>50.529998779296882</v>
      </c>
      <c r="N507" s="1">
        <f t="shared" si="87"/>
        <v>44487</v>
      </c>
      <c r="O507" s="71">
        <f t="shared" si="88"/>
        <v>3.37476955709759E-3</v>
      </c>
      <c r="P507" s="71">
        <f t="shared" si="89"/>
        <v>9.0735268443209449E-3</v>
      </c>
      <c r="Q507" s="71">
        <f t="shared" si="90"/>
        <v>5.3957212440818303E-3</v>
      </c>
      <c r="R507" s="71">
        <f t="shared" si="91"/>
        <v>-3.3687954205369852E-2</v>
      </c>
      <c r="S507" s="71">
        <f t="shared" si="92"/>
        <v>-8.9974511277167712E-3</v>
      </c>
      <c r="T507" s="71">
        <f t="shared" si="93"/>
        <v>7.3783507498270673E-3</v>
      </c>
      <c r="U507" s="71">
        <f t="shared" si="94"/>
        <v>1.1806177555252262E-2</v>
      </c>
      <c r="V507" s="71">
        <f t="shared" si="95"/>
        <v>-2.7643549783296084E-4</v>
      </c>
      <c r="W507" s="71">
        <f t="shared" si="96"/>
        <v>7.0157687846139627E-3</v>
      </c>
      <c r="X507" s="71">
        <f t="shared" si="97"/>
        <v>-3.1395854736795403E-3</v>
      </c>
      <c r="Y507" s="71">
        <f t="shared" si="98"/>
        <v>5.9403523360157529E-4</v>
      </c>
    </row>
    <row r="508" spans="1:25" x14ac:dyDescent="0.2">
      <c r="A508" s="1" cm="1">
        <f t="array" ref="A508">_xlfn.IFS([1]Sheet1!A492=0," ",[1]Sheet1!A492&lt;&gt; 0,[1]Sheet1!A492)</f>
        <v>44488</v>
      </c>
      <c r="B508" s="4">
        <f>[1]Sheet1!B492</f>
        <v>4519.6298828125</v>
      </c>
      <c r="C508" s="56" cm="1">
        <f t="array" ref="C508">_xlfn.IFS([1]Sheet1!C492=0," ",[1]Sheet1!C492&lt;&gt; 0,[1]Sheet1!C492)</f>
        <v>143.82200622558591</v>
      </c>
      <c r="D508" s="56" cm="1">
        <f t="array" ref="D508">_xlfn.IFS([1]Sheet1!D492=0," ",[1]Sheet1!D492&lt;&gt; 0,[1]Sheet1!D492)</f>
        <v>44.830001831054688</v>
      </c>
      <c r="E508" s="56" cm="1">
        <f t="array" ref="E508">_xlfn.IFS([1]Sheet1!E492=0," ",[1]Sheet1!E492&lt;&gt; 0,[1]Sheet1!E492)</f>
        <v>86.400001525878906</v>
      </c>
      <c r="F508" s="56" cm="1">
        <f t="array" ref="F508">_xlfn.IFS([1]Sheet1!F492=0," ",[1]Sheet1!F492&lt;&gt; 0,[1]Sheet1!F492)</f>
        <v>30.969999313354489</v>
      </c>
      <c r="G508" s="56" cm="1">
        <f t="array" ref="G508">_xlfn.IFS([1]Sheet1!G492=0," ",[1]Sheet1!G492&lt;&gt; 0,[1]Sheet1!G492)</f>
        <v>271.70001220703119</v>
      </c>
      <c r="H508" s="56" cm="1">
        <f t="array" ref="H508">_xlfn.IFS([1]Sheet1!H492=0," ",[1]Sheet1!H492&lt;&gt; 0,[1]Sheet1!H492)</f>
        <v>148.75999450683591</v>
      </c>
      <c r="I508" s="56" cm="1">
        <f t="array" ref="I508">_xlfn.IFS([1]Sheet1!I492=0," ",[1]Sheet1!I492&lt;&gt; 0,[1]Sheet1!I492)</f>
        <v>215.9700012207031</v>
      </c>
      <c r="J508" s="56" cm="1">
        <f t="array" ref="J508">_xlfn.IFS([1]Sheet1!J492=0," ",[1]Sheet1!J492&lt;&gt; 0,[1]Sheet1!J492)</f>
        <v>64261.9921875</v>
      </c>
      <c r="K508" s="56" cm="1">
        <f t="array" ref="K508">_xlfn.IFS([1]Sheet1!K492=0," ",[1]Sheet1!K492&lt;&gt; 0,[1]Sheet1!K492)</f>
        <v>108.2799987792969</v>
      </c>
      <c r="L508" s="56" cm="1">
        <f t="array" ref="L508">_xlfn.IFS([1]Sheet1!L492=0," ",[1]Sheet1!L492&lt;&gt; 0,[1]Sheet1!L492)</f>
        <v>50.330001831054688</v>
      </c>
      <c r="N508" s="1">
        <f t="shared" si="87"/>
        <v>44488</v>
      </c>
      <c r="O508" s="71">
        <f t="shared" si="88"/>
        <v>7.3933395514063083E-3</v>
      </c>
      <c r="P508" s="71">
        <f t="shared" si="89"/>
        <v>6.026218855063048E-3</v>
      </c>
      <c r="Q508" s="71">
        <f t="shared" si="90"/>
        <v>2.4597631339204895E-3</v>
      </c>
      <c r="R508" s="71">
        <f t="shared" si="91"/>
        <v>-9.1742597518451596E-3</v>
      </c>
      <c r="S508" s="71">
        <f t="shared" si="92"/>
        <v>4.2152775656094654E-3</v>
      </c>
      <c r="T508" s="71">
        <f t="shared" si="93"/>
        <v>5.0679750779305532E-3</v>
      </c>
      <c r="U508" s="71">
        <f t="shared" si="94"/>
        <v>1.5080118792611508E-2</v>
      </c>
      <c r="V508" s="71">
        <f t="shared" si="95"/>
        <v>-4.6547816698467859E-3</v>
      </c>
      <c r="W508" s="71">
        <f t="shared" si="96"/>
        <v>3.6047967727284025E-2</v>
      </c>
      <c r="X508" s="71">
        <f t="shared" si="97"/>
        <v>3.3403321633666216E-2</v>
      </c>
      <c r="Y508" s="71">
        <f t="shared" si="98"/>
        <v>-3.9579844265529296E-3</v>
      </c>
    </row>
    <row r="509" spans="1:25" x14ac:dyDescent="0.2">
      <c r="A509" s="1" cm="1">
        <f t="array" ref="A509">_xlfn.IFS([1]Sheet1!A493=0," ",[1]Sheet1!A493&lt;&gt; 0,[1]Sheet1!A493)</f>
        <v>44489</v>
      </c>
      <c r="B509" s="4">
        <f>[1]Sheet1!B493</f>
        <v>4536.18994140625</v>
      </c>
      <c r="C509" s="56" cm="1">
        <f t="array" ref="C509">_xlfn.IFS([1]Sheet1!C493=0," ",[1]Sheet1!C493&lt;&gt; 0,[1]Sheet1!C493)</f>
        <v>142.41499328613281</v>
      </c>
      <c r="D509" s="56" cm="1">
        <f t="array" ref="D509">_xlfn.IFS([1]Sheet1!D493=0," ",[1]Sheet1!D493&lt;&gt; 0,[1]Sheet1!D493)</f>
        <v>43.599998474121087</v>
      </c>
      <c r="E509" s="56" cm="1">
        <f t="array" ref="E509">_xlfn.IFS([1]Sheet1!E493=0," ",[1]Sheet1!E493&lt;&gt; 0,[1]Sheet1!E493)</f>
        <v>85.55999755859375</v>
      </c>
      <c r="F509" s="56" cm="1">
        <f t="array" ref="F509">_xlfn.IFS([1]Sheet1!F493=0," ",[1]Sheet1!F493&lt;&gt; 0,[1]Sheet1!F493)</f>
        <v>31.479999542236332</v>
      </c>
      <c r="G509" s="56" cm="1">
        <f t="array" ref="G509">_xlfn.IFS([1]Sheet1!G493=0," ",[1]Sheet1!G493&lt;&gt; 0,[1]Sheet1!G493)</f>
        <v>258.3599853515625</v>
      </c>
      <c r="H509" s="56" cm="1">
        <f t="array" ref="H509">_xlfn.IFS([1]Sheet1!H493=0," ",[1]Sheet1!H493&lt;&gt; 0,[1]Sheet1!H493)</f>
        <v>149.25999450683591</v>
      </c>
      <c r="I509" s="56" cm="1">
        <f t="array" ref="I509">_xlfn.IFS([1]Sheet1!I493=0," ",[1]Sheet1!I493&lt;&gt; 0,[1]Sheet1!I493)</f>
        <v>216.16999816894531</v>
      </c>
      <c r="J509" s="56" cm="1">
        <f t="array" ref="J509">_xlfn.IFS([1]Sheet1!J493=0," ",[1]Sheet1!J493&lt;&gt; 0,[1]Sheet1!J493)</f>
        <v>65992.8359375</v>
      </c>
      <c r="K509" s="56" cm="1">
        <f t="array" ref="K509">_xlfn.IFS([1]Sheet1!K493=0," ",[1]Sheet1!K493&lt;&gt; 0,[1]Sheet1!K493)</f>
        <v>103.23000335693359</v>
      </c>
      <c r="L509" s="56" cm="1">
        <f t="array" ref="L509">_xlfn.IFS([1]Sheet1!L493=0," ",[1]Sheet1!L493&lt;&gt; 0,[1]Sheet1!L493)</f>
        <v>50.169998168945312</v>
      </c>
      <c r="N509" s="1">
        <f t="shared" si="87"/>
        <v>44489</v>
      </c>
      <c r="O509" s="71">
        <f t="shared" si="88"/>
        <v>3.6640298040166996E-3</v>
      </c>
      <c r="P509" s="71">
        <f t="shared" si="89"/>
        <v>-9.7830156620550834E-3</v>
      </c>
      <c r="Q509" s="71">
        <f t="shared" si="90"/>
        <v>-2.7437057923150765E-2</v>
      </c>
      <c r="R509" s="71">
        <f t="shared" si="91"/>
        <v>-9.7222679681731039E-3</v>
      </c>
      <c r="S509" s="71">
        <f t="shared" si="92"/>
        <v>1.6467556996745847E-2</v>
      </c>
      <c r="T509" s="71">
        <f t="shared" si="93"/>
        <v>-4.9098366787351466E-2</v>
      </c>
      <c r="U509" s="71">
        <f t="shared" si="94"/>
        <v>3.361118704377386E-3</v>
      </c>
      <c r="V509" s="71">
        <f t="shared" si="95"/>
        <v>9.2604040890775785E-4</v>
      </c>
      <c r="W509" s="71">
        <f t="shared" si="96"/>
        <v>2.6934175102288238E-2</v>
      </c>
      <c r="X509" s="71">
        <f t="shared" si="97"/>
        <v>-4.6638303281259952E-2</v>
      </c>
      <c r="Y509" s="71">
        <f t="shared" si="98"/>
        <v>-3.1790911243450015E-3</v>
      </c>
    </row>
    <row r="510" spans="1:25" x14ac:dyDescent="0.2">
      <c r="A510" s="1" cm="1">
        <f t="array" ref="A510">_xlfn.IFS([1]Sheet1!A494=0," ",[1]Sheet1!A494&lt;&gt; 0,[1]Sheet1!A494)</f>
        <v>44490</v>
      </c>
      <c r="B510" s="4">
        <f>[1]Sheet1!B494</f>
        <v>4549.77978515625</v>
      </c>
      <c r="C510" s="56" cm="1">
        <f t="array" ref="C510">_xlfn.IFS([1]Sheet1!C494=0," ",[1]Sheet1!C494&lt;&gt; 0,[1]Sheet1!C494)</f>
        <v>142.78050231933591</v>
      </c>
      <c r="D510" s="56" cm="1">
        <f t="array" ref="D510">_xlfn.IFS([1]Sheet1!D494=0," ",[1]Sheet1!D494&lt;&gt; 0,[1]Sheet1!D494)</f>
        <v>44.284999847412109</v>
      </c>
      <c r="E510" s="56" cm="1">
        <f t="array" ref="E510">_xlfn.IFS([1]Sheet1!E494=0," ",[1]Sheet1!E494&lt;&gt; 0,[1]Sheet1!E494)</f>
        <v>87.160003662109375</v>
      </c>
      <c r="F510" s="56" cm="1">
        <f t="array" ref="F510">_xlfn.IFS([1]Sheet1!F494=0," ",[1]Sheet1!F494&lt;&gt; 0,[1]Sheet1!F494)</f>
        <v>30.940000534057621</v>
      </c>
      <c r="G510" s="56" cm="1">
        <f t="array" ref="G510">_xlfn.IFS([1]Sheet1!G494=0," ",[1]Sheet1!G494&lt;&gt; 0,[1]Sheet1!G494)</f>
        <v>243.21000671386719</v>
      </c>
      <c r="H510" s="56" cm="1">
        <f t="array" ref="H510">_xlfn.IFS([1]Sheet1!H494=0," ",[1]Sheet1!H494&lt;&gt; 0,[1]Sheet1!H494)</f>
        <v>149.47999572753909</v>
      </c>
      <c r="I510" s="56" cm="1">
        <f t="array" ref="I510">_xlfn.IFS([1]Sheet1!I494=0," ",[1]Sheet1!I494&lt;&gt; 0,[1]Sheet1!I494)</f>
        <v>214.3399963378906</v>
      </c>
      <c r="J510" s="56" cm="1">
        <f t="array" ref="J510">_xlfn.IFS([1]Sheet1!J494=0," ",[1]Sheet1!J494&lt;&gt; 0,[1]Sheet1!J494)</f>
        <v>62210.171875</v>
      </c>
      <c r="K510" s="56" cm="1">
        <f t="array" ref="K510">_xlfn.IFS([1]Sheet1!K494=0," ",[1]Sheet1!K494&lt;&gt; 0,[1]Sheet1!K494)</f>
        <v>106.2900009155273</v>
      </c>
      <c r="L510" s="56" cm="1">
        <f t="array" ref="L510">_xlfn.IFS([1]Sheet1!L494=0," ",[1]Sheet1!L494&lt;&gt; 0,[1]Sheet1!L494)</f>
        <v>49.830001831054688</v>
      </c>
      <c r="N510" s="1">
        <f t="shared" si="87"/>
        <v>44490</v>
      </c>
      <c r="O510" s="71">
        <f t="shared" si="88"/>
        <v>2.9958718496225778E-3</v>
      </c>
      <c r="P510" s="71">
        <f t="shared" si="89"/>
        <v>2.5665066912494705E-3</v>
      </c>
      <c r="Q510" s="71">
        <f t="shared" si="90"/>
        <v>1.5711041221655231E-2</v>
      </c>
      <c r="R510" s="71">
        <f t="shared" si="91"/>
        <v>1.8700399125419542E-2</v>
      </c>
      <c r="S510" s="71">
        <f t="shared" si="92"/>
        <v>-1.7153717154735015E-2</v>
      </c>
      <c r="T510" s="71">
        <f t="shared" si="93"/>
        <v>-5.8639028861532161E-2</v>
      </c>
      <c r="U510" s="71">
        <f t="shared" si="94"/>
        <v>1.4739463272130937E-3</v>
      </c>
      <c r="V510" s="71">
        <f t="shared" si="95"/>
        <v>-8.4655680554917012E-3</v>
      </c>
      <c r="W510" s="71">
        <f t="shared" si="96"/>
        <v>-5.7319313661295834E-2</v>
      </c>
      <c r="X510" s="71">
        <f t="shared" si="97"/>
        <v>2.9642521157470902E-2</v>
      </c>
      <c r="Y510" s="71">
        <f t="shared" si="98"/>
        <v>-6.7768855949665863E-3</v>
      </c>
    </row>
    <row r="511" spans="1:25" x14ac:dyDescent="0.2">
      <c r="A511" s="1" cm="1">
        <f t="array" ref="A511">_xlfn.IFS([1]Sheet1!A495=0," ",[1]Sheet1!A495&lt;&gt; 0,[1]Sheet1!A495)</f>
        <v>44491</v>
      </c>
      <c r="B511" s="4">
        <f>[1]Sheet1!B495</f>
        <v>4544.89990234375</v>
      </c>
      <c r="C511" s="56" cm="1">
        <f t="array" ref="C511">_xlfn.IFS([1]Sheet1!C495=0," ",[1]Sheet1!C495&lt;&gt; 0,[1]Sheet1!C495)</f>
        <v>138.625</v>
      </c>
      <c r="D511" s="56" cm="1">
        <f t="array" ref="D511">_xlfn.IFS([1]Sheet1!D495=0," ",[1]Sheet1!D495&lt;&gt; 0,[1]Sheet1!D495)</f>
        <v>43.819999694824219</v>
      </c>
      <c r="E511" s="56" cm="1">
        <f t="array" ref="E511">_xlfn.IFS([1]Sheet1!E495=0," ",[1]Sheet1!E495&lt;&gt; 0,[1]Sheet1!E495)</f>
        <v>88.400001525878906</v>
      </c>
      <c r="F511" s="56" cm="1">
        <f t="array" ref="F511">_xlfn.IFS([1]Sheet1!F495=0," ",[1]Sheet1!F495&lt;&gt; 0,[1]Sheet1!F495)</f>
        <v>30.75</v>
      </c>
      <c r="G511" s="56" cm="1">
        <f t="array" ref="G511">_xlfn.IFS([1]Sheet1!G495=0," ",[1]Sheet1!G495&lt;&gt; 0,[1]Sheet1!G495)</f>
        <v>240.3999938964844</v>
      </c>
      <c r="H511" s="56" cm="1">
        <f t="array" ref="H511">_xlfn.IFS([1]Sheet1!H495=0," ",[1]Sheet1!H495&lt;&gt; 0,[1]Sheet1!H495)</f>
        <v>148.69000244140619</v>
      </c>
      <c r="I511" s="56" cm="1">
        <f t="array" ref="I511">_xlfn.IFS([1]Sheet1!I495=0," ",[1]Sheet1!I495&lt;&gt; 0,[1]Sheet1!I495)</f>
        <v>212.9700012207031</v>
      </c>
      <c r="J511" s="56" cm="1">
        <f t="array" ref="J511">_xlfn.IFS([1]Sheet1!J495=0," ",[1]Sheet1!J495&lt;&gt; 0,[1]Sheet1!J495)</f>
        <v>60692.265625</v>
      </c>
      <c r="K511" s="56" cm="1">
        <f t="array" ref="K511">_xlfn.IFS([1]Sheet1!K495=0," ",[1]Sheet1!K495&lt;&gt; 0,[1]Sheet1!K495)</f>
        <v>106.2200012207031</v>
      </c>
      <c r="L511" s="56" cm="1">
        <f t="array" ref="L511">_xlfn.IFS([1]Sheet1!L495=0," ",[1]Sheet1!L495&lt;&gt; 0,[1]Sheet1!L495)</f>
        <v>49.389999389648438</v>
      </c>
      <c r="N511" s="1">
        <f t="shared" si="87"/>
        <v>44491</v>
      </c>
      <c r="O511" s="71">
        <f t="shared" si="88"/>
        <v>-1.0725536274130976E-3</v>
      </c>
      <c r="P511" s="71">
        <f t="shared" si="89"/>
        <v>-2.9104130128649652E-2</v>
      </c>
      <c r="Q511" s="71">
        <f t="shared" si="90"/>
        <v>-1.0500172839338129E-2</v>
      </c>
      <c r="R511" s="71">
        <f t="shared" si="91"/>
        <v>1.4226684392724342E-2</v>
      </c>
      <c r="S511" s="71">
        <f t="shared" si="92"/>
        <v>-6.1409350606983493E-3</v>
      </c>
      <c r="T511" s="71">
        <f t="shared" si="93"/>
        <v>-1.1553853623665788E-2</v>
      </c>
      <c r="U511" s="71">
        <f t="shared" si="94"/>
        <v>-5.2849431944916869E-3</v>
      </c>
      <c r="V511" s="71">
        <f t="shared" si="95"/>
        <v>-6.3916914276129777E-3</v>
      </c>
      <c r="W511" s="71">
        <f t="shared" si="96"/>
        <v>-2.4399647264276236E-2</v>
      </c>
      <c r="X511" s="71">
        <f t="shared" si="97"/>
        <v>-6.5857271823566155E-4</v>
      </c>
      <c r="Y511" s="71">
        <f t="shared" si="98"/>
        <v>-8.8300707452921845E-3</v>
      </c>
    </row>
    <row r="512" spans="1:25" x14ac:dyDescent="0.2">
      <c r="A512" s="1" cm="1">
        <f t="array" ref="A512">_xlfn.IFS([1]Sheet1!A496=0," ",[1]Sheet1!A496&lt;&gt; 0,[1]Sheet1!A496)</f>
        <v>44494</v>
      </c>
      <c r="B512" s="4">
        <f>[1]Sheet1!B496</f>
        <v>4566.47998046875</v>
      </c>
      <c r="C512" s="56" cm="1">
        <f t="array" ref="C512">_xlfn.IFS([1]Sheet1!C496=0," ",[1]Sheet1!C496&lt;&gt; 0,[1]Sheet1!C496)</f>
        <v>138.77299499511719</v>
      </c>
      <c r="D512" s="56" cm="1">
        <f t="array" ref="D512">_xlfn.IFS([1]Sheet1!D496=0," ",[1]Sheet1!D496&lt;&gt; 0,[1]Sheet1!D496)</f>
        <v>44</v>
      </c>
      <c r="E512" s="56" cm="1">
        <f t="array" ref="E512">_xlfn.IFS([1]Sheet1!E496=0," ",[1]Sheet1!E496&lt;&gt; 0,[1]Sheet1!E496)</f>
        <v>92.580001831054688</v>
      </c>
      <c r="F512" s="56" cm="1">
        <f t="array" ref="F512">_xlfn.IFS([1]Sheet1!F496=0," ",[1]Sheet1!F496&lt;&gt; 0,[1]Sheet1!F496)</f>
        <v>30.989999771118161</v>
      </c>
      <c r="G512" s="56" cm="1">
        <f t="array" ref="G512">_xlfn.IFS([1]Sheet1!G496=0," ",[1]Sheet1!G496&lt;&gt; 0,[1]Sheet1!G496)</f>
        <v>246.8800048828125</v>
      </c>
      <c r="H512" s="56" cm="1">
        <f t="array" ref="H512">_xlfn.IFS([1]Sheet1!H496=0," ",[1]Sheet1!H496&lt;&gt; 0,[1]Sheet1!H496)</f>
        <v>148.63999938964841</v>
      </c>
      <c r="I512" s="56" cm="1">
        <f t="array" ref="I512">_xlfn.IFS([1]Sheet1!I496=0," ",[1]Sheet1!I496&lt;&gt; 0,[1]Sheet1!I496)</f>
        <v>212.8699951171875</v>
      </c>
      <c r="J512" s="56" cm="1">
        <f t="array" ref="J512">_xlfn.IFS([1]Sheet1!J496=0," ",[1]Sheet1!J496&lt;&gt; 0,[1]Sheet1!J496)</f>
        <v>63039.82421875</v>
      </c>
      <c r="K512" s="56" cm="1">
        <f t="array" ref="K512">_xlfn.IFS([1]Sheet1!K496=0," ",[1]Sheet1!K496&lt;&gt; 0,[1]Sheet1!K496)</f>
        <v>109.0400009155273</v>
      </c>
      <c r="L512" s="56" cm="1">
        <f t="array" ref="L512">_xlfn.IFS([1]Sheet1!L496=0," ",[1]Sheet1!L496&lt;&gt; 0,[1]Sheet1!L496)</f>
        <v>49.369998931884773</v>
      </c>
      <c r="N512" s="1">
        <f t="shared" si="87"/>
        <v>44494</v>
      </c>
      <c r="O512" s="71">
        <f t="shared" si="88"/>
        <v>4.7481965694935457E-3</v>
      </c>
      <c r="P512" s="71">
        <f t="shared" si="89"/>
        <v>1.0675923903855633E-3</v>
      </c>
      <c r="Q512" s="71">
        <f t="shared" si="90"/>
        <v>4.1077203657999828E-3</v>
      </c>
      <c r="R512" s="71">
        <f t="shared" si="91"/>
        <v>4.7285070509326843E-2</v>
      </c>
      <c r="S512" s="71">
        <f t="shared" si="92"/>
        <v>7.804870605468528E-3</v>
      </c>
      <c r="T512" s="71">
        <f t="shared" si="93"/>
        <v>2.6955121259771619E-2</v>
      </c>
      <c r="U512" s="71">
        <f t="shared" si="94"/>
        <v>-3.3629061091378087E-4</v>
      </c>
      <c r="V512" s="71">
        <f t="shared" si="95"/>
        <v>-4.6957835818373095E-4</v>
      </c>
      <c r="W512" s="71">
        <f t="shared" si="96"/>
        <v>3.8679699457174532E-2</v>
      </c>
      <c r="X512" s="71">
        <f t="shared" si="97"/>
        <v>2.6548669388214652E-2</v>
      </c>
      <c r="Y512" s="71">
        <f t="shared" si="98"/>
        <v>-4.0494954466141486E-4</v>
      </c>
    </row>
    <row r="513" spans="1:25" x14ac:dyDescent="0.2">
      <c r="A513" s="1" cm="1">
        <f t="array" ref="A513">_xlfn.IFS([1]Sheet1!A497=0," ",[1]Sheet1!A497&lt;&gt; 0,[1]Sheet1!A497)</f>
        <v>44495</v>
      </c>
      <c r="B513" s="4">
        <f>[1]Sheet1!B497</f>
        <v>4574.7900390625</v>
      </c>
      <c r="C513" s="56" cm="1">
        <f t="array" ref="C513">_xlfn.IFS([1]Sheet1!C497=0," ",[1]Sheet1!C497&lt;&gt; 0,[1]Sheet1!C497)</f>
        <v>139.6719970703125</v>
      </c>
      <c r="D513" s="56" t="str" cm="1">
        <f t="array" ref="D513">_xlfn.IFS([1]Sheet1!D497=0," ",[1]Sheet1!D497&lt;&gt; 0,[1]Sheet1!D497)</f>
        <v xml:space="preserve"> </v>
      </c>
      <c r="E513" s="56" cm="1">
        <f t="array" ref="E513">_xlfn.IFS([1]Sheet1!E497=0," ",[1]Sheet1!E497&lt;&gt; 0,[1]Sheet1!E497)</f>
        <v>93.800003051757812</v>
      </c>
      <c r="F513" s="56" cm="1">
        <f t="array" ref="F513">_xlfn.IFS([1]Sheet1!F497=0," ",[1]Sheet1!F497&lt;&gt; 0,[1]Sheet1!F497)</f>
        <v>30.89999961853027</v>
      </c>
      <c r="G513" s="56" cm="1">
        <f t="array" ref="G513">_xlfn.IFS([1]Sheet1!G497=0," ",[1]Sheet1!G497&lt;&gt; 0,[1]Sheet1!G497)</f>
        <v>243</v>
      </c>
      <c r="H513" s="56" cm="1">
        <f t="array" ref="H513">_xlfn.IFS([1]Sheet1!H497=0," ",[1]Sheet1!H497&lt;&gt; 0,[1]Sheet1!H497)</f>
        <v>149.32000732421881</v>
      </c>
      <c r="I513" s="56" cm="1">
        <f t="array" ref="I513">_xlfn.IFS([1]Sheet1!I497=0," ",[1]Sheet1!I497&lt;&gt; 0,[1]Sheet1!I497)</f>
        <v>209.80999755859381</v>
      </c>
      <c r="J513" s="56" cm="1">
        <f t="array" ref="J513">_xlfn.IFS([1]Sheet1!J497=0," ",[1]Sheet1!J497&lt;&gt; 0,[1]Sheet1!J497)</f>
        <v>60363.79296875</v>
      </c>
      <c r="K513" s="56" cm="1">
        <f t="array" ref="K513">_xlfn.IFS([1]Sheet1!K497=0," ",[1]Sheet1!K497&lt;&gt; 0,[1]Sheet1!K497)</f>
        <v>108.94000244140619</v>
      </c>
      <c r="L513" s="56" cm="1">
        <f t="array" ref="L513">_xlfn.IFS([1]Sheet1!L497=0," ",[1]Sheet1!L497&lt;&gt; 0,[1]Sheet1!L497)</f>
        <v>49.880001068115227</v>
      </c>
      <c r="N513" s="1">
        <f t="shared" si="87"/>
        <v>44495</v>
      </c>
      <c r="O513" s="71">
        <f t="shared" si="88"/>
        <v>1.8197952535197182E-3</v>
      </c>
      <c r="P513" s="71">
        <f t="shared" si="89"/>
        <v>6.4782206021203326E-3</v>
      </c>
      <c r="Q513" s="71" t="str">
        <f t="shared" si="90"/>
        <v xml:space="preserve"> </v>
      </c>
      <c r="R513" s="71">
        <f t="shared" si="91"/>
        <v>1.3177805104491735E-2</v>
      </c>
      <c r="S513" s="71">
        <f t="shared" si="92"/>
        <v>-2.9041675783350041E-3</v>
      </c>
      <c r="T513" s="71">
        <f t="shared" si="93"/>
        <v>-1.571615686193073E-2</v>
      </c>
      <c r="U513" s="71">
        <f t="shared" si="94"/>
        <v>4.5748650253139012E-3</v>
      </c>
      <c r="V513" s="71">
        <f t="shared" si="95"/>
        <v>-1.4374959500088935E-2</v>
      </c>
      <c r="W513" s="71">
        <f t="shared" si="96"/>
        <v>-4.244985266320056E-2</v>
      </c>
      <c r="X513" s="71">
        <f t="shared" si="97"/>
        <v>-9.1708064271367462E-4</v>
      </c>
      <c r="Y513" s="71">
        <f t="shared" si="98"/>
        <v>1.0330203509505864E-2</v>
      </c>
    </row>
    <row r="514" spans="1:25" x14ac:dyDescent="0.2">
      <c r="A514" s="1" cm="1">
        <f t="array" ref="A514">_xlfn.IFS([1]Sheet1!A498=0," ",[1]Sheet1!A498&lt;&gt; 0,[1]Sheet1!A498)</f>
        <v>44496</v>
      </c>
      <c r="B514" s="4">
        <f>[1]Sheet1!B498</f>
        <v>4551.68017578125</v>
      </c>
      <c r="C514" s="56" cm="1">
        <f t="array" ref="C514">_xlfn.IFS([1]Sheet1!C498=0," ",[1]Sheet1!C498&lt;&gt; 0,[1]Sheet1!C498)</f>
        <v>146.42750549316409</v>
      </c>
      <c r="D514" s="56" cm="1">
        <f t="array" ref="D514">_xlfn.IFS([1]Sheet1!D498=0," ",[1]Sheet1!D498&lt;&gt; 0,[1]Sheet1!D498)</f>
        <v>43.610000610351562</v>
      </c>
      <c r="E514" s="56" cm="1">
        <f t="array" ref="E514">_xlfn.IFS([1]Sheet1!E498=0," ",[1]Sheet1!E498&lt;&gt; 0,[1]Sheet1!E498)</f>
        <v>93.419998168945312</v>
      </c>
      <c r="F514" s="56" cm="1">
        <f t="array" ref="F514">_xlfn.IFS([1]Sheet1!F498=0," ",[1]Sheet1!F498&lt;&gt; 0,[1]Sheet1!F498)</f>
        <v>30.879999160766602</v>
      </c>
      <c r="G514" s="56" cm="1">
        <f t="array" ref="G514">_xlfn.IFS([1]Sheet1!G498=0," ",[1]Sheet1!G498&lt;&gt; 0,[1]Sheet1!G498)</f>
        <v>234.94000244140619</v>
      </c>
      <c r="H514" s="56" cm="1">
        <f t="array" ref="H514">_xlfn.IFS([1]Sheet1!H498=0," ",[1]Sheet1!H498&lt;&gt; 0,[1]Sheet1!H498)</f>
        <v>148.8500061035156</v>
      </c>
      <c r="I514" s="56" cm="1">
        <f t="array" ref="I514">_xlfn.IFS([1]Sheet1!I498=0," ",[1]Sheet1!I498&lt;&gt; 0,[1]Sheet1!I498)</f>
        <v>206.61000061035159</v>
      </c>
      <c r="J514" s="56" cm="1">
        <f t="array" ref="J514">_xlfn.IFS([1]Sheet1!J498=0," ",[1]Sheet1!J498&lt;&gt; 0,[1]Sheet1!J498)</f>
        <v>58482.38671875</v>
      </c>
      <c r="K514" s="56" cm="1">
        <f t="array" ref="K514">_xlfn.IFS([1]Sheet1!K498=0," ",[1]Sheet1!K498&lt;&gt; 0,[1]Sheet1!K498)</f>
        <v>110.23000335693359</v>
      </c>
      <c r="L514" s="56" cm="1">
        <f t="array" ref="L514">_xlfn.IFS([1]Sheet1!L498=0," ",[1]Sheet1!L498&lt;&gt; 0,[1]Sheet1!L498)</f>
        <v>49.659999847412109</v>
      </c>
      <c r="N514" s="1">
        <f t="shared" si="87"/>
        <v>44496</v>
      </c>
      <c r="O514" s="71">
        <f t="shared" si="88"/>
        <v>-5.0515680684628528E-3</v>
      </c>
      <c r="P514" s="71">
        <f t="shared" si="89"/>
        <v>4.8366949456953634E-2</v>
      </c>
      <c r="Q514" s="71" t="str">
        <f t="shared" si="90"/>
        <v xml:space="preserve"> </v>
      </c>
      <c r="R514" s="71">
        <f t="shared" si="91"/>
        <v>-4.0512246316539713E-3</v>
      </c>
      <c r="S514" s="71">
        <f t="shared" si="92"/>
        <v>-6.4726401328740746E-4</v>
      </c>
      <c r="T514" s="71">
        <f t="shared" si="93"/>
        <v>-3.3168714232896357E-2</v>
      </c>
      <c r="U514" s="71">
        <f t="shared" si="94"/>
        <v>-3.1476104851957398E-3</v>
      </c>
      <c r="V514" s="71">
        <f t="shared" si="95"/>
        <v>-1.5251880203413837E-2</v>
      </c>
      <c r="W514" s="71">
        <f t="shared" si="96"/>
        <v>-3.116779376295975E-2</v>
      </c>
      <c r="X514" s="71">
        <f t="shared" si="97"/>
        <v>1.1841388715051915E-2</v>
      </c>
      <c r="Y514" s="71">
        <f t="shared" si="98"/>
        <v>-4.4106097833215285E-3</v>
      </c>
    </row>
    <row r="515" spans="1:25" x14ac:dyDescent="0.2">
      <c r="A515" s="1" cm="1">
        <f t="array" ref="A515">_xlfn.IFS([1]Sheet1!A499=0," ",[1]Sheet1!A499&lt;&gt; 0,[1]Sheet1!A499)</f>
        <v>44497</v>
      </c>
      <c r="B515" s="4">
        <f>[1]Sheet1!B499</f>
        <v>4596.419921875</v>
      </c>
      <c r="C515" s="56" cm="1">
        <f t="array" ref="C515">_xlfn.IFS([1]Sheet1!C499=0," ",[1]Sheet1!C499&lt;&gt; 0,[1]Sheet1!C499)</f>
        <v>146.1289978027344</v>
      </c>
      <c r="D515" s="56" cm="1">
        <f t="array" ref="D515">_xlfn.IFS([1]Sheet1!D499=0," ",[1]Sheet1!D499&lt;&gt; 0,[1]Sheet1!D499)</f>
        <v>43.150001525878913</v>
      </c>
      <c r="E515" s="56" cm="1">
        <f t="array" ref="E515">_xlfn.IFS([1]Sheet1!E499=0," ",[1]Sheet1!E499&lt;&gt; 0,[1]Sheet1!E499)</f>
        <v>90.879997253417969</v>
      </c>
      <c r="F515" s="56" cm="1">
        <f t="array" ref="F515">_xlfn.IFS([1]Sheet1!F499=0," ",[1]Sheet1!F499&lt;&gt; 0,[1]Sheet1!F499)</f>
        <v>30.5</v>
      </c>
      <c r="G515" s="56" cm="1">
        <f t="array" ref="G515">_xlfn.IFS([1]Sheet1!G499=0," ",[1]Sheet1!G499&lt;&gt; 0,[1]Sheet1!G499)</f>
        <v>236.83000183105469</v>
      </c>
      <c r="H515" s="56" cm="1">
        <f t="array" ref="H515">_xlfn.IFS([1]Sheet1!H499=0," ",[1]Sheet1!H499&lt;&gt; 0,[1]Sheet1!H499)</f>
        <v>152.57000732421881</v>
      </c>
      <c r="I515" s="56" cm="1">
        <f t="array" ref="I515">_xlfn.IFS([1]Sheet1!I499=0," ",[1]Sheet1!I499&lt;&gt; 0,[1]Sheet1!I499)</f>
        <v>207.8500061035156</v>
      </c>
      <c r="J515" s="56" cm="1">
        <f t="array" ref="J515">_xlfn.IFS([1]Sheet1!J499=0," ",[1]Sheet1!J499&lt;&gt; 0,[1]Sheet1!J499)</f>
        <v>60622.13671875</v>
      </c>
      <c r="K515" s="56" cm="1">
        <f t="array" ref="K515">_xlfn.IFS([1]Sheet1!K499=0," ",[1]Sheet1!K499&lt;&gt; 0,[1]Sheet1!K499)</f>
        <v>117.879997253418</v>
      </c>
      <c r="L515" s="56" cm="1">
        <f t="array" ref="L515">_xlfn.IFS([1]Sheet1!L499=0," ",[1]Sheet1!L499&lt;&gt; 0,[1]Sheet1!L499)</f>
        <v>49.139999389648438</v>
      </c>
      <c r="N515" s="1">
        <f t="shared" si="87"/>
        <v>44497</v>
      </c>
      <c r="O515" s="71">
        <f t="shared" si="88"/>
        <v>9.8292815764611241E-3</v>
      </c>
      <c r="P515" s="71">
        <f t="shared" si="89"/>
        <v>-2.0386039455109195E-3</v>
      </c>
      <c r="Q515" s="71">
        <f t="shared" si="90"/>
        <v>-1.0548018299349926E-2</v>
      </c>
      <c r="R515" s="71">
        <f t="shared" si="91"/>
        <v>-2.7189049082765759E-2</v>
      </c>
      <c r="S515" s="71">
        <f t="shared" si="92"/>
        <v>-1.2305672639052245E-2</v>
      </c>
      <c r="T515" s="71">
        <f t="shared" si="93"/>
        <v>8.0446044522359816E-3</v>
      </c>
      <c r="U515" s="71">
        <f t="shared" si="94"/>
        <v>2.4991609460305986E-2</v>
      </c>
      <c r="V515" s="71">
        <f t="shared" si="95"/>
        <v>6.0016721818927365E-3</v>
      </c>
      <c r="W515" s="71">
        <f t="shared" si="96"/>
        <v>3.6587939036933692E-2</v>
      </c>
      <c r="X515" s="71">
        <f t="shared" si="97"/>
        <v>6.940028724949876E-2</v>
      </c>
      <c r="Y515" s="71">
        <f t="shared" si="98"/>
        <v>-1.0471213438611571E-2</v>
      </c>
    </row>
    <row r="516" spans="1:25" x14ac:dyDescent="0.2">
      <c r="A516" s="1" cm="1">
        <f t="array" ref="A516">_xlfn.IFS([1]Sheet1!A500=0," ",[1]Sheet1!A500&lt;&gt; 0,[1]Sheet1!A500)</f>
        <v>44498</v>
      </c>
      <c r="B516" s="4">
        <f>[1]Sheet1!B500</f>
        <v>4605.3798828125</v>
      </c>
      <c r="C516" s="56" cm="1">
        <f t="array" ref="C516">_xlfn.IFS([1]Sheet1!C500=0," ",[1]Sheet1!C500&lt;&gt; 0,[1]Sheet1!C500)</f>
        <v>148.27049255371091</v>
      </c>
      <c r="D516" s="56" cm="1">
        <f t="array" ref="D516">_xlfn.IFS([1]Sheet1!D500=0," ",[1]Sheet1!D500&lt;&gt; 0,[1]Sheet1!D500)</f>
        <v>43.400001525878913</v>
      </c>
      <c r="E516" s="56" cm="1">
        <f t="array" ref="E516">_xlfn.IFS([1]Sheet1!E500=0," ",[1]Sheet1!E500&lt;&gt; 0,[1]Sheet1!E500)</f>
        <v>89.819999694824219</v>
      </c>
      <c r="F516" s="56" cm="1">
        <f t="array" ref="F516">_xlfn.IFS([1]Sheet1!F500=0," ",[1]Sheet1!F500&lt;&gt; 0,[1]Sheet1!F500)</f>
        <v>30.120000839233398</v>
      </c>
      <c r="G516" s="56" cm="1">
        <f t="array" ref="G516">_xlfn.IFS([1]Sheet1!G500=0," ",[1]Sheet1!G500&lt;&gt; 0,[1]Sheet1!G500)</f>
        <v>232.5899963378906</v>
      </c>
      <c r="H516" s="56" cm="1">
        <f t="array" ref="H516">_xlfn.IFS([1]Sheet1!H500=0," ",[1]Sheet1!H500&lt;&gt; 0,[1]Sheet1!H500)</f>
        <v>149.80000305175781</v>
      </c>
      <c r="I516" s="56" cm="1">
        <f t="array" ref="I516">_xlfn.IFS([1]Sheet1!I500=0," ",[1]Sheet1!I500&lt;&gt; 0,[1]Sheet1!I500)</f>
        <v>207.0299987792969</v>
      </c>
      <c r="J516" s="56" cm="1">
        <f t="array" ref="J516">_xlfn.IFS([1]Sheet1!J500=0," ",[1]Sheet1!J500&lt;&gt; 0,[1]Sheet1!J500)</f>
        <v>62227.96484375</v>
      </c>
      <c r="K516" s="56" cm="1">
        <f t="array" ref="K516">_xlfn.IFS([1]Sheet1!K500=0," ",[1]Sheet1!K500&lt;&gt; 0,[1]Sheet1!K500)</f>
        <v>119.5899963378906</v>
      </c>
      <c r="L516" s="56" cm="1">
        <f t="array" ref="L516">_xlfn.IFS([1]Sheet1!L500=0," ",[1]Sheet1!L500&lt;&gt; 0,[1]Sheet1!L500)</f>
        <v>48.840000152587891</v>
      </c>
      <c r="N516" s="1">
        <f t="shared" si="87"/>
        <v>44498</v>
      </c>
      <c r="O516" s="71">
        <f t="shared" si="88"/>
        <v>1.9493347191492649E-3</v>
      </c>
      <c r="P516" s="71">
        <f t="shared" si="89"/>
        <v>1.4654824047088955E-2</v>
      </c>
      <c r="Q516" s="71">
        <f t="shared" si="90"/>
        <v>5.7937425529421827E-3</v>
      </c>
      <c r="R516" s="71">
        <f t="shared" si="91"/>
        <v>-1.16637058828023E-2</v>
      </c>
      <c r="S516" s="71">
        <f t="shared" si="92"/>
        <v>-1.2458988877593447E-2</v>
      </c>
      <c r="T516" s="71">
        <f t="shared" si="93"/>
        <v>-1.7903160327586987E-2</v>
      </c>
      <c r="U516" s="71">
        <f t="shared" si="94"/>
        <v>-1.8155627839583133E-2</v>
      </c>
      <c r="V516" s="71">
        <f t="shared" si="95"/>
        <v>-3.9451878765416337E-3</v>
      </c>
      <c r="W516" s="71">
        <f t="shared" si="96"/>
        <v>2.6489137663525009E-2</v>
      </c>
      <c r="X516" s="71">
        <f t="shared" si="97"/>
        <v>1.4506270141798838E-2</v>
      </c>
      <c r="Y516" s="71">
        <f t="shared" si="98"/>
        <v>-6.1049906550008082E-3</v>
      </c>
    </row>
    <row r="517" spans="1:25" x14ac:dyDescent="0.2">
      <c r="A517" s="1" cm="1">
        <f t="array" ref="A517">_xlfn.IFS([1]Sheet1!A501=0," ",[1]Sheet1!A501&lt;&gt; 0,[1]Sheet1!A501)</f>
        <v>44501</v>
      </c>
      <c r="B517" s="4">
        <f>[1]Sheet1!B501</f>
        <v>4613.669921875</v>
      </c>
      <c r="C517" s="56" cm="1">
        <f t="array" ref="C517">_xlfn.IFS([1]Sheet1!C501=0," ",[1]Sheet1!C501&lt;&gt; 0,[1]Sheet1!C501)</f>
        <v>143.77400207519531</v>
      </c>
      <c r="D517" s="56" cm="1">
        <f t="array" ref="D517">_xlfn.IFS([1]Sheet1!D501=0," ",[1]Sheet1!D501&lt;&gt; 0,[1]Sheet1!D501)</f>
        <v>43.639999389648438</v>
      </c>
      <c r="E517" s="56" cm="1">
        <f t="array" ref="E517">_xlfn.IFS([1]Sheet1!E501=0," ",[1]Sheet1!E501&lt;&gt; 0,[1]Sheet1!E501)</f>
        <v>90.279998779296875</v>
      </c>
      <c r="F517" s="56" cm="1">
        <f t="array" ref="F517">_xlfn.IFS([1]Sheet1!F501=0," ",[1]Sheet1!F501&lt;&gt; 0,[1]Sheet1!F501)</f>
        <v>30.610000610351559</v>
      </c>
      <c r="G517" s="56" cm="1">
        <f t="array" ref="G517">_xlfn.IFS([1]Sheet1!G501=0," ",[1]Sheet1!G501&lt;&gt; 0,[1]Sheet1!G501)</f>
        <v>231.2799987792969</v>
      </c>
      <c r="H517" s="56" cm="1">
        <f t="array" ref="H517">_xlfn.IFS([1]Sheet1!H501=0," ",[1]Sheet1!H501&lt;&gt; 0,[1]Sheet1!H501)</f>
        <v>148.96000671386719</v>
      </c>
      <c r="I517" s="56" cm="1">
        <f t="array" ref="I517">_xlfn.IFS([1]Sheet1!I501=0," ",[1]Sheet1!I501&lt;&gt; 0,[1]Sheet1!I501)</f>
        <v>214.58000183105469</v>
      </c>
      <c r="J517" s="56" cm="1">
        <f t="array" ref="J517">_xlfn.IFS([1]Sheet1!J501=0," ",[1]Sheet1!J501&lt;&gt; 0,[1]Sheet1!J501)</f>
        <v>61004.40625</v>
      </c>
      <c r="K517" s="56" cm="1">
        <f t="array" ref="K517">_xlfn.IFS([1]Sheet1!K501=0," ",[1]Sheet1!K501&lt;&gt; 0,[1]Sheet1!K501)</f>
        <v>121.13999938964839</v>
      </c>
      <c r="L517" s="56" cm="1">
        <f t="array" ref="L517">_xlfn.IFS([1]Sheet1!L501=0," ",[1]Sheet1!L501&lt;&gt; 0,[1]Sheet1!L501)</f>
        <v>49.439998626708977</v>
      </c>
      <c r="N517" s="1">
        <f t="shared" si="87"/>
        <v>44501</v>
      </c>
      <c r="O517" s="71">
        <f t="shared" si="88"/>
        <v>1.8000771431341267E-3</v>
      </c>
      <c r="P517" s="71">
        <f t="shared" si="89"/>
        <v>-3.032626654886672E-2</v>
      </c>
      <c r="Q517" s="71">
        <f t="shared" si="90"/>
        <v>5.5299045007271008E-3</v>
      </c>
      <c r="R517" s="71">
        <f t="shared" si="91"/>
        <v>5.1213436432371306E-3</v>
      </c>
      <c r="S517" s="71">
        <f t="shared" si="92"/>
        <v>1.6268252239883818E-2</v>
      </c>
      <c r="T517" s="71">
        <f t="shared" si="93"/>
        <v>-5.6322179767810399E-3</v>
      </c>
      <c r="U517" s="71">
        <f t="shared" si="94"/>
        <v>-5.6074520746197676E-3</v>
      </c>
      <c r="V517" s="71">
        <f t="shared" si="95"/>
        <v>3.6468159669007294E-2</v>
      </c>
      <c r="W517" s="71">
        <f t="shared" si="96"/>
        <v>-1.966251984653955E-2</v>
      </c>
      <c r="X517" s="71">
        <f t="shared" si="97"/>
        <v>1.296097582759681E-2</v>
      </c>
      <c r="Y517" s="71">
        <f t="shared" si="98"/>
        <v>1.2284981004229145E-2</v>
      </c>
    </row>
    <row r="518" spans="1:25" x14ac:dyDescent="0.2">
      <c r="A518" s="1" cm="1">
        <f t="array" ref="A518">_xlfn.IFS([1]Sheet1!A502=0," ",[1]Sheet1!A502&lt;&gt; 0,[1]Sheet1!A502)</f>
        <v>44502</v>
      </c>
      <c r="B518" s="4">
        <f>[1]Sheet1!B502</f>
        <v>4630.64990234375</v>
      </c>
      <c r="C518" s="56" cm="1">
        <f t="array" ref="C518">_xlfn.IFS([1]Sheet1!C502=0," ",[1]Sheet1!C502&lt;&gt; 0,[1]Sheet1!C502)</f>
        <v>145.8630065917969</v>
      </c>
      <c r="D518" s="56" cm="1">
        <f t="array" ref="D518">_xlfn.IFS([1]Sheet1!D502=0," ",[1]Sheet1!D502&lt;&gt; 0,[1]Sheet1!D502)</f>
        <v>43.569999694824219</v>
      </c>
      <c r="E518" s="56" cm="1">
        <f t="array" ref="E518">_xlfn.IFS([1]Sheet1!E502=0," ",[1]Sheet1!E502&lt;&gt; 0,[1]Sheet1!E502)</f>
        <v>89.900001525878906</v>
      </c>
      <c r="F518" s="56" cm="1">
        <f t="array" ref="F518">_xlfn.IFS([1]Sheet1!F502=0," ",[1]Sheet1!F502&lt;&gt; 0,[1]Sheet1!F502)</f>
        <v>31.239999771118161</v>
      </c>
      <c r="G518" s="56" cm="1">
        <f t="array" ref="G518">_xlfn.IFS([1]Sheet1!G502=0," ",[1]Sheet1!G502&lt;&gt; 0,[1]Sheet1!G502)</f>
        <v>229.46000671386719</v>
      </c>
      <c r="H518" s="56" cm="1">
        <f t="array" ref="H518">_xlfn.IFS([1]Sheet1!H502=0," ",[1]Sheet1!H502&lt;&gt; 0,[1]Sheet1!H502)</f>
        <v>150.02000427246091</v>
      </c>
      <c r="I518" s="56" cm="1">
        <f t="array" ref="I518">_xlfn.IFS([1]Sheet1!I502=0," ",[1]Sheet1!I502&lt;&gt; 0,[1]Sheet1!I502)</f>
        <v>212.77000427246091</v>
      </c>
      <c r="J518" s="56" cm="1">
        <f t="array" ref="J518">_xlfn.IFS([1]Sheet1!J502=0," ",[1]Sheet1!J502&lt;&gt; 0,[1]Sheet1!J502)</f>
        <v>63226.40234375</v>
      </c>
      <c r="K518" s="56" cm="1">
        <f t="array" ref="K518">_xlfn.IFS([1]Sheet1!K502=0," ",[1]Sheet1!K502&lt;&gt; 0,[1]Sheet1!K502)</f>
        <v>118.65000152587891</v>
      </c>
      <c r="L518" s="56" cm="1">
        <f t="array" ref="L518">_xlfn.IFS([1]Sheet1!L502=0," ",[1]Sheet1!L502&lt;&gt; 0,[1]Sheet1!L502)</f>
        <v>49.470001220703118</v>
      </c>
      <c r="N518" s="1">
        <f t="shared" si="87"/>
        <v>44502</v>
      </c>
      <c r="O518" s="71">
        <f t="shared" si="88"/>
        <v>3.6803630854131963E-3</v>
      </c>
      <c r="P518" s="71">
        <f t="shared" si="89"/>
        <v>1.4529779281716282E-2</v>
      </c>
      <c r="Q518" s="71">
        <f t="shared" si="90"/>
        <v>-1.6040260266553252E-3</v>
      </c>
      <c r="R518" s="71">
        <f t="shared" si="91"/>
        <v>-4.2090967939303336E-3</v>
      </c>
      <c r="S518" s="71">
        <f t="shared" si="92"/>
        <v>2.0581481483327835E-2</v>
      </c>
      <c r="T518" s="71">
        <f t="shared" si="93"/>
        <v>-7.8692151290025159E-3</v>
      </c>
      <c r="U518" s="71">
        <f t="shared" si="94"/>
        <v>7.115987586049366E-3</v>
      </c>
      <c r="V518" s="71">
        <f t="shared" si="95"/>
        <v>-8.4350710371362547E-3</v>
      </c>
      <c r="W518" s="71">
        <f t="shared" si="96"/>
        <v>3.6423534468053242E-2</v>
      </c>
      <c r="X518" s="71">
        <f t="shared" si="97"/>
        <v>-2.0554712533557007E-2</v>
      </c>
      <c r="Y518" s="71">
        <f t="shared" si="98"/>
        <v>6.0684860088033865E-4</v>
      </c>
    </row>
    <row r="519" spans="1:25" x14ac:dyDescent="0.2">
      <c r="A519" s="1" cm="1">
        <f t="array" ref="A519">_xlfn.IFS([1]Sheet1!A503=0," ",[1]Sheet1!A503&lt;&gt; 0,[1]Sheet1!A503)</f>
        <v>44503</v>
      </c>
      <c r="B519" s="4">
        <f>[1]Sheet1!B503</f>
        <v>4660.56982421875</v>
      </c>
      <c r="C519" s="56" cm="1">
        <f t="array" ref="C519">_xlfn.IFS([1]Sheet1!C503=0," ",[1]Sheet1!C503&lt;&gt; 0,[1]Sheet1!C503)</f>
        <v>146.78999328613281</v>
      </c>
      <c r="D519" s="56" cm="1">
        <f t="array" ref="D519">_xlfn.IFS([1]Sheet1!D503=0," ",[1]Sheet1!D503&lt;&gt; 0,[1]Sheet1!D503)</f>
        <v>42.974998474121087</v>
      </c>
      <c r="E519" s="56" cm="1">
        <f t="array" ref="E519">_xlfn.IFS([1]Sheet1!E503=0," ",[1]Sheet1!E503&lt;&gt; 0,[1]Sheet1!E503)</f>
        <v>87.5</v>
      </c>
      <c r="F519" s="56" cm="1">
        <f t="array" ref="F519">_xlfn.IFS([1]Sheet1!F503=0," ",[1]Sheet1!F503&lt;&gt; 0,[1]Sheet1!F503)</f>
        <v>30.920000076293949</v>
      </c>
      <c r="G519" s="56" cm="1">
        <f t="array" ref="G519">_xlfn.IFS([1]Sheet1!G503=0," ",[1]Sheet1!G503&lt;&gt; 0,[1]Sheet1!G503)</f>
        <v>230.3800048828125</v>
      </c>
      <c r="H519" s="56" cm="1">
        <f t="array" ref="H519">_xlfn.IFS([1]Sheet1!H503=0," ",[1]Sheet1!H503&lt;&gt; 0,[1]Sheet1!H503)</f>
        <v>151.49000549316409</v>
      </c>
      <c r="I519" s="56" cm="1">
        <f t="array" ref="I519">_xlfn.IFS([1]Sheet1!I503=0," ",[1]Sheet1!I503&lt;&gt; 0,[1]Sheet1!I503)</f>
        <v>213.3800048828125</v>
      </c>
      <c r="J519" s="56" cm="1">
        <f t="array" ref="J519">_xlfn.IFS([1]Sheet1!J503=0," ",[1]Sheet1!J503&lt;&gt; 0,[1]Sheet1!J503)</f>
        <v>62970.046875</v>
      </c>
      <c r="K519" s="56" cm="1">
        <f t="array" ref="K519">_xlfn.IFS([1]Sheet1!K503=0," ",[1]Sheet1!K503&lt;&gt; 0,[1]Sheet1!K503)</f>
        <v>116.8300018310547</v>
      </c>
      <c r="L519" s="56" cm="1">
        <f t="array" ref="L519">_xlfn.IFS([1]Sheet1!L503=0," ",[1]Sheet1!L503&lt;&gt; 0,[1]Sheet1!L503)</f>
        <v>49.639999389648438</v>
      </c>
      <c r="N519" s="1">
        <f t="shared" si="87"/>
        <v>44503</v>
      </c>
      <c r="O519" s="71">
        <f t="shared" si="88"/>
        <v>6.461279195357994E-3</v>
      </c>
      <c r="P519" s="71">
        <f t="shared" si="89"/>
        <v>6.3551870758438156E-3</v>
      </c>
      <c r="Q519" s="71">
        <f t="shared" si="90"/>
        <v>-1.3656213561411001E-2</v>
      </c>
      <c r="R519" s="71">
        <f t="shared" si="91"/>
        <v>-2.669634577467761E-2</v>
      </c>
      <c r="S519" s="71">
        <f t="shared" si="92"/>
        <v>-1.0243268155208374E-2</v>
      </c>
      <c r="T519" s="71">
        <f t="shared" si="93"/>
        <v>4.0094053082311287E-3</v>
      </c>
      <c r="U519" s="71">
        <f t="shared" si="94"/>
        <v>9.798701365408613E-3</v>
      </c>
      <c r="V519" s="71">
        <f t="shared" si="95"/>
        <v>2.8669483390639794E-3</v>
      </c>
      <c r="W519" s="71">
        <f t="shared" si="96"/>
        <v>-4.0545635881074071E-3</v>
      </c>
      <c r="X519" s="71">
        <f t="shared" si="97"/>
        <v>-1.5339230269013071E-2</v>
      </c>
      <c r="Y519" s="71">
        <f t="shared" si="98"/>
        <v>3.436389018607322E-3</v>
      </c>
    </row>
    <row r="520" spans="1:25" x14ac:dyDescent="0.2">
      <c r="A520" s="1" cm="1">
        <f t="array" ref="A520">_xlfn.IFS([1]Sheet1!A504=0," ",[1]Sheet1!A504&lt;&gt; 0,[1]Sheet1!A504)</f>
        <v>44504</v>
      </c>
      <c r="B520" s="4">
        <f>[1]Sheet1!B504</f>
        <v>4680.06005859375</v>
      </c>
      <c r="C520" s="56" cm="1">
        <f t="array" ref="C520">_xlfn.IFS([1]Sheet1!C504=0," ",[1]Sheet1!C504&lt;&gt; 0,[1]Sheet1!C504)</f>
        <v>148.68299865722659</v>
      </c>
      <c r="D520" s="56" cm="1">
        <f t="array" ref="D520">_xlfn.IFS([1]Sheet1!D504=0," ",[1]Sheet1!D504&lt;&gt; 0,[1]Sheet1!D504)</f>
        <v>43.259998321533203</v>
      </c>
      <c r="E520" s="56" cm="1">
        <f t="array" ref="E520">_xlfn.IFS([1]Sheet1!E504=0," ",[1]Sheet1!E504&lt;&gt; 0,[1]Sheet1!E504)</f>
        <v>87.339996337890625</v>
      </c>
      <c r="F520" s="56" cm="1">
        <f t="array" ref="F520">_xlfn.IFS([1]Sheet1!F504=0," ",[1]Sheet1!F504&lt;&gt; 0,[1]Sheet1!F504)</f>
        <v>31.020000457763668</v>
      </c>
      <c r="G520" s="56" cm="1">
        <f t="array" ref="G520">_xlfn.IFS([1]Sheet1!G504=0," ",[1]Sheet1!G504&lt;&gt; 0,[1]Sheet1!G504)</f>
        <v>228.2200012207031</v>
      </c>
      <c r="H520" s="56" cm="1">
        <f t="array" ref="H520">_xlfn.IFS([1]Sheet1!H504=0," ",[1]Sheet1!H504&lt;&gt; 0,[1]Sheet1!H504)</f>
        <v>150.96000671386719</v>
      </c>
      <c r="I520" s="56" cm="1">
        <f t="array" ref="I520">_xlfn.IFS([1]Sheet1!I504=0," ",[1]Sheet1!I504&lt;&gt; 0,[1]Sheet1!I504)</f>
        <v>213.0299987792969</v>
      </c>
      <c r="J520" s="56" cm="1">
        <f t="array" ref="J520">_xlfn.IFS([1]Sheet1!J504=0," ",[1]Sheet1!J504&lt;&gt; 0,[1]Sheet1!J504)</f>
        <v>61452.23046875</v>
      </c>
      <c r="K520" s="56" cm="1">
        <f t="array" ref="K520">_xlfn.IFS([1]Sheet1!K504=0," ",[1]Sheet1!K504&lt;&gt; 0,[1]Sheet1!K504)</f>
        <v>116.6600036621094</v>
      </c>
      <c r="L520" s="56" cm="1">
        <f t="array" ref="L520">_xlfn.IFS([1]Sheet1!L504=0," ",[1]Sheet1!L504&lt;&gt; 0,[1]Sheet1!L504)</f>
        <v>49.630001068115227</v>
      </c>
      <c r="N520" s="1">
        <f t="shared" si="87"/>
        <v>44504</v>
      </c>
      <c r="O520" s="71">
        <f t="shared" si="88"/>
        <v>4.1819423611504369E-3</v>
      </c>
      <c r="P520" s="71">
        <f t="shared" si="89"/>
        <v>1.2896011020341103E-2</v>
      </c>
      <c r="Q520" s="71">
        <f t="shared" si="90"/>
        <v>6.6317593375537776E-3</v>
      </c>
      <c r="R520" s="71">
        <f t="shared" si="91"/>
        <v>-1.8286132812499467E-3</v>
      </c>
      <c r="S520" s="71">
        <f t="shared" si="92"/>
        <v>3.2341649813381057E-3</v>
      </c>
      <c r="T520" s="71">
        <f t="shared" si="93"/>
        <v>-9.3758295699669647E-3</v>
      </c>
      <c r="U520" s="71">
        <f t="shared" si="94"/>
        <v>-3.4985725795674272E-3</v>
      </c>
      <c r="V520" s="71">
        <f t="shared" si="95"/>
        <v>-1.6402947582075944E-3</v>
      </c>
      <c r="W520" s="71">
        <f t="shared" si="96"/>
        <v>-2.4103783966732184E-2</v>
      </c>
      <c r="X520" s="71">
        <f t="shared" si="97"/>
        <v>-1.4550900135320566E-3</v>
      </c>
      <c r="Y520" s="71">
        <f t="shared" si="98"/>
        <v>-2.0141663287964739E-4</v>
      </c>
    </row>
    <row r="521" spans="1:25" x14ac:dyDescent="0.2">
      <c r="A521" s="1" cm="1">
        <f t="array" ref="A521">_xlfn.IFS([1]Sheet1!A505=0," ",[1]Sheet1!A505&lt;&gt; 0,[1]Sheet1!A505)</f>
        <v>44505</v>
      </c>
      <c r="B521" s="4">
        <f>[1]Sheet1!B505</f>
        <v>4697.52978515625</v>
      </c>
      <c r="C521" s="56" cm="1">
        <f t="array" ref="C521">_xlfn.IFS([1]Sheet1!C505=0," ",[1]Sheet1!C505&lt;&gt; 0,[1]Sheet1!C505)</f>
        <v>149.2409973144531</v>
      </c>
      <c r="D521" s="56" cm="1">
        <f t="array" ref="D521">_xlfn.IFS([1]Sheet1!D505=0," ",[1]Sheet1!D505&lt;&gt; 0,[1]Sheet1!D505)</f>
        <v>43.404998779296882</v>
      </c>
      <c r="E521" s="56" cm="1">
        <f t="array" ref="E521">_xlfn.IFS([1]Sheet1!E505=0," ",[1]Sheet1!E505&lt;&gt; 0,[1]Sheet1!E505)</f>
        <v>88.779998779296875</v>
      </c>
      <c r="F521" s="56" cm="1">
        <f t="array" ref="F521">_xlfn.IFS([1]Sheet1!F505=0," ",[1]Sheet1!F505&lt;&gt; 0,[1]Sheet1!F505)</f>
        <v>31.180000305175781</v>
      </c>
      <c r="G521" s="56" cm="1">
        <f t="array" ref="G521">_xlfn.IFS([1]Sheet1!G505=0," ",[1]Sheet1!G505&lt;&gt; 0,[1]Sheet1!G505)</f>
        <v>225.7799987792969</v>
      </c>
      <c r="H521" s="56" cm="1">
        <f t="array" ref="H521">_xlfn.IFS([1]Sheet1!H505=0," ",[1]Sheet1!H505&lt;&gt; 0,[1]Sheet1!H505)</f>
        <v>151.2799987792969</v>
      </c>
      <c r="I521" s="56" cm="1">
        <f t="array" ref="I521">_xlfn.IFS([1]Sheet1!I505=0," ",[1]Sheet1!I505&lt;&gt; 0,[1]Sheet1!I505)</f>
        <v>224.46000671386719</v>
      </c>
      <c r="J521" s="56" cm="1">
        <f t="array" ref="J521">_xlfn.IFS([1]Sheet1!J505=0," ",[1]Sheet1!J505&lt;&gt; 0,[1]Sheet1!J505)</f>
        <v>61125.67578125</v>
      </c>
      <c r="K521" s="56" cm="1">
        <f t="array" ref="K521">_xlfn.IFS([1]Sheet1!K505=0," ",[1]Sheet1!K505&lt;&gt; 0,[1]Sheet1!K505)</f>
        <v>116.30999755859381</v>
      </c>
      <c r="L521" s="56" cm="1">
        <f t="array" ref="L521">_xlfn.IFS([1]Sheet1!L505=0," ",[1]Sheet1!L505&lt;&gt; 0,[1]Sheet1!L505)</f>
        <v>49.990001678466797</v>
      </c>
      <c r="N521" s="1">
        <f t="shared" si="87"/>
        <v>44505</v>
      </c>
      <c r="O521" s="71">
        <f t="shared" si="88"/>
        <v>3.7327996529492591E-3</v>
      </c>
      <c r="P521" s="71">
        <f t="shared" si="89"/>
        <v>3.752941911757679E-3</v>
      </c>
      <c r="Q521" s="71">
        <f t="shared" si="90"/>
        <v>3.3518368790943498E-3</v>
      </c>
      <c r="R521" s="71">
        <f t="shared" si="91"/>
        <v>1.6487319690687174E-2</v>
      </c>
      <c r="S521" s="71">
        <f t="shared" si="92"/>
        <v>5.1579576096385527E-3</v>
      </c>
      <c r="T521" s="71">
        <f t="shared" si="93"/>
        <v>-1.0691448726470543E-2</v>
      </c>
      <c r="U521" s="71">
        <f t="shared" si="94"/>
        <v>2.1197141706295053E-3</v>
      </c>
      <c r="V521" s="71">
        <f t="shared" si="95"/>
        <v>5.3654452424853005E-2</v>
      </c>
      <c r="W521" s="71">
        <f t="shared" si="96"/>
        <v>-5.3139598841096536E-3</v>
      </c>
      <c r="X521" s="71">
        <f t="shared" si="97"/>
        <v>-3.0002236630245482E-3</v>
      </c>
      <c r="Y521" s="71">
        <f t="shared" si="98"/>
        <v>7.2536893532901825E-3</v>
      </c>
    </row>
    <row r="522" spans="1:25" x14ac:dyDescent="0.2">
      <c r="A522" s="1" cm="1">
        <f t="array" ref="A522">_xlfn.IFS([1]Sheet1!A506=0," ",[1]Sheet1!A506&lt;&gt; 0,[1]Sheet1!A506)</f>
        <v>44508</v>
      </c>
      <c r="B522" s="4">
        <f>[1]Sheet1!B506</f>
        <v>4701.7001953125</v>
      </c>
      <c r="C522" s="56" cm="1">
        <f t="array" ref="C522">_xlfn.IFS([1]Sheet1!C506=0," ",[1]Sheet1!C506&lt;&gt; 0,[1]Sheet1!C506)</f>
        <v>149.35150146484381</v>
      </c>
      <c r="D522" s="56" cm="1">
        <f t="array" ref="D522">_xlfn.IFS([1]Sheet1!D506=0," ",[1]Sheet1!D506&lt;&gt; 0,[1]Sheet1!D506)</f>
        <v>43.694999694824219</v>
      </c>
      <c r="E522" s="56" cm="1">
        <f t="array" ref="E522">_xlfn.IFS([1]Sheet1!E506=0," ",[1]Sheet1!E506&lt;&gt; 0,[1]Sheet1!E506)</f>
        <v>87.300003051757812</v>
      </c>
      <c r="F522" s="56" cm="1">
        <f t="array" ref="F522">_xlfn.IFS([1]Sheet1!F506=0," ",[1]Sheet1!F506&lt;&gt; 0,[1]Sheet1!F506)</f>
        <v>31.95000076293945</v>
      </c>
      <c r="G522" s="56" cm="1">
        <f t="array" ref="G522">_xlfn.IFS([1]Sheet1!G506=0," ",[1]Sheet1!G506&lt;&gt; 0,[1]Sheet1!G506)</f>
        <v>229.41999816894531</v>
      </c>
      <c r="H522" s="56" cm="1">
        <f t="array" ref="H522">_xlfn.IFS([1]Sheet1!H506=0," ",[1]Sheet1!H506&lt;&gt; 0,[1]Sheet1!H506)</f>
        <v>150.44000244140619</v>
      </c>
      <c r="I522" s="56" cm="1">
        <f t="array" ref="I522">_xlfn.IFS([1]Sheet1!I506=0," ",[1]Sheet1!I506&lt;&gt; 0,[1]Sheet1!I506)</f>
        <v>222.67999267578119</v>
      </c>
      <c r="J522" s="56" cm="1">
        <f t="array" ref="J522">_xlfn.IFS([1]Sheet1!J506=0," ",[1]Sheet1!J506&lt;&gt; 0,[1]Sheet1!J506)</f>
        <v>67566.828125</v>
      </c>
      <c r="K522" s="56" cm="1">
        <f t="array" ref="K522">_xlfn.IFS([1]Sheet1!K506=0," ",[1]Sheet1!K506&lt;&gt; 0,[1]Sheet1!K506)</f>
        <v>115.0299987792969</v>
      </c>
      <c r="L522" s="56" cm="1">
        <f t="array" ref="L522">_xlfn.IFS([1]Sheet1!L506=0," ",[1]Sheet1!L506&lt;&gt; 0,[1]Sheet1!L506)</f>
        <v>50.689998626708977</v>
      </c>
      <c r="N522" s="1">
        <f t="shared" si="87"/>
        <v>44508</v>
      </c>
      <c r="O522" s="71">
        <f t="shared" si="88"/>
        <v>8.8778791130361689E-4</v>
      </c>
      <c r="P522" s="71">
        <f t="shared" si="89"/>
        <v>7.4044098055625618E-4</v>
      </c>
      <c r="Q522" s="71">
        <f t="shared" si="90"/>
        <v>6.6812792001658128E-3</v>
      </c>
      <c r="R522" s="71">
        <f t="shared" si="91"/>
        <v>-1.6670373371126868E-2</v>
      </c>
      <c r="S522" s="71">
        <f t="shared" si="92"/>
        <v>2.4695331950841837E-2</v>
      </c>
      <c r="T522" s="71">
        <f t="shared" si="93"/>
        <v>1.6121885947951275E-2</v>
      </c>
      <c r="U522" s="71">
        <f t="shared" si="94"/>
        <v>-5.552593499925873E-3</v>
      </c>
      <c r="V522" s="71">
        <f t="shared" si="95"/>
        <v>-7.9302057597953057E-3</v>
      </c>
      <c r="W522" s="71">
        <f t="shared" si="96"/>
        <v>0.1053755604568023</v>
      </c>
      <c r="X522" s="71">
        <f t="shared" si="97"/>
        <v>-1.1005062386421849E-2</v>
      </c>
      <c r="Y522" s="71">
        <f t="shared" si="98"/>
        <v>1.4002739042589418E-2</v>
      </c>
    </row>
    <row r="523" spans="1:25" x14ac:dyDescent="0.2">
      <c r="A523" s="1" cm="1">
        <f t="array" ref="A523">_xlfn.IFS([1]Sheet1!A507=0," ",[1]Sheet1!A507&lt;&gt; 0,[1]Sheet1!A507)</f>
        <v>44509</v>
      </c>
      <c r="B523" s="4">
        <f>[1]Sheet1!B507</f>
        <v>4685.25</v>
      </c>
      <c r="C523" s="56" cm="1">
        <f t="array" ref="C523">_xlfn.IFS([1]Sheet1!C507=0," ",[1]Sheet1!C507&lt;&gt; 0,[1]Sheet1!C507)</f>
        <v>149.2485046386719</v>
      </c>
      <c r="D523" s="56" cm="1">
        <f t="array" ref="D523">_xlfn.IFS([1]Sheet1!D507=0," ",[1]Sheet1!D507&lt;&gt; 0,[1]Sheet1!D507)</f>
        <v>43.654998779296882</v>
      </c>
      <c r="E523" s="56" cm="1">
        <f t="array" ref="E523">_xlfn.IFS([1]Sheet1!E507=0," ",[1]Sheet1!E507&lt;&gt; 0,[1]Sheet1!E507)</f>
        <v>85.819999694824219</v>
      </c>
      <c r="F523" s="56" cm="1">
        <f t="array" ref="F523">_xlfn.IFS([1]Sheet1!F507=0," ",[1]Sheet1!F507&lt;&gt; 0,[1]Sheet1!F507)</f>
        <v>31.95999908447266</v>
      </c>
      <c r="G523" s="56" cm="1">
        <f t="array" ref="G523">_xlfn.IFS([1]Sheet1!G507=0," ",[1]Sheet1!G507&lt;&gt; 0,[1]Sheet1!G507)</f>
        <v>205.41999816894531</v>
      </c>
      <c r="H523" s="56" cm="1">
        <f t="array" ref="H523">_xlfn.IFS([1]Sheet1!H507=0," ",[1]Sheet1!H507&lt;&gt; 0,[1]Sheet1!H507)</f>
        <v>150.80999755859381</v>
      </c>
      <c r="I523" s="56" cm="1">
        <f t="array" ref="I523">_xlfn.IFS([1]Sheet1!I507=0," ",[1]Sheet1!I507&lt;&gt; 0,[1]Sheet1!I507)</f>
        <v>220.78999328613281</v>
      </c>
      <c r="J523" s="56" cm="1">
        <f t="array" ref="J523">_xlfn.IFS([1]Sheet1!J507=0," ",[1]Sheet1!J507&lt;&gt; 0,[1]Sheet1!J507)</f>
        <v>66971.828125</v>
      </c>
      <c r="K523" s="56" cm="1">
        <f t="array" ref="K523">_xlfn.IFS([1]Sheet1!K507=0," ",[1]Sheet1!K507&lt;&gt; 0,[1]Sheet1!K507)</f>
        <v>114.09999847412109</v>
      </c>
      <c r="L523" s="56" cm="1">
        <f t="array" ref="L523">_xlfn.IFS([1]Sheet1!L507=0," ",[1]Sheet1!L507&lt;&gt; 0,[1]Sheet1!L507)</f>
        <v>50.240001678466797</v>
      </c>
      <c r="N523" s="1">
        <f t="shared" si="87"/>
        <v>44509</v>
      </c>
      <c r="O523" s="71">
        <f t="shared" si="88"/>
        <v>-3.4987758957707449E-3</v>
      </c>
      <c r="P523" s="71">
        <f t="shared" si="89"/>
        <v>-6.8962698842467418E-4</v>
      </c>
      <c r="Q523" s="71">
        <f t="shared" si="90"/>
        <v>-9.1545750787758173E-4</v>
      </c>
      <c r="R523" s="71">
        <f t="shared" si="91"/>
        <v>-1.695307336995322E-2</v>
      </c>
      <c r="S523" s="71">
        <f t="shared" si="92"/>
        <v>3.1293650373886983E-4</v>
      </c>
      <c r="T523" s="71">
        <f t="shared" si="93"/>
        <v>-0.10461163016105668</v>
      </c>
      <c r="U523" s="71">
        <f t="shared" si="94"/>
        <v>2.4594197765432924E-3</v>
      </c>
      <c r="V523" s="71">
        <f t="shared" si="95"/>
        <v>-8.4875132558505095E-3</v>
      </c>
      <c r="W523" s="71">
        <f t="shared" si="96"/>
        <v>-8.8060963717171425E-3</v>
      </c>
      <c r="X523" s="71">
        <f t="shared" si="97"/>
        <v>-8.0848501699123387E-3</v>
      </c>
      <c r="Y523" s="71">
        <f t="shared" si="98"/>
        <v>-8.8774306654858526E-3</v>
      </c>
    </row>
    <row r="524" spans="1:25" x14ac:dyDescent="0.2">
      <c r="A524" s="1" cm="1">
        <f t="array" ref="A524">_xlfn.IFS([1]Sheet1!A508=0," ",[1]Sheet1!A508&lt;&gt; 0,[1]Sheet1!A508)</f>
        <v>44510</v>
      </c>
      <c r="B524" s="4">
        <f>[1]Sheet1!B508</f>
        <v>4646.7099609375</v>
      </c>
      <c r="C524" s="56" cm="1">
        <f t="array" ref="C524">_xlfn.IFS([1]Sheet1!C508=0," ",[1]Sheet1!C508&lt;&gt; 0,[1]Sheet1!C508)</f>
        <v>146.6260070800781</v>
      </c>
      <c r="D524" s="56" cm="1">
        <f t="array" ref="D524">_xlfn.IFS([1]Sheet1!D508=0," ",[1]Sheet1!D508&lt;&gt; 0,[1]Sheet1!D508)</f>
        <v>43.930000305175781</v>
      </c>
      <c r="E524" s="56" cm="1">
        <f t="array" ref="E524">_xlfn.IFS([1]Sheet1!E508=0," ",[1]Sheet1!E508&lt;&gt; 0,[1]Sheet1!E508)</f>
        <v>85.860000610351562</v>
      </c>
      <c r="F524" s="56" cm="1">
        <f t="array" ref="F524">_xlfn.IFS([1]Sheet1!F508=0," ",[1]Sheet1!F508&lt;&gt; 0,[1]Sheet1!F508)</f>
        <v>30.75</v>
      </c>
      <c r="G524" s="56" cm="1">
        <f t="array" ref="G524">_xlfn.IFS([1]Sheet1!G508=0," ",[1]Sheet1!G508&lt;&gt; 0,[1]Sheet1!G508)</f>
        <v>204.63999938964841</v>
      </c>
      <c r="H524" s="56" cm="1">
        <f t="array" ref="H524">_xlfn.IFS([1]Sheet1!H508=0," ",[1]Sheet1!H508&lt;&gt; 0,[1]Sheet1!H508)</f>
        <v>147.91999816894531</v>
      </c>
      <c r="I524" s="56" cm="1">
        <f t="array" ref="I524">_xlfn.IFS([1]Sheet1!I508=0," ",[1]Sheet1!I508&lt;&gt; 0,[1]Sheet1!I508)</f>
        <v>218.5</v>
      </c>
      <c r="J524" s="56" cm="1">
        <f t="array" ref="J524">_xlfn.IFS([1]Sheet1!J508=0," ",[1]Sheet1!J508&lt;&gt; 0,[1]Sheet1!J508)</f>
        <v>64995.23046875</v>
      </c>
      <c r="K524" s="56" cm="1">
        <f t="array" ref="K524">_xlfn.IFS([1]Sheet1!K508=0," ",[1]Sheet1!K508&lt;&gt; 0,[1]Sheet1!K508)</f>
        <v>110.9899978637695</v>
      </c>
      <c r="L524" s="56" cm="1">
        <f t="array" ref="L524">_xlfn.IFS([1]Sheet1!L508=0," ",[1]Sheet1!L508&lt;&gt; 0,[1]Sheet1!L508)</f>
        <v>50</v>
      </c>
      <c r="N524" s="1">
        <f t="shared" si="87"/>
        <v>44510</v>
      </c>
      <c r="O524" s="71">
        <f t="shared" si="88"/>
        <v>-8.2258233952297033E-3</v>
      </c>
      <c r="P524" s="71">
        <f t="shared" si="89"/>
        <v>-1.7571348972258205E-2</v>
      </c>
      <c r="Q524" s="71">
        <f t="shared" si="90"/>
        <v>6.2994280968646787E-3</v>
      </c>
      <c r="R524" s="71">
        <f t="shared" si="91"/>
        <v>4.6610248974121582E-4</v>
      </c>
      <c r="S524" s="71">
        <f t="shared" si="92"/>
        <v>-3.7859797219472413E-2</v>
      </c>
      <c r="T524" s="71">
        <f t="shared" si="93"/>
        <v>-3.7970927185745351E-3</v>
      </c>
      <c r="U524" s="71">
        <f t="shared" si="94"/>
        <v>-1.9163181728224954E-2</v>
      </c>
      <c r="V524" s="71">
        <f t="shared" si="95"/>
        <v>-1.0371816458027094E-2</v>
      </c>
      <c r="W524" s="71">
        <f t="shared" si="96"/>
        <v>-2.9513867421399387E-2</v>
      </c>
      <c r="X524" s="71">
        <f t="shared" si="97"/>
        <v>-2.7256798001245919E-2</v>
      </c>
      <c r="Y524" s="71">
        <f t="shared" si="98"/>
        <v>-4.7771033130690199E-3</v>
      </c>
    </row>
    <row r="525" spans="1:25" x14ac:dyDescent="0.2">
      <c r="A525" s="1" cm="1">
        <f t="array" ref="A525">_xlfn.IFS([1]Sheet1!A509=0," ",[1]Sheet1!A509&lt;&gt; 0,[1]Sheet1!A509)</f>
        <v>44511</v>
      </c>
      <c r="B525" s="4">
        <f>[1]Sheet1!B509</f>
        <v>4649.27001953125</v>
      </c>
      <c r="C525" s="56" cm="1">
        <f t="array" ref="C525">_xlfn.IFS([1]Sheet1!C509=0," ",[1]Sheet1!C509&lt;&gt; 0,[1]Sheet1!C509)</f>
        <v>146.74800109863281</v>
      </c>
      <c r="D525" s="56" cm="1">
        <f t="array" ref="D525">_xlfn.IFS([1]Sheet1!D509=0," ",[1]Sheet1!D509&lt;&gt; 0,[1]Sheet1!D509)</f>
        <v>44.020000457763672</v>
      </c>
      <c r="E525" s="56" cm="1">
        <f t="array" ref="E525">_xlfn.IFS([1]Sheet1!E509=0," ",[1]Sheet1!E509&lt;&gt; 0,[1]Sheet1!E509)</f>
        <v>84.160003662109375</v>
      </c>
      <c r="F525" s="56" cm="1">
        <f t="array" ref="F525">_xlfn.IFS([1]Sheet1!F509=0," ",[1]Sheet1!F509&lt;&gt; 0,[1]Sheet1!F509)</f>
        <v>31.14999961853027</v>
      </c>
      <c r="G525" s="56" cm="1">
        <f t="array" ref="G525">_xlfn.IFS([1]Sheet1!G509=0," ",[1]Sheet1!G509&lt;&gt; 0,[1]Sheet1!G509)</f>
        <v>202.0299987792969</v>
      </c>
      <c r="H525" s="56" cm="1">
        <f t="array" ref="H525">_xlfn.IFS([1]Sheet1!H509=0," ",[1]Sheet1!H509&lt;&gt; 0,[1]Sheet1!H509)</f>
        <v>147.8699951171875</v>
      </c>
      <c r="I525" s="56" cm="1">
        <f t="array" ref="I525">_xlfn.IFS([1]Sheet1!I509=0," ",[1]Sheet1!I509&lt;&gt; 0,[1]Sheet1!I509)</f>
        <v>219.3800048828125</v>
      </c>
      <c r="J525" s="56" cm="1">
        <f t="array" ref="J525">_xlfn.IFS([1]Sheet1!J509=0," ",[1]Sheet1!J509&lt;&gt; 0,[1]Sheet1!J509)</f>
        <v>64949.9609375</v>
      </c>
      <c r="K525" s="56" cm="1">
        <f t="array" ref="K525">_xlfn.IFS([1]Sheet1!K509=0," ",[1]Sheet1!K509&lt;&gt; 0,[1]Sheet1!K509)</f>
        <v>113.59999847412109</v>
      </c>
      <c r="L525" s="56" cm="1">
        <f t="array" ref="L525">_xlfn.IFS([1]Sheet1!L509=0," ",[1]Sheet1!L509&lt;&gt; 0,[1]Sheet1!L509)</f>
        <v>50.169998168945312</v>
      </c>
      <c r="N525" s="1">
        <f t="shared" si="87"/>
        <v>44511</v>
      </c>
      <c r="O525" s="71">
        <f t="shared" si="88"/>
        <v>5.509400447352153E-4</v>
      </c>
      <c r="P525" s="71">
        <f t="shared" si="89"/>
        <v>8.3200805221461671E-4</v>
      </c>
      <c r="Q525" s="71">
        <f t="shared" si="90"/>
        <v>2.0487173221641619E-3</v>
      </c>
      <c r="R525" s="71">
        <f t="shared" si="91"/>
        <v>-1.9799638203557457E-2</v>
      </c>
      <c r="S525" s="71">
        <f t="shared" si="92"/>
        <v>1.3008117675781028E-2</v>
      </c>
      <c r="T525" s="71">
        <f t="shared" si="93"/>
        <v>-1.2754107789953117E-2</v>
      </c>
      <c r="U525" s="71">
        <f t="shared" si="94"/>
        <v>-3.3804118697122743E-4</v>
      </c>
      <c r="V525" s="71">
        <f t="shared" si="95"/>
        <v>4.0274823012014238E-3</v>
      </c>
      <c r="W525" s="71">
        <f t="shared" si="96"/>
        <v>-6.9650543468369186E-4</v>
      </c>
      <c r="X525" s="71">
        <f t="shared" si="97"/>
        <v>2.3515637990687566E-2</v>
      </c>
      <c r="Y525" s="71">
        <f t="shared" si="98"/>
        <v>3.3999633789063566E-3</v>
      </c>
    </row>
    <row r="526" spans="1:25" x14ac:dyDescent="0.2">
      <c r="A526" s="1" cm="1">
        <f t="array" ref="A526">_xlfn.IFS([1]Sheet1!A510=0," ",[1]Sheet1!A510&lt;&gt; 0,[1]Sheet1!A510)</f>
        <v>44512</v>
      </c>
      <c r="B526" s="4">
        <f>[1]Sheet1!B510</f>
        <v>4682.85009765625</v>
      </c>
      <c r="C526" s="56" cm="1">
        <f t="array" ref="C526">_xlfn.IFS([1]Sheet1!C510=0," ",[1]Sheet1!C510&lt;&gt; 0,[1]Sheet1!C510)</f>
        <v>149.64549255371091</v>
      </c>
      <c r="D526" s="56" cm="1">
        <f t="array" ref="D526">_xlfn.IFS([1]Sheet1!D510=0," ",[1]Sheet1!D510&lt;&gt; 0,[1]Sheet1!D510)</f>
        <v>43.25</v>
      </c>
      <c r="E526" s="56" cm="1">
        <f t="array" ref="E526">_xlfn.IFS([1]Sheet1!E510=0," ",[1]Sheet1!E510&lt;&gt; 0,[1]Sheet1!E510)</f>
        <v>84.300003051757812</v>
      </c>
      <c r="F526" s="56" cm="1">
        <f t="array" ref="F526">_xlfn.IFS([1]Sheet1!F510=0," ",[1]Sheet1!F510&lt;&gt; 0,[1]Sheet1!F510)</f>
        <v>30.870000839233398</v>
      </c>
      <c r="G526" s="56" cm="1">
        <f t="array" ref="G526">_xlfn.IFS([1]Sheet1!G510=0," ",[1]Sheet1!G510&lt;&gt; 0,[1]Sheet1!G510)</f>
        <v>208.30000305175781</v>
      </c>
      <c r="H526" s="56" cm="1">
        <f t="array" ref="H526">_xlfn.IFS([1]Sheet1!H510=0," ",[1]Sheet1!H510&lt;&gt; 0,[1]Sheet1!H510)</f>
        <v>149.99000549316409</v>
      </c>
      <c r="I526" s="56" cm="1">
        <f t="array" ref="I526">_xlfn.IFS([1]Sheet1!I510=0," ",[1]Sheet1!I510&lt;&gt; 0,[1]Sheet1!I510)</f>
        <v>220.96000671386719</v>
      </c>
      <c r="J526" s="56" cm="1">
        <f t="array" ref="J526">_xlfn.IFS([1]Sheet1!J510=0," ",[1]Sheet1!J510&lt;&gt; 0,[1]Sheet1!J510)</f>
        <v>64155.94140625</v>
      </c>
      <c r="K526" s="56" cm="1">
        <f t="array" ref="K526">_xlfn.IFS([1]Sheet1!K510=0," ",[1]Sheet1!K510&lt;&gt; 0,[1]Sheet1!K510)</f>
        <v>110.9199981689453</v>
      </c>
      <c r="L526" s="56" cm="1">
        <f t="array" ref="L526">_xlfn.IFS([1]Sheet1!L510=0," ",[1]Sheet1!L510&lt;&gt; 0,[1]Sheet1!L510)</f>
        <v>50.779998779296882</v>
      </c>
      <c r="N526" s="1">
        <f t="shared" si="87"/>
        <v>44512</v>
      </c>
      <c r="O526" s="71">
        <f t="shared" si="88"/>
        <v>7.2226560264154749E-3</v>
      </c>
      <c r="P526" s="71">
        <f t="shared" si="89"/>
        <v>1.9744674090181435E-2</v>
      </c>
      <c r="Q526" s="71">
        <f t="shared" si="90"/>
        <v>-1.7492059285698414E-2</v>
      </c>
      <c r="R526" s="71">
        <f t="shared" si="91"/>
        <v>1.6634907741985838E-3</v>
      </c>
      <c r="S526" s="71">
        <f t="shared" si="92"/>
        <v>-8.9887249671203318E-3</v>
      </c>
      <c r="T526" s="71">
        <f t="shared" si="93"/>
        <v>3.1035016137927363E-2</v>
      </c>
      <c r="U526" s="71">
        <f t="shared" si="94"/>
        <v>1.4336988205730927E-2</v>
      </c>
      <c r="V526" s="71">
        <f t="shared" si="95"/>
        <v>7.2021232377066369E-3</v>
      </c>
      <c r="W526" s="71">
        <f t="shared" si="96"/>
        <v>-1.222509636324598E-2</v>
      </c>
      <c r="X526" s="71">
        <f t="shared" si="97"/>
        <v>-2.3591552299063845E-2</v>
      </c>
      <c r="Y526" s="71">
        <f t="shared" si="98"/>
        <v>1.2158673163539246E-2</v>
      </c>
    </row>
    <row r="527" spans="1:25" x14ac:dyDescent="0.2">
      <c r="A527" s="1" cm="1">
        <f t="array" ref="A527">_xlfn.IFS([1]Sheet1!A511=0," ",[1]Sheet1!A511&lt;&gt; 0,[1]Sheet1!A511)</f>
        <v>44515</v>
      </c>
      <c r="B527" s="4">
        <f>[1]Sheet1!B511</f>
        <v>4682.7998046875</v>
      </c>
      <c r="C527" s="56" cm="1">
        <f t="array" ref="C527">_xlfn.IFS([1]Sheet1!C511=0," ",[1]Sheet1!C511&lt;&gt; 0,[1]Sheet1!C511)</f>
        <v>149.38800048828119</v>
      </c>
      <c r="D527" s="56" cm="1">
        <f t="array" ref="D527">_xlfn.IFS([1]Sheet1!D511=0," ",[1]Sheet1!D511&lt;&gt; 0,[1]Sheet1!D511)</f>
        <v>43.715000152587891</v>
      </c>
      <c r="E527" s="56" cm="1">
        <f t="array" ref="E527">_xlfn.IFS([1]Sheet1!E511=0," ",[1]Sheet1!E511&lt;&gt; 0,[1]Sheet1!E511)</f>
        <v>84.260002136230469</v>
      </c>
      <c r="F527" s="56" cm="1">
        <f t="array" ref="F527">_xlfn.IFS([1]Sheet1!F511=0," ",[1]Sheet1!F511&lt;&gt; 0,[1]Sheet1!F511)</f>
        <v>30.920000076293949</v>
      </c>
      <c r="G527" s="56" cm="1">
        <f t="array" ref="G527">_xlfn.IFS([1]Sheet1!G511=0," ",[1]Sheet1!G511&lt;&gt; 0,[1]Sheet1!G511)</f>
        <v>212.53999328613281</v>
      </c>
      <c r="H527" s="56" cm="1">
        <f t="array" ref="H527">_xlfn.IFS([1]Sheet1!H511=0," ",[1]Sheet1!H511&lt;&gt; 0,[1]Sheet1!H511)</f>
        <v>150</v>
      </c>
      <c r="I527" s="56" cm="1">
        <f t="array" ref="I527">_xlfn.IFS([1]Sheet1!I511=0," ",[1]Sheet1!I511&lt;&gt; 0,[1]Sheet1!I511)</f>
        <v>233.0899963378906</v>
      </c>
      <c r="J527" s="56" cm="1">
        <f t="array" ref="J527">_xlfn.IFS([1]Sheet1!J511=0," ",[1]Sheet1!J511&lt;&gt; 0,[1]Sheet1!J511)</f>
        <v>63557.87109375</v>
      </c>
      <c r="K527" s="56" cm="1">
        <f t="array" ref="K527">_xlfn.IFS([1]Sheet1!K511=0," ",[1]Sheet1!K511&lt;&gt; 0,[1]Sheet1!K511)</f>
        <v>112.30999755859381</v>
      </c>
      <c r="L527" s="56" cm="1">
        <f t="array" ref="L527">_xlfn.IFS([1]Sheet1!L511=0," ",[1]Sheet1!L511&lt;&gt; 0,[1]Sheet1!L511)</f>
        <v>50.630001068115227</v>
      </c>
      <c r="N527" s="1">
        <f t="shared" si="87"/>
        <v>44515</v>
      </c>
      <c r="O527" s="71">
        <f t="shared" si="88"/>
        <v>-1.0739820344718431E-5</v>
      </c>
      <c r="P527" s="71">
        <f t="shared" si="89"/>
        <v>-1.720680396285923E-3</v>
      </c>
      <c r="Q527" s="71">
        <f t="shared" si="90"/>
        <v>1.075144861474886E-2</v>
      </c>
      <c r="R527" s="71">
        <f t="shared" si="91"/>
        <v>-4.7450669133175527E-4</v>
      </c>
      <c r="S527" s="71">
        <f t="shared" si="92"/>
        <v>1.6196707386222364E-3</v>
      </c>
      <c r="T527" s="71">
        <f t="shared" si="93"/>
        <v>2.035520966037363E-2</v>
      </c>
      <c r="U527" s="71">
        <f t="shared" si="94"/>
        <v>6.6634485431427137E-5</v>
      </c>
      <c r="V527" s="71">
        <f t="shared" si="95"/>
        <v>5.489676527631171E-2</v>
      </c>
      <c r="W527" s="71">
        <f t="shared" si="96"/>
        <v>-9.3221344647237414E-3</v>
      </c>
      <c r="X527" s="71">
        <f t="shared" si="97"/>
        <v>1.2531548977591678E-2</v>
      </c>
      <c r="Y527" s="71">
        <f t="shared" si="98"/>
        <v>-2.9538738634788952E-3</v>
      </c>
    </row>
    <row r="528" spans="1:25" x14ac:dyDescent="0.2">
      <c r="A528" s="1" cm="1">
        <f t="array" ref="A528">_xlfn.IFS([1]Sheet1!A512=0," ",[1]Sheet1!A512&lt;&gt; 0,[1]Sheet1!A512)</f>
        <v>44516</v>
      </c>
      <c r="B528" s="4">
        <f>[1]Sheet1!B512</f>
        <v>4700.89990234375</v>
      </c>
      <c r="C528" s="56" cm="1">
        <f t="array" ref="C528">_xlfn.IFS([1]Sheet1!C512=0," ",[1]Sheet1!C512&lt;&gt; 0,[1]Sheet1!C512)</f>
        <v>149.07600402832031</v>
      </c>
      <c r="D528" s="56" cm="1">
        <f t="array" ref="D528">_xlfn.IFS([1]Sheet1!D512=0," ",[1]Sheet1!D512&lt;&gt; 0,[1]Sheet1!D512)</f>
        <v>44.025001525878913</v>
      </c>
      <c r="E528" s="56" cm="1">
        <f t="array" ref="E528">_xlfn.IFS([1]Sheet1!E512=0," ",[1]Sheet1!E512&lt;&gt; 0,[1]Sheet1!E512)</f>
        <v>84.580001831054688</v>
      </c>
      <c r="F528" s="56" cm="1">
        <f t="array" ref="F528">_xlfn.IFS([1]Sheet1!F512=0," ",[1]Sheet1!F512&lt;&gt; 0,[1]Sheet1!F512)</f>
        <v>30.770000457763668</v>
      </c>
      <c r="G528" s="56" cm="1">
        <f t="array" ref="G528">_xlfn.IFS([1]Sheet1!G512=0," ",[1]Sheet1!G512&lt;&gt; 0,[1]Sheet1!G512)</f>
        <v>215.66999816894531</v>
      </c>
      <c r="H528" s="56" cm="1">
        <f t="array" ref="H528">_xlfn.IFS([1]Sheet1!H512=0," ",[1]Sheet1!H512&lt;&gt; 0,[1]Sheet1!H512)</f>
        <v>151</v>
      </c>
      <c r="I528" s="56" cm="1">
        <f t="array" ref="I528">_xlfn.IFS([1]Sheet1!I512=0," ",[1]Sheet1!I512&lt;&gt; 0,[1]Sheet1!I512)</f>
        <v>225.80000305175781</v>
      </c>
      <c r="J528" s="56" cm="1">
        <f t="array" ref="J528">_xlfn.IFS([1]Sheet1!J512=0," ",[1]Sheet1!J512&lt;&gt; 0,[1]Sheet1!J512)</f>
        <v>60161.24609375</v>
      </c>
      <c r="K528" s="56" cm="1">
        <f t="array" ref="K528">_xlfn.IFS([1]Sheet1!K512=0," ",[1]Sheet1!K512&lt;&gt; 0,[1]Sheet1!K512)</f>
        <v>104.4899978637695</v>
      </c>
      <c r="L528" s="56" cm="1">
        <f t="array" ref="L528">_xlfn.IFS([1]Sheet1!L512=0," ",[1]Sheet1!L512&lt;&gt; 0,[1]Sheet1!L512)</f>
        <v>50.259998321533203</v>
      </c>
      <c r="N528" s="1">
        <f t="shared" si="87"/>
        <v>44516</v>
      </c>
      <c r="O528" s="71">
        <f t="shared" si="88"/>
        <v>3.865229864862485E-3</v>
      </c>
      <c r="P528" s="71">
        <f t="shared" si="89"/>
        <v>-2.0884974625881014E-3</v>
      </c>
      <c r="Q528" s="71">
        <f t="shared" si="90"/>
        <v>7.0914187855188882E-3</v>
      </c>
      <c r="R528" s="71">
        <f t="shared" si="91"/>
        <v>3.7977650927050188E-3</v>
      </c>
      <c r="S528" s="71">
        <f t="shared" si="92"/>
        <v>-4.8512166287245639E-3</v>
      </c>
      <c r="T528" s="71">
        <f t="shared" si="93"/>
        <v>1.4726663130165463E-2</v>
      </c>
      <c r="U528" s="71">
        <f t="shared" si="94"/>
        <v>6.6666666666665986E-3</v>
      </c>
      <c r="V528" s="71">
        <f t="shared" si="95"/>
        <v>-3.1275444680882392E-2</v>
      </c>
      <c r="W528" s="71">
        <f t="shared" si="96"/>
        <v>-5.3441453301509512E-2</v>
      </c>
      <c r="X528" s="71">
        <f t="shared" si="97"/>
        <v>-6.9628705055794327E-2</v>
      </c>
      <c r="Y528" s="71">
        <f t="shared" si="98"/>
        <v>-7.3079742993534813E-3</v>
      </c>
    </row>
    <row r="529" spans="1:25" x14ac:dyDescent="0.2">
      <c r="A529" s="1" cm="1">
        <f t="array" ref="A529">_xlfn.IFS([1]Sheet1!A513=0," ",[1]Sheet1!A513&lt;&gt; 0,[1]Sheet1!A513)</f>
        <v>44517</v>
      </c>
      <c r="B529" s="4">
        <f>[1]Sheet1!B513</f>
        <v>4688.669921875</v>
      </c>
      <c r="C529" s="56" cm="1">
        <f t="array" ref="C529">_xlfn.IFS([1]Sheet1!C513=0," ",[1]Sheet1!C513&lt;&gt; 0,[1]Sheet1!C513)</f>
        <v>149.06199645996091</v>
      </c>
      <c r="D529" s="56" cm="1">
        <f t="array" ref="D529">_xlfn.IFS([1]Sheet1!D513=0," ",[1]Sheet1!D513&lt;&gt; 0,[1]Sheet1!D513)</f>
        <v>43.705001831054688</v>
      </c>
      <c r="E529" s="56" cm="1">
        <f t="array" ref="E529">_xlfn.IFS([1]Sheet1!E513=0," ",[1]Sheet1!E513&lt;&gt; 0,[1]Sheet1!E513)</f>
        <v>84.540000915527344</v>
      </c>
      <c r="F529" s="56" cm="1">
        <f t="array" ref="F529">_xlfn.IFS([1]Sheet1!F513=0," ",[1]Sheet1!F513&lt;&gt; 0,[1]Sheet1!F513)</f>
        <v>30.069999694824219</v>
      </c>
      <c r="G529" s="56" cm="1">
        <f t="array" ref="G529">_xlfn.IFS([1]Sheet1!G513=0," ",[1]Sheet1!G513&lt;&gt; 0,[1]Sheet1!G513)</f>
        <v>206.27000427246091</v>
      </c>
      <c r="H529" s="56" cm="1">
        <f t="array" ref="H529">_xlfn.IFS([1]Sheet1!H513=0," ",[1]Sheet1!H513&lt;&gt; 0,[1]Sheet1!H513)</f>
        <v>153.49000549316409</v>
      </c>
      <c r="I529" s="56" cm="1">
        <f t="array" ref="I529">_xlfn.IFS([1]Sheet1!I513=0," ",[1]Sheet1!I513&lt;&gt; 0,[1]Sheet1!I513)</f>
        <v>226.6199951171875</v>
      </c>
      <c r="J529" s="56" cm="1">
        <f t="array" ref="J529">_xlfn.IFS([1]Sheet1!J513=0," ",[1]Sheet1!J513&lt;&gt; 0,[1]Sheet1!J513)</f>
        <v>60368.01171875</v>
      </c>
      <c r="K529" s="56" cm="1">
        <f t="array" ref="K529">_xlfn.IFS([1]Sheet1!K513=0," ",[1]Sheet1!K513&lt;&gt; 0,[1]Sheet1!K513)</f>
        <v>103.94000244140619</v>
      </c>
      <c r="L529" s="56" cm="1">
        <f t="array" ref="L529">_xlfn.IFS([1]Sheet1!L513=0," ",[1]Sheet1!L513&lt;&gt; 0,[1]Sheet1!L513)</f>
        <v>50.130001068115227</v>
      </c>
      <c r="N529" s="1">
        <f t="shared" si="87"/>
        <v>44517</v>
      </c>
      <c r="O529" s="71">
        <f t="shared" si="88"/>
        <v>-2.601625374463401E-3</v>
      </c>
      <c r="P529" s="71">
        <f t="shared" si="89"/>
        <v>-9.3962596131480502E-5</v>
      </c>
      <c r="Q529" s="71">
        <f t="shared" si="90"/>
        <v>-7.268590204048575E-3</v>
      </c>
      <c r="R529" s="71">
        <f t="shared" si="91"/>
        <v>-4.7293585553764839E-4</v>
      </c>
      <c r="S529" s="71">
        <f t="shared" si="92"/>
        <v>-2.2749455720688205E-2</v>
      </c>
      <c r="T529" s="71">
        <f t="shared" si="93"/>
        <v>-4.3585078946033584E-2</v>
      </c>
      <c r="U529" s="71">
        <f t="shared" si="94"/>
        <v>1.6490102603735624E-2</v>
      </c>
      <c r="V529" s="71">
        <f t="shared" si="95"/>
        <v>3.6314971405988494E-3</v>
      </c>
      <c r="W529" s="71">
        <f t="shared" si="96"/>
        <v>3.4368574194389989E-3</v>
      </c>
      <c r="X529" s="71">
        <f t="shared" si="97"/>
        <v>-5.263617892694139E-3</v>
      </c>
      <c r="Y529" s="71">
        <f t="shared" si="98"/>
        <v>-2.5864953792145151E-3</v>
      </c>
    </row>
    <row r="530" spans="1:25" x14ac:dyDescent="0.2">
      <c r="A530" s="1" cm="1">
        <f t="array" ref="A530">_xlfn.IFS([1]Sheet1!A514=0," ",[1]Sheet1!A514&lt;&gt; 0,[1]Sheet1!A514)</f>
        <v>44518</v>
      </c>
      <c r="B530" s="4">
        <f>[1]Sheet1!B514</f>
        <v>4704.5400390625</v>
      </c>
      <c r="C530" s="56" cm="1">
        <f t="array" ref="C530">_xlfn.IFS([1]Sheet1!C514=0," ",[1]Sheet1!C514&lt;&gt; 0,[1]Sheet1!C514)</f>
        <v>150.70899963378909</v>
      </c>
      <c r="D530" s="56" cm="1">
        <f t="array" ref="D530">_xlfn.IFS([1]Sheet1!D514=0," ",[1]Sheet1!D514&lt;&gt; 0,[1]Sheet1!D514)</f>
        <v>43.060001373291023</v>
      </c>
      <c r="E530" s="56" cm="1">
        <f t="array" ref="E530">_xlfn.IFS([1]Sheet1!E514=0," ",[1]Sheet1!E514&lt;&gt; 0,[1]Sheet1!E514)</f>
        <v>84</v>
      </c>
      <c r="F530" s="56" cm="1">
        <f t="array" ref="F530">_xlfn.IFS([1]Sheet1!F514=0," ",[1]Sheet1!F514&lt;&gt; 0,[1]Sheet1!F514)</f>
        <v>30.29999923706055</v>
      </c>
      <c r="G530" s="56" cm="1">
        <f t="array" ref="G530">_xlfn.IFS([1]Sheet1!G514=0," ",[1]Sheet1!G514&lt;&gt; 0,[1]Sheet1!G514)</f>
        <v>200.5</v>
      </c>
      <c r="H530" s="56" cm="1">
        <f t="array" ref="H530">_xlfn.IFS([1]Sheet1!H514=0," ",[1]Sheet1!H514&lt;&gt; 0,[1]Sheet1!H514)</f>
        <v>157.8699951171875</v>
      </c>
      <c r="I530" s="56" cm="1">
        <f t="array" ref="I530">_xlfn.IFS([1]Sheet1!I514=0," ",[1]Sheet1!I514&lt;&gt; 0,[1]Sheet1!I514)</f>
        <v>227.25</v>
      </c>
      <c r="J530" s="56" cm="1">
        <f t="array" ref="J530">_xlfn.IFS([1]Sheet1!J514=0," ",[1]Sheet1!J514&lt;&gt; 0,[1]Sheet1!J514)</f>
        <v>56942.13671875</v>
      </c>
      <c r="K530" s="56" cm="1">
        <f t="array" ref="K530">_xlfn.IFS([1]Sheet1!K514=0," ",[1]Sheet1!K514&lt;&gt; 0,[1]Sheet1!K514)</f>
        <v>103.4300003051758</v>
      </c>
      <c r="L530" s="56" cm="1">
        <f t="array" ref="L530">_xlfn.IFS([1]Sheet1!L514=0," ",[1]Sheet1!L514&lt;&gt; 0,[1]Sheet1!L514)</f>
        <v>49.779998779296882</v>
      </c>
      <c r="N530" s="1">
        <f t="shared" si="87"/>
        <v>44518</v>
      </c>
      <c r="O530" s="71">
        <f t="shared" si="88"/>
        <v>3.3847802152713324E-3</v>
      </c>
      <c r="P530" s="71">
        <f t="shared" si="89"/>
        <v>1.1049115220126415E-2</v>
      </c>
      <c r="Q530" s="71">
        <f t="shared" si="90"/>
        <v>-1.4758046693533311E-2</v>
      </c>
      <c r="R530" s="71">
        <f t="shared" si="91"/>
        <v>-6.3875196318831096E-3</v>
      </c>
      <c r="S530" s="71">
        <f t="shared" si="92"/>
        <v>7.6488042757087982E-3</v>
      </c>
      <c r="T530" s="71">
        <f t="shared" si="93"/>
        <v>-2.7973065171605582E-2</v>
      </c>
      <c r="U530" s="71">
        <f t="shared" si="94"/>
        <v>2.8535992359570717E-2</v>
      </c>
      <c r="V530" s="71">
        <f t="shared" si="95"/>
        <v>2.7800057205309425E-3</v>
      </c>
      <c r="W530" s="71">
        <f t="shared" si="96"/>
        <v>-5.6749839898005749E-2</v>
      </c>
      <c r="X530" s="71">
        <f t="shared" si="97"/>
        <v>-4.9066973662801328E-3</v>
      </c>
      <c r="Y530" s="71">
        <f t="shared" si="98"/>
        <v>-6.9818927061815472E-3</v>
      </c>
    </row>
    <row r="531" spans="1:25" x14ac:dyDescent="0.2">
      <c r="A531" s="1" cm="1">
        <f t="array" ref="A531">_xlfn.IFS([1]Sheet1!A515=0," ",[1]Sheet1!A515&lt;&gt; 0,[1]Sheet1!A515)</f>
        <v>44519</v>
      </c>
      <c r="B531" s="4">
        <f>[1]Sheet1!B515</f>
        <v>4697.9599609375</v>
      </c>
      <c r="C531" s="56" cm="1">
        <f t="array" ref="C531">_xlfn.IFS([1]Sheet1!C515=0," ",[1]Sheet1!C515&lt;&gt; 0,[1]Sheet1!C515)</f>
        <v>149.95249938964841</v>
      </c>
      <c r="D531" s="56" cm="1">
        <f t="array" ref="D531">_xlfn.IFS([1]Sheet1!D515=0," ",[1]Sheet1!D515&lt;&gt; 0,[1]Sheet1!D515)</f>
        <v>41.955001831054688</v>
      </c>
      <c r="E531" s="56" cm="1">
        <f t="array" ref="E531">_xlfn.IFS([1]Sheet1!E515=0," ",[1]Sheet1!E515&lt;&gt; 0,[1]Sheet1!E515)</f>
        <v>82.099998474121094</v>
      </c>
      <c r="F531" s="56" cm="1">
        <f t="array" ref="F531">_xlfn.IFS([1]Sheet1!F515=0," ",[1]Sheet1!F515&lt;&gt; 0,[1]Sheet1!F515)</f>
        <v>29.680000305175781</v>
      </c>
      <c r="G531" s="56" cm="1">
        <f t="array" ref="G531">_xlfn.IFS([1]Sheet1!G515=0," ",[1]Sheet1!G515&lt;&gt; 0,[1]Sheet1!G515)</f>
        <v>193.61000061035159</v>
      </c>
      <c r="H531" s="56" cm="1">
        <f t="array" ref="H531">_xlfn.IFS([1]Sheet1!H515=0," ",[1]Sheet1!H515&lt;&gt; 0,[1]Sheet1!H515)</f>
        <v>160.55000305175781</v>
      </c>
      <c r="I531" s="56" cm="1">
        <f t="array" ref="I531">_xlfn.IFS([1]Sheet1!I515=0," ",[1]Sheet1!I515&lt;&gt; 0,[1]Sheet1!I515)</f>
        <v>214.1300048828125</v>
      </c>
      <c r="J531" s="56" cm="1">
        <f t="array" ref="J531">_xlfn.IFS([1]Sheet1!J515=0," ",[1]Sheet1!J515&lt;&gt; 0,[1]Sheet1!J515)</f>
        <v>58119.578125</v>
      </c>
      <c r="K531" s="56" cm="1">
        <f t="array" ref="K531">_xlfn.IFS([1]Sheet1!K515=0," ",[1]Sheet1!K515&lt;&gt; 0,[1]Sheet1!K515)</f>
        <v>108.370002746582</v>
      </c>
      <c r="L531" s="56" cm="1">
        <f t="array" ref="L531">_xlfn.IFS([1]Sheet1!L515=0," ",[1]Sheet1!L515&lt;&gt; 0,[1]Sheet1!L515)</f>
        <v>49.560001373291023</v>
      </c>
      <c r="N531" s="1">
        <f t="shared" si="87"/>
        <v>44519</v>
      </c>
      <c r="O531" s="71">
        <f t="shared" si="88"/>
        <v>-1.398665559303236E-3</v>
      </c>
      <c r="P531" s="71">
        <f t="shared" si="89"/>
        <v>-5.0196089548660838E-3</v>
      </c>
      <c r="Q531" s="71">
        <f t="shared" si="90"/>
        <v>-2.5661855712845738E-2</v>
      </c>
      <c r="R531" s="71">
        <f t="shared" si="91"/>
        <v>-2.2619065784272641E-2</v>
      </c>
      <c r="S531" s="71">
        <f t="shared" si="92"/>
        <v>-2.0462011468516339E-2</v>
      </c>
      <c r="T531" s="71">
        <f t="shared" si="93"/>
        <v>-3.4364086731413557E-2</v>
      </c>
      <c r="U531" s="71">
        <f t="shared" si="94"/>
        <v>1.6976043690765552E-2</v>
      </c>
      <c r="V531" s="71">
        <f t="shared" si="95"/>
        <v>-5.7733751890814089E-2</v>
      </c>
      <c r="W531" s="71">
        <f t="shared" si="96"/>
        <v>2.0677857806173483E-2</v>
      </c>
      <c r="X531" s="71">
        <f t="shared" si="97"/>
        <v>4.7761794709759942E-2</v>
      </c>
      <c r="Y531" s="71">
        <f t="shared" si="98"/>
        <v>-4.4193935596751333E-3</v>
      </c>
    </row>
    <row r="532" spans="1:25" x14ac:dyDescent="0.2">
      <c r="A532" s="1" cm="1">
        <f t="array" ref="A532">_xlfn.IFS([1]Sheet1!A516=0," ",[1]Sheet1!A516&lt;&gt; 0,[1]Sheet1!A516)</f>
        <v>44522</v>
      </c>
      <c r="B532" s="4">
        <f>[1]Sheet1!B516</f>
        <v>4682.93994140625</v>
      </c>
      <c r="C532" s="56" cm="1">
        <f t="array" ref="C532">_xlfn.IFS([1]Sheet1!C516=0," ",[1]Sheet1!C516&lt;&gt; 0,[1]Sheet1!C516)</f>
        <v>147.07850646972659</v>
      </c>
      <c r="D532" s="56" cm="1">
        <f t="array" ref="D532">_xlfn.IFS([1]Sheet1!D516=0," ",[1]Sheet1!D516&lt;&gt; 0,[1]Sheet1!D516)</f>
        <v>42.584999084472663</v>
      </c>
      <c r="E532" s="56" cm="1">
        <f t="array" ref="E532">_xlfn.IFS([1]Sheet1!E516=0," ",[1]Sheet1!E516&lt;&gt; 0,[1]Sheet1!E516)</f>
        <v>81.860000610351562</v>
      </c>
      <c r="F532" s="56" cm="1">
        <f t="array" ref="F532">_xlfn.IFS([1]Sheet1!F516=0," ",[1]Sheet1!F516&lt;&gt; 0,[1]Sheet1!F516)</f>
        <v>30.04000091552734</v>
      </c>
      <c r="G532" s="56" cm="1">
        <f t="array" ref="G532">_xlfn.IFS([1]Sheet1!G516=0," ",[1]Sheet1!G516&lt;&gt; 0,[1]Sheet1!G516)</f>
        <v>189.47999572753909</v>
      </c>
      <c r="H532" s="56" cm="1">
        <f t="array" ref="H532">_xlfn.IFS([1]Sheet1!H516=0," ",[1]Sheet1!H516&lt;&gt; 0,[1]Sheet1!H516)</f>
        <v>161.02000427246091</v>
      </c>
      <c r="I532" s="56" cm="1">
        <f t="array" ref="I532">_xlfn.IFS([1]Sheet1!I516=0," ",[1]Sheet1!I516&lt;&gt; 0,[1]Sheet1!I516)</f>
        <v>209.8999938964844</v>
      </c>
      <c r="J532" s="56" cm="1">
        <f t="array" ref="J532">_xlfn.IFS([1]Sheet1!J516=0," ",[1]Sheet1!J516&lt;&gt; 0,[1]Sheet1!J516)</f>
        <v>56289.2890625</v>
      </c>
      <c r="K532" s="56" cm="1">
        <f t="array" ref="K532">_xlfn.IFS([1]Sheet1!K516=0," ",[1]Sheet1!K516&lt;&gt; 0,[1]Sheet1!K516)</f>
        <v>108.1600036621094</v>
      </c>
      <c r="L532" s="56" cm="1">
        <f t="array" ref="L532">_xlfn.IFS([1]Sheet1!L516=0," ",[1]Sheet1!L516&lt;&gt; 0,[1]Sheet1!L516)</f>
        <v>48.619998931884773</v>
      </c>
      <c r="N532" s="1">
        <f t="shared" ref="N532:N595" si="99">A532</f>
        <v>44522</v>
      </c>
      <c r="O532" s="71">
        <f t="shared" ref="O532:O595" si="100">IFERROR((B532/B531)-1," ")</f>
        <v>-3.1971365563219223E-3</v>
      </c>
      <c r="P532" s="71">
        <f t="shared" ref="P532:P595" si="101">IFERROR((C532/C531)-1," ")</f>
        <v>-1.9166022117802828E-2</v>
      </c>
      <c r="Q532" s="71">
        <f t="shared" ref="Q532:Q595" si="102">IFERROR((D532/D531)-1," ")</f>
        <v>1.5016022546128438E-2</v>
      </c>
      <c r="R532" s="71">
        <f t="shared" ref="R532:R595" si="103">IFERROR((E532/E531)-1," ")</f>
        <v>-2.9232383462854949E-3</v>
      </c>
      <c r="S532" s="71">
        <f t="shared" ref="S532:S595" si="104">IFERROR((F532/F531)-1," ")</f>
        <v>1.2129400493597009E-2</v>
      </c>
      <c r="T532" s="71">
        <f t="shared" ref="T532:T595" si="105">IFERROR((G532/G531)-1," ")</f>
        <v>-2.1331567944800067E-2</v>
      </c>
      <c r="U532" s="71">
        <f t="shared" ref="U532:U595" si="106">IFERROR((H532/H531)-1," ")</f>
        <v>2.9274444831468571E-3</v>
      </c>
      <c r="V532" s="71">
        <f t="shared" ref="V532:V595" si="107">IFERROR((I532/I531)-1," ")</f>
        <v>-1.9754405687531063E-2</v>
      </c>
      <c r="W532" s="71">
        <f t="shared" ref="W532:W595" si="108">IFERROR((J532/J531)-1," ")</f>
        <v>-3.1491781625866744E-2</v>
      </c>
      <c r="X532" s="71">
        <f t="shared" ref="X532:X595" si="109">IFERROR((K532/K531)-1," ")</f>
        <v>-1.9377971684994E-3</v>
      </c>
      <c r="Y532" s="71">
        <f t="shared" ref="Y532:Y595" si="110">IFERROR((L532/L531)-1," ")</f>
        <v>-1.8966957533476547E-2</v>
      </c>
    </row>
    <row r="533" spans="1:25" x14ac:dyDescent="0.2">
      <c r="A533" s="1" cm="1">
        <f t="array" ref="A533">_xlfn.IFS([1]Sheet1!A517=0," ",[1]Sheet1!A517&lt;&gt; 0,[1]Sheet1!A517)</f>
        <v>44523</v>
      </c>
      <c r="B533" s="4">
        <f>[1]Sheet1!B517</f>
        <v>4690.7001953125</v>
      </c>
      <c r="C533" s="56" cm="1">
        <f t="array" ref="C533">_xlfn.IFS([1]Sheet1!C517=0," ",[1]Sheet1!C517&lt;&gt; 0,[1]Sheet1!C517)</f>
        <v>146.75700378417969</v>
      </c>
      <c r="D533" s="56" cm="1">
        <f t="array" ref="D533">_xlfn.IFS([1]Sheet1!D517=0," ",[1]Sheet1!D517&lt;&gt; 0,[1]Sheet1!D517)</f>
        <v>42.75</v>
      </c>
      <c r="E533" s="56" cm="1">
        <f t="array" ref="E533">_xlfn.IFS([1]Sheet1!E517=0," ",[1]Sheet1!E517&lt;&gt; 0,[1]Sheet1!E517)</f>
        <v>81.300003051757812</v>
      </c>
      <c r="F533" s="56" cm="1">
        <f t="array" ref="F533">_xlfn.IFS([1]Sheet1!F517=0," ",[1]Sheet1!F517&lt;&gt; 0,[1]Sheet1!F517)</f>
        <v>30.610000610351559</v>
      </c>
      <c r="G533" s="56" cm="1">
        <f t="array" ref="G533">_xlfn.IFS([1]Sheet1!G517=0," ",[1]Sheet1!G517&lt;&gt; 0,[1]Sheet1!G517)</f>
        <v>188.05000305175781</v>
      </c>
      <c r="H533" s="56" cm="1">
        <f t="array" ref="H533">_xlfn.IFS([1]Sheet1!H517=0," ",[1]Sheet1!H517&lt;&gt; 0,[1]Sheet1!H517)</f>
        <v>161.4100036621094</v>
      </c>
      <c r="I533" s="56" cm="1">
        <f t="array" ref="I533">_xlfn.IFS([1]Sheet1!I517=0," ",[1]Sheet1!I517&lt;&gt; 0,[1]Sheet1!I517)</f>
        <v>209.1300048828125</v>
      </c>
      <c r="J533" s="56" cm="1">
        <f t="array" ref="J533">_xlfn.IFS([1]Sheet1!J517=0," ",[1]Sheet1!J517&lt;&gt; 0,[1]Sheet1!J517)</f>
        <v>57569.07421875</v>
      </c>
      <c r="K533" s="56" cm="1">
        <f t="array" ref="K533">_xlfn.IFS([1]Sheet1!K517=0," ",[1]Sheet1!K517&lt;&gt; 0,[1]Sheet1!K517)</f>
        <v>107.13999938964839</v>
      </c>
      <c r="L533" s="56" cm="1">
        <f t="array" ref="L533">_xlfn.IFS([1]Sheet1!L517=0," ",[1]Sheet1!L517&lt;&gt; 0,[1]Sheet1!L517)</f>
        <v>49.240001678466797</v>
      </c>
      <c r="N533" s="1">
        <f t="shared" si="99"/>
        <v>44523</v>
      </c>
      <c r="O533" s="71">
        <f t="shared" si="100"/>
        <v>1.657132912945114E-3</v>
      </c>
      <c r="P533" s="71">
        <f t="shared" si="101"/>
        <v>-2.1859256886939127E-3</v>
      </c>
      <c r="Q533" s="71">
        <f t="shared" si="102"/>
        <v>3.8746253158310484E-3</v>
      </c>
      <c r="R533" s="71">
        <f t="shared" si="103"/>
        <v>-6.8409180847591733E-3</v>
      </c>
      <c r="S533" s="71">
        <f t="shared" si="104"/>
        <v>1.8974689662196065E-2</v>
      </c>
      <c r="T533" s="71">
        <f t="shared" si="105"/>
        <v>-7.5469321723942162E-3</v>
      </c>
      <c r="U533" s="71">
        <f t="shared" si="106"/>
        <v>2.4220555167082658E-3</v>
      </c>
      <c r="V533" s="71">
        <f t="shared" si="107"/>
        <v>-3.6683612961495582E-3</v>
      </c>
      <c r="W533" s="71">
        <f t="shared" si="108"/>
        <v>2.2735855747423095E-2</v>
      </c>
      <c r="X533" s="71">
        <f t="shared" si="109"/>
        <v>-9.4305125547839985E-3</v>
      </c>
      <c r="Y533" s="71">
        <f t="shared" si="110"/>
        <v>1.2752010699355054E-2</v>
      </c>
    </row>
    <row r="534" spans="1:25" x14ac:dyDescent="0.2">
      <c r="A534" s="1" cm="1">
        <f t="array" ref="A534">_xlfn.IFS([1]Sheet1!A518=0," ",[1]Sheet1!A518&lt;&gt; 0,[1]Sheet1!A518)</f>
        <v>44524</v>
      </c>
      <c r="B534" s="4">
        <f>[1]Sheet1!B518</f>
        <v>4701.4599609375</v>
      </c>
      <c r="C534" s="56" cm="1">
        <f t="array" ref="C534">_xlfn.IFS([1]Sheet1!C518=0," ",[1]Sheet1!C518&lt;&gt; 0,[1]Sheet1!C518)</f>
        <v>146.7174987792969</v>
      </c>
      <c r="D534" s="56" cm="1">
        <f t="array" ref="D534">_xlfn.IFS([1]Sheet1!D518=0," ",[1]Sheet1!D518&lt;&gt; 0,[1]Sheet1!D518)</f>
        <v>43.270000457763672</v>
      </c>
      <c r="E534" s="56" cm="1">
        <f t="array" ref="E534">_xlfn.IFS([1]Sheet1!E518=0," ",[1]Sheet1!E518&lt;&gt; 0,[1]Sheet1!E518)</f>
        <v>79.919998168945312</v>
      </c>
      <c r="F534" s="56" cm="1">
        <f t="array" ref="F534">_xlfn.IFS([1]Sheet1!F518=0," ",[1]Sheet1!F518&lt;&gt; 0,[1]Sheet1!F518)</f>
        <v>31.04999923706055</v>
      </c>
      <c r="G534" s="56" cm="1">
        <f t="array" ref="G534">_xlfn.IFS([1]Sheet1!G518=0," ",[1]Sheet1!G518&lt;&gt; 0,[1]Sheet1!G518)</f>
        <v>188.71000671386719</v>
      </c>
      <c r="H534" s="56" cm="1">
        <f t="array" ref="H534">_xlfn.IFS([1]Sheet1!H518=0," ",[1]Sheet1!H518&lt;&gt; 0,[1]Sheet1!H518)</f>
        <v>161.94000244140619</v>
      </c>
      <c r="I534" s="56" cm="1">
        <f t="array" ref="I534">_xlfn.IFS([1]Sheet1!I518=0," ",[1]Sheet1!I518&lt;&gt; 0,[1]Sheet1!I518)</f>
        <v>210.6000061035156</v>
      </c>
      <c r="J534" s="56" cm="1">
        <f t="array" ref="J534">_xlfn.IFS([1]Sheet1!J518=0," ",[1]Sheet1!J518&lt;&gt; 0,[1]Sheet1!J518)</f>
        <v>56280.42578125</v>
      </c>
      <c r="K534" s="56" cm="1">
        <f t="array" ref="K534">_xlfn.IFS([1]Sheet1!K518=0," ",[1]Sheet1!K518&lt;&gt; 0,[1]Sheet1!K518)</f>
        <v>108.2799987792969</v>
      </c>
      <c r="L534" s="56" cm="1">
        <f t="array" ref="L534">_xlfn.IFS([1]Sheet1!L518=0," ",[1]Sheet1!L518&lt;&gt; 0,[1]Sheet1!L518)</f>
        <v>48.619998931884773</v>
      </c>
      <c r="N534" s="1">
        <f t="shared" si="99"/>
        <v>44524</v>
      </c>
      <c r="O534" s="71">
        <f t="shared" si="100"/>
        <v>2.2938506357221833E-3</v>
      </c>
      <c r="P534" s="71">
        <f t="shared" si="101"/>
        <v>-2.6918650465823646E-4</v>
      </c>
      <c r="Q534" s="71">
        <f t="shared" si="102"/>
        <v>1.2163753397980592E-2</v>
      </c>
      <c r="R534" s="71">
        <f t="shared" si="103"/>
        <v>-1.6974229163730148E-2</v>
      </c>
      <c r="S534" s="71">
        <f t="shared" si="104"/>
        <v>1.4374342304331655E-2</v>
      </c>
      <c r="T534" s="71">
        <f t="shared" si="105"/>
        <v>3.5097242828956432E-3</v>
      </c>
      <c r="U534" s="71">
        <f t="shared" si="106"/>
        <v>3.2835559585655538E-3</v>
      </c>
      <c r="V534" s="71">
        <f t="shared" si="107"/>
        <v>7.0291263155988215E-3</v>
      </c>
      <c r="W534" s="71">
        <f t="shared" si="108"/>
        <v>-2.2384387016602281E-2</v>
      </c>
      <c r="X534" s="71">
        <f t="shared" si="109"/>
        <v>1.0640278104749212E-2</v>
      </c>
      <c r="Y534" s="71">
        <f t="shared" si="110"/>
        <v>-1.2591444464819301E-2</v>
      </c>
    </row>
    <row r="535" spans="1:25" x14ac:dyDescent="0.2">
      <c r="A535" s="1" cm="1">
        <f t="array" ref="A535">_xlfn.IFS([1]Sheet1!A519=0," ",[1]Sheet1!A519&lt;&gt; 0,[1]Sheet1!A519)</f>
        <v>44526</v>
      </c>
      <c r="B535" s="4">
        <f>[1]Sheet1!B519</f>
        <v>4594.6201171875</v>
      </c>
      <c r="C535" s="56" cm="1">
        <f t="array" ref="C535">_xlfn.IFS([1]Sheet1!C519=0," ",[1]Sheet1!C519&lt;&gt; 0,[1]Sheet1!C519)</f>
        <v>142.8059997558594</v>
      </c>
      <c r="D535" s="56" cm="1">
        <f t="array" ref="D535">_xlfn.IFS([1]Sheet1!D519=0," ",[1]Sheet1!D519&lt;&gt; 0,[1]Sheet1!D519)</f>
        <v>40.474998474121087</v>
      </c>
      <c r="E535" s="56" cm="1">
        <f t="array" ref="E535">_xlfn.IFS([1]Sheet1!E519=0," ",[1]Sheet1!E519&lt;&gt; 0,[1]Sheet1!E519)</f>
        <v>74.760002136230469</v>
      </c>
      <c r="F535" s="56" cm="1">
        <f t="array" ref="F535">_xlfn.IFS([1]Sheet1!F519=0," ",[1]Sheet1!F519&lt;&gt; 0,[1]Sheet1!F519)</f>
        <v>30.420000076293949</v>
      </c>
      <c r="G535" s="56" cm="1">
        <f t="array" ref="G535">_xlfn.IFS([1]Sheet1!G519=0," ",[1]Sheet1!G519&lt;&gt; 0,[1]Sheet1!G519)</f>
        <v>187.78999328613281</v>
      </c>
      <c r="H535" s="56" cm="1">
        <f t="array" ref="H535">_xlfn.IFS([1]Sheet1!H519=0," ",[1]Sheet1!H519&lt;&gt; 0,[1]Sheet1!H519)</f>
        <v>156.80999755859381</v>
      </c>
      <c r="I535" s="56" cm="1">
        <f t="array" ref="I535">_xlfn.IFS([1]Sheet1!I519=0," ",[1]Sheet1!I519&lt;&gt; 0,[1]Sheet1!I519)</f>
        <v>199.21000671386719</v>
      </c>
      <c r="J535" s="56" cm="1">
        <f t="array" ref="J535">_xlfn.IFS([1]Sheet1!J519=0," ",[1]Sheet1!J519&lt;&gt; 0,[1]Sheet1!J519)</f>
        <v>53569.765625</v>
      </c>
      <c r="K535" s="56" cm="1">
        <f t="array" ref="K535">_xlfn.IFS([1]Sheet1!K519=0," ",[1]Sheet1!K519&lt;&gt; 0,[1]Sheet1!K519)</f>
        <v>105.9199981689453</v>
      </c>
      <c r="L535" s="56" cm="1">
        <f t="array" ref="L535">_xlfn.IFS([1]Sheet1!L519=0," ",[1]Sheet1!L519&lt;&gt; 0,[1]Sheet1!L519)</f>
        <v>47.169998168945312</v>
      </c>
      <c r="N535" s="1">
        <f t="shared" si="99"/>
        <v>44526</v>
      </c>
      <c r="O535" s="71">
        <f t="shared" si="100"/>
        <v>-2.2724822637582465E-2</v>
      </c>
      <c r="P535" s="71">
        <f t="shared" si="101"/>
        <v>-2.6660071606874003E-2</v>
      </c>
      <c r="Q535" s="71">
        <f t="shared" si="102"/>
        <v>-6.4594452370547506E-2</v>
      </c>
      <c r="R535" s="71">
        <f t="shared" si="103"/>
        <v>-6.4564516403103123E-2</v>
      </c>
      <c r="S535" s="71">
        <f t="shared" si="104"/>
        <v>-2.0289828542560784E-2</v>
      </c>
      <c r="T535" s="71">
        <f t="shared" si="105"/>
        <v>-4.8752763234720664E-3</v>
      </c>
      <c r="U535" s="71">
        <f t="shared" si="106"/>
        <v>-3.1678429081588688E-2</v>
      </c>
      <c r="V535" s="71">
        <f t="shared" si="107"/>
        <v>-5.4083566284655826E-2</v>
      </c>
      <c r="W535" s="71">
        <f t="shared" si="108"/>
        <v>-4.8163462138430813E-2</v>
      </c>
      <c r="X535" s="71">
        <f t="shared" si="109"/>
        <v>-2.1795351283314113E-2</v>
      </c>
      <c r="Y535" s="71">
        <f t="shared" si="110"/>
        <v>-2.982313440547113E-2</v>
      </c>
    </row>
    <row r="536" spans="1:25" x14ac:dyDescent="0.2">
      <c r="A536" s="1" cm="1">
        <f t="array" ref="A536">_xlfn.IFS([1]Sheet1!A520=0," ",[1]Sheet1!A520&lt;&gt; 0,[1]Sheet1!A520)</f>
        <v>44529</v>
      </c>
      <c r="B536" s="4">
        <f>[1]Sheet1!B520</f>
        <v>4655.27001953125</v>
      </c>
      <c r="C536" s="56" cm="1">
        <f t="array" ref="C536">_xlfn.IFS([1]Sheet1!C520=0," ",[1]Sheet1!C520&lt;&gt; 0,[1]Sheet1!C520)</f>
        <v>146.11399841308591</v>
      </c>
      <c r="D536" s="56" cm="1">
        <f t="array" ref="D536">_xlfn.IFS([1]Sheet1!D520=0," ",[1]Sheet1!D520&lt;&gt; 0,[1]Sheet1!D520)</f>
        <v>41.319999694824219</v>
      </c>
      <c r="E536" s="56" cm="1">
        <f t="array" ref="E536">_xlfn.IFS([1]Sheet1!E520=0," ",[1]Sheet1!E520&lt;&gt; 0,[1]Sheet1!E520)</f>
        <v>75</v>
      </c>
      <c r="F536" s="56" cm="1">
        <f t="array" ref="F536">_xlfn.IFS([1]Sheet1!F520=0," ",[1]Sheet1!F520&lt;&gt; 0,[1]Sheet1!F520)</f>
        <v>29.979999542236332</v>
      </c>
      <c r="G536" s="56" cm="1">
        <f t="array" ref="G536">_xlfn.IFS([1]Sheet1!G520=0," ",[1]Sheet1!G520&lt;&gt; 0,[1]Sheet1!G520)</f>
        <v>187.24000549316409</v>
      </c>
      <c r="H536" s="56" cm="1">
        <f t="array" ref="H536">_xlfn.IFS([1]Sheet1!H520=0," ",[1]Sheet1!H520&lt;&gt; 0,[1]Sheet1!H520)</f>
        <v>160.24000549316409</v>
      </c>
      <c r="I536" s="56" cm="1">
        <f t="array" ref="I536">_xlfn.IFS([1]Sheet1!I520=0," ",[1]Sheet1!I520&lt;&gt; 0,[1]Sheet1!I520)</f>
        <v>198.5</v>
      </c>
      <c r="J536" s="56" cm="1">
        <f t="array" ref="J536">_xlfn.IFS([1]Sheet1!J520=0," ",[1]Sheet1!J520&lt;&gt; 0,[1]Sheet1!J520)</f>
        <v>57806.56640625</v>
      </c>
      <c r="K536" s="56" cm="1">
        <f t="array" ref="K536">_xlfn.IFS([1]Sheet1!K520=0," ",[1]Sheet1!K520&lt;&gt; 0,[1]Sheet1!K520)</f>
        <v>106.84999847412109</v>
      </c>
      <c r="L536" s="56" cm="1">
        <f t="array" ref="L536">_xlfn.IFS([1]Sheet1!L520=0," ",[1]Sheet1!L520&lt;&gt; 0,[1]Sheet1!L520)</f>
        <v>47.380001068115227</v>
      </c>
      <c r="N536" s="1">
        <f t="shared" si="99"/>
        <v>44529</v>
      </c>
      <c r="O536" s="71">
        <f t="shared" si="100"/>
        <v>1.3200199537034996E-2</v>
      </c>
      <c r="P536" s="71">
        <f t="shared" si="101"/>
        <v>2.3164283453649404E-2</v>
      </c>
      <c r="Q536" s="71">
        <f t="shared" si="102"/>
        <v>2.0877115566623416E-2</v>
      </c>
      <c r="R536" s="71">
        <f t="shared" si="103"/>
        <v>3.2102442069517068E-3</v>
      </c>
      <c r="S536" s="71">
        <f t="shared" si="104"/>
        <v>-1.4464185830180387E-2</v>
      </c>
      <c r="T536" s="71">
        <f t="shared" si="105"/>
        <v>-2.9287385517433595E-3</v>
      </c>
      <c r="U536" s="71">
        <f t="shared" si="106"/>
        <v>2.1873655940136238E-2</v>
      </c>
      <c r="V536" s="71">
        <f t="shared" si="107"/>
        <v>-3.5641116908700088E-3</v>
      </c>
      <c r="W536" s="71">
        <f t="shared" si="108"/>
        <v>7.9089402983550938E-2</v>
      </c>
      <c r="X536" s="71">
        <f t="shared" si="109"/>
        <v>8.7802145133388798E-3</v>
      </c>
      <c r="Y536" s="71">
        <f t="shared" si="110"/>
        <v>4.4520438270478913E-3</v>
      </c>
    </row>
    <row r="537" spans="1:25" x14ac:dyDescent="0.2">
      <c r="A537" s="1" cm="1">
        <f t="array" ref="A537">_xlfn.IFS([1]Sheet1!A521=0," ",[1]Sheet1!A521&lt;&gt; 0,[1]Sheet1!A521)</f>
        <v>44530</v>
      </c>
      <c r="B537" s="4">
        <f>[1]Sheet1!B521</f>
        <v>4567</v>
      </c>
      <c r="C537" s="56" cm="1">
        <f t="array" ref="C537">_xlfn.IFS([1]Sheet1!C521=0," ",[1]Sheet1!C521&lt;&gt; 0,[1]Sheet1!C521)</f>
        <v>142.4519958496094</v>
      </c>
      <c r="D537" s="56" cm="1">
        <f t="array" ref="D537">_xlfn.IFS([1]Sheet1!D521=0," ",[1]Sheet1!D521&lt;&gt; 0,[1]Sheet1!D521)</f>
        <v>40.860000610351562</v>
      </c>
      <c r="E537" s="56" cm="1">
        <f t="array" ref="E537">_xlfn.IFS([1]Sheet1!E521=0," ",[1]Sheet1!E521&lt;&gt; 0,[1]Sheet1!E521)</f>
        <v>74.180000305175781</v>
      </c>
      <c r="F537" s="56" cm="1">
        <f t="array" ref="F537">_xlfn.IFS([1]Sheet1!F521=0," ",[1]Sheet1!F521&lt;&gt; 0,[1]Sheet1!F521)</f>
        <v>29.309999465942379</v>
      </c>
      <c r="G537" s="56" cm="1">
        <f t="array" ref="G537">_xlfn.IFS([1]Sheet1!G521=0," ",[1]Sheet1!G521&lt;&gt; 0,[1]Sheet1!G521)</f>
        <v>184.88999938964841</v>
      </c>
      <c r="H537" s="56" cm="1">
        <f t="array" ref="H537">_xlfn.IFS([1]Sheet1!H521=0," ",[1]Sheet1!H521&lt;&gt; 0,[1]Sheet1!H521)</f>
        <v>165.30000305175781</v>
      </c>
      <c r="I537" s="56" cm="1">
        <f t="array" ref="I537">_xlfn.IFS([1]Sheet1!I521=0," ",[1]Sheet1!I521&lt;&gt; 0,[1]Sheet1!I521)</f>
        <v>197.8500061035156</v>
      </c>
      <c r="J537" s="56" cm="1">
        <f t="array" ref="J537">_xlfn.IFS([1]Sheet1!J521=0," ",[1]Sheet1!J521&lt;&gt; 0,[1]Sheet1!J521)</f>
        <v>57005.42578125</v>
      </c>
      <c r="K537" s="56" cm="1">
        <f t="array" ref="K537">_xlfn.IFS([1]Sheet1!K521=0," ",[1]Sheet1!K521&lt;&gt; 0,[1]Sheet1!K521)</f>
        <v>103.59999847412109</v>
      </c>
      <c r="L537" s="56" cm="1">
        <f t="array" ref="L537">_xlfn.IFS([1]Sheet1!L521=0," ",[1]Sheet1!L521&lt;&gt; 0,[1]Sheet1!L521)</f>
        <v>47.520000457763672</v>
      </c>
      <c r="N537" s="1">
        <f t="shared" si="99"/>
        <v>44530</v>
      </c>
      <c r="O537" s="71">
        <f t="shared" si="100"/>
        <v>-1.896131033450521E-2</v>
      </c>
      <c r="P537" s="71">
        <f t="shared" si="101"/>
        <v>-2.5062640152543669E-2</v>
      </c>
      <c r="Q537" s="71">
        <f t="shared" si="102"/>
        <v>-1.1132601352131122E-2</v>
      </c>
      <c r="R537" s="71">
        <f t="shared" si="103"/>
        <v>-1.0933329264322889E-2</v>
      </c>
      <c r="S537" s="71">
        <f t="shared" si="104"/>
        <v>-2.2348235040832609E-2</v>
      </c>
      <c r="T537" s="71">
        <f t="shared" si="105"/>
        <v>-1.2550769251080118E-2</v>
      </c>
      <c r="U537" s="71">
        <f t="shared" si="106"/>
        <v>3.1577617231232535E-2</v>
      </c>
      <c r="V537" s="71">
        <f t="shared" si="107"/>
        <v>-3.2745284457652568E-3</v>
      </c>
      <c r="W537" s="71">
        <f t="shared" si="108"/>
        <v>-1.3858989986877734E-2</v>
      </c>
      <c r="X537" s="71">
        <f t="shared" si="109"/>
        <v>-3.0416472123648619E-2</v>
      </c>
      <c r="Y537" s="71">
        <f t="shared" si="110"/>
        <v>2.9548203143172636E-3</v>
      </c>
    </row>
    <row r="538" spans="1:25" x14ac:dyDescent="0.2">
      <c r="A538" s="1" cm="1">
        <f t="array" ref="A538">_xlfn.IFS([1]Sheet1!A522=0," ",[1]Sheet1!A522&lt;&gt; 0,[1]Sheet1!A522)</f>
        <v>44531</v>
      </c>
      <c r="B538" s="4">
        <f>[1]Sheet1!B522</f>
        <v>4513.0400390625</v>
      </c>
      <c r="C538" s="56" cm="1">
        <f t="array" ref="C538">_xlfn.IFS([1]Sheet1!C522=0," ",[1]Sheet1!C522&lt;&gt; 0,[1]Sheet1!C522)</f>
        <v>141.61799621582031</v>
      </c>
      <c r="D538" s="56" cm="1">
        <f t="array" ref="D538">_xlfn.IFS([1]Sheet1!D522=0," ",[1]Sheet1!D522&lt;&gt; 0,[1]Sheet1!D522)</f>
        <v>42.064998626708977</v>
      </c>
      <c r="E538" s="56" cm="1">
        <f t="array" ref="E538">_xlfn.IFS([1]Sheet1!E522=0," ",[1]Sheet1!E522&lt;&gt; 0,[1]Sheet1!E522)</f>
        <v>76.639999389648438</v>
      </c>
      <c r="F538" s="56" cm="1">
        <f t="array" ref="F538">_xlfn.IFS([1]Sheet1!F522=0," ",[1]Sheet1!F522&lt;&gt; 0,[1]Sheet1!F522)</f>
        <v>28.739999771118161</v>
      </c>
      <c r="G538" s="56" cm="1">
        <f t="array" ref="G538">_xlfn.IFS([1]Sheet1!G522=0," ",[1]Sheet1!G522&lt;&gt; 0,[1]Sheet1!G522)</f>
        <v>179.32000732421881</v>
      </c>
      <c r="H538" s="56" cm="1">
        <f t="array" ref="H538">_xlfn.IFS([1]Sheet1!H522=0," ",[1]Sheet1!H522&lt;&gt; 0,[1]Sheet1!H522)</f>
        <v>164.77000427246091</v>
      </c>
      <c r="I538" s="56" cm="1">
        <f t="array" ref="I538">_xlfn.IFS([1]Sheet1!I522=0," ",[1]Sheet1!I522&lt;&gt; 0,[1]Sheet1!I522)</f>
        <v>188.19000244140619</v>
      </c>
      <c r="J538" s="56" cm="1">
        <f t="array" ref="J538">_xlfn.IFS([1]Sheet1!J522=0," ",[1]Sheet1!J522&lt;&gt; 0,[1]Sheet1!J522)</f>
        <v>57229.828125</v>
      </c>
      <c r="K538" s="56" cm="1">
        <f t="array" ref="K538">_xlfn.IFS([1]Sheet1!K522=0," ",[1]Sheet1!K522&lt;&gt; 0,[1]Sheet1!K522)</f>
        <v>101.63999938964839</v>
      </c>
      <c r="L538" s="56" cm="1">
        <f t="array" ref="L538">_xlfn.IFS([1]Sheet1!L522=0," ",[1]Sheet1!L522&lt;&gt; 0,[1]Sheet1!L522)</f>
        <v>47.590000152587891</v>
      </c>
      <c r="N538" s="1">
        <f t="shared" si="99"/>
        <v>44531</v>
      </c>
      <c r="O538" s="71">
        <f t="shared" si="100"/>
        <v>-1.1815187417889228E-2</v>
      </c>
      <c r="P538" s="71">
        <f t="shared" si="101"/>
        <v>-5.854601255777192E-3</v>
      </c>
      <c r="Q538" s="71">
        <f t="shared" si="102"/>
        <v>2.9490895701360653E-2</v>
      </c>
      <c r="R538" s="71">
        <f t="shared" si="103"/>
        <v>3.3162565035754099E-2</v>
      </c>
      <c r="S538" s="71">
        <f t="shared" si="104"/>
        <v>-1.9447277557495202E-2</v>
      </c>
      <c r="T538" s="71">
        <f t="shared" si="105"/>
        <v>-3.01259780616423E-2</v>
      </c>
      <c r="U538" s="71">
        <f t="shared" si="106"/>
        <v>-3.2062841470786863E-3</v>
      </c>
      <c r="V538" s="71">
        <f t="shared" si="107"/>
        <v>-4.882488432704557E-2</v>
      </c>
      <c r="W538" s="71">
        <f t="shared" si="108"/>
        <v>3.9365085108058473E-3</v>
      </c>
      <c r="X538" s="71">
        <f t="shared" si="109"/>
        <v>-1.891891036043114E-2</v>
      </c>
      <c r="Y538" s="71">
        <f t="shared" si="110"/>
        <v>1.4730575368246956E-3</v>
      </c>
    </row>
    <row r="539" spans="1:25" x14ac:dyDescent="0.2">
      <c r="A539" s="1" cm="1">
        <f t="array" ref="A539">_xlfn.IFS([1]Sheet1!A523=0," ",[1]Sheet1!A523&lt;&gt; 0,[1]Sheet1!A523)</f>
        <v>44532</v>
      </c>
      <c r="B539" s="4">
        <f>[1]Sheet1!B523</f>
        <v>4577.10009765625</v>
      </c>
      <c r="C539" s="56" cm="1">
        <f t="array" ref="C539">_xlfn.IFS([1]Sheet1!C523=0," ",[1]Sheet1!C523&lt;&gt; 0,[1]Sheet1!C523)</f>
        <v>143.77650451660159</v>
      </c>
      <c r="D539" s="56" cm="1">
        <f t="array" ref="D539">_xlfn.IFS([1]Sheet1!D523=0," ",[1]Sheet1!D523&lt;&gt; 0,[1]Sheet1!D523)</f>
        <v>42.159999847412109</v>
      </c>
      <c r="E539" s="56" cm="1">
        <f t="array" ref="E539">_xlfn.IFS([1]Sheet1!E523=0," ",[1]Sheet1!E523&lt;&gt; 0,[1]Sheet1!E523)</f>
        <v>74.900001525878906</v>
      </c>
      <c r="F539" s="56" cm="1">
        <f t="array" ref="F539">_xlfn.IFS([1]Sheet1!F523=0," ",[1]Sheet1!F523&lt;&gt; 0,[1]Sheet1!F523)</f>
        <v>29.29000091552734</v>
      </c>
      <c r="G539" s="56" cm="1">
        <f t="array" ref="G539">_xlfn.IFS([1]Sheet1!G523=0," ",[1]Sheet1!G523&lt;&gt; 0,[1]Sheet1!G523)</f>
        <v>187.1499938964844</v>
      </c>
      <c r="H539" s="56" cm="1">
        <f t="array" ref="H539">_xlfn.IFS([1]Sheet1!H523=0," ",[1]Sheet1!H523&lt;&gt; 0,[1]Sheet1!H523)</f>
        <v>163.75999450683591</v>
      </c>
      <c r="I539" s="56" cm="1">
        <f t="array" ref="I539">_xlfn.IFS([1]Sheet1!I523=0," ",[1]Sheet1!I523&lt;&gt; 0,[1]Sheet1!I523)</f>
        <v>202.3800048828125</v>
      </c>
      <c r="J539" s="56" cm="1">
        <f t="array" ref="J539">_xlfn.IFS([1]Sheet1!J523=0," ",[1]Sheet1!J523&lt;&gt; 0,[1]Sheet1!J523)</f>
        <v>56477.81640625</v>
      </c>
      <c r="K539" s="56" cm="1">
        <f t="array" ref="K539">_xlfn.IFS([1]Sheet1!K523=0," ",[1]Sheet1!K523&lt;&gt; 0,[1]Sheet1!K523)</f>
        <v>102.0400009155273</v>
      </c>
      <c r="L539" s="56" cm="1">
        <f t="array" ref="L539">_xlfn.IFS([1]Sheet1!L523=0," ",[1]Sheet1!L523&lt;&gt; 0,[1]Sheet1!L523)</f>
        <v>48.560001373291023</v>
      </c>
      <c r="N539" s="1">
        <f t="shared" si="99"/>
        <v>44532</v>
      </c>
      <c r="O539" s="71">
        <f t="shared" si="100"/>
        <v>1.419443613158311E-2</v>
      </c>
      <c r="P539" s="71">
        <f t="shared" si="101"/>
        <v>1.5241765583886568E-2</v>
      </c>
      <c r="Q539" s="71">
        <f t="shared" si="102"/>
        <v>2.2584386973643067E-3</v>
      </c>
      <c r="R539" s="71">
        <f t="shared" si="103"/>
        <v>-2.2703521367779977E-2</v>
      </c>
      <c r="S539" s="71">
        <f t="shared" si="104"/>
        <v>1.9137131133936114E-2</v>
      </c>
      <c r="T539" s="71">
        <f t="shared" si="105"/>
        <v>4.3664879837466364E-2</v>
      </c>
      <c r="U539" s="71">
        <f t="shared" si="106"/>
        <v>-6.1298157397317032E-3</v>
      </c>
      <c r="V539" s="71">
        <f t="shared" si="107"/>
        <v>7.5402530725958261E-2</v>
      </c>
      <c r="W539" s="71">
        <f t="shared" si="108"/>
        <v>-1.3140205787574133E-2</v>
      </c>
      <c r="X539" s="71">
        <f t="shared" si="109"/>
        <v>3.9354735171284183E-3</v>
      </c>
      <c r="Y539" s="71">
        <f t="shared" si="110"/>
        <v>2.038245886936374E-2</v>
      </c>
    </row>
    <row r="540" spans="1:25" x14ac:dyDescent="0.2">
      <c r="A540" s="1" cm="1">
        <f t="array" ref="A540">_xlfn.IFS([1]Sheet1!A524=0," ",[1]Sheet1!A524&lt;&gt; 0,[1]Sheet1!A524)</f>
        <v>44533</v>
      </c>
      <c r="B540" s="4">
        <f>[1]Sheet1!B524</f>
        <v>4538.43017578125</v>
      </c>
      <c r="C540" s="56" cm="1">
        <f t="array" ref="C540">_xlfn.IFS([1]Sheet1!C524=0," ",[1]Sheet1!C524&lt;&gt; 0,[1]Sheet1!C524)</f>
        <v>142.52049255371091</v>
      </c>
      <c r="D540" s="56" cm="1">
        <f t="array" ref="D540">_xlfn.IFS([1]Sheet1!D524=0," ",[1]Sheet1!D524&lt;&gt; 0,[1]Sheet1!D524)</f>
        <v>42.290000915527337</v>
      </c>
      <c r="E540" s="56" cm="1">
        <f t="array" ref="E540">_xlfn.IFS([1]Sheet1!E524=0," ",[1]Sheet1!E524&lt;&gt; 0,[1]Sheet1!E524)</f>
        <v>74.160003662109375</v>
      </c>
      <c r="F540" s="56" cm="1">
        <f t="array" ref="F540">_xlfn.IFS([1]Sheet1!F524=0," ",[1]Sheet1!F524&lt;&gt; 0,[1]Sheet1!F524)</f>
        <v>29.129999160766602</v>
      </c>
      <c r="G540" s="56" cm="1">
        <f t="array" ref="G540">_xlfn.IFS([1]Sheet1!G524=0," ",[1]Sheet1!G524&lt;&gt; 0,[1]Sheet1!G524)</f>
        <v>183.92999267578119</v>
      </c>
      <c r="H540" s="56" cm="1">
        <f t="array" ref="H540">_xlfn.IFS([1]Sheet1!H524=0," ",[1]Sheet1!H524&lt;&gt; 0,[1]Sheet1!H524)</f>
        <v>161.8399963378906</v>
      </c>
      <c r="I540" s="56" cm="1">
        <f t="array" ref="I540">_xlfn.IFS([1]Sheet1!I524=0," ",[1]Sheet1!I524&lt;&gt; 0,[1]Sheet1!I524)</f>
        <v>198.49000549316409</v>
      </c>
      <c r="J540" s="56" cm="1">
        <f t="array" ref="J540">_xlfn.IFS([1]Sheet1!J524=0," ",[1]Sheet1!J524&lt;&gt; 0,[1]Sheet1!J524)</f>
        <v>53598.24609375</v>
      </c>
      <c r="K540" s="56" cm="1">
        <f t="array" ref="K540">_xlfn.IFS([1]Sheet1!K524=0," ",[1]Sheet1!K524&lt;&gt; 0,[1]Sheet1!K524)</f>
        <v>98.25</v>
      </c>
      <c r="L540" s="56" cm="1">
        <f t="array" ref="L540">_xlfn.IFS([1]Sheet1!L524=0," ",[1]Sheet1!L524&lt;&gt; 0,[1]Sheet1!L524)</f>
        <v>47.729999542236328</v>
      </c>
      <c r="N540" s="1">
        <f t="shared" si="99"/>
        <v>44533</v>
      </c>
      <c r="O540" s="71">
        <f t="shared" si="100"/>
        <v>-8.4485637302975647E-3</v>
      </c>
      <c r="P540" s="71">
        <f t="shared" si="101"/>
        <v>-8.735863812474709E-3</v>
      </c>
      <c r="Q540" s="71">
        <f t="shared" si="102"/>
        <v>3.0835168070619812E-3</v>
      </c>
      <c r="R540" s="71">
        <f t="shared" si="103"/>
        <v>-9.879811064007149E-3</v>
      </c>
      <c r="S540" s="71">
        <f t="shared" si="104"/>
        <v>-5.4626749661833562E-3</v>
      </c>
      <c r="T540" s="71">
        <f t="shared" si="105"/>
        <v>-1.7205457257370993E-2</v>
      </c>
      <c r="U540" s="71">
        <f t="shared" si="106"/>
        <v>-1.1724464053185835E-2</v>
      </c>
      <c r="V540" s="71">
        <f t="shared" si="107"/>
        <v>-1.9221263443989445E-2</v>
      </c>
      <c r="W540" s="71">
        <f t="shared" si="108"/>
        <v>-5.0985864817913451E-2</v>
      </c>
      <c r="X540" s="71">
        <f t="shared" si="109"/>
        <v>-3.7142305777366769E-2</v>
      </c>
      <c r="Y540" s="71">
        <f t="shared" si="110"/>
        <v>-1.7092294225329541E-2</v>
      </c>
    </row>
    <row r="541" spans="1:25" x14ac:dyDescent="0.2">
      <c r="A541" s="1" cm="1">
        <f t="array" ref="A541">_xlfn.IFS([1]Sheet1!A525=0," ",[1]Sheet1!A525&lt;&gt; 0,[1]Sheet1!A525)</f>
        <v>44536</v>
      </c>
      <c r="B541" s="4">
        <f>[1]Sheet1!B525</f>
        <v>4591.669921875</v>
      </c>
      <c r="C541" s="56" cm="1">
        <f t="array" ref="C541">_xlfn.IFS([1]Sheet1!C525=0," ",[1]Sheet1!C525&lt;&gt; 0,[1]Sheet1!C525)</f>
        <v>143.79649353027341</v>
      </c>
      <c r="D541" s="56" cm="1">
        <f t="array" ref="D541">_xlfn.IFS([1]Sheet1!D525=0," ",[1]Sheet1!D525&lt;&gt; 0,[1]Sheet1!D525)</f>
        <v>43.590000152587891</v>
      </c>
      <c r="E541" s="56" cm="1">
        <f t="array" ref="E541">_xlfn.IFS([1]Sheet1!E525=0," ",[1]Sheet1!E525&lt;&gt; 0,[1]Sheet1!E525)</f>
        <v>75.160003662109375</v>
      </c>
      <c r="F541" s="56" cm="1">
        <f t="array" ref="F541">_xlfn.IFS([1]Sheet1!F525=0," ",[1]Sheet1!F525&lt;&gt; 0,[1]Sheet1!F525)</f>
        <v>29.309999465942379</v>
      </c>
      <c r="G541" s="56" cm="1">
        <f t="array" ref="G541">_xlfn.IFS([1]Sheet1!G525=0," ",[1]Sheet1!G525&lt;&gt; 0,[1]Sheet1!G525)</f>
        <v>184.86000061035159</v>
      </c>
      <c r="H541" s="56" cm="1">
        <f t="array" ref="H541">_xlfn.IFS([1]Sheet1!H525=0," ",[1]Sheet1!H525&lt;&gt; 0,[1]Sheet1!H525)</f>
        <v>165.32000732421881</v>
      </c>
      <c r="I541" s="56" cm="1">
        <f t="array" ref="I541">_xlfn.IFS([1]Sheet1!I525=0," ",[1]Sheet1!I525&lt;&gt; 0,[1]Sheet1!I525)</f>
        <v>205.8800048828125</v>
      </c>
      <c r="J541" s="56" cm="1">
        <f t="array" ref="J541">_xlfn.IFS([1]Sheet1!J525=0," ",[1]Sheet1!J525&lt;&gt; 0,[1]Sheet1!J525)</f>
        <v>50582.625</v>
      </c>
      <c r="K541" s="56" cm="1">
        <f t="array" ref="K541">_xlfn.IFS([1]Sheet1!K525=0," ",[1]Sheet1!K525&lt;&gt; 0,[1]Sheet1!K525)</f>
        <v>99.110000610351562</v>
      </c>
      <c r="L541" s="56" cm="1">
        <f t="array" ref="L541">_xlfn.IFS([1]Sheet1!L525=0," ",[1]Sheet1!L525&lt;&gt; 0,[1]Sheet1!L525)</f>
        <v>47.139999389648438</v>
      </c>
      <c r="N541" s="1">
        <f t="shared" si="99"/>
        <v>44536</v>
      </c>
      <c r="O541" s="71">
        <f t="shared" si="100"/>
        <v>1.1730872577451423E-2</v>
      </c>
      <c r="P541" s="71">
        <f t="shared" si="101"/>
        <v>8.9531052952376289E-3</v>
      </c>
      <c r="Q541" s="71">
        <f t="shared" si="102"/>
        <v>3.0740108983616565E-2</v>
      </c>
      <c r="R541" s="71">
        <f t="shared" si="103"/>
        <v>1.348435747867871E-2</v>
      </c>
      <c r="S541" s="71">
        <f t="shared" si="104"/>
        <v>6.1792073587907392E-3</v>
      </c>
      <c r="T541" s="71">
        <f t="shared" si="105"/>
        <v>5.0563147480233717E-3</v>
      </c>
      <c r="U541" s="71">
        <f t="shared" si="106"/>
        <v>2.1502787105003529E-2</v>
      </c>
      <c r="V541" s="71">
        <f t="shared" si="107"/>
        <v>3.7231090660143629E-2</v>
      </c>
      <c r="W541" s="71">
        <f t="shared" si="108"/>
        <v>-5.6263428629274581E-2</v>
      </c>
      <c r="X541" s="71">
        <f t="shared" si="109"/>
        <v>8.7531868738073282E-3</v>
      </c>
      <c r="Y541" s="71">
        <f t="shared" si="110"/>
        <v>-1.2361201723159465E-2</v>
      </c>
    </row>
    <row r="542" spans="1:25" x14ac:dyDescent="0.2">
      <c r="A542" s="1" cm="1">
        <f t="array" ref="A542">_xlfn.IFS([1]Sheet1!A526=0," ",[1]Sheet1!A526&lt;&gt; 0,[1]Sheet1!A526)</f>
        <v>44537</v>
      </c>
      <c r="B542" s="4">
        <f>[1]Sheet1!B526</f>
        <v>4686.75</v>
      </c>
      <c r="C542" s="56" cm="1">
        <f t="array" ref="C542">_xlfn.IFS([1]Sheet1!C526=0," ",[1]Sheet1!C526&lt;&gt; 0,[1]Sheet1!C526)</f>
        <v>148.0364990234375</v>
      </c>
      <c r="D542" s="56" cm="1">
        <f t="array" ref="D542">_xlfn.IFS([1]Sheet1!D526=0," ",[1]Sheet1!D526&lt;&gt; 0,[1]Sheet1!D526)</f>
        <v>44.244998931884773</v>
      </c>
      <c r="E542" s="56" cm="1">
        <f t="array" ref="E542">_xlfn.IFS([1]Sheet1!E526=0," ",[1]Sheet1!E526&lt;&gt; 0,[1]Sheet1!E526)</f>
        <v>75.160003662109375</v>
      </c>
      <c r="F542" s="56" cm="1">
        <f t="array" ref="F542">_xlfn.IFS([1]Sheet1!F526=0," ",[1]Sheet1!F526&lt;&gt; 0,[1]Sheet1!F526)</f>
        <v>29.860000610351559</v>
      </c>
      <c r="G542" s="56" cm="1">
        <f t="array" ref="G542">_xlfn.IFS([1]Sheet1!G526=0," ",[1]Sheet1!G526&lt;&gt; 0,[1]Sheet1!G526)</f>
        <v>191.02000427246091</v>
      </c>
      <c r="H542" s="56" cm="1">
        <f t="array" ref="H542">_xlfn.IFS([1]Sheet1!H526=0," ",[1]Sheet1!H526&lt;&gt; 0,[1]Sheet1!H526)</f>
        <v>171.17999267578119</v>
      </c>
      <c r="I542" s="56" cm="1">
        <f t="array" ref="I542">_xlfn.IFS([1]Sheet1!I526=0," ",[1]Sheet1!I526&lt;&gt; 0,[1]Sheet1!I526)</f>
        <v>208.83000183105469</v>
      </c>
      <c r="J542" s="56" cm="1">
        <f t="array" ref="J542">_xlfn.IFS([1]Sheet1!J526=0," ",[1]Sheet1!J526&lt;&gt; 0,[1]Sheet1!J526)</f>
        <v>50700.0859375</v>
      </c>
      <c r="K542" s="56" cm="1">
        <f t="array" ref="K542">_xlfn.IFS([1]Sheet1!K526=0," ",[1]Sheet1!K526&lt;&gt; 0,[1]Sheet1!K526)</f>
        <v>101.1999969482422</v>
      </c>
      <c r="L542" s="56" cm="1">
        <f t="array" ref="L542">_xlfn.IFS([1]Sheet1!L526=0," ",[1]Sheet1!L526&lt;&gt; 0,[1]Sheet1!L526)</f>
        <v>47.990001678466797</v>
      </c>
      <c r="N542" s="1">
        <f t="shared" si="99"/>
        <v>44537</v>
      </c>
      <c r="O542" s="71">
        <f t="shared" si="100"/>
        <v>2.0707080374404274E-2</v>
      </c>
      <c r="P542" s="71">
        <f t="shared" si="101"/>
        <v>2.9486153584624475E-2</v>
      </c>
      <c r="Q542" s="71">
        <f t="shared" si="102"/>
        <v>1.5026354140950771E-2</v>
      </c>
      <c r="R542" s="71">
        <f t="shared" si="103"/>
        <v>0</v>
      </c>
      <c r="S542" s="71">
        <f t="shared" si="104"/>
        <v>1.8764966033120167E-2</v>
      </c>
      <c r="T542" s="71">
        <f t="shared" si="105"/>
        <v>3.3322534035328699E-2</v>
      </c>
      <c r="U542" s="71">
        <f t="shared" si="106"/>
        <v>3.544631679134902E-2</v>
      </c>
      <c r="V542" s="71">
        <f t="shared" si="107"/>
        <v>1.4328720022720676E-2</v>
      </c>
      <c r="W542" s="71">
        <f t="shared" si="108"/>
        <v>2.322159783127109E-3</v>
      </c>
      <c r="X542" s="71">
        <f t="shared" si="109"/>
        <v>2.1087643275348178E-2</v>
      </c>
      <c r="Y542" s="71">
        <f t="shared" si="110"/>
        <v>1.8031444629271975E-2</v>
      </c>
    </row>
    <row r="543" spans="1:25" x14ac:dyDescent="0.2">
      <c r="A543" s="1" cm="1">
        <f t="array" ref="A543">_xlfn.IFS([1]Sheet1!A527=0," ",[1]Sheet1!A527&lt;&gt; 0,[1]Sheet1!A527)</f>
        <v>44538</v>
      </c>
      <c r="B543" s="4">
        <f>[1]Sheet1!B527</f>
        <v>4701.2099609375</v>
      </c>
      <c r="C543" s="56" cm="1">
        <f t="array" ref="C543">_xlfn.IFS([1]Sheet1!C527=0," ",[1]Sheet1!C527&lt;&gt; 0,[1]Sheet1!C527)</f>
        <v>148.72050476074219</v>
      </c>
      <c r="D543" s="56" cm="1">
        <f t="array" ref="D543">_xlfn.IFS([1]Sheet1!D527=0," ",[1]Sheet1!D527&lt;&gt; 0,[1]Sheet1!D527)</f>
        <v>44.25</v>
      </c>
      <c r="E543" s="56" cm="1">
        <f t="array" ref="E543">_xlfn.IFS([1]Sheet1!E527=0," ",[1]Sheet1!E527&lt;&gt; 0,[1]Sheet1!E527)</f>
        <v>84.360000610351562</v>
      </c>
      <c r="F543" s="56" cm="1">
        <f t="array" ref="F543">_xlfn.IFS([1]Sheet1!F527=0," ",[1]Sheet1!F527&lt;&gt; 0,[1]Sheet1!F527)</f>
        <v>29.559999465942379</v>
      </c>
      <c r="G543" s="56" cm="1">
        <f t="array" ref="G543">_xlfn.IFS([1]Sheet1!G527=0," ",[1]Sheet1!G527&lt;&gt; 0,[1]Sheet1!G527)</f>
        <v>197.3500061035156</v>
      </c>
      <c r="H543" s="56" cm="1">
        <f t="array" ref="H543">_xlfn.IFS([1]Sheet1!H527=0," ",[1]Sheet1!H527&lt;&gt; 0,[1]Sheet1!H527)</f>
        <v>175.08000183105469</v>
      </c>
      <c r="I543" s="56" cm="1">
        <f t="array" ref="I543">_xlfn.IFS([1]Sheet1!I527=0," ",[1]Sheet1!I527&lt;&gt; 0,[1]Sheet1!I527)</f>
        <v>211.0299987792969</v>
      </c>
      <c r="J543" s="56" cm="1">
        <f t="array" ref="J543">_xlfn.IFS([1]Sheet1!J527=0," ",[1]Sheet1!J527&lt;&gt; 0,[1]Sheet1!J527)</f>
        <v>50504.796875</v>
      </c>
      <c r="K543" s="56" cm="1">
        <f t="array" ref="K543">_xlfn.IFS([1]Sheet1!K527=0," ",[1]Sheet1!K527&lt;&gt; 0,[1]Sheet1!K527)</f>
        <v>100.7099990844727</v>
      </c>
      <c r="L543" s="56" cm="1">
        <f t="array" ref="L543">_xlfn.IFS([1]Sheet1!L527=0," ",[1]Sheet1!L527&lt;&gt; 0,[1]Sheet1!L527)</f>
        <v>48.450000762939453</v>
      </c>
      <c r="N543" s="1">
        <f t="shared" si="99"/>
        <v>44538</v>
      </c>
      <c r="O543" s="71">
        <f t="shared" si="100"/>
        <v>3.0852853123166657E-3</v>
      </c>
      <c r="P543" s="71">
        <f t="shared" si="101"/>
        <v>4.620520897325342E-3</v>
      </c>
      <c r="Q543" s="71">
        <f t="shared" si="102"/>
        <v>1.1303126310213685E-4</v>
      </c>
      <c r="R543" s="71">
        <f t="shared" si="103"/>
        <v>0.12240548829137698</v>
      </c>
      <c r="S543" s="71">
        <f t="shared" si="104"/>
        <v>-1.0046923585968703E-2</v>
      </c>
      <c r="T543" s="71">
        <f t="shared" si="105"/>
        <v>3.3137900164769585E-2</v>
      </c>
      <c r="U543" s="71">
        <f t="shared" si="106"/>
        <v>2.2783089859456984E-2</v>
      </c>
      <c r="V543" s="71">
        <f t="shared" si="107"/>
        <v>1.0534870128584561E-2</v>
      </c>
      <c r="W543" s="71">
        <f t="shared" si="108"/>
        <v>-3.85184874717448E-3</v>
      </c>
      <c r="X543" s="71">
        <f t="shared" si="109"/>
        <v>-4.8418762702148177E-3</v>
      </c>
      <c r="Y543" s="71">
        <f t="shared" si="110"/>
        <v>9.5853108644308183E-3</v>
      </c>
    </row>
    <row r="544" spans="1:25" x14ac:dyDescent="0.2">
      <c r="A544" s="1" cm="1">
        <f t="array" ref="A544">_xlfn.IFS([1]Sheet1!A528=0," ",[1]Sheet1!A528&lt;&gt; 0,[1]Sheet1!A528)</f>
        <v>44539</v>
      </c>
      <c r="B544" s="4">
        <f>[1]Sheet1!B528</f>
        <v>4667.4501953125</v>
      </c>
      <c r="C544" s="56" cm="1">
        <f t="array" ref="C544">_xlfn.IFS([1]Sheet1!C528=0," ",[1]Sheet1!C528&lt;&gt; 0,[1]Sheet1!C528)</f>
        <v>148.10600280761719</v>
      </c>
      <c r="D544" s="56" cm="1">
        <f t="array" ref="D544">_xlfn.IFS([1]Sheet1!D528=0," ",[1]Sheet1!D528&lt;&gt; 0,[1]Sheet1!D528)</f>
        <v>44.080001831054688</v>
      </c>
      <c r="E544" s="56" cm="1">
        <f t="array" ref="E544">_xlfn.IFS([1]Sheet1!E528=0," ",[1]Sheet1!E528&lt;&gt; 0,[1]Sheet1!E528)</f>
        <v>84.379997253417969</v>
      </c>
      <c r="F544" s="56" cm="1">
        <f t="array" ref="F544">_xlfn.IFS([1]Sheet1!F528=0," ",[1]Sheet1!F528&lt;&gt; 0,[1]Sheet1!F528)</f>
        <v>28.95999908447266</v>
      </c>
      <c r="G544" s="56" cm="1">
        <f t="array" ref="G544">_xlfn.IFS([1]Sheet1!G528=0," ",[1]Sheet1!G528&lt;&gt; 0,[1]Sheet1!G528)</f>
        <v>191.75</v>
      </c>
      <c r="H544" s="56" cm="1">
        <f t="array" ref="H544">_xlfn.IFS([1]Sheet1!H528=0," ",[1]Sheet1!H528&lt;&gt; 0,[1]Sheet1!H528)</f>
        <v>174.55999755859381</v>
      </c>
      <c r="I544" s="56" cm="1">
        <f t="array" ref="I544">_xlfn.IFS([1]Sheet1!I528=0," ",[1]Sheet1!I528&lt;&gt; 0,[1]Sheet1!I528)</f>
        <v>207.55999755859381</v>
      </c>
      <c r="J544" s="56" cm="1">
        <f t="array" ref="J544">_xlfn.IFS([1]Sheet1!J528=0," ",[1]Sheet1!J528&lt;&gt; 0,[1]Sheet1!J528)</f>
        <v>47672.12109375</v>
      </c>
      <c r="K544" s="56" cm="1">
        <f t="array" ref="K544">_xlfn.IFS([1]Sheet1!K528=0," ",[1]Sheet1!K528&lt;&gt; 0,[1]Sheet1!K528)</f>
        <v>96.639999389648438</v>
      </c>
      <c r="L544" s="56" cm="1">
        <f t="array" ref="L544">_xlfn.IFS([1]Sheet1!L528=0," ",[1]Sheet1!L528&lt;&gt; 0,[1]Sheet1!L528)</f>
        <v>48.330001831054688</v>
      </c>
      <c r="N544" s="1">
        <f t="shared" si="99"/>
        <v>44539</v>
      </c>
      <c r="O544" s="71">
        <f t="shared" si="100"/>
        <v>-7.1810801698947158E-3</v>
      </c>
      <c r="P544" s="71">
        <f t="shared" si="101"/>
        <v>-4.1319248755482541E-3</v>
      </c>
      <c r="Q544" s="71">
        <f t="shared" si="102"/>
        <v>-3.8417665298375869E-3</v>
      </c>
      <c r="R544" s="71">
        <f t="shared" si="103"/>
        <v>2.3703938977859274E-4</v>
      </c>
      <c r="S544" s="71">
        <f t="shared" si="104"/>
        <v>-2.0297712865692374E-2</v>
      </c>
      <c r="T544" s="71">
        <f t="shared" si="105"/>
        <v>-2.8376011808067703E-2</v>
      </c>
      <c r="U544" s="71">
        <f t="shared" si="106"/>
        <v>-2.9700951966099565E-3</v>
      </c>
      <c r="V544" s="71">
        <f t="shared" si="107"/>
        <v>-1.6443165619937083E-2</v>
      </c>
      <c r="W544" s="71">
        <f t="shared" si="108"/>
        <v>-5.6087262131969573E-2</v>
      </c>
      <c r="X544" s="71">
        <f t="shared" si="109"/>
        <v>-4.0413064559860268E-2</v>
      </c>
      <c r="Y544" s="71">
        <f t="shared" si="110"/>
        <v>-2.4767581010350925E-3</v>
      </c>
    </row>
    <row r="545" spans="1:25" x14ac:dyDescent="0.2">
      <c r="A545" s="1" cm="1">
        <f t="array" ref="A545">_xlfn.IFS([1]Sheet1!A529=0," ",[1]Sheet1!A529&lt;&gt; 0,[1]Sheet1!A529)</f>
        <v>44540</v>
      </c>
      <c r="B545" s="4">
        <f>[1]Sheet1!B529</f>
        <v>4712.02001953125</v>
      </c>
      <c r="C545" s="56" cm="1">
        <f t="array" ref="C545">_xlfn.IFS([1]Sheet1!C529=0," ",[1]Sheet1!C529&lt;&gt; 0,[1]Sheet1!C529)</f>
        <v>148.67500305175781</v>
      </c>
      <c r="D545" s="56" cm="1">
        <f t="array" ref="D545">_xlfn.IFS([1]Sheet1!D529=0," ",[1]Sheet1!D529&lt;&gt; 0,[1]Sheet1!D529)</f>
        <v>44.130001068115227</v>
      </c>
      <c r="E545" s="56" cm="1">
        <f t="array" ref="E545">_xlfn.IFS([1]Sheet1!E529=0," ",[1]Sheet1!E529&lt;&gt; 0,[1]Sheet1!E529)</f>
        <v>84.080001831054688</v>
      </c>
      <c r="F545" s="56" cm="1">
        <f t="array" ref="F545">_xlfn.IFS([1]Sheet1!F529=0," ",[1]Sheet1!F529&lt;&gt; 0,[1]Sheet1!F529)</f>
        <v>28.989999771118161</v>
      </c>
      <c r="G545" s="56" cm="1">
        <f t="array" ref="G545">_xlfn.IFS([1]Sheet1!G529=0," ",[1]Sheet1!G529&lt;&gt; 0,[1]Sheet1!G529)</f>
        <v>188.50999450683591</v>
      </c>
      <c r="H545" s="56" cm="1">
        <f t="array" ref="H545">_xlfn.IFS([1]Sheet1!H529=0," ",[1]Sheet1!H529&lt;&gt; 0,[1]Sheet1!H529)</f>
        <v>179.44999694824219</v>
      </c>
      <c r="I545" s="56" cm="1">
        <f t="array" ref="I545">_xlfn.IFS([1]Sheet1!I529=0," ",[1]Sheet1!I529&lt;&gt; 0,[1]Sheet1!I529)</f>
        <v>205.05999755859381</v>
      </c>
      <c r="J545" s="56" cm="1">
        <f t="array" ref="J545">_xlfn.IFS([1]Sheet1!J529=0," ",[1]Sheet1!J529&lt;&gt; 0,[1]Sheet1!J529)</f>
        <v>47243.3046875</v>
      </c>
      <c r="K545" s="56" cm="1">
        <f t="array" ref="K545">_xlfn.IFS([1]Sheet1!K529=0," ",[1]Sheet1!K529&lt;&gt; 0,[1]Sheet1!K529)</f>
        <v>97.199996948242188</v>
      </c>
      <c r="L545" s="56" cm="1">
        <f t="array" ref="L545">_xlfn.IFS([1]Sheet1!L529=0," ",[1]Sheet1!L529&lt;&gt; 0,[1]Sheet1!L529)</f>
        <v>48.520000457763672</v>
      </c>
      <c r="N545" s="1">
        <f t="shared" si="99"/>
        <v>44540</v>
      </c>
      <c r="O545" s="71">
        <f t="shared" si="100"/>
        <v>9.5490733384817617E-3</v>
      </c>
      <c r="P545" s="71">
        <f t="shared" si="101"/>
        <v>3.8418445799237588E-3</v>
      </c>
      <c r="Q545" s="71">
        <f t="shared" si="102"/>
        <v>1.1342839152359563E-3</v>
      </c>
      <c r="R545" s="71">
        <f t="shared" si="103"/>
        <v>-3.5552907339201356E-3</v>
      </c>
      <c r="S545" s="71">
        <f t="shared" si="104"/>
        <v>1.0359353450941633E-3</v>
      </c>
      <c r="T545" s="71">
        <f t="shared" si="105"/>
        <v>-1.6897029951312037E-2</v>
      </c>
      <c r="U545" s="71">
        <f t="shared" si="106"/>
        <v>2.8013287454400793E-2</v>
      </c>
      <c r="V545" s="71">
        <f t="shared" si="107"/>
        <v>-1.204471010505892E-2</v>
      </c>
      <c r="W545" s="71">
        <f t="shared" si="108"/>
        <v>-8.9951190845213302E-3</v>
      </c>
      <c r="X545" s="71">
        <f t="shared" si="109"/>
        <v>5.7946767604566407E-3</v>
      </c>
      <c r="Y545" s="71">
        <f t="shared" si="110"/>
        <v>3.9312770434636324E-3</v>
      </c>
    </row>
    <row r="546" spans="1:25" x14ac:dyDescent="0.2">
      <c r="A546" s="1" cm="1">
        <f t="array" ref="A546">_xlfn.IFS([1]Sheet1!A530=0," ",[1]Sheet1!A530&lt;&gt; 0,[1]Sheet1!A530)</f>
        <v>44543</v>
      </c>
      <c r="B546" s="4">
        <f>[1]Sheet1!B530</f>
        <v>4668.97021484375</v>
      </c>
      <c r="C546" s="56" cm="1">
        <f t="array" ref="C546">_xlfn.IFS([1]Sheet1!C530=0," ",[1]Sheet1!C530&lt;&gt; 0,[1]Sheet1!C530)</f>
        <v>146.7044982910156</v>
      </c>
      <c r="D546" s="56" cm="1">
        <f t="array" ref="D546">_xlfn.IFS([1]Sheet1!D530=0," ",[1]Sheet1!D530&lt;&gt; 0,[1]Sheet1!D530)</f>
        <v>43.584999084472663</v>
      </c>
      <c r="E546" s="56" cm="1">
        <f t="array" ref="E546">_xlfn.IFS([1]Sheet1!E530=0," ",[1]Sheet1!E530&lt;&gt; 0,[1]Sheet1!E530)</f>
        <v>86.540000915527344</v>
      </c>
      <c r="F546" s="56" cm="1">
        <f t="array" ref="F546">_xlfn.IFS([1]Sheet1!F530=0," ",[1]Sheet1!F530&lt;&gt; 0,[1]Sheet1!F530)</f>
        <v>28.260000228881839</v>
      </c>
      <c r="G546" s="56" cm="1">
        <f t="array" ref="G546">_xlfn.IFS([1]Sheet1!G530=0," ",[1]Sheet1!G530&lt;&gt; 0,[1]Sheet1!G530)</f>
        <v>186.3800048828125</v>
      </c>
      <c r="H546" s="56" cm="1">
        <f t="array" ref="H546">_xlfn.IFS([1]Sheet1!H530=0," ",[1]Sheet1!H530&lt;&gt; 0,[1]Sheet1!H530)</f>
        <v>175.74000549316409</v>
      </c>
      <c r="I546" s="56" cm="1">
        <f t="array" ref="I546">_xlfn.IFS([1]Sheet1!I530=0," ",[1]Sheet1!I530&lt;&gt; 0,[1]Sheet1!I530)</f>
        <v>197.3999938964844</v>
      </c>
      <c r="J546" s="56" cm="1">
        <f t="array" ref="J546">_xlfn.IFS([1]Sheet1!J530=0," ",[1]Sheet1!J530&lt;&gt; 0,[1]Sheet1!J530)</f>
        <v>46737.48046875</v>
      </c>
      <c r="K546" s="56" cm="1">
        <f t="array" ref="K546">_xlfn.IFS([1]Sheet1!K530=0," ",[1]Sheet1!K530&lt;&gt; 0,[1]Sheet1!K530)</f>
        <v>97.069999694824219</v>
      </c>
      <c r="L546" s="56" cm="1">
        <f t="array" ref="L546">_xlfn.IFS([1]Sheet1!L530=0," ",[1]Sheet1!L530&lt;&gt; 0,[1]Sheet1!L530)</f>
        <v>44.779998779296882</v>
      </c>
      <c r="N546" s="1">
        <f t="shared" si="99"/>
        <v>44543</v>
      </c>
      <c r="O546" s="71">
        <f t="shared" si="100"/>
        <v>-9.1361676115676582E-3</v>
      </c>
      <c r="P546" s="71">
        <f t="shared" si="101"/>
        <v>-1.3253773131292501E-2</v>
      </c>
      <c r="Q546" s="71">
        <f t="shared" si="102"/>
        <v>-1.2349920019293581E-2</v>
      </c>
      <c r="R546" s="71">
        <f t="shared" si="103"/>
        <v>2.9257838141055537E-2</v>
      </c>
      <c r="S546" s="71">
        <f t="shared" si="104"/>
        <v>-2.5181081338386146E-2</v>
      </c>
      <c r="T546" s="71">
        <f t="shared" si="105"/>
        <v>-1.1299080611591461E-2</v>
      </c>
      <c r="U546" s="71">
        <f t="shared" si="106"/>
        <v>-2.0674235264256602E-2</v>
      </c>
      <c r="V546" s="71">
        <f t="shared" si="107"/>
        <v>-3.7354938814532224E-2</v>
      </c>
      <c r="W546" s="71">
        <f t="shared" si="108"/>
        <v>-1.0706791620439637E-2</v>
      </c>
      <c r="X546" s="71">
        <f t="shared" si="109"/>
        <v>-1.3374203446445687E-3</v>
      </c>
      <c r="Y546" s="71">
        <f t="shared" si="110"/>
        <v>-7.7081649694592191E-2</v>
      </c>
    </row>
    <row r="547" spans="1:25" x14ac:dyDescent="0.2">
      <c r="A547" s="1" cm="1">
        <f t="array" ref="A547">_xlfn.IFS([1]Sheet1!A531=0," ",[1]Sheet1!A531&lt;&gt; 0,[1]Sheet1!A531)</f>
        <v>44544</v>
      </c>
      <c r="B547" s="4">
        <f>[1]Sheet1!B531</f>
        <v>4634.08984375</v>
      </c>
      <c r="C547" s="56" cm="1">
        <f t="array" ref="C547">_xlfn.IFS([1]Sheet1!C531=0," ",[1]Sheet1!C531&lt;&gt; 0,[1]Sheet1!C531)</f>
        <v>144.97050476074219</v>
      </c>
      <c r="D547" s="56" cm="1">
        <f t="array" ref="D547">_xlfn.IFS([1]Sheet1!D531=0," ",[1]Sheet1!D531&lt;&gt; 0,[1]Sheet1!D531)</f>
        <v>43.759998321533203</v>
      </c>
      <c r="E547" s="56" cm="1">
        <f t="array" ref="E547">_xlfn.IFS([1]Sheet1!E531=0," ",[1]Sheet1!E531&lt;&gt; 0,[1]Sheet1!E531)</f>
        <v>86.980003356933594</v>
      </c>
      <c r="F547" s="56" cm="1">
        <f t="array" ref="F547">_xlfn.IFS([1]Sheet1!F531=0," ",[1]Sheet1!F531&lt;&gt; 0,[1]Sheet1!F531)</f>
        <v>28.180000305175781</v>
      </c>
      <c r="G547" s="56" cm="1">
        <f t="array" ref="G547">_xlfn.IFS([1]Sheet1!G531=0," ",[1]Sheet1!G531&lt;&gt; 0,[1]Sheet1!G531)</f>
        <v>186.80000305175781</v>
      </c>
      <c r="H547" s="56" cm="1">
        <f t="array" ref="H547">_xlfn.IFS([1]Sheet1!H531=0," ",[1]Sheet1!H531&lt;&gt; 0,[1]Sheet1!H531)</f>
        <v>174.33000183105469</v>
      </c>
      <c r="I547" s="56" cm="1">
        <f t="array" ref="I547">_xlfn.IFS([1]Sheet1!I531=0," ",[1]Sheet1!I531&lt;&gt; 0,[1]Sheet1!I531)</f>
        <v>195.5</v>
      </c>
      <c r="J547" s="56" cm="1">
        <f t="array" ref="J547">_xlfn.IFS([1]Sheet1!J531=0," ",[1]Sheet1!J531&lt;&gt; 0,[1]Sheet1!J531)</f>
        <v>46612.6328125</v>
      </c>
      <c r="K547" s="56" cm="1">
        <f t="array" ref="K547">_xlfn.IFS([1]Sheet1!K531=0," ",[1]Sheet1!K531&lt;&gt; 0,[1]Sheet1!K531)</f>
        <v>95.319999694824219</v>
      </c>
      <c r="L547" s="56" cm="1">
        <f t="array" ref="L547">_xlfn.IFS([1]Sheet1!L531=0," ",[1]Sheet1!L531&lt;&gt; 0,[1]Sheet1!L531)</f>
        <v>44.779998779296882</v>
      </c>
      <c r="N547" s="1">
        <f t="shared" si="99"/>
        <v>44544</v>
      </c>
      <c r="O547" s="71">
        <f t="shared" si="100"/>
        <v>-7.4706775774360246E-3</v>
      </c>
      <c r="P547" s="71">
        <f t="shared" si="101"/>
        <v>-1.1819634370268006E-2</v>
      </c>
      <c r="Q547" s="71">
        <f t="shared" si="102"/>
        <v>4.0151254040723394E-3</v>
      </c>
      <c r="R547" s="71">
        <f t="shared" si="103"/>
        <v>5.0843822134429839E-3</v>
      </c>
      <c r="S547" s="71">
        <f t="shared" si="104"/>
        <v>-2.830853611398676E-3</v>
      </c>
      <c r="T547" s="71">
        <f t="shared" si="105"/>
        <v>2.2534507884006683E-3</v>
      </c>
      <c r="U547" s="71">
        <f t="shared" si="106"/>
        <v>-8.0232367021534357E-3</v>
      </c>
      <c r="V547" s="71">
        <f t="shared" si="107"/>
        <v>-9.6250960244748107E-3</v>
      </c>
      <c r="W547" s="71">
        <f t="shared" si="108"/>
        <v>-2.67125345649466E-3</v>
      </c>
      <c r="X547" s="71">
        <f t="shared" si="109"/>
        <v>-1.8028227109320838E-2</v>
      </c>
      <c r="Y547" s="71">
        <f t="shared" si="110"/>
        <v>0</v>
      </c>
    </row>
    <row r="548" spans="1:25" x14ac:dyDescent="0.2">
      <c r="A548" s="1" cm="1">
        <f t="array" ref="A548">_xlfn.IFS([1]Sheet1!A532=0," ",[1]Sheet1!A532&lt;&gt; 0,[1]Sheet1!A532)</f>
        <v>44545</v>
      </c>
      <c r="B548" s="4">
        <f>[1]Sheet1!B532</f>
        <v>4709.85009765625</v>
      </c>
      <c r="C548" s="56" cm="1">
        <f t="array" ref="C548">_xlfn.IFS([1]Sheet1!C532=0," ",[1]Sheet1!C532&lt;&gt; 0,[1]Sheet1!C532)</f>
        <v>147.3684997558594</v>
      </c>
      <c r="D548" s="56" cm="1">
        <f t="array" ref="D548">_xlfn.IFS([1]Sheet1!D532=0," ",[1]Sheet1!D532&lt;&gt; 0,[1]Sheet1!D532)</f>
        <v>43.384998321533203</v>
      </c>
      <c r="E548" s="56" cm="1">
        <f t="array" ref="E548">_xlfn.IFS([1]Sheet1!E532=0," ",[1]Sheet1!E532&lt;&gt; 0,[1]Sheet1!E532)</f>
        <v>86.260002136230469</v>
      </c>
      <c r="F548" s="56" cm="1">
        <f t="array" ref="F548">_xlfn.IFS([1]Sheet1!F532=0," ",[1]Sheet1!F532&lt;&gt; 0,[1]Sheet1!F532)</f>
        <v>28.360000610351559</v>
      </c>
      <c r="G548" s="56" cm="1">
        <f t="array" ref="G548">_xlfn.IFS([1]Sheet1!G532=0," ",[1]Sheet1!G532&lt;&gt; 0,[1]Sheet1!G532)</f>
        <v>190.6600036621094</v>
      </c>
      <c r="H548" s="56" cm="1">
        <f t="array" ref="H548">_xlfn.IFS([1]Sheet1!H532=0," ",[1]Sheet1!H532&lt;&gt; 0,[1]Sheet1!H532)</f>
        <v>179.30000305175781</v>
      </c>
      <c r="I548" s="56" cm="1">
        <f t="array" ref="I548">_xlfn.IFS([1]Sheet1!I532=0," ",[1]Sheet1!I532&lt;&gt; 0,[1]Sheet1!I532)</f>
        <v>195.42999267578119</v>
      </c>
      <c r="J548" s="56" cm="1">
        <f t="array" ref="J548">_xlfn.IFS([1]Sheet1!J532=0," ",[1]Sheet1!J532&lt;&gt; 0,[1]Sheet1!J532)</f>
        <v>48896.72265625</v>
      </c>
      <c r="K548" s="56" cm="1">
        <f t="array" ref="K548">_xlfn.IFS([1]Sheet1!K532=0," ",[1]Sheet1!K532&lt;&gt; 0,[1]Sheet1!K532)</f>
        <v>95.180000305175781</v>
      </c>
      <c r="L548" s="56" cm="1">
        <f t="array" ref="L548">_xlfn.IFS([1]Sheet1!L532=0," ",[1]Sheet1!L532&lt;&gt; 0,[1]Sheet1!L532)</f>
        <v>44.659999847412109</v>
      </c>
      <c r="N548" s="1">
        <f t="shared" si="99"/>
        <v>44545</v>
      </c>
      <c r="O548" s="71">
        <f t="shared" si="100"/>
        <v>1.6348464630746795E-2</v>
      </c>
      <c r="P548" s="71">
        <f t="shared" si="101"/>
        <v>1.6541261266040497E-2</v>
      </c>
      <c r="Q548" s="71">
        <f t="shared" si="102"/>
        <v>-8.5694701641584325E-3</v>
      </c>
      <c r="R548" s="71">
        <f t="shared" si="103"/>
        <v>-8.277778718270512E-3</v>
      </c>
      <c r="S548" s="71">
        <f t="shared" si="104"/>
        <v>6.3875196318829985E-3</v>
      </c>
      <c r="T548" s="71">
        <f t="shared" si="105"/>
        <v>2.0663814492990484E-2</v>
      </c>
      <c r="U548" s="71">
        <f t="shared" si="106"/>
        <v>2.850915601733095E-2</v>
      </c>
      <c r="V548" s="71">
        <f t="shared" si="107"/>
        <v>-3.5809373001949307E-4</v>
      </c>
      <c r="W548" s="71">
        <f t="shared" si="108"/>
        <v>4.9001519672527083E-2</v>
      </c>
      <c r="X548" s="71">
        <f t="shared" si="109"/>
        <v>-1.4687304877953888E-3</v>
      </c>
      <c r="Y548" s="71">
        <f t="shared" si="110"/>
        <v>-2.6797439740050555E-3</v>
      </c>
    </row>
    <row r="549" spans="1:25" x14ac:dyDescent="0.2">
      <c r="A549" s="1" cm="1">
        <f t="array" ref="A549">_xlfn.IFS([1]Sheet1!A533=0," ",[1]Sheet1!A533&lt;&gt; 0,[1]Sheet1!A533)</f>
        <v>44546</v>
      </c>
      <c r="B549" s="4">
        <f>[1]Sheet1!B533</f>
        <v>4668.669921875</v>
      </c>
      <c r="C549" s="56" cm="1">
        <f t="array" ref="C549">_xlfn.IFS([1]Sheet1!C533=0," ",[1]Sheet1!C533&lt;&gt; 0,[1]Sheet1!C533)</f>
        <v>144.8385009765625</v>
      </c>
      <c r="D549" s="56" cm="1">
        <f t="array" ref="D549">_xlfn.IFS([1]Sheet1!D533=0," ",[1]Sheet1!D533&lt;&gt; 0,[1]Sheet1!D533)</f>
        <v>44.794998168945312</v>
      </c>
      <c r="E549" s="56" cm="1">
        <f t="array" ref="E549">_xlfn.IFS([1]Sheet1!E533=0," ",[1]Sheet1!E533&lt;&gt; 0,[1]Sheet1!E533)</f>
        <v>87.319999694824219</v>
      </c>
      <c r="F549" s="56" cm="1">
        <f t="array" ref="F549">_xlfn.IFS([1]Sheet1!F533=0," ",[1]Sheet1!F533&lt;&gt; 0,[1]Sheet1!F533)</f>
        <v>28.760000228881839</v>
      </c>
      <c r="G549" s="56" cm="1">
        <f t="array" ref="G549">_xlfn.IFS([1]Sheet1!G533=0," ",[1]Sheet1!G533&lt;&gt; 0,[1]Sheet1!G533)</f>
        <v>188.75</v>
      </c>
      <c r="H549" s="56" cm="1">
        <f t="array" ref="H549">_xlfn.IFS([1]Sheet1!H533=0," ",[1]Sheet1!H533&lt;&gt; 0,[1]Sheet1!H533)</f>
        <v>172.25999450683591</v>
      </c>
      <c r="I549" s="56" cm="1">
        <f t="array" ref="I549">_xlfn.IFS([1]Sheet1!I533=0," ",[1]Sheet1!I533&lt;&gt; 0,[1]Sheet1!I533)</f>
        <v>190.78999328613281</v>
      </c>
      <c r="J549" s="56" cm="1">
        <f t="array" ref="J549">_xlfn.IFS([1]Sheet1!J533=0," ",[1]Sheet1!J533&lt;&gt; 0,[1]Sheet1!J533)</f>
        <v>47665.42578125</v>
      </c>
      <c r="K549" s="56" cm="1">
        <f t="array" ref="K549">_xlfn.IFS([1]Sheet1!K533=0," ",[1]Sheet1!K533&lt;&gt; 0,[1]Sheet1!K533)</f>
        <v>91.199996948242188</v>
      </c>
      <c r="L549" s="56" cm="1">
        <f t="array" ref="L549">_xlfn.IFS([1]Sheet1!L533=0," ",[1]Sheet1!L533&lt;&gt; 0,[1]Sheet1!L533)</f>
        <v>44.599998474121087</v>
      </c>
      <c r="N549" s="1">
        <f t="shared" si="99"/>
        <v>44546</v>
      </c>
      <c r="O549" s="71">
        <f t="shared" si="100"/>
        <v>-8.7434153799804681E-3</v>
      </c>
      <c r="P549" s="71">
        <f t="shared" si="101"/>
        <v>-1.7167839690899189E-2</v>
      </c>
      <c r="Q549" s="71">
        <f t="shared" si="102"/>
        <v>3.2499709622261008E-2</v>
      </c>
      <c r="R549" s="71">
        <f t="shared" si="103"/>
        <v>1.2288401719718234E-2</v>
      </c>
      <c r="S549" s="71">
        <f t="shared" si="104"/>
        <v>1.4104358600904865E-2</v>
      </c>
      <c r="T549" s="71">
        <f t="shared" si="105"/>
        <v>-1.0017851806477185E-2</v>
      </c>
      <c r="U549" s="71">
        <f t="shared" si="106"/>
        <v>-3.9263850669816747E-2</v>
      </c>
      <c r="V549" s="71">
        <f t="shared" si="107"/>
        <v>-2.3742514268759951E-2</v>
      </c>
      <c r="W549" s="71">
        <f t="shared" si="108"/>
        <v>-2.5181582897818466E-2</v>
      </c>
      <c r="X549" s="71">
        <f t="shared" si="109"/>
        <v>-4.1815542594794142E-2</v>
      </c>
      <c r="Y549" s="71">
        <f t="shared" si="110"/>
        <v>-1.3435148566061095E-3</v>
      </c>
    </row>
    <row r="550" spans="1:25" x14ac:dyDescent="0.2">
      <c r="A550" s="1" cm="1">
        <f t="array" ref="A550">_xlfn.IFS([1]Sheet1!A534=0," ",[1]Sheet1!A534&lt;&gt; 0,[1]Sheet1!A534)</f>
        <v>44547</v>
      </c>
      <c r="B550" s="4">
        <f>[1]Sheet1!B534</f>
        <v>4620.64013671875</v>
      </c>
      <c r="C550" s="56" cm="1">
        <f t="array" ref="C550">_xlfn.IFS([1]Sheet1!C534=0," ",[1]Sheet1!C534&lt;&gt; 0,[1]Sheet1!C534)</f>
        <v>142.80299377441409</v>
      </c>
      <c r="D550" s="56" cm="1">
        <f t="array" ref="D550">_xlfn.IFS([1]Sheet1!D534=0," ",[1]Sheet1!D534&lt;&gt; 0,[1]Sheet1!D534)</f>
        <v>43.790000915527337</v>
      </c>
      <c r="E550" s="56" cm="1">
        <f t="array" ref="E550">_xlfn.IFS([1]Sheet1!E534=0," ",[1]Sheet1!E534&lt;&gt; 0,[1]Sheet1!E534)</f>
        <v>84.019996643066406</v>
      </c>
      <c r="F550" s="56" cm="1">
        <f t="array" ref="F550">_xlfn.IFS([1]Sheet1!F534=0," ",[1]Sheet1!F534&lt;&gt; 0,[1]Sheet1!F534)</f>
        <v>28.670000076293949</v>
      </c>
      <c r="G550" s="56" cm="1">
        <f t="array" ref="G550">_xlfn.IFS([1]Sheet1!G534=0," ",[1]Sheet1!G534&lt;&gt; 0,[1]Sheet1!G534)</f>
        <v>186.19999694824219</v>
      </c>
      <c r="H550" s="56" cm="1">
        <f t="array" ref="H550">_xlfn.IFS([1]Sheet1!H534=0," ",[1]Sheet1!H534&lt;&gt; 0,[1]Sheet1!H534)</f>
        <v>171.13999938964841</v>
      </c>
      <c r="I550" s="56" cm="1">
        <f t="array" ref="I550">_xlfn.IFS([1]Sheet1!I534=0," ",[1]Sheet1!I534&lt;&gt; 0,[1]Sheet1!I534)</f>
        <v>192.6300048828125</v>
      </c>
      <c r="J550" s="56" cm="1">
        <f t="array" ref="J550">_xlfn.IFS([1]Sheet1!J534=0," ",[1]Sheet1!J534&lt;&gt; 0,[1]Sheet1!J534)</f>
        <v>46202.14453125</v>
      </c>
      <c r="K550" s="56" cm="1">
        <f t="array" ref="K550">_xlfn.IFS([1]Sheet1!K534=0," ",[1]Sheet1!K534&lt;&gt; 0,[1]Sheet1!K534)</f>
        <v>93.160003662109375</v>
      </c>
      <c r="L550" s="56" cm="1">
        <f t="array" ref="L550">_xlfn.IFS([1]Sheet1!L534=0," ",[1]Sheet1!L534&lt;&gt; 0,[1]Sheet1!L534)</f>
        <v>43.979999542236328</v>
      </c>
      <c r="N550" s="1">
        <f t="shared" si="99"/>
        <v>44547</v>
      </c>
      <c r="O550" s="71">
        <f t="shared" si="100"/>
        <v>-1.0287680637092622E-2</v>
      </c>
      <c r="P550" s="71">
        <f t="shared" si="101"/>
        <v>-1.4053633449836567E-2</v>
      </c>
      <c r="Q550" s="71">
        <f t="shared" si="102"/>
        <v>-2.2435479283370086E-2</v>
      </c>
      <c r="R550" s="71">
        <f t="shared" si="103"/>
        <v>-3.7792064398660452E-2</v>
      </c>
      <c r="S550" s="71">
        <f t="shared" si="104"/>
        <v>-3.1293515949805117E-3</v>
      </c>
      <c r="T550" s="71">
        <f t="shared" si="105"/>
        <v>-1.350994994308774E-2</v>
      </c>
      <c r="U550" s="71">
        <f t="shared" si="106"/>
        <v>-6.5017714669848292E-3</v>
      </c>
      <c r="V550" s="71">
        <f t="shared" si="107"/>
        <v>9.6441724483955493E-3</v>
      </c>
      <c r="W550" s="71">
        <f t="shared" si="108"/>
        <v>-3.0699007215741814E-2</v>
      </c>
      <c r="X550" s="71">
        <f t="shared" si="109"/>
        <v>2.1491302406287716E-2</v>
      </c>
      <c r="Y550" s="71">
        <f t="shared" si="110"/>
        <v>-1.3901321818307055E-2</v>
      </c>
    </row>
    <row r="551" spans="1:25" x14ac:dyDescent="0.2">
      <c r="A551" s="1" cm="1">
        <f t="array" ref="A551">_xlfn.IFS([1]Sheet1!A535=0," ",[1]Sheet1!A535&lt;&gt; 0,[1]Sheet1!A535)</f>
        <v>44550</v>
      </c>
      <c r="B551" s="4">
        <f>[1]Sheet1!B535</f>
        <v>4568.02001953125</v>
      </c>
      <c r="C551" s="56" cm="1">
        <f t="array" ref="C551">_xlfn.IFS([1]Sheet1!C535=0," ",[1]Sheet1!C535&lt;&gt; 0,[1]Sheet1!C535)</f>
        <v>142.40150451660159</v>
      </c>
      <c r="D551" s="56" cm="1">
        <f t="array" ref="D551">_xlfn.IFS([1]Sheet1!D535=0," ",[1]Sheet1!D535&lt;&gt; 0,[1]Sheet1!D535)</f>
        <v>43.294998168945312</v>
      </c>
      <c r="E551" s="56" cm="1">
        <f t="array" ref="E551">_xlfn.IFS([1]Sheet1!E535=0," ",[1]Sheet1!E535&lt;&gt; 0,[1]Sheet1!E535)</f>
        <v>80.980003356933594</v>
      </c>
      <c r="F551" s="56" cm="1">
        <f t="array" ref="F551">_xlfn.IFS([1]Sheet1!F535=0," ",[1]Sheet1!F535&lt;&gt; 0,[1]Sheet1!F535)</f>
        <v>28.090000152587891</v>
      </c>
      <c r="G551" s="56" cm="1">
        <f t="array" ref="G551">_xlfn.IFS([1]Sheet1!G535=0," ",[1]Sheet1!G535&lt;&gt; 0,[1]Sheet1!G535)</f>
        <v>182.67999267578119</v>
      </c>
      <c r="H551" s="56" cm="1">
        <f t="array" ref="H551">_xlfn.IFS([1]Sheet1!H535=0," ",[1]Sheet1!H535&lt;&gt; 0,[1]Sheet1!H535)</f>
        <v>169.75</v>
      </c>
      <c r="I551" s="56" cm="1">
        <f t="array" ref="I551">_xlfn.IFS([1]Sheet1!I535=0," ",[1]Sheet1!I535&lt;&gt; 0,[1]Sheet1!I535)</f>
        <v>188.47999572753909</v>
      </c>
      <c r="J551" s="56" cm="1">
        <f t="array" ref="J551">_xlfn.IFS([1]Sheet1!J535=0," ",[1]Sheet1!J535&lt;&gt; 0,[1]Sheet1!J535)</f>
        <v>46880.27734375</v>
      </c>
      <c r="K551" s="56" cm="1">
        <f t="array" ref="K551">_xlfn.IFS([1]Sheet1!K535=0," ",[1]Sheet1!K535&lt;&gt; 0,[1]Sheet1!K535)</f>
        <v>85.760002136230469</v>
      </c>
      <c r="L551" s="56" cm="1">
        <f t="array" ref="L551">_xlfn.IFS([1]Sheet1!L535=0," ",[1]Sheet1!L535&lt;&gt; 0,[1]Sheet1!L535)</f>
        <v>43.630001068115227</v>
      </c>
      <c r="N551" s="1">
        <f t="shared" si="99"/>
        <v>44550</v>
      </c>
      <c r="O551" s="71">
        <f t="shared" si="100"/>
        <v>-1.138805785140995E-2</v>
      </c>
      <c r="P551" s="71">
        <f t="shared" si="101"/>
        <v>-2.8114904821024966E-3</v>
      </c>
      <c r="Q551" s="71">
        <f t="shared" si="102"/>
        <v>-1.1304013159006421E-2</v>
      </c>
      <c r="R551" s="71">
        <f t="shared" si="103"/>
        <v>-3.6181782999198497E-2</v>
      </c>
      <c r="S551" s="71">
        <f t="shared" si="104"/>
        <v>-2.0230203075082498E-2</v>
      </c>
      <c r="T551" s="71">
        <f t="shared" si="105"/>
        <v>-1.8904427122195089E-2</v>
      </c>
      <c r="U551" s="71">
        <f t="shared" si="106"/>
        <v>-8.1220018382942571E-3</v>
      </c>
      <c r="V551" s="71">
        <f t="shared" si="107"/>
        <v>-2.1543939417943192E-2</v>
      </c>
      <c r="W551" s="71">
        <f t="shared" si="108"/>
        <v>1.4677518097484077E-2</v>
      </c>
      <c r="X551" s="71">
        <f t="shared" si="109"/>
        <v>-7.9433246403882274E-2</v>
      </c>
      <c r="Y551" s="71">
        <f t="shared" si="110"/>
        <v>-7.9581281892687761E-3</v>
      </c>
    </row>
    <row r="552" spans="1:25" x14ac:dyDescent="0.2">
      <c r="A552" s="1" cm="1">
        <f t="array" ref="A552">_xlfn.IFS([1]Sheet1!A536=0," ",[1]Sheet1!A536&lt;&gt; 0,[1]Sheet1!A536)</f>
        <v>44551</v>
      </c>
      <c r="B552" s="4">
        <f>[1]Sheet1!B536</f>
        <v>4649.22998046875</v>
      </c>
      <c r="C552" s="56" cm="1">
        <f t="array" ref="C552">_xlfn.IFS([1]Sheet1!C536=0," ",[1]Sheet1!C536&lt;&gt; 0,[1]Sheet1!C536)</f>
        <v>144.22050476074219</v>
      </c>
      <c r="D552" s="56" cm="1">
        <f t="array" ref="D552">_xlfn.IFS([1]Sheet1!D536=0," ",[1]Sheet1!D536&lt;&gt; 0,[1]Sheet1!D536)</f>
        <v>44.485000610351562</v>
      </c>
      <c r="E552" s="56" cm="1">
        <f t="array" ref="E552">_xlfn.IFS([1]Sheet1!E536=0," ",[1]Sheet1!E536&lt;&gt; 0,[1]Sheet1!E536)</f>
        <v>81.980003356933594</v>
      </c>
      <c r="F552" s="56" cm="1">
        <f t="array" ref="F552">_xlfn.IFS([1]Sheet1!F536=0," ",[1]Sheet1!F536&lt;&gt; 0,[1]Sheet1!F536)</f>
        <v>28.670000076293949</v>
      </c>
      <c r="G552" s="56" cm="1">
        <f t="array" ref="G552">_xlfn.IFS([1]Sheet1!G536=0," ",[1]Sheet1!G536&lt;&gt; 0,[1]Sheet1!G536)</f>
        <v>189.13999938964841</v>
      </c>
      <c r="H552" s="56" cm="1">
        <f t="array" ref="H552">_xlfn.IFS([1]Sheet1!H536=0," ",[1]Sheet1!H536&lt;&gt; 0,[1]Sheet1!H536)</f>
        <v>172.99000549316409</v>
      </c>
      <c r="I552" s="56" cm="1">
        <f t="array" ref="I552">_xlfn.IFS([1]Sheet1!I536=0," ",[1]Sheet1!I536&lt;&gt; 0,[1]Sheet1!I536)</f>
        <v>199.52000427246091</v>
      </c>
      <c r="J552" s="56" cm="1">
        <f t="array" ref="J552">_xlfn.IFS([1]Sheet1!J536=0," ",[1]Sheet1!J536&lt;&gt; 0,[1]Sheet1!J536)</f>
        <v>48936.61328125</v>
      </c>
      <c r="K552" s="56" cm="1">
        <f t="array" ref="K552">_xlfn.IFS([1]Sheet1!K536=0," ",[1]Sheet1!K536&lt;&gt; 0,[1]Sheet1!K536)</f>
        <v>89.120002746582031</v>
      </c>
      <c r="L552" s="56" cm="1">
        <f t="array" ref="L552">_xlfn.IFS([1]Sheet1!L536=0," ",[1]Sheet1!L536&lt;&gt; 0,[1]Sheet1!L536)</f>
        <v>44.119998931884773</v>
      </c>
      <c r="N552" s="1">
        <f t="shared" si="99"/>
        <v>44551</v>
      </c>
      <c r="O552" s="71">
        <f t="shared" si="100"/>
        <v>1.7777934551572505E-2</v>
      </c>
      <c r="P552" s="71">
        <f t="shared" si="101"/>
        <v>1.2773743158932316E-2</v>
      </c>
      <c r="Q552" s="71">
        <f t="shared" si="102"/>
        <v>2.7485910422322624E-2</v>
      </c>
      <c r="R552" s="71">
        <f t="shared" si="103"/>
        <v>1.2348727569105211E-2</v>
      </c>
      <c r="S552" s="71">
        <f t="shared" si="104"/>
        <v>2.0647914580115279E-2</v>
      </c>
      <c r="T552" s="71">
        <f t="shared" si="105"/>
        <v>3.5362420477716983E-2</v>
      </c>
      <c r="U552" s="71">
        <f t="shared" si="106"/>
        <v>1.9086924849273101E-2</v>
      </c>
      <c r="V552" s="71">
        <f t="shared" si="107"/>
        <v>5.8573900653525746E-2</v>
      </c>
      <c r="W552" s="71">
        <f t="shared" si="108"/>
        <v>4.3863561694012621E-2</v>
      </c>
      <c r="X552" s="71">
        <f t="shared" si="109"/>
        <v>3.9179110618656088E-2</v>
      </c>
      <c r="Y552" s="71">
        <f t="shared" si="110"/>
        <v>1.1230755254957758E-2</v>
      </c>
    </row>
    <row r="553" spans="1:25" x14ac:dyDescent="0.2">
      <c r="A553" s="1" cm="1">
        <f t="array" ref="A553">_xlfn.IFS([1]Sheet1!A537=0," ",[1]Sheet1!A537&lt;&gt; 0,[1]Sheet1!A537)</f>
        <v>44552</v>
      </c>
      <c r="B553" s="4">
        <f>[1]Sheet1!B537</f>
        <v>4696.56005859375</v>
      </c>
      <c r="C553" s="56" cm="1">
        <f t="array" ref="C553">_xlfn.IFS([1]Sheet1!C537=0," ",[1]Sheet1!C537&lt;&gt; 0,[1]Sheet1!C537)</f>
        <v>146.9490051269531</v>
      </c>
      <c r="D553" s="56" cm="1">
        <f t="array" ref="D553">_xlfn.IFS([1]Sheet1!D537=0," ",[1]Sheet1!D537&lt;&gt; 0,[1]Sheet1!D537)</f>
        <v>44.645000457763672</v>
      </c>
      <c r="E553" s="56" cm="1">
        <f t="array" ref="E553">_xlfn.IFS([1]Sheet1!E537=0," ",[1]Sheet1!E537&lt;&gt; 0,[1]Sheet1!E537)</f>
        <v>82.779998779296875</v>
      </c>
      <c r="F553" s="56" cm="1">
        <f t="array" ref="F553">_xlfn.IFS([1]Sheet1!F537=0," ",[1]Sheet1!F537&lt;&gt; 0,[1]Sheet1!F537)</f>
        <v>28.579999923706051</v>
      </c>
      <c r="G553" s="56" cm="1">
        <f t="array" ref="G553">_xlfn.IFS([1]Sheet1!G537=0," ",[1]Sheet1!G537&lt;&gt; 0,[1]Sheet1!G537)</f>
        <v>191.67999267578119</v>
      </c>
      <c r="H553" s="56" cm="1">
        <f t="array" ref="H553">_xlfn.IFS([1]Sheet1!H537=0," ",[1]Sheet1!H537&lt;&gt; 0,[1]Sheet1!H537)</f>
        <v>175.63999938964841</v>
      </c>
      <c r="I553" s="56" cm="1">
        <f t="array" ref="I553">_xlfn.IFS([1]Sheet1!I537=0," ",[1]Sheet1!I537&lt;&gt; 0,[1]Sheet1!I537)</f>
        <v>201.69000244140619</v>
      </c>
      <c r="J553" s="56" cm="1">
        <f t="array" ref="J553">_xlfn.IFS([1]Sheet1!J537=0," ",[1]Sheet1!J537&lt;&gt; 0,[1]Sheet1!J537)</f>
        <v>48628.51171875</v>
      </c>
      <c r="K553" s="56" cm="1">
        <f t="array" ref="K553">_xlfn.IFS([1]Sheet1!K537=0," ",[1]Sheet1!K537&lt;&gt; 0,[1]Sheet1!K537)</f>
        <v>87.919998168945312</v>
      </c>
      <c r="L553" s="56" cm="1">
        <f t="array" ref="L553">_xlfn.IFS([1]Sheet1!L537=0," ",[1]Sheet1!L537&lt;&gt; 0,[1]Sheet1!L537)</f>
        <v>44.759998321533203</v>
      </c>
      <c r="N553" s="1">
        <f t="shared" si="99"/>
        <v>44552</v>
      </c>
      <c r="O553" s="71">
        <f t="shared" si="100"/>
        <v>1.0180197220578835E-2</v>
      </c>
      <c r="P553" s="71">
        <f t="shared" si="101"/>
        <v>1.891894894375401E-2</v>
      </c>
      <c r="Q553" s="71">
        <f t="shared" si="102"/>
        <v>3.5967145153839031E-3</v>
      </c>
      <c r="R553" s="71">
        <f t="shared" si="103"/>
        <v>9.7584214394352831E-3</v>
      </c>
      <c r="S553" s="71">
        <f t="shared" si="104"/>
        <v>-3.1391751778303556E-3</v>
      </c>
      <c r="T553" s="71">
        <f t="shared" si="105"/>
        <v>1.3429170425765635E-2</v>
      </c>
      <c r="U553" s="71">
        <f t="shared" si="106"/>
        <v>1.5318768786263925E-2</v>
      </c>
      <c r="V553" s="71">
        <f t="shared" si="107"/>
        <v>1.0876093236154682E-2</v>
      </c>
      <c r="W553" s="71">
        <f t="shared" si="108"/>
        <v>-6.295931447672265E-3</v>
      </c>
      <c r="X553" s="71">
        <f t="shared" si="109"/>
        <v>-1.3465041973225733E-2</v>
      </c>
      <c r="Y553" s="71">
        <f t="shared" si="110"/>
        <v>1.4505879536318655E-2</v>
      </c>
    </row>
    <row r="554" spans="1:25" x14ac:dyDescent="0.2">
      <c r="A554" s="1" cm="1">
        <f t="array" ref="A554">_xlfn.IFS([1]Sheet1!A538=0," ",[1]Sheet1!A538&lt;&gt; 0,[1]Sheet1!A538)</f>
        <v>44553</v>
      </c>
      <c r="B554" s="4">
        <f>[1]Sheet1!B538</f>
        <v>4725.7900390625</v>
      </c>
      <c r="C554" s="56" cm="1">
        <f t="array" ref="C554">_xlfn.IFS([1]Sheet1!C538=0," ",[1]Sheet1!C538&lt;&gt; 0,[1]Sheet1!C538)</f>
        <v>147.14250183105469</v>
      </c>
      <c r="D554" s="56" cm="1">
        <f t="array" ref="D554">_xlfn.IFS([1]Sheet1!D538=0," ",[1]Sheet1!D538&lt;&gt; 0,[1]Sheet1!D538)</f>
        <v>45.310001373291023</v>
      </c>
      <c r="E554" s="56" cm="1">
        <f t="array" ref="E554">_xlfn.IFS([1]Sheet1!E538=0," ",[1]Sheet1!E538&lt;&gt; 0,[1]Sheet1!E538)</f>
        <v>84.519996643066406</v>
      </c>
      <c r="F554" s="56" cm="1">
        <f t="array" ref="F554">_xlfn.IFS([1]Sheet1!F538=0," ",[1]Sheet1!F538&lt;&gt; 0,[1]Sheet1!F538)</f>
        <v>28.860000610351559</v>
      </c>
      <c r="G554" s="56" cm="1">
        <f t="array" ref="G554">_xlfn.IFS([1]Sheet1!G538=0," ",[1]Sheet1!G538&lt;&gt; 0,[1]Sheet1!G538)</f>
        <v>192.00999450683591</v>
      </c>
      <c r="H554" s="56" cm="1">
        <f t="array" ref="H554">_xlfn.IFS([1]Sheet1!H538=0," ",[1]Sheet1!H538&lt;&gt; 0,[1]Sheet1!H538)</f>
        <v>176.2799987792969</v>
      </c>
      <c r="I554" s="56" cm="1">
        <f t="array" ref="I554">_xlfn.IFS([1]Sheet1!I538=0," ",[1]Sheet1!I538&lt;&gt; 0,[1]Sheet1!I538)</f>
        <v>204.2200012207031</v>
      </c>
      <c r="J554" s="56" cm="1">
        <f t="array" ref="J554">_xlfn.IFS([1]Sheet1!J538=0," ",[1]Sheet1!J538&lt;&gt; 0,[1]Sheet1!J538)</f>
        <v>50784.5390625</v>
      </c>
      <c r="K554" s="56" cm="1">
        <f t="array" ref="K554">_xlfn.IFS([1]Sheet1!K538=0," ",[1]Sheet1!K538&lt;&gt; 0,[1]Sheet1!K538)</f>
        <v>87.370002746582031</v>
      </c>
      <c r="L554" s="56" cm="1">
        <f t="array" ref="L554">_xlfn.IFS([1]Sheet1!L538=0," ",[1]Sheet1!L538&lt;&gt; 0,[1]Sheet1!L538)</f>
        <v>45.099998474121087</v>
      </c>
      <c r="N554" s="1">
        <f t="shared" si="99"/>
        <v>44553</v>
      </c>
      <c r="O554" s="71">
        <f t="shared" si="100"/>
        <v>6.2236999216618294E-3</v>
      </c>
      <c r="P554" s="71">
        <f t="shared" si="101"/>
        <v>1.3167608990236612E-3</v>
      </c>
      <c r="Q554" s="71">
        <f t="shared" si="102"/>
        <v>1.4895305380419277E-2</v>
      </c>
      <c r="R554" s="71">
        <f t="shared" si="103"/>
        <v>2.1019544448274363E-2</v>
      </c>
      <c r="S554" s="71">
        <f t="shared" si="104"/>
        <v>9.797084933273803E-3</v>
      </c>
      <c r="T554" s="71">
        <f t="shared" si="105"/>
        <v>1.7216289840582544E-3</v>
      </c>
      <c r="U554" s="71">
        <f t="shared" si="106"/>
        <v>3.6438134358489638E-3</v>
      </c>
      <c r="V554" s="71">
        <f t="shared" si="107"/>
        <v>1.2543996968971793E-2</v>
      </c>
      <c r="W554" s="71">
        <f t="shared" si="108"/>
        <v>4.4336691943600792E-2</v>
      </c>
      <c r="X554" s="71">
        <f t="shared" si="109"/>
        <v>-6.2556350525214688E-3</v>
      </c>
      <c r="Y554" s="71">
        <f t="shared" si="110"/>
        <v>7.5960716116540983E-3</v>
      </c>
    </row>
    <row r="555" spans="1:25" x14ac:dyDescent="0.2">
      <c r="A555" s="1" cm="1">
        <f t="array" ref="A555">_xlfn.IFS([1]Sheet1!A539=0," ",[1]Sheet1!A539&lt;&gt; 0,[1]Sheet1!A539)</f>
        <v>44557</v>
      </c>
      <c r="B555" s="4">
        <f>[1]Sheet1!B539</f>
        <v>4791.18994140625</v>
      </c>
      <c r="C555" s="56" cm="1">
        <f t="array" ref="C555">_xlfn.IFS([1]Sheet1!C539=0," ",[1]Sheet1!C539&lt;&gt; 0,[1]Sheet1!C539)</f>
        <v>148.0639953613281</v>
      </c>
      <c r="D555" s="56" cm="1">
        <f t="array" ref="D555">_xlfn.IFS([1]Sheet1!D539=0," ",[1]Sheet1!D539&lt;&gt; 0,[1]Sheet1!D539)</f>
        <v>44.939998626708977</v>
      </c>
      <c r="E555" s="56" cm="1">
        <f t="array" ref="E555">_xlfn.IFS([1]Sheet1!E539=0," ",[1]Sheet1!E539&lt;&gt; 0,[1]Sheet1!E539)</f>
        <v>84.44000244140625</v>
      </c>
      <c r="F555" s="56" cm="1">
        <f t="array" ref="F555">_xlfn.IFS([1]Sheet1!F539=0," ",[1]Sheet1!F539&lt;&gt; 0,[1]Sheet1!F539)</f>
        <v>29.329999923706051</v>
      </c>
      <c r="G555" s="56" cm="1">
        <f t="array" ref="G555">_xlfn.IFS([1]Sheet1!G539=0," ",[1]Sheet1!G539&lt;&gt; 0,[1]Sheet1!G539)</f>
        <v>192.00999450683591</v>
      </c>
      <c r="H555" s="56" cm="1">
        <f t="array" ref="H555">_xlfn.IFS([1]Sheet1!H539=0," ",[1]Sheet1!H539&lt;&gt; 0,[1]Sheet1!H539)</f>
        <v>180.33000183105469</v>
      </c>
      <c r="I555" s="56" cm="1">
        <f t="array" ref="I555">_xlfn.IFS([1]Sheet1!I539=0," ",[1]Sheet1!I539&lt;&gt; 0,[1]Sheet1!I539)</f>
        <v>203.16999816894531</v>
      </c>
      <c r="J555" s="56" cm="1">
        <f t="array" ref="J555">_xlfn.IFS([1]Sheet1!J539=0," ",[1]Sheet1!J539&lt;&gt; 0,[1]Sheet1!J539)</f>
        <v>50640.41796875</v>
      </c>
      <c r="K555" s="56" cm="1">
        <f t="array" ref="K555">_xlfn.IFS([1]Sheet1!K539=0," ",[1]Sheet1!K539&lt;&gt; 0,[1]Sheet1!K539)</f>
        <v>87.860000610351562</v>
      </c>
      <c r="L555" s="56" cm="1">
        <f t="array" ref="L555">_xlfn.IFS([1]Sheet1!L539=0," ",[1]Sheet1!L539&lt;&gt; 0,[1]Sheet1!L539)</f>
        <v>45.360000610351562</v>
      </c>
      <c r="N555" s="1">
        <f t="shared" si="99"/>
        <v>44557</v>
      </c>
      <c r="O555" s="71">
        <f t="shared" si="100"/>
        <v>1.3838935247475259E-2</v>
      </c>
      <c r="P555" s="71">
        <f t="shared" si="101"/>
        <v>6.2625925127428594E-3</v>
      </c>
      <c r="Q555" s="71">
        <f t="shared" si="102"/>
        <v>-8.1660281475990359E-3</v>
      </c>
      <c r="R555" s="71">
        <f t="shared" si="103"/>
        <v>-9.4645296778672616E-4</v>
      </c>
      <c r="S555" s="71">
        <f t="shared" si="104"/>
        <v>1.62854921488087E-2</v>
      </c>
      <c r="T555" s="71">
        <f t="shared" si="105"/>
        <v>0</v>
      </c>
      <c r="U555" s="71">
        <f t="shared" si="106"/>
        <v>2.2974830268908786E-2</v>
      </c>
      <c r="V555" s="71">
        <f t="shared" si="107"/>
        <v>-5.1415289662202213E-3</v>
      </c>
      <c r="W555" s="71">
        <f t="shared" si="108"/>
        <v>-2.8378931149228848E-3</v>
      </c>
      <c r="X555" s="71">
        <f t="shared" si="109"/>
        <v>5.6083077528426006E-3</v>
      </c>
      <c r="Y555" s="71">
        <f t="shared" si="110"/>
        <v>5.765014302155036E-3</v>
      </c>
    </row>
    <row r="556" spans="1:25" x14ac:dyDescent="0.2">
      <c r="A556" s="1" cm="1">
        <f t="array" ref="A556">_xlfn.IFS([1]Sheet1!A540=0," ",[1]Sheet1!A540&lt;&gt; 0,[1]Sheet1!A540)</f>
        <v>44558</v>
      </c>
      <c r="B556" s="4">
        <f>[1]Sheet1!B540</f>
        <v>4786.35009765625</v>
      </c>
      <c r="C556" s="56" cm="1">
        <f t="array" ref="C556">_xlfn.IFS([1]Sheet1!C540=0," ",[1]Sheet1!C540&lt;&gt; 0,[1]Sheet1!C540)</f>
        <v>146.447998046875</v>
      </c>
      <c r="D556" s="56" cm="1">
        <f t="array" ref="D556">_xlfn.IFS([1]Sheet1!D540=0," ",[1]Sheet1!D540&lt;&gt; 0,[1]Sheet1!D540)</f>
        <v>45.259998321533203</v>
      </c>
      <c r="E556" s="56" cm="1">
        <f t="array" ref="E556">_xlfn.IFS([1]Sheet1!E540=0," ",[1]Sheet1!E540&lt;&gt; 0,[1]Sheet1!E540)</f>
        <v>84.680000305175781</v>
      </c>
      <c r="F556" s="56" cm="1">
        <f t="array" ref="F556">_xlfn.IFS([1]Sheet1!F540=0," ",[1]Sheet1!F540&lt;&gt; 0,[1]Sheet1!F540)</f>
        <v>29.059999465942379</v>
      </c>
      <c r="G556" s="56" cm="1">
        <f t="array" ref="G556">_xlfn.IFS([1]Sheet1!G540=0," ",[1]Sheet1!G540&lt;&gt; 0,[1]Sheet1!G540)</f>
        <v>190.1000061035156</v>
      </c>
      <c r="H556" s="56" cm="1">
        <f t="array" ref="H556">_xlfn.IFS([1]Sheet1!H540=0," ",[1]Sheet1!H540&lt;&gt; 0,[1]Sheet1!H540)</f>
        <v>179.28999328613281</v>
      </c>
      <c r="I556" s="56" cm="1">
        <f t="array" ref="I556">_xlfn.IFS([1]Sheet1!I540=0," ",[1]Sheet1!I540&lt;&gt; 0,[1]Sheet1!I540)</f>
        <v>206.1300048828125</v>
      </c>
      <c r="J556" s="56" cm="1">
        <f t="array" ref="J556">_xlfn.IFS([1]Sheet1!J540=0," ",[1]Sheet1!J540&lt;&gt; 0,[1]Sheet1!J540)</f>
        <v>47588.85546875</v>
      </c>
      <c r="K556" s="56" cm="1">
        <f t="array" ref="K556">_xlfn.IFS([1]Sheet1!K540=0," ",[1]Sheet1!K540&lt;&gt; 0,[1]Sheet1!K540)</f>
        <v>87.349998474121094</v>
      </c>
      <c r="L556" s="56" cm="1">
        <f t="array" ref="L556">_xlfn.IFS([1]Sheet1!L540=0," ",[1]Sheet1!L540&lt;&gt; 0,[1]Sheet1!L540)</f>
        <v>45.490001678466797</v>
      </c>
      <c r="N556" s="1">
        <f t="shared" si="99"/>
        <v>44558</v>
      </c>
      <c r="O556" s="71">
        <f t="shared" si="100"/>
        <v>-1.0101548486260992E-3</v>
      </c>
      <c r="P556" s="71">
        <f t="shared" si="101"/>
        <v>-1.091418146936729E-2</v>
      </c>
      <c r="Q556" s="71">
        <f t="shared" si="102"/>
        <v>7.1205986783018371E-3</v>
      </c>
      <c r="R556" s="71">
        <f t="shared" si="103"/>
        <v>2.8422294745440446E-3</v>
      </c>
      <c r="S556" s="71">
        <f t="shared" si="104"/>
        <v>-9.2056071757928848E-3</v>
      </c>
      <c r="T556" s="71">
        <f t="shared" si="105"/>
        <v>-9.9473384613441018E-3</v>
      </c>
      <c r="U556" s="71">
        <f t="shared" si="106"/>
        <v>-5.7672518957562202E-3</v>
      </c>
      <c r="V556" s="71">
        <f t="shared" si="107"/>
        <v>1.4569113257587363E-2</v>
      </c>
      <c r="W556" s="71">
        <f t="shared" si="108"/>
        <v>-6.025942562091624E-2</v>
      </c>
      <c r="X556" s="71">
        <f t="shared" si="109"/>
        <v>-5.8047135521005488E-3</v>
      </c>
      <c r="Y556" s="71">
        <f t="shared" si="110"/>
        <v>2.8659847082446177E-3</v>
      </c>
    </row>
    <row r="557" spans="1:25" x14ac:dyDescent="0.2">
      <c r="A557" s="1" cm="1">
        <f t="array" ref="A557">_xlfn.IFS([1]Sheet1!A541=0," ",[1]Sheet1!A541&lt;&gt; 0,[1]Sheet1!A541)</f>
        <v>44559</v>
      </c>
      <c r="B557" s="4">
        <f>[1]Sheet1!B541</f>
        <v>4793.06005859375</v>
      </c>
      <c r="C557" s="56" cm="1">
        <f t="array" ref="C557">_xlfn.IFS([1]Sheet1!C541=0," ",[1]Sheet1!C541&lt;&gt; 0,[1]Sheet1!C541)</f>
        <v>146.50450134277341</v>
      </c>
      <c r="D557" s="56" cm="1">
        <f t="array" ref="D557">_xlfn.IFS([1]Sheet1!D541=0," ",[1]Sheet1!D541&lt;&gt; 0,[1]Sheet1!D541)</f>
        <v>44.764999389648438</v>
      </c>
      <c r="E557" s="56" cm="1">
        <f t="array" ref="E557">_xlfn.IFS([1]Sheet1!E541=0," ",[1]Sheet1!E541&lt;&gt; 0,[1]Sheet1!E541)</f>
        <v>83.660003662109375</v>
      </c>
      <c r="F557" s="56" cm="1">
        <f t="array" ref="F557">_xlfn.IFS([1]Sheet1!F541=0," ",[1]Sheet1!F541&lt;&gt; 0,[1]Sheet1!F541)</f>
        <v>29.139999389648441</v>
      </c>
      <c r="G557" s="56" cm="1">
        <f t="array" ref="G557">_xlfn.IFS([1]Sheet1!G541=0," ",[1]Sheet1!G541&lt;&gt; 0,[1]Sheet1!G541)</f>
        <v>189.9700012207031</v>
      </c>
      <c r="H557" s="56" cm="1">
        <f t="array" ref="H557">_xlfn.IFS([1]Sheet1!H541=0," ",[1]Sheet1!H541&lt;&gt; 0,[1]Sheet1!H541)</f>
        <v>179.3800048828125</v>
      </c>
      <c r="I557" s="56" cm="1">
        <f t="array" ref="I557">_xlfn.IFS([1]Sheet1!I541=0," ",[1]Sheet1!I541&lt;&gt; 0,[1]Sheet1!I541)</f>
        <v>203.6600036621094</v>
      </c>
      <c r="J557" s="56" cm="1">
        <f t="array" ref="J557">_xlfn.IFS([1]Sheet1!J541=0," ",[1]Sheet1!J541&lt;&gt; 0,[1]Sheet1!J541)</f>
        <v>46444.7109375</v>
      </c>
      <c r="K557" s="56" cm="1">
        <f t="array" ref="K557">_xlfn.IFS([1]Sheet1!K541=0," ",[1]Sheet1!K541&lt;&gt; 0,[1]Sheet1!K541)</f>
        <v>87.180000305175781</v>
      </c>
      <c r="L557" s="56" cm="1">
        <f t="array" ref="L557">_xlfn.IFS([1]Sheet1!L541=0," ",[1]Sheet1!L541&lt;&gt; 0,[1]Sheet1!L541)</f>
        <v>45.779998779296882</v>
      </c>
      <c r="N557" s="1">
        <f t="shared" si="99"/>
        <v>44559</v>
      </c>
      <c r="O557" s="71">
        <f t="shared" si="100"/>
        <v>1.4018951394270118E-3</v>
      </c>
      <c r="P557" s="71">
        <f t="shared" si="101"/>
        <v>3.85824979869831E-4</v>
      </c>
      <c r="Q557" s="71">
        <f t="shared" si="102"/>
        <v>-1.0936786350901451E-2</v>
      </c>
      <c r="R557" s="71">
        <f t="shared" si="103"/>
        <v>-1.2045307503430247E-2</v>
      </c>
      <c r="S557" s="71">
        <f t="shared" si="104"/>
        <v>2.7529224079931858E-3</v>
      </c>
      <c r="T557" s="71">
        <f t="shared" si="105"/>
        <v>-6.8387626848209759E-4</v>
      </c>
      <c r="U557" s="71">
        <f t="shared" si="106"/>
        <v>5.0204473227921653E-4</v>
      </c>
      <c r="V557" s="71">
        <f t="shared" si="107"/>
        <v>-1.1982734983717269E-2</v>
      </c>
      <c r="W557" s="71">
        <f t="shared" si="108"/>
        <v>-2.404227880624954E-2</v>
      </c>
      <c r="X557" s="71">
        <f t="shared" si="109"/>
        <v>-1.9461725462499579E-3</v>
      </c>
      <c r="Y557" s="71">
        <f t="shared" si="110"/>
        <v>6.374963511319498E-3</v>
      </c>
    </row>
    <row r="558" spans="1:25" x14ac:dyDescent="0.2">
      <c r="A558" s="1" cm="1">
        <f t="array" ref="A558">_xlfn.IFS([1]Sheet1!A542=0," ",[1]Sheet1!A542&lt;&gt; 0,[1]Sheet1!A542)</f>
        <v>44560</v>
      </c>
      <c r="B558" s="4">
        <f>[1]Sheet1!B542</f>
        <v>4778.72998046875</v>
      </c>
      <c r="C558" s="56" cm="1">
        <f t="array" ref="C558">_xlfn.IFS([1]Sheet1!C542=0," ",[1]Sheet1!C542&lt;&gt; 0,[1]Sheet1!C542)</f>
        <v>146.00250244140619</v>
      </c>
      <c r="D558" s="56" cm="1">
        <f t="array" ref="D558">_xlfn.IFS([1]Sheet1!D542=0," ",[1]Sheet1!D542&lt;&gt; 0,[1]Sheet1!D542)</f>
        <v>44.970001220703118</v>
      </c>
      <c r="E558" s="56" cm="1">
        <f t="array" ref="E558">_xlfn.IFS([1]Sheet1!E542=0," ",[1]Sheet1!E542&lt;&gt; 0,[1]Sheet1!E542)</f>
        <v>83.44000244140625</v>
      </c>
      <c r="F558" s="56" cm="1">
        <f t="array" ref="F558">_xlfn.IFS([1]Sheet1!F542=0," ",[1]Sheet1!F542&lt;&gt; 0,[1]Sheet1!F542)</f>
        <v>29.139999389648441</v>
      </c>
      <c r="G558" s="56" cm="1">
        <f t="array" ref="G558">_xlfn.IFS([1]Sheet1!G542=0," ",[1]Sheet1!G542&lt;&gt; 0,[1]Sheet1!G542)</f>
        <v>191.8800048828125</v>
      </c>
      <c r="H558" s="56" cm="1">
        <f t="array" ref="H558">_xlfn.IFS([1]Sheet1!H542=0," ",[1]Sheet1!H542&lt;&gt; 0,[1]Sheet1!H542)</f>
        <v>178.19999694824219</v>
      </c>
      <c r="I558" s="56" cm="1">
        <f t="array" ref="I558">_xlfn.IFS([1]Sheet1!I542=0," ",[1]Sheet1!I542&lt;&gt; 0,[1]Sheet1!I542)</f>
        <v>202.71000671386719</v>
      </c>
      <c r="J558" s="56" cm="1">
        <f t="array" ref="J558">_xlfn.IFS([1]Sheet1!J542=0," ",[1]Sheet1!J542&lt;&gt; 0,[1]Sheet1!J542)</f>
        <v>47178.125</v>
      </c>
      <c r="K558" s="56" cm="1">
        <f t="array" ref="K558">_xlfn.IFS([1]Sheet1!K542=0," ",[1]Sheet1!K542&lt;&gt; 0,[1]Sheet1!K542)</f>
        <v>88.040000915527344</v>
      </c>
      <c r="L558" s="56" cm="1">
        <f t="array" ref="L558">_xlfn.IFS([1]Sheet1!L542=0," ",[1]Sheet1!L542&lt;&gt; 0,[1]Sheet1!L542)</f>
        <v>45.779998779296882</v>
      </c>
      <c r="N558" s="1">
        <f t="shared" si="99"/>
        <v>44560</v>
      </c>
      <c r="O558" s="71">
        <f t="shared" si="100"/>
        <v>-2.9897555945093135E-3</v>
      </c>
      <c r="P558" s="71">
        <f t="shared" si="101"/>
        <v>-3.4265083786927386E-3</v>
      </c>
      <c r="Q558" s="71">
        <f t="shared" si="102"/>
        <v>4.5795115346765058E-3</v>
      </c>
      <c r="R558" s="71">
        <f t="shared" si="103"/>
        <v>-2.6297060850209997E-3</v>
      </c>
      <c r="S558" s="71">
        <f t="shared" si="104"/>
        <v>0</v>
      </c>
      <c r="T558" s="71">
        <f t="shared" si="105"/>
        <v>1.0054238299921803E-2</v>
      </c>
      <c r="U558" s="71">
        <f t="shared" si="106"/>
        <v>-6.5782579019395548E-3</v>
      </c>
      <c r="V558" s="71">
        <f t="shared" si="107"/>
        <v>-4.6646220718837839E-3</v>
      </c>
      <c r="W558" s="71">
        <f t="shared" si="108"/>
        <v>1.579112126431248E-2</v>
      </c>
      <c r="X558" s="71">
        <f t="shared" si="109"/>
        <v>9.8646548215313157E-3</v>
      </c>
      <c r="Y558" s="71">
        <f t="shared" si="110"/>
        <v>0</v>
      </c>
    </row>
    <row r="559" spans="1:25" x14ac:dyDescent="0.2">
      <c r="A559" s="1" cm="1">
        <f t="array" ref="A559">_xlfn.IFS([1]Sheet1!A543=0," ",[1]Sheet1!A543&lt;&gt; 0,[1]Sheet1!A543)</f>
        <v>44561</v>
      </c>
      <c r="B559" s="4">
        <f>[1]Sheet1!B543</f>
        <v>4766.18017578125</v>
      </c>
      <c r="C559" s="56" cm="1">
        <f t="array" ref="C559">_xlfn.IFS([1]Sheet1!C543=0," ",[1]Sheet1!C543&lt;&gt; 0,[1]Sheet1!C543)</f>
        <v>144.67950439453119</v>
      </c>
      <c r="D559" s="56" t="str" cm="1">
        <f t="array" ref="D559">_xlfn.IFS([1]Sheet1!D543=0," ",[1]Sheet1!D543&lt;&gt; 0,[1]Sheet1!D543)</f>
        <v xml:space="preserve"> </v>
      </c>
      <c r="E559" s="56" t="str" cm="1">
        <f t="array" ref="E559">_xlfn.IFS([1]Sheet1!E543=0," ",[1]Sheet1!E543&lt;&gt; 0,[1]Sheet1!E543)</f>
        <v xml:space="preserve"> </v>
      </c>
      <c r="F559" s="56" cm="1">
        <f t="array" ref="F559">_xlfn.IFS([1]Sheet1!F543=0," ",[1]Sheet1!F543&lt;&gt; 0,[1]Sheet1!F543)</f>
        <v>29.590000152587891</v>
      </c>
      <c r="G559" s="56" cm="1">
        <f t="array" ref="G559">_xlfn.IFS([1]Sheet1!G543=0," ",[1]Sheet1!G543&lt;&gt; 0,[1]Sheet1!G543)</f>
        <v>188.58000183105469</v>
      </c>
      <c r="H559" s="56" cm="1">
        <f t="array" ref="H559">_xlfn.IFS([1]Sheet1!H543=0," ",[1]Sheet1!H543&lt;&gt; 0,[1]Sheet1!H543)</f>
        <v>177.57000732421881</v>
      </c>
      <c r="I559" s="56" cm="1">
        <f t="array" ref="I559">_xlfn.IFS([1]Sheet1!I543=0," ",[1]Sheet1!I543&lt;&gt; 0,[1]Sheet1!I543)</f>
        <v>201.32000732421881</v>
      </c>
      <c r="J559" s="56" cm="1">
        <f t="array" ref="J559">_xlfn.IFS([1]Sheet1!J543=0," ",[1]Sheet1!J543&lt;&gt; 0,[1]Sheet1!J543)</f>
        <v>46306.4453125</v>
      </c>
      <c r="K559" s="56" cm="1">
        <f t="array" ref="K559">_xlfn.IFS([1]Sheet1!K543=0," ",[1]Sheet1!K543&lt;&gt; 0,[1]Sheet1!K543)</f>
        <v>87.160003662109375</v>
      </c>
      <c r="L559" s="56" cm="1">
        <f t="array" ref="L559">_xlfn.IFS([1]Sheet1!L543=0," ",[1]Sheet1!L543&lt;&gt; 0,[1]Sheet1!L543)</f>
        <v>45.840000152587891</v>
      </c>
      <c r="N559" s="1">
        <f t="shared" si="99"/>
        <v>44561</v>
      </c>
      <c r="O559" s="71">
        <f t="shared" si="100"/>
        <v>-2.6261799136575448E-3</v>
      </c>
      <c r="P559" s="71">
        <f t="shared" si="101"/>
        <v>-9.0614751442766872E-3</v>
      </c>
      <c r="Q559" s="71" t="str">
        <f t="shared" si="102"/>
        <v xml:space="preserve"> </v>
      </c>
      <c r="R559" s="71" t="str">
        <f t="shared" si="103"/>
        <v xml:space="preserve"> </v>
      </c>
      <c r="S559" s="71">
        <f t="shared" si="104"/>
        <v>1.5442716965165859E-2</v>
      </c>
      <c r="T559" s="71">
        <f t="shared" si="105"/>
        <v>-1.7198264372430216E-2</v>
      </c>
      <c r="U559" s="71">
        <f t="shared" si="106"/>
        <v>-3.5352953693167377E-3</v>
      </c>
      <c r="V559" s="71">
        <f t="shared" si="107"/>
        <v>-6.8570832401501081E-3</v>
      </c>
      <c r="W559" s="71">
        <f t="shared" si="108"/>
        <v>-1.8476352917798256E-2</v>
      </c>
      <c r="X559" s="71">
        <f t="shared" si="109"/>
        <v>-9.9954253097102042E-3</v>
      </c>
      <c r="Y559" s="71">
        <f t="shared" si="110"/>
        <v>1.3106460220821958E-3</v>
      </c>
    </row>
    <row r="560" spans="1:25" x14ac:dyDescent="0.2">
      <c r="A560" s="1" cm="1">
        <f t="array" ref="A560">_xlfn.IFS([1]Sheet1!A544=0," ",[1]Sheet1!A544&lt;&gt; 0,[1]Sheet1!A544)</f>
        <v>44564</v>
      </c>
      <c r="B560" s="4">
        <f>[1]Sheet1!B544</f>
        <v>4796.56005859375</v>
      </c>
      <c r="C560" s="56" cm="1">
        <f t="array" ref="C560">_xlfn.IFS([1]Sheet1!C544=0," ",[1]Sheet1!C544&lt;&gt; 0,[1]Sheet1!C544)</f>
        <v>145.0744934082031</v>
      </c>
      <c r="D560" s="56" cm="1">
        <f t="array" ref="D560">_xlfn.IFS([1]Sheet1!D544=0," ",[1]Sheet1!D544&lt;&gt; 0,[1]Sheet1!D544)</f>
        <v>45.060001373291023</v>
      </c>
      <c r="E560" s="56" cm="1">
        <f t="array" ref="E560">_xlfn.IFS([1]Sheet1!E544=0," ",[1]Sheet1!E544&lt;&gt; 0,[1]Sheet1!E544)</f>
        <v>87.040000915527344</v>
      </c>
      <c r="F560" s="56" cm="1">
        <f t="array" ref="F560">_xlfn.IFS([1]Sheet1!F544=0," ",[1]Sheet1!F544&lt;&gt; 0,[1]Sheet1!F544)</f>
        <v>29.930000305175781</v>
      </c>
      <c r="G560" s="56" cm="1">
        <f t="array" ref="G560">_xlfn.IFS([1]Sheet1!G544=0," ",[1]Sheet1!G544&lt;&gt; 0,[1]Sheet1!G544)</f>
        <v>194.94000244140619</v>
      </c>
      <c r="H560" s="56" cm="1">
        <f t="array" ref="H560">_xlfn.IFS([1]Sheet1!H544=0," ",[1]Sheet1!H544&lt;&gt; 0,[1]Sheet1!H544)</f>
        <v>182.00999450683591</v>
      </c>
      <c r="I560" s="56" cm="1">
        <f t="array" ref="I560">_xlfn.IFS([1]Sheet1!I544=0," ",[1]Sheet1!I544&lt;&gt; 0,[1]Sheet1!I544)</f>
        <v>207.86000061035159</v>
      </c>
      <c r="J560" s="56" cm="1">
        <f t="array" ref="J560">_xlfn.IFS([1]Sheet1!J544=0," ",[1]Sheet1!J544&lt;&gt; 0,[1]Sheet1!J544)</f>
        <v>46458.1171875</v>
      </c>
      <c r="K560" s="56" cm="1">
        <f t="array" ref="K560">_xlfn.IFS([1]Sheet1!K544=0," ",[1]Sheet1!K544&lt;&gt; 0,[1]Sheet1!K544)</f>
        <v>88.580001831054688</v>
      </c>
      <c r="L560" s="56" cm="1">
        <f t="array" ref="L560">_xlfn.IFS([1]Sheet1!L544=0," ",[1]Sheet1!L544&lt;&gt; 0,[1]Sheet1!L544)</f>
        <v>46.580001831054688</v>
      </c>
      <c r="N560" s="1">
        <f t="shared" si="99"/>
        <v>44564</v>
      </c>
      <c r="O560" s="71">
        <f t="shared" si="100"/>
        <v>6.3740525309705642E-3</v>
      </c>
      <c r="P560" s="71">
        <f t="shared" si="101"/>
        <v>2.7300965352687889E-3</v>
      </c>
      <c r="Q560" s="71" t="str">
        <f t="shared" si="102"/>
        <v xml:space="preserve"> </v>
      </c>
      <c r="R560" s="71" t="str">
        <f t="shared" si="103"/>
        <v xml:space="preserve"> </v>
      </c>
      <c r="S560" s="71">
        <f t="shared" si="104"/>
        <v>1.149037346517745E-2</v>
      </c>
      <c r="T560" s="71">
        <f t="shared" si="105"/>
        <v>3.3725742648201384E-2</v>
      </c>
      <c r="U560" s="71">
        <f t="shared" si="106"/>
        <v>2.500415047294724E-2</v>
      </c>
      <c r="V560" s="71">
        <f t="shared" si="107"/>
        <v>3.2485560541433589E-2</v>
      </c>
      <c r="W560" s="71">
        <f t="shared" si="108"/>
        <v>3.2753944721179984E-3</v>
      </c>
      <c r="X560" s="71">
        <f t="shared" si="109"/>
        <v>1.6291855315313963E-2</v>
      </c>
      <c r="Y560" s="71">
        <f t="shared" si="110"/>
        <v>1.6143143019274664E-2</v>
      </c>
    </row>
    <row r="561" spans="1:25" x14ac:dyDescent="0.2">
      <c r="A561" s="1" cm="1">
        <f t="array" ref="A561">_xlfn.IFS([1]Sheet1!A545=0," ",[1]Sheet1!A545&lt;&gt; 0,[1]Sheet1!A545)</f>
        <v>44565</v>
      </c>
      <c r="B561" s="4">
        <f>[1]Sheet1!B545</f>
        <v>4793.5400390625</v>
      </c>
      <c r="C561" s="56" cm="1">
        <f t="array" ref="C561">_xlfn.IFS([1]Sheet1!C545=0," ",[1]Sheet1!C545&lt;&gt; 0,[1]Sheet1!C545)</f>
        <v>144.41650390625</v>
      </c>
      <c r="D561" s="56" cm="1">
        <f t="array" ref="D561">_xlfn.IFS([1]Sheet1!D545=0," ",[1]Sheet1!D545&lt;&gt; 0,[1]Sheet1!D545)</f>
        <v>45.375</v>
      </c>
      <c r="E561" s="56" cm="1">
        <f t="array" ref="E561">_xlfn.IFS([1]Sheet1!E545=0," ",[1]Sheet1!E545&lt;&gt; 0,[1]Sheet1!E545)</f>
        <v>90.279998779296875</v>
      </c>
      <c r="F561" s="56" cm="1">
        <f t="array" ref="F561">_xlfn.IFS([1]Sheet1!F545=0," ",[1]Sheet1!F545&lt;&gt; 0,[1]Sheet1!F545)</f>
        <v>30.719999313354489</v>
      </c>
      <c r="G561" s="56" cm="1">
        <f t="array" ref="G561">_xlfn.IFS([1]Sheet1!G545=0," ",[1]Sheet1!G545&lt;&gt; 0,[1]Sheet1!G545)</f>
        <v>191.13999938964841</v>
      </c>
      <c r="H561" s="56" cm="1">
        <f t="array" ref="H561">_xlfn.IFS([1]Sheet1!H545=0," ",[1]Sheet1!H545&lt;&gt; 0,[1]Sheet1!H545)</f>
        <v>179.69999694824219</v>
      </c>
      <c r="I561" s="56" cm="1">
        <f t="array" ref="I561">_xlfn.IFS([1]Sheet1!I545=0," ",[1]Sheet1!I545&lt;&gt; 0,[1]Sheet1!I545)</f>
        <v>213.6300048828125</v>
      </c>
      <c r="J561" s="56" cm="1">
        <f t="array" ref="J561">_xlfn.IFS([1]Sheet1!J545=0," ",[1]Sheet1!J545&lt;&gt; 0,[1]Sheet1!J545)</f>
        <v>45897.57421875</v>
      </c>
      <c r="K561" s="56" cm="1">
        <f t="array" ref="K561">_xlfn.IFS([1]Sheet1!K545=0," ",[1]Sheet1!K545&lt;&gt; 0,[1]Sheet1!K545)</f>
        <v>87.279998779296875</v>
      </c>
      <c r="L561" s="56" cm="1">
        <f t="array" ref="L561">_xlfn.IFS([1]Sheet1!L545=0," ",[1]Sheet1!L545&lt;&gt; 0,[1]Sheet1!L545)</f>
        <v>46.770000457763672</v>
      </c>
      <c r="N561" s="1">
        <f t="shared" si="99"/>
        <v>44565</v>
      </c>
      <c r="O561" s="71">
        <f t="shared" si="100"/>
        <v>-6.2962195706051105E-4</v>
      </c>
      <c r="P561" s="71">
        <f t="shared" si="101"/>
        <v>-4.5355285170748383E-3</v>
      </c>
      <c r="Q561" s="71">
        <f t="shared" si="102"/>
        <v>6.9906484045447748E-3</v>
      </c>
      <c r="R561" s="71">
        <f t="shared" si="103"/>
        <v>3.7224239771251444E-2</v>
      </c>
      <c r="S561" s="71">
        <f t="shared" si="104"/>
        <v>2.6394888076298972E-2</v>
      </c>
      <c r="T561" s="71">
        <f t="shared" si="105"/>
        <v>-1.949319279864048E-2</v>
      </c>
      <c r="U561" s="71">
        <f t="shared" si="106"/>
        <v>-1.269159732053593E-2</v>
      </c>
      <c r="V561" s="71">
        <f t="shared" si="107"/>
        <v>2.7759089076869525E-2</v>
      </c>
      <c r="W561" s="71">
        <f t="shared" si="108"/>
        <v>-1.2065555013512697E-2</v>
      </c>
      <c r="X561" s="71">
        <f t="shared" si="109"/>
        <v>-1.4676033245486497E-2</v>
      </c>
      <c r="Y561" s="71">
        <f t="shared" si="110"/>
        <v>4.0789742215576741E-3</v>
      </c>
    </row>
    <row r="562" spans="1:25" x14ac:dyDescent="0.2">
      <c r="A562" s="1" cm="1">
        <f t="array" ref="A562">_xlfn.IFS([1]Sheet1!A546=0," ",[1]Sheet1!A546&lt;&gt; 0,[1]Sheet1!A546)</f>
        <v>44566</v>
      </c>
      <c r="B562" s="4">
        <f>[1]Sheet1!B546</f>
        <v>4700.580078125</v>
      </c>
      <c r="C562" s="56" cm="1">
        <f t="array" ref="C562">_xlfn.IFS([1]Sheet1!C546=0," ",[1]Sheet1!C546&lt;&gt; 0,[1]Sheet1!C546)</f>
        <v>137.65350341796881</v>
      </c>
      <c r="D562" s="56" cm="1">
        <f t="array" ref="D562">_xlfn.IFS([1]Sheet1!D546=0," ",[1]Sheet1!D546&lt;&gt; 0,[1]Sheet1!D546)</f>
        <v>45.994998931884773</v>
      </c>
      <c r="E562" s="56" cm="1">
        <f t="array" ref="E562">_xlfn.IFS([1]Sheet1!E546=0," ",[1]Sheet1!E546&lt;&gt; 0,[1]Sheet1!E546)</f>
        <v>92.080001831054688</v>
      </c>
      <c r="F562" s="56" cm="1">
        <f t="array" ref="F562">_xlfn.IFS([1]Sheet1!F546=0," ",[1]Sheet1!F546&lt;&gt; 0,[1]Sheet1!F546)</f>
        <v>30.29000091552734</v>
      </c>
      <c r="G562" s="56" cm="1">
        <f t="array" ref="G562">_xlfn.IFS([1]Sheet1!G546=0," ",[1]Sheet1!G546&lt;&gt; 0,[1]Sheet1!G546)</f>
        <v>187.1600036621094</v>
      </c>
      <c r="H562" s="56" cm="1">
        <f t="array" ref="H562">_xlfn.IFS([1]Sheet1!H546=0," ",[1]Sheet1!H546&lt;&gt; 0,[1]Sheet1!H546)</f>
        <v>174.91999816894531</v>
      </c>
      <c r="I562" s="56" cm="1">
        <f t="array" ref="I562">_xlfn.IFS([1]Sheet1!I546=0," ",[1]Sheet1!I546&lt;&gt; 0,[1]Sheet1!I546)</f>
        <v>213.07000732421881</v>
      </c>
      <c r="J562" s="56" cm="1">
        <f t="array" ref="J562">_xlfn.IFS([1]Sheet1!J546=0," ",[1]Sheet1!J546&lt;&gt; 0,[1]Sheet1!J546)</f>
        <v>43569.00390625</v>
      </c>
      <c r="K562" s="56" cm="1">
        <f t="array" ref="K562">_xlfn.IFS([1]Sheet1!K546=0," ",[1]Sheet1!K546&lt;&gt; 0,[1]Sheet1!K546)</f>
        <v>83.510002136230469</v>
      </c>
      <c r="L562" s="56" cm="1">
        <f t="array" ref="L562">_xlfn.IFS([1]Sheet1!L546=0," ",[1]Sheet1!L546&lt;&gt; 0,[1]Sheet1!L546)</f>
        <v>46.689998626708977</v>
      </c>
      <c r="N562" s="1">
        <f t="shared" si="99"/>
        <v>44566</v>
      </c>
      <c r="O562" s="71">
        <f t="shared" si="100"/>
        <v>-1.9392757790687165E-2</v>
      </c>
      <c r="P562" s="71">
        <f t="shared" si="101"/>
        <v>-4.6829831115919318E-2</v>
      </c>
      <c r="Q562" s="71">
        <f t="shared" si="102"/>
        <v>1.3663888306000516E-2</v>
      </c>
      <c r="R562" s="71">
        <f t="shared" si="103"/>
        <v>1.9938004830485134E-2</v>
      </c>
      <c r="S562" s="71">
        <f t="shared" si="104"/>
        <v>-1.3997343992134148E-2</v>
      </c>
      <c r="T562" s="71">
        <f t="shared" si="105"/>
        <v>-2.0822411532112617E-2</v>
      </c>
      <c r="U562" s="71">
        <f t="shared" si="106"/>
        <v>-2.6599882362121741E-2</v>
      </c>
      <c r="V562" s="71">
        <f t="shared" si="107"/>
        <v>-2.6213431905358631E-3</v>
      </c>
      <c r="W562" s="71">
        <f t="shared" si="108"/>
        <v>-5.0734060615097554E-2</v>
      </c>
      <c r="X562" s="71">
        <f t="shared" si="109"/>
        <v>-4.3194279282697035E-2</v>
      </c>
      <c r="Y562" s="71">
        <f t="shared" si="110"/>
        <v>-1.710537316050309E-3</v>
      </c>
    </row>
    <row r="563" spans="1:25" x14ac:dyDescent="0.2">
      <c r="A563" s="1" cm="1">
        <f t="array" ref="A563">_xlfn.IFS([1]Sheet1!A547=0," ",[1]Sheet1!A547&lt;&gt; 0,[1]Sheet1!A547)</f>
        <v>44567</v>
      </c>
      <c r="B563" s="4">
        <f>[1]Sheet1!B547</f>
        <v>4696.0498046875</v>
      </c>
      <c r="C563" s="56" cm="1">
        <f t="array" ref="C563">_xlfn.IFS([1]Sheet1!C547=0," ",[1]Sheet1!C547&lt;&gt; 0,[1]Sheet1!C547)</f>
        <v>137.5509948730469</v>
      </c>
      <c r="D563" s="56" cm="1">
        <f t="array" ref="D563">_xlfn.IFS([1]Sheet1!D547=0," ",[1]Sheet1!D547&lt;&gt; 0,[1]Sheet1!D547)</f>
        <v>45.990001678466797</v>
      </c>
      <c r="E563" s="56" cm="1">
        <f t="array" ref="E563">_xlfn.IFS([1]Sheet1!E547=0," ",[1]Sheet1!E547&lt;&gt; 0,[1]Sheet1!E547)</f>
        <v>91.459999084472656</v>
      </c>
      <c r="F563" s="56" cm="1">
        <f t="array" ref="F563">_xlfn.IFS([1]Sheet1!F547=0," ",[1]Sheet1!F547&lt;&gt; 0,[1]Sheet1!F547)</f>
        <v>30.930000305175781</v>
      </c>
      <c r="G563" s="56" cm="1">
        <f t="array" ref="G563">_xlfn.IFS([1]Sheet1!G547=0," ",[1]Sheet1!G547&lt;&gt; 0,[1]Sheet1!G547)</f>
        <v>192.27000427246091</v>
      </c>
      <c r="H563" s="56" cm="1">
        <f t="array" ref="H563">_xlfn.IFS([1]Sheet1!H547=0," ",[1]Sheet1!H547&lt;&gt; 0,[1]Sheet1!H547)</f>
        <v>172</v>
      </c>
      <c r="I563" s="56" cm="1">
        <f t="array" ref="I563">_xlfn.IFS([1]Sheet1!I547=0," ",[1]Sheet1!I547&lt;&gt; 0,[1]Sheet1!I547)</f>
        <v>211.3399963378906</v>
      </c>
      <c r="J563" s="56" cm="1">
        <f t="array" ref="J563">_xlfn.IFS([1]Sheet1!J547=0," ",[1]Sheet1!J547&lt;&gt; 0,[1]Sheet1!J547)</f>
        <v>43160.9296875</v>
      </c>
      <c r="K563" s="56" cm="1">
        <f t="array" ref="K563">_xlfn.IFS([1]Sheet1!K547=0," ",[1]Sheet1!K547&lt;&gt; 0,[1]Sheet1!K547)</f>
        <v>83.970001220703125</v>
      </c>
      <c r="L563" s="56" cm="1">
        <f t="array" ref="L563">_xlfn.IFS([1]Sheet1!L547=0," ",[1]Sheet1!L547&lt;&gt; 0,[1]Sheet1!L547)</f>
        <v>46.75</v>
      </c>
      <c r="N563" s="1">
        <f t="shared" si="99"/>
        <v>44567</v>
      </c>
      <c r="O563" s="71">
        <f t="shared" si="100"/>
        <v>-9.6376901620764954E-4</v>
      </c>
      <c r="P563" s="71">
        <f t="shared" si="101"/>
        <v>-7.4468533220439781E-4</v>
      </c>
      <c r="Q563" s="71">
        <f t="shared" si="102"/>
        <v>-1.0864775593055764E-4</v>
      </c>
      <c r="R563" s="71">
        <f t="shared" si="103"/>
        <v>-6.7333051070045391E-3</v>
      </c>
      <c r="S563" s="71">
        <f t="shared" si="104"/>
        <v>2.1129064717867463E-2</v>
      </c>
      <c r="T563" s="71">
        <f t="shared" si="105"/>
        <v>2.7302845214605131E-2</v>
      </c>
      <c r="U563" s="71">
        <f t="shared" si="106"/>
        <v>-1.6693335236175E-2</v>
      </c>
      <c r="V563" s="71">
        <f t="shared" si="107"/>
        <v>-8.1194486640990826E-3</v>
      </c>
      <c r="W563" s="71">
        <f t="shared" si="108"/>
        <v>-9.3661590158929942E-3</v>
      </c>
      <c r="X563" s="71">
        <f t="shared" si="109"/>
        <v>5.5083112526119749E-3</v>
      </c>
      <c r="Y563" s="71">
        <f t="shared" si="110"/>
        <v>1.285101200596328E-3</v>
      </c>
    </row>
    <row r="564" spans="1:25" x14ac:dyDescent="0.2">
      <c r="A564" s="1" cm="1">
        <f t="array" ref="A564">_xlfn.IFS([1]Sheet1!A548=0," ",[1]Sheet1!A548&lt;&gt; 0,[1]Sheet1!A548)</f>
        <v>44568</v>
      </c>
      <c r="B564" s="4">
        <f>[1]Sheet1!B548</f>
        <v>4677.02978515625</v>
      </c>
      <c r="C564" s="56" cm="1">
        <f t="array" ref="C564">_xlfn.IFS([1]Sheet1!C548=0," ",[1]Sheet1!C548&lt;&gt; 0,[1]Sheet1!C548)</f>
        <v>137.00450134277341</v>
      </c>
      <c r="D564" s="56" cm="1">
        <f t="array" ref="D564">_xlfn.IFS([1]Sheet1!D548=0," ",[1]Sheet1!D548&lt;&gt; 0,[1]Sheet1!D548)</f>
        <v>46.509998321533203</v>
      </c>
      <c r="E564" s="56" cm="1">
        <f t="array" ref="E564">_xlfn.IFS([1]Sheet1!E548=0," ",[1]Sheet1!E548&lt;&gt; 0,[1]Sheet1!E548)</f>
        <v>90.199996948242188</v>
      </c>
      <c r="F564" s="56" cm="1">
        <f t="array" ref="F564">_xlfn.IFS([1]Sheet1!F548=0," ",[1]Sheet1!F548&lt;&gt; 0,[1]Sheet1!F548)</f>
        <v>31.120000839233398</v>
      </c>
      <c r="G564" s="56" cm="1">
        <f t="array" ref="G564">_xlfn.IFS([1]Sheet1!G548=0," ",[1]Sheet1!G548&lt;&gt; 0,[1]Sheet1!G548)</f>
        <v>187.6000061035156</v>
      </c>
      <c r="H564" s="56" cm="1">
        <f t="array" ref="H564">_xlfn.IFS([1]Sheet1!H548=0," ",[1]Sheet1!H548&lt;&gt; 0,[1]Sheet1!H548)</f>
        <v>172.16999816894531</v>
      </c>
      <c r="I564" s="56" cm="1">
        <f t="array" ref="I564">_xlfn.IFS([1]Sheet1!I548=0," ",[1]Sheet1!I548&lt;&gt; 0,[1]Sheet1!I548)</f>
        <v>215.5</v>
      </c>
      <c r="J564" s="56" cm="1">
        <f t="array" ref="J564">_xlfn.IFS([1]Sheet1!J548=0," ",[1]Sheet1!J548&lt;&gt; 0,[1]Sheet1!J548)</f>
        <v>41557.90234375</v>
      </c>
      <c r="K564" s="56" cm="1">
        <f t="array" ref="K564">_xlfn.IFS([1]Sheet1!K548=0," ",[1]Sheet1!K548&lt;&gt; 0,[1]Sheet1!K548)</f>
        <v>84.680000305175781</v>
      </c>
      <c r="L564" s="56" cm="1">
        <f t="array" ref="L564">_xlfn.IFS([1]Sheet1!L548=0," ",[1]Sheet1!L548&lt;&gt; 0,[1]Sheet1!L548)</f>
        <v>47.130001068115227</v>
      </c>
      <c r="N564" s="1">
        <f t="shared" si="99"/>
        <v>44568</v>
      </c>
      <c r="O564" s="71">
        <f t="shared" si="100"/>
        <v>-4.050216740091761E-3</v>
      </c>
      <c r="P564" s="71">
        <f t="shared" si="101"/>
        <v>-3.973024919070034E-3</v>
      </c>
      <c r="Q564" s="71">
        <f t="shared" si="102"/>
        <v>1.1306732422014187E-2</v>
      </c>
      <c r="R564" s="71">
        <f t="shared" si="103"/>
        <v>-1.3776537818098289E-2</v>
      </c>
      <c r="S564" s="71">
        <f t="shared" si="104"/>
        <v>6.1429205361445138E-3</v>
      </c>
      <c r="T564" s="71">
        <f t="shared" si="105"/>
        <v>-2.4288750534002035E-2</v>
      </c>
      <c r="U564" s="71">
        <f t="shared" si="106"/>
        <v>9.8836144735647835E-4</v>
      </c>
      <c r="V564" s="71">
        <f t="shared" si="107"/>
        <v>1.9683939311981424E-2</v>
      </c>
      <c r="W564" s="71">
        <f t="shared" si="108"/>
        <v>-3.7140704691869919E-2</v>
      </c>
      <c r="X564" s="71">
        <f t="shared" si="109"/>
        <v>8.4553897124108879E-3</v>
      </c>
      <c r="Y564" s="71">
        <f t="shared" si="110"/>
        <v>8.1283650933738905E-3</v>
      </c>
    </row>
    <row r="565" spans="1:25" x14ac:dyDescent="0.2">
      <c r="A565" s="1" cm="1">
        <f t="array" ref="A565">_xlfn.IFS([1]Sheet1!A549=0," ",[1]Sheet1!A549&lt;&gt; 0,[1]Sheet1!A549)</f>
        <v>44571</v>
      </c>
      <c r="B565" s="4">
        <f>[1]Sheet1!B549</f>
        <v>4670.2900390625</v>
      </c>
      <c r="C565" s="56" cm="1">
        <f t="array" ref="C565">_xlfn.IFS([1]Sheet1!C549=0," ",[1]Sheet1!C549&lt;&gt; 0,[1]Sheet1!C549)</f>
        <v>138.5740051269531</v>
      </c>
      <c r="D565" s="56" cm="1">
        <f t="array" ref="D565">_xlfn.IFS([1]Sheet1!D549=0," ",[1]Sheet1!D549&lt;&gt; 0,[1]Sheet1!D549)</f>
        <v>46.75</v>
      </c>
      <c r="E565" s="56" cm="1">
        <f t="array" ref="E565">_xlfn.IFS([1]Sheet1!E549=0," ",[1]Sheet1!E549&lt;&gt; 0,[1]Sheet1!E549)</f>
        <v>89.019996643066406</v>
      </c>
      <c r="F565" s="56" cm="1">
        <f t="array" ref="F565">_xlfn.IFS([1]Sheet1!F549=0," ",[1]Sheet1!F549&lt;&gt; 0,[1]Sheet1!F549)</f>
        <v>30.860000610351559</v>
      </c>
      <c r="G565" s="56" cm="1">
        <f t="array" ref="G565">_xlfn.IFS([1]Sheet1!G549=0," ",[1]Sheet1!G549&lt;&gt; 0,[1]Sheet1!G549)</f>
        <v>182.94999694824219</v>
      </c>
      <c r="H565" s="56" cm="1">
        <f t="array" ref="H565">_xlfn.IFS([1]Sheet1!H549=0," ",[1]Sheet1!H549&lt;&gt; 0,[1]Sheet1!H549)</f>
        <v>172.19000244140619</v>
      </c>
      <c r="I565" s="56" cm="1">
        <f t="array" ref="I565">_xlfn.IFS([1]Sheet1!I549=0," ",[1]Sheet1!I549&lt;&gt; 0,[1]Sheet1!I549)</f>
        <v>209.30999755859381</v>
      </c>
      <c r="J565" s="56" cm="1">
        <f t="array" ref="J565">_xlfn.IFS([1]Sheet1!J549=0," ",[1]Sheet1!J549&lt;&gt; 0,[1]Sheet1!J549)</f>
        <v>41821.26171875</v>
      </c>
      <c r="K565" s="56" cm="1">
        <f t="array" ref="K565">_xlfn.IFS([1]Sheet1!K549=0," ",[1]Sheet1!K549&lt;&gt; 0,[1]Sheet1!K549)</f>
        <v>84.300003051757812</v>
      </c>
      <c r="L565" s="56" cm="1">
        <f t="array" ref="L565">_xlfn.IFS([1]Sheet1!L549=0," ",[1]Sheet1!L549&lt;&gt; 0,[1]Sheet1!L549)</f>
        <v>47.330001831054688</v>
      </c>
      <c r="N565" s="1">
        <f t="shared" si="99"/>
        <v>44571</v>
      </c>
      <c r="O565" s="71">
        <f t="shared" si="100"/>
        <v>-1.4410312534549607E-3</v>
      </c>
      <c r="P565" s="71">
        <f t="shared" si="101"/>
        <v>1.1455855601801845E-2</v>
      </c>
      <c r="Q565" s="71">
        <f t="shared" si="102"/>
        <v>5.1602168808440041E-3</v>
      </c>
      <c r="R565" s="71">
        <f t="shared" si="103"/>
        <v>-1.3082043737239535E-2</v>
      </c>
      <c r="S565" s="71">
        <f t="shared" si="104"/>
        <v>-8.3547629135681811E-3</v>
      </c>
      <c r="T565" s="71">
        <f t="shared" si="105"/>
        <v>-2.4786828379459558E-2</v>
      </c>
      <c r="U565" s="71">
        <f t="shared" si="106"/>
        <v>1.161890728560433E-4</v>
      </c>
      <c r="V565" s="71">
        <f t="shared" si="107"/>
        <v>-2.8723909240863987E-2</v>
      </c>
      <c r="W565" s="71">
        <f t="shared" si="108"/>
        <v>6.3371671847534117E-3</v>
      </c>
      <c r="X565" s="71">
        <f t="shared" si="109"/>
        <v>-4.4874498352445169E-3</v>
      </c>
      <c r="Y565" s="71">
        <f t="shared" si="110"/>
        <v>4.2435976746617587E-3</v>
      </c>
    </row>
    <row r="566" spans="1:25" x14ac:dyDescent="0.2">
      <c r="A566" s="1" cm="1">
        <f t="array" ref="A566">_xlfn.IFS([1]Sheet1!A550=0," ",[1]Sheet1!A550&lt;&gt; 0,[1]Sheet1!A550)</f>
        <v>44572</v>
      </c>
      <c r="B566" s="4">
        <f>[1]Sheet1!B550</f>
        <v>4713.06982421875</v>
      </c>
      <c r="C566" s="56" cm="1">
        <f t="array" ref="C566">_xlfn.IFS([1]Sheet1!C550=0," ",[1]Sheet1!C550&lt;&gt; 0,[1]Sheet1!C550)</f>
        <v>140.01750183105469</v>
      </c>
      <c r="D566" s="56" cm="1">
        <f t="array" ref="D566">_xlfn.IFS([1]Sheet1!D550=0," ",[1]Sheet1!D550&lt;&gt; 0,[1]Sheet1!D550)</f>
        <v>47.505001068115227</v>
      </c>
      <c r="E566" s="56" cm="1">
        <f t="array" ref="E566">_xlfn.IFS([1]Sheet1!E550=0," ",[1]Sheet1!E550&lt;&gt; 0,[1]Sheet1!E550)</f>
        <v>88.720001220703125</v>
      </c>
      <c r="F566" s="56" cm="1">
        <f t="array" ref="F566">_xlfn.IFS([1]Sheet1!F550=0," ",[1]Sheet1!F550&lt;&gt; 0,[1]Sheet1!F550)</f>
        <v>31.489999771118161</v>
      </c>
      <c r="G566" s="56" cm="1">
        <f t="array" ref="G566">_xlfn.IFS([1]Sheet1!G550=0," ",[1]Sheet1!G550&lt;&gt; 0,[1]Sheet1!G550)</f>
        <v>191.52000427246091</v>
      </c>
      <c r="H566" s="56" cm="1">
        <f t="array" ref="H566">_xlfn.IFS([1]Sheet1!H550=0," ",[1]Sheet1!H550&lt;&gt; 0,[1]Sheet1!H550)</f>
        <v>175.08000183105469</v>
      </c>
      <c r="I566" s="56" cm="1">
        <f t="array" ref="I566">_xlfn.IFS([1]Sheet1!I550=0," ",[1]Sheet1!I550&lt;&gt; 0,[1]Sheet1!I550)</f>
        <v>216.02000427246091</v>
      </c>
      <c r="J566" s="56" cm="1">
        <f t="array" ref="J566">_xlfn.IFS([1]Sheet1!J550=0," ",[1]Sheet1!J550&lt;&gt; 0,[1]Sheet1!J550)</f>
        <v>42735.85546875</v>
      </c>
      <c r="K566" s="56" cm="1">
        <f t="array" ref="K566">_xlfn.IFS([1]Sheet1!K550=0," ",[1]Sheet1!K550&lt;&gt; 0,[1]Sheet1!K550)</f>
        <v>84.449996948242188</v>
      </c>
      <c r="L566" s="56" cm="1">
        <f t="array" ref="L566">_xlfn.IFS([1]Sheet1!L550=0," ",[1]Sheet1!L550&lt;&gt; 0,[1]Sheet1!L550)</f>
        <v>48.159999847412109</v>
      </c>
      <c r="N566" s="1">
        <f t="shared" si="99"/>
        <v>44572</v>
      </c>
      <c r="O566" s="71">
        <f t="shared" si="100"/>
        <v>9.159984668711818E-3</v>
      </c>
      <c r="P566" s="71">
        <f t="shared" si="101"/>
        <v>1.0416792837727007E-2</v>
      </c>
      <c r="Q566" s="71">
        <f t="shared" si="102"/>
        <v>1.6149755467705473E-2</v>
      </c>
      <c r="R566" s="71">
        <f t="shared" si="103"/>
        <v>-3.3699779114364503E-3</v>
      </c>
      <c r="S566" s="71">
        <f t="shared" si="104"/>
        <v>2.0414748810966499E-2</v>
      </c>
      <c r="T566" s="71">
        <f t="shared" si="105"/>
        <v>4.6843440651399559E-2</v>
      </c>
      <c r="U566" s="71">
        <f t="shared" si="106"/>
        <v>1.6783781570779199E-2</v>
      </c>
      <c r="V566" s="71">
        <f t="shared" si="107"/>
        <v>3.2057745889508826E-2</v>
      </c>
      <c r="W566" s="71">
        <f t="shared" si="108"/>
        <v>2.1869109453241498E-2</v>
      </c>
      <c r="X566" s="71">
        <f t="shared" si="109"/>
        <v>1.7792869638721953E-3</v>
      </c>
      <c r="Y566" s="71">
        <f t="shared" si="110"/>
        <v>1.7536403639283993E-2</v>
      </c>
    </row>
    <row r="567" spans="1:25" x14ac:dyDescent="0.2">
      <c r="A567" s="1" cm="1">
        <f t="array" ref="A567">_xlfn.IFS([1]Sheet1!A551=0," ",[1]Sheet1!A551&lt;&gt; 0,[1]Sheet1!A551)</f>
        <v>44573</v>
      </c>
      <c r="B567" s="4">
        <f>[1]Sheet1!B551</f>
        <v>4726.35009765625</v>
      </c>
      <c r="C567" s="56" cm="1">
        <f t="array" ref="C567">_xlfn.IFS([1]Sheet1!C551=0," ",[1]Sheet1!C551&lt;&gt; 0,[1]Sheet1!C551)</f>
        <v>141.64799499511719</v>
      </c>
      <c r="D567" s="56" cm="1">
        <f t="array" ref="D567">_xlfn.IFS([1]Sheet1!D551=0," ",[1]Sheet1!D551&lt;&gt; 0,[1]Sheet1!D551)</f>
        <v>49.069999694824219</v>
      </c>
      <c r="E567" s="56" cm="1">
        <f t="array" ref="E567">_xlfn.IFS([1]Sheet1!E551=0," ",[1]Sheet1!E551&lt;&gt; 0,[1]Sheet1!E551)</f>
        <v>89.580001831054688</v>
      </c>
      <c r="F567" s="56" cm="1">
        <f t="array" ref="F567">_xlfn.IFS([1]Sheet1!F551=0," ",[1]Sheet1!F551&lt;&gt; 0,[1]Sheet1!F551)</f>
        <v>31.889999389648441</v>
      </c>
      <c r="G567" s="56" cm="1">
        <f t="array" ref="G567">_xlfn.IFS([1]Sheet1!G551=0," ",[1]Sheet1!G551&lt;&gt; 0,[1]Sheet1!G551)</f>
        <v>187.19999694824219</v>
      </c>
      <c r="H567" s="56" cm="1">
        <f t="array" ref="H567">_xlfn.IFS([1]Sheet1!H551=0," ",[1]Sheet1!H551&lt;&gt; 0,[1]Sheet1!H551)</f>
        <v>175.5299987792969</v>
      </c>
      <c r="I567" s="56" cm="1">
        <f t="array" ref="I567">_xlfn.IFS([1]Sheet1!I551=0," ",[1]Sheet1!I551&lt;&gt; 0,[1]Sheet1!I551)</f>
        <v>217.44999694824219</v>
      </c>
      <c r="J567" s="56" cm="1">
        <f t="array" ref="J567">_xlfn.IFS([1]Sheet1!J551=0," ",[1]Sheet1!J551&lt;&gt; 0,[1]Sheet1!J551)</f>
        <v>43949.1015625</v>
      </c>
      <c r="K567" s="56" cm="1">
        <f t="array" ref="K567">_xlfn.IFS([1]Sheet1!K551=0," ",[1]Sheet1!K551&lt;&gt; 0,[1]Sheet1!K551)</f>
        <v>84.120002746582031</v>
      </c>
      <c r="L567" s="56" cm="1">
        <f t="array" ref="L567">_xlfn.IFS([1]Sheet1!L551=0," ",[1]Sheet1!L551&lt;&gt; 0,[1]Sheet1!L551)</f>
        <v>48.5</v>
      </c>
      <c r="N567" s="1">
        <f t="shared" si="99"/>
        <v>44573</v>
      </c>
      <c r="O567" s="71">
        <f t="shared" si="100"/>
        <v>2.8177544430294521E-3</v>
      </c>
      <c r="P567" s="71">
        <f t="shared" si="101"/>
        <v>1.1644923975503207E-2</v>
      </c>
      <c r="Q567" s="71">
        <f t="shared" si="102"/>
        <v>3.2943870992972135E-2</v>
      </c>
      <c r="R567" s="71">
        <f t="shared" si="103"/>
        <v>9.693424239390902E-3</v>
      </c>
      <c r="S567" s="71">
        <f t="shared" si="104"/>
        <v>1.2702433199035745E-2</v>
      </c>
      <c r="T567" s="71">
        <f t="shared" si="105"/>
        <v>-2.2556428716829946E-2</v>
      </c>
      <c r="U567" s="71">
        <f t="shared" si="106"/>
        <v>2.5702361408268537E-3</v>
      </c>
      <c r="V567" s="71">
        <f t="shared" si="107"/>
        <v>6.6197233936615696E-3</v>
      </c>
      <c r="W567" s="71">
        <f t="shared" si="108"/>
        <v>2.8389418684672707E-2</v>
      </c>
      <c r="X567" s="71">
        <f t="shared" si="109"/>
        <v>-3.9075691365909604E-3</v>
      </c>
      <c r="Y567" s="71">
        <f t="shared" si="110"/>
        <v>7.0598038551730191E-3</v>
      </c>
    </row>
    <row r="568" spans="1:25" x14ac:dyDescent="0.2">
      <c r="A568" s="1" cm="1">
        <f t="array" ref="A568">_xlfn.IFS([1]Sheet1!A552=0," ",[1]Sheet1!A552&lt;&gt; 0,[1]Sheet1!A552)</f>
        <v>44574</v>
      </c>
      <c r="B568" s="4">
        <f>[1]Sheet1!B552</f>
        <v>4659.02978515625</v>
      </c>
      <c r="C568" s="56" cm="1">
        <f t="array" ref="C568">_xlfn.IFS([1]Sheet1!C552=0," ",[1]Sheet1!C552&lt;&gt; 0,[1]Sheet1!C552)</f>
        <v>139.13099670410159</v>
      </c>
      <c r="D568" s="56" cm="1">
        <f t="array" ref="D568">_xlfn.IFS([1]Sheet1!D552=0," ",[1]Sheet1!D552&lt;&gt; 0,[1]Sheet1!D552)</f>
        <v>48.915000915527337</v>
      </c>
      <c r="E568" s="56" cm="1">
        <f t="array" ref="E568">_xlfn.IFS([1]Sheet1!E552=0," ",[1]Sheet1!E552&lt;&gt; 0,[1]Sheet1!E552)</f>
        <v>89.139999389648438</v>
      </c>
      <c r="F568" s="56" cm="1">
        <f t="array" ref="F568">_xlfn.IFS([1]Sheet1!F552=0," ",[1]Sheet1!F552&lt;&gt; 0,[1]Sheet1!F552)</f>
        <v>31.379999160766602</v>
      </c>
      <c r="G568" s="56" cm="1">
        <f t="array" ref="G568">_xlfn.IFS([1]Sheet1!G552=0," ",[1]Sheet1!G552&lt;&gt; 0,[1]Sheet1!G552)</f>
        <v>181.00999450683591</v>
      </c>
      <c r="H568" s="56" cm="1">
        <f t="array" ref="H568">_xlfn.IFS([1]Sheet1!H552=0," ",[1]Sheet1!H552&lt;&gt; 0,[1]Sheet1!H552)</f>
        <v>172.19000244140619</v>
      </c>
      <c r="I568" s="56" cm="1">
        <f t="array" ref="I568">_xlfn.IFS([1]Sheet1!I552=0," ",[1]Sheet1!I552&lt;&gt; 0,[1]Sheet1!I552)</f>
        <v>223.8999938964844</v>
      </c>
      <c r="J568" s="56" cm="1">
        <f t="array" ref="J568">_xlfn.IFS([1]Sheet1!J552=0," ",[1]Sheet1!J552&lt;&gt; 0,[1]Sheet1!J552)</f>
        <v>42591.5703125</v>
      </c>
      <c r="K568" s="56" cm="1">
        <f t="array" ref="K568">_xlfn.IFS([1]Sheet1!K552=0," ",[1]Sheet1!K552&lt;&gt; 0,[1]Sheet1!K552)</f>
        <v>82.779998779296875</v>
      </c>
      <c r="L568" s="56" cm="1">
        <f t="array" ref="L568">_xlfn.IFS([1]Sheet1!L552=0," ",[1]Sheet1!L552&lt;&gt; 0,[1]Sheet1!L552)</f>
        <v>48.299999237060547</v>
      </c>
      <c r="N568" s="1">
        <f t="shared" si="99"/>
        <v>44574</v>
      </c>
      <c r="O568" s="71">
        <f t="shared" si="100"/>
        <v>-1.42436152864307E-2</v>
      </c>
      <c r="P568" s="71">
        <f t="shared" si="101"/>
        <v>-1.7769388766161964E-2</v>
      </c>
      <c r="Q568" s="71">
        <f t="shared" si="102"/>
        <v>-3.1587279449938332E-3</v>
      </c>
      <c r="R568" s="71">
        <f t="shared" si="103"/>
        <v>-4.9118378255459394E-3</v>
      </c>
      <c r="S568" s="71">
        <f t="shared" si="104"/>
        <v>-1.5992481613135046E-2</v>
      </c>
      <c r="T568" s="71">
        <f t="shared" si="105"/>
        <v>-3.3066252896989723E-2</v>
      </c>
      <c r="U568" s="71">
        <f t="shared" si="106"/>
        <v>-1.9028065636177982E-2</v>
      </c>
      <c r="V568" s="71">
        <f t="shared" si="107"/>
        <v>2.9661977644347637E-2</v>
      </c>
      <c r="W568" s="71">
        <f t="shared" si="108"/>
        <v>-3.0888714484173407E-2</v>
      </c>
      <c r="X568" s="71">
        <f t="shared" si="109"/>
        <v>-1.5929670988266809E-2</v>
      </c>
      <c r="Y568" s="71">
        <f t="shared" si="110"/>
        <v>-4.1237270709165719E-3</v>
      </c>
    </row>
    <row r="569" spans="1:25" x14ac:dyDescent="0.2">
      <c r="A569" s="1" cm="1">
        <f t="array" ref="A569">_xlfn.IFS([1]Sheet1!A553=0," ",[1]Sheet1!A553&lt;&gt; 0,[1]Sheet1!A553)</f>
        <v>44575</v>
      </c>
      <c r="B569" s="4">
        <f>[1]Sheet1!B553</f>
        <v>4662.85009765625</v>
      </c>
      <c r="C569" s="56" cm="1">
        <f t="array" ref="C569">_xlfn.IFS([1]Sheet1!C553=0," ",[1]Sheet1!C553&lt;&gt; 0,[1]Sheet1!C553)</f>
        <v>139.7864990234375</v>
      </c>
      <c r="D569" s="56" cm="1">
        <f t="array" ref="D569">_xlfn.IFS([1]Sheet1!D553=0," ",[1]Sheet1!D553&lt;&gt; 0,[1]Sheet1!D553)</f>
        <v>49.580001831054688</v>
      </c>
      <c r="E569" s="56" cm="1">
        <f t="array" ref="E569">_xlfn.IFS([1]Sheet1!E553=0," ",[1]Sheet1!E553&lt;&gt; 0,[1]Sheet1!E553)</f>
        <v>88.660003662109375</v>
      </c>
      <c r="F569" s="56" cm="1">
        <f t="array" ref="F569">_xlfn.IFS([1]Sheet1!F553=0," ",[1]Sheet1!F553&lt;&gt; 0,[1]Sheet1!F553)</f>
        <v>31.510000228881839</v>
      </c>
      <c r="G569" s="56" cm="1">
        <f t="array" ref="G569">_xlfn.IFS([1]Sheet1!G553=0," ",[1]Sheet1!G553&lt;&gt; 0,[1]Sheet1!G553)</f>
        <v>178.41999816894531</v>
      </c>
      <c r="H569" s="56" cm="1">
        <f t="array" ref="H569">_xlfn.IFS([1]Sheet1!H553=0," ",[1]Sheet1!H553&lt;&gt; 0,[1]Sheet1!H553)</f>
        <v>173.07000732421881</v>
      </c>
      <c r="I569" s="56" cm="1">
        <f t="array" ref="I569">_xlfn.IFS([1]Sheet1!I553=0," ",[1]Sheet1!I553&lt;&gt; 0,[1]Sheet1!I553)</f>
        <v>225.96000671386719</v>
      </c>
      <c r="J569" s="56" cm="1">
        <f t="array" ref="J569">_xlfn.IFS([1]Sheet1!J553=0," ",[1]Sheet1!J553&lt;&gt; 0,[1]Sheet1!J553)</f>
        <v>43099.69921875</v>
      </c>
      <c r="K569" s="56" cm="1">
        <f t="array" ref="K569">_xlfn.IFS([1]Sheet1!K553=0," ",[1]Sheet1!K553&lt;&gt; 0,[1]Sheet1!K553)</f>
        <v>83.019996643066406</v>
      </c>
      <c r="L569" s="56" cm="1">
        <f t="array" ref="L569">_xlfn.IFS([1]Sheet1!L553=0," ",[1]Sheet1!L553&lt;&gt; 0,[1]Sheet1!L553)</f>
        <v>48.020000457763672</v>
      </c>
      <c r="N569" s="1">
        <f t="shared" si="99"/>
        <v>44575</v>
      </c>
      <c r="O569" s="71">
        <f t="shared" si="100"/>
        <v>8.1998026974883231E-4</v>
      </c>
      <c r="P569" s="71">
        <f t="shared" si="101"/>
        <v>4.7114038917581702E-3</v>
      </c>
      <c r="Q569" s="71">
        <f t="shared" si="102"/>
        <v>1.3595030217330661E-2</v>
      </c>
      <c r="R569" s="71">
        <f t="shared" si="103"/>
        <v>-5.3847400810594914E-3</v>
      </c>
      <c r="S569" s="71">
        <f t="shared" si="104"/>
        <v>4.1428002419379162E-3</v>
      </c>
      <c r="T569" s="71">
        <f t="shared" si="105"/>
        <v>-1.4308581937406695E-2</v>
      </c>
      <c r="U569" s="71">
        <f t="shared" si="106"/>
        <v>5.1106618870748743E-3</v>
      </c>
      <c r="V569" s="71">
        <f t="shared" si="107"/>
        <v>9.2005934503740505E-3</v>
      </c>
      <c r="W569" s="71">
        <f t="shared" si="108"/>
        <v>1.1930269358978673E-2</v>
      </c>
      <c r="X569" s="71">
        <f t="shared" si="109"/>
        <v>2.8992252634527649E-3</v>
      </c>
      <c r="Y569" s="71">
        <f t="shared" si="110"/>
        <v>-5.7970762674884879E-3</v>
      </c>
    </row>
    <row r="570" spans="1:25" x14ac:dyDescent="0.2">
      <c r="A570" s="1" cm="1">
        <f t="array" ref="A570">_xlfn.IFS([1]Sheet1!A554=0," ",[1]Sheet1!A554&lt;&gt; 0,[1]Sheet1!A554)</f>
        <v>44579</v>
      </c>
      <c r="B570" s="4">
        <f>[1]Sheet1!B554</f>
        <v>4577.10986328125</v>
      </c>
      <c r="C570" s="56" cm="1">
        <f t="array" ref="C570">_xlfn.IFS([1]Sheet1!C554=0," ",[1]Sheet1!C554&lt;&gt; 0,[1]Sheet1!C554)</f>
        <v>136.2904968261719</v>
      </c>
      <c r="D570" s="56" cm="1">
        <f t="array" ref="D570">_xlfn.IFS([1]Sheet1!D554=0," ",[1]Sheet1!D554&lt;&gt; 0,[1]Sheet1!D554)</f>
        <v>50.689998626708977</v>
      </c>
      <c r="E570" s="56" cm="1">
        <f t="array" ref="E570">_xlfn.IFS([1]Sheet1!E554=0," ",[1]Sheet1!E554&lt;&gt; 0,[1]Sheet1!E554)</f>
        <v>87.900001525878906</v>
      </c>
      <c r="F570" s="56" cm="1">
        <f t="array" ref="F570">_xlfn.IFS([1]Sheet1!F554=0," ",[1]Sheet1!F554&lt;&gt; 0,[1]Sheet1!F554)</f>
        <v>31.309999465942379</v>
      </c>
      <c r="G570" s="56" cm="1">
        <f t="array" ref="G570">_xlfn.IFS([1]Sheet1!G554=0," ",[1]Sheet1!G554&lt;&gt; 0,[1]Sheet1!G554)</f>
        <v>174.46000671386719</v>
      </c>
      <c r="H570" s="56" cm="1">
        <f t="array" ref="H570">_xlfn.IFS([1]Sheet1!H554=0," ",[1]Sheet1!H554&lt;&gt; 0,[1]Sheet1!H554)</f>
        <v>169.80000305175781</v>
      </c>
      <c r="I570" s="56" cm="1">
        <f t="array" ref="I570">_xlfn.IFS([1]Sheet1!I554=0," ",[1]Sheet1!I554&lt;&gt; 0,[1]Sheet1!I554)</f>
        <v>225.00999450683591</v>
      </c>
      <c r="J570" s="56" cm="1">
        <f t="array" ref="J570">_xlfn.IFS([1]Sheet1!J554=0," ",[1]Sheet1!J554&lt;&gt; 0,[1]Sheet1!J554)</f>
        <v>42375.6328125</v>
      </c>
      <c r="K570" s="56" cm="1">
        <f t="array" ref="K570">_xlfn.IFS([1]Sheet1!K554=0," ",[1]Sheet1!K554&lt;&gt; 0,[1]Sheet1!K554)</f>
        <v>81.5</v>
      </c>
      <c r="L570" s="56" cm="1">
        <f t="array" ref="L570">_xlfn.IFS([1]Sheet1!L554=0," ",[1]Sheet1!L554&lt;&gt; 0,[1]Sheet1!L554)</f>
        <v>47.439998626708977</v>
      </c>
      <c r="N570" s="1">
        <f t="shared" si="99"/>
        <v>44579</v>
      </c>
      <c r="O570" s="71">
        <f t="shared" si="100"/>
        <v>-1.8387945694007368E-2</v>
      </c>
      <c r="P570" s="71">
        <f t="shared" si="101"/>
        <v>-2.5009584056321699E-2</v>
      </c>
      <c r="Q570" s="71">
        <f t="shared" si="102"/>
        <v>2.2387994244869924E-2</v>
      </c>
      <c r="R570" s="71">
        <f t="shared" si="103"/>
        <v>-8.5720968287673616E-3</v>
      </c>
      <c r="S570" s="71">
        <f t="shared" si="104"/>
        <v>-6.3472155343287096E-3</v>
      </c>
      <c r="T570" s="71">
        <f t="shared" si="105"/>
        <v>-2.2194773543985913E-2</v>
      </c>
      <c r="U570" s="71">
        <f t="shared" si="106"/>
        <v>-1.8894112983627309E-2</v>
      </c>
      <c r="V570" s="71">
        <f t="shared" si="107"/>
        <v>-4.2043378421132704E-3</v>
      </c>
      <c r="W570" s="71">
        <f t="shared" si="108"/>
        <v>-1.6799801840264417E-2</v>
      </c>
      <c r="X570" s="71">
        <f t="shared" si="109"/>
        <v>-1.8308801548155063E-2</v>
      </c>
      <c r="Y570" s="71">
        <f t="shared" si="110"/>
        <v>-1.2078338723983117E-2</v>
      </c>
    </row>
    <row r="571" spans="1:25" x14ac:dyDescent="0.2">
      <c r="A571" s="1" cm="1">
        <f t="array" ref="A571">_xlfn.IFS([1]Sheet1!A555=0," ",[1]Sheet1!A555&lt;&gt; 0,[1]Sheet1!A555)</f>
        <v>44580</v>
      </c>
      <c r="B571" s="4">
        <f>[1]Sheet1!B555</f>
        <v>4532.759765625</v>
      </c>
      <c r="C571" s="56" cm="1">
        <f t="array" ref="C571">_xlfn.IFS([1]Sheet1!C555=0," ",[1]Sheet1!C555&lt;&gt; 0,[1]Sheet1!C555)</f>
        <v>135.65199279785159</v>
      </c>
      <c r="D571" s="56" cm="1">
        <f t="array" ref="D571">_xlfn.IFS([1]Sheet1!D555=0," ",[1]Sheet1!D555&lt;&gt; 0,[1]Sheet1!D555)</f>
        <v>50.759998321533203</v>
      </c>
      <c r="E571" s="56" cm="1">
        <f t="array" ref="E571">_xlfn.IFS([1]Sheet1!E555=0," ",[1]Sheet1!E555&lt;&gt; 0,[1]Sheet1!E555)</f>
        <v>87.879997253417969</v>
      </c>
      <c r="F571" s="56" cm="1">
        <f t="array" ref="F571">_xlfn.IFS([1]Sheet1!F555=0," ",[1]Sheet1!F555&lt;&gt; 0,[1]Sheet1!F555)</f>
        <v>31.559999465942379</v>
      </c>
      <c r="G571" s="56" cm="1">
        <f t="array" ref="G571">_xlfn.IFS([1]Sheet1!G555=0," ",[1]Sheet1!G555&lt;&gt; 0,[1]Sheet1!G555)</f>
        <v>173.55000305175781</v>
      </c>
      <c r="H571" s="56" cm="1">
        <f t="array" ref="H571">_xlfn.IFS([1]Sheet1!H555=0," ",[1]Sheet1!H555&lt;&gt; 0,[1]Sheet1!H555)</f>
        <v>166.22999572753909</v>
      </c>
      <c r="I571" s="56" cm="1">
        <f t="array" ref="I571">_xlfn.IFS([1]Sheet1!I555=0," ",[1]Sheet1!I555&lt;&gt; 0,[1]Sheet1!I555)</f>
        <v>217.08000183105469</v>
      </c>
      <c r="J571" s="56" cm="1">
        <f t="array" ref="J571">_xlfn.IFS([1]Sheet1!J555=0," ",[1]Sheet1!J555&lt;&gt; 0,[1]Sheet1!J555)</f>
        <v>41744.328125</v>
      </c>
      <c r="K571" s="56" cm="1">
        <f t="array" ref="K571">_xlfn.IFS([1]Sheet1!K555=0," ",[1]Sheet1!K555&lt;&gt; 0,[1]Sheet1!K555)</f>
        <v>81.370002746582031</v>
      </c>
      <c r="L571" s="56" cm="1">
        <f t="array" ref="L571">_xlfn.IFS([1]Sheet1!L555=0," ",[1]Sheet1!L555&lt;&gt; 0,[1]Sheet1!L555)</f>
        <v>47.090000152587891</v>
      </c>
      <c r="N571" s="1">
        <f t="shared" si="99"/>
        <v>44580</v>
      </c>
      <c r="O571" s="71">
        <f t="shared" si="100"/>
        <v>-9.6895418683388135E-3</v>
      </c>
      <c r="P571" s="71">
        <f t="shared" si="101"/>
        <v>-4.6848756383556234E-3</v>
      </c>
      <c r="Q571" s="71">
        <f t="shared" si="102"/>
        <v>1.3809370037611846E-3</v>
      </c>
      <c r="R571" s="71">
        <f t="shared" si="103"/>
        <v>-2.2757988752764025E-4</v>
      </c>
      <c r="S571" s="71">
        <f t="shared" si="104"/>
        <v>7.9846695708807314E-3</v>
      </c>
      <c r="T571" s="71">
        <f t="shared" si="105"/>
        <v>-5.216116170406182E-3</v>
      </c>
      <c r="U571" s="71">
        <f t="shared" si="106"/>
        <v>-2.1024777738846812E-2</v>
      </c>
      <c r="V571" s="71">
        <f t="shared" si="107"/>
        <v>-3.5242846404052952E-2</v>
      </c>
      <c r="W571" s="71">
        <f t="shared" si="108"/>
        <v>-1.4897823244158781E-2</v>
      </c>
      <c r="X571" s="71">
        <f t="shared" si="109"/>
        <v>-1.5950583241468586E-3</v>
      </c>
      <c r="Y571" s="71">
        <f t="shared" si="110"/>
        <v>-7.3777083527155618E-3</v>
      </c>
    </row>
    <row r="572" spans="1:25" x14ac:dyDescent="0.2">
      <c r="A572" s="1" cm="1">
        <f t="array" ref="A572">_xlfn.IFS([1]Sheet1!A556=0," ",[1]Sheet1!A556&lt;&gt; 0,[1]Sheet1!A556)</f>
        <v>44581</v>
      </c>
      <c r="B572" s="4">
        <f>[1]Sheet1!B556</f>
        <v>4482.72998046875</v>
      </c>
      <c r="C572" s="56" cm="1">
        <f t="array" ref="C572">_xlfn.IFS([1]Sheet1!C556=0," ",[1]Sheet1!C556&lt;&gt; 0,[1]Sheet1!C556)</f>
        <v>133.5065002441406</v>
      </c>
      <c r="D572" s="56" cm="1">
        <f t="array" ref="D572">_xlfn.IFS([1]Sheet1!D556=0," ",[1]Sheet1!D556&lt;&gt; 0,[1]Sheet1!D556)</f>
        <v>50.740001678466797</v>
      </c>
      <c r="E572" s="56" cm="1">
        <f t="array" ref="E572">_xlfn.IFS([1]Sheet1!E556=0," ",[1]Sheet1!E556&lt;&gt; 0,[1]Sheet1!E556)</f>
        <v>88.040000915527344</v>
      </c>
      <c r="F572" s="56" cm="1">
        <f t="array" ref="F572">_xlfn.IFS([1]Sheet1!F556=0," ",[1]Sheet1!F556&lt;&gt; 0,[1]Sheet1!F556)</f>
        <v>31.670000076293949</v>
      </c>
      <c r="G572" s="56" cm="1">
        <f t="array" ref="G572">_xlfn.IFS([1]Sheet1!G556=0," ",[1]Sheet1!G556&lt;&gt; 0,[1]Sheet1!G556)</f>
        <v>173.2799987792969</v>
      </c>
      <c r="H572" s="56" cm="1">
        <f t="array" ref="H572">_xlfn.IFS([1]Sheet1!H556=0," ",[1]Sheet1!H556&lt;&gt; 0,[1]Sheet1!H556)</f>
        <v>164.50999450683591</v>
      </c>
      <c r="I572" s="56" cm="1">
        <f t="array" ref="I572">_xlfn.IFS([1]Sheet1!I556=0," ",[1]Sheet1!I556&lt;&gt; 0,[1]Sheet1!I556)</f>
        <v>214.19000244140619</v>
      </c>
      <c r="J572" s="56" cm="1">
        <f t="array" ref="J572">_xlfn.IFS([1]Sheet1!J556=0," ",[1]Sheet1!J556&lt;&gt; 0,[1]Sheet1!J556)</f>
        <v>40680.41796875</v>
      </c>
      <c r="K572" s="56" cm="1">
        <f t="array" ref="K572">_xlfn.IFS([1]Sheet1!K556=0," ",[1]Sheet1!K556&lt;&gt; 0,[1]Sheet1!K556)</f>
        <v>81.489997863769531</v>
      </c>
      <c r="L572" s="56" cm="1">
        <f t="array" ref="L572">_xlfn.IFS([1]Sheet1!L556=0," ",[1]Sheet1!L556&lt;&gt; 0,[1]Sheet1!L556)</f>
        <v>46.669998168945312</v>
      </c>
      <c r="N572" s="1">
        <f t="shared" si="99"/>
        <v>44581</v>
      </c>
      <c r="O572" s="71">
        <f t="shared" si="100"/>
        <v>-1.103737849414832E-2</v>
      </c>
      <c r="P572" s="71">
        <f t="shared" si="101"/>
        <v>-1.5816152121762128E-2</v>
      </c>
      <c r="Q572" s="71">
        <f t="shared" si="102"/>
        <v>-3.9394491189181924E-4</v>
      </c>
      <c r="R572" s="71">
        <f t="shared" si="103"/>
        <v>1.8207062711663724E-3</v>
      </c>
      <c r="S572" s="71">
        <f t="shared" si="104"/>
        <v>3.4854439864702158E-3</v>
      </c>
      <c r="T572" s="71">
        <f t="shared" si="105"/>
        <v>-1.5557722138465069E-3</v>
      </c>
      <c r="U572" s="71">
        <f t="shared" si="106"/>
        <v>-1.0347117036099585E-2</v>
      </c>
      <c r="V572" s="71">
        <f t="shared" si="107"/>
        <v>-1.3313061384151226E-2</v>
      </c>
      <c r="W572" s="71">
        <f t="shared" si="108"/>
        <v>-2.5486340397292029E-2</v>
      </c>
      <c r="X572" s="71">
        <f t="shared" si="109"/>
        <v>1.474684934707593E-3</v>
      </c>
      <c r="Y572" s="71">
        <f t="shared" si="110"/>
        <v>-8.9191331977410693E-3</v>
      </c>
    </row>
    <row r="573" spans="1:25" x14ac:dyDescent="0.2">
      <c r="A573" s="1" cm="1">
        <f t="array" ref="A573">_xlfn.IFS([1]Sheet1!A557=0," ",[1]Sheet1!A557&lt;&gt; 0,[1]Sheet1!A557)</f>
        <v>44582</v>
      </c>
      <c r="B573" s="4">
        <f>[1]Sheet1!B557</f>
        <v>4397.93994140625</v>
      </c>
      <c r="C573" s="56" cm="1">
        <f t="array" ref="C573">_xlfn.IFS([1]Sheet1!C557=0," ",[1]Sheet1!C557&lt;&gt; 0,[1]Sheet1!C557)</f>
        <v>130.09199523925781</v>
      </c>
      <c r="D573" s="56" cm="1">
        <f t="array" ref="D573">_xlfn.IFS([1]Sheet1!D557=0," ",[1]Sheet1!D557&lt;&gt; 0,[1]Sheet1!D557)</f>
        <v>49.235000610351562</v>
      </c>
      <c r="E573" s="56" cm="1">
        <f t="array" ref="E573">_xlfn.IFS([1]Sheet1!E557=0," ",[1]Sheet1!E557&lt;&gt; 0,[1]Sheet1!E557)</f>
        <v>85.279998779296875</v>
      </c>
      <c r="F573" s="56" cm="1">
        <f t="array" ref="F573">_xlfn.IFS([1]Sheet1!F557=0," ",[1]Sheet1!F557&lt;&gt; 0,[1]Sheet1!F557)</f>
        <v>31.190000534057621</v>
      </c>
      <c r="G573" s="56" cm="1">
        <f t="array" ref="G573">_xlfn.IFS([1]Sheet1!G557=0," ",[1]Sheet1!G557&lt;&gt; 0,[1]Sheet1!G557)</f>
        <v>163.53999328613281</v>
      </c>
      <c r="H573" s="56" cm="1">
        <f t="array" ref="H573">_xlfn.IFS([1]Sheet1!H557=0," ",[1]Sheet1!H557&lt;&gt; 0,[1]Sheet1!H557)</f>
        <v>162.4100036621094</v>
      </c>
      <c r="I573" s="56" cm="1">
        <f t="array" ref="I573">_xlfn.IFS([1]Sheet1!I557=0," ",[1]Sheet1!I557&lt;&gt; 0,[1]Sheet1!I557)</f>
        <v>205.44000244140619</v>
      </c>
      <c r="J573" s="56" cm="1">
        <f t="array" ref="J573">_xlfn.IFS([1]Sheet1!J557=0," ",[1]Sheet1!J557&lt;&gt; 0,[1]Sheet1!J557)</f>
        <v>36457.31640625</v>
      </c>
      <c r="K573" s="56" cm="1">
        <f t="array" ref="K573">_xlfn.IFS([1]Sheet1!K557=0," ",[1]Sheet1!K557&lt;&gt; 0,[1]Sheet1!K557)</f>
        <v>76.819999694824219</v>
      </c>
      <c r="L573" s="56" cm="1">
        <f t="array" ref="L573">_xlfn.IFS([1]Sheet1!L557=0," ",[1]Sheet1!L557&lt;&gt; 0,[1]Sheet1!L557)</f>
        <v>45.939998626708977</v>
      </c>
      <c r="N573" s="1">
        <f t="shared" si="99"/>
        <v>44582</v>
      </c>
      <c r="O573" s="71">
        <f t="shared" si="100"/>
        <v>-1.8914821867908604E-2</v>
      </c>
      <c r="P573" s="71">
        <f t="shared" si="101"/>
        <v>-2.5575571216672977E-2</v>
      </c>
      <c r="Q573" s="71">
        <f t="shared" si="102"/>
        <v>-2.9661037018726244E-2</v>
      </c>
      <c r="R573" s="71">
        <f t="shared" si="103"/>
        <v>-3.1349410580749915E-2</v>
      </c>
      <c r="S573" s="71">
        <f t="shared" si="104"/>
        <v>-1.5156284846226553E-2</v>
      </c>
      <c r="T573" s="71">
        <f t="shared" si="105"/>
        <v>-5.6209635051819973E-2</v>
      </c>
      <c r="U573" s="71">
        <f t="shared" si="106"/>
        <v>-1.2765126222402556E-2</v>
      </c>
      <c r="V573" s="71">
        <f t="shared" si="107"/>
        <v>-4.0851579906927005E-2</v>
      </c>
      <c r="W573" s="71">
        <f t="shared" si="108"/>
        <v>-0.10381165615712484</v>
      </c>
      <c r="X573" s="71">
        <f t="shared" si="109"/>
        <v>-5.730762414244206E-2</v>
      </c>
      <c r="Y573" s="71">
        <f t="shared" si="110"/>
        <v>-1.5641730680891364E-2</v>
      </c>
    </row>
    <row r="574" spans="1:25" x14ac:dyDescent="0.2">
      <c r="A574" s="1" cm="1">
        <f t="array" ref="A574">_xlfn.IFS([1]Sheet1!A558=0," ",[1]Sheet1!A558&lt;&gt; 0,[1]Sheet1!A558)</f>
        <v>44585</v>
      </c>
      <c r="B574" s="4">
        <f>[1]Sheet1!B558</f>
        <v>4410.1298828125</v>
      </c>
      <c r="C574" s="56" cm="1">
        <f t="array" ref="C574">_xlfn.IFS([1]Sheet1!C558=0," ",[1]Sheet1!C558&lt;&gt; 0,[1]Sheet1!C558)</f>
        <v>130.37199401855469</v>
      </c>
      <c r="D574" s="56" cm="1">
        <f t="array" ref="D574">_xlfn.IFS([1]Sheet1!D558=0," ",[1]Sheet1!D558&lt;&gt; 0,[1]Sheet1!D558)</f>
        <v>48.115001678466797</v>
      </c>
      <c r="E574" s="56" cm="1">
        <f t="array" ref="E574">_xlfn.IFS([1]Sheet1!E558=0," ",[1]Sheet1!E558&lt;&gt; 0,[1]Sheet1!E558)</f>
        <v>80.599998474121094</v>
      </c>
      <c r="F574" s="56" cm="1">
        <f t="array" ref="F574">_xlfn.IFS([1]Sheet1!F558=0," ",[1]Sheet1!F558&lt;&gt; 0,[1]Sheet1!F558)</f>
        <v>31.20999908447266</v>
      </c>
      <c r="G574" s="56" cm="1">
        <f t="array" ref="G574">_xlfn.IFS([1]Sheet1!G558=0," ",[1]Sheet1!G558&lt;&gt; 0,[1]Sheet1!G558)</f>
        <v>162.16999816894531</v>
      </c>
      <c r="H574" s="56" cm="1">
        <f t="array" ref="H574">_xlfn.IFS([1]Sheet1!H558=0," ",[1]Sheet1!H558&lt;&gt; 0,[1]Sheet1!H558)</f>
        <v>161.6199951171875</v>
      </c>
      <c r="I574" s="56" cm="1">
        <f t="array" ref="I574">_xlfn.IFS([1]Sheet1!I558=0," ",[1]Sheet1!I558&lt;&gt; 0,[1]Sheet1!I558)</f>
        <v>204.19999694824219</v>
      </c>
      <c r="J574" s="56" cm="1">
        <f t="array" ref="J574">_xlfn.IFS([1]Sheet1!J558=0," ",[1]Sheet1!J558&lt;&gt; 0,[1]Sheet1!J558)</f>
        <v>36654.328125</v>
      </c>
      <c r="K574" s="56" cm="1">
        <f t="array" ref="K574">_xlfn.IFS([1]Sheet1!K558=0," ",[1]Sheet1!K558&lt;&gt; 0,[1]Sheet1!K558)</f>
        <v>77.930000305175781</v>
      </c>
      <c r="L574" s="56" cm="1">
        <f t="array" ref="L574">_xlfn.IFS([1]Sheet1!L558=0," ",[1]Sheet1!L558&lt;&gt; 0,[1]Sheet1!L558)</f>
        <v>44.599998474121087</v>
      </c>
      <c r="N574" s="1">
        <f t="shared" si="99"/>
        <v>44585</v>
      </c>
      <c r="O574" s="71">
        <f t="shared" si="100"/>
        <v>2.7717389433818962E-3</v>
      </c>
      <c r="P574" s="71">
        <f t="shared" si="101"/>
        <v>2.1523136668164522E-3</v>
      </c>
      <c r="Q574" s="71">
        <f t="shared" si="102"/>
        <v>-2.2748023113648319E-2</v>
      </c>
      <c r="R574" s="71">
        <f t="shared" si="103"/>
        <v>-5.4878053144530869E-2</v>
      </c>
      <c r="S574" s="71">
        <f t="shared" si="104"/>
        <v>6.4118467690321701E-4</v>
      </c>
      <c r="T574" s="71">
        <f t="shared" si="105"/>
        <v>-8.3771259228959671E-3</v>
      </c>
      <c r="U574" s="71">
        <f t="shared" si="106"/>
        <v>-4.8642850015907513E-3</v>
      </c>
      <c r="V574" s="71">
        <f t="shared" si="107"/>
        <v>-6.0358522119744462E-3</v>
      </c>
      <c r="W574" s="71">
        <f t="shared" si="108"/>
        <v>5.4039007302311148E-3</v>
      </c>
      <c r="X574" s="71">
        <f t="shared" si="109"/>
        <v>1.4449370147893159E-2</v>
      </c>
      <c r="Y574" s="71">
        <f t="shared" si="110"/>
        <v>-2.9168484820302765E-2</v>
      </c>
    </row>
    <row r="575" spans="1:25" x14ac:dyDescent="0.2">
      <c r="A575" s="1" cm="1">
        <f t="array" ref="A575">_xlfn.IFS([1]Sheet1!A559=0," ",[1]Sheet1!A559&lt;&gt; 0,[1]Sheet1!A559)</f>
        <v>44586</v>
      </c>
      <c r="B575" s="4">
        <f>[1]Sheet1!B559</f>
        <v>4356.4501953125</v>
      </c>
      <c r="C575" s="56" cm="1">
        <f t="array" ref="C575">_xlfn.IFS([1]Sheet1!C559=0," ",[1]Sheet1!C559&lt;&gt; 0,[1]Sheet1!C559)</f>
        <v>126.73549652099609</v>
      </c>
      <c r="D575" s="56" cm="1">
        <f t="array" ref="D575">_xlfn.IFS([1]Sheet1!D559=0," ",[1]Sheet1!D559&lt;&gt; 0,[1]Sheet1!D559)</f>
        <v>48.709999084472663</v>
      </c>
      <c r="E575" s="56" cm="1">
        <f t="array" ref="E575">_xlfn.IFS([1]Sheet1!E559=0," ",[1]Sheet1!E559&lt;&gt; 0,[1]Sheet1!E559)</f>
        <v>80.919998168945312</v>
      </c>
      <c r="F575" s="56" cm="1">
        <f t="array" ref="F575">_xlfn.IFS([1]Sheet1!F559=0," ",[1]Sheet1!F559&lt;&gt; 0,[1]Sheet1!F559)</f>
        <v>31.629999160766602</v>
      </c>
      <c r="G575" s="56" cm="1">
        <f t="array" ref="G575">_xlfn.IFS([1]Sheet1!G559=0," ",[1]Sheet1!G559&lt;&gt; 0,[1]Sheet1!G559)</f>
        <v>158.19999694824219</v>
      </c>
      <c r="H575" s="56" cm="1">
        <f t="array" ref="H575">_xlfn.IFS([1]Sheet1!H559=0," ",[1]Sheet1!H559&lt;&gt; 0,[1]Sheet1!H559)</f>
        <v>159.7799987792969</v>
      </c>
      <c r="I575" s="56" cm="1">
        <f t="array" ref="I575">_xlfn.IFS([1]Sheet1!I559=0," ",[1]Sheet1!I559&lt;&gt; 0,[1]Sheet1!I559)</f>
        <v>204.1000061035156</v>
      </c>
      <c r="J575" s="56" cm="1">
        <f t="array" ref="J575">_xlfn.IFS([1]Sheet1!J559=0," ",[1]Sheet1!J559&lt;&gt; 0,[1]Sheet1!J559)</f>
        <v>36954.00390625</v>
      </c>
      <c r="K575" s="56" cm="1">
        <f t="array" ref="K575">_xlfn.IFS([1]Sheet1!K559=0," ",[1]Sheet1!K559&lt;&gt; 0,[1]Sheet1!K559)</f>
        <v>75.94000244140625</v>
      </c>
      <c r="L575" s="56" cm="1">
        <f t="array" ref="L575">_xlfn.IFS([1]Sheet1!L559=0," ",[1]Sheet1!L559&lt;&gt; 0,[1]Sheet1!L559)</f>
        <v>45.060001373291023</v>
      </c>
      <c r="N575" s="1">
        <f t="shared" si="99"/>
        <v>44586</v>
      </c>
      <c r="O575" s="71">
        <f t="shared" si="100"/>
        <v>-1.2171906253646725E-2</v>
      </c>
      <c r="P575" s="71">
        <f t="shared" si="101"/>
        <v>-2.7893241373918465E-2</v>
      </c>
      <c r="Q575" s="71">
        <f t="shared" si="102"/>
        <v>1.2366151621109767E-2</v>
      </c>
      <c r="R575" s="71">
        <f t="shared" si="103"/>
        <v>3.9702196139241863E-3</v>
      </c>
      <c r="S575" s="71">
        <f t="shared" si="104"/>
        <v>1.3457228087613071E-2</v>
      </c>
      <c r="T575" s="71">
        <f t="shared" si="105"/>
        <v>-2.4480491247013902E-2</v>
      </c>
      <c r="U575" s="71">
        <f t="shared" si="106"/>
        <v>-1.138470729785912E-2</v>
      </c>
      <c r="V575" s="71">
        <f t="shared" si="107"/>
        <v>-4.8967113722309108E-4</v>
      </c>
      <c r="W575" s="71">
        <f t="shared" si="108"/>
        <v>8.1757270308715491E-3</v>
      </c>
      <c r="X575" s="71">
        <f t="shared" si="109"/>
        <v>-2.5535709687882102E-2</v>
      </c>
      <c r="Y575" s="71">
        <f t="shared" si="110"/>
        <v>1.0313966701968713E-2</v>
      </c>
    </row>
    <row r="576" spans="1:25" x14ac:dyDescent="0.2">
      <c r="A576" s="1" cm="1">
        <f t="array" ref="A576">_xlfn.IFS([1]Sheet1!A560=0," ",[1]Sheet1!A560&lt;&gt; 0,[1]Sheet1!A560)</f>
        <v>44587</v>
      </c>
      <c r="B576" s="4">
        <f>[1]Sheet1!B560</f>
        <v>4349.93017578125</v>
      </c>
      <c r="C576" s="56" cm="1">
        <f t="array" ref="C576">_xlfn.IFS([1]Sheet1!C560=0," ",[1]Sheet1!C560&lt;&gt; 0,[1]Sheet1!C560)</f>
        <v>129.24000549316409</v>
      </c>
      <c r="D576" s="56" cm="1">
        <f t="array" ref="D576">_xlfn.IFS([1]Sheet1!D560=0," ",[1]Sheet1!D560&lt;&gt; 0,[1]Sheet1!D560)</f>
        <v>48.709999084472663</v>
      </c>
      <c r="E576" s="56" cm="1">
        <f t="array" ref="E576">_xlfn.IFS([1]Sheet1!E560=0," ",[1]Sheet1!E560&lt;&gt; 0,[1]Sheet1!E560)</f>
        <v>83.379997253417969</v>
      </c>
      <c r="F576" s="56" cm="1">
        <f t="array" ref="F576">_xlfn.IFS([1]Sheet1!F560=0," ",[1]Sheet1!F560&lt;&gt; 0,[1]Sheet1!F560)</f>
        <v>31.89999961853027</v>
      </c>
      <c r="G576" s="56" cm="1">
        <f t="array" ref="G576">_xlfn.IFS([1]Sheet1!G560=0," ",[1]Sheet1!G560&lt;&gt; 0,[1]Sheet1!G560)</f>
        <v>156.97999572753909</v>
      </c>
      <c r="H576" s="56" cm="1">
        <f t="array" ref="H576">_xlfn.IFS([1]Sheet1!H560=0," ",[1]Sheet1!H560&lt;&gt; 0,[1]Sheet1!H560)</f>
        <v>159.69000244140619</v>
      </c>
      <c r="I576" s="56" cm="1">
        <f t="array" ref="I576">_xlfn.IFS([1]Sheet1!I560=0," ",[1]Sheet1!I560&lt;&gt; 0,[1]Sheet1!I560)</f>
        <v>194.27000427246091</v>
      </c>
      <c r="J576" s="56" cm="1">
        <f t="array" ref="J576">_xlfn.IFS([1]Sheet1!J560=0," ",[1]Sheet1!J560&lt;&gt; 0,[1]Sheet1!J560)</f>
        <v>36852.12109375</v>
      </c>
      <c r="K576" s="56" cm="1">
        <f t="array" ref="K576">_xlfn.IFS([1]Sheet1!K560=0," ",[1]Sheet1!K560&lt;&gt; 0,[1]Sheet1!K560)</f>
        <v>76.370002746582031</v>
      </c>
      <c r="L576" s="56" cm="1">
        <f t="array" ref="L576">_xlfn.IFS([1]Sheet1!L560=0," ",[1]Sheet1!L560&lt;&gt; 0,[1]Sheet1!L560)</f>
        <v>44.520000457763672</v>
      </c>
      <c r="N576" s="1">
        <f t="shared" si="99"/>
        <v>44587</v>
      </c>
      <c r="O576" s="71">
        <f t="shared" si="100"/>
        <v>-1.4966358477518371E-3</v>
      </c>
      <c r="P576" s="71">
        <f t="shared" si="101"/>
        <v>1.9761700872439336E-2</v>
      </c>
      <c r="Q576" s="71">
        <f t="shared" si="102"/>
        <v>0</v>
      </c>
      <c r="R576" s="71">
        <f t="shared" si="103"/>
        <v>3.0400384826216209E-2</v>
      </c>
      <c r="S576" s="71">
        <f t="shared" si="104"/>
        <v>8.5362145092489072E-3</v>
      </c>
      <c r="T576" s="71">
        <f t="shared" si="105"/>
        <v>-7.7117651342448745E-3</v>
      </c>
      <c r="U576" s="71">
        <f t="shared" si="106"/>
        <v>-5.6325158704639833E-4</v>
      </c>
      <c r="V576" s="71">
        <f t="shared" si="107"/>
        <v>-4.8162672891195801E-2</v>
      </c>
      <c r="W576" s="71">
        <f t="shared" si="108"/>
        <v>-2.7570168785626681E-3</v>
      </c>
      <c r="X576" s="71">
        <f t="shared" si="109"/>
        <v>5.6623688616228574E-3</v>
      </c>
      <c r="Y576" s="71">
        <f t="shared" si="110"/>
        <v>-1.1984041257651401E-2</v>
      </c>
    </row>
    <row r="577" spans="1:25" x14ac:dyDescent="0.2">
      <c r="A577" s="1" cm="1">
        <f t="array" ref="A577">_xlfn.IFS([1]Sheet1!A561=0," ",[1]Sheet1!A561&lt;&gt; 0,[1]Sheet1!A561)</f>
        <v>44588</v>
      </c>
      <c r="B577" s="4">
        <f>[1]Sheet1!B561</f>
        <v>4326.509765625</v>
      </c>
      <c r="C577" s="56" cm="1">
        <f t="array" ref="C577">_xlfn.IFS([1]Sheet1!C561=0," ",[1]Sheet1!C561&lt;&gt; 0,[1]Sheet1!C561)</f>
        <v>129.1210021972656</v>
      </c>
      <c r="D577" s="56" cm="1">
        <f t="array" ref="D577">_xlfn.IFS([1]Sheet1!D561=0," ",[1]Sheet1!D561&lt;&gt; 0,[1]Sheet1!D561)</f>
        <v>51.840000152587891</v>
      </c>
      <c r="E577" s="56" cm="1">
        <f t="array" ref="E577">_xlfn.IFS([1]Sheet1!E561=0," ",[1]Sheet1!E561&lt;&gt; 0,[1]Sheet1!E561)</f>
        <v>83.480003356933594</v>
      </c>
      <c r="F577" s="56" cm="1">
        <f t="array" ref="F577">_xlfn.IFS([1]Sheet1!F561=0," ",[1]Sheet1!F561&lt;&gt; 0,[1]Sheet1!F561)</f>
        <v>32.130001068115227</v>
      </c>
      <c r="G577" s="56" cm="1">
        <f t="array" ref="G577">_xlfn.IFS([1]Sheet1!G561=0," ",[1]Sheet1!G561&lt;&gt; 0,[1]Sheet1!G561)</f>
        <v>158.11000061035159</v>
      </c>
      <c r="H577" s="56" cm="1">
        <f t="array" ref="H577">_xlfn.IFS([1]Sheet1!H561=0," ",[1]Sheet1!H561&lt;&gt; 0,[1]Sheet1!H561)</f>
        <v>159.2200012207031</v>
      </c>
      <c r="I577" s="56" cm="1">
        <f t="array" ref="I577">_xlfn.IFS([1]Sheet1!I561=0," ",[1]Sheet1!I561&lt;&gt; 0,[1]Sheet1!I561)</f>
        <v>189.75</v>
      </c>
      <c r="J577" s="56" cm="1">
        <f t="array" ref="J577">_xlfn.IFS([1]Sheet1!J561=0," ",[1]Sheet1!J561&lt;&gt; 0,[1]Sheet1!J561)</f>
        <v>37138.234375</v>
      </c>
      <c r="K577" s="56" cm="1">
        <f t="array" ref="K577">_xlfn.IFS([1]Sheet1!K561=0," ",[1]Sheet1!K561&lt;&gt; 0,[1]Sheet1!K561)</f>
        <v>72.220001220703125</v>
      </c>
      <c r="L577" s="56" cm="1">
        <f t="array" ref="L577">_xlfn.IFS([1]Sheet1!L561=0," ",[1]Sheet1!L561&lt;&gt; 0,[1]Sheet1!L561)</f>
        <v>44.259998321533203</v>
      </c>
      <c r="N577" s="1">
        <f t="shared" si="99"/>
        <v>44588</v>
      </c>
      <c r="O577" s="71">
        <f t="shared" si="100"/>
        <v>-5.3840887577105701E-3</v>
      </c>
      <c r="P577" s="71">
        <f t="shared" si="101"/>
        <v>-9.2079302723946377E-4</v>
      </c>
      <c r="Q577" s="71">
        <f t="shared" si="102"/>
        <v>6.4257875732807834E-2</v>
      </c>
      <c r="R577" s="71">
        <f t="shared" si="103"/>
        <v>1.1994016168130894E-3</v>
      </c>
      <c r="S577" s="71">
        <f t="shared" si="104"/>
        <v>7.2100768757172862E-3</v>
      </c>
      <c r="T577" s="71">
        <f t="shared" si="105"/>
        <v>7.1984005196037426E-3</v>
      </c>
      <c r="U577" s="71">
        <f t="shared" si="106"/>
        <v>-2.9432100539641404E-3</v>
      </c>
      <c r="V577" s="71">
        <f t="shared" si="107"/>
        <v>-2.3266609219412371E-2</v>
      </c>
      <c r="W577" s="71">
        <f t="shared" si="108"/>
        <v>7.7638212607122892E-3</v>
      </c>
      <c r="X577" s="71">
        <f t="shared" si="109"/>
        <v>-5.4340727728527383E-2</v>
      </c>
      <c r="Y577" s="71">
        <f t="shared" si="110"/>
        <v>-5.8401198013717792E-3</v>
      </c>
    </row>
    <row r="578" spans="1:25" x14ac:dyDescent="0.2">
      <c r="A578" s="1" cm="1">
        <f t="array" ref="A578">_xlfn.IFS([1]Sheet1!A562=0," ",[1]Sheet1!A562&lt;&gt; 0,[1]Sheet1!A562)</f>
        <v>44589</v>
      </c>
      <c r="B578" s="4">
        <f>[1]Sheet1!B562</f>
        <v>4431.85009765625</v>
      </c>
      <c r="C578" s="56" cm="1">
        <f t="array" ref="C578">_xlfn.IFS([1]Sheet1!C562=0," ",[1]Sheet1!C562&lt;&gt; 0,[1]Sheet1!C562)</f>
        <v>133.28950500488281</v>
      </c>
      <c r="D578" s="56" cm="1">
        <f t="array" ref="D578">_xlfn.IFS([1]Sheet1!D562=0," ",[1]Sheet1!D562&lt;&gt; 0,[1]Sheet1!D562)</f>
        <v>51.110000610351562</v>
      </c>
      <c r="E578" s="56" cm="1">
        <f t="array" ref="E578">_xlfn.IFS([1]Sheet1!E562=0," ",[1]Sheet1!E562&lt;&gt; 0,[1]Sheet1!E562)</f>
        <v>81.94000244140625</v>
      </c>
      <c r="F578" s="56" cm="1">
        <f t="array" ref="F578">_xlfn.IFS([1]Sheet1!F562=0," ",[1]Sheet1!F562&lt;&gt; 0,[1]Sheet1!F562)</f>
        <v>32.340000152587891</v>
      </c>
      <c r="G578" s="56" cm="1">
        <f t="array" ref="G578">_xlfn.IFS([1]Sheet1!G562=0," ",[1]Sheet1!G562&lt;&gt; 0,[1]Sheet1!G562)</f>
        <v>163.52000427246091</v>
      </c>
      <c r="H578" s="56" cm="1">
        <f t="array" ref="H578">_xlfn.IFS([1]Sheet1!H562=0," ",[1]Sheet1!H562&lt;&gt; 0,[1]Sheet1!H562)</f>
        <v>170.33000183105469</v>
      </c>
      <c r="I578" s="56" cm="1">
        <f t="array" ref="I578">_xlfn.IFS([1]Sheet1!I562=0," ",[1]Sheet1!I562&lt;&gt; 0,[1]Sheet1!I562)</f>
        <v>190.57000732421881</v>
      </c>
      <c r="J578" s="56" cm="1">
        <f t="array" ref="J578">_xlfn.IFS([1]Sheet1!J562=0," ",[1]Sheet1!J562&lt;&gt; 0,[1]Sheet1!J562)</f>
        <v>37784.33203125</v>
      </c>
      <c r="K578" s="56" cm="1">
        <f t="array" ref="K578">_xlfn.IFS([1]Sheet1!K562=0," ",[1]Sheet1!K562&lt;&gt; 0,[1]Sheet1!K562)</f>
        <v>73.419998168945312</v>
      </c>
      <c r="L578" s="56" cm="1">
        <f t="array" ref="L578">_xlfn.IFS([1]Sheet1!L562=0," ",[1]Sheet1!L562&lt;&gt; 0,[1]Sheet1!L562)</f>
        <v>44.790000915527337</v>
      </c>
      <c r="N578" s="1">
        <f t="shared" si="99"/>
        <v>44589</v>
      </c>
      <c r="O578" s="71">
        <f t="shared" si="100"/>
        <v>2.4347646888076113E-2</v>
      </c>
      <c r="P578" s="71">
        <f t="shared" si="101"/>
        <v>3.2283693099351529E-2</v>
      </c>
      <c r="Q578" s="71">
        <f t="shared" si="102"/>
        <v>-1.4081781251690129E-2</v>
      </c>
      <c r="R578" s="71">
        <f t="shared" si="103"/>
        <v>-1.8447542568281849E-2</v>
      </c>
      <c r="S578" s="71">
        <f t="shared" si="104"/>
        <v>6.5359190006706314E-3</v>
      </c>
      <c r="T578" s="71">
        <f t="shared" si="105"/>
        <v>3.4216707616375297E-2</v>
      </c>
      <c r="U578" s="71">
        <f t="shared" si="106"/>
        <v>6.9777669420762356E-2</v>
      </c>
      <c r="V578" s="71">
        <f t="shared" si="107"/>
        <v>4.3215142251320504E-3</v>
      </c>
      <c r="W578" s="71">
        <f t="shared" si="108"/>
        <v>1.7397102127314046E-2</v>
      </c>
      <c r="X578" s="71">
        <f t="shared" si="109"/>
        <v>1.6615853336460207E-2</v>
      </c>
      <c r="Y578" s="71">
        <f t="shared" si="110"/>
        <v>1.1974754046393254E-2</v>
      </c>
    </row>
    <row r="579" spans="1:25" x14ac:dyDescent="0.2">
      <c r="A579" s="1" cm="1">
        <f t="array" ref="A579">_xlfn.IFS([1]Sheet1!A563=0," ",[1]Sheet1!A563&lt;&gt; 0,[1]Sheet1!A563)</f>
        <v>44592</v>
      </c>
      <c r="B579" s="4">
        <f>[1]Sheet1!B563</f>
        <v>4515.5498046875</v>
      </c>
      <c r="C579" s="56" cm="1">
        <f t="array" ref="C579">_xlfn.IFS([1]Sheet1!C563=0," ",[1]Sheet1!C563&lt;&gt; 0,[1]Sheet1!C563)</f>
        <v>135.69850158691409</v>
      </c>
      <c r="D579" s="56" cm="1">
        <f t="array" ref="D579">_xlfn.IFS([1]Sheet1!D563=0," ",[1]Sheet1!D563&lt;&gt; 0,[1]Sheet1!D563)</f>
        <v>50.439998626708977</v>
      </c>
      <c r="E579" s="56" cm="1">
        <f t="array" ref="E579">_xlfn.IFS([1]Sheet1!E563=0," ",[1]Sheet1!E563&lt;&gt; 0,[1]Sheet1!E563)</f>
        <v>82.400001525878906</v>
      </c>
      <c r="F579" s="56" cm="1">
        <f t="array" ref="F579">_xlfn.IFS([1]Sheet1!F563=0," ",[1]Sheet1!F563&lt;&gt; 0,[1]Sheet1!F563)</f>
        <v>32.819999694824219</v>
      </c>
      <c r="G579" s="56" cm="1">
        <f t="array" ref="G579">_xlfn.IFS([1]Sheet1!G563=0," ",[1]Sheet1!G563&lt;&gt; 0,[1]Sheet1!G563)</f>
        <v>171.94000244140619</v>
      </c>
      <c r="H579" s="56" cm="1">
        <f t="array" ref="H579">_xlfn.IFS([1]Sheet1!H563=0," ",[1]Sheet1!H563&lt;&gt; 0,[1]Sheet1!H563)</f>
        <v>174.7799987792969</v>
      </c>
      <c r="I579" s="56" cm="1">
        <f t="array" ref="I579">_xlfn.IFS([1]Sheet1!I563=0," ",[1]Sheet1!I563&lt;&gt; 0,[1]Sheet1!I563)</f>
        <v>200.24000549316409</v>
      </c>
      <c r="J579" s="56" cm="1">
        <f t="array" ref="J579">_xlfn.IFS([1]Sheet1!J563=0," ",[1]Sheet1!J563&lt;&gt; 0,[1]Sheet1!J563)</f>
        <v>38483.125</v>
      </c>
      <c r="K579" s="56" cm="1">
        <f t="array" ref="K579">_xlfn.IFS([1]Sheet1!K563=0," ",[1]Sheet1!K563&lt;&gt; 0,[1]Sheet1!K563)</f>
        <v>78.379997253417969</v>
      </c>
      <c r="L579" s="56" cm="1">
        <f t="array" ref="L579">_xlfn.IFS([1]Sheet1!L563=0," ",[1]Sheet1!L563&lt;&gt; 0,[1]Sheet1!L563)</f>
        <v>45.869998931884773</v>
      </c>
      <c r="N579" s="1">
        <f t="shared" si="99"/>
        <v>44592</v>
      </c>
      <c r="O579" s="71">
        <f t="shared" si="100"/>
        <v>1.8885951732779516E-2</v>
      </c>
      <c r="P579" s="71">
        <f t="shared" si="101"/>
        <v>1.8073415322106712E-2</v>
      </c>
      <c r="Q579" s="71">
        <f t="shared" si="102"/>
        <v>-1.3109019284708978E-2</v>
      </c>
      <c r="R579" s="71">
        <f t="shared" si="103"/>
        <v>5.6138524623743358E-3</v>
      </c>
      <c r="S579" s="71">
        <f t="shared" si="104"/>
        <v>1.4842286331836041E-2</v>
      </c>
      <c r="T579" s="71">
        <f t="shared" si="105"/>
        <v>5.1492159668218296E-2</v>
      </c>
      <c r="U579" s="71">
        <f t="shared" si="106"/>
        <v>2.6125737688044159E-2</v>
      </c>
      <c r="V579" s="71">
        <f t="shared" si="107"/>
        <v>5.0742497755660088E-2</v>
      </c>
      <c r="W579" s="71">
        <f t="shared" si="108"/>
        <v>1.8494252278220991E-2</v>
      </c>
      <c r="X579" s="71">
        <f t="shared" si="109"/>
        <v>6.7556513322968303E-2</v>
      </c>
      <c r="Y579" s="71">
        <f t="shared" si="110"/>
        <v>2.411248033672253E-2</v>
      </c>
    </row>
    <row r="580" spans="1:25" x14ac:dyDescent="0.2">
      <c r="A580" s="1" cm="1">
        <f t="array" ref="A580">_xlfn.IFS([1]Sheet1!A564=0," ",[1]Sheet1!A564&lt;&gt; 0,[1]Sheet1!A564)</f>
        <v>44593</v>
      </c>
      <c r="B580" s="4">
        <f>[1]Sheet1!B564</f>
        <v>4546.5400390625</v>
      </c>
      <c r="C580" s="56" cm="1">
        <f t="array" ref="C580">_xlfn.IFS([1]Sheet1!C564=0," ",[1]Sheet1!C564&lt;&gt; 0,[1]Sheet1!C564)</f>
        <v>137.87849426269531</v>
      </c>
      <c r="D580" s="56" cm="1">
        <f t="array" ref="D580">_xlfn.IFS([1]Sheet1!D564=0," ",[1]Sheet1!D564&lt;&gt; 0,[1]Sheet1!D564)</f>
        <v>51.139999389648438</v>
      </c>
      <c r="E580" s="56" cm="1">
        <f t="array" ref="E580">_xlfn.IFS([1]Sheet1!E564=0," ",[1]Sheet1!E564&lt;&gt; 0,[1]Sheet1!E564)</f>
        <v>82.360000610351562</v>
      </c>
      <c r="F580" s="56" cm="1">
        <f t="array" ref="F580">_xlfn.IFS([1]Sheet1!F564=0," ",[1]Sheet1!F564&lt;&gt; 0,[1]Sheet1!F564)</f>
        <v>33.840000152587891</v>
      </c>
      <c r="G580" s="56" cm="1">
        <f t="array" ref="G580">_xlfn.IFS([1]Sheet1!G564=0," ",[1]Sheet1!G564&lt;&gt; 0,[1]Sheet1!G564)</f>
        <v>175.80000305175781</v>
      </c>
      <c r="H580" s="56" cm="1">
        <f t="array" ref="H580">_xlfn.IFS([1]Sheet1!H564=0," ",[1]Sheet1!H564&lt;&gt; 0,[1]Sheet1!H564)</f>
        <v>174.61000061035159</v>
      </c>
      <c r="I580" s="56" cm="1">
        <f t="array" ref="I580">_xlfn.IFS([1]Sheet1!I564=0," ",[1]Sheet1!I564&lt;&gt; 0,[1]Sheet1!I564)</f>
        <v>208.3399963378906</v>
      </c>
      <c r="J580" s="56" cm="1">
        <f t="array" ref="J580">_xlfn.IFS([1]Sheet1!J564=0," ",[1]Sheet1!J564&lt;&gt; 0,[1]Sheet1!J564)</f>
        <v>38743.2734375</v>
      </c>
      <c r="K580" s="56" cm="1">
        <f t="array" ref="K580">_xlfn.IFS([1]Sheet1!K564=0," ",[1]Sheet1!K564&lt;&gt; 0,[1]Sheet1!K564)</f>
        <v>77.699996948242188</v>
      </c>
      <c r="L580" s="56" cm="1">
        <f t="array" ref="L580">_xlfn.IFS([1]Sheet1!L564=0," ",[1]Sheet1!L564&lt;&gt; 0,[1]Sheet1!L564)</f>
        <v>45.889999389648438</v>
      </c>
      <c r="N580" s="1">
        <f t="shared" si="99"/>
        <v>44593</v>
      </c>
      <c r="O580" s="71">
        <f t="shared" si="100"/>
        <v>6.8630035578014503E-3</v>
      </c>
      <c r="P580" s="71">
        <f t="shared" si="101"/>
        <v>1.606497234890214E-2</v>
      </c>
      <c r="Q580" s="71">
        <f t="shared" si="102"/>
        <v>1.3877890206142718E-2</v>
      </c>
      <c r="R580" s="71">
        <f t="shared" si="103"/>
        <v>-4.8544799498306812E-4</v>
      </c>
      <c r="S580" s="71">
        <f t="shared" si="104"/>
        <v>3.1078624839979252E-2</v>
      </c>
      <c r="T580" s="71">
        <f t="shared" si="105"/>
        <v>2.2449694983964097E-2</v>
      </c>
      <c r="U580" s="71">
        <f t="shared" si="106"/>
        <v>-9.7264086355774992E-4</v>
      </c>
      <c r="V580" s="71">
        <f t="shared" si="107"/>
        <v>4.0451411418898742E-2</v>
      </c>
      <c r="W580" s="71">
        <f t="shared" si="108"/>
        <v>6.7600652883568202E-3</v>
      </c>
      <c r="X580" s="71">
        <f t="shared" si="109"/>
        <v>-8.6756867696384798E-3</v>
      </c>
      <c r="Y580" s="71">
        <f t="shared" si="110"/>
        <v>4.3602481424431794E-4</v>
      </c>
    </row>
    <row r="581" spans="1:25" x14ac:dyDescent="0.2">
      <c r="A581" s="1" cm="1">
        <f t="array" ref="A581">_xlfn.IFS([1]Sheet1!A565=0," ",[1]Sheet1!A565&lt;&gt; 0,[1]Sheet1!A565)</f>
        <v>44594</v>
      </c>
      <c r="B581" s="4">
        <f>[1]Sheet1!B565</f>
        <v>4589.3798828125</v>
      </c>
      <c r="C581" s="56" cm="1">
        <f t="array" ref="C581">_xlfn.IFS([1]Sheet1!C565=0," ",[1]Sheet1!C565&lt;&gt; 0,[1]Sheet1!C565)</f>
        <v>148.0364990234375</v>
      </c>
      <c r="D581" s="56" cm="1">
        <f t="array" ref="D581">_xlfn.IFS([1]Sheet1!D565=0," ",[1]Sheet1!D565&lt;&gt; 0,[1]Sheet1!D565)</f>
        <v>50.229999542236328</v>
      </c>
      <c r="E581" s="56" cm="1">
        <f t="array" ref="E581">_xlfn.IFS([1]Sheet1!E565=0," ",[1]Sheet1!E565&lt;&gt; 0,[1]Sheet1!E565)</f>
        <v>81.639999389648438</v>
      </c>
      <c r="F581" s="56" cm="1">
        <f t="array" ref="F581">_xlfn.IFS([1]Sheet1!F565=0," ",[1]Sheet1!F565&lt;&gt; 0,[1]Sheet1!F565)</f>
        <v>33.799999237060547</v>
      </c>
      <c r="G581" s="56" cm="1">
        <f t="array" ref="G581">_xlfn.IFS([1]Sheet1!G565=0," ",[1]Sheet1!G565&lt;&gt; 0,[1]Sheet1!G565)</f>
        <v>132.57000732421881</v>
      </c>
      <c r="H581" s="56" cm="1">
        <f t="array" ref="H581">_xlfn.IFS([1]Sheet1!H565=0," ",[1]Sheet1!H565&lt;&gt; 0,[1]Sheet1!H565)</f>
        <v>175.8399963378906</v>
      </c>
      <c r="I581" s="56" cm="1">
        <f t="array" ref="I581">_xlfn.IFS([1]Sheet1!I565=0," ",[1]Sheet1!I565&lt;&gt; 0,[1]Sheet1!I565)</f>
        <v>207.52000427246091</v>
      </c>
      <c r="J581" s="56" cm="1">
        <f t="array" ref="J581">_xlfn.IFS([1]Sheet1!J565=0," ",[1]Sheet1!J565&lt;&gt; 0,[1]Sheet1!J565)</f>
        <v>36952.984375</v>
      </c>
      <c r="K581" s="56" cm="1">
        <f t="array" ref="K581">_xlfn.IFS([1]Sheet1!K565=0," ",[1]Sheet1!K565&lt;&gt; 0,[1]Sheet1!K565)</f>
        <v>76.370002746582031</v>
      </c>
      <c r="L581" s="56" cm="1">
        <f t="array" ref="L581">_xlfn.IFS([1]Sheet1!L565=0," ",[1]Sheet1!L565&lt;&gt; 0,[1]Sheet1!L565)</f>
        <v>46.159999847412109</v>
      </c>
      <c r="N581" s="1">
        <f t="shared" si="99"/>
        <v>44594</v>
      </c>
      <c r="O581" s="71">
        <f t="shared" si="100"/>
        <v>9.4225154473364103E-3</v>
      </c>
      <c r="P581" s="71">
        <f t="shared" si="101"/>
        <v>7.3673598011510633E-2</v>
      </c>
      <c r="Q581" s="71">
        <f t="shared" si="102"/>
        <v>-1.7794287412453702E-2</v>
      </c>
      <c r="R581" s="71">
        <f t="shared" si="103"/>
        <v>-8.7421225760970778E-3</v>
      </c>
      <c r="S581" s="71">
        <f t="shared" si="104"/>
        <v>-1.1820601461872693E-3</v>
      </c>
      <c r="T581" s="71">
        <f t="shared" si="105"/>
        <v>-0.24590440828838622</v>
      </c>
      <c r="U581" s="71">
        <f t="shared" si="106"/>
        <v>7.0442455944077498E-3</v>
      </c>
      <c r="V581" s="71">
        <f t="shared" si="107"/>
        <v>-3.9358360364939449E-3</v>
      </c>
      <c r="W581" s="71">
        <f t="shared" si="108"/>
        <v>-4.6209029430310355E-2</v>
      </c>
      <c r="X581" s="71">
        <f t="shared" si="109"/>
        <v>-1.7117043164700418E-2</v>
      </c>
      <c r="Y581" s="71">
        <f t="shared" si="110"/>
        <v>5.8836448323111856E-3</v>
      </c>
    </row>
    <row r="582" spans="1:25" x14ac:dyDescent="0.2">
      <c r="A582" s="1" cm="1">
        <f t="array" ref="A582">_xlfn.IFS([1]Sheet1!A566=0," ",[1]Sheet1!A566&lt;&gt; 0,[1]Sheet1!A566)</f>
        <v>44595</v>
      </c>
      <c r="B582" s="4">
        <f>[1]Sheet1!B566</f>
        <v>4477.43994140625</v>
      </c>
      <c r="C582" s="56" cm="1">
        <f t="array" ref="C582">_xlfn.IFS([1]Sheet1!C566=0," ",[1]Sheet1!C566&lt;&gt; 0,[1]Sheet1!C566)</f>
        <v>142.65049743652341</v>
      </c>
      <c r="D582" s="56" cm="1">
        <f t="array" ref="D582">_xlfn.IFS([1]Sheet1!D566=0," ",[1]Sheet1!D566&lt;&gt; 0,[1]Sheet1!D566)</f>
        <v>51.110000610351562</v>
      </c>
      <c r="E582" s="56" cm="1">
        <f t="array" ref="E582">_xlfn.IFS([1]Sheet1!E566=0," ",[1]Sheet1!E566&lt;&gt; 0,[1]Sheet1!E566)</f>
        <v>81.05999755859375</v>
      </c>
      <c r="F582" s="56" cm="1">
        <f t="array" ref="F582">_xlfn.IFS([1]Sheet1!F566=0," ",[1]Sheet1!F566&lt;&gt; 0,[1]Sheet1!F566)</f>
        <v>33.279998779296882</v>
      </c>
      <c r="G582" s="56" cm="1">
        <f t="array" ref="G582">_xlfn.IFS([1]Sheet1!G566=0," ",[1]Sheet1!G566&lt;&gt; 0,[1]Sheet1!G566)</f>
        <v>124.3000030517578</v>
      </c>
      <c r="H582" s="56" cm="1">
        <f t="array" ref="H582">_xlfn.IFS([1]Sheet1!H566=0," ",[1]Sheet1!H566&lt;&gt; 0,[1]Sheet1!H566)</f>
        <v>172.8999938964844</v>
      </c>
      <c r="I582" s="56" cm="1">
        <f t="array" ref="I582">_xlfn.IFS([1]Sheet1!I566=0," ",[1]Sheet1!I566&lt;&gt; 0,[1]Sheet1!I566)</f>
        <v>206.38999938964841</v>
      </c>
      <c r="J582" s="56" cm="1">
        <f t="array" ref="J582">_xlfn.IFS([1]Sheet1!J566=0," ",[1]Sheet1!J566&lt;&gt; 0,[1]Sheet1!J566)</f>
        <v>37154.6015625</v>
      </c>
      <c r="K582" s="56" cm="1">
        <f t="array" ref="K582">_xlfn.IFS([1]Sheet1!K566=0," ",[1]Sheet1!K566&lt;&gt; 0,[1]Sheet1!K566)</f>
        <v>71.279998779296875</v>
      </c>
      <c r="L582" s="56" cm="1">
        <f t="array" ref="L582">_xlfn.IFS([1]Sheet1!L566=0," ",[1]Sheet1!L566&lt;&gt; 0,[1]Sheet1!L566)</f>
        <v>45.529998779296882</v>
      </c>
      <c r="N582" s="1">
        <f t="shared" si="99"/>
        <v>44595</v>
      </c>
      <c r="O582" s="71">
        <f t="shared" si="100"/>
        <v>-2.4391082077444004E-2</v>
      </c>
      <c r="P582" s="71">
        <f t="shared" si="101"/>
        <v>-3.6382930037148209E-2</v>
      </c>
      <c r="Q582" s="71">
        <f t="shared" si="102"/>
        <v>1.7519432134879498E-2</v>
      </c>
      <c r="R582" s="71">
        <f t="shared" si="103"/>
        <v>-7.104383089060029E-3</v>
      </c>
      <c r="S582" s="71">
        <f t="shared" si="104"/>
        <v>-1.5384629275183581E-2</v>
      </c>
      <c r="T582" s="71">
        <f t="shared" si="105"/>
        <v>-6.2382166520029925E-2</v>
      </c>
      <c r="U582" s="71">
        <f t="shared" si="106"/>
        <v>-1.671975945539006E-2</v>
      </c>
      <c r="V582" s="71">
        <f t="shared" si="107"/>
        <v>-5.4452817056078739E-3</v>
      </c>
      <c r="W582" s="71">
        <f t="shared" si="108"/>
        <v>5.4560461329451471E-3</v>
      </c>
      <c r="X582" s="71">
        <f t="shared" si="109"/>
        <v>-6.6649257355342439E-2</v>
      </c>
      <c r="Y582" s="71">
        <f t="shared" si="110"/>
        <v>-1.3648203427161554E-2</v>
      </c>
    </row>
    <row r="583" spans="1:25" x14ac:dyDescent="0.2">
      <c r="A583" s="1" cm="1">
        <f t="array" ref="A583">_xlfn.IFS([1]Sheet1!A567=0," ",[1]Sheet1!A567&lt;&gt; 0,[1]Sheet1!A567)</f>
        <v>44596</v>
      </c>
      <c r="B583" s="4">
        <f>[1]Sheet1!B567</f>
        <v>4500.52978515625</v>
      </c>
      <c r="C583" s="56" cm="1">
        <f t="array" ref="C583">_xlfn.IFS([1]Sheet1!C567=0," ",[1]Sheet1!C567&lt;&gt; 0,[1]Sheet1!C567)</f>
        <v>143.01600646972659</v>
      </c>
      <c r="D583" s="56" cm="1">
        <f t="array" ref="D583">_xlfn.IFS([1]Sheet1!D567=0," ",[1]Sheet1!D567&lt;&gt; 0,[1]Sheet1!D567)</f>
        <v>50.880001068115227</v>
      </c>
      <c r="E583" s="56" cm="1">
        <f t="array" ref="E583">_xlfn.IFS([1]Sheet1!E567=0," ",[1]Sheet1!E567&lt;&gt; 0,[1]Sheet1!E567)</f>
        <v>78.919998168945312</v>
      </c>
      <c r="F583" s="56" cm="1">
        <f t="array" ref="F583">_xlfn.IFS([1]Sheet1!F567=0," ",[1]Sheet1!F567&lt;&gt; 0,[1]Sheet1!F567)</f>
        <v>33.319999694824219</v>
      </c>
      <c r="G583" s="56" cm="1">
        <f t="array" ref="G583">_xlfn.IFS([1]Sheet1!G567=0," ",[1]Sheet1!G567&lt;&gt; 0,[1]Sheet1!G567)</f>
        <v>126.0800018310547</v>
      </c>
      <c r="H583" s="56" cm="1">
        <f t="array" ref="H583">_xlfn.IFS([1]Sheet1!H567=0," ",[1]Sheet1!H567&lt;&gt; 0,[1]Sheet1!H567)</f>
        <v>172.38999938964841</v>
      </c>
      <c r="I583" s="56" cm="1">
        <f t="array" ref="I583">_xlfn.IFS([1]Sheet1!I567=0," ",[1]Sheet1!I567&lt;&gt; 0,[1]Sheet1!I567)</f>
        <v>206.44999694824219</v>
      </c>
      <c r="J583" s="56" cm="1">
        <f t="array" ref="J583">_xlfn.IFS([1]Sheet1!J567=0," ",[1]Sheet1!J567&lt;&gt; 0,[1]Sheet1!J567)</f>
        <v>41500.875</v>
      </c>
      <c r="K583" s="56" cm="1">
        <f t="array" ref="K583">_xlfn.IFS([1]Sheet1!K567=0," ",[1]Sheet1!K567&lt;&gt; 0,[1]Sheet1!K567)</f>
        <v>71</v>
      </c>
      <c r="L583" s="56" cm="1">
        <f t="array" ref="L583">_xlfn.IFS([1]Sheet1!L567=0," ",[1]Sheet1!L567&lt;&gt; 0,[1]Sheet1!L567)</f>
        <v>45.380001068115227</v>
      </c>
      <c r="N583" s="1">
        <f t="shared" si="99"/>
        <v>44596</v>
      </c>
      <c r="O583" s="71">
        <f t="shared" si="100"/>
        <v>5.1569298644233985E-3</v>
      </c>
      <c r="P583" s="71">
        <f t="shared" si="101"/>
        <v>2.5622696013789525E-3</v>
      </c>
      <c r="Q583" s="71">
        <f t="shared" si="102"/>
        <v>-4.500088818033654E-3</v>
      </c>
      <c r="R583" s="71">
        <f t="shared" si="103"/>
        <v>-2.6400190650160749E-2</v>
      </c>
      <c r="S583" s="71">
        <f t="shared" si="104"/>
        <v>1.2019506308462713E-3</v>
      </c>
      <c r="T583" s="71">
        <f t="shared" si="105"/>
        <v>1.4320182909052015E-2</v>
      </c>
      <c r="U583" s="71">
        <f t="shared" si="106"/>
        <v>-2.9496502304177108E-3</v>
      </c>
      <c r="V583" s="71">
        <f t="shared" si="107"/>
        <v>2.9069993105879099E-4</v>
      </c>
      <c r="W583" s="71">
        <f t="shared" si="108"/>
        <v>0.116978066100073</v>
      </c>
      <c r="X583" s="71">
        <f t="shared" si="109"/>
        <v>-3.9281535366439968E-3</v>
      </c>
      <c r="Y583" s="71">
        <f t="shared" si="110"/>
        <v>-3.2944808961835603E-3</v>
      </c>
    </row>
    <row r="584" spans="1:25" x14ac:dyDescent="0.2">
      <c r="A584" s="1" cm="1">
        <f t="array" ref="A584">_xlfn.IFS([1]Sheet1!A568=0," ",[1]Sheet1!A568&lt;&gt; 0,[1]Sheet1!A568)</f>
        <v>44599</v>
      </c>
      <c r="B584" s="4">
        <f>[1]Sheet1!B568</f>
        <v>4483.8701171875</v>
      </c>
      <c r="C584" s="56" cm="1">
        <f t="array" ref="C584">_xlfn.IFS([1]Sheet1!C568=0," ",[1]Sheet1!C568&lt;&gt; 0,[1]Sheet1!C568)</f>
        <v>138.93800354003909</v>
      </c>
      <c r="D584" s="56" cm="1">
        <f t="array" ref="D584">_xlfn.IFS([1]Sheet1!D568=0," ",[1]Sheet1!D568&lt;&gt; 0,[1]Sheet1!D568)</f>
        <v>51.270000457763672</v>
      </c>
      <c r="E584" s="56" cm="1">
        <f t="array" ref="E584">_xlfn.IFS([1]Sheet1!E568=0," ",[1]Sheet1!E568&lt;&gt; 0,[1]Sheet1!E568)</f>
        <v>78.699996948242188</v>
      </c>
      <c r="F584" s="56" cm="1">
        <f t="array" ref="F584">_xlfn.IFS([1]Sheet1!F568=0," ",[1]Sheet1!F568&lt;&gt; 0,[1]Sheet1!F568)</f>
        <v>32.880001068115227</v>
      </c>
      <c r="G584" s="56" cm="1">
        <f t="array" ref="G584">_xlfn.IFS([1]Sheet1!G568=0," ",[1]Sheet1!G568&lt;&gt; 0,[1]Sheet1!G568)</f>
        <v>121.4100036621094</v>
      </c>
      <c r="H584" s="56" cm="1">
        <f t="array" ref="H584">_xlfn.IFS([1]Sheet1!H568=0," ",[1]Sheet1!H568&lt;&gt; 0,[1]Sheet1!H568)</f>
        <v>171.6600036621094</v>
      </c>
      <c r="I584" s="56" cm="1">
        <f t="array" ref="I584">_xlfn.IFS([1]Sheet1!I568=0," ",[1]Sheet1!I568&lt;&gt; 0,[1]Sheet1!I568)</f>
        <v>211.91999816894531</v>
      </c>
      <c r="J584" s="56" cm="1">
        <f t="array" ref="J584">_xlfn.IFS([1]Sheet1!J568=0," ",[1]Sheet1!J568&lt;&gt; 0,[1]Sheet1!J568)</f>
        <v>43840.28515625</v>
      </c>
      <c r="K584" s="56" cm="1">
        <f t="array" ref="K584">_xlfn.IFS([1]Sheet1!K568=0," ",[1]Sheet1!K568&lt;&gt; 0,[1]Sheet1!K568)</f>
        <v>69.739997863769531</v>
      </c>
      <c r="L584" s="56" cm="1">
        <f t="array" ref="L584">_xlfn.IFS([1]Sheet1!L568=0," ",[1]Sheet1!L568&lt;&gt; 0,[1]Sheet1!L568)</f>
        <v>44.930000305175781</v>
      </c>
      <c r="N584" s="1">
        <f t="shared" si="99"/>
        <v>44599</v>
      </c>
      <c r="O584" s="71">
        <f t="shared" si="100"/>
        <v>-3.7017126347429485E-3</v>
      </c>
      <c r="P584" s="71">
        <f t="shared" si="101"/>
        <v>-2.8514311302285766E-2</v>
      </c>
      <c r="Q584" s="71">
        <f t="shared" si="102"/>
        <v>7.6650821828077031E-3</v>
      </c>
      <c r="R584" s="71">
        <f t="shared" si="103"/>
        <v>-2.7876485784017468E-3</v>
      </c>
      <c r="S584" s="71">
        <f t="shared" si="104"/>
        <v>-1.3205241018574787E-2</v>
      </c>
      <c r="T584" s="71">
        <f t="shared" si="105"/>
        <v>-3.7039959558400226E-2</v>
      </c>
      <c r="U584" s="71">
        <f t="shared" si="106"/>
        <v>-4.2345596039420341E-3</v>
      </c>
      <c r="V584" s="71">
        <f t="shared" si="107"/>
        <v>2.6495525800731778E-2</v>
      </c>
      <c r="W584" s="71">
        <f t="shared" si="108"/>
        <v>5.6370140539205416E-2</v>
      </c>
      <c r="X584" s="71">
        <f t="shared" si="109"/>
        <v>-1.7746508960992502E-2</v>
      </c>
      <c r="Y584" s="71">
        <f t="shared" si="110"/>
        <v>-9.916279249619131E-3</v>
      </c>
    </row>
    <row r="585" spans="1:25" x14ac:dyDescent="0.2">
      <c r="A585" s="1" cm="1">
        <f t="array" ref="A585">_xlfn.IFS([1]Sheet1!A569=0," ",[1]Sheet1!A569&lt;&gt; 0,[1]Sheet1!A569)</f>
        <v>44600</v>
      </c>
      <c r="B585" s="4">
        <f>[1]Sheet1!B569</f>
        <v>4521.5400390625</v>
      </c>
      <c r="C585" s="56" cm="1">
        <f t="array" ref="C585">_xlfn.IFS([1]Sheet1!C569=0," ",[1]Sheet1!C569&lt;&gt; 0,[1]Sheet1!C569)</f>
        <v>139.21299743652341</v>
      </c>
      <c r="D585" s="56" cm="1">
        <f t="array" ref="D585">_xlfn.IFS([1]Sheet1!D569=0," ",[1]Sheet1!D569&lt;&gt; 0,[1]Sheet1!D569)</f>
        <v>51.430000305175781</v>
      </c>
      <c r="E585" s="56" cm="1">
        <f t="array" ref="E585">_xlfn.IFS([1]Sheet1!E569=0," ",[1]Sheet1!E569&lt;&gt; 0,[1]Sheet1!E569)</f>
        <v>78.400001525878906</v>
      </c>
      <c r="F585" s="56" cm="1">
        <f t="array" ref="F585">_xlfn.IFS([1]Sheet1!F569=0," ",[1]Sheet1!F569&lt;&gt; 0,[1]Sheet1!F569)</f>
        <v>32.709999084472663</v>
      </c>
      <c r="G585" s="56" cm="1">
        <f t="array" ref="G585">_xlfn.IFS([1]Sheet1!G569=0," ",[1]Sheet1!G569&lt;&gt; 0,[1]Sheet1!G569)</f>
        <v>120.2600021362305</v>
      </c>
      <c r="H585" s="56" cm="1">
        <f t="array" ref="H585">_xlfn.IFS([1]Sheet1!H569=0," ",[1]Sheet1!H569&lt;&gt; 0,[1]Sheet1!H569)</f>
        <v>174.83000183105469</v>
      </c>
      <c r="I585" s="56" cm="1">
        <f t="array" ref="I585">_xlfn.IFS([1]Sheet1!I569=0," ",[1]Sheet1!I569&lt;&gt; 0,[1]Sheet1!I569)</f>
        <v>213.27000427246091</v>
      </c>
      <c r="J585" s="56" cm="1">
        <f t="array" ref="J585">_xlfn.IFS([1]Sheet1!J569=0," ",[1]Sheet1!J569&lt;&gt; 0,[1]Sheet1!J569)</f>
        <v>44118.4453125</v>
      </c>
      <c r="K585" s="56" cm="1">
        <f t="array" ref="K585">_xlfn.IFS([1]Sheet1!K569=0," ",[1]Sheet1!K569&lt;&gt; 0,[1]Sheet1!K569)</f>
        <v>70.389999389648438</v>
      </c>
      <c r="L585" s="56" cm="1">
        <f t="array" ref="L585">_xlfn.IFS([1]Sheet1!L569=0," ",[1]Sheet1!L569&lt;&gt; 0,[1]Sheet1!L569)</f>
        <v>45.090000152587891</v>
      </c>
      <c r="N585" s="1">
        <f t="shared" si="99"/>
        <v>44600</v>
      </c>
      <c r="O585" s="71">
        <f t="shared" si="100"/>
        <v>8.4012071916632625E-3</v>
      </c>
      <c r="P585" s="71">
        <f t="shared" si="101"/>
        <v>1.9792561392684149E-3</v>
      </c>
      <c r="Q585" s="71">
        <f t="shared" si="102"/>
        <v>3.1207303683158383E-3</v>
      </c>
      <c r="R585" s="71">
        <f t="shared" si="103"/>
        <v>-3.811886073649684E-3</v>
      </c>
      <c r="S585" s="71">
        <f t="shared" si="104"/>
        <v>-5.170376463503823E-3</v>
      </c>
      <c r="T585" s="71">
        <f t="shared" si="105"/>
        <v>-9.4720491820379227E-3</v>
      </c>
      <c r="U585" s="71">
        <f t="shared" si="106"/>
        <v>1.8466725511581794E-2</v>
      </c>
      <c r="V585" s="71">
        <f t="shared" si="107"/>
        <v>6.3703572818991638E-3</v>
      </c>
      <c r="W585" s="71">
        <f t="shared" si="108"/>
        <v>6.3448528050995545E-3</v>
      </c>
      <c r="X585" s="71">
        <f t="shared" si="109"/>
        <v>9.3203548292133398E-3</v>
      </c>
      <c r="Y585" s="71">
        <f t="shared" si="110"/>
        <v>3.5610916164110495E-3</v>
      </c>
    </row>
    <row r="586" spans="1:25" x14ac:dyDescent="0.2">
      <c r="A586" s="1" cm="1">
        <f t="array" ref="A586">_xlfn.IFS([1]Sheet1!A570=0," ",[1]Sheet1!A570&lt;&gt; 0,[1]Sheet1!A570)</f>
        <v>44601</v>
      </c>
      <c r="B586" s="4">
        <f>[1]Sheet1!B570</f>
        <v>4587.18017578125</v>
      </c>
      <c r="C586" s="56" cm="1">
        <f t="array" ref="C586">_xlfn.IFS([1]Sheet1!C570=0," ",[1]Sheet1!C570&lt;&gt; 0,[1]Sheet1!C570)</f>
        <v>141.4530029296875</v>
      </c>
      <c r="D586" s="56" cm="1">
        <f t="array" ref="D586">_xlfn.IFS([1]Sheet1!D570=0," ",[1]Sheet1!D570&lt;&gt; 0,[1]Sheet1!D570)</f>
        <v>51.139999389648438</v>
      </c>
      <c r="E586" s="56" cm="1">
        <f t="array" ref="E586">_xlfn.IFS([1]Sheet1!E570=0," ",[1]Sheet1!E570&lt;&gt; 0,[1]Sheet1!E570)</f>
        <v>84.819999694824219</v>
      </c>
      <c r="F586" s="56" cm="1">
        <f t="array" ref="F586">_xlfn.IFS([1]Sheet1!F570=0," ",[1]Sheet1!F570&lt;&gt; 0,[1]Sheet1!F570)</f>
        <v>33.090000152587891</v>
      </c>
      <c r="G586" s="56" cm="1">
        <f t="array" ref="G586">_xlfn.IFS([1]Sheet1!G570=0," ",[1]Sheet1!G570&lt;&gt; 0,[1]Sheet1!G570)</f>
        <v>122.94000244140619</v>
      </c>
      <c r="H586" s="56" cm="1">
        <f t="array" ref="H586">_xlfn.IFS([1]Sheet1!H570=0," ",[1]Sheet1!H570&lt;&gt; 0,[1]Sheet1!H570)</f>
        <v>176.2799987792969</v>
      </c>
      <c r="I586" s="56" cm="1">
        <f t="array" ref="I586">_xlfn.IFS([1]Sheet1!I570=0," ",[1]Sheet1!I570&lt;&gt; 0,[1]Sheet1!I570)</f>
        <v>215.86000061035159</v>
      </c>
      <c r="J586" s="56" cm="1">
        <f t="array" ref="J586">_xlfn.IFS([1]Sheet1!J570=0," ",[1]Sheet1!J570&lt;&gt; 0,[1]Sheet1!J570)</f>
        <v>44338.796875</v>
      </c>
      <c r="K586" s="56" cm="1">
        <f t="array" ref="K586">_xlfn.IFS([1]Sheet1!K570=0," ",[1]Sheet1!K570&lt;&gt; 0,[1]Sheet1!K570)</f>
        <v>74.169998168945312</v>
      </c>
      <c r="L586" s="56" cm="1">
        <f t="array" ref="L586">_xlfn.IFS([1]Sheet1!L570=0," ",[1]Sheet1!L570&lt;&gt; 0,[1]Sheet1!L570)</f>
        <v>45.680000305175781</v>
      </c>
      <c r="N586" s="1">
        <f t="shared" si="99"/>
        <v>44601</v>
      </c>
      <c r="O586" s="71">
        <f t="shared" si="100"/>
        <v>1.4517207887505545E-2</v>
      </c>
      <c r="P586" s="71">
        <f t="shared" si="101"/>
        <v>1.6090491077785041E-2</v>
      </c>
      <c r="Q586" s="71">
        <f t="shared" si="102"/>
        <v>-5.6387500254041489E-3</v>
      </c>
      <c r="R586" s="71">
        <f t="shared" si="103"/>
        <v>8.1887730152991667E-2</v>
      </c>
      <c r="S586" s="71">
        <f t="shared" si="104"/>
        <v>1.1617275412753258E-2</v>
      </c>
      <c r="T586" s="71">
        <f t="shared" si="105"/>
        <v>2.2285051202142858E-2</v>
      </c>
      <c r="U586" s="71">
        <f t="shared" si="106"/>
        <v>8.2937535494818082E-3</v>
      </c>
      <c r="V586" s="71">
        <f t="shared" si="107"/>
        <v>1.2144212903854257E-2</v>
      </c>
      <c r="W586" s="71">
        <f t="shared" si="108"/>
        <v>4.994545046617338E-3</v>
      </c>
      <c r="X586" s="71">
        <f t="shared" si="109"/>
        <v>5.3700792897758642E-2</v>
      </c>
      <c r="Y586" s="71">
        <f t="shared" si="110"/>
        <v>1.3084944568447332E-2</v>
      </c>
    </row>
    <row r="587" spans="1:25" x14ac:dyDescent="0.2">
      <c r="A587" s="1" cm="1">
        <f t="array" ref="A587">_xlfn.IFS([1]Sheet1!A571=0," ",[1]Sheet1!A571&lt;&gt; 0,[1]Sheet1!A571)</f>
        <v>44602</v>
      </c>
      <c r="B587" s="4">
        <f>[1]Sheet1!B571</f>
        <v>4504.080078125</v>
      </c>
      <c r="C587" s="56" cm="1">
        <f t="array" ref="C587">_xlfn.IFS([1]Sheet1!C571=0," ",[1]Sheet1!C571&lt;&gt; 0,[1]Sheet1!C571)</f>
        <v>138.60249328613281</v>
      </c>
      <c r="D587" s="56" cm="1">
        <f t="array" ref="D587">_xlfn.IFS([1]Sheet1!D571=0," ",[1]Sheet1!D571&lt;&gt; 0,[1]Sheet1!D571)</f>
        <v>51.790000915527337</v>
      </c>
      <c r="E587" s="56" cm="1">
        <f t="array" ref="E587">_xlfn.IFS([1]Sheet1!E571=0," ",[1]Sheet1!E571&lt;&gt; 0,[1]Sheet1!E571)</f>
        <v>85.639999389648438</v>
      </c>
      <c r="F587" s="56" cm="1">
        <f t="array" ref="F587">_xlfn.IFS([1]Sheet1!F571=0," ",[1]Sheet1!F571&lt;&gt; 0,[1]Sheet1!F571)</f>
        <v>32.849998474121087</v>
      </c>
      <c r="G587" s="56" cm="1">
        <f t="array" ref="G587">_xlfn.IFS([1]Sheet1!G571=0," ",[1]Sheet1!G571&lt;&gt; 0,[1]Sheet1!G571)</f>
        <v>119.01999664306641</v>
      </c>
      <c r="H587" s="56" cm="1">
        <f t="array" ref="H587">_xlfn.IFS([1]Sheet1!H571=0," ",[1]Sheet1!H571&lt;&gt; 0,[1]Sheet1!H571)</f>
        <v>172.1199951171875</v>
      </c>
      <c r="I587" s="56" cm="1">
        <f t="array" ref="I587">_xlfn.IFS([1]Sheet1!I571=0," ",[1]Sheet1!I571&lt;&gt; 0,[1]Sheet1!I571)</f>
        <v>218.75</v>
      </c>
      <c r="J587" s="56" cm="1">
        <f t="array" ref="J587">_xlfn.IFS([1]Sheet1!J571=0," ",[1]Sheet1!J571&lt;&gt; 0,[1]Sheet1!J571)</f>
        <v>43565.11328125</v>
      </c>
      <c r="K587" s="56" cm="1">
        <f t="array" ref="K587">_xlfn.IFS([1]Sheet1!K571=0," ",[1]Sheet1!K571&lt;&gt; 0,[1]Sheet1!K571)</f>
        <v>71.220001220703125</v>
      </c>
      <c r="L587" s="56" cm="1">
        <f t="array" ref="L587">_xlfn.IFS([1]Sheet1!L571=0," ",[1]Sheet1!L571&lt;&gt; 0,[1]Sheet1!L571)</f>
        <v>45.060001373291023</v>
      </c>
      <c r="N587" s="1">
        <f t="shared" si="99"/>
        <v>44602</v>
      </c>
      <c r="O587" s="71">
        <f t="shared" si="100"/>
        <v>-1.8115725668459759E-2</v>
      </c>
      <c r="P587" s="71">
        <f t="shared" si="101"/>
        <v>-2.0151637536967693E-2</v>
      </c>
      <c r="Q587" s="71">
        <f t="shared" si="102"/>
        <v>1.2710237263132917E-2</v>
      </c>
      <c r="R587" s="71">
        <f t="shared" si="103"/>
        <v>9.6675276794919718E-3</v>
      </c>
      <c r="S587" s="71">
        <f t="shared" si="104"/>
        <v>-7.2529972003652077E-3</v>
      </c>
      <c r="T587" s="71">
        <f t="shared" si="105"/>
        <v>-3.1885519119036032E-2</v>
      </c>
      <c r="U587" s="71">
        <f t="shared" si="106"/>
        <v>-2.3598840996803871E-2</v>
      </c>
      <c r="V587" s="71">
        <f t="shared" si="107"/>
        <v>1.3388304370781201E-2</v>
      </c>
      <c r="W587" s="71">
        <f t="shared" si="108"/>
        <v>-1.7449359213132731E-2</v>
      </c>
      <c r="X587" s="71">
        <f t="shared" si="109"/>
        <v>-3.9773453162593397E-2</v>
      </c>
      <c r="Y587" s="71">
        <f t="shared" si="110"/>
        <v>-1.3572656036399122E-2</v>
      </c>
    </row>
    <row r="588" spans="1:25" x14ac:dyDescent="0.2">
      <c r="A588" s="1" cm="1">
        <f t="array" ref="A588">_xlfn.IFS([1]Sheet1!A572=0," ",[1]Sheet1!A572&lt;&gt; 0,[1]Sheet1!A572)</f>
        <v>44603</v>
      </c>
      <c r="B588" s="4">
        <f>[1]Sheet1!B572</f>
        <v>4418.64013671875</v>
      </c>
      <c r="C588" s="56" cm="1">
        <f t="array" ref="C588">_xlfn.IFS([1]Sheet1!C572=0," ",[1]Sheet1!C572&lt;&gt; 0,[1]Sheet1!C572)</f>
        <v>134.1300048828125</v>
      </c>
      <c r="D588" s="56" cm="1">
        <f t="array" ref="D588">_xlfn.IFS([1]Sheet1!D572=0," ",[1]Sheet1!D572&lt;&gt; 0,[1]Sheet1!D572)</f>
        <v>52.330001831054688</v>
      </c>
      <c r="E588" s="56" cm="1">
        <f t="array" ref="E588">_xlfn.IFS([1]Sheet1!E572=0," ",[1]Sheet1!E572&lt;&gt; 0,[1]Sheet1!E572)</f>
        <v>87.839996337890625</v>
      </c>
      <c r="F588" s="56" cm="1">
        <f t="array" ref="F588">_xlfn.IFS([1]Sheet1!F572=0," ",[1]Sheet1!F572&lt;&gt; 0,[1]Sheet1!F572)</f>
        <v>33.669998168945312</v>
      </c>
      <c r="G588" s="56" cm="1">
        <f t="array" ref="G588">_xlfn.IFS([1]Sheet1!G572=0," ",[1]Sheet1!G572&lt;&gt; 0,[1]Sheet1!G572)</f>
        <v>115.2900009155273</v>
      </c>
      <c r="H588" s="56" cm="1">
        <f t="array" ref="H588">_xlfn.IFS([1]Sheet1!H572=0," ",[1]Sheet1!H572&lt;&gt; 0,[1]Sheet1!H572)</f>
        <v>168.63999938964841</v>
      </c>
      <c r="I588" s="56" cm="1">
        <f t="array" ref="I588">_xlfn.IFS([1]Sheet1!I572=0," ",[1]Sheet1!I572&lt;&gt; 0,[1]Sheet1!I572)</f>
        <v>212.30000305175781</v>
      </c>
      <c r="J588" s="56" cm="1">
        <f t="array" ref="J588">_xlfn.IFS([1]Sheet1!J572=0," ",[1]Sheet1!J572&lt;&gt; 0,[1]Sheet1!J572)</f>
        <v>42407.9375</v>
      </c>
      <c r="K588" s="56" cm="1">
        <f t="array" ref="K588">_xlfn.IFS([1]Sheet1!K572=0," ",[1]Sheet1!K572&lt;&gt; 0,[1]Sheet1!K572)</f>
        <v>69.30999755859375</v>
      </c>
      <c r="L588" s="56" cm="1">
        <f t="array" ref="L588">_xlfn.IFS([1]Sheet1!L572=0," ",[1]Sheet1!L572&lt;&gt; 0,[1]Sheet1!L572)</f>
        <v>44.169998168945312</v>
      </c>
      <c r="N588" s="1">
        <f t="shared" si="99"/>
        <v>44603</v>
      </c>
      <c r="O588" s="71">
        <f t="shared" si="100"/>
        <v>-1.896945434456343E-2</v>
      </c>
      <c r="P588" s="71">
        <f t="shared" si="101"/>
        <v>-3.2268455619245184E-2</v>
      </c>
      <c r="Q588" s="71">
        <f t="shared" si="102"/>
        <v>1.0426740799022616E-2</v>
      </c>
      <c r="R588" s="71">
        <f t="shared" si="103"/>
        <v>2.5688894954710939E-2</v>
      </c>
      <c r="S588" s="71">
        <f t="shared" si="104"/>
        <v>2.4961940119121007E-2</v>
      </c>
      <c r="T588" s="71">
        <f t="shared" si="105"/>
        <v>-3.1339235697721679E-2</v>
      </c>
      <c r="U588" s="71">
        <f t="shared" si="106"/>
        <v>-2.0218427993620058E-2</v>
      </c>
      <c r="V588" s="71">
        <f t="shared" si="107"/>
        <v>-2.9485700334821452E-2</v>
      </c>
      <c r="W588" s="71">
        <f t="shared" si="108"/>
        <v>-2.6561982607033352E-2</v>
      </c>
      <c r="X588" s="71">
        <f t="shared" si="109"/>
        <v>-2.6818360423646714E-2</v>
      </c>
      <c r="Y588" s="71">
        <f t="shared" si="110"/>
        <v>-1.9751513031982526E-2</v>
      </c>
    </row>
    <row r="589" spans="1:25" x14ac:dyDescent="0.2">
      <c r="A589" s="1" cm="1">
        <f t="array" ref="A589">_xlfn.IFS([1]Sheet1!A573=0," ",[1]Sheet1!A573&lt;&gt; 0,[1]Sheet1!A573)</f>
        <v>44606</v>
      </c>
      <c r="B589" s="4">
        <f>[1]Sheet1!B573</f>
        <v>4401.669921875</v>
      </c>
      <c r="C589" s="56" cm="1">
        <f t="array" ref="C589">_xlfn.IFS([1]Sheet1!C573=0," ",[1]Sheet1!C573&lt;&gt; 0,[1]Sheet1!C573)</f>
        <v>135.30000305175781</v>
      </c>
      <c r="D589" s="56" cm="1">
        <f t="array" ref="D589">_xlfn.IFS([1]Sheet1!D573=0," ",[1]Sheet1!D573&lt;&gt; 0,[1]Sheet1!D573)</f>
        <v>51.189998626708977</v>
      </c>
      <c r="E589" s="56" cm="1">
        <f t="array" ref="E589">_xlfn.IFS([1]Sheet1!E573=0," ",[1]Sheet1!E573&lt;&gt; 0,[1]Sheet1!E573)</f>
        <v>85.480003356933594</v>
      </c>
      <c r="F589" s="56" cm="1">
        <f t="array" ref="F589">_xlfn.IFS([1]Sheet1!F573=0," ",[1]Sheet1!F573&lt;&gt; 0,[1]Sheet1!F573)</f>
        <v>33.159999847412109</v>
      </c>
      <c r="G589" s="56" cm="1">
        <f t="array" ref="G589">_xlfn.IFS([1]Sheet1!G573=0," ",[1]Sheet1!G573&lt;&gt; 0,[1]Sheet1!G573)</f>
        <v>114.120002746582</v>
      </c>
      <c r="H589" s="56" cm="1">
        <f t="array" ref="H589">_xlfn.IFS([1]Sheet1!H573=0," ",[1]Sheet1!H573&lt;&gt; 0,[1]Sheet1!H573)</f>
        <v>168.8800048828125</v>
      </c>
      <c r="I589" s="56" cm="1">
        <f t="array" ref="I589">_xlfn.IFS([1]Sheet1!I573=0," ",[1]Sheet1!I573&lt;&gt; 0,[1]Sheet1!I573)</f>
        <v>210.03999328613281</v>
      </c>
      <c r="J589" s="56" cm="1">
        <f t="array" ref="J589">_xlfn.IFS([1]Sheet1!J573=0," ",[1]Sheet1!J573&lt;&gt; 0,[1]Sheet1!J573)</f>
        <v>42586.91796875</v>
      </c>
      <c r="K589" s="56" cm="1">
        <f t="array" ref="K589">_xlfn.IFS([1]Sheet1!K573=0," ",[1]Sheet1!K573&lt;&gt; 0,[1]Sheet1!K573)</f>
        <v>68.230003356933594</v>
      </c>
      <c r="L589" s="56" cm="1">
        <f t="array" ref="L589">_xlfn.IFS([1]Sheet1!L573=0," ",[1]Sheet1!L573&lt;&gt; 0,[1]Sheet1!L573)</f>
        <v>43.400001525878913</v>
      </c>
      <c r="N589" s="1">
        <f t="shared" si="99"/>
        <v>44606</v>
      </c>
      <c r="O589" s="71">
        <f t="shared" si="100"/>
        <v>-3.8405967262932217E-3</v>
      </c>
      <c r="P589" s="71">
        <f t="shared" si="101"/>
        <v>8.7228668184089475E-3</v>
      </c>
      <c r="Q589" s="71">
        <f t="shared" si="102"/>
        <v>-2.1784887530219565E-2</v>
      </c>
      <c r="R589" s="71">
        <f t="shared" si="103"/>
        <v>-2.6866952178355552E-2</v>
      </c>
      <c r="S589" s="71">
        <f t="shared" si="104"/>
        <v>-1.5146966120229477E-2</v>
      </c>
      <c r="T589" s="71">
        <f t="shared" si="105"/>
        <v>-1.0148305660978796E-2</v>
      </c>
      <c r="U589" s="71">
        <f t="shared" si="106"/>
        <v>1.4231824835906348E-3</v>
      </c>
      <c r="V589" s="71">
        <f t="shared" si="107"/>
        <v>-1.0645359082138262E-2</v>
      </c>
      <c r="W589" s="71">
        <f t="shared" si="108"/>
        <v>4.2204473808706844E-3</v>
      </c>
      <c r="X589" s="71">
        <f t="shared" si="109"/>
        <v>-1.5582083966272586E-2</v>
      </c>
      <c r="Y589" s="71">
        <f t="shared" si="110"/>
        <v>-1.743257131506426E-2</v>
      </c>
    </row>
    <row r="590" spans="1:25" x14ac:dyDescent="0.2">
      <c r="A590" s="1" cm="1">
        <f t="array" ref="A590">_xlfn.IFS([1]Sheet1!A574=0," ",[1]Sheet1!A574&lt;&gt; 0,[1]Sheet1!A574)</f>
        <v>44607</v>
      </c>
      <c r="B590" s="4">
        <f>[1]Sheet1!B574</f>
        <v>4471.06982421875</v>
      </c>
      <c r="C590" s="56" cm="1">
        <f t="array" ref="C590">_xlfn.IFS([1]Sheet1!C574=0," ",[1]Sheet1!C574&lt;&gt; 0,[1]Sheet1!C574)</f>
        <v>136.4255065917969</v>
      </c>
      <c r="D590" s="56" cm="1">
        <f t="array" ref="D590">_xlfn.IFS([1]Sheet1!D574=0," ",[1]Sheet1!D574&lt;&gt; 0,[1]Sheet1!D574)</f>
        <v>51.409999847412109</v>
      </c>
      <c r="E590" s="56" cm="1">
        <f t="array" ref="E590">_xlfn.IFS([1]Sheet1!E574=0," ",[1]Sheet1!E574&lt;&gt; 0,[1]Sheet1!E574)</f>
        <v>89.55999755859375</v>
      </c>
      <c r="F590" s="56" cm="1">
        <f t="array" ref="F590">_xlfn.IFS([1]Sheet1!F574=0," ",[1]Sheet1!F574&lt;&gt; 0,[1]Sheet1!F574)</f>
        <v>33.200000762939453</v>
      </c>
      <c r="G590" s="56" cm="1">
        <f t="array" ref="G590">_xlfn.IFS([1]Sheet1!G574=0," ",[1]Sheet1!G574&lt;&gt; 0,[1]Sheet1!G574)</f>
        <v>115.4599990844727</v>
      </c>
      <c r="H590" s="56" cm="1">
        <f t="array" ref="H590">_xlfn.IFS([1]Sheet1!H574=0," ",[1]Sheet1!H574&lt;&gt; 0,[1]Sheet1!H574)</f>
        <v>172.78999328613281</v>
      </c>
      <c r="I590" s="56" cm="1">
        <f t="array" ref="I590">_xlfn.IFS([1]Sheet1!I574=0," ",[1]Sheet1!I574&lt;&gt; 0,[1]Sheet1!I574)</f>
        <v>217.72999572753909</v>
      </c>
      <c r="J590" s="56" cm="1">
        <f t="array" ref="J590">_xlfn.IFS([1]Sheet1!J574=0," ",[1]Sheet1!J574&lt;&gt; 0,[1]Sheet1!J574)</f>
        <v>44575.203125</v>
      </c>
      <c r="K590" s="56" cm="1">
        <f t="array" ref="K590">_xlfn.IFS([1]Sheet1!K574=0," ",[1]Sheet1!K574&lt;&gt; 0,[1]Sheet1!K574)</f>
        <v>72.099998474121094</v>
      </c>
      <c r="L590" s="56" cm="1">
        <f t="array" ref="L590">_xlfn.IFS([1]Sheet1!L574=0," ",[1]Sheet1!L574&lt;&gt; 0,[1]Sheet1!L574)</f>
        <v>44.919998168945312</v>
      </c>
      <c r="N590" s="1">
        <f t="shared" si="99"/>
        <v>44607</v>
      </c>
      <c r="O590" s="71">
        <f t="shared" si="100"/>
        <v>1.5766721170720421E-2</v>
      </c>
      <c r="P590" s="71">
        <f t="shared" si="101"/>
        <v>8.3185773440710431E-3</v>
      </c>
      <c r="Q590" s="71">
        <f t="shared" si="102"/>
        <v>4.2977383591555895E-3</v>
      </c>
      <c r="R590" s="71">
        <f t="shared" si="103"/>
        <v>4.7730393559106243E-2</v>
      </c>
      <c r="S590" s="71">
        <f t="shared" si="104"/>
        <v>1.2063002325515271E-3</v>
      </c>
      <c r="T590" s="71">
        <f t="shared" si="105"/>
        <v>1.1741993565022257E-2</v>
      </c>
      <c r="U590" s="71">
        <f t="shared" si="106"/>
        <v>2.3152465006342826E-2</v>
      </c>
      <c r="V590" s="71">
        <f t="shared" si="107"/>
        <v>3.6612086684512324E-2</v>
      </c>
      <c r="W590" s="71">
        <f t="shared" si="108"/>
        <v>4.6687697797454852E-2</v>
      </c>
      <c r="X590" s="71">
        <f t="shared" si="109"/>
        <v>5.6719843570024242E-2</v>
      </c>
      <c r="Y590" s="71">
        <f t="shared" si="110"/>
        <v>3.5022962894599052E-2</v>
      </c>
    </row>
    <row r="591" spans="1:25" x14ac:dyDescent="0.2">
      <c r="A591" s="1" cm="1">
        <f t="array" ref="A591">_xlfn.IFS([1]Sheet1!A575=0," ",[1]Sheet1!A575&lt;&gt; 0,[1]Sheet1!A575)</f>
        <v>44608</v>
      </c>
      <c r="B591" s="4">
        <f>[1]Sheet1!B575</f>
        <v>4475.009765625</v>
      </c>
      <c r="C591" s="56" cm="1">
        <f t="array" ref="C591">_xlfn.IFS([1]Sheet1!C575=0," ",[1]Sheet1!C575&lt;&gt; 0,[1]Sheet1!C575)</f>
        <v>137.48750305175781</v>
      </c>
      <c r="D591" s="56" cm="1">
        <f t="array" ref="D591">_xlfn.IFS([1]Sheet1!D575=0," ",[1]Sheet1!D575&lt;&gt; 0,[1]Sheet1!D575)</f>
        <v>51.049999237060547</v>
      </c>
      <c r="E591" s="56" cm="1">
        <f t="array" ref="E591">_xlfn.IFS([1]Sheet1!E575=0," ",[1]Sheet1!E575&lt;&gt; 0,[1]Sheet1!E575)</f>
        <v>87.760002136230469</v>
      </c>
      <c r="F591" s="56" cm="1">
        <f t="array" ref="F591">_xlfn.IFS([1]Sheet1!F575=0," ",[1]Sheet1!F575&lt;&gt; 0,[1]Sheet1!F575)</f>
        <v>32.580001831054688</v>
      </c>
      <c r="G591" s="56" cm="1">
        <f t="array" ref="G591">_xlfn.IFS([1]Sheet1!G575=0," ",[1]Sheet1!G575&lt;&gt; 0,[1]Sheet1!G575)</f>
        <v>110.5400009155273</v>
      </c>
      <c r="H591" s="56" cm="1">
        <f t="array" ref="H591">_xlfn.IFS([1]Sheet1!H575=0," ",[1]Sheet1!H575&lt;&gt; 0,[1]Sheet1!H575)</f>
        <v>172.55000305175781</v>
      </c>
      <c r="I591" s="56" cm="1">
        <f t="array" ref="I591">_xlfn.IFS([1]Sheet1!I575=0," ",[1]Sheet1!I575&lt;&gt; 0,[1]Sheet1!I575)</f>
        <v>218.92999267578119</v>
      </c>
      <c r="J591" s="56" cm="1">
        <f t="array" ref="J591">_xlfn.IFS([1]Sheet1!J575=0," ",[1]Sheet1!J575&lt;&gt; 0,[1]Sheet1!J575)</f>
        <v>43961.859375</v>
      </c>
      <c r="K591" s="56" cm="1">
        <f t="array" ref="K591">_xlfn.IFS([1]Sheet1!K575=0," ",[1]Sheet1!K575&lt;&gt; 0,[1]Sheet1!K575)</f>
        <v>71.669998168945312</v>
      </c>
      <c r="L591" s="56" cm="1">
        <f t="array" ref="L591">_xlfn.IFS([1]Sheet1!L575=0," ",[1]Sheet1!L575&lt;&gt; 0,[1]Sheet1!L575)</f>
        <v>44.930000305175781</v>
      </c>
      <c r="N591" s="1">
        <f t="shared" si="99"/>
        <v>44608</v>
      </c>
      <c r="O591" s="71">
        <f t="shared" si="100"/>
        <v>8.8120775589506373E-4</v>
      </c>
      <c r="P591" s="71">
        <f t="shared" si="101"/>
        <v>7.7844421215054194E-3</v>
      </c>
      <c r="Q591" s="71">
        <f t="shared" si="102"/>
        <v>-7.0025405839343469E-3</v>
      </c>
      <c r="R591" s="71">
        <f t="shared" si="103"/>
        <v>-2.0098207586323968E-2</v>
      </c>
      <c r="S591" s="71">
        <f t="shared" si="104"/>
        <v>-1.8674666193889355E-2</v>
      </c>
      <c r="T591" s="71">
        <f t="shared" si="105"/>
        <v>-4.2612144534539875E-2</v>
      </c>
      <c r="U591" s="71">
        <f t="shared" si="106"/>
        <v>-1.3889128057177347E-3</v>
      </c>
      <c r="V591" s="71">
        <f t="shared" si="107"/>
        <v>5.5113993101059133E-3</v>
      </c>
      <c r="W591" s="71">
        <f t="shared" si="108"/>
        <v>-1.3759752216496501E-2</v>
      </c>
      <c r="X591" s="71">
        <f t="shared" si="109"/>
        <v>-5.9639433325386904E-3</v>
      </c>
      <c r="Y591" s="71">
        <f t="shared" si="110"/>
        <v>2.226655529427024E-4</v>
      </c>
    </row>
    <row r="592" spans="1:25" x14ac:dyDescent="0.2">
      <c r="A592" s="1" cm="1">
        <f t="array" ref="A592">_xlfn.IFS([1]Sheet1!A576=0," ",[1]Sheet1!A576&lt;&gt; 0,[1]Sheet1!A576)</f>
        <v>44609</v>
      </c>
      <c r="B592" s="4">
        <f>[1]Sheet1!B576</f>
        <v>4380.259765625</v>
      </c>
      <c r="C592" s="56" cm="1">
        <f t="array" ref="C592">_xlfn.IFS([1]Sheet1!C576=0," ",[1]Sheet1!C576&lt;&gt; 0,[1]Sheet1!C576)</f>
        <v>132.3085021972656</v>
      </c>
      <c r="D592" s="56" cm="1">
        <f t="array" ref="D592">_xlfn.IFS([1]Sheet1!D576=0," ",[1]Sheet1!D576&lt;&gt; 0,[1]Sheet1!D576)</f>
        <v>50.919998168945312</v>
      </c>
      <c r="E592" s="56" cm="1">
        <f t="array" ref="E592">_xlfn.IFS([1]Sheet1!E576=0," ",[1]Sheet1!E576&lt;&gt; 0,[1]Sheet1!E576)</f>
        <v>86.959999084472656</v>
      </c>
      <c r="F592" s="56" cm="1">
        <f t="array" ref="F592">_xlfn.IFS([1]Sheet1!F576=0," ",[1]Sheet1!F576&lt;&gt; 0,[1]Sheet1!F576)</f>
        <v>32.599998474121087</v>
      </c>
      <c r="G592" s="56" cm="1">
        <f t="array" ref="G592">_xlfn.IFS([1]Sheet1!G576=0," ",[1]Sheet1!G576&lt;&gt; 0,[1]Sheet1!G576)</f>
        <v>105.1999969482422</v>
      </c>
      <c r="H592" s="56" cm="1">
        <f t="array" ref="H592">_xlfn.IFS([1]Sheet1!H576=0," ",[1]Sheet1!H576&lt;&gt; 0,[1]Sheet1!H576)</f>
        <v>168.8800048828125</v>
      </c>
      <c r="I592" s="56" cm="1">
        <f t="array" ref="I592">_xlfn.IFS([1]Sheet1!I576=0," ",[1]Sheet1!I576&lt;&gt; 0,[1]Sheet1!I576)</f>
        <v>213.58000183105469</v>
      </c>
      <c r="J592" s="56" cm="1">
        <f t="array" ref="J592">_xlfn.IFS([1]Sheet1!J576=0," ",[1]Sheet1!J576&lt;&gt; 0,[1]Sheet1!J576)</f>
        <v>40538.01171875</v>
      </c>
      <c r="K592" s="56" cm="1">
        <f t="array" ref="K592">_xlfn.IFS([1]Sheet1!K576=0," ",[1]Sheet1!K576&lt;&gt; 0,[1]Sheet1!K576)</f>
        <v>69.949996948242188</v>
      </c>
      <c r="L592" s="56" cm="1">
        <f t="array" ref="L592">_xlfn.IFS([1]Sheet1!L576=0," ",[1]Sheet1!L576&lt;&gt; 0,[1]Sheet1!L576)</f>
        <v>44.599998474121087</v>
      </c>
      <c r="N592" s="1">
        <f t="shared" si="99"/>
        <v>44609</v>
      </c>
      <c r="O592" s="71">
        <f t="shared" si="100"/>
        <v>-2.1173138152195015E-2</v>
      </c>
      <c r="P592" s="71">
        <f t="shared" si="101"/>
        <v>-3.7668884367930922E-2</v>
      </c>
      <c r="Q592" s="71">
        <f t="shared" si="102"/>
        <v>-2.5465439776316545E-3</v>
      </c>
      <c r="R592" s="71">
        <f t="shared" si="103"/>
        <v>-9.1158048345983955E-3</v>
      </c>
      <c r="S592" s="71">
        <f t="shared" si="104"/>
        <v>6.1377047091926151E-4</v>
      </c>
      <c r="T592" s="71">
        <f t="shared" si="105"/>
        <v>-4.8308340176022257E-2</v>
      </c>
      <c r="U592" s="71">
        <f t="shared" si="106"/>
        <v>-2.1269186346200564E-2</v>
      </c>
      <c r="V592" s="71">
        <f t="shared" si="107"/>
        <v>-2.4436993667877327E-2</v>
      </c>
      <c r="W592" s="71">
        <f t="shared" si="108"/>
        <v>-7.788223029977337E-2</v>
      </c>
      <c r="X592" s="71">
        <f t="shared" si="109"/>
        <v>-2.3998901418256224E-2</v>
      </c>
      <c r="Y592" s="71">
        <f t="shared" si="110"/>
        <v>-7.3447992168537146E-3</v>
      </c>
    </row>
    <row r="593" spans="1:25" x14ac:dyDescent="0.2">
      <c r="A593" s="1" cm="1">
        <f t="array" ref="A593">_xlfn.IFS([1]Sheet1!A577=0," ",[1]Sheet1!A577&lt;&gt; 0,[1]Sheet1!A577)</f>
        <v>44610</v>
      </c>
      <c r="B593" s="4">
        <f>[1]Sheet1!B577</f>
        <v>4348.8701171875</v>
      </c>
      <c r="C593" s="56" cm="1">
        <f t="array" ref="C593">_xlfn.IFS([1]Sheet1!C577=0," ",[1]Sheet1!C577&lt;&gt; 0,[1]Sheet1!C577)</f>
        <v>130.4674987792969</v>
      </c>
      <c r="D593" s="56" cm="1">
        <f t="array" ref="D593">_xlfn.IFS([1]Sheet1!D577=0," ",[1]Sheet1!D577&lt;&gt; 0,[1]Sheet1!D577)</f>
        <v>52.779998779296882</v>
      </c>
      <c r="E593" s="56" cm="1">
        <f t="array" ref="E593">_xlfn.IFS([1]Sheet1!E577=0," ",[1]Sheet1!E577&lt;&gt; 0,[1]Sheet1!E577)</f>
        <v>84.220001220703125</v>
      </c>
      <c r="F593" s="56" cm="1">
        <f t="array" ref="F593">_xlfn.IFS([1]Sheet1!F577=0," ",[1]Sheet1!F577&lt;&gt; 0,[1]Sheet1!F577)</f>
        <v>32.200000762939453</v>
      </c>
      <c r="G593" s="56" cm="1">
        <f t="array" ref="G593">_xlfn.IFS([1]Sheet1!G577=0," ",[1]Sheet1!G577&lt;&gt; 0,[1]Sheet1!G577)</f>
        <v>103.65000152587891</v>
      </c>
      <c r="H593" s="56" cm="1">
        <f t="array" ref="H593">_xlfn.IFS([1]Sheet1!H577=0," ",[1]Sheet1!H577&lt;&gt; 0,[1]Sheet1!H577)</f>
        <v>167.30000305175781</v>
      </c>
      <c r="I593" s="56" cm="1">
        <f t="array" ref="I593">_xlfn.IFS([1]Sheet1!I577=0," ",[1]Sheet1!I577&lt;&gt; 0,[1]Sheet1!I577)</f>
        <v>209.0299987792969</v>
      </c>
      <c r="J593" s="56" cm="1">
        <f t="array" ref="J593">_xlfn.IFS([1]Sheet1!J577=0," ",[1]Sheet1!J577&lt;&gt; 0,[1]Sheet1!J577)</f>
        <v>40030.9765625</v>
      </c>
      <c r="K593" s="56" cm="1">
        <f t="array" ref="K593">_xlfn.IFS([1]Sheet1!K577=0," ",[1]Sheet1!K577&lt;&gt; 0,[1]Sheet1!K577)</f>
        <v>68.569999694824219</v>
      </c>
      <c r="L593" s="56" cm="1">
        <f t="array" ref="L593">_xlfn.IFS([1]Sheet1!L577=0," ",[1]Sheet1!L577&lt;&gt; 0,[1]Sheet1!L577)</f>
        <v>44.599998474121087</v>
      </c>
      <c r="N593" s="1">
        <f t="shared" si="99"/>
        <v>44610</v>
      </c>
      <c r="O593" s="71">
        <f t="shared" si="100"/>
        <v>-7.1661613961429005E-3</v>
      </c>
      <c r="P593" s="71">
        <f t="shared" si="101"/>
        <v>-1.3914475543104876E-2</v>
      </c>
      <c r="Q593" s="71">
        <f t="shared" si="102"/>
        <v>3.6527900181385631E-2</v>
      </c>
      <c r="R593" s="71">
        <f t="shared" si="103"/>
        <v>-3.1508715416474486E-2</v>
      </c>
      <c r="S593" s="71">
        <f t="shared" si="104"/>
        <v>-1.2269869015459123E-2</v>
      </c>
      <c r="T593" s="71">
        <f t="shared" si="105"/>
        <v>-1.4733797217939881E-2</v>
      </c>
      <c r="U593" s="71">
        <f t="shared" si="106"/>
        <v>-9.3557661379217727E-3</v>
      </c>
      <c r="V593" s="71">
        <f t="shared" si="107"/>
        <v>-2.1303506942363049E-2</v>
      </c>
      <c r="W593" s="71">
        <f t="shared" si="108"/>
        <v>-1.2507647384577658E-2</v>
      </c>
      <c r="X593" s="71">
        <f t="shared" si="109"/>
        <v>-1.972833900820703E-2</v>
      </c>
      <c r="Y593" s="71">
        <f t="shared" si="110"/>
        <v>0</v>
      </c>
    </row>
    <row r="594" spans="1:25" x14ac:dyDescent="0.2">
      <c r="A594" s="1" cm="1">
        <f t="array" ref="A594">_xlfn.IFS([1]Sheet1!A578=0," ",[1]Sheet1!A578&lt;&gt; 0,[1]Sheet1!A578)</f>
        <v>44614</v>
      </c>
      <c r="B594" s="4">
        <f>[1]Sheet1!B578</f>
        <v>4304.759765625</v>
      </c>
      <c r="C594" s="56" cm="1">
        <f t="array" ref="C594">_xlfn.IFS([1]Sheet1!C578=0," ",[1]Sheet1!C578&lt;&gt; 0,[1]Sheet1!C578)</f>
        <v>129.4024963378906</v>
      </c>
      <c r="D594" s="56" cm="1">
        <f t="array" ref="D594">_xlfn.IFS([1]Sheet1!D578=0," ",[1]Sheet1!D578&lt;&gt; 0,[1]Sheet1!D578)</f>
        <v>49.904998779296882</v>
      </c>
      <c r="E594" s="56" cm="1">
        <f t="array" ref="E594">_xlfn.IFS([1]Sheet1!E578=0," ",[1]Sheet1!E578&lt;&gt; 0,[1]Sheet1!E578)</f>
        <v>90.779998779296875</v>
      </c>
      <c r="F594" s="56" cm="1">
        <f t="array" ref="F594">_xlfn.IFS([1]Sheet1!F578=0," ",[1]Sheet1!F578&lt;&gt; 0,[1]Sheet1!F578)</f>
        <v>31.219999313354489</v>
      </c>
      <c r="G594" s="56" cm="1">
        <f t="array" ref="G594">_xlfn.IFS([1]Sheet1!G578=0," ",[1]Sheet1!G578&lt;&gt; 0,[1]Sheet1!G578)</f>
        <v>103.1699981689453</v>
      </c>
      <c r="H594" s="56" cm="1">
        <f t="array" ref="H594">_xlfn.IFS([1]Sheet1!H578=0," ",[1]Sheet1!H578&lt;&gt; 0,[1]Sheet1!H578)</f>
        <v>164.32000732421881</v>
      </c>
      <c r="I594" s="56" cm="1">
        <f t="array" ref="I594">_xlfn.IFS([1]Sheet1!I578=0," ",[1]Sheet1!I578&lt;&gt; 0,[1]Sheet1!I578)</f>
        <v>198.74000549316409</v>
      </c>
      <c r="J594" s="56" cm="1">
        <f t="array" ref="J594">_xlfn.IFS([1]Sheet1!J578=0," ",[1]Sheet1!J578&lt;&gt; 0,[1]Sheet1!J578)</f>
        <v>38286.02734375</v>
      </c>
      <c r="K594" s="56" cm="1">
        <f t="array" ref="K594">_xlfn.IFS([1]Sheet1!K578=0," ",[1]Sheet1!K578&lt;&gt; 0,[1]Sheet1!K578)</f>
        <v>65.849998474121094</v>
      </c>
      <c r="L594" s="56" cm="1">
        <f t="array" ref="L594">_xlfn.IFS([1]Sheet1!L578=0," ",[1]Sheet1!L578&lt;&gt; 0,[1]Sheet1!L578)</f>
        <v>44.349998474121087</v>
      </c>
      <c r="N594" s="1">
        <f t="shared" si="99"/>
        <v>44614</v>
      </c>
      <c r="O594" s="71">
        <f t="shared" si="100"/>
        <v>-1.0142945264832837E-2</v>
      </c>
      <c r="P594" s="71">
        <f t="shared" si="101"/>
        <v>-8.1629712485551398E-3</v>
      </c>
      <c r="Q594" s="71">
        <f t="shared" si="102"/>
        <v>-5.4471391938109126E-2</v>
      </c>
      <c r="R594" s="71">
        <f t="shared" si="103"/>
        <v>7.7891207118400807E-2</v>
      </c>
      <c r="S594" s="71">
        <f t="shared" si="104"/>
        <v>-3.0434826905746393E-2</v>
      </c>
      <c r="T594" s="71">
        <f t="shared" si="105"/>
        <v>-4.6310019282900239E-3</v>
      </c>
      <c r="U594" s="71">
        <f t="shared" si="106"/>
        <v>-1.7812287347162115E-2</v>
      </c>
      <c r="V594" s="71">
        <f t="shared" si="107"/>
        <v>-4.9227351797468288E-2</v>
      </c>
      <c r="W594" s="71">
        <f t="shared" si="108"/>
        <v>-4.3589973780070679E-2</v>
      </c>
      <c r="X594" s="71">
        <f t="shared" si="109"/>
        <v>-3.966751105160693E-2</v>
      </c>
      <c r="Y594" s="71">
        <f t="shared" si="110"/>
        <v>-5.6053813576936173E-3</v>
      </c>
    </row>
    <row r="595" spans="1:25" x14ac:dyDescent="0.2">
      <c r="A595" s="1" cm="1">
        <f t="array" ref="A595">_xlfn.IFS([1]Sheet1!A579=0," ",[1]Sheet1!A579&lt;&gt; 0,[1]Sheet1!A579)</f>
        <v>44615</v>
      </c>
      <c r="B595" s="4">
        <f>[1]Sheet1!B579</f>
        <v>4225.5</v>
      </c>
      <c r="C595" s="56" cm="1">
        <f t="array" ref="C595">_xlfn.IFS([1]Sheet1!C579=0," ",[1]Sheet1!C579&lt;&gt; 0,[1]Sheet1!C579)</f>
        <v>127.5849990844727</v>
      </c>
      <c r="D595" s="56" cm="1">
        <f t="array" ref="D595">_xlfn.IFS([1]Sheet1!D579=0," ",[1]Sheet1!D579&lt;&gt; 0,[1]Sheet1!D579)</f>
        <v>49.465000152587891</v>
      </c>
      <c r="E595" s="56" cm="1">
        <f t="array" ref="E595">_xlfn.IFS([1]Sheet1!E579=0," ",[1]Sheet1!E579&lt;&gt; 0,[1]Sheet1!E579)</f>
        <v>94.94000244140625</v>
      </c>
      <c r="F595" s="56" cm="1">
        <f t="array" ref="F595">_xlfn.IFS([1]Sheet1!F579=0," ",[1]Sheet1!F579&lt;&gt; 0,[1]Sheet1!F579)</f>
        <v>31.360000610351559</v>
      </c>
      <c r="G595" s="56" cm="1">
        <f t="array" ref="G595">_xlfn.IFS([1]Sheet1!G579=0," ",[1]Sheet1!G579&lt;&gt; 0,[1]Sheet1!G579)</f>
        <v>100.7200012207031</v>
      </c>
      <c r="H595" s="56" cm="1">
        <f t="array" ref="H595">_xlfn.IFS([1]Sheet1!H579=0," ",[1]Sheet1!H579&lt;&gt; 0,[1]Sheet1!H579)</f>
        <v>160.07000732421881</v>
      </c>
      <c r="I595" s="56" cm="1">
        <f t="array" ref="I595">_xlfn.IFS([1]Sheet1!I579=0," ",[1]Sheet1!I579&lt;&gt; 0,[1]Sheet1!I579)</f>
        <v>196.41999816894531</v>
      </c>
      <c r="J595" s="56" cm="1">
        <f t="array" ref="J595">_xlfn.IFS([1]Sheet1!J579=0," ",[1]Sheet1!J579&lt;&gt; 0,[1]Sheet1!J579)</f>
        <v>37296.5703125</v>
      </c>
      <c r="K595" s="56" cm="1">
        <f t="array" ref="K595">_xlfn.IFS([1]Sheet1!K579=0," ",[1]Sheet1!K579&lt;&gt; 0,[1]Sheet1!K579)</f>
        <v>64.900001525878906</v>
      </c>
      <c r="L595" s="56" cm="1">
        <f t="array" ref="L595">_xlfn.IFS([1]Sheet1!L579=0," ",[1]Sheet1!L579&lt;&gt; 0,[1]Sheet1!L579)</f>
        <v>43.869998931884773</v>
      </c>
      <c r="N595" s="1">
        <f t="shared" si="99"/>
        <v>44615</v>
      </c>
      <c r="O595" s="71">
        <f t="shared" si="100"/>
        <v>-1.8412122845487655E-2</v>
      </c>
      <c r="P595" s="71">
        <f t="shared" si="101"/>
        <v>-1.4045302871685927E-2</v>
      </c>
      <c r="Q595" s="71">
        <f t="shared" si="102"/>
        <v>-8.8167245260313276E-3</v>
      </c>
      <c r="R595" s="71">
        <f t="shared" si="103"/>
        <v>4.5825112558363523E-2</v>
      </c>
      <c r="S595" s="71">
        <f t="shared" si="104"/>
        <v>4.4843465751513989E-3</v>
      </c>
      <c r="T595" s="71">
        <f t="shared" si="105"/>
        <v>-2.3747184178778635E-2</v>
      </c>
      <c r="U595" s="71">
        <f t="shared" si="106"/>
        <v>-2.5864166325250681E-2</v>
      </c>
      <c r="V595" s="71">
        <f t="shared" si="107"/>
        <v>-1.1673579853546778E-2</v>
      </c>
      <c r="W595" s="71">
        <f t="shared" si="108"/>
        <v>-2.5843815613622922E-2</v>
      </c>
      <c r="X595" s="71">
        <f t="shared" si="109"/>
        <v>-1.4426681400995567E-2</v>
      </c>
      <c r="Y595" s="71">
        <f t="shared" si="110"/>
        <v>-1.082298892335698E-2</v>
      </c>
    </row>
    <row r="596" spans="1:25" x14ac:dyDescent="0.2">
      <c r="A596" s="1" cm="1">
        <f t="array" ref="A596">_xlfn.IFS([1]Sheet1!A580=0," ",[1]Sheet1!A580&lt;&gt; 0,[1]Sheet1!A580)</f>
        <v>44616</v>
      </c>
      <c r="B596" s="4">
        <f>[1]Sheet1!B580</f>
        <v>4288.7001953125</v>
      </c>
      <c r="C596" s="56" cm="1">
        <f t="array" ref="C596">_xlfn.IFS([1]Sheet1!C580=0," ",[1]Sheet1!C580&lt;&gt; 0,[1]Sheet1!C580)</f>
        <v>132.6734924316406</v>
      </c>
      <c r="D596" s="56" cm="1">
        <f t="array" ref="D596">_xlfn.IFS([1]Sheet1!D580=0," ",[1]Sheet1!D580&lt;&gt; 0,[1]Sheet1!D580)</f>
        <v>47.599998474121087</v>
      </c>
      <c r="E596" s="56" cm="1">
        <f t="array" ref="E596">_xlfn.IFS([1]Sheet1!E580=0," ",[1]Sheet1!E580&lt;&gt; 0,[1]Sheet1!E580)</f>
        <v>88.080001831054688</v>
      </c>
      <c r="F596" s="56" cm="1">
        <f t="array" ref="F596">_xlfn.IFS([1]Sheet1!F580=0," ",[1]Sheet1!F580&lt;&gt; 0,[1]Sheet1!F580)</f>
        <v>30.909999847412109</v>
      </c>
      <c r="G596" s="56" cm="1">
        <f t="array" ref="G596">_xlfn.IFS([1]Sheet1!G580=0," ",[1]Sheet1!G580&lt;&gt; 0,[1]Sheet1!G580)</f>
        <v>105.01999664306641</v>
      </c>
      <c r="H596" s="56" cm="1">
        <f t="array" ref="H596">_xlfn.IFS([1]Sheet1!H580=0," ",[1]Sheet1!H580&lt;&gt; 0,[1]Sheet1!H580)</f>
        <v>162.74000549316409</v>
      </c>
      <c r="I596" s="56" cm="1">
        <f t="array" ref="I596">_xlfn.IFS([1]Sheet1!I580=0," ",[1]Sheet1!I580&lt;&gt; 0,[1]Sheet1!I580)</f>
        <v>198.42999267578119</v>
      </c>
      <c r="J596" s="56" cm="1">
        <f t="array" ref="J596">_xlfn.IFS([1]Sheet1!J580=0," ",[1]Sheet1!J580&lt;&gt; 0,[1]Sheet1!J580)</f>
        <v>38332.609375</v>
      </c>
      <c r="K596" s="56" cm="1">
        <f t="array" ref="K596">_xlfn.IFS([1]Sheet1!K580=0," ",[1]Sheet1!K580&lt;&gt; 0,[1]Sheet1!K580)</f>
        <v>69.040000915527344</v>
      </c>
      <c r="L596" s="56" cm="1">
        <f t="array" ref="L596">_xlfn.IFS([1]Sheet1!L580=0," ",[1]Sheet1!L580&lt;&gt; 0,[1]Sheet1!L580)</f>
        <v>42.680000305175781</v>
      </c>
      <c r="N596" s="1">
        <f t="shared" ref="N596:N659" si="111">A596</f>
        <v>44616</v>
      </c>
      <c r="O596" s="71">
        <f t="shared" ref="O596:O659" si="112">IFERROR((B596/B595)-1," ")</f>
        <v>1.4956856067329216E-2</v>
      </c>
      <c r="P596" s="71">
        <f t="shared" ref="P596:P659" si="113">IFERROR((C596/C595)-1," ")</f>
        <v>3.9883163253376264E-2</v>
      </c>
      <c r="Q596" s="71">
        <f t="shared" ref="Q596:Q659" si="114">IFERROR((D596/D595)-1," ")</f>
        <v>-3.7703460481425477E-2</v>
      </c>
      <c r="R596" s="71">
        <f t="shared" ref="R596:R659" si="115">IFERROR((E596/E595)-1," ")</f>
        <v>-7.2256166357119289E-2</v>
      </c>
      <c r="S596" s="71">
        <f t="shared" ref="S596:S659" si="116">IFERROR((F596/F595)-1," ")</f>
        <v>-1.4349513845063777E-2</v>
      </c>
      <c r="T596" s="71">
        <f t="shared" ref="T596:T659" si="117">IFERROR((G596/G595)-1," ")</f>
        <v>4.2692567218510336E-2</v>
      </c>
      <c r="U596" s="71">
        <f t="shared" ref="U596:U659" si="118">IFERROR((H596/H595)-1," ")</f>
        <v>1.6680190209132917E-2</v>
      </c>
      <c r="V596" s="71">
        <f t="shared" ref="V596:V659" si="119">IFERROR((I596/I595)-1," ")</f>
        <v>1.0233145940196087E-2</v>
      </c>
      <c r="W596" s="71">
        <f t="shared" ref="W596:W659" si="120">IFERROR((J596/J595)-1," ")</f>
        <v>2.7778400368163814E-2</v>
      </c>
      <c r="X596" s="71">
        <f t="shared" ref="X596:X659" si="121">IFERROR((K596/K595)-1," ")</f>
        <v>6.3790435937010059E-2</v>
      </c>
      <c r="Y596" s="71">
        <f t="shared" ref="Y596:Y659" si="122">IFERROR((L596/L595)-1," ")</f>
        <v>-2.712556771557384E-2</v>
      </c>
    </row>
    <row r="597" spans="1:25" x14ac:dyDescent="0.2">
      <c r="A597" s="1" cm="1">
        <f t="array" ref="A597">_xlfn.IFS([1]Sheet1!A581=0," ",[1]Sheet1!A581&lt;&gt; 0,[1]Sheet1!A581)</f>
        <v>44617</v>
      </c>
      <c r="B597" s="4">
        <f>[1]Sheet1!B581</f>
        <v>4384.64990234375</v>
      </c>
      <c r="C597" s="56" cm="1">
        <f t="array" ref="C597">_xlfn.IFS([1]Sheet1!C581=0," ",[1]Sheet1!C581&lt;&gt; 0,[1]Sheet1!C581)</f>
        <v>134.5195007324219</v>
      </c>
      <c r="D597" s="56" cm="1">
        <f t="array" ref="D597">_xlfn.IFS([1]Sheet1!D581=0," ",[1]Sheet1!D581&lt;&gt; 0,[1]Sheet1!D581)</f>
        <v>48.264999389648438</v>
      </c>
      <c r="E597" s="56" cm="1">
        <f t="array" ref="E597">_xlfn.IFS([1]Sheet1!E581=0," ",[1]Sheet1!E581&lt;&gt; 0,[1]Sheet1!E581)</f>
        <v>91.400001525878906</v>
      </c>
      <c r="F597" s="56" cm="1">
        <f t="array" ref="F597">_xlfn.IFS([1]Sheet1!F581=0," ",[1]Sheet1!F581&lt;&gt; 0,[1]Sheet1!F581)</f>
        <v>31.670000076293949</v>
      </c>
      <c r="G597" s="56" cm="1">
        <f t="array" ref="G597">_xlfn.IFS([1]Sheet1!G581=0," ",[1]Sheet1!G581&lt;&gt; 0,[1]Sheet1!G581)</f>
        <v>110.94000244140619</v>
      </c>
      <c r="H597" s="56" cm="1">
        <f t="array" ref="H597">_xlfn.IFS([1]Sheet1!H581=0," ",[1]Sheet1!H581&lt;&gt; 0,[1]Sheet1!H581)</f>
        <v>164.8500061035156</v>
      </c>
      <c r="I597" s="56" cm="1">
        <f t="array" ref="I597">_xlfn.IFS([1]Sheet1!I581=0," ",[1]Sheet1!I581&lt;&gt; 0,[1]Sheet1!I581)</f>
        <v>201.47999572753909</v>
      </c>
      <c r="J597" s="56" cm="1">
        <f t="array" ref="J597">_xlfn.IFS([1]Sheet1!J581=0," ",[1]Sheet1!J581&lt;&gt; 0,[1]Sheet1!J581)</f>
        <v>39214.21875</v>
      </c>
      <c r="K597" s="56" cm="1">
        <f t="array" ref="K597">_xlfn.IFS([1]Sheet1!K581=0," ",[1]Sheet1!K581&lt;&gt; 0,[1]Sheet1!K581)</f>
        <v>70.680000305175781</v>
      </c>
      <c r="L597" s="56" cm="1">
        <f t="array" ref="L597">_xlfn.IFS([1]Sheet1!L581=0," ",[1]Sheet1!L581&lt;&gt; 0,[1]Sheet1!L581)</f>
        <v>44.099998474121087</v>
      </c>
      <c r="N597" s="1">
        <f t="shared" si="111"/>
        <v>44617</v>
      </c>
      <c r="O597" s="71">
        <f t="shared" si="112"/>
        <v>2.2372677655603468E-2</v>
      </c>
      <c r="P597" s="71">
        <f t="shared" si="113"/>
        <v>1.3913919555049503E-2</v>
      </c>
      <c r="Q597" s="71">
        <f t="shared" si="114"/>
        <v>1.397060791690774E-2</v>
      </c>
      <c r="R597" s="71">
        <f t="shared" si="115"/>
        <v>3.7693002109517204E-2</v>
      </c>
      <c r="S597" s="71">
        <f t="shared" si="116"/>
        <v>2.4587519658155754E-2</v>
      </c>
      <c r="T597" s="71">
        <f t="shared" si="117"/>
        <v>5.6370272210731764E-2</v>
      </c>
      <c r="U597" s="71">
        <f t="shared" si="118"/>
        <v>1.2965469700934262E-2</v>
      </c>
      <c r="V597" s="71">
        <f t="shared" si="119"/>
        <v>1.5370675625339336E-2</v>
      </c>
      <c r="W597" s="71">
        <f t="shared" si="120"/>
        <v>2.2998939789759643E-2</v>
      </c>
      <c r="X597" s="71">
        <f t="shared" si="121"/>
        <v>2.3754336151516453E-2</v>
      </c>
      <c r="Y597" s="71">
        <f t="shared" si="122"/>
        <v>3.3270809718647154E-2</v>
      </c>
    </row>
    <row r="598" spans="1:25" x14ac:dyDescent="0.2">
      <c r="A598" s="1" cm="1">
        <f t="array" ref="A598">_xlfn.IFS([1]Sheet1!A582=0," ",[1]Sheet1!A582&lt;&gt; 0,[1]Sheet1!A582)</f>
        <v>44620</v>
      </c>
      <c r="B598" s="4">
        <f>[1]Sheet1!B582</f>
        <v>4373.93994140625</v>
      </c>
      <c r="C598" s="56" cm="1">
        <f t="array" ref="C598">_xlfn.IFS([1]Sheet1!C582=0," ",[1]Sheet1!C582&lt;&gt; 0,[1]Sheet1!C582)</f>
        <v>134.89100646972659</v>
      </c>
      <c r="D598" s="56" cm="1">
        <f t="array" ref="D598">_xlfn.IFS([1]Sheet1!D582=0," ",[1]Sheet1!D582&lt;&gt; 0,[1]Sheet1!D582)</f>
        <v>45.740001678466797</v>
      </c>
      <c r="E598" s="56" cm="1">
        <f t="array" ref="E598">_xlfn.IFS([1]Sheet1!E582=0," ",[1]Sheet1!E582&lt;&gt; 0,[1]Sheet1!E582)</f>
        <v>90.879997253417969</v>
      </c>
      <c r="F598" s="56" cm="1">
        <f t="array" ref="F598">_xlfn.IFS([1]Sheet1!F582=0," ",[1]Sheet1!F582&lt;&gt; 0,[1]Sheet1!F582)</f>
        <v>32.779998779296882</v>
      </c>
      <c r="G598" s="56" cm="1">
        <f t="array" ref="G598">_xlfn.IFS([1]Sheet1!G582=0," ",[1]Sheet1!G582&lt;&gt; 0,[1]Sheet1!G582)</f>
        <v>111.9300003051758</v>
      </c>
      <c r="H598" s="56" cm="1">
        <f t="array" ref="H598">_xlfn.IFS([1]Sheet1!H582=0," ",[1]Sheet1!H582&lt;&gt; 0,[1]Sheet1!H582)</f>
        <v>165.1199951171875</v>
      </c>
      <c r="I598" s="56" cm="1">
        <f t="array" ref="I598">_xlfn.IFS([1]Sheet1!I582=0," ",[1]Sheet1!I582&lt;&gt; 0,[1]Sheet1!I582)</f>
        <v>205.3399963378906</v>
      </c>
      <c r="J598" s="56" cm="1">
        <f t="array" ref="J598">_xlfn.IFS([1]Sheet1!J582=0," ",[1]Sheet1!J582&lt;&gt; 0,[1]Sheet1!J582)</f>
        <v>43193.234375</v>
      </c>
      <c r="K598" s="56" cm="1">
        <f t="array" ref="K598">_xlfn.IFS([1]Sheet1!K582=0," ",[1]Sheet1!K582&lt;&gt; 0,[1]Sheet1!K582)</f>
        <v>75.290000915527344</v>
      </c>
      <c r="L598" s="56" cm="1">
        <f t="array" ref="L598">_xlfn.IFS([1]Sheet1!L582=0," ",[1]Sheet1!L582&lt;&gt; 0,[1]Sheet1!L582)</f>
        <v>43.75</v>
      </c>
      <c r="N598" s="1">
        <f t="shared" si="111"/>
        <v>44620</v>
      </c>
      <c r="O598" s="71">
        <f t="shared" si="112"/>
        <v>-2.4426034406476171E-3</v>
      </c>
      <c r="P598" s="71">
        <f t="shared" si="113"/>
        <v>2.7617240272372889E-3</v>
      </c>
      <c r="Q598" s="71">
        <f t="shared" si="114"/>
        <v>-5.2315295620270708E-2</v>
      </c>
      <c r="R598" s="71">
        <f t="shared" si="115"/>
        <v>-5.6893245490122757E-3</v>
      </c>
      <c r="S598" s="71">
        <f t="shared" si="116"/>
        <v>3.5048901178683645E-2</v>
      </c>
      <c r="T598" s="71">
        <f t="shared" si="117"/>
        <v>8.9237231114400739E-3</v>
      </c>
      <c r="U598" s="71">
        <f t="shared" si="118"/>
        <v>1.6377858882357099E-3</v>
      </c>
      <c r="V598" s="71">
        <f t="shared" si="119"/>
        <v>1.9158232540223974E-2</v>
      </c>
      <c r="W598" s="71">
        <f t="shared" si="120"/>
        <v>0.10146869558634264</v>
      </c>
      <c r="X598" s="71">
        <f t="shared" si="121"/>
        <v>6.5223551081591946E-2</v>
      </c>
      <c r="Y598" s="71">
        <f t="shared" si="122"/>
        <v>-7.9364736106845024E-3</v>
      </c>
    </row>
    <row r="599" spans="1:25" x14ac:dyDescent="0.2">
      <c r="A599" s="1" cm="1">
        <f t="array" ref="A599">_xlfn.IFS([1]Sheet1!A583=0," ",[1]Sheet1!A583&lt;&gt; 0,[1]Sheet1!A583)</f>
        <v>44621</v>
      </c>
      <c r="B599" s="4">
        <f>[1]Sheet1!B583</f>
        <v>4306.259765625</v>
      </c>
      <c r="C599" s="56" cm="1">
        <f t="array" ref="C599">_xlfn.IFS([1]Sheet1!C583=0," ",[1]Sheet1!C583&lt;&gt; 0,[1]Sheet1!C583)</f>
        <v>134.1679992675781</v>
      </c>
      <c r="D599" s="56" cm="1">
        <f t="array" ref="D599">_xlfn.IFS([1]Sheet1!D583=0," ",[1]Sheet1!D583&lt;&gt; 0,[1]Sheet1!D583)</f>
        <v>44.125</v>
      </c>
      <c r="E599" s="56" cm="1">
        <f t="array" ref="E599">_xlfn.IFS([1]Sheet1!E583=0," ",[1]Sheet1!E583&lt;&gt; 0,[1]Sheet1!E583)</f>
        <v>84.959999084472656</v>
      </c>
      <c r="F599" s="56" cm="1">
        <f t="array" ref="F599">_xlfn.IFS([1]Sheet1!F583=0," ",[1]Sheet1!F583&lt;&gt; 0,[1]Sheet1!F583)</f>
        <v>32.869998931884773</v>
      </c>
      <c r="G599" s="56" cm="1">
        <f t="array" ref="G599">_xlfn.IFS([1]Sheet1!G583=0," ",[1]Sheet1!G583&lt;&gt; 0,[1]Sheet1!G583)</f>
        <v>106.5100021362305</v>
      </c>
      <c r="H599" s="56" cm="1">
        <f t="array" ref="H599">_xlfn.IFS([1]Sheet1!H583=0," ",[1]Sheet1!H583&lt;&gt; 0,[1]Sheet1!H583)</f>
        <v>163.19999694824219</v>
      </c>
      <c r="I599" s="56" cm="1">
        <f t="array" ref="I599">_xlfn.IFS([1]Sheet1!I583=0," ",[1]Sheet1!I583&lt;&gt; 0,[1]Sheet1!I583)</f>
        <v>194.9100036621094</v>
      </c>
      <c r="J599" s="56" cm="1">
        <f t="array" ref="J599">_xlfn.IFS([1]Sheet1!J583=0," ",[1]Sheet1!J583&lt;&gt; 0,[1]Sheet1!J583)</f>
        <v>44354.63671875</v>
      </c>
      <c r="K599" s="56" cm="1">
        <f t="array" ref="K599">_xlfn.IFS([1]Sheet1!K583=0," ",[1]Sheet1!K583&lt;&gt; 0,[1]Sheet1!K583)</f>
        <v>75.620002746582031</v>
      </c>
      <c r="L599" s="56" cm="1">
        <f t="array" ref="L599">_xlfn.IFS([1]Sheet1!L583=0," ",[1]Sheet1!L583&lt;&gt; 0,[1]Sheet1!L583)</f>
        <v>42.610000610351562</v>
      </c>
      <c r="N599" s="1">
        <f t="shared" si="111"/>
        <v>44621</v>
      </c>
      <c r="O599" s="71">
        <f t="shared" si="112"/>
        <v>-1.5473503680411893E-2</v>
      </c>
      <c r="P599" s="71">
        <f t="shared" si="113"/>
        <v>-5.3599363002065914E-3</v>
      </c>
      <c r="Q599" s="71">
        <f t="shared" si="114"/>
        <v>-3.5308299501595752E-2</v>
      </c>
      <c r="R599" s="71">
        <f t="shared" si="115"/>
        <v>-6.5140826891064485E-2</v>
      </c>
      <c r="S599" s="71">
        <f t="shared" si="116"/>
        <v>2.74558132823155E-3</v>
      </c>
      <c r="T599" s="71">
        <f t="shared" si="117"/>
        <v>-4.8423105102901265E-2</v>
      </c>
      <c r="U599" s="71">
        <f t="shared" si="118"/>
        <v>-1.1627896231359958E-2</v>
      </c>
      <c r="V599" s="71">
        <f t="shared" si="119"/>
        <v>-5.0793770633064894E-2</v>
      </c>
      <c r="W599" s="71">
        <f t="shared" si="120"/>
        <v>2.6888524570001016E-2</v>
      </c>
      <c r="X599" s="71">
        <f t="shared" si="121"/>
        <v>4.3830764648939979E-3</v>
      </c>
      <c r="Y599" s="71">
        <f t="shared" si="122"/>
        <v>-2.6057128906250004E-2</v>
      </c>
    </row>
    <row r="600" spans="1:25" x14ac:dyDescent="0.2">
      <c r="A600" s="1" cm="1">
        <f t="array" ref="A600">_xlfn.IFS([1]Sheet1!A584=0," ",[1]Sheet1!A584&lt;&gt; 0,[1]Sheet1!A584)</f>
        <v>44622</v>
      </c>
      <c r="B600" s="4">
        <f>[1]Sheet1!B584</f>
        <v>4386.5400390625</v>
      </c>
      <c r="C600" s="56" cm="1">
        <f t="array" ref="C600">_xlfn.IFS([1]Sheet1!C584=0," ",[1]Sheet1!C584&lt;&gt; 0,[1]Sheet1!C584)</f>
        <v>134.7514953613281</v>
      </c>
      <c r="D600" s="56" cm="1">
        <f t="array" ref="D600">_xlfn.IFS([1]Sheet1!D584=0," ",[1]Sheet1!D584&lt;&gt; 0,[1]Sheet1!D584)</f>
        <v>47.759998321533203</v>
      </c>
      <c r="E600" s="56" cm="1">
        <f t="array" ref="E600">_xlfn.IFS([1]Sheet1!E584=0," ",[1]Sheet1!E584&lt;&gt; 0,[1]Sheet1!E584)</f>
        <v>82.120002746582031</v>
      </c>
      <c r="F600" s="56" cm="1">
        <f t="array" ref="F600">_xlfn.IFS([1]Sheet1!F584=0," ",[1]Sheet1!F584&lt;&gt; 0,[1]Sheet1!F584)</f>
        <v>32.900001525878913</v>
      </c>
      <c r="G600" s="56" cm="1">
        <f t="array" ref="G600">_xlfn.IFS([1]Sheet1!G584=0," ",[1]Sheet1!G584&lt;&gt; 0,[1]Sheet1!G584)</f>
        <v>106.61000061035161</v>
      </c>
      <c r="H600" s="56" cm="1">
        <f t="array" ref="H600">_xlfn.IFS([1]Sheet1!H584=0," ",[1]Sheet1!H584&lt;&gt; 0,[1]Sheet1!H584)</f>
        <v>166.55999755859381</v>
      </c>
      <c r="I600" s="56" cm="1">
        <f t="array" ref="I600">_xlfn.IFS([1]Sheet1!I584=0," ",[1]Sheet1!I584&lt;&gt; 0,[1]Sheet1!I584)</f>
        <v>197.80999755859381</v>
      </c>
      <c r="J600" s="56" cm="1">
        <f t="array" ref="J600">_xlfn.IFS([1]Sheet1!J584=0," ",[1]Sheet1!J584&lt;&gt; 0,[1]Sheet1!J584)</f>
        <v>43924.1171875</v>
      </c>
      <c r="K600" s="56" cm="1">
        <f t="array" ref="K600">_xlfn.IFS([1]Sheet1!K584=0," ",[1]Sheet1!K584&lt;&gt; 0,[1]Sheet1!K584)</f>
        <v>69.510002136230469</v>
      </c>
      <c r="L600" s="56" cm="1">
        <f t="array" ref="L600">_xlfn.IFS([1]Sheet1!L584=0," ",[1]Sheet1!L584&lt;&gt; 0,[1]Sheet1!L584)</f>
        <v>43.290000915527337</v>
      </c>
      <c r="N600" s="1">
        <f t="shared" si="111"/>
        <v>44622</v>
      </c>
      <c r="O600" s="71">
        <f t="shared" si="112"/>
        <v>1.8642691757321028E-2</v>
      </c>
      <c r="P600" s="71">
        <f t="shared" si="113"/>
        <v>4.3489960119797999E-3</v>
      </c>
      <c r="Q600" s="71">
        <f t="shared" si="114"/>
        <v>8.237956536052593E-2</v>
      </c>
      <c r="R600" s="71">
        <f t="shared" si="115"/>
        <v>-3.3427452548191794E-2</v>
      </c>
      <c r="S600" s="71">
        <f t="shared" si="116"/>
        <v>9.1276528655548361E-4</v>
      </c>
      <c r="T600" s="71">
        <f t="shared" si="117"/>
        <v>9.3886463351311455E-4</v>
      </c>
      <c r="U600" s="71">
        <f t="shared" si="118"/>
        <v>2.0588239419006893E-2</v>
      </c>
      <c r="V600" s="71">
        <f t="shared" si="119"/>
        <v>1.4878630352456179E-2</v>
      </c>
      <c r="W600" s="71">
        <f t="shared" si="120"/>
        <v>-9.7063027250092748E-3</v>
      </c>
      <c r="X600" s="71">
        <f t="shared" si="121"/>
        <v>-8.0798735631198215E-2</v>
      </c>
      <c r="Y600" s="71">
        <f t="shared" si="122"/>
        <v>1.5958702075460129E-2</v>
      </c>
    </row>
    <row r="601" spans="1:25" x14ac:dyDescent="0.2">
      <c r="A601" s="1" cm="1">
        <f t="array" ref="A601">_xlfn.IFS([1]Sheet1!A585=0," ",[1]Sheet1!A585&lt;&gt; 0,[1]Sheet1!A585)</f>
        <v>44623</v>
      </c>
      <c r="B601" s="4">
        <f>[1]Sheet1!B585</f>
        <v>4363.490234375</v>
      </c>
      <c r="C601" s="56" cm="1">
        <f t="array" ref="C601">_xlfn.IFS([1]Sheet1!C585=0," ",[1]Sheet1!C585&lt;&gt; 0,[1]Sheet1!C585)</f>
        <v>134.30799865722659</v>
      </c>
      <c r="D601" s="56" cm="1">
        <f t="array" ref="D601">_xlfn.IFS([1]Sheet1!D585=0," ",[1]Sheet1!D585&lt;&gt; 0,[1]Sheet1!D585)</f>
        <v>48.884998321533203</v>
      </c>
      <c r="E601" s="56" cm="1">
        <f t="array" ref="E601">_xlfn.IFS([1]Sheet1!E585=0," ",[1]Sheet1!E585&lt;&gt; 0,[1]Sheet1!E585)</f>
        <v>80.199996948242188</v>
      </c>
      <c r="F601" s="56" cm="1">
        <f t="array" ref="F601">_xlfn.IFS([1]Sheet1!F585=0," ",[1]Sheet1!F585&lt;&gt; 0,[1]Sheet1!F585)</f>
        <v>32.619998931884773</v>
      </c>
      <c r="G601" s="56" cm="1">
        <f t="array" ref="G601">_xlfn.IFS([1]Sheet1!G585=0," ",[1]Sheet1!G585&lt;&gt; 0,[1]Sheet1!G585)</f>
        <v>101.3399963378906</v>
      </c>
      <c r="H601" s="56" cm="1">
        <f t="array" ref="H601">_xlfn.IFS([1]Sheet1!H585=0," ",[1]Sheet1!H585&lt;&gt; 0,[1]Sheet1!H585)</f>
        <v>166.22999572753909</v>
      </c>
      <c r="I601" s="56" cm="1">
        <f t="array" ref="I601">_xlfn.IFS([1]Sheet1!I585=0," ",[1]Sheet1!I585&lt;&gt; 0,[1]Sheet1!I585)</f>
        <v>188.8500061035156</v>
      </c>
      <c r="J601" s="56" cm="1">
        <f t="array" ref="J601">_xlfn.IFS([1]Sheet1!J585=0," ",[1]Sheet1!J585&lt;&gt; 0,[1]Sheet1!J585)</f>
        <v>42451.7890625</v>
      </c>
      <c r="K601" s="56" cm="1">
        <f t="array" ref="K601">_xlfn.IFS([1]Sheet1!K585=0," ",[1]Sheet1!K585&lt;&gt; 0,[1]Sheet1!K585)</f>
        <v>67.370002746582031</v>
      </c>
      <c r="L601" s="56" cm="1">
        <f t="array" ref="L601">_xlfn.IFS([1]Sheet1!L585=0," ",[1]Sheet1!L585&lt;&gt; 0,[1]Sheet1!L585)</f>
        <v>42.490001678466797</v>
      </c>
      <c r="N601" s="1">
        <f t="shared" si="111"/>
        <v>44623</v>
      </c>
      <c r="O601" s="71">
        <f t="shared" si="112"/>
        <v>-5.2546664300883172E-3</v>
      </c>
      <c r="P601" s="71">
        <f t="shared" si="113"/>
        <v>-3.2912191654147493E-3</v>
      </c>
      <c r="Q601" s="71">
        <f t="shared" si="114"/>
        <v>2.355527720973094E-2</v>
      </c>
      <c r="R601" s="71">
        <f t="shared" si="115"/>
        <v>-2.3380488725321613E-2</v>
      </c>
      <c r="S601" s="71">
        <f t="shared" si="116"/>
        <v>-8.5107167479580026E-3</v>
      </c>
      <c r="T601" s="71">
        <f t="shared" si="117"/>
        <v>-4.9432550814086595E-2</v>
      </c>
      <c r="U601" s="71">
        <f t="shared" si="118"/>
        <v>-1.9812790339326369E-3</v>
      </c>
      <c r="V601" s="71">
        <f t="shared" si="119"/>
        <v>-4.5295948464000868E-2</v>
      </c>
      <c r="W601" s="71">
        <f t="shared" si="120"/>
        <v>-3.3519811421935608E-2</v>
      </c>
      <c r="X601" s="71">
        <f t="shared" si="121"/>
        <v>-3.0786927404408915E-2</v>
      </c>
      <c r="Y601" s="71">
        <f t="shared" si="122"/>
        <v>-1.8480000465271318E-2</v>
      </c>
    </row>
    <row r="602" spans="1:25" x14ac:dyDescent="0.2">
      <c r="A602" s="1" cm="1">
        <f t="array" ref="A602">_xlfn.IFS([1]Sheet1!A586=0," ",[1]Sheet1!A586&lt;&gt; 0,[1]Sheet1!A586)</f>
        <v>44624</v>
      </c>
      <c r="B602" s="4">
        <f>[1]Sheet1!B586</f>
        <v>4328.8701171875</v>
      </c>
      <c r="C602" s="56" cm="1">
        <f t="array" ref="C602">_xlfn.IFS([1]Sheet1!C586=0," ",[1]Sheet1!C586&lt;&gt; 0,[1]Sheet1!C586)</f>
        <v>132.12199401855469</v>
      </c>
      <c r="D602" s="56" cm="1">
        <f t="array" ref="D602">_xlfn.IFS([1]Sheet1!D586=0," ",[1]Sheet1!D586&lt;&gt; 0,[1]Sheet1!D586)</f>
        <v>48.884998321533203</v>
      </c>
      <c r="E602" s="56" cm="1">
        <f t="array" ref="E602">_xlfn.IFS([1]Sheet1!E586=0," ",[1]Sheet1!E586&lt;&gt; 0,[1]Sheet1!E586)</f>
        <v>73.300003051757812</v>
      </c>
      <c r="F602" s="56" cm="1">
        <f t="array" ref="F602">_xlfn.IFS([1]Sheet1!F586=0," ",[1]Sheet1!F586&lt;&gt; 0,[1]Sheet1!F586)</f>
        <v>32.490001678466797</v>
      </c>
      <c r="G602" s="56" cm="1">
        <f t="array" ref="G602">_xlfn.IFS([1]Sheet1!G586=0," ",[1]Sheet1!G586&lt;&gt; 0,[1]Sheet1!G586)</f>
        <v>99.910003662109375</v>
      </c>
      <c r="H602" s="56" cm="1">
        <f t="array" ref="H602">_xlfn.IFS([1]Sheet1!H586=0," ",[1]Sheet1!H586&lt;&gt; 0,[1]Sheet1!H586)</f>
        <v>163.16999816894531</v>
      </c>
      <c r="I602" s="56" cm="1">
        <f t="array" ref="I602">_xlfn.IFS([1]Sheet1!I586=0," ",[1]Sheet1!I586&lt;&gt; 0,[1]Sheet1!I586)</f>
        <v>180.8399963378906</v>
      </c>
      <c r="J602" s="56" cm="1">
        <f t="array" ref="J602">_xlfn.IFS([1]Sheet1!J586=0," ",[1]Sheet1!J586&lt;&gt; 0,[1]Sheet1!J586)</f>
        <v>39137.60546875</v>
      </c>
      <c r="K602" s="56" cm="1">
        <f t="array" ref="K602">_xlfn.IFS([1]Sheet1!K586=0," ",[1]Sheet1!K586&lt;&gt; 0,[1]Sheet1!K586)</f>
        <v>71.849998474121094</v>
      </c>
      <c r="L602" s="56" cm="1">
        <f t="array" ref="L602">_xlfn.IFS([1]Sheet1!L586=0," ",[1]Sheet1!L586&lt;&gt; 0,[1]Sheet1!L586)</f>
        <v>41.5</v>
      </c>
      <c r="N602" s="1">
        <f t="shared" si="111"/>
        <v>44624</v>
      </c>
      <c r="O602" s="71">
        <f t="shared" si="112"/>
        <v>-7.9340425503344747E-3</v>
      </c>
      <c r="P602" s="71">
        <f t="shared" si="113"/>
        <v>-1.6276056977447051E-2</v>
      </c>
      <c r="Q602" s="71">
        <f t="shared" si="114"/>
        <v>0</v>
      </c>
      <c r="R602" s="71">
        <f t="shared" si="115"/>
        <v>-8.6034839888302628E-2</v>
      </c>
      <c r="S602" s="71">
        <f t="shared" si="116"/>
        <v>-3.9852010323307985E-3</v>
      </c>
      <c r="T602" s="71">
        <f t="shared" si="117"/>
        <v>-1.4110841991875511E-2</v>
      </c>
      <c r="U602" s="71">
        <f t="shared" si="118"/>
        <v>-1.8408215347663792E-2</v>
      </c>
      <c r="V602" s="71">
        <f t="shared" si="119"/>
        <v>-4.2414665113828076E-2</v>
      </c>
      <c r="W602" s="71">
        <f t="shared" si="120"/>
        <v>-7.8069350360491674E-2</v>
      </c>
      <c r="X602" s="71">
        <f t="shared" si="121"/>
        <v>6.6498375313875924E-2</v>
      </c>
      <c r="Y602" s="71">
        <f t="shared" si="122"/>
        <v>-2.3299638488094354E-2</v>
      </c>
    </row>
    <row r="603" spans="1:25" x14ac:dyDescent="0.2">
      <c r="A603" s="1" cm="1">
        <f t="array" ref="A603">_xlfn.IFS([1]Sheet1!A587=0," ",[1]Sheet1!A587&lt;&gt; 0,[1]Sheet1!A587)</f>
        <v>44627</v>
      </c>
      <c r="B603" s="4">
        <f>[1]Sheet1!B587</f>
        <v>4201.08984375</v>
      </c>
      <c r="C603" s="56" cm="1">
        <f t="array" ref="C603">_xlfn.IFS([1]Sheet1!C587=0," ",[1]Sheet1!C587&lt;&gt; 0,[1]Sheet1!C587)</f>
        <v>126.46450042724609</v>
      </c>
      <c r="D603" s="56" cm="1">
        <f t="array" ref="D603">_xlfn.IFS([1]Sheet1!D587=0," ",[1]Sheet1!D587&lt;&gt; 0,[1]Sheet1!D587)</f>
        <v>44.575000762939453</v>
      </c>
      <c r="E603" s="56" cm="1">
        <f t="array" ref="E603">_xlfn.IFS([1]Sheet1!E587=0," ",[1]Sheet1!E587&lt;&gt; 0,[1]Sheet1!E587)</f>
        <v>69.44000244140625</v>
      </c>
      <c r="F603" s="56" cm="1">
        <f t="array" ref="F603">_xlfn.IFS([1]Sheet1!F587=0," ",[1]Sheet1!F587&lt;&gt; 0,[1]Sheet1!F587)</f>
        <v>32.540000915527337</v>
      </c>
      <c r="G603" s="56" cm="1">
        <f t="array" ref="G603">_xlfn.IFS([1]Sheet1!G587=0," ",[1]Sheet1!G587&lt;&gt; 0,[1]Sheet1!G587)</f>
        <v>93.610000610351562</v>
      </c>
      <c r="H603" s="56" cm="1">
        <f t="array" ref="H603">_xlfn.IFS([1]Sheet1!H587=0," ",[1]Sheet1!H587&lt;&gt; 0,[1]Sheet1!H587)</f>
        <v>159.30000305175781</v>
      </c>
      <c r="I603" s="56" cm="1">
        <f t="array" ref="I603">_xlfn.IFS([1]Sheet1!I587=0," ",[1]Sheet1!I587&lt;&gt; 0,[1]Sheet1!I587)</f>
        <v>169.16999816894531</v>
      </c>
      <c r="J603" s="56" cm="1">
        <f t="array" ref="J603">_xlfn.IFS([1]Sheet1!J587=0," ",[1]Sheet1!J587&lt;&gt; 0,[1]Sheet1!J587)</f>
        <v>38062.0390625</v>
      </c>
      <c r="K603" s="56" cm="1">
        <f t="array" ref="K603">_xlfn.IFS([1]Sheet1!K587=0," ",[1]Sheet1!K587&lt;&gt; 0,[1]Sheet1!K587)</f>
        <v>75</v>
      </c>
      <c r="L603" s="56" cm="1">
        <f t="array" ref="L603">_xlfn.IFS([1]Sheet1!L587=0," ",[1]Sheet1!L587&lt;&gt; 0,[1]Sheet1!L587)</f>
        <v>40.180000305175781</v>
      </c>
      <c r="N603" s="1">
        <f t="shared" si="111"/>
        <v>44627</v>
      </c>
      <c r="O603" s="71">
        <f t="shared" si="112"/>
        <v>-2.9518158313449172E-2</v>
      </c>
      <c r="P603" s="71">
        <f t="shared" si="113"/>
        <v>-4.2820225605390672E-2</v>
      </c>
      <c r="Q603" s="71">
        <f t="shared" si="114"/>
        <v>-8.8166057207273218E-2</v>
      </c>
      <c r="R603" s="71">
        <f t="shared" si="115"/>
        <v>-5.2660306270737589E-2</v>
      </c>
      <c r="S603" s="71">
        <f t="shared" si="116"/>
        <v>1.5389114951531724E-3</v>
      </c>
      <c r="T603" s="71">
        <f t="shared" si="117"/>
        <v>-6.3056779309748623E-2</v>
      </c>
      <c r="U603" s="71">
        <f t="shared" si="118"/>
        <v>-2.371756548762427E-2</v>
      </c>
      <c r="V603" s="71">
        <f t="shared" si="119"/>
        <v>-6.4532174326858871E-2</v>
      </c>
      <c r="W603" s="71">
        <f t="shared" si="120"/>
        <v>-2.7481661010375302E-2</v>
      </c>
      <c r="X603" s="71">
        <f t="shared" si="121"/>
        <v>4.3841358284975707E-2</v>
      </c>
      <c r="Y603" s="71">
        <f t="shared" si="122"/>
        <v>-3.180722156202942E-2</v>
      </c>
    </row>
    <row r="604" spans="1:25" x14ac:dyDescent="0.2">
      <c r="A604" s="1" cm="1">
        <f t="array" ref="A604">_xlfn.IFS([1]Sheet1!A588=0," ",[1]Sheet1!A588&lt;&gt; 0,[1]Sheet1!A588)</f>
        <v>44628</v>
      </c>
      <c r="B604" s="4">
        <f>[1]Sheet1!B588</f>
        <v>4170.7001953125</v>
      </c>
      <c r="C604" s="56" cm="1">
        <f t="array" ref="C604">_xlfn.IFS([1]Sheet1!C588=0," ",[1]Sheet1!C588&lt;&gt; 0,[1]Sheet1!C588)</f>
        <v>127.27850341796881</v>
      </c>
      <c r="D604" s="56" cm="1">
        <f t="array" ref="D604">_xlfn.IFS([1]Sheet1!D588=0," ",[1]Sheet1!D588&lt;&gt; 0,[1]Sheet1!D588)</f>
        <v>45.5</v>
      </c>
      <c r="E604" s="56" cm="1">
        <f t="array" ref="E604">_xlfn.IFS([1]Sheet1!E588=0," ",[1]Sheet1!E588&lt;&gt; 0,[1]Sheet1!E588)</f>
        <v>67.5</v>
      </c>
      <c r="F604" s="56" cm="1">
        <f t="array" ref="F604">_xlfn.IFS([1]Sheet1!F588=0," ",[1]Sheet1!F588&lt;&gt; 0,[1]Sheet1!F588)</f>
        <v>33.020000457763672</v>
      </c>
      <c r="G604" s="56" cm="1">
        <f t="array" ref="G604">_xlfn.IFS([1]Sheet1!G588=0," ",[1]Sheet1!G588&lt;&gt; 0,[1]Sheet1!G588)</f>
        <v>94.900001525878906</v>
      </c>
      <c r="H604" s="56" cm="1">
        <f t="array" ref="H604">_xlfn.IFS([1]Sheet1!H588=0," ",[1]Sheet1!H588&lt;&gt; 0,[1]Sheet1!H588)</f>
        <v>157.44000244140619</v>
      </c>
      <c r="I604" s="56" cm="1">
        <f t="array" ref="I604">_xlfn.IFS([1]Sheet1!I588=0," ",[1]Sheet1!I588&lt;&gt; 0,[1]Sheet1!I588)</f>
        <v>173.80000305175781</v>
      </c>
      <c r="J604" s="56" cm="1">
        <f t="array" ref="J604">_xlfn.IFS([1]Sheet1!J588=0," ",[1]Sheet1!J588&lt;&gt; 0,[1]Sheet1!J588)</f>
        <v>38737.26953125</v>
      </c>
      <c r="K604" s="56" cm="1">
        <f t="array" ref="K604">_xlfn.IFS([1]Sheet1!K588=0," ",[1]Sheet1!K588&lt;&gt; 0,[1]Sheet1!K588)</f>
        <v>79.519996643066406</v>
      </c>
      <c r="L604" s="56" cm="1">
        <f t="array" ref="L604">_xlfn.IFS([1]Sheet1!L588=0," ",[1]Sheet1!L588&lt;&gt; 0,[1]Sheet1!L588)</f>
        <v>40.919998168945312</v>
      </c>
      <c r="N604" s="1">
        <f t="shared" si="111"/>
        <v>44628</v>
      </c>
      <c r="O604" s="71">
        <f t="shared" si="112"/>
        <v>-7.2337535181997703E-3</v>
      </c>
      <c r="P604" s="71">
        <f t="shared" si="113"/>
        <v>6.4366125511325922E-3</v>
      </c>
      <c r="Q604" s="71">
        <f t="shared" si="114"/>
        <v>2.0751524873323435E-2</v>
      </c>
      <c r="R604" s="71">
        <f t="shared" si="115"/>
        <v>-2.7937822194681439E-2</v>
      </c>
      <c r="S604" s="71">
        <f t="shared" si="116"/>
        <v>1.4751061116513142E-2</v>
      </c>
      <c r="T604" s="71">
        <f t="shared" si="117"/>
        <v>1.378058868834886E-2</v>
      </c>
      <c r="U604" s="71">
        <f t="shared" si="118"/>
        <v>-1.1676086470301494E-2</v>
      </c>
      <c r="V604" s="71">
        <f t="shared" si="119"/>
        <v>2.7368947998619886E-2</v>
      </c>
      <c r="W604" s="71">
        <f t="shared" si="120"/>
        <v>1.7740259990833174E-2</v>
      </c>
      <c r="X604" s="71">
        <f t="shared" si="121"/>
        <v>6.0266621907552054E-2</v>
      </c>
      <c r="Y604" s="71">
        <f t="shared" si="122"/>
        <v>1.8417069640345618E-2</v>
      </c>
    </row>
    <row r="605" spans="1:25" x14ac:dyDescent="0.2">
      <c r="A605" s="1" cm="1">
        <f t="array" ref="A605">_xlfn.IFS([1]Sheet1!A589=0," ",[1]Sheet1!A589&lt;&gt; 0,[1]Sheet1!A589)</f>
        <v>44629</v>
      </c>
      <c r="B605" s="4">
        <f>[1]Sheet1!B589</f>
        <v>4277.8798828125</v>
      </c>
      <c r="C605" s="56" cm="1">
        <f t="array" ref="C605">_xlfn.IFS([1]Sheet1!C589=0," ",[1]Sheet1!C589&lt;&gt; 0,[1]Sheet1!C589)</f>
        <v>133.8659973144531</v>
      </c>
      <c r="D605" s="56" cm="1">
        <f t="array" ref="D605">_xlfn.IFS([1]Sheet1!D589=0," ",[1]Sheet1!D589&lt;&gt; 0,[1]Sheet1!D589)</f>
        <v>46.490001678466797</v>
      </c>
      <c r="E605" s="56" cm="1">
        <f t="array" ref="E605">_xlfn.IFS([1]Sheet1!E589=0," ",[1]Sheet1!E589&lt;&gt; 0,[1]Sheet1!E589)</f>
        <v>75.639999389648438</v>
      </c>
      <c r="F605" s="56" cm="1">
        <f t="array" ref="F605">_xlfn.IFS([1]Sheet1!F589=0," ",[1]Sheet1!F589&lt;&gt; 0,[1]Sheet1!F589)</f>
        <v>33.090000152587891</v>
      </c>
      <c r="G605" s="56" cm="1">
        <f t="array" ref="G605">_xlfn.IFS([1]Sheet1!G589=0," ",[1]Sheet1!G589&lt;&gt; 0,[1]Sheet1!G589)</f>
        <v>100.2200012207031</v>
      </c>
      <c r="H605" s="56" cm="1">
        <f t="array" ref="H605">_xlfn.IFS([1]Sheet1!H589=0," ",[1]Sheet1!H589&lt;&gt; 0,[1]Sheet1!H589)</f>
        <v>162.94999694824219</v>
      </c>
      <c r="I605" s="56" cm="1">
        <f t="array" ref="I605">_xlfn.IFS([1]Sheet1!I589=0," ",[1]Sheet1!I589&lt;&gt; 0,[1]Sheet1!I589)</f>
        <v>178.55999755859381</v>
      </c>
      <c r="J605" s="56" cm="1">
        <f t="array" ref="J605">_xlfn.IFS([1]Sheet1!J589=0," ",[1]Sheet1!J589&lt;&gt; 0,[1]Sheet1!J589)</f>
        <v>41982.92578125</v>
      </c>
      <c r="K605" s="56" cm="1">
        <f t="array" ref="K605">_xlfn.IFS([1]Sheet1!K589=0," ",[1]Sheet1!K589&lt;&gt; 0,[1]Sheet1!K589)</f>
        <v>78.889999389648438</v>
      </c>
      <c r="L605" s="56" cm="1">
        <f t="array" ref="L605">_xlfn.IFS([1]Sheet1!L589=0," ",[1]Sheet1!L589&lt;&gt; 0,[1]Sheet1!L589)</f>
        <v>42.610000610351562</v>
      </c>
      <c r="N605" s="1">
        <f t="shared" si="111"/>
        <v>44629</v>
      </c>
      <c r="O605" s="71">
        <f t="shared" si="112"/>
        <v>2.5698247891435821E-2</v>
      </c>
      <c r="P605" s="71">
        <f t="shared" si="113"/>
        <v>5.1756531696885766E-2</v>
      </c>
      <c r="Q605" s="71">
        <f t="shared" si="114"/>
        <v>2.1758278647621809E-2</v>
      </c>
      <c r="R605" s="71">
        <f t="shared" si="115"/>
        <v>0.12059258355034719</v>
      </c>
      <c r="S605" s="71">
        <f t="shared" si="116"/>
        <v>2.1199180452391442E-3</v>
      </c>
      <c r="T605" s="71">
        <f t="shared" si="117"/>
        <v>5.6059005366543069E-2</v>
      </c>
      <c r="U605" s="71">
        <f t="shared" si="118"/>
        <v>3.499742391636862E-2</v>
      </c>
      <c r="V605" s="71">
        <f t="shared" si="119"/>
        <v>2.7387769984206889E-2</v>
      </c>
      <c r="W605" s="71">
        <f t="shared" si="120"/>
        <v>8.378639716414904E-2</v>
      </c>
      <c r="X605" s="71">
        <f t="shared" si="121"/>
        <v>-7.9225010062031753E-3</v>
      </c>
      <c r="Y605" s="71">
        <f t="shared" si="122"/>
        <v>4.130015926268582E-2</v>
      </c>
    </row>
    <row r="606" spans="1:25" x14ac:dyDescent="0.2">
      <c r="A606" s="1" cm="1">
        <f t="array" ref="A606">_xlfn.IFS([1]Sheet1!A590=0," ",[1]Sheet1!A590&lt;&gt; 0,[1]Sheet1!A590)</f>
        <v>44630</v>
      </c>
      <c r="B606" s="4">
        <f>[1]Sheet1!B590</f>
        <v>4259.52001953125</v>
      </c>
      <c r="C606" s="56" cm="1">
        <f t="array" ref="C606">_xlfn.IFS([1]Sheet1!C590=0," ",[1]Sheet1!C590&lt;&gt; 0,[1]Sheet1!C590)</f>
        <v>132.6820068359375</v>
      </c>
      <c r="D606" s="56" cm="1">
        <f t="array" ref="D606">_xlfn.IFS([1]Sheet1!D590=0," ",[1]Sheet1!D590&lt;&gt; 0,[1]Sheet1!D590)</f>
        <v>46.159999847412109</v>
      </c>
      <c r="E606" s="56" cm="1">
        <f t="array" ref="E606">_xlfn.IFS([1]Sheet1!E590=0," ",[1]Sheet1!E590&lt;&gt; 0,[1]Sheet1!E590)</f>
        <v>72.540000915527344</v>
      </c>
      <c r="F606" s="56" cm="1">
        <f t="array" ref="F606">_xlfn.IFS([1]Sheet1!F590=0," ",[1]Sheet1!F590&lt;&gt; 0,[1]Sheet1!F590)</f>
        <v>34</v>
      </c>
      <c r="G606" s="56" cm="1">
        <f t="array" ref="G606">_xlfn.IFS([1]Sheet1!G590=0," ",[1]Sheet1!G590&lt;&gt; 0,[1]Sheet1!G590)</f>
        <v>98.550003051757812</v>
      </c>
      <c r="H606" s="56" cm="1">
        <f t="array" ref="H606">_xlfn.IFS([1]Sheet1!H590=0," ",[1]Sheet1!H590&lt;&gt; 0,[1]Sheet1!H590)</f>
        <v>158.52000427246091</v>
      </c>
      <c r="I606" s="56" cm="1">
        <f t="array" ref="I606">_xlfn.IFS([1]Sheet1!I590=0," ",[1]Sheet1!I590&lt;&gt; 0,[1]Sheet1!I590)</f>
        <v>178.38999938964841</v>
      </c>
      <c r="J606" s="56" cm="1">
        <f t="array" ref="J606">_xlfn.IFS([1]Sheet1!J590=0," ",[1]Sheet1!J590&lt;&gt; 0,[1]Sheet1!J590)</f>
        <v>39437.4609375</v>
      </c>
      <c r="K606" s="56" cm="1">
        <f t="array" ref="K606">_xlfn.IFS([1]Sheet1!K590=0," ",[1]Sheet1!K590&lt;&gt; 0,[1]Sheet1!K590)</f>
        <v>76.5</v>
      </c>
      <c r="L606" s="56" cm="1">
        <f t="array" ref="L606">_xlfn.IFS([1]Sheet1!L590=0," ",[1]Sheet1!L590&lt;&gt; 0,[1]Sheet1!L590)</f>
        <v>42.490001678466797</v>
      </c>
      <c r="N606" s="1">
        <f t="shared" si="111"/>
        <v>44630</v>
      </c>
      <c r="O606" s="71">
        <f t="shared" si="112"/>
        <v>-4.291813651667864E-3</v>
      </c>
      <c r="P606" s="71">
        <f t="shared" si="113"/>
        <v>-8.8445946115381924E-3</v>
      </c>
      <c r="Q606" s="71">
        <f t="shared" si="114"/>
        <v>-7.0983398395431108E-3</v>
      </c>
      <c r="R606" s="71">
        <f t="shared" si="115"/>
        <v>-4.0983586715170439E-2</v>
      </c>
      <c r="S606" s="71">
        <f t="shared" si="116"/>
        <v>2.7500750777148086E-2</v>
      </c>
      <c r="T606" s="71">
        <f t="shared" si="117"/>
        <v>-1.6663322177253193E-2</v>
      </c>
      <c r="U606" s="71">
        <f t="shared" si="118"/>
        <v>-2.7186209013482676E-2</v>
      </c>
      <c r="V606" s="71">
        <f t="shared" si="119"/>
        <v>-9.5205069035475542E-4</v>
      </c>
      <c r="W606" s="71">
        <f t="shared" si="120"/>
        <v>-6.0630954045771346E-2</v>
      </c>
      <c r="X606" s="71">
        <f t="shared" si="121"/>
        <v>-3.0295340450491093E-2</v>
      </c>
      <c r="Y606" s="71">
        <f t="shared" si="122"/>
        <v>-2.8162152115908112E-3</v>
      </c>
    </row>
    <row r="607" spans="1:25" x14ac:dyDescent="0.2">
      <c r="A607" s="1" cm="1">
        <f t="array" ref="A607">_xlfn.IFS([1]Sheet1!A591=0," ",[1]Sheet1!A591&lt;&gt; 0,[1]Sheet1!A591)</f>
        <v>44631</v>
      </c>
      <c r="B607" s="4">
        <f>[1]Sheet1!B591</f>
        <v>4204.31005859375</v>
      </c>
      <c r="C607" s="56" cm="1">
        <f t="array" ref="C607">_xlfn.IFS([1]Sheet1!C591=0," ",[1]Sheet1!C591&lt;&gt; 0,[1]Sheet1!C591)</f>
        <v>130.4754943847656</v>
      </c>
      <c r="D607" s="56" cm="1">
        <f t="array" ref="D607">_xlfn.IFS([1]Sheet1!D591=0," ",[1]Sheet1!D591&lt;&gt; 0,[1]Sheet1!D591)</f>
        <v>46.424999237060547</v>
      </c>
      <c r="E607" s="56" cm="1">
        <f t="array" ref="E607">_xlfn.IFS([1]Sheet1!E591=0," ",[1]Sheet1!E591&lt;&gt; 0,[1]Sheet1!E591)</f>
        <v>72.900001525878906</v>
      </c>
      <c r="F607" s="56" cm="1">
        <f t="array" ref="F607">_xlfn.IFS([1]Sheet1!F591=0," ",[1]Sheet1!F591&lt;&gt; 0,[1]Sheet1!F591)</f>
        <v>33.360000610351562</v>
      </c>
      <c r="G607" s="56" cm="1">
        <f t="array" ref="G607">_xlfn.IFS([1]Sheet1!G591=0," ",[1]Sheet1!G591&lt;&gt; 0,[1]Sheet1!G591)</f>
        <v>96.569999694824219</v>
      </c>
      <c r="H607" s="56" cm="1">
        <f t="array" ref="H607">_xlfn.IFS([1]Sheet1!H591=0," ",[1]Sheet1!H591&lt;&gt; 0,[1]Sheet1!H591)</f>
        <v>154.72999572753909</v>
      </c>
      <c r="I607" s="56" cm="1">
        <f t="array" ref="I607">_xlfn.IFS([1]Sheet1!I591=0," ",[1]Sheet1!I591&lt;&gt; 0,[1]Sheet1!I591)</f>
        <v>176.22999572753909</v>
      </c>
      <c r="J607" s="56" cm="1">
        <f t="array" ref="J607">_xlfn.IFS([1]Sheet1!J591=0," ",[1]Sheet1!J591&lt;&gt; 0,[1]Sheet1!J591)</f>
        <v>38794.97265625</v>
      </c>
      <c r="K607" s="56" cm="1">
        <f t="array" ref="K607">_xlfn.IFS([1]Sheet1!K591=0," ",[1]Sheet1!K591&lt;&gt; 0,[1]Sheet1!K591)</f>
        <v>75.389999389648438</v>
      </c>
      <c r="L607" s="56" cm="1">
        <f t="array" ref="L607">_xlfn.IFS([1]Sheet1!L591=0," ",[1]Sheet1!L591&lt;&gt; 0,[1]Sheet1!L591)</f>
        <v>42.090000152587891</v>
      </c>
      <c r="N607" s="1">
        <f t="shared" si="111"/>
        <v>44631</v>
      </c>
      <c r="O607" s="71">
        <f t="shared" si="112"/>
        <v>-1.2961545123475138E-2</v>
      </c>
      <c r="P607" s="71">
        <f t="shared" si="113"/>
        <v>-1.663008047428971E-2</v>
      </c>
      <c r="Q607" s="71">
        <f t="shared" si="114"/>
        <v>5.7408880096279091E-3</v>
      </c>
      <c r="R607" s="71">
        <f t="shared" si="115"/>
        <v>4.9627875076923011E-3</v>
      </c>
      <c r="S607" s="71">
        <f t="shared" si="116"/>
        <v>-1.8823511460248188E-2</v>
      </c>
      <c r="T607" s="71">
        <f t="shared" si="117"/>
        <v>-2.0091357642005425E-2</v>
      </c>
      <c r="U607" s="71">
        <f t="shared" si="118"/>
        <v>-2.3908708319283378E-2</v>
      </c>
      <c r="V607" s="71">
        <f t="shared" si="119"/>
        <v>-1.210832260496475E-2</v>
      </c>
      <c r="W607" s="71">
        <f t="shared" si="120"/>
        <v>-1.6291319622939393E-2</v>
      </c>
      <c r="X607" s="71">
        <f t="shared" si="121"/>
        <v>-1.4509811900020431E-2</v>
      </c>
      <c r="Y607" s="71">
        <f t="shared" si="122"/>
        <v>-9.4140152995479953E-3</v>
      </c>
    </row>
    <row r="608" spans="1:25" x14ac:dyDescent="0.2">
      <c r="A608" s="1" cm="1">
        <f t="array" ref="A608">_xlfn.IFS([1]Sheet1!A592=0," ",[1]Sheet1!A592&lt;&gt; 0,[1]Sheet1!A592)</f>
        <v>44634</v>
      </c>
      <c r="B608" s="4">
        <f>[1]Sheet1!B592</f>
        <v>4173.10986328125</v>
      </c>
      <c r="C608" s="56" cm="1">
        <f t="array" ref="C608">_xlfn.IFS([1]Sheet1!C592=0," ",[1]Sheet1!C592&lt;&gt; 0,[1]Sheet1!C592)</f>
        <v>126.7409973144531</v>
      </c>
      <c r="D608" s="56" cm="1">
        <f t="array" ref="D608">_xlfn.IFS([1]Sheet1!D592=0," ",[1]Sheet1!D592&lt;&gt; 0,[1]Sheet1!D592)</f>
        <v>45.674999237060547</v>
      </c>
      <c r="E608" s="56" cm="1">
        <f t="array" ref="E608">_xlfn.IFS([1]Sheet1!E592=0," ",[1]Sheet1!E592&lt;&gt; 0,[1]Sheet1!E592)</f>
        <v>76.779998779296875</v>
      </c>
      <c r="F608" s="56" cm="1">
        <f t="array" ref="F608">_xlfn.IFS([1]Sheet1!F592=0," ",[1]Sheet1!F592&lt;&gt; 0,[1]Sheet1!F592)</f>
        <v>32.080001831054688</v>
      </c>
      <c r="G608" s="56" cm="1">
        <f t="array" ref="G608">_xlfn.IFS([1]Sheet1!G592=0," ",[1]Sheet1!G592&lt;&gt; 0,[1]Sheet1!G592)</f>
        <v>96.870002746582031</v>
      </c>
      <c r="H608" s="56" cm="1">
        <f t="array" ref="H608">_xlfn.IFS([1]Sheet1!H592=0," ",[1]Sheet1!H592&lt;&gt; 0,[1]Sheet1!H592)</f>
        <v>150.6199951171875</v>
      </c>
      <c r="I608" s="56" cm="1">
        <f t="array" ref="I608">_xlfn.IFS([1]Sheet1!I592=0," ",[1]Sheet1!I592&lt;&gt; 0,[1]Sheet1!I592)</f>
        <v>175.52000427246091</v>
      </c>
      <c r="J608" s="56" cm="1">
        <f t="array" ref="J608">_xlfn.IFS([1]Sheet1!J592=0," ",[1]Sheet1!J592&lt;&gt; 0,[1]Sheet1!J592)</f>
        <v>39666.75390625</v>
      </c>
      <c r="K608" s="56" cm="1">
        <f t="array" ref="K608">_xlfn.IFS([1]Sheet1!K592=0," ",[1]Sheet1!K592&lt;&gt; 0,[1]Sheet1!K592)</f>
        <v>71.989997863769531</v>
      </c>
      <c r="L608" s="56" cm="1">
        <f t="array" ref="L608">_xlfn.IFS([1]Sheet1!L592=0," ",[1]Sheet1!L592&lt;&gt; 0,[1]Sheet1!L592)</f>
        <v>42.779998779296882</v>
      </c>
      <c r="N608" s="1">
        <f t="shared" si="111"/>
        <v>44634</v>
      </c>
      <c r="O608" s="71">
        <f t="shared" si="112"/>
        <v>-7.4210024659636664E-3</v>
      </c>
      <c r="P608" s="71">
        <f t="shared" si="113"/>
        <v>-2.8622210537862847E-2</v>
      </c>
      <c r="Q608" s="71">
        <f t="shared" si="114"/>
        <v>-1.6155089118478294E-2</v>
      </c>
      <c r="R608" s="71">
        <f t="shared" si="115"/>
        <v>5.3223555174283455E-2</v>
      </c>
      <c r="S608" s="71">
        <f t="shared" si="116"/>
        <v>-3.8369267262533979E-2</v>
      </c>
      <c r="T608" s="71">
        <f t="shared" si="117"/>
        <v>3.1065864420198874E-3</v>
      </c>
      <c r="U608" s="71">
        <f t="shared" si="118"/>
        <v>-2.6562403695717829E-2</v>
      </c>
      <c r="V608" s="71">
        <f t="shared" si="119"/>
        <v>-4.028777576411402E-3</v>
      </c>
      <c r="W608" s="71">
        <f t="shared" si="120"/>
        <v>2.247150056592595E-2</v>
      </c>
      <c r="X608" s="71">
        <f t="shared" si="121"/>
        <v>-4.5098840077000268E-2</v>
      </c>
      <c r="Y608" s="71">
        <f t="shared" si="122"/>
        <v>1.6393409936031222E-2</v>
      </c>
    </row>
    <row r="609" spans="1:25" x14ac:dyDescent="0.2">
      <c r="A609" s="1" cm="1">
        <f t="array" ref="A609">_xlfn.IFS([1]Sheet1!A593=0," ",[1]Sheet1!A593&lt;&gt; 0,[1]Sheet1!A593)</f>
        <v>44635</v>
      </c>
      <c r="B609" s="4">
        <f>[1]Sheet1!B593</f>
        <v>4262.4501953125</v>
      </c>
      <c r="C609" s="56" cm="1">
        <f t="array" ref="C609">_xlfn.IFS([1]Sheet1!C593=0," ",[1]Sheet1!C593&lt;&gt; 0,[1]Sheet1!C593)</f>
        <v>129.66050720214841</v>
      </c>
      <c r="D609" s="56" cm="1">
        <f t="array" ref="D609">_xlfn.IFS([1]Sheet1!D593=0," ",[1]Sheet1!D593&lt;&gt; 0,[1]Sheet1!D593)</f>
        <v>44.924999237060547</v>
      </c>
      <c r="E609" s="56" cm="1">
        <f t="array" ref="E609">_xlfn.IFS([1]Sheet1!E593=0," ",[1]Sheet1!E593&lt;&gt; 0,[1]Sheet1!E593)</f>
        <v>77.360000610351562</v>
      </c>
      <c r="F609" s="56" cm="1">
        <f t="array" ref="F609">_xlfn.IFS([1]Sheet1!F593=0," ",[1]Sheet1!F593&lt;&gt; 0,[1]Sheet1!F593)</f>
        <v>31.389999389648441</v>
      </c>
      <c r="G609" s="56" cm="1">
        <f t="array" ref="G609">_xlfn.IFS([1]Sheet1!G593=0," ",[1]Sheet1!G593&lt;&gt; 0,[1]Sheet1!G593)</f>
        <v>100.4599990844727</v>
      </c>
      <c r="H609" s="56" cm="1">
        <f t="array" ref="H609">_xlfn.IFS([1]Sheet1!H593=0," ",[1]Sheet1!H593&lt;&gt; 0,[1]Sheet1!H593)</f>
        <v>155.0899963378906</v>
      </c>
      <c r="I609" s="56" cm="1">
        <f t="array" ref="I609">_xlfn.IFS([1]Sheet1!I593=0," ",[1]Sheet1!I593&lt;&gt; 0,[1]Sheet1!I593)</f>
        <v>179.88999938964841</v>
      </c>
      <c r="J609" s="56" cm="1">
        <f t="array" ref="J609">_xlfn.IFS([1]Sheet1!J593=0," ",[1]Sheet1!J593&lt;&gt; 0,[1]Sheet1!J593)</f>
        <v>39338.78515625</v>
      </c>
      <c r="K609" s="56" cm="1">
        <f t="array" ref="K609">_xlfn.IFS([1]Sheet1!K593=0," ",[1]Sheet1!K593&lt;&gt; 0,[1]Sheet1!K593)</f>
        <v>74.959999084472656</v>
      </c>
      <c r="L609" s="56" cm="1">
        <f t="array" ref="L609">_xlfn.IFS([1]Sheet1!L593=0," ",[1]Sheet1!L593&lt;&gt; 0,[1]Sheet1!L593)</f>
        <v>43.310001373291023</v>
      </c>
      <c r="N609" s="1">
        <f t="shared" si="111"/>
        <v>44635</v>
      </c>
      <c r="O609" s="71">
        <f t="shared" si="112"/>
        <v>2.1408574170870942E-2</v>
      </c>
      <c r="P609" s="71">
        <f t="shared" si="113"/>
        <v>2.3035244708164981E-2</v>
      </c>
      <c r="Q609" s="71">
        <f t="shared" si="114"/>
        <v>-1.6420361522227478E-2</v>
      </c>
      <c r="R609" s="71">
        <f t="shared" si="115"/>
        <v>7.5540745021616118E-3</v>
      </c>
      <c r="S609" s="71">
        <f t="shared" si="116"/>
        <v>-2.1508803055562686E-2</v>
      </c>
      <c r="T609" s="71">
        <f t="shared" si="117"/>
        <v>3.7059938434009565E-2</v>
      </c>
      <c r="U609" s="71">
        <f t="shared" si="118"/>
        <v>2.9677342754030001E-2</v>
      </c>
      <c r="V609" s="71">
        <f t="shared" si="119"/>
        <v>2.4897419159151335E-2</v>
      </c>
      <c r="W609" s="71">
        <f t="shared" si="120"/>
        <v>-8.268101563720931E-3</v>
      </c>
      <c r="X609" s="71">
        <f t="shared" si="121"/>
        <v>4.1255748143282478E-2</v>
      </c>
      <c r="Y609" s="71">
        <f t="shared" si="122"/>
        <v>1.2389027796107177E-2</v>
      </c>
    </row>
    <row r="610" spans="1:25" x14ac:dyDescent="0.2">
      <c r="A610" s="1" cm="1">
        <f t="array" ref="A610">_xlfn.IFS([1]Sheet1!A594=0," ",[1]Sheet1!A594&lt;&gt; 0,[1]Sheet1!A594)</f>
        <v>44636</v>
      </c>
      <c r="B610" s="4">
        <f>[1]Sheet1!B594</f>
        <v>4357.85986328125</v>
      </c>
      <c r="C610" s="56" cm="1">
        <f t="array" ref="C610">_xlfn.IFS([1]Sheet1!C594=0," ",[1]Sheet1!C594&lt;&gt; 0,[1]Sheet1!C594)</f>
        <v>133.69050598144531</v>
      </c>
      <c r="D610" s="56" cm="1">
        <f t="array" ref="D610">_xlfn.IFS([1]Sheet1!D594=0," ",[1]Sheet1!D594&lt;&gt; 0,[1]Sheet1!D594)</f>
        <v>45.799999237060547</v>
      </c>
      <c r="E610" s="56" cm="1">
        <f t="array" ref="E610">_xlfn.IFS([1]Sheet1!E594=0," ",[1]Sheet1!E594&lt;&gt; 0,[1]Sheet1!E594)</f>
        <v>82.05999755859375</v>
      </c>
      <c r="F610" s="56" cm="1">
        <f t="array" ref="F610">_xlfn.IFS([1]Sheet1!F594=0," ",[1]Sheet1!F594&lt;&gt; 0,[1]Sheet1!F594)</f>
        <v>31.620000839233398</v>
      </c>
      <c r="G610" s="56" cm="1">
        <f t="array" ref="G610">_xlfn.IFS([1]Sheet1!G594=0," ",[1]Sheet1!G594&lt;&gt; 0,[1]Sheet1!G594)</f>
        <v>107.9199981689453</v>
      </c>
      <c r="H610" s="56" cm="1">
        <f t="array" ref="H610">_xlfn.IFS([1]Sheet1!H594=0," ",[1]Sheet1!H594&lt;&gt; 0,[1]Sheet1!H594)</f>
        <v>159.5899963378906</v>
      </c>
      <c r="I610" s="56" cm="1">
        <f t="array" ref="I610">_xlfn.IFS([1]Sheet1!I594=0," ",[1]Sheet1!I594&lt;&gt; 0,[1]Sheet1!I594)</f>
        <v>188.99000549316409</v>
      </c>
      <c r="J610" s="56" cm="1">
        <f t="array" ref="J610">_xlfn.IFS([1]Sheet1!J594=0," ",[1]Sheet1!J594&lt;&gt; 0,[1]Sheet1!J594)</f>
        <v>41143.9296875</v>
      </c>
      <c r="K610" s="56" cm="1">
        <f t="array" ref="K610">_xlfn.IFS([1]Sheet1!K594=0," ",[1]Sheet1!K594&lt;&gt; 0,[1]Sheet1!K594)</f>
        <v>77.589996337890625</v>
      </c>
      <c r="L610" s="56" cm="1">
        <f t="array" ref="L610">_xlfn.IFS([1]Sheet1!L594=0," ",[1]Sheet1!L594&lt;&gt; 0,[1]Sheet1!L594)</f>
        <v>44.349998474121087</v>
      </c>
      <c r="N610" s="1">
        <f t="shared" si="111"/>
        <v>44636</v>
      </c>
      <c r="O610" s="71">
        <f t="shared" si="112"/>
        <v>2.238376135718223E-2</v>
      </c>
      <c r="P610" s="71">
        <f t="shared" si="113"/>
        <v>3.1081158528972086E-2</v>
      </c>
      <c r="Q610" s="71">
        <f t="shared" si="114"/>
        <v>1.9476906285135209E-2</v>
      </c>
      <c r="R610" s="71">
        <f t="shared" si="115"/>
        <v>6.0754872171152385E-2</v>
      </c>
      <c r="S610" s="71">
        <f t="shared" si="116"/>
        <v>7.3272205816228286E-3</v>
      </c>
      <c r="T610" s="71">
        <f t="shared" si="117"/>
        <v>7.425840287137353E-2</v>
      </c>
      <c r="U610" s="71">
        <f t="shared" si="118"/>
        <v>2.9015411091995569E-2</v>
      </c>
      <c r="V610" s="71">
        <f t="shared" si="119"/>
        <v>5.0586503609935107E-2</v>
      </c>
      <c r="W610" s="71">
        <f t="shared" si="120"/>
        <v>4.5887144813449021E-2</v>
      </c>
      <c r="X610" s="71">
        <f t="shared" si="121"/>
        <v>3.5085342656610896E-2</v>
      </c>
      <c r="Y610" s="71">
        <f t="shared" si="122"/>
        <v>2.401286233787614E-2</v>
      </c>
    </row>
    <row r="611" spans="1:25" x14ac:dyDescent="0.2">
      <c r="A611" s="1" cm="1">
        <f t="array" ref="A611">_xlfn.IFS([1]Sheet1!A595=0," ",[1]Sheet1!A595&lt;&gt; 0,[1]Sheet1!A595)</f>
        <v>44637</v>
      </c>
      <c r="B611" s="4">
        <f>[1]Sheet1!B595</f>
        <v>4411.669921875</v>
      </c>
      <c r="C611" s="56" cm="1">
        <f t="array" ref="C611">_xlfn.IFS([1]Sheet1!C595=0," ",[1]Sheet1!C595&lt;&gt; 0,[1]Sheet1!C595)</f>
        <v>134.6004943847656</v>
      </c>
      <c r="D611" s="56" cm="1">
        <f t="array" ref="D611">_xlfn.IFS([1]Sheet1!D595=0," ",[1]Sheet1!D595&lt;&gt; 0,[1]Sheet1!D595)</f>
        <v>45.974998474121087</v>
      </c>
      <c r="E611" s="56" cm="1">
        <f t="array" ref="E611">_xlfn.IFS([1]Sheet1!E595=0," ",[1]Sheet1!E595&lt;&gt; 0,[1]Sheet1!E595)</f>
        <v>82.400001525878906</v>
      </c>
      <c r="F611" s="56" cm="1">
        <f t="array" ref="F611">_xlfn.IFS([1]Sheet1!F595=0," ",[1]Sheet1!F595&lt;&gt; 0,[1]Sheet1!F595)</f>
        <v>31.870000839233398</v>
      </c>
      <c r="G611" s="56" cm="1">
        <f t="array" ref="G611">_xlfn.IFS([1]Sheet1!G595=0," ",[1]Sheet1!G595&lt;&gt; 0,[1]Sheet1!G595)</f>
        <v>112.1600036621094</v>
      </c>
      <c r="H611" s="56" cm="1">
        <f t="array" ref="H611">_xlfn.IFS([1]Sheet1!H595=0," ",[1]Sheet1!H595&lt;&gt; 0,[1]Sheet1!H595)</f>
        <v>160.6199951171875</v>
      </c>
      <c r="I611" s="56" cm="1">
        <f t="array" ref="I611">_xlfn.IFS([1]Sheet1!I595=0," ",[1]Sheet1!I595&lt;&gt; 0,[1]Sheet1!I595)</f>
        <v>190.19000244140619</v>
      </c>
      <c r="J611" s="56" cm="1">
        <f t="array" ref="J611">_xlfn.IFS([1]Sheet1!J595=0," ",[1]Sheet1!J595&lt;&gt; 0,[1]Sheet1!J595)</f>
        <v>40951.37890625</v>
      </c>
      <c r="K611" s="56" cm="1">
        <f t="array" ref="K611">_xlfn.IFS([1]Sheet1!K595=0," ",[1]Sheet1!K595&lt;&gt; 0,[1]Sheet1!K595)</f>
        <v>78.220001220703125</v>
      </c>
      <c r="L611" s="56" cm="1">
        <f t="array" ref="L611">_xlfn.IFS([1]Sheet1!L595=0," ",[1]Sheet1!L595&lt;&gt; 0,[1]Sheet1!L595)</f>
        <v>44.430000305175781</v>
      </c>
      <c r="N611" s="1">
        <f t="shared" si="111"/>
        <v>44637</v>
      </c>
      <c r="O611" s="71">
        <f t="shared" si="112"/>
        <v>1.234781757145198E-2</v>
      </c>
      <c r="P611" s="71">
        <f t="shared" si="113"/>
        <v>6.8066793273007242E-3</v>
      </c>
      <c r="Q611" s="71">
        <f t="shared" si="114"/>
        <v>3.8209441042726944E-3</v>
      </c>
      <c r="R611" s="71">
        <f t="shared" si="115"/>
        <v>4.1433582427585769E-3</v>
      </c>
      <c r="S611" s="71">
        <f t="shared" si="116"/>
        <v>7.9063881519512158E-3</v>
      </c>
      <c r="T611" s="71">
        <f t="shared" si="117"/>
        <v>3.9288413316376447E-2</v>
      </c>
      <c r="U611" s="71">
        <f t="shared" si="118"/>
        <v>6.4540309726941469E-3</v>
      </c>
      <c r="V611" s="71">
        <f t="shared" si="119"/>
        <v>6.3495259715493635E-3</v>
      </c>
      <c r="W611" s="71">
        <f t="shared" si="120"/>
        <v>-4.6799317107646399E-3</v>
      </c>
      <c r="X611" s="71">
        <f t="shared" si="121"/>
        <v>8.1196663558140703E-3</v>
      </c>
      <c r="Y611" s="71">
        <f t="shared" si="122"/>
        <v>1.8038744939614659E-3</v>
      </c>
    </row>
    <row r="612" spans="1:25" x14ac:dyDescent="0.2">
      <c r="A612" s="1" cm="1">
        <f t="array" ref="A612">_xlfn.IFS([1]Sheet1!A596=0," ",[1]Sheet1!A596&lt;&gt; 0,[1]Sheet1!A596)</f>
        <v>44638</v>
      </c>
      <c r="B612" s="4">
        <f>[1]Sheet1!B596</f>
        <v>4463.1201171875</v>
      </c>
      <c r="C612" s="56" cm="1">
        <f t="array" ref="C612">_xlfn.IFS([1]Sheet1!C596=0," ",[1]Sheet1!C596&lt;&gt; 0,[1]Sheet1!C596)</f>
        <v>136.80149841308591</v>
      </c>
      <c r="D612" s="56" cm="1">
        <f t="array" ref="D612">_xlfn.IFS([1]Sheet1!D596=0," ",[1]Sheet1!D596&lt;&gt; 0,[1]Sheet1!D596)</f>
        <v>46.099998474121087</v>
      </c>
      <c r="E612" s="56" cm="1">
        <f t="array" ref="E612">_xlfn.IFS([1]Sheet1!E596=0," ",[1]Sheet1!E596&lt;&gt; 0,[1]Sheet1!E596)</f>
        <v>82.160003662109375</v>
      </c>
      <c r="F612" s="56" cm="1">
        <f t="array" ref="F612">_xlfn.IFS([1]Sheet1!F596=0," ",[1]Sheet1!F596&lt;&gt; 0,[1]Sheet1!F596)</f>
        <v>31.680000305175781</v>
      </c>
      <c r="G612" s="56" cm="1">
        <f t="array" ref="G612">_xlfn.IFS([1]Sheet1!G596=0," ",[1]Sheet1!G596&lt;&gt; 0,[1]Sheet1!G596)</f>
        <v>118.76999664306641</v>
      </c>
      <c r="H612" s="56" cm="1">
        <f t="array" ref="H612">_xlfn.IFS([1]Sheet1!H596=0," ",[1]Sheet1!H596&lt;&gt; 0,[1]Sheet1!H596)</f>
        <v>163.97999572753909</v>
      </c>
      <c r="I612" s="56" cm="1">
        <f t="array" ref="I612">_xlfn.IFS([1]Sheet1!I596=0," ",[1]Sheet1!I596&lt;&gt; 0,[1]Sheet1!I596)</f>
        <v>192.83000183105469</v>
      </c>
      <c r="J612" s="56" cm="1">
        <f t="array" ref="J612">_xlfn.IFS([1]Sheet1!J596=0," ",[1]Sheet1!J596&lt;&gt; 0,[1]Sheet1!J596)</f>
        <v>41801.15625</v>
      </c>
      <c r="K612" s="56" cm="1">
        <f t="array" ref="K612">_xlfn.IFS([1]Sheet1!K596=0," ",[1]Sheet1!K596&lt;&gt; 0,[1]Sheet1!K596)</f>
        <v>77.599998474121094</v>
      </c>
      <c r="L612" s="56" cm="1">
        <f t="array" ref="L612">_xlfn.IFS([1]Sheet1!L596=0," ",[1]Sheet1!L596&lt;&gt; 0,[1]Sheet1!L596)</f>
        <v>44.75</v>
      </c>
      <c r="N612" s="1">
        <f t="shared" si="111"/>
        <v>44638</v>
      </c>
      <c r="O612" s="71">
        <f t="shared" si="112"/>
        <v>1.1662294827948783E-2</v>
      </c>
      <c r="P612" s="71">
        <f t="shared" si="113"/>
        <v>1.6352124398804735E-2</v>
      </c>
      <c r="Q612" s="71">
        <f t="shared" si="114"/>
        <v>2.7188690407540239E-3</v>
      </c>
      <c r="R612" s="71">
        <f t="shared" si="115"/>
        <v>-2.9125953801609761E-3</v>
      </c>
      <c r="S612" s="71">
        <f t="shared" si="116"/>
        <v>-5.9617360857963098E-3</v>
      </c>
      <c r="T612" s="71">
        <f t="shared" si="117"/>
        <v>5.8933601686302683E-2</v>
      </c>
      <c r="U612" s="71">
        <f t="shared" si="118"/>
        <v>2.0918943546848867E-2</v>
      </c>
      <c r="V612" s="71">
        <f t="shared" si="119"/>
        <v>1.3880852598768145E-2</v>
      </c>
      <c r="W612" s="71">
        <f t="shared" si="120"/>
        <v>2.0750884742987363E-2</v>
      </c>
      <c r="X612" s="71">
        <f t="shared" si="121"/>
        <v>-7.9263965342144527E-3</v>
      </c>
      <c r="Y612" s="71">
        <f t="shared" si="122"/>
        <v>7.2023338425892813E-3</v>
      </c>
    </row>
    <row r="613" spans="1:25" x14ac:dyDescent="0.2">
      <c r="A613" s="1" cm="1">
        <f t="array" ref="A613">_xlfn.IFS([1]Sheet1!A597=0," ",[1]Sheet1!A597&lt;&gt; 0,[1]Sheet1!A597)</f>
        <v>44641</v>
      </c>
      <c r="B613" s="4">
        <f>[1]Sheet1!B597</f>
        <v>4461.18017578125</v>
      </c>
      <c r="C613" s="56" cm="1">
        <f t="array" ref="C613">_xlfn.IFS([1]Sheet1!C597=0," ",[1]Sheet1!C597&lt;&gt; 0,[1]Sheet1!C597)</f>
        <v>136.47850036621091</v>
      </c>
      <c r="D613" s="56" cm="1">
        <f t="array" ref="D613">_xlfn.IFS([1]Sheet1!D597=0," ",[1]Sheet1!D597&lt;&gt; 0,[1]Sheet1!D597)</f>
        <v>46.075000762939453</v>
      </c>
      <c r="E613" s="56" cm="1">
        <f t="array" ref="E613">_xlfn.IFS([1]Sheet1!E597=0," ",[1]Sheet1!E597&lt;&gt; 0,[1]Sheet1!E597)</f>
        <v>82.639999389648438</v>
      </c>
      <c r="F613" s="56" cm="1">
        <f t="array" ref="F613">_xlfn.IFS([1]Sheet1!F597=0," ",[1]Sheet1!F597&lt;&gt; 0,[1]Sheet1!F597)</f>
        <v>32.790000915527337</v>
      </c>
      <c r="G613" s="56" cm="1">
        <f t="array" ref="G613">_xlfn.IFS([1]Sheet1!G597=0," ",[1]Sheet1!G597&lt;&gt; 0,[1]Sheet1!G597)</f>
        <v>114.65000152587891</v>
      </c>
      <c r="H613" s="56" cm="1">
        <f t="array" ref="H613">_xlfn.IFS([1]Sheet1!H597=0," ",[1]Sheet1!H597&lt;&gt; 0,[1]Sheet1!H597)</f>
        <v>165.3800048828125</v>
      </c>
      <c r="I613" s="56" cm="1">
        <f t="array" ref="I613">_xlfn.IFS([1]Sheet1!I597=0," ",[1]Sheet1!I597&lt;&gt; 0,[1]Sheet1!I597)</f>
        <v>185.8999938964844</v>
      </c>
      <c r="J613" s="56" cm="1">
        <f t="array" ref="J613">_xlfn.IFS([1]Sheet1!J597=0," ",[1]Sheet1!J597&lt;&gt; 0,[1]Sheet1!J597)</f>
        <v>41077.99609375</v>
      </c>
      <c r="K613" s="56" cm="1">
        <f t="array" ref="K613">_xlfn.IFS([1]Sheet1!K597=0," ",[1]Sheet1!K597&lt;&gt; 0,[1]Sheet1!K597)</f>
        <v>77.389999389648438</v>
      </c>
      <c r="L613" s="56" cm="1">
        <f t="array" ref="L613">_xlfn.IFS([1]Sheet1!L597=0," ",[1]Sheet1!L597&lt;&gt; 0,[1]Sheet1!L597)</f>
        <v>43.880001068115227</v>
      </c>
      <c r="N613" s="1">
        <f t="shared" si="111"/>
        <v>44641</v>
      </c>
      <c r="O613" s="71">
        <f t="shared" si="112"/>
        <v>-4.3466036210393355E-4</v>
      </c>
      <c r="P613" s="71">
        <f t="shared" si="113"/>
        <v>-2.3610709723345114E-3</v>
      </c>
      <c r="Q613" s="71">
        <f t="shared" si="114"/>
        <v>-5.4224971820049372E-4</v>
      </c>
      <c r="R613" s="71">
        <f t="shared" si="115"/>
        <v>5.8422067446963766E-3</v>
      </c>
      <c r="S613" s="71">
        <f t="shared" si="116"/>
        <v>3.5037897716503785E-2</v>
      </c>
      <c r="T613" s="71">
        <f t="shared" si="117"/>
        <v>-3.468885437093272E-2</v>
      </c>
      <c r="U613" s="71">
        <f t="shared" si="118"/>
        <v>8.5376825939158518E-3</v>
      </c>
      <c r="V613" s="71">
        <f t="shared" si="119"/>
        <v>-3.5938432135897203E-2</v>
      </c>
      <c r="W613" s="71">
        <f t="shared" si="120"/>
        <v>-1.7300003663176189E-2</v>
      </c>
      <c r="X613" s="71">
        <f t="shared" si="121"/>
        <v>-2.7061738221900722E-3</v>
      </c>
      <c r="Y613" s="71">
        <f t="shared" si="122"/>
        <v>-1.9441316913626161E-2</v>
      </c>
    </row>
    <row r="614" spans="1:25" x14ac:dyDescent="0.2">
      <c r="A614" s="1" cm="1">
        <f t="array" ref="A614">_xlfn.IFS([1]Sheet1!A598=0," ",[1]Sheet1!A598&lt;&gt; 0,[1]Sheet1!A598)</f>
        <v>44642</v>
      </c>
      <c r="B614" s="4">
        <f>[1]Sheet1!B598</f>
        <v>4511.60986328125</v>
      </c>
      <c r="C614" s="56" cm="1">
        <f t="array" ref="C614">_xlfn.IFS([1]Sheet1!C598=0," ",[1]Sheet1!C598&lt;&gt; 0,[1]Sheet1!C598)</f>
        <v>140.2774963378906</v>
      </c>
      <c r="D614" s="56" cm="1">
        <f t="array" ref="D614">_xlfn.IFS([1]Sheet1!D598=0," ",[1]Sheet1!D598&lt;&gt; 0,[1]Sheet1!D598)</f>
        <v>46.450000762939453</v>
      </c>
      <c r="E614" s="56" cm="1">
        <f t="array" ref="E614">_xlfn.IFS([1]Sheet1!E598=0," ",[1]Sheet1!E598&lt;&gt; 0,[1]Sheet1!E598)</f>
        <v>84.139999389648438</v>
      </c>
      <c r="F614" s="56" cm="1">
        <f t="array" ref="F614">_xlfn.IFS([1]Sheet1!F598=0," ",[1]Sheet1!F598&lt;&gt; 0,[1]Sheet1!F598)</f>
        <v>32.740001678466797</v>
      </c>
      <c r="G614" s="56" cm="1">
        <f t="array" ref="G614">_xlfn.IFS([1]Sheet1!G598=0," ",[1]Sheet1!G598&lt;&gt; 0,[1]Sheet1!G598)</f>
        <v>117.870002746582</v>
      </c>
      <c r="H614" s="56" cm="1">
        <f t="array" ref="H614">_xlfn.IFS([1]Sheet1!H598=0," ",[1]Sheet1!H598&lt;&gt; 0,[1]Sheet1!H598)</f>
        <v>168.82000732421881</v>
      </c>
      <c r="I614" s="56" cm="1">
        <f t="array" ref="I614">_xlfn.IFS([1]Sheet1!I598=0," ",[1]Sheet1!I598&lt;&gt; 0,[1]Sheet1!I598)</f>
        <v>191.03999328613281</v>
      </c>
      <c r="J614" s="56" cm="1">
        <f t="array" ref="J614">_xlfn.IFS([1]Sheet1!J598=0," ",[1]Sheet1!J598&lt;&gt; 0,[1]Sheet1!J598)</f>
        <v>42358.80859375</v>
      </c>
      <c r="K614" s="56" cm="1">
        <f t="array" ref="K614">_xlfn.IFS([1]Sheet1!K598=0," ",[1]Sheet1!K598&lt;&gt; 0,[1]Sheet1!K598)</f>
        <v>79.080001831054688</v>
      </c>
      <c r="L614" s="56" cm="1">
        <f t="array" ref="L614">_xlfn.IFS([1]Sheet1!L598=0," ",[1]Sheet1!L598&lt;&gt; 0,[1]Sheet1!L598)</f>
        <v>44.409999847412109</v>
      </c>
      <c r="N614" s="1">
        <f t="shared" si="111"/>
        <v>44642</v>
      </c>
      <c r="O614" s="71">
        <f t="shared" si="112"/>
        <v>1.1304113600650201E-2</v>
      </c>
      <c r="P614" s="71">
        <f t="shared" si="113"/>
        <v>2.7835856647647095E-2</v>
      </c>
      <c r="Q614" s="71">
        <f t="shared" si="114"/>
        <v>8.1389038261641122E-3</v>
      </c>
      <c r="R614" s="71">
        <f t="shared" si="115"/>
        <v>1.8151016590979063E-2</v>
      </c>
      <c r="S614" s="71">
        <f t="shared" si="116"/>
        <v>-1.5248318287439666E-3</v>
      </c>
      <c r="T614" s="71">
        <f t="shared" si="117"/>
        <v>2.8085487813763965E-2</v>
      </c>
      <c r="U614" s="71">
        <f t="shared" si="118"/>
        <v>2.0800594629585722E-2</v>
      </c>
      <c r="V614" s="71">
        <f t="shared" si="119"/>
        <v>2.7649271427682365E-2</v>
      </c>
      <c r="W614" s="71">
        <f t="shared" si="120"/>
        <v>3.1180014163224357E-2</v>
      </c>
      <c r="X614" s="71">
        <f t="shared" si="121"/>
        <v>2.1837478417557676E-2</v>
      </c>
      <c r="Y614" s="71">
        <f t="shared" si="122"/>
        <v>1.207836751129876E-2</v>
      </c>
    </row>
    <row r="615" spans="1:25" x14ac:dyDescent="0.2">
      <c r="A615" s="1" cm="1">
        <f t="array" ref="A615">_xlfn.IFS([1]Sheet1!A599=0," ",[1]Sheet1!A599&lt;&gt; 0,[1]Sheet1!A599)</f>
        <v>44643</v>
      </c>
      <c r="B615" s="4">
        <f>[1]Sheet1!B599</f>
        <v>4456.240234375</v>
      </c>
      <c r="C615" s="56" cm="1">
        <f t="array" ref="C615">_xlfn.IFS([1]Sheet1!C599=0," ",[1]Sheet1!C599&lt;&gt; 0,[1]Sheet1!C599)</f>
        <v>138.50349426269531</v>
      </c>
      <c r="D615" s="56" cm="1">
        <f t="array" ref="D615">_xlfn.IFS([1]Sheet1!D599=0," ",[1]Sheet1!D599&lt;&gt; 0,[1]Sheet1!D599)</f>
        <v>45.805000305175781</v>
      </c>
      <c r="E615" s="56" cm="1">
        <f t="array" ref="E615">_xlfn.IFS([1]Sheet1!E599=0," ",[1]Sheet1!E599&lt;&gt; 0,[1]Sheet1!E599)</f>
        <v>83.620002746582031</v>
      </c>
      <c r="F615" s="56" cm="1">
        <f t="array" ref="F615">_xlfn.IFS([1]Sheet1!F599=0," ",[1]Sheet1!F599&lt;&gt; 0,[1]Sheet1!F599)</f>
        <v>32.849998474121087</v>
      </c>
      <c r="G615" s="56" cm="1">
        <f t="array" ref="G615">_xlfn.IFS([1]Sheet1!G599=0," ",[1]Sheet1!G599&lt;&gt; 0,[1]Sheet1!G599)</f>
        <v>114.65000152587891</v>
      </c>
      <c r="H615" s="56" cm="1">
        <f t="array" ref="H615">_xlfn.IFS([1]Sheet1!H599=0," ",[1]Sheet1!H599&lt;&gt; 0,[1]Sheet1!H599)</f>
        <v>170.21000671386719</v>
      </c>
      <c r="I615" s="56" cm="1">
        <f t="array" ref="I615">_xlfn.IFS([1]Sheet1!I599=0," ",[1]Sheet1!I599&lt;&gt; 0,[1]Sheet1!I599)</f>
        <v>186.03999328613281</v>
      </c>
      <c r="J615" s="56" cm="1">
        <f t="array" ref="J615">_xlfn.IFS([1]Sheet1!J599=0," ",[1]Sheet1!J599&lt;&gt; 0,[1]Sheet1!J599)</f>
        <v>42892.95703125</v>
      </c>
      <c r="K615" s="56" cm="1">
        <f t="array" ref="K615">_xlfn.IFS([1]Sheet1!K599=0," ",[1]Sheet1!K599&lt;&gt; 0,[1]Sheet1!K599)</f>
        <v>77.989997863769531</v>
      </c>
      <c r="L615" s="56" cm="1">
        <f t="array" ref="L615">_xlfn.IFS([1]Sheet1!L599=0," ",[1]Sheet1!L599&lt;&gt; 0,[1]Sheet1!L599)</f>
        <v>43.569999694824219</v>
      </c>
      <c r="N615" s="1">
        <f t="shared" si="111"/>
        <v>44643</v>
      </c>
      <c r="O615" s="71">
        <f t="shared" si="112"/>
        <v>-1.2272698789159042E-2</v>
      </c>
      <c r="P615" s="71">
        <f t="shared" si="113"/>
        <v>-1.2646376799612891E-2</v>
      </c>
      <c r="Q615" s="71">
        <f t="shared" si="114"/>
        <v>-1.388590844283244E-2</v>
      </c>
      <c r="R615" s="71">
        <f t="shared" si="115"/>
        <v>-6.1801360451445575E-3</v>
      </c>
      <c r="S615" s="71">
        <f t="shared" si="116"/>
        <v>3.3597064757218131E-3</v>
      </c>
      <c r="T615" s="71">
        <f t="shared" si="117"/>
        <v>-2.7318241670240995E-2</v>
      </c>
      <c r="U615" s="71">
        <f t="shared" si="118"/>
        <v>8.2336176362016733E-3</v>
      </c>
      <c r="V615" s="71">
        <f t="shared" si="119"/>
        <v>-2.6172530233034452E-2</v>
      </c>
      <c r="W615" s="71">
        <f t="shared" si="120"/>
        <v>1.2610091153007819E-2</v>
      </c>
      <c r="X615" s="71">
        <f t="shared" si="121"/>
        <v>-1.3783560218091906E-2</v>
      </c>
      <c r="Y615" s="71">
        <f t="shared" si="122"/>
        <v>-1.8914662361496082E-2</v>
      </c>
    </row>
    <row r="616" spans="1:25" x14ac:dyDescent="0.2">
      <c r="A616" s="1" cm="1">
        <f t="array" ref="A616">_xlfn.IFS([1]Sheet1!A600=0," ",[1]Sheet1!A600&lt;&gt; 0,[1]Sheet1!A600)</f>
        <v>44644</v>
      </c>
      <c r="B616" s="4">
        <f>[1]Sheet1!B600</f>
        <v>4520.16015625</v>
      </c>
      <c r="C616" s="56" cm="1">
        <f t="array" ref="C616">_xlfn.IFS([1]Sheet1!C600=0," ",[1]Sheet1!C600&lt;&gt; 0,[1]Sheet1!C600)</f>
        <v>141.31199645996091</v>
      </c>
      <c r="D616" s="56" cm="1">
        <f t="array" ref="D616">_xlfn.IFS([1]Sheet1!D600=0," ",[1]Sheet1!D600&lt;&gt; 0,[1]Sheet1!D600)</f>
        <v>46.669998168945312</v>
      </c>
      <c r="E616" s="56" cm="1">
        <f t="array" ref="E616">_xlfn.IFS([1]Sheet1!E600=0," ",[1]Sheet1!E600&lt;&gt; 0,[1]Sheet1!E600)</f>
        <v>83.160003662109375</v>
      </c>
      <c r="F616" s="56" cm="1">
        <f t="array" ref="F616">_xlfn.IFS([1]Sheet1!F600=0," ",[1]Sheet1!F600&lt;&gt; 0,[1]Sheet1!F600)</f>
        <v>33.209999084472663</v>
      </c>
      <c r="G616" s="56" cm="1">
        <f t="array" ref="G616">_xlfn.IFS([1]Sheet1!G600=0," ",[1]Sheet1!G600&lt;&gt; 0,[1]Sheet1!G600)</f>
        <v>116.0500030517578</v>
      </c>
      <c r="H616" s="56" cm="1">
        <f t="array" ref="H616">_xlfn.IFS([1]Sheet1!H600=0," ",[1]Sheet1!H600&lt;&gt; 0,[1]Sheet1!H600)</f>
        <v>174.07000732421881</v>
      </c>
      <c r="I616" s="56" cm="1">
        <f t="array" ref="I616">_xlfn.IFS([1]Sheet1!I600=0," ",[1]Sheet1!I600&lt;&gt; 0,[1]Sheet1!I600)</f>
        <v>189.05000305175781</v>
      </c>
      <c r="J616" s="56" cm="1">
        <f t="array" ref="J616">_xlfn.IFS([1]Sheet1!J600=0," ",[1]Sheet1!J600&lt;&gt; 0,[1]Sheet1!J600)</f>
        <v>43960.93359375</v>
      </c>
      <c r="K616" s="56" cm="1">
        <f t="array" ref="K616">_xlfn.IFS([1]Sheet1!K600=0," ",[1]Sheet1!K600&lt;&gt; 0,[1]Sheet1!K600)</f>
        <v>79.529998779296875</v>
      </c>
      <c r="L616" s="56" cm="1">
        <f t="array" ref="L616">_xlfn.IFS([1]Sheet1!L600=0," ",[1]Sheet1!L600&lt;&gt; 0,[1]Sheet1!L600)</f>
        <v>44.270000457763672</v>
      </c>
      <c r="N616" s="1">
        <f t="shared" si="111"/>
        <v>44644</v>
      </c>
      <c r="O616" s="71">
        <f t="shared" si="112"/>
        <v>1.4343912920566471E-2</v>
      </c>
      <c r="P616" s="71">
        <f t="shared" si="113"/>
        <v>2.0277482616711362E-2</v>
      </c>
      <c r="Q616" s="71">
        <f t="shared" si="114"/>
        <v>1.8884354502925138E-2</v>
      </c>
      <c r="R616" s="71">
        <f t="shared" si="115"/>
        <v>-5.5010651681838274E-3</v>
      </c>
      <c r="S616" s="71">
        <f t="shared" si="116"/>
        <v>1.095892319858649E-2</v>
      </c>
      <c r="T616" s="71">
        <f t="shared" si="117"/>
        <v>1.2211090337952424E-2</v>
      </c>
      <c r="U616" s="71">
        <f t="shared" si="118"/>
        <v>2.2677871206717715E-2</v>
      </c>
      <c r="V616" s="71">
        <f t="shared" si="119"/>
        <v>1.6179369352027129E-2</v>
      </c>
      <c r="W616" s="71">
        <f t="shared" si="120"/>
        <v>2.4898646221148013E-2</v>
      </c>
      <c r="X616" s="71">
        <f t="shared" si="121"/>
        <v>1.974613357750532E-2</v>
      </c>
      <c r="Y616" s="71">
        <f t="shared" si="122"/>
        <v>1.6066118151077502E-2</v>
      </c>
    </row>
    <row r="617" spans="1:25" x14ac:dyDescent="0.2">
      <c r="A617" s="1" cm="1">
        <f t="array" ref="A617">_xlfn.IFS([1]Sheet1!A601=0," ",[1]Sheet1!A601&lt;&gt; 0,[1]Sheet1!A601)</f>
        <v>44645</v>
      </c>
      <c r="B617" s="4">
        <f>[1]Sheet1!B601</f>
        <v>4543.06005859375</v>
      </c>
      <c r="C617" s="56" cm="1">
        <f t="array" ref="C617">_xlfn.IFS([1]Sheet1!C601=0," ",[1]Sheet1!C601&lt;&gt; 0,[1]Sheet1!C601)</f>
        <v>141.52149963378909</v>
      </c>
      <c r="D617" s="56" cm="1">
        <f t="array" ref="D617">_xlfn.IFS([1]Sheet1!D601=0," ",[1]Sheet1!D601&lt;&gt; 0,[1]Sheet1!D601)</f>
        <v>46.029998779296882</v>
      </c>
      <c r="E617" s="56" cm="1">
        <f t="array" ref="E617">_xlfn.IFS([1]Sheet1!E601=0," ",[1]Sheet1!E601&lt;&gt; 0,[1]Sheet1!E601)</f>
        <v>83.739997863769531</v>
      </c>
      <c r="F617" s="56" cm="1">
        <f t="array" ref="F617">_xlfn.IFS([1]Sheet1!F601=0," ",[1]Sheet1!F601&lt;&gt; 0,[1]Sheet1!F601)</f>
        <v>33.340000152587891</v>
      </c>
      <c r="G617" s="56" cm="1">
        <f t="array" ref="G617">_xlfn.IFS([1]Sheet1!G601=0," ",[1]Sheet1!G601&lt;&gt; 0,[1]Sheet1!G601)</f>
        <v>113.7600021362305</v>
      </c>
      <c r="H617" s="56" cm="1">
        <f t="array" ref="H617">_xlfn.IFS([1]Sheet1!H601=0," ",[1]Sheet1!H601&lt;&gt; 0,[1]Sheet1!H601)</f>
        <v>174.7200012207031</v>
      </c>
      <c r="I617" s="56" cm="1">
        <f t="array" ref="I617">_xlfn.IFS([1]Sheet1!I601=0," ",[1]Sheet1!I601&lt;&gt; 0,[1]Sheet1!I601)</f>
        <v>188.94999694824219</v>
      </c>
      <c r="J617" s="56" cm="1">
        <f t="array" ref="J617">_xlfn.IFS([1]Sheet1!J601=0," ",[1]Sheet1!J601&lt;&gt; 0,[1]Sheet1!J601)</f>
        <v>44348.73046875</v>
      </c>
      <c r="K617" s="56" cm="1">
        <f t="array" ref="K617">_xlfn.IFS([1]Sheet1!K601=0," ",[1]Sheet1!K601&lt;&gt; 0,[1]Sheet1!K601)</f>
        <v>79.650001525878906</v>
      </c>
      <c r="L617" s="56" cm="1">
        <f t="array" ref="L617">_xlfn.IFS([1]Sheet1!L601=0," ",[1]Sheet1!L601&lt;&gt; 0,[1]Sheet1!L601)</f>
        <v>44.25</v>
      </c>
      <c r="N617" s="1">
        <f t="shared" si="111"/>
        <v>44645</v>
      </c>
      <c r="O617" s="71">
        <f t="shared" si="112"/>
        <v>5.0661705674490687E-3</v>
      </c>
      <c r="P617" s="71">
        <f t="shared" si="113"/>
        <v>1.4825575964991788E-3</v>
      </c>
      <c r="Q617" s="71">
        <f t="shared" si="114"/>
        <v>-1.3713293652415248E-2</v>
      </c>
      <c r="R617" s="71">
        <f t="shared" si="115"/>
        <v>6.9744369422679586E-3</v>
      </c>
      <c r="S617" s="71">
        <f t="shared" si="116"/>
        <v>3.9145158596529672E-3</v>
      </c>
      <c r="T617" s="71">
        <f t="shared" si="117"/>
        <v>-1.973288113147198E-2</v>
      </c>
      <c r="U617" s="71">
        <f t="shared" si="118"/>
        <v>3.7340947270347868E-3</v>
      </c>
      <c r="V617" s="71">
        <f t="shared" si="119"/>
        <v>-5.2899286908891785E-4</v>
      </c>
      <c r="W617" s="71">
        <f t="shared" si="120"/>
        <v>8.821397620525806E-3</v>
      </c>
      <c r="X617" s="71">
        <f t="shared" si="121"/>
        <v>1.5088991377334438E-3</v>
      </c>
      <c r="Y617" s="71">
        <f t="shared" si="122"/>
        <v>-4.5178354544528343E-4</v>
      </c>
    </row>
    <row r="618" spans="1:25" x14ac:dyDescent="0.2">
      <c r="A618" s="1" cm="1">
        <f t="array" ref="A618">_xlfn.IFS([1]Sheet1!A602=0," ",[1]Sheet1!A602&lt;&gt; 0,[1]Sheet1!A602)</f>
        <v>44648</v>
      </c>
      <c r="B618" s="4">
        <f>[1]Sheet1!B602</f>
        <v>4575.52001953125</v>
      </c>
      <c r="C618" s="56" cm="1">
        <f t="array" ref="C618">_xlfn.IFS([1]Sheet1!C602=0," ",[1]Sheet1!C602&lt;&gt; 0,[1]Sheet1!C602)</f>
        <v>141.94999694824219</v>
      </c>
      <c r="D618" s="56" cm="1">
        <f t="array" ref="D618">_xlfn.IFS([1]Sheet1!D602=0," ",[1]Sheet1!D602&lt;&gt; 0,[1]Sheet1!D602)</f>
        <v>46.830001831054688</v>
      </c>
      <c r="E618" s="56" cm="1">
        <f t="array" ref="E618">_xlfn.IFS([1]Sheet1!E602=0," ",[1]Sheet1!E602&lt;&gt; 0,[1]Sheet1!E602)</f>
        <v>84.239997863769531</v>
      </c>
      <c r="F618" s="56" cm="1">
        <f t="array" ref="F618">_xlfn.IFS([1]Sheet1!F602=0," ",[1]Sheet1!F602&lt;&gt; 0,[1]Sheet1!F602)</f>
        <v>33.150001525878913</v>
      </c>
      <c r="G618" s="56" cm="1">
        <f t="array" ref="G618">_xlfn.IFS([1]Sheet1!G602=0," ",[1]Sheet1!G602&lt;&gt; 0,[1]Sheet1!G602)</f>
        <v>116.1699981689453</v>
      </c>
      <c r="H618" s="56" cm="1">
        <f t="array" ref="H618">_xlfn.IFS([1]Sheet1!H602=0," ",[1]Sheet1!H602&lt;&gt; 0,[1]Sheet1!H602)</f>
        <v>175.6000061035156</v>
      </c>
      <c r="I618" s="56" cm="1">
        <f t="array" ref="I618">_xlfn.IFS([1]Sheet1!I602=0," ",[1]Sheet1!I602&lt;&gt; 0,[1]Sheet1!I602)</f>
        <v>188.1600036621094</v>
      </c>
      <c r="J618" s="56" cm="1">
        <f t="array" ref="J618">_xlfn.IFS([1]Sheet1!J602=0," ",[1]Sheet1!J602&lt;&gt; 0,[1]Sheet1!J602)</f>
        <v>47128.00390625</v>
      </c>
      <c r="K618" s="56" cm="1">
        <f t="array" ref="K618">_xlfn.IFS([1]Sheet1!K602=0," ",[1]Sheet1!K602&lt;&gt; 0,[1]Sheet1!K602)</f>
        <v>84.089996337890625</v>
      </c>
      <c r="L618" s="56" cm="1">
        <f t="array" ref="L618">_xlfn.IFS([1]Sheet1!L602=0," ",[1]Sheet1!L602&lt;&gt; 0,[1]Sheet1!L602)</f>
        <v>44.599998474121087</v>
      </c>
      <c r="N618" s="1">
        <f t="shared" si="111"/>
        <v>44648</v>
      </c>
      <c r="O618" s="71">
        <f t="shared" si="112"/>
        <v>7.1449552765867619E-3</v>
      </c>
      <c r="P618" s="71">
        <f t="shared" si="113"/>
        <v>3.0277895271171307E-3</v>
      </c>
      <c r="Q618" s="71">
        <f t="shared" si="114"/>
        <v>1.7380036345289396E-2</v>
      </c>
      <c r="R618" s="71">
        <f t="shared" si="115"/>
        <v>5.9708623448189169E-3</v>
      </c>
      <c r="S618" s="71">
        <f t="shared" si="116"/>
        <v>-5.6988190113799186E-3</v>
      </c>
      <c r="T618" s="71">
        <f t="shared" si="117"/>
        <v>2.1184915501572865E-2</v>
      </c>
      <c r="U618" s="71">
        <f t="shared" si="118"/>
        <v>5.0366579479408369E-3</v>
      </c>
      <c r="V618" s="71">
        <f t="shared" si="119"/>
        <v>-4.1809647996404742E-3</v>
      </c>
      <c r="W618" s="71">
        <f t="shared" si="120"/>
        <v>6.2668613241553706E-2</v>
      </c>
      <c r="X618" s="71">
        <f t="shared" si="121"/>
        <v>5.5743813269973685E-2</v>
      </c>
      <c r="Y618" s="71">
        <f t="shared" si="122"/>
        <v>7.9095700366347277E-3</v>
      </c>
    </row>
    <row r="619" spans="1:25" x14ac:dyDescent="0.2">
      <c r="A619" s="1" cm="1">
        <f t="array" ref="A619">_xlfn.IFS([1]Sheet1!A603=0," ",[1]Sheet1!A603&lt;&gt; 0,[1]Sheet1!A603)</f>
        <v>44649</v>
      </c>
      <c r="B619" s="4">
        <f>[1]Sheet1!B603</f>
        <v>4631.60009765625</v>
      </c>
      <c r="C619" s="56" cm="1">
        <f t="array" ref="C619">_xlfn.IFS([1]Sheet1!C603=0," ",[1]Sheet1!C603&lt;&gt; 0,[1]Sheet1!C603)</f>
        <v>143.25</v>
      </c>
      <c r="D619" s="56" cm="1">
        <f t="array" ref="D619">_xlfn.IFS([1]Sheet1!D603=0," ",[1]Sheet1!D603&lt;&gt; 0,[1]Sheet1!D603)</f>
        <v>47.119998931884773</v>
      </c>
      <c r="E619" s="56" cm="1">
        <f t="array" ref="E619">_xlfn.IFS([1]Sheet1!E603=0," ",[1]Sheet1!E603&lt;&gt; 0,[1]Sheet1!E603)</f>
        <v>89.839996337890625</v>
      </c>
      <c r="F619" s="56" cm="1">
        <f t="array" ref="F619">_xlfn.IFS([1]Sheet1!F603=0," ",[1]Sheet1!F603&lt;&gt; 0,[1]Sheet1!F603)</f>
        <v>33.709999084472663</v>
      </c>
      <c r="G619" s="56" cm="1">
        <f t="array" ref="G619">_xlfn.IFS([1]Sheet1!G603=0," ",[1]Sheet1!G603&lt;&gt; 0,[1]Sheet1!G603)</f>
        <v>121.1800003051758</v>
      </c>
      <c r="H619" s="56" cm="1">
        <f t="array" ref="H619">_xlfn.IFS([1]Sheet1!H603=0," ",[1]Sheet1!H603&lt;&gt; 0,[1]Sheet1!H603)</f>
        <v>178.96000671386719</v>
      </c>
      <c r="I619" s="56" cm="1">
        <f t="array" ref="I619">_xlfn.IFS([1]Sheet1!I603=0," ",[1]Sheet1!I603&lt;&gt; 0,[1]Sheet1!I603)</f>
        <v>193.80000305175781</v>
      </c>
      <c r="J619" s="56" cm="1">
        <f t="array" ref="J619">_xlfn.IFS([1]Sheet1!J603=0," ",[1]Sheet1!J603&lt;&gt; 0,[1]Sheet1!J603)</f>
        <v>47465.73046875</v>
      </c>
      <c r="K619" s="56" cm="1">
        <f t="array" ref="K619">_xlfn.IFS([1]Sheet1!K603=0," ",[1]Sheet1!K603&lt;&gt; 0,[1]Sheet1!K603)</f>
        <v>84.589996337890625</v>
      </c>
      <c r="L619" s="56" cm="1">
        <f t="array" ref="L619">_xlfn.IFS([1]Sheet1!L603=0," ",[1]Sheet1!L603&lt;&gt; 0,[1]Sheet1!L603)</f>
        <v>45.380001068115227</v>
      </c>
      <c r="N619" s="1">
        <f t="shared" si="111"/>
        <v>44649</v>
      </c>
      <c r="O619" s="71">
        <f t="shared" si="112"/>
        <v>1.2256547427530462E-2</v>
      </c>
      <c r="P619" s="71">
        <f t="shared" si="113"/>
        <v>9.1581759753880387E-3</v>
      </c>
      <c r="Q619" s="71">
        <f t="shared" si="114"/>
        <v>6.1925494232584199E-3</v>
      </c>
      <c r="R619" s="71">
        <f t="shared" si="115"/>
        <v>6.6476716715701434E-2</v>
      </c>
      <c r="S619" s="71">
        <f t="shared" si="116"/>
        <v>1.6892836585741478E-2</v>
      </c>
      <c r="T619" s="71">
        <f t="shared" si="117"/>
        <v>4.3126471681134815E-2</v>
      </c>
      <c r="U619" s="71">
        <f t="shared" si="118"/>
        <v>1.9134399166084837E-2</v>
      </c>
      <c r="V619" s="71">
        <f t="shared" si="119"/>
        <v>2.9974485968742304E-2</v>
      </c>
      <c r="W619" s="71">
        <f t="shared" si="120"/>
        <v>7.1661546110000085E-3</v>
      </c>
      <c r="X619" s="71">
        <f t="shared" si="121"/>
        <v>5.9460104860855623E-3</v>
      </c>
      <c r="Y619" s="71">
        <f t="shared" si="122"/>
        <v>1.7488847997309431E-2</v>
      </c>
    </row>
    <row r="620" spans="1:25" x14ac:dyDescent="0.2">
      <c r="A620" s="1" cm="1">
        <f t="array" ref="A620">_xlfn.IFS([1]Sheet1!A604=0," ",[1]Sheet1!A604&lt;&gt; 0,[1]Sheet1!A604)</f>
        <v>44650</v>
      </c>
      <c r="B620" s="4">
        <f>[1]Sheet1!B604</f>
        <v>4602.4501953125</v>
      </c>
      <c r="C620" s="56" cm="1">
        <f t="array" ref="C620">_xlfn.IFS([1]Sheet1!C604=0," ",[1]Sheet1!C604&lt;&gt; 0,[1]Sheet1!C604)</f>
        <v>142.6445007324219</v>
      </c>
      <c r="D620" s="56" cm="1">
        <f t="array" ref="D620">_xlfn.IFS([1]Sheet1!D604=0," ",[1]Sheet1!D604&lt;&gt; 0,[1]Sheet1!D604)</f>
        <v>47.125</v>
      </c>
      <c r="E620" s="56" cm="1">
        <f t="array" ref="E620">_xlfn.IFS([1]Sheet1!E604=0," ",[1]Sheet1!E604&lt;&gt; 0,[1]Sheet1!E604)</f>
        <v>88.459999084472656</v>
      </c>
      <c r="F620" s="56" cm="1">
        <f t="array" ref="F620">_xlfn.IFS([1]Sheet1!F604=0," ",[1]Sheet1!F604&lt;&gt; 0,[1]Sheet1!F604)</f>
        <v>33.860000610351562</v>
      </c>
      <c r="G620" s="56" cm="1">
        <f t="array" ref="G620">_xlfn.IFS([1]Sheet1!G604=0," ",[1]Sheet1!G604&lt;&gt; 0,[1]Sheet1!G604)</f>
        <v>118.4899978637695</v>
      </c>
      <c r="H620" s="56" cm="1">
        <f t="array" ref="H620">_xlfn.IFS([1]Sheet1!H604=0," ",[1]Sheet1!H604&lt;&gt; 0,[1]Sheet1!H604)</f>
        <v>177.77000427246091</v>
      </c>
      <c r="I620" s="56" cm="1">
        <f t="array" ref="I620">_xlfn.IFS([1]Sheet1!I604=0," ",[1]Sheet1!I604&lt;&gt; 0,[1]Sheet1!I604)</f>
        <v>194.9100036621094</v>
      </c>
      <c r="J620" s="56" cm="1">
        <f t="array" ref="J620">_xlfn.IFS([1]Sheet1!J604=0," ",[1]Sheet1!J604&lt;&gt; 0,[1]Sheet1!J604)</f>
        <v>47062.6640625</v>
      </c>
      <c r="K620" s="56" cm="1">
        <f t="array" ref="K620">_xlfn.IFS([1]Sheet1!K604=0," ",[1]Sheet1!K604&lt;&gt; 0,[1]Sheet1!K604)</f>
        <v>81.94000244140625</v>
      </c>
      <c r="L620" s="56" cm="1">
        <f t="array" ref="L620">_xlfn.IFS([1]Sheet1!L604=0," ",[1]Sheet1!L604&lt;&gt; 0,[1]Sheet1!L604)</f>
        <v>44.869998931884773</v>
      </c>
      <c r="N620" s="1">
        <f t="shared" si="111"/>
        <v>44650</v>
      </c>
      <c r="O620" s="71">
        <f t="shared" si="112"/>
        <v>-6.2937001746978805E-3</v>
      </c>
      <c r="P620" s="71">
        <f t="shared" si="113"/>
        <v>-4.2268709778575664E-3</v>
      </c>
      <c r="Q620" s="71">
        <f t="shared" si="114"/>
        <v>1.061347247155453E-4</v>
      </c>
      <c r="R620" s="71">
        <f t="shared" si="115"/>
        <v>-1.5360611194013885E-2</v>
      </c>
      <c r="S620" s="71">
        <f t="shared" si="116"/>
        <v>4.4497635702396288E-3</v>
      </c>
      <c r="T620" s="71">
        <f t="shared" si="117"/>
        <v>-2.219840266241857E-2</v>
      </c>
      <c r="U620" s="71">
        <f t="shared" si="118"/>
        <v>-6.6495440140932338E-3</v>
      </c>
      <c r="V620" s="71">
        <f t="shared" si="119"/>
        <v>5.7275572387640583E-3</v>
      </c>
      <c r="W620" s="71">
        <f t="shared" si="120"/>
        <v>-8.4917350321905838E-3</v>
      </c>
      <c r="X620" s="71">
        <f t="shared" si="121"/>
        <v>-3.1327509294350908E-2</v>
      </c>
      <c r="Y620" s="71">
        <f t="shared" si="122"/>
        <v>-1.1238477836634342E-2</v>
      </c>
    </row>
    <row r="621" spans="1:25" x14ac:dyDescent="0.2">
      <c r="A621" s="1" cm="1">
        <f t="array" ref="A621">_xlfn.IFS([1]Sheet1!A605=0," ",[1]Sheet1!A605&lt;&gt; 0,[1]Sheet1!A605)</f>
        <v>44651</v>
      </c>
      <c r="B621" s="4">
        <f>[1]Sheet1!B605</f>
        <v>4530.41015625</v>
      </c>
      <c r="C621" s="56" cm="1">
        <f t="array" ref="C621">_xlfn.IFS([1]Sheet1!C605=0," ",[1]Sheet1!C605&lt;&gt; 0,[1]Sheet1!C605)</f>
        <v>139.6495056152344</v>
      </c>
      <c r="D621" s="56" cm="1">
        <f t="array" ref="D621">_xlfn.IFS([1]Sheet1!D605=0," ",[1]Sheet1!D605&lt;&gt; 0,[1]Sheet1!D605)</f>
        <v>47.095001220703118</v>
      </c>
      <c r="E621" s="56" cm="1">
        <f t="array" ref="E621">_xlfn.IFS([1]Sheet1!E605=0," ",[1]Sheet1!E605&lt;&gt; 0,[1]Sheet1!E605)</f>
        <v>87.900001525878906</v>
      </c>
      <c r="F621" s="56" cm="1">
        <f t="array" ref="F621">_xlfn.IFS([1]Sheet1!F605=0," ",[1]Sheet1!F605&lt;&gt; 0,[1]Sheet1!F605)</f>
        <v>33.180000305175781</v>
      </c>
      <c r="G621" s="56" cm="1">
        <f t="array" ref="G621">_xlfn.IFS([1]Sheet1!G605=0," ",[1]Sheet1!G605&lt;&gt; 0,[1]Sheet1!G605)</f>
        <v>115.65000152587891</v>
      </c>
      <c r="H621" s="56" cm="1">
        <f t="array" ref="H621">_xlfn.IFS([1]Sheet1!H605=0," ",[1]Sheet1!H605&lt;&gt; 0,[1]Sheet1!H605)</f>
        <v>174.61000061035159</v>
      </c>
      <c r="I621" s="56" cm="1">
        <f t="array" ref="I621">_xlfn.IFS([1]Sheet1!I605=0," ",[1]Sheet1!I605&lt;&gt; 0,[1]Sheet1!I605)</f>
        <v>191.5</v>
      </c>
      <c r="J621" s="56" cm="1">
        <f t="array" ref="J621">_xlfn.IFS([1]Sheet1!J605=0," ",[1]Sheet1!J605&lt;&gt; 0,[1]Sheet1!J605)</f>
        <v>45538.67578125</v>
      </c>
      <c r="K621" s="56" cm="1">
        <f t="array" ref="K621">_xlfn.IFS([1]Sheet1!K605=0," ",[1]Sheet1!K605&lt;&gt; 0,[1]Sheet1!K605)</f>
        <v>83.739997863769531</v>
      </c>
      <c r="L621" s="56" cm="1">
        <f t="array" ref="L621">_xlfn.IFS([1]Sheet1!L605=0," ",[1]Sheet1!L605&lt;&gt; 0,[1]Sheet1!L605)</f>
        <v>44.569999694824219</v>
      </c>
      <c r="N621" s="1">
        <f t="shared" si="111"/>
        <v>44651</v>
      </c>
      <c r="O621" s="71">
        <f t="shared" si="112"/>
        <v>-1.5652540713177343E-2</v>
      </c>
      <c r="P621" s="71">
        <f t="shared" si="113"/>
        <v>-2.0996218584028226E-2</v>
      </c>
      <c r="Q621" s="71">
        <f t="shared" si="114"/>
        <v>-6.3657887102142041E-4</v>
      </c>
      <c r="R621" s="71">
        <f t="shared" si="115"/>
        <v>-6.3305173455744379E-3</v>
      </c>
      <c r="S621" s="71">
        <f t="shared" si="116"/>
        <v>-2.0082702094455729E-2</v>
      </c>
      <c r="T621" s="71">
        <f t="shared" si="117"/>
        <v>-2.3968236889967742E-2</v>
      </c>
      <c r="U621" s="71">
        <f t="shared" si="118"/>
        <v>-1.7775797863322951E-2</v>
      </c>
      <c r="V621" s="71">
        <f t="shared" si="119"/>
        <v>-1.7495272679902474E-2</v>
      </c>
      <c r="W621" s="71">
        <f t="shared" si="120"/>
        <v>-3.2382108229702333E-2</v>
      </c>
      <c r="X621" s="71">
        <f t="shared" si="121"/>
        <v>2.1967236621092567E-2</v>
      </c>
      <c r="Y621" s="71">
        <f t="shared" si="122"/>
        <v>-6.6859648808097472E-3</v>
      </c>
    </row>
    <row r="622" spans="1:25" x14ac:dyDescent="0.2">
      <c r="A622" s="1" cm="1">
        <f t="array" ref="A622">_xlfn.IFS([1]Sheet1!A606=0," ",[1]Sheet1!A606&lt;&gt; 0,[1]Sheet1!A606)</f>
        <v>44652</v>
      </c>
      <c r="B622" s="4">
        <f>[1]Sheet1!B606</f>
        <v>4545.85986328125</v>
      </c>
      <c r="C622" s="56" cm="1">
        <f t="array" ref="C622">_xlfn.IFS([1]Sheet1!C606=0," ",[1]Sheet1!C606&lt;&gt; 0,[1]Sheet1!C606)</f>
        <v>140.69999694824219</v>
      </c>
      <c r="D622" s="56" cm="1">
        <f t="array" ref="D622">_xlfn.IFS([1]Sheet1!D606=0," ",[1]Sheet1!D606&lt;&gt; 0,[1]Sheet1!D606)</f>
        <v>45.979999542236328</v>
      </c>
      <c r="E622" s="56" cm="1">
        <f t="array" ref="E622">_xlfn.IFS([1]Sheet1!E606=0," ",[1]Sheet1!E606&lt;&gt; 0,[1]Sheet1!E606)</f>
        <v>88.220001220703125</v>
      </c>
      <c r="F622" s="56" cm="1">
        <f t="array" ref="F622">_xlfn.IFS([1]Sheet1!F606=0," ",[1]Sheet1!F606&lt;&gt; 0,[1]Sheet1!F606)</f>
        <v>33.419998168945312</v>
      </c>
      <c r="G622" s="56" cm="1">
        <f t="array" ref="G622">_xlfn.IFS([1]Sheet1!G606=0," ",[1]Sheet1!G606&lt;&gt; 0,[1]Sheet1!G606)</f>
        <v>116.6699981689453</v>
      </c>
      <c r="H622" s="56" cm="1">
        <f t="array" ref="H622">_xlfn.IFS([1]Sheet1!H606=0," ",[1]Sheet1!H606&lt;&gt; 0,[1]Sheet1!H606)</f>
        <v>174.30999755859381</v>
      </c>
      <c r="I622" s="56" cm="1">
        <f t="array" ref="I622">_xlfn.IFS([1]Sheet1!I606=0," ",[1]Sheet1!I606&lt;&gt; 0,[1]Sheet1!I606)</f>
        <v>190.75999450683591</v>
      </c>
      <c r="J622" s="56" cm="1">
        <f t="array" ref="J622">_xlfn.IFS([1]Sheet1!J606=0," ",[1]Sheet1!J606&lt;&gt; 0,[1]Sheet1!J606)</f>
        <v>46281.64453125</v>
      </c>
      <c r="K622" s="56" cm="1">
        <f t="array" ref="K622">_xlfn.IFS([1]Sheet1!K606=0," ",[1]Sheet1!K606&lt;&gt; 0,[1]Sheet1!K606)</f>
        <v>84.010002136230469</v>
      </c>
      <c r="L622" s="56" cm="1">
        <f t="array" ref="L622">_xlfn.IFS([1]Sheet1!L606=0," ",[1]Sheet1!L606&lt;&gt; 0,[1]Sheet1!L606)</f>
        <v>45.409999847412109</v>
      </c>
      <c r="N622" s="1">
        <f t="shared" si="111"/>
        <v>44652</v>
      </c>
      <c r="O622" s="71">
        <f t="shared" si="112"/>
        <v>3.4102225843584133E-3</v>
      </c>
      <c r="P622" s="71">
        <f t="shared" si="113"/>
        <v>7.5223419401291292E-3</v>
      </c>
      <c r="Q622" s="71">
        <f t="shared" si="114"/>
        <v>-2.3675584447731768E-2</v>
      </c>
      <c r="R622" s="71">
        <f t="shared" si="115"/>
        <v>3.6404970337799991E-3</v>
      </c>
      <c r="S622" s="71">
        <f t="shared" si="116"/>
        <v>7.2332086064537116E-3</v>
      </c>
      <c r="T622" s="71">
        <f t="shared" si="117"/>
        <v>8.8196855132609553E-3</v>
      </c>
      <c r="U622" s="71">
        <f t="shared" si="118"/>
        <v>-1.7181321270781647E-3</v>
      </c>
      <c r="V622" s="71">
        <f t="shared" si="119"/>
        <v>-3.8642584499429811E-3</v>
      </c>
      <c r="W622" s="71">
        <f t="shared" si="120"/>
        <v>1.6315115388267687E-2</v>
      </c>
      <c r="X622" s="71">
        <f t="shared" si="121"/>
        <v>3.2243166867544915E-3</v>
      </c>
      <c r="Y622" s="71">
        <f t="shared" si="122"/>
        <v>1.884676146150932E-2</v>
      </c>
    </row>
    <row r="623" spans="1:25" x14ac:dyDescent="0.2">
      <c r="A623" s="1" cm="1">
        <f t="array" ref="A623">_xlfn.IFS([1]Sheet1!A607=0," ",[1]Sheet1!A607&lt;&gt; 0,[1]Sheet1!A607)</f>
        <v>44655</v>
      </c>
      <c r="B623" s="4">
        <f>[1]Sheet1!B607</f>
        <v>4582.64013671875</v>
      </c>
      <c r="C623" s="56" cm="1">
        <f t="array" ref="C623">_xlfn.IFS([1]Sheet1!C607=0," ",[1]Sheet1!C607&lt;&gt; 0,[1]Sheet1!C607)</f>
        <v>143.64250183105469</v>
      </c>
      <c r="D623" s="56" cm="1">
        <f t="array" ref="D623">_xlfn.IFS([1]Sheet1!D607=0," ",[1]Sheet1!D607&lt;&gt; 0,[1]Sheet1!D607)</f>
        <v>47.25</v>
      </c>
      <c r="E623" s="56" cm="1">
        <f t="array" ref="E623">_xlfn.IFS([1]Sheet1!E607=0," ",[1]Sheet1!E607&lt;&gt; 0,[1]Sheet1!E607)</f>
        <v>88.980003356933594</v>
      </c>
      <c r="F623" s="56" cm="1">
        <f t="array" ref="F623">_xlfn.IFS([1]Sheet1!F607=0," ",[1]Sheet1!F607&lt;&gt; 0,[1]Sheet1!F607)</f>
        <v>33.709999084472663</v>
      </c>
      <c r="G623" s="56" cm="1">
        <f t="array" ref="G623">_xlfn.IFS([1]Sheet1!G607=0," ",[1]Sheet1!G607&lt;&gt; 0,[1]Sheet1!G607)</f>
        <v>121.86000061035161</v>
      </c>
      <c r="H623" s="56" cm="1">
        <f t="array" ref="H623">_xlfn.IFS([1]Sheet1!H607=0," ",[1]Sheet1!H607&lt;&gt; 0,[1]Sheet1!H607)</f>
        <v>178.44000244140619</v>
      </c>
      <c r="I623" s="56" cm="1">
        <f t="array" ref="I623">_xlfn.IFS([1]Sheet1!I607=0," ",[1]Sheet1!I607&lt;&gt; 0,[1]Sheet1!I607)</f>
        <v>191.17999267578119</v>
      </c>
      <c r="J623" s="56" cm="1">
        <f t="array" ref="J623">_xlfn.IFS([1]Sheet1!J607=0," ",[1]Sheet1!J607&lt;&gt; 0,[1]Sheet1!J607)</f>
        <v>46622.67578125</v>
      </c>
      <c r="K623" s="56" cm="1">
        <f t="array" ref="K623">_xlfn.IFS([1]Sheet1!K607=0," ",[1]Sheet1!K607&lt;&gt; 0,[1]Sheet1!K607)</f>
        <v>83.959999084472656</v>
      </c>
      <c r="L623" s="56" cm="1">
        <f t="array" ref="L623">_xlfn.IFS([1]Sheet1!L607=0," ",[1]Sheet1!L607&lt;&gt; 0,[1]Sheet1!L607)</f>
        <v>46.439998626708977</v>
      </c>
      <c r="N623" s="1">
        <f t="shared" si="111"/>
        <v>44655</v>
      </c>
      <c r="O623" s="71">
        <f t="shared" si="112"/>
        <v>8.0909386878793566E-3</v>
      </c>
      <c r="P623" s="71">
        <f t="shared" si="113"/>
        <v>2.0913325846730002E-2</v>
      </c>
      <c r="Q623" s="71">
        <f t="shared" si="114"/>
        <v>2.7620714884894149E-2</v>
      </c>
      <c r="R623" s="71">
        <f t="shared" si="115"/>
        <v>8.614850665544127E-3</v>
      </c>
      <c r="S623" s="71">
        <f t="shared" si="116"/>
        <v>8.6774665295112907E-3</v>
      </c>
      <c r="T623" s="71">
        <f t="shared" si="117"/>
        <v>4.4484464925514722E-2</v>
      </c>
      <c r="U623" s="71">
        <f t="shared" si="118"/>
        <v>2.3693448113462967E-2</v>
      </c>
      <c r="V623" s="71">
        <f t="shared" si="119"/>
        <v>2.2017099027029641E-3</v>
      </c>
      <c r="W623" s="71">
        <f t="shared" si="120"/>
        <v>7.3686070029281847E-3</v>
      </c>
      <c r="X623" s="71">
        <f t="shared" si="121"/>
        <v>-5.9520355298559036E-4</v>
      </c>
      <c r="Y623" s="71">
        <f t="shared" si="122"/>
        <v>2.2682201778416511E-2</v>
      </c>
    </row>
    <row r="624" spans="1:25" x14ac:dyDescent="0.2">
      <c r="A624" s="1" cm="1">
        <f t="array" ref="A624">_xlfn.IFS([1]Sheet1!A608=0," ",[1]Sheet1!A608&lt;&gt; 0,[1]Sheet1!A608)</f>
        <v>44656</v>
      </c>
      <c r="B624" s="4">
        <f>[1]Sheet1!B608</f>
        <v>4525.1201171875</v>
      </c>
      <c r="C624" s="56" cm="1">
        <f t="array" ref="C624">_xlfn.IFS([1]Sheet1!C608=0," ",[1]Sheet1!C608&lt;&gt; 0,[1]Sheet1!C608)</f>
        <v>141.06300354003909</v>
      </c>
      <c r="D624" s="56" cm="1">
        <f t="array" ref="D624">_xlfn.IFS([1]Sheet1!D608=0," ",[1]Sheet1!D608&lt;&gt; 0,[1]Sheet1!D608)</f>
        <v>47.055000305175781</v>
      </c>
      <c r="E624" s="56" cm="1">
        <f t="array" ref="E624">_xlfn.IFS([1]Sheet1!E608=0," ",[1]Sheet1!E608&lt;&gt; 0,[1]Sheet1!E608)</f>
        <v>88.120002746582031</v>
      </c>
      <c r="F624" s="56" cm="1">
        <f t="array" ref="F624">_xlfn.IFS([1]Sheet1!F608=0," ",[1]Sheet1!F608&lt;&gt; 0,[1]Sheet1!F608)</f>
        <v>33.619998931884773</v>
      </c>
      <c r="G624" s="56" cm="1">
        <f t="array" ref="G624">_xlfn.IFS([1]Sheet1!G608=0," ",[1]Sheet1!G608&lt;&gt; 0,[1]Sheet1!G608)</f>
        <v>117.65000152587891</v>
      </c>
      <c r="H624" s="56" cm="1">
        <f t="array" ref="H624">_xlfn.IFS([1]Sheet1!H608=0," ",[1]Sheet1!H608&lt;&gt; 0,[1]Sheet1!H608)</f>
        <v>175.05999755859381</v>
      </c>
      <c r="I624" s="56" cm="1">
        <f t="array" ref="I624">_xlfn.IFS([1]Sheet1!I608=0," ",[1]Sheet1!I608&lt;&gt; 0,[1]Sheet1!I608)</f>
        <v>182.6499938964844</v>
      </c>
      <c r="J624" s="56" cm="1">
        <f t="array" ref="J624">_xlfn.IFS([1]Sheet1!J608=0," ",[1]Sheet1!J608&lt;&gt; 0,[1]Sheet1!J608)</f>
        <v>45555.9921875</v>
      </c>
      <c r="K624" s="56" cm="1">
        <f t="array" ref="K624">_xlfn.IFS([1]Sheet1!K608=0," ",[1]Sheet1!K608&lt;&gt; 0,[1]Sheet1!K608)</f>
        <v>80.330001831054688</v>
      </c>
      <c r="L624" s="56" cm="1">
        <f t="array" ref="L624">_xlfn.IFS([1]Sheet1!L608=0," ",[1]Sheet1!L608&lt;&gt; 0,[1]Sheet1!L608)</f>
        <v>45.979999542236328</v>
      </c>
      <c r="N624" s="1">
        <f t="shared" si="111"/>
        <v>44656</v>
      </c>
      <c r="O624" s="71">
        <f t="shared" si="112"/>
        <v>-1.2551720801807331E-2</v>
      </c>
      <c r="P624" s="71">
        <f t="shared" si="113"/>
        <v>-1.7957764993883796E-2</v>
      </c>
      <c r="Q624" s="71">
        <f t="shared" si="114"/>
        <v>-4.1269776682374415E-3</v>
      </c>
      <c r="R624" s="71">
        <f t="shared" si="115"/>
        <v>-9.6650997741791755E-3</v>
      </c>
      <c r="S624" s="71">
        <f t="shared" si="116"/>
        <v>-2.669835509706231E-3</v>
      </c>
      <c r="T624" s="71">
        <f t="shared" si="117"/>
        <v>-3.4547834099674768E-2</v>
      </c>
      <c r="U624" s="71">
        <f t="shared" si="118"/>
        <v>-1.894196837350004E-2</v>
      </c>
      <c r="V624" s="71">
        <f t="shared" si="119"/>
        <v>-4.4617633152453706E-2</v>
      </c>
      <c r="W624" s="71">
        <f t="shared" si="120"/>
        <v>-2.2879072809008139E-2</v>
      </c>
      <c r="X624" s="71">
        <f t="shared" si="121"/>
        <v>-4.3234841507868604E-2</v>
      </c>
      <c r="Y624" s="71">
        <f t="shared" si="122"/>
        <v>-9.9052346700133631E-3</v>
      </c>
    </row>
    <row r="625" spans="1:25" x14ac:dyDescent="0.2">
      <c r="A625" s="1" cm="1">
        <f t="array" ref="A625">_xlfn.IFS([1]Sheet1!A609=0," ",[1]Sheet1!A609&lt;&gt; 0,[1]Sheet1!A609)</f>
        <v>44657</v>
      </c>
      <c r="B625" s="4">
        <f>[1]Sheet1!B609</f>
        <v>4481.14990234375</v>
      </c>
      <c r="C625" s="56" cm="1">
        <f t="array" ref="C625">_xlfn.IFS([1]Sheet1!C609=0," ",[1]Sheet1!C609&lt;&gt; 0,[1]Sheet1!C609)</f>
        <v>137.1759948730469</v>
      </c>
      <c r="D625" s="56" cm="1">
        <f t="array" ref="D625">_xlfn.IFS([1]Sheet1!D609=0," ",[1]Sheet1!D609&lt;&gt; 0,[1]Sheet1!D609)</f>
        <v>45.990001678466797</v>
      </c>
      <c r="E625" s="56" cm="1">
        <f t="array" ref="E625">_xlfn.IFS([1]Sheet1!E609=0," ",[1]Sheet1!E609&lt;&gt; 0,[1]Sheet1!E609)</f>
        <v>83.959999084472656</v>
      </c>
      <c r="F625" s="56" cm="1">
        <f t="array" ref="F625">_xlfn.IFS([1]Sheet1!F609=0," ",[1]Sheet1!F609&lt;&gt; 0,[1]Sheet1!F609)</f>
        <v>33.340000152587891</v>
      </c>
      <c r="G625" s="56" cm="1">
        <f t="array" ref="G625">_xlfn.IFS([1]Sheet1!G609=0," ",[1]Sheet1!G609&lt;&gt; 0,[1]Sheet1!G609)</f>
        <v>112.4899978637695</v>
      </c>
      <c r="H625" s="56" cm="1">
        <f t="array" ref="H625">_xlfn.IFS([1]Sheet1!H609=0," ",[1]Sheet1!H609&lt;&gt; 0,[1]Sheet1!H609)</f>
        <v>171.83000183105469</v>
      </c>
      <c r="I625" s="56" cm="1">
        <f t="array" ref="I625">_xlfn.IFS([1]Sheet1!I609=0," ",[1]Sheet1!I609&lt;&gt; 0,[1]Sheet1!I609)</f>
        <v>178.7200012207031</v>
      </c>
      <c r="J625" s="56" cm="1">
        <f t="array" ref="J625">_xlfn.IFS([1]Sheet1!J609=0," ",[1]Sheet1!J609&lt;&gt; 0,[1]Sheet1!J609)</f>
        <v>43206.73828125</v>
      </c>
      <c r="K625" s="56" cm="1">
        <f t="array" ref="K625">_xlfn.IFS([1]Sheet1!K609=0," ",[1]Sheet1!K609&lt;&gt; 0,[1]Sheet1!K609)</f>
        <v>78.129997253417969</v>
      </c>
      <c r="L625" s="56" cm="1">
        <f t="array" ref="L625">_xlfn.IFS([1]Sheet1!L609=0," ",[1]Sheet1!L609&lt;&gt; 0,[1]Sheet1!L609)</f>
        <v>45.580001831054688</v>
      </c>
      <c r="N625" s="1">
        <f t="shared" si="111"/>
        <v>44657</v>
      </c>
      <c r="O625" s="71">
        <f t="shared" si="112"/>
        <v>-9.7169166132718976E-3</v>
      </c>
      <c r="P625" s="71">
        <f t="shared" si="113"/>
        <v>-2.7555124798465669E-2</v>
      </c>
      <c r="Q625" s="71">
        <f t="shared" si="114"/>
        <v>-2.2633059606883887E-2</v>
      </c>
      <c r="R625" s="71">
        <f t="shared" si="115"/>
        <v>-4.720839233372276E-2</v>
      </c>
      <c r="S625" s="71">
        <f t="shared" si="116"/>
        <v>-8.3283399224423071E-3</v>
      </c>
      <c r="T625" s="71">
        <f t="shared" si="117"/>
        <v>-4.3858934085728718E-2</v>
      </c>
      <c r="U625" s="71">
        <f t="shared" si="118"/>
        <v>-1.845079271441219E-2</v>
      </c>
      <c r="V625" s="71">
        <f t="shared" si="119"/>
        <v>-2.1516522349344314E-2</v>
      </c>
      <c r="W625" s="71">
        <f t="shared" si="120"/>
        <v>-5.1568493922400149E-2</v>
      </c>
      <c r="X625" s="71">
        <f t="shared" si="121"/>
        <v>-2.7387084868535694E-2</v>
      </c>
      <c r="Y625" s="71">
        <f t="shared" si="122"/>
        <v>-8.6993848447999289E-3</v>
      </c>
    </row>
    <row r="626" spans="1:25" x14ac:dyDescent="0.2">
      <c r="A626" s="1" cm="1">
        <f t="array" ref="A626">_xlfn.IFS([1]Sheet1!A610=0," ",[1]Sheet1!A610&lt;&gt; 0,[1]Sheet1!A610)</f>
        <v>44658</v>
      </c>
      <c r="B626" s="4">
        <f>[1]Sheet1!B610</f>
        <v>4500.2099609375</v>
      </c>
      <c r="C626" s="56" cm="1">
        <f t="array" ref="C626">_xlfn.IFS([1]Sheet1!C610=0," ",[1]Sheet1!C610&lt;&gt; 0,[1]Sheet1!C610)</f>
        <v>136.4649963378906</v>
      </c>
      <c r="D626" s="56" cm="1">
        <f t="array" ref="D626">_xlfn.IFS([1]Sheet1!D610=0," ",[1]Sheet1!D610&lt;&gt; 0,[1]Sheet1!D610)</f>
        <v>45.700000762939453</v>
      </c>
      <c r="E626" s="56" cm="1">
        <f t="array" ref="E626">_xlfn.IFS([1]Sheet1!E610=0," ",[1]Sheet1!E610&lt;&gt; 0,[1]Sheet1!E610)</f>
        <v>83.239997863769531</v>
      </c>
      <c r="F626" s="56" cm="1">
        <f t="array" ref="F626">_xlfn.IFS([1]Sheet1!F610=0," ",[1]Sheet1!F610&lt;&gt; 0,[1]Sheet1!F610)</f>
        <v>33.229999542236328</v>
      </c>
      <c r="G626" s="56" cm="1">
        <f t="array" ref="G626">_xlfn.IFS([1]Sheet1!G610=0," ",[1]Sheet1!G610&lt;&gt; 0,[1]Sheet1!G610)</f>
        <v>113.0400009155273</v>
      </c>
      <c r="H626" s="56" cm="1">
        <f t="array" ref="H626">_xlfn.IFS([1]Sheet1!H610=0," ",[1]Sheet1!H610&lt;&gt; 0,[1]Sheet1!H610)</f>
        <v>172.13999938964841</v>
      </c>
      <c r="I626" s="56" cm="1">
        <f t="array" ref="I626">_xlfn.IFS([1]Sheet1!I610=0," ",[1]Sheet1!I610&lt;&gt; 0,[1]Sheet1!I610)</f>
        <v>177.9700012207031</v>
      </c>
      <c r="J626" s="56" cm="1">
        <f t="array" ref="J626">_xlfn.IFS([1]Sheet1!J610=0," ",[1]Sheet1!J610&lt;&gt; 0,[1]Sheet1!J610)</f>
        <v>43503.84765625</v>
      </c>
      <c r="K626" s="56" cm="1">
        <f t="array" ref="K626">_xlfn.IFS([1]Sheet1!K610=0," ",[1]Sheet1!K610&lt;&gt; 0,[1]Sheet1!K610)</f>
        <v>78.540000915527344</v>
      </c>
      <c r="L626" s="56" cm="1">
        <f t="array" ref="L626">_xlfn.IFS([1]Sheet1!L610=0," ",[1]Sheet1!L610&lt;&gt; 0,[1]Sheet1!L610)</f>
        <v>45.509998321533203</v>
      </c>
      <c r="N626" s="1">
        <f t="shared" si="111"/>
        <v>44658</v>
      </c>
      <c r="O626" s="71">
        <f t="shared" si="112"/>
        <v>4.2533856284925342E-3</v>
      </c>
      <c r="P626" s="71">
        <f t="shared" si="113"/>
        <v>-5.1831119272313098E-3</v>
      </c>
      <c r="Q626" s="71">
        <f t="shared" si="114"/>
        <v>-6.3057383114453192E-3</v>
      </c>
      <c r="R626" s="71">
        <f t="shared" si="115"/>
        <v>-8.5755267812560598E-3</v>
      </c>
      <c r="S626" s="71">
        <f t="shared" si="116"/>
        <v>-3.2993584237588358E-3</v>
      </c>
      <c r="T626" s="71">
        <f t="shared" si="117"/>
        <v>4.8893507174199158E-3</v>
      </c>
      <c r="U626" s="71">
        <f t="shared" si="118"/>
        <v>1.8040944846087204E-3</v>
      </c>
      <c r="V626" s="71">
        <f t="shared" si="119"/>
        <v>-4.1965084762606297E-3</v>
      </c>
      <c r="W626" s="71">
        <f t="shared" si="120"/>
        <v>6.8764592473051778E-3</v>
      </c>
      <c r="X626" s="71">
        <f t="shared" si="121"/>
        <v>5.2477112059725606E-3</v>
      </c>
      <c r="Y626" s="71">
        <f t="shared" si="122"/>
        <v>-1.5358382340781018E-3</v>
      </c>
    </row>
    <row r="627" spans="1:25" x14ac:dyDescent="0.2">
      <c r="A627" s="1" cm="1">
        <f t="array" ref="A627">_xlfn.IFS([1]Sheet1!A611=0," ",[1]Sheet1!A611&lt;&gt; 0,[1]Sheet1!A611)</f>
        <v>44659</v>
      </c>
      <c r="B627" s="4">
        <f>[1]Sheet1!B611</f>
        <v>4488.27978515625</v>
      </c>
      <c r="C627" s="56" cm="1">
        <f t="array" ref="C627">_xlfn.IFS([1]Sheet1!C611=0," ",[1]Sheet1!C611&lt;&gt; 0,[1]Sheet1!C611)</f>
        <v>134.010498046875</v>
      </c>
      <c r="D627" s="56" cm="1">
        <f t="array" ref="D627">_xlfn.IFS([1]Sheet1!D611=0," ",[1]Sheet1!D611&lt;&gt; 0,[1]Sheet1!D611)</f>
        <v>45.540000915527337</v>
      </c>
      <c r="E627" s="56" cm="1">
        <f t="array" ref="E627">_xlfn.IFS([1]Sheet1!E611=0," ",[1]Sheet1!E611&lt;&gt; 0,[1]Sheet1!E611)</f>
        <v>83.120002746582031</v>
      </c>
      <c r="F627" s="56" cm="1">
        <f t="array" ref="F627">_xlfn.IFS([1]Sheet1!F611=0," ",[1]Sheet1!F611&lt;&gt; 0,[1]Sheet1!F611)</f>
        <v>33.830001831054688</v>
      </c>
      <c r="G627" s="56" cm="1">
        <f t="array" ref="G627">_xlfn.IFS([1]Sheet1!G611=0," ",[1]Sheet1!G611&lt;&gt; 0,[1]Sheet1!G611)</f>
        <v>111.2099990844727</v>
      </c>
      <c r="H627" s="56" cm="1">
        <f t="array" ref="H627">_xlfn.IFS([1]Sheet1!H611=0," ",[1]Sheet1!H611&lt;&gt; 0,[1]Sheet1!H611)</f>
        <v>170.0899963378906</v>
      </c>
      <c r="I627" s="56" cm="1">
        <f t="array" ref="I627">_xlfn.IFS([1]Sheet1!I611=0," ",[1]Sheet1!I611&lt;&gt; 0,[1]Sheet1!I611)</f>
        <v>175.19999694824219</v>
      </c>
      <c r="J627" s="56" cm="1">
        <f t="array" ref="J627">_xlfn.IFS([1]Sheet1!J611=0," ",[1]Sheet1!J611&lt;&gt; 0,[1]Sheet1!J611)</f>
        <v>42287.6640625</v>
      </c>
      <c r="K627" s="56" cm="1">
        <f t="array" ref="K627">_xlfn.IFS([1]Sheet1!K611=0," ",[1]Sheet1!K611&lt;&gt; 0,[1]Sheet1!K611)</f>
        <v>77.610000610351562</v>
      </c>
      <c r="L627" s="56" cm="1">
        <f t="array" ref="L627">_xlfn.IFS([1]Sheet1!L611=0," ",[1]Sheet1!L611&lt;&gt; 0,[1]Sheet1!L611)</f>
        <v>45.860000610351562</v>
      </c>
      <c r="N627" s="1">
        <f t="shared" si="111"/>
        <v>44659</v>
      </c>
      <c r="O627" s="71">
        <f t="shared" si="112"/>
        <v>-2.6510264820542861E-3</v>
      </c>
      <c r="P627" s="71">
        <f t="shared" si="113"/>
        <v>-1.798628481210085E-2</v>
      </c>
      <c r="Q627" s="71">
        <f t="shared" si="114"/>
        <v>-3.5010906945512899E-3</v>
      </c>
      <c r="R627" s="71">
        <f t="shared" si="115"/>
        <v>-1.4415559859081162E-3</v>
      </c>
      <c r="S627" s="71">
        <f t="shared" si="116"/>
        <v>1.805604264471139E-2</v>
      </c>
      <c r="T627" s="71">
        <f t="shared" si="117"/>
        <v>-1.6188975727469468E-2</v>
      </c>
      <c r="U627" s="71">
        <f t="shared" si="118"/>
        <v>-1.190892912179875E-2</v>
      </c>
      <c r="V627" s="71">
        <f t="shared" si="119"/>
        <v>-1.5564444869704652E-2</v>
      </c>
      <c r="W627" s="71">
        <f t="shared" si="120"/>
        <v>-2.7955770794339752E-2</v>
      </c>
      <c r="X627" s="71">
        <f t="shared" si="121"/>
        <v>-1.1841103823974075E-2</v>
      </c>
      <c r="Y627" s="71">
        <f t="shared" si="122"/>
        <v>7.6906680230035551E-3</v>
      </c>
    </row>
    <row r="628" spans="1:25" x14ac:dyDescent="0.2">
      <c r="A628" s="1" cm="1">
        <f t="array" ref="A628">_xlfn.IFS([1]Sheet1!A612=0," ",[1]Sheet1!A612&lt;&gt; 0,[1]Sheet1!A612)</f>
        <v>44662</v>
      </c>
      <c r="B628" s="4">
        <f>[1]Sheet1!B612</f>
        <v>4412.52978515625</v>
      </c>
      <c r="C628" s="56" cm="1">
        <f t="array" ref="C628">_xlfn.IFS([1]Sheet1!C612=0," ",[1]Sheet1!C612&lt;&gt; 0,[1]Sheet1!C612)</f>
        <v>129.79649353027341</v>
      </c>
      <c r="D628" s="56" cm="1">
        <f t="array" ref="D628">_xlfn.IFS([1]Sheet1!D612=0," ",[1]Sheet1!D612&lt;&gt; 0,[1]Sheet1!D612)</f>
        <v>46.25</v>
      </c>
      <c r="E628" s="56" cm="1">
        <f t="array" ref="E628">_xlfn.IFS([1]Sheet1!E612=0," ",[1]Sheet1!E612&lt;&gt; 0,[1]Sheet1!E612)</f>
        <v>81.739997863769531</v>
      </c>
      <c r="F628" s="56" cm="1">
        <f t="array" ref="F628">_xlfn.IFS([1]Sheet1!F612=0," ",[1]Sheet1!F612&lt;&gt; 0,[1]Sheet1!F612)</f>
        <v>33.75</v>
      </c>
      <c r="G628" s="56" cm="1">
        <f t="array" ref="G628">_xlfn.IFS([1]Sheet1!G612=0," ",[1]Sheet1!G612&lt;&gt; 0,[1]Sheet1!G612)</f>
        <v>109.80999755859381</v>
      </c>
      <c r="H628" s="56" cm="1">
        <f t="array" ref="H628">_xlfn.IFS([1]Sheet1!H612=0," ",[1]Sheet1!H612&lt;&gt; 0,[1]Sheet1!H612)</f>
        <v>165.75</v>
      </c>
      <c r="I628" s="56" cm="1">
        <f t="array" ref="I628">_xlfn.IFS([1]Sheet1!I612=0," ",[1]Sheet1!I612&lt;&gt; 0,[1]Sheet1!I612)</f>
        <v>175.0299987792969</v>
      </c>
      <c r="J628" s="56" cm="1">
        <f t="array" ref="J628">_xlfn.IFS([1]Sheet1!J612=0," ",[1]Sheet1!J612&lt;&gt; 0,[1]Sheet1!J612)</f>
        <v>39521.90234375</v>
      </c>
      <c r="K628" s="56" cm="1">
        <f t="array" ref="K628">_xlfn.IFS([1]Sheet1!K612=0," ",[1]Sheet1!K612&lt;&gt; 0,[1]Sheet1!K612)</f>
        <v>78.860000610351562</v>
      </c>
      <c r="L628" s="56" cm="1">
        <f t="array" ref="L628">_xlfn.IFS([1]Sheet1!L612=0," ",[1]Sheet1!L612&lt;&gt; 0,[1]Sheet1!L612)</f>
        <v>45.520000457763672</v>
      </c>
      <c r="N628" s="1">
        <f t="shared" si="111"/>
        <v>44662</v>
      </c>
      <c r="O628" s="71">
        <f t="shared" si="112"/>
        <v>-1.687729010355421E-2</v>
      </c>
      <c r="P628" s="71">
        <f t="shared" si="113"/>
        <v>-3.1445331358499917E-2</v>
      </c>
      <c r="Q628" s="71">
        <f t="shared" si="114"/>
        <v>1.5590669086494868E-2</v>
      </c>
      <c r="R628" s="71">
        <f t="shared" si="115"/>
        <v>-1.6602560601686744E-2</v>
      </c>
      <c r="S628" s="71">
        <f t="shared" si="116"/>
        <v>-2.3648189986572588E-3</v>
      </c>
      <c r="T628" s="71">
        <f t="shared" si="117"/>
        <v>-1.2588809795920253E-2</v>
      </c>
      <c r="U628" s="71">
        <f t="shared" si="118"/>
        <v>-2.5515882364233966E-2</v>
      </c>
      <c r="V628" s="71">
        <f t="shared" si="119"/>
        <v>-9.7030920037921575E-4</v>
      </c>
      <c r="W628" s="71">
        <f t="shared" si="120"/>
        <v>-6.5403511403757886E-2</v>
      </c>
      <c r="X628" s="71">
        <f t="shared" si="121"/>
        <v>1.6106171758401899E-2</v>
      </c>
      <c r="Y628" s="71">
        <f t="shared" si="122"/>
        <v>-7.413871523393456E-3</v>
      </c>
    </row>
    <row r="629" spans="1:25" x14ac:dyDescent="0.2">
      <c r="A629" s="1" cm="1">
        <f t="array" ref="A629">_xlfn.IFS([1]Sheet1!A613=0," ",[1]Sheet1!A613&lt;&gt; 0,[1]Sheet1!A613)</f>
        <v>44663</v>
      </c>
      <c r="B629" s="4">
        <f>[1]Sheet1!B613</f>
        <v>4397.4501953125</v>
      </c>
      <c r="C629" s="56" cm="1">
        <f t="array" ref="C629">_xlfn.IFS([1]Sheet1!C613=0," ",[1]Sheet1!C613&lt;&gt; 0,[1]Sheet1!C613)</f>
        <v>128.37449645996091</v>
      </c>
      <c r="D629" s="56" cm="1">
        <f t="array" ref="D629">_xlfn.IFS([1]Sheet1!D613=0," ",[1]Sheet1!D613&lt;&gt; 0,[1]Sheet1!D613)</f>
        <v>46.25</v>
      </c>
      <c r="E629" s="56" cm="1">
        <f t="array" ref="E629">_xlfn.IFS([1]Sheet1!E613=0," ",[1]Sheet1!E613&lt;&gt; 0,[1]Sheet1!E613)</f>
        <v>81.120002746582031</v>
      </c>
      <c r="F629" s="56" cm="1">
        <f t="array" ref="F629">_xlfn.IFS([1]Sheet1!F613=0," ",[1]Sheet1!F613&lt;&gt; 0,[1]Sheet1!F613)</f>
        <v>34.229999542236328</v>
      </c>
      <c r="G629" s="56" cm="1">
        <f t="array" ref="G629">_xlfn.IFS([1]Sheet1!G613=0," ",[1]Sheet1!G613&lt;&gt; 0,[1]Sheet1!G613)</f>
        <v>108.25</v>
      </c>
      <c r="H629" s="56" cm="1">
        <f t="array" ref="H629">_xlfn.IFS([1]Sheet1!H613=0," ",[1]Sheet1!H613&lt;&gt; 0,[1]Sheet1!H613)</f>
        <v>167.6600036621094</v>
      </c>
      <c r="I629" s="56" cm="1">
        <f t="array" ref="I629">_xlfn.IFS([1]Sheet1!I613=0," ",[1]Sheet1!I613&lt;&gt; 0,[1]Sheet1!I613)</f>
        <v>176.2799987792969</v>
      </c>
      <c r="J629" s="56" cm="1">
        <f t="array" ref="J629">_xlfn.IFS([1]Sheet1!J613=0," ",[1]Sheet1!J613&lt;&gt; 0,[1]Sheet1!J613)</f>
        <v>40127.18359375</v>
      </c>
      <c r="K629" s="56" cm="1">
        <f t="array" ref="K629">_xlfn.IFS([1]Sheet1!K613=0," ",[1]Sheet1!K613&lt;&gt; 0,[1]Sheet1!K613)</f>
        <v>79.099998474121094</v>
      </c>
      <c r="L629" s="56" cm="1">
        <f t="array" ref="L629">_xlfn.IFS([1]Sheet1!L613=0," ",[1]Sheet1!L613&lt;&gt; 0,[1]Sheet1!L613)</f>
        <v>45.090000152587891</v>
      </c>
      <c r="N629" s="1">
        <f t="shared" si="111"/>
        <v>44663</v>
      </c>
      <c r="O629" s="71">
        <f t="shared" si="112"/>
        <v>-3.4174477177417728E-3</v>
      </c>
      <c r="P629" s="71">
        <f t="shared" si="113"/>
        <v>-1.0955589258509812E-2</v>
      </c>
      <c r="Q629" s="71">
        <f t="shared" si="114"/>
        <v>0</v>
      </c>
      <c r="R629" s="71">
        <f t="shared" si="115"/>
        <v>-7.5849661535446478E-3</v>
      </c>
      <c r="S629" s="71">
        <f t="shared" si="116"/>
        <v>1.4222208658854152E-2</v>
      </c>
      <c r="T629" s="71">
        <f t="shared" si="117"/>
        <v>-1.4206334516685515E-2</v>
      </c>
      <c r="U629" s="71">
        <f t="shared" si="118"/>
        <v>1.1523400676376472E-2</v>
      </c>
      <c r="V629" s="71">
        <f t="shared" si="119"/>
        <v>7.1416329127453881E-3</v>
      </c>
      <c r="W629" s="71">
        <f t="shared" si="120"/>
        <v>1.5315083892861292E-2</v>
      </c>
      <c r="X629" s="71">
        <f t="shared" si="121"/>
        <v>3.0433408814611873E-3</v>
      </c>
      <c r="Y629" s="71">
        <f t="shared" si="122"/>
        <v>-9.4464037972662451E-3</v>
      </c>
    </row>
    <row r="630" spans="1:25" x14ac:dyDescent="0.2">
      <c r="A630" s="1" cm="1">
        <f t="array" ref="A630">_xlfn.IFS([1]Sheet1!A614=0," ",[1]Sheet1!A614&lt;&gt; 0,[1]Sheet1!A614)</f>
        <v>44664</v>
      </c>
      <c r="B630" s="4">
        <f>[1]Sheet1!B614</f>
        <v>4446.58984375</v>
      </c>
      <c r="C630" s="56" cm="1">
        <f t="array" ref="C630">_xlfn.IFS([1]Sheet1!C614=0," ",[1]Sheet1!C614&lt;&gt; 0,[1]Sheet1!C614)</f>
        <v>130.28599548339841</v>
      </c>
      <c r="D630" s="56" cm="1">
        <f t="array" ref="D630">_xlfn.IFS([1]Sheet1!D614=0," ",[1]Sheet1!D614&lt;&gt; 0,[1]Sheet1!D614)</f>
        <v>46.599998474121087</v>
      </c>
      <c r="E630" s="56" cm="1">
        <f t="array" ref="E630">_xlfn.IFS([1]Sheet1!E614=0," ",[1]Sheet1!E614&lt;&gt; 0,[1]Sheet1!E614)</f>
        <v>81.199996948242188</v>
      </c>
      <c r="F630" s="56" cm="1">
        <f t="array" ref="F630">_xlfn.IFS([1]Sheet1!F614=0," ",[1]Sheet1!F614&lt;&gt; 0,[1]Sheet1!F614)</f>
        <v>34.580001831054688</v>
      </c>
      <c r="G630" s="56" cm="1">
        <f t="array" ref="G630">_xlfn.IFS([1]Sheet1!G614=0," ",[1]Sheet1!G614&lt;&gt; 0,[1]Sheet1!G614)</f>
        <v>105.1699981689453</v>
      </c>
      <c r="H630" s="56" cm="1">
        <f t="array" ref="H630">_xlfn.IFS([1]Sheet1!H614=0," ",[1]Sheet1!H614&lt;&gt; 0,[1]Sheet1!H614)</f>
        <v>170.3999938964844</v>
      </c>
      <c r="I630" s="56" cm="1">
        <f t="array" ref="I630">_xlfn.IFS([1]Sheet1!I614=0," ",[1]Sheet1!I614&lt;&gt; 0,[1]Sheet1!I614)</f>
        <v>182.8699951171875</v>
      </c>
      <c r="J630" s="56" cm="1">
        <f t="array" ref="J630">_xlfn.IFS([1]Sheet1!J614=0," ",[1]Sheet1!J614&lt;&gt; 0,[1]Sheet1!J614)</f>
        <v>41166.73046875</v>
      </c>
      <c r="K630" s="56" cm="1">
        <f t="array" ref="K630">_xlfn.IFS([1]Sheet1!K614=0," ",[1]Sheet1!K614&lt;&gt; 0,[1]Sheet1!K614)</f>
        <v>79.699996948242188</v>
      </c>
      <c r="L630" s="56" cm="1">
        <f t="array" ref="L630">_xlfn.IFS([1]Sheet1!L614=0," ",[1]Sheet1!L614&lt;&gt; 0,[1]Sheet1!L614)</f>
        <v>45.009998321533203</v>
      </c>
      <c r="N630" s="1">
        <f t="shared" si="111"/>
        <v>44664</v>
      </c>
      <c r="O630" s="71">
        <f t="shared" si="112"/>
        <v>1.1174577597236057E-2</v>
      </c>
      <c r="P630" s="71">
        <f t="shared" si="113"/>
        <v>1.4890021586442481E-2</v>
      </c>
      <c r="Q630" s="71">
        <f t="shared" si="114"/>
        <v>7.5675345755910062E-3</v>
      </c>
      <c r="R630" s="71">
        <f t="shared" si="115"/>
        <v>9.8612178194890099E-4</v>
      </c>
      <c r="S630" s="71">
        <f t="shared" si="116"/>
        <v>1.0225015877855625E-2</v>
      </c>
      <c r="T630" s="71">
        <f t="shared" si="117"/>
        <v>-2.8452672804200496E-2</v>
      </c>
      <c r="U630" s="71">
        <f t="shared" si="118"/>
        <v>1.6342539511671417E-2</v>
      </c>
      <c r="V630" s="71">
        <f t="shared" si="119"/>
        <v>3.7383687222174888E-2</v>
      </c>
      <c r="W630" s="71">
        <f t="shared" si="120"/>
        <v>2.5906300465151855E-2</v>
      </c>
      <c r="X630" s="71">
        <f t="shared" si="121"/>
        <v>7.5853158747833938E-3</v>
      </c>
      <c r="Y630" s="71">
        <f t="shared" si="122"/>
        <v>-1.7742699220216762E-3</v>
      </c>
    </row>
    <row r="631" spans="1:25" x14ac:dyDescent="0.2">
      <c r="A631" s="1" cm="1">
        <f t="array" ref="A631">_xlfn.IFS([1]Sheet1!A615=0," ",[1]Sheet1!A615&lt;&gt; 0,[1]Sheet1!A615)</f>
        <v>44665</v>
      </c>
      <c r="B631" s="4">
        <f>[1]Sheet1!B615</f>
        <v>4392.58984375</v>
      </c>
      <c r="C631" s="56" cm="1">
        <f t="array" ref="C631">_xlfn.IFS([1]Sheet1!C615=0," ",[1]Sheet1!C615&lt;&gt; 0,[1]Sheet1!C615)</f>
        <v>127.2529983520508</v>
      </c>
      <c r="D631" s="56" cm="1">
        <f t="array" ref="D631">_xlfn.IFS([1]Sheet1!D615=0," ",[1]Sheet1!D615&lt;&gt; 0,[1]Sheet1!D615)</f>
        <v>46.389999389648438</v>
      </c>
      <c r="E631" s="56" cm="1">
        <f t="array" ref="E631">_xlfn.IFS([1]Sheet1!E615=0," ",[1]Sheet1!E615&lt;&gt; 0,[1]Sheet1!E615)</f>
        <v>81.239997863769531</v>
      </c>
      <c r="F631" s="56" cm="1">
        <f t="array" ref="F631">_xlfn.IFS([1]Sheet1!F615=0," ",[1]Sheet1!F615&lt;&gt; 0,[1]Sheet1!F615)</f>
        <v>34.430000305175781</v>
      </c>
      <c r="G631" s="56" cm="1">
        <f t="array" ref="G631">_xlfn.IFS([1]Sheet1!G615=0," ",[1]Sheet1!G615&lt;&gt; 0,[1]Sheet1!G615)</f>
        <v>102.30999755859381</v>
      </c>
      <c r="H631" s="56" cm="1">
        <f t="array" ref="H631">_xlfn.IFS([1]Sheet1!H615=0," ",[1]Sheet1!H615&lt;&gt; 0,[1]Sheet1!H615)</f>
        <v>165.28999328613281</v>
      </c>
      <c r="I631" s="56" cm="1">
        <f t="array" ref="I631">_xlfn.IFS([1]Sheet1!I615=0," ",[1]Sheet1!I615&lt;&gt; 0,[1]Sheet1!I615)</f>
        <v>181.94000244140619</v>
      </c>
      <c r="J631" s="56" cm="1">
        <f t="array" ref="J631">_xlfn.IFS([1]Sheet1!J615=0," ",[1]Sheet1!J615&lt;&gt; 0,[1]Sheet1!J615)</f>
        <v>39935.515625</v>
      </c>
      <c r="K631" s="56" cm="1">
        <f t="array" ref="K631">_xlfn.IFS([1]Sheet1!K615=0," ",[1]Sheet1!K615&lt;&gt; 0,[1]Sheet1!K615)</f>
        <v>78.120002746582031</v>
      </c>
      <c r="L631" s="56" cm="1">
        <f t="array" ref="L631">_xlfn.IFS([1]Sheet1!L615=0," ",[1]Sheet1!L615&lt;&gt; 0,[1]Sheet1!L615)</f>
        <v>44.659999847412109</v>
      </c>
      <c r="N631" s="1">
        <f t="shared" si="111"/>
        <v>44665</v>
      </c>
      <c r="O631" s="71">
        <f t="shared" si="112"/>
        <v>-1.214413784439794E-2</v>
      </c>
      <c r="P631" s="71">
        <f t="shared" si="113"/>
        <v>-2.327953300041441E-2</v>
      </c>
      <c r="Q631" s="71">
        <f t="shared" si="114"/>
        <v>-4.5064182692896582E-3</v>
      </c>
      <c r="R631" s="71">
        <f t="shared" si="115"/>
        <v>4.9262213092005069E-4</v>
      </c>
      <c r="S631" s="71">
        <f t="shared" si="116"/>
        <v>-4.3378113920224948E-3</v>
      </c>
      <c r="T631" s="71">
        <f t="shared" si="117"/>
        <v>-2.7194073026008625E-2</v>
      </c>
      <c r="U631" s="71">
        <f t="shared" si="118"/>
        <v>-2.9988267566816051E-2</v>
      </c>
      <c r="V631" s="71">
        <f t="shared" si="119"/>
        <v>-5.0855400044460541E-3</v>
      </c>
      <c r="W631" s="71">
        <f t="shared" si="120"/>
        <v>-2.9908006531745968E-2</v>
      </c>
      <c r="X631" s="71">
        <f t="shared" si="121"/>
        <v>-1.9824269286813356E-2</v>
      </c>
      <c r="Y631" s="71">
        <f t="shared" si="122"/>
        <v>-7.7760161558071417E-3</v>
      </c>
    </row>
    <row r="632" spans="1:25" x14ac:dyDescent="0.2">
      <c r="A632" s="1" cm="1">
        <f t="array" ref="A632">_xlfn.IFS([1]Sheet1!A616=0," ",[1]Sheet1!A616&lt;&gt; 0,[1]Sheet1!A616)</f>
        <v>44669</v>
      </c>
      <c r="B632" s="4">
        <f>[1]Sheet1!B616</f>
        <v>4391.68994140625</v>
      </c>
      <c r="C632" s="56" cm="1">
        <f t="array" ref="C632">_xlfn.IFS([1]Sheet1!C616=0," ",[1]Sheet1!C616&lt;&gt; 0,[1]Sheet1!C616)</f>
        <v>127.96099853515619</v>
      </c>
      <c r="D632" s="56" t="str" cm="1">
        <f t="array" ref="D632">_xlfn.IFS([1]Sheet1!D616=0," ",[1]Sheet1!D616&lt;&gt; 0,[1]Sheet1!D616)</f>
        <v xml:space="preserve"> </v>
      </c>
      <c r="E632" s="56" t="str" cm="1">
        <f t="array" ref="E632">_xlfn.IFS([1]Sheet1!E616=0," ",[1]Sheet1!E616&lt;&gt; 0,[1]Sheet1!E616)</f>
        <v xml:space="preserve"> </v>
      </c>
      <c r="F632" s="56" cm="1">
        <f t="array" ref="F632">_xlfn.IFS([1]Sheet1!F616=0," ",[1]Sheet1!F616&lt;&gt; 0,[1]Sheet1!F616)</f>
        <v>34.389999389648438</v>
      </c>
      <c r="G632" s="56" cm="1">
        <f t="array" ref="G632">_xlfn.IFS([1]Sheet1!G616=0," ",[1]Sheet1!G616&lt;&gt; 0,[1]Sheet1!G616)</f>
        <v>100.5800018310547</v>
      </c>
      <c r="H632" s="56" cm="1">
        <f t="array" ref="H632">_xlfn.IFS([1]Sheet1!H616=0," ",[1]Sheet1!H616&lt;&gt; 0,[1]Sheet1!H616)</f>
        <v>165.07000732421881</v>
      </c>
      <c r="I632" s="56" cm="1">
        <f t="array" ref="I632">_xlfn.IFS([1]Sheet1!I616=0," ",[1]Sheet1!I616&lt;&gt; 0,[1]Sheet1!I616)</f>
        <v>179.8500061035156</v>
      </c>
      <c r="J632" s="56" cm="1">
        <f t="array" ref="J632">_xlfn.IFS([1]Sheet1!J616=0," ",[1]Sheet1!J616&lt;&gt; 0,[1]Sheet1!J616)</f>
        <v>40826.21484375</v>
      </c>
      <c r="K632" s="56" cm="1">
        <f t="array" ref="K632">_xlfn.IFS([1]Sheet1!K616=0," ",[1]Sheet1!K616&lt;&gt; 0,[1]Sheet1!K616)</f>
        <v>78.660003662109375</v>
      </c>
      <c r="L632" s="56" cm="1">
        <f t="array" ref="L632">_xlfn.IFS([1]Sheet1!L616=0," ",[1]Sheet1!L616&lt;&gt; 0,[1]Sheet1!L616)</f>
        <v>44.680000305175781</v>
      </c>
      <c r="N632" s="1">
        <f t="shared" si="111"/>
        <v>44669</v>
      </c>
      <c r="O632" s="71">
        <f t="shared" si="112"/>
        <v>-2.0486828403298851E-4</v>
      </c>
      <c r="P632" s="71">
        <f t="shared" si="113"/>
        <v>5.5637210303420837E-3</v>
      </c>
      <c r="Q632" s="71" t="str">
        <f t="shared" si="114"/>
        <v xml:space="preserve"> </v>
      </c>
      <c r="R632" s="71" t="str">
        <f t="shared" si="115"/>
        <v xml:space="preserve"> </v>
      </c>
      <c r="S632" s="71">
        <f t="shared" si="116"/>
        <v>-1.1618041002843249E-3</v>
      </c>
      <c r="T632" s="71">
        <f t="shared" si="117"/>
        <v>-1.6909351664761041E-2</v>
      </c>
      <c r="U632" s="71">
        <f t="shared" si="118"/>
        <v>-1.3309091345486967E-3</v>
      </c>
      <c r="V632" s="71">
        <f t="shared" si="119"/>
        <v>-1.1487283224389744E-2</v>
      </c>
      <c r="W632" s="71">
        <f t="shared" si="120"/>
        <v>2.230343604709617E-2</v>
      </c>
      <c r="X632" s="71">
        <f t="shared" si="121"/>
        <v>6.9124538727818319E-3</v>
      </c>
      <c r="Y632" s="71">
        <f t="shared" si="122"/>
        <v>4.4783828553529581E-4</v>
      </c>
    </row>
    <row r="633" spans="1:25" x14ac:dyDescent="0.2">
      <c r="A633" s="1" cm="1">
        <f t="array" ref="A633">_xlfn.IFS([1]Sheet1!A617=0," ",[1]Sheet1!A617&lt;&gt; 0,[1]Sheet1!A617)</f>
        <v>44670</v>
      </c>
      <c r="B633" s="4">
        <f>[1]Sheet1!B617</f>
        <v>4462.2099609375</v>
      </c>
      <c r="C633" s="56" cm="1">
        <f t="array" ref="C633">_xlfn.IFS([1]Sheet1!C617=0," ",[1]Sheet1!C617&lt;&gt; 0,[1]Sheet1!C617)</f>
        <v>130.531005859375</v>
      </c>
      <c r="D633" s="56" cm="1">
        <f t="array" ref="D633">_xlfn.IFS([1]Sheet1!D617=0," ",[1]Sheet1!D617&lt;&gt; 0,[1]Sheet1!D617)</f>
        <v>47.5</v>
      </c>
      <c r="E633" s="56" cm="1">
        <f t="array" ref="E633">_xlfn.IFS([1]Sheet1!E617=0," ",[1]Sheet1!E617&lt;&gt; 0,[1]Sheet1!E617)</f>
        <v>82.120002746582031</v>
      </c>
      <c r="F633" s="56" cm="1">
        <f t="array" ref="F633">_xlfn.IFS([1]Sheet1!F617=0," ",[1]Sheet1!F617&lt;&gt; 0,[1]Sheet1!F617)</f>
        <v>34.959999084472663</v>
      </c>
      <c r="G633" s="56" cm="1">
        <f t="array" ref="G633">_xlfn.IFS([1]Sheet1!G617=0," ",[1]Sheet1!G617&lt;&gt; 0,[1]Sheet1!G617)</f>
        <v>103.6600036621094</v>
      </c>
      <c r="H633" s="56" cm="1">
        <f t="array" ref="H633">_xlfn.IFS([1]Sheet1!H617=0," ",[1]Sheet1!H617&lt;&gt; 0,[1]Sheet1!H617)</f>
        <v>167.3999938964844</v>
      </c>
      <c r="I633" s="56" cm="1">
        <f t="array" ref="I633">_xlfn.IFS([1]Sheet1!I617=0," ",[1]Sheet1!I617&lt;&gt; 0,[1]Sheet1!I617)</f>
        <v>185.97999572753909</v>
      </c>
      <c r="J633" s="56" cm="1">
        <f t="array" ref="J633">_xlfn.IFS([1]Sheet1!J617=0," ",[1]Sheet1!J617&lt;&gt; 0,[1]Sheet1!J617)</f>
        <v>41502.75</v>
      </c>
      <c r="K633" s="56" cm="1">
        <f t="array" ref="K633">_xlfn.IFS([1]Sheet1!K617=0," ",[1]Sheet1!K617&lt;&gt; 0,[1]Sheet1!K617)</f>
        <v>78.730003356933594</v>
      </c>
      <c r="L633" s="56" cm="1">
        <f t="array" ref="L633">_xlfn.IFS([1]Sheet1!L617=0," ",[1]Sheet1!L617&lt;&gt; 0,[1]Sheet1!L617)</f>
        <v>44.180000305175781</v>
      </c>
      <c r="N633" s="1">
        <f t="shared" si="111"/>
        <v>44670</v>
      </c>
      <c r="O633" s="71">
        <f t="shared" si="112"/>
        <v>1.6057604355527166E-2</v>
      </c>
      <c r="P633" s="71">
        <f t="shared" si="113"/>
        <v>2.0084301886036826E-2</v>
      </c>
      <c r="Q633" s="71" t="str">
        <f t="shared" si="114"/>
        <v xml:space="preserve"> </v>
      </c>
      <c r="R633" s="71" t="str">
        <f t="shared" si="115"/>
        <v xml:space="preserve"> </v>
      </c>
      <c r="S633" s="71">
        <f t="shared" si="116"/>
        <v>1.6574577055555206E-2</v>
      </c>
      <c r="T633" s="71">
        <f t="shared" si="117"/>
        <v>3.0622407784682837E-2</v>
      </c>
      <c r="U633" s="71">
        <f t="shared" si="118"/>
        <v>1.4115141872437231E-2</v>
      </c>
      <c r="V633" s="71">
        <f t="shared" si="119"/>
        <v>3.4083900005515089E-2</v>
      </c>
      <c r="W633" s="71">
        <f t="shared" si="120"/>
        <v>1.6571096753378534E-2</v>
      </c>
      <c r="X633" s="71">
        <f t="shared" si="121"/>
        <v>8.8990200311855894E-4</v>
      </c>
      <c r="Y633" s="71">
        <f t="shared" si="122"/>
        <v>-1.1190689270028531E-2</v>
      </c>
    </row>
    <row r="634" spans="1:25" x14ac:dyDescent="0.2">
      <c r="A634" s="1" cm="1">
        <f t="array" ref="A634">_xlfn.IFS([1]Sheet1!A618=0," ",[1]Sheet1!A618&lt;&gt; 0,[1]Sheet1!A618)</f>
        <v>44671</v>
      </c>
      <c r="B634" s="4">
        <f>[1]Sheet1!B618</f>
        <v>4459.4501953125</v>
      </c>
      <c r="C634" s="56" cm="1">
        <f t="array" ref="C634">_xlfn.IFS([1]Sheet1!C618=0," ",[1]Sheet1!C618&lt;&gt; 0,[1]Sheet1!C618)</f>
        <v>128.24549865722659</v>
      </c>
      <c r="D634" s="56" cm="1">
        <f t="array" ref="D634">_xlfn.IFS([1]Sheet1!D618=0," ",[1]Sheet1!D618&lt;&gt; 0,[1]Sheet1!D618)</f>
        <v>47.145000457763672</v>
      </c>
      <c r="E634" s="56" cm="1">
        <f t="array" ref="E634">_xlfn.IFS([1]Sheet1!E618=0," ",[1]Sheet1!E618&lt;&gt; 0,[1]Sheet1!E618)</f>
        <v>83.419998168945312</v>
      </c>
      <c r="F634" s="56" cm="1">
        <f t="array" ref="F634">_xlfn.IFS([1]Sheet1!F618=0," ",[1]Sheet1!F618&lt;&gt; 0,[1]Sheet1!F618)</f>
        <v>35.040000915527337</v>
      </c>
      <c r="G634" s="56" cm="1">
        <f t="array" ref="G634">_xlfn.IFS([1]Sheet1!G618=0," ",[1]Sheet1!G618&lt;&gt; 0,[1]Sheet1!G618)</f>
        <v>94.900001525878906</v>
      </c>
      <c r="H634" s="56" cm="1">
        <f t="array" ref="H634">_xlfn.IFS([1]Sheet1!H618=0," ",[1]Sheet1!H618&lt;&gt; 0,[1]Sheet1!H618)</f>
        <v>167.22999572753909</v>
      </c>
      <c r="I634" s="56" cm="1">
        <f t="array" ref="I634">_xlfn.IFS([1]Sheet1!I618=0," ",[1]Sheet1!I618&lt;&gt; 0,[1]Sheet1!I618)</f>
        <v>183.55000305175781</v>
      </c>
      <c r="J634" s="56" cm="1">
        <f t="array" ref="J634">_xlfn.IFS([1]Sheet1!J618=0," ",[1]Sheet1!J618&lt;&gt; 0,[1]Sheet1!J618)</f>
        <v>41374.37890625</v>
      </c>
      <c r="K634" s="56" cm="1">
        <f t="array" ref="K634">_xlfn.IFS([1]Sheet1!K618=0," ",[1]Sheet1!K618&lt;&gt; 0,[1]Sheet1!K618)</f>
        <v>76.930000305175781</v>
      </c>
      <c r="L634" s="56" cm="1">
        <f t="array" ref="L634">_xlfn.IFS([1]Sheet1!L618=0," ",[1]Sheet1!L618&lt;&gt; 0,[1]Sheet1!L618)</f>
        <v>44.720001220703118</v>
      </c>
      <c r="N634" s="1">
        <f t="shared" si="111"/>
        <v>44671</v>
      </c>
      <c r="O634" s="71">
        <f t="shared" si="112"/>
        <v>-6.1847507158097059E-4</v>
      </c>
      <c r="P634" s="71">
        <f t="shared" si="113"/>
        <v>-1.750930506588344E-2</v>
      </c>
      <c r="Q634" s="71">
        <f t="shared" si="114"/>
        <v>-7.4736745733964272E-3</v>
      </c>
      <c r="R634" s="71">
        <f t="shared" si="115"/>
        <v>1.583043569025433E-2</v>
      </c>
      <c r="S634" s="71">
        <f t="shared" si="116"/>
        <v>2.2883819550842954E-3</v>
      </c>
      <c r="T634" s="71">
        <f t="shared" si="117"/>
        <v>-8.4507059876098745E-2</v>
      </c>
      <c r="U634" s="71">
        <f t="shared" si="118"/>
        <v>-1.0155207595194948E-3</v>
      </c>
      <c r="V634" s="71">
        <f t="shared" si="119"/>
        <v>-1.3065881985185213E-2</v>
      </c>
      <c r="W634" s="71">
        <f t="shared" si="120"/>
        <v>-3.0930744047080738E-3</v>
      </c>
      <c r="X634" s="71">
        <f t="shared" si="121"/>
        <v>-2.2862987107942101E-2</v>
      </c>
      <c r="Y634" s="71">
        <f t="shared" si="122"/>
        <v>1.2222745853265105E-2</v>
      </c>
    </row>
    <row r="635" spans="1:25" x14ac:dyDescent="0.2">
      <c r="A635" s="1" cm="1">
        <f t="array" ref="A635">_xlfn.IFS([1]Sheet1!A619=0," ",[1]Sheet1!A619&lt;&gt; 0,[1]Sheet1!A619)</f>
        <v>44672</v>
      </c>
      <c r="B635" s="4">
        <f>[1]Sheet1!B619</f>
        <v>4393.66015625</v>
      </c>
      <c r="C635" s="56" cm="1">
        <f t="array" ref="C635">_xlfn.IFS([1]Sheet1!C619=0," ",[1]Sheet1!C619&lt;&gt; 0,[1]Sheet1!C619)</f>
        <v>124.9375</v>
      </c>
      <c r="D635" s="56" cm="1">
        <f t="array" ref="D635">_xlfn.IFS([1]Sheet1!D619=0," ",[1]Sheet1!D619&lt;&gt; 0,[1]Sheet1!D619)</f>
        <v>48.634998321533203</v>
      </c>
      <c r="E635" s="56" cm="1">
        <f t="array" ref="E635">_xlfn.IFS([1]Sheet1!E619=0," ",[1]Sheet1!E619&lt;&gt; 0,[1]Sheet1!E619)</f>
        <v>83.419998168945312</v>
      </c>
      <c r="F635" s="56" cm="1">
        <f t="array" ref="F635">_xlfn.IFS([1]Sheet1!F619=0," ",[1]Sheet1!F619&lt;&gt; 0,[1]Sheet1!F619)</f>
        <v>34.830001831054688</v>
      </c>
      <c r="G635" s="56" cm="1">
        <f t="array" ref="G635">_xlfn.IFS([1]Sheet1!G619=0," ",[1]Sheet1!G619&lt;&gt; 0,[1]Sheet1!G619)</f>
        <v>89.400001525878906</v>
      </c>
      <c r="H635" s="56" cm="1">
        <f t="array" ref="H635">_xlfn.IFS([1]Sheet1!H619=0," ",[1]Sheet1!H619&lt;&gt; 0,[1]Sheet1!H619)</f>
        <v>166.41999816894531</v>
      </c>
      <c r="I635" s="56" cm="1">
        <f t="array" ref="I635">_xlfn.IFS([1]Sheet1!I619=0," ",[1]Sheet1!I619&lt;&gt; 0,[1]Sheet1!I619)</f>
        <v>181.02000427246091</v>
      </c>
      <c r="J635" s="56" cm="1">
        <f t="array" ref="J635">_xlfn.IFS([1]Sheet1!J619=0," ",[1]Sheet1!J619&lt;&gt; 0,[1]Sheet1!J619)</f>
        <v>40527.36328125</v>
      </c>
      <c r="K635" s="56" cm="1">
        <f t="array" ref="K635">_xlfn.IFS([1]Sheet1!K619=0," ",[1]Sheet1!K619&lt;&gt; 0,[1]Sheet1!K619)</f>
        <v>74.430000305175781</v>
      </c>
      <c r="L635" s="56" cm="1">
        <f t="array" ref="L635">_xlfn.IFS([1]Sheet1!L619=0," ",[1]Sheet1!L619&lt;&gt; 0,[1]Sheet1!L619)</f>
        <v>44.700000762939453</v>
      </c>
      <c r="N635" s="1">
        <f t="shared" si="111"/>
        <v>44672</v>
      </c>
      <c r="O635" s="71">
        <f t="shared" si="112"/>
        <v>-1.4752948498371943E-2</v>
      </c>
      <c r="P635" s="71">
        <f t="shared" si="113"/>
        <v>-2.5794267181791564E-2</v>
      </c>
      <c r="Q635" s="71">
        <f t="shared" si="114"/>
        <v>3.1604578413449991E-2</v>
      </c>
      <c r="R635" s="71">
        <f t="shared" si="115"/>
        <v>0</v>
      </c>
      <c r="S635" s="71">
        <f t="shared" si="116"/>
        <v>-5.993124400279104E-3</v>
      </c>
      <c r="T635" s="71">
        <f t="shared" si="117"/>
        <v>-5.7955741955390438E-2</v>
      </c>
      <c r="U635" s="71">
        <f t="shared" si="118"/>
        <v>-4.84361406020406E-3</v>
      </c>
      <c r="V635" s="71">
        <f t="shared" si="119"/>
        <v>-1.3783703281026294E-2</v>
      </c>
      <c r="W635" s="71">
        <f t="shared" si="120"/>
        <v>-2.0471984048854197E-2</v>
      </c>
      <c r="X635" s="71">
        <f t="shared" si="121"/>
        <v>-3.249707513431277E-2</v>
      </c>
      <c r="Y635" s="71">
        <f t="shared" si="122"/>
        <v>-4.4723741542307405E-4</v>
      </c>
    </row>
    <row r="636" spans="1:25" x14ac:dyDescent="0.2">
      <c r="A636" s="1" cm="1">
        <f t="array" ref="A636">_xlfn.IFS([1]Sheet1!A620=0," ",[1]Sheet1!A620&lt;&gt; 0,[1]Sheet1!A620)</f>
        <v>44673</v>
      </c>
      <c r="B636" s="4">
        <f>[1]Sheet1!B620</f>
        <v>4271.77978515625</v>
      </c>
      <c r="C636" s="56" cm="1">
        <f t="array" ref="C636">_xlfn.IFS([1]Sheet1!C620=0," ",[1]Sheet1!C620&lt;&gt; 0,[1]Sheet1!C620)</f>
        <v>119.61399841308589</v>
      </c>
      <c r="D636" s="56" cm="1">
        <f t="array" ref="D636">_xlfn.IFS([1]Sheet1!D620=0," ",[1]Sheet1!D620&lt;&gt; 0,[1]Sheet1!D620)</f>
        <v>46.180000305175781</v>
      </c>
      <c r="E636" s="56" cm="1">
        <f t="array" ref="E636">_xlfn.IFS([1]Sheet1!E620=0," ",[1]Sheet1!E620&lt;&gt; 0,[1]Sheet1!E620)</f>
        <v>83.419998168945312</v>
      </c>
      <c r="F636" s="56" cm="1">
        <f t="array" ref="F636">_xlfn.IFS([1]Sheet1!F620=0," ",[1]Sheet1!F620&lt;&gt; 0,[1]Sheet1!F620)</f>
        <v>33.919998168945312</v>
      </c>
      <c r="G636" s="56" cm="1">
        <f t="array" ref="G636">_xlfn.IFS([1]Sheet1!G620=0," ",[1]Sheet1!G620&lt;&gt; 0,[1]Sheet1!G620)</f>
        <v>86.029998779296875</v>
      </c>
      <c r="H636" s="56" cm="1">
        <f t="array" ref="H636">_xlfn.IFS([1]Sheet1!H620=0," ",[1]Sheet1!H620&lt;&gt; 0,[1]Sheet1!H620)</f>
        <v>161.78999328613281</v>
      </c>
      <c r="I636" s="56" cm="1">
        <f t="array" ref="I636">_xlfn.IFS([1]Sheet1!I620=0," ",[1]Sheet1!I620&lt;&gt; 0,[1]Sheet1!I620)</f>
        <v>176.91999816894531</v>
      </c>
      <c r="J636" s="56" cm="1">
        <f t="array" ref="J636">_xlfn.IFS([1]Sheet1!J620=0," ",[1]Sheet1!J620&lt;&gt; 0,[1]Sheet1!J620)</f>
        <v>39740.3203125</v>
      </c>
      <c r="K636" s="56" cm="1">
        <f t="array" ref="K636">_xlfn.IFS([1]Sheet1!K620=0," ",[1]Sheet1!K620&lt;&gt; 0,[1]Sheet1!K620)</f>
        <v>72.370002746582031</v>
      </c>
      <c r="L636" s="56" cm="1">
        <f t="array" ref="L636">_xlfn.IFS([1]Sheet1!L620=0," ",[1]Sheet1!L620&lt;&gt; 0,[1]Sheet1!L620)</f>
        <v>44.200000762939453</v>
      </c>
      <c r="N636" s="1">
        <f t="shared" si="111"/>
        <v>44673</v>
      </c>
      <c r="O636" s="71">
        <f t="shared" si="112"/>
        <v>-2.7740054250753654E-2</v>
      </c>
      <c r="P636" s="71">
        <f t="shared" si="113"/>
        <v>-4.2609317353989873E-2</v>
      </c>
      <c r="Q636" s="71">
        <f t="shared" si="114"/>
        <v>-5.0478011742224549E-2</v>
      </c>
      <c r="R636" s="71">
        <f t="shared" si="115"/>
        <v>0</v>
      </c>
      <c r="S636" s="71">
        <f t="shared" si="116"/>
        <v>-2.6127005864754471E-2</v>
      </c>
      <c r="T636" s="71">
        <f t="shared" si="117"/>
        <v>-3.7695779519718475E-2</v>
      </c>
      <c r="U636" s="71">
        <f t="shared" si="118"/>
        <v>-2.7821204985907011E-2</v>
      </c>
      <c r="V636" s="71">
        <f t="shared" si="119"/>
        <v>-2.2649464184878121E-2</v>
      </c>
      <c r="W636" s="71">
        <f t="shared" si="120"/>
        <v>-1.9420038833716236E-2</v>
      </c>
      <c r="X636" s="71">
        <f t="shared" si="121"/>
        <v>-2.7676979042689842E-2</v>
      </c>
      <c r="Y636" s="71">
        <f t="shared" si="122"/>
        <v>-1.11856821357047E-2</v>
      </c>
    </row>
    <row r="637" spans="1:25" x14ac:dyDescent="0.2">
      <c r="A637" s="1" cm="1">
        <f t="array" ref="A637">_xlfn.IFS([1]Sheet1!A621=0," ",[1]Sheet1!A621&lt;&gt; 0,[1]Sheet1!A621)</f>
        <v>44676</v>
      </c>
      <c r="B637" s="4">
        <f>[1]Sheet1!B621</f>
        <v>4296.1201171875</v>
      </c>
      <c r="C637" s="56" cm="1">
        <f t="array" ref="C637">_xlfn.IFS([1]Sheet1!C621=0," ",[1]Sheet1!C621&lt;&gt; 0,[1]Sheet1!C621)</f>
        <v>123.25</v>
      </c>
      <c r="D637" s="56" cm="1">
        <f t="array" ref="D637">_xlfn.IFS([1]Sheet1!D621=0," ",[1]Sheet1!D621&lt;&gt; 0,[1]Sheet1!D621)</f>
        <v>44.395000457763672</v>
      </c>
      <c r="E637" s="56" cm="1">
        <f t="array" ref="E637">_xlfn.IFS([1]Sheet1!E621=0," ",[1]Sheet1!E621&lt;&gt; 0,[1]Sheet1!E621)</f>
        <v>79.260002136230469</v>
      </c>
      <c r="F637" s="56" cm="1">
        <f t="array" ref="F637">_xlfn.IFS([1]Sheet1!F621=0," ",[1]Sheet1!F621&lt;&gt; 0,[1]Sheet1!F621)</f>
        <v>32.740001678466797</v>
      </c>
      <c r="G637" s="56" cm="1">
        <f t="array" ref="G637">_xlfn.IFS([1]Sheet1!G621=0," ",[1]Sheet1!G621&lt;&gt; 0,[1]Sheet1!G621)</f>
        <v>87.779998779296875</v>
      </c>
      <c r="H637" s="56" cm="1">
        <f t="array" ref="H637">_xlfn.IFS([1]Sheet1!H621=0," ",[1]Sheet1!H621&lt;&gt; 0,[1]Sheet1!H621)</f>
        <v>162.8800048828125</v>
      </c>
      <c r="I637" s="56" cm="1">
        <f t="array" ref="I637">_xlfn.IFS([1]Sheet1!I621=0," ",[1]Sheet1!I621&lt;&gt; 0,[1]Sheet1!I621)</f>
        <v>175.9100036621094</v>
      </c>
      <c r="J637" s="56" cm="1">
        <f t="array" ref="J637">_xlfn.IFS([1]Sheet1!J621=0," ",[1]Sheet1!J621&lt;&gt; 0,[1]Sheet1!J621)</f>
        <v>40458.30859375</v>
      </c>
      <c r="K637" s="56" cm="1">
        <f t="array" ref="K637">_xlfn.IFS([1]Sheet1!K621=0," ",[1]Sheet1!K621&lt;&gt; 0,[1]Sheet1!K621)</f>
        <v>72.449996948242188</v>
      </c>
      <c r="L637" s="56" cm="1">
        <f t="array" ref="L637">_xlfn.IFS([1]Sheet1!L621=0," ",[1]Sheet1!L621&lt;&gt; 0,[1]Sheet1!L621)</f>
        <v>44.200000762939453</v>
      </c>
      <c r="N637" s="1">
        <f t="shared" si="111"/>
        <v>44676</v>
      </c>
      <c r="O637" s="71">
        <f t="shared" si="112"/>
        <v>5.6979369853822348E-3</v>
      </c>
      <c r="P637" s="71">
        <f t="shared" si="113"/>
        <v>3.0397793194381961E-2</v>
      </c>
      <c r="Q637" s="71">
        <f t="shared" si="114"/>
        <v>-3.8653093018971907E-2</v>
      </c>
      <c r="R637" s="71">
        <f t="shared" si="115"/>
        <v>-4.9868090674011545E-2</v>
      </c>
      <c r="S637" s="71">
        <f t="shared" si="116"/>
        <v>-3.4787634262281153E-2</v>
      </c>
      <c r="T637" s="71">
        <f t="shared" si="117"/>
        <v>2.0341741541685776E-2</v>
      </c>
      <c r="U637" s="71">
        <f t="shared" si="118"/>
        <v>6.7372003332242247E-3</v>
      </c>
      <c r="V637" s="71">
        <f t="shared" si="119"/>
        <v>-5.7087639457888972E-3</v>
      </c>
      <c r="W637" s="71">
        <f t="shared" si="120"/>
        <v>1.8066997840079368E-2</v>
      </c>
      <c r="X637" s="71">
        <f t="shared" si="121"/>
        <v>1.1053502642561774E-3</v>
      </c>
      <c r="Y637" s="71">
        <f t="shared" si="122"/>
        <v>0</v>
      </c>
    </row>
    <row r="638" spans="1:25" x14ac:dyDescent="0.2">
      <c r="A638" s="1" cm="1">
        <f t="array" ref="A638">_xlfn.IFS([1]Sheet1!A622=0," ",[1]Sheet1!A622&lt;&gt; 0,[1]Sheet1!A622)</f>
        <v>44677</v>
      </c>
      <c r="B638" s="4">
        <f>[1]Sheet1!B622</f>
        <v>4175.2001953125</v>
      </c>
      <c r="C638" s="56" cm="1">
        <f t="array" ref="C638">_xlfn.IFS([1]Sheet1!C622=0," ",[1]Sheet1!C622&lt;&gt; 0,[1]Sheet1!C622)</f>
        <v>119.50599670410161</v>
      </c>
      <c r="D638" s="56" cm="1">
        <f t="array" ref="D638">_xlfn.IFS([1]Sheet1!D622=0," ",[1]Sheet1!D622&lt;&gt; 0,[1]Sheet1!D622)</f>
        <v>45.130001068115227</v>
      </c>
      <c r="E638" s="56" cm="1">
        <f t="array" ref="E638">_xlfn.IFS([1]Sheet1!E622=0," ",[1]Sheet1!E622&lt;&gt; 0,[1]Sheet1!E622)</f>
        <v>79.260002136230469</v>
      </c>
      <c r="F638" s="56" cm="1">
        <f t="array" ref="F638">_xlfn.IFS([1]Sheet1!F622=0," ",[1]Sheet1!F622&lt;&gt; 0,[1]Sheet1!F622)</f>
        <v>32.479999542236328</v>
      </c>
      <c r="G638" s="56" cm="1">
        <f t="array" ref="G638">_xlfn.IFS([1]Sheet1!G622=0," ",[1]Sheet1!G622&lt;&gt; 0,[1]Sheet1!G622)</f>
        <v>83.699996948242188</v>
      </c>
      <c r="H638" s="56" cm="1">
        <f t="array" ref="H638">_xlfn.IFS([1]Sheet1!H622=0," ",[1]Sheet1!H622&lt;&gt; 0,[1]Sheet1!H622)</f>
        <v>156.80000305175781</v>
      </c>
      <c r="I638" s="56" cm="1">
        <f t="array" ref="I638">_xlfn.IFS([1]Sheet1!I622=0," ",[1]Sheet1!I622&lt;&gt; 0,[1]Sheet1!I622)</f>
        <v>167.03999328613281</v>
      </c>
      <c r="J638" s="56" cm="1">
        <f t="array" ref="J638">_xlfn.IFS([1]Sheet1!J622=0," ",[1]Sheet1!J622&lt;&gt; 0,[1]Sheet1!J622)</f>
        <v>38117.4609375</v>
      </c>
      <c r="K638" s="56" cm="1">
        <f t="array" ref="K638">_xlfn.IFS([1]Sheet1!K622=0," ",[1]Sheet1!K622&lt;&gt; 0,[1]Sheet1!K622)</f>
        <v>71.44000244140625</v>
      </c>
      <c r="L638" s="56" cm="1">
        <f t="array" ref="L638">_xlfn.IFS([1]Sheet1!L622=0," ",[1]Sheet1!L622&lt;&gt; 0,[1]Sheet1!L622)</f>
        <v>43.860000610351562</v>
      </c>
      <c r="N638" s="1">
        <f t="shared" si="111"/>
        <v>44677</v>
      </c>
      <c r="O638" s="71">
        <f t="shared" si="112"/>
        <v>-2.8146308431003852E-2</v>
      </c>
      <c r="P638" s="71">
        <f t="shared" si="113"/>
        <v>-3.0377308688830817E-2</v>
      </c>
      <c r="Q638" s="71">
        <f t="shared" si="114"/>
        <v>1.6555932036780074E-2</v>
      </c>
      <c r="R638" s="71">
        <f t="shared" si="115"/>
        <v>0</v>
      </c>
      <c r="S638" s="71">
        <f t="shared" si="116"/>
        <v>-7.9414209804843372E-3</v>
      </c>
      <c r="T638" s="71">
        <f t="shared" si="117"/>
        <v>-4.6479857459475915E-2</v>
      </c>
      <c r="U638" s="71">
        <f t="shared" si="118"/>
        <v>-3.7328104425273567E-2</v>
      </c>
      <c r="V638" s="71">
        <f t="shared" si="119"/>
        <v>-5.0423569958046532E-2</v>
      </c>
      <c r="W638" s="71">
        <f t="shared" si="120"/>
        <v>-5.7858267871623625E-2</v>
      </c>
      <c r="X638" s="71">
        <f t="shared" si="121"/>
        <v>-1.3940573490396013E-2</v>
      </c>
      <c r="Y638" s="71">
        <f t="shared" si="122"/>
        <v>-7.6923110117448346E-3</v>
      </c>
    </row>
    <row r="639" spans="1:25" x14ac:dyDescent="0.2">
      <c r="A639" s="1" cm="1">
        <f t="array" ref="A639">_xlfn.IFS([1]Sheet1!A623=0," ",[1]Sheet1!A623&lt;&gt; 0,[1]Sheet1!A623)</f>
        <v>44678</v>
      </c>
      <c r="B639" s="4">
        <f>[1]Sheet1!B623</f>
        <v>4183.9599609375</v>
      </c>
      <c r="C639" s="56" cm="1">
        <f t="array" ref="C639">_xlfn.IFS([1]Sheet1!C623=0," ",[1]Sheet1!C623&lt;&gt; 0,[1]Sheet1!C623)</f>
        <v>115.0205001831055</v>
      </c>
      <c r="D639" s="56" cm="1">
        <f t="array" ref="D639">_xlfn.IFS([1]Sheet1!D623=0," ",[1]Sheet1!D623&lt;&gt; 0,[1]Sheet1!D623)</f>
        <v>45</v>
      </c>
      <c r="E639" s="56" cm="1">
        <f t="array" ref="E639">_xlfn.IFS([1]Sheet1!E623=0," ",[1]Sheet1!E623&lt;&gt; 0,[1]Sheet1!E623)</f>
        <v>79.260002136230469</v>
      </c>
      <c r="F639" s="56" cm="1">
        <f t="array" ref="F639">_xlfn.IFS([1]Sheet1!F623=0," ",[1]Sheet1!F623&lt;&gt; 0,[1]Sheet1!F623)</f>
        <v>32.389999389648438</v>
      </c>
      <c r="G639" s="56" cm="1">
        <f t="array" ref="G639">_xlfn.IFS([1]Sheet1!G623=0," ",[1]Sheet1!G623&lt;&gt; 0,[1]Sheet1!G623)</f>
        <v>82.610000610351562</v>
      </c>
      <c r="H639" s="56" cm="1">
        <f t="array" ref="H639">_xlfn.IFS([1]Sheet1!H623=0," ",[1]Sheet1!H623&lt;&gt; 0,[1]Sheet1!H623)</f>
        <v>156.57000732421881</v>
      </c>
      <c r="I639" s="56" cm="1">
        <f t="array" ref="I639">_xlfn.IFS([1]Sheet1!I623=0," ",[1]Sheet1!I623&lt;&gt; 0,[1]Sheet1!I623)</f>
        <v>154.46000671386719</v>
      </c>
      <c r="J639" s="56" cm="1">
        <f t="array" ref="J639">_xlfn.IFS([1]Sheet1!J623=0," ",[1]Sheet1!J623&lt;&gt; 0,[1]Sheet1!J623)</f>
        <v>39241.12109375</v>
      </c>
      <c r="K639" s="56" cm="1">
        <f t="array" ref="K639">_xlfn.IFS([1]Sheet1!K623=0," ",[1]Sheet1!K623&lt;&gt; 0,[1]Sheet1!K623)</f>
        <v>72.139999389648438</v>
      </c>
      <c r="L639" s="56" cm="1">
        <f t="array" ref="L639">_xlfn.IFS([1]Sheet1!L623=0," ",[1]Sheet1!L623&lt;&gt; 0,[1]Sheet1!L623)</f>
        <v>43.939998626708977</v>
      </c>
      <c r="N639" s="1">
        <f t="shared" si="111"/>
        <v>44678</v>
      </c>
      <c r="O639" s="71">
        <f t="shared" si="112"/>
        <v>2.0980468517017847E-3</v>
      </c>
      <c r="P639" s="71">
        <f t="shared" si="113"/>
        <v>-3.7533652240918536E-2</v>
      </c>
      <c r="Q639" s="71">
        <f t="shared" si="114"/>
        <v>-2.8805908495108667E-3</v>
      </c>
      <c r="R639" s="71">
        <f t="shared" si="115"/>
        <v>0</v>
      </c>
      <c r="S639" s="71">
        <f t="shared" si="116"/>
        <v>-2.7709406975470197E-3</v>
      </c>
      <c r="T639" s="71">
        <f t="shared" si="117"/>
        <v>-1.3022656841488844E-2</v>
      </c>
      <c r="U639" s="71">
        <f t="shared" si="118"/>
        <v>-1.466809458307794E-3</v>
      </c>
      <c r="V639" s="71">
        <f t="shared" si="119"/>
        <v>-7.5311225322648445E-2</v>
      </c>
      <c r="W639" s="71">
        <f t="shared" si="120"/>
        <v>2.9478882606909007E-2</v>
      </c>
      <c r="X639" s="71">
        <f t="shared" si="121"/>
        <v>9.7983891982129645E-3</v>
      </c>
      <c r="Y639" s="71">
        <f t="shared" si="122"/>
        <v>1.8239401560458113E-3</v>
      </c>
    </row>
    <row r="640" spans="1:25" x14ac:dyDescent="0.2">
      <c r="A640" s="1" cm="1">
        <f t="array" ref="A640">_xlfn.IFS([1]Sheet1!A624=0," ",[1]Sheet1!A624&lt;&gt; 0,[1]Sheet1!A624)</f>
        <v>44679</v>
      </c>
      <c r="B640" s="4">
        <f>[1]Sheet1!B624</f>
        <v>4287.5</v>
      </c>
      <c r="C640" s="56" cm="1">
        <f t="array" ref="C640">_xlfn.IFS([1]Sheet1!C624=0," ",[1]Sheet1!C624&lt;&gt; 0,[1]Sheet1!C624)</f>
        <v>119.4114990234375</v>
      </c>
      <c r="D640" s="56" cm="1">
        <f t="array" ref="D640">_xlfn.IFS([1]Sheet1!D624=0," ",[1]Sheet1!D624&lt;&gt; 0,[1]Sheet1!D624)</f>
        <v>46.75</v>
      </c>
      <c r="E640" s="56" cm="1">
        <f t="array" ref="E640">_xlfn.IFS([1]Sheet1!E624=0," ",[1]Sheet1!E624&lt;&gt; 0,[1]Sheet1!E624)</f>
        <v>78.300003051757812</v>
      </c>
      <c r="F640" s="56" cm="1">
        <f t="array" ref="F640">_xlfn.IFS([1]Sheet1!F624=0," ",[1]Sheet1!F624&lt;&gt; 0,[1]Sheet1!F624)</f>
        <v>32.900001525878913</v>
      </c>
      <c r="G640" s="56" cm="1">
        <f t="array" ref="G640">_xlfn.IFS([1]Sheet1!G624=0," ",[1]Sheet1!G624&lt;&gt; 0,[1]Sheet1!G624)</f>
        <v>92.089996337890625</v>
      </c>
      <c r="H640" s="56" cm="1">
        <f t="array" ref="H640">_xlfn.IFS([1]Sheet1!H624=0," ",[1]Sheet1!H624&lt;&gt; 0,[1]Sheet1!H624)</f>
        <v>163.63999938964841</v>
      </c>
      <c r="I640" s="56" cm="1">
        <f t="array" ref="I640">_xlfn.IFS([1]Sheet1!I624=0," ",[1]Sheet1!I624&lt;&gt; 0,[1]Sheet1!I624)</f>
        <v>154.2200012207031</v>
      </c>
      <c r="J640" s="56" cm="1">
        <f t="array" ref="J640">_xlfn.IFS([1]Sheet1!J624=0," ",[1]Sheet1!J624&lt;&gt; 0,[1]Sheet1!J624)</f>
        <v>39773.828125</v>
      </c>
      <c r="K640" s="56" cm="1">
        <f t="array" ref="K640">_xlfn.IFS([1]Sheet1!K624=0," ",[1]Sheet1!K624&lt;&gt; 0,[1]Sheet1!K624)</f>
        <v>72.260002136230469</v>
      </c>
      <c r="L640" s="56" cm="1">
        <f t="array" ref="L640">_xlfn.IFS([1]Sheet1!L624=0," ",[1]Sheet1!L624&lt;&gt; 0,[1]Sheet1!L624)</f>
        <v>44.569999694824219</v>
      </c>
      <c r="N640" s="1">
        <f t="shared" si="111"/>
        <v>44679</v>
      </c>
      <c r="O640" s="71">
        <f t="shared" si="112"/>
        <v>2.4746900072939448E-2</v>
      </c>
      <c r="P640" s="71">
        <f t="shared" si="113"/>
        <v>3.8175793300688099E-2</v>
      </c>
      <c r="Q640" s="71">
        <f t="shared" si="114"/>
        <v>3.8888888888888973E-2</v>
      </c>
      <c r="R640" s="71">
        <f t="shared" si="115"/>
        <v>-1.2112024458725501E-2</v>
      </c>
      <c r="S640" s="71">
        <f t="shared" si="116"/>
        <v>1.574566674408362E-2</v>
      </c>
      <c r="T640" s="71">
        <f t="shared" si="117"/>
        <v>0.11475603023238756</v>
      </c>
      <c r="U640" s="71">
        <f t="shared" si="118"/>
        <v>4.5155468702184676E-2</v>
      </c>
      <c r="V640" s="71">
        <f t="shared" si="119"/>
        <v>-1.5538358327841229E-3</v>
      </c>
      <c r="W640" s="71">
        <f t="shared" si="120"/>
        <v>1.3575224570606004E-2</v>
      </c>
      <c r="X640" s="71">
        <f t="shared" si="121"/>
        <v>1.6634703021531916E-3</v>
      </c>
      <c r="Y640" s="71">
        <f t="shared" si="122"/>
        <v>1.4337758029248082E-2</v>
      </c>
    </row>
    <row r="641" spans="1:25" x14ac:dyDescent="0.2">
      <c r="A641" s="1" cm="1">
        <f t="array" ref="A641">_xlfn.IFS([1]Sheet1!A625=0," ",[1]Sheet1!A625&lt;&gt; 0,[1]Sheet1!A625)</f>
        <v>44680</v>
      </c>
      <c r="B641" s="4">
        <f>[1]Sheet1!B625</f>
        <v>4131.93017578125</v>
      </c>
      <c r="C641" s="56" cm="1">
        <f t="array" ref="C641">_xlfn.IFS([1]Sheet1!C625=0," ",[1]Sheet1!C625&lt;&gt; 0,[1]Sheet1!C625)</f>
        <v>114.9664993286133</v>
      </c>
      <c r="D641" s="56" cm="1">
        <f t="array" ref="D641">_xlfn.IFS([1]Sheet1!D625=0," ",[1]Sheet1!D625&lt;&gt; 0,[1]Sheet1!D625)</f>
        <v>47.130001068115227</v>
      </c>
      <c r="E641" s="56" cm="1">
        <f t="array" ref="E641">_xlfn.IFS([1]Sheet1!E625=0," ",[1]Sheet1!E625&lt;&gt; 0,[1]Sheet1!E625)</f>
        <v>79.540000915527344</v>
      </c>
      <c r="F641" s="56" cm="1">
        <f t="array" ref="F641">_xlfn.IFS([1]Sheet1!F625=0," ",[1]Sheet1!F625&lt;&gt; 0,[1]Sheet1!F625)</f>
        <v>32.360000610351562</v>
      </c>
      <c r="G641" s="56" cm="1">
        <f t="array" ref="G641">_xlfn.IFS([1]Sheet1!G625=0," ",[1]Sheet1!G625&lt;&gt; 0,[1]Sheet1!G625)</f>
        <v>87.930000305175781</v>
      </c>
      <c r="H641" s="56" cm="1">
        <f t="array" ref="H641">_xlfn.IFS([1]Sheet1!H625=0," ",[1]Sheet1!H625&lt;&gt; 0,[1]Sheet1!H625)</f>
        <v>157.6499938964844</v>
      </c>
      <c r="I641" s="56" cm="1">
        <f t="array" ref="I641">_xlfn.IFS([1]Sheet1!I625=0," ",[1]Sheet1!I625&lt;&gt; 0,[1]Sheet1!I625)</f>
        <v>148.8399963378906</v>
      </c>
      <c r="J641" s="56" cm="1">
        <f t="array" ref="J641">_xlfn.IFS([1]Sheet1!J625=0," ",[1]Sheet1!J625&lt;&gt; 0,[1]Sheet1!J625)</f>
        <v>38609.82421875</v>
      </c>
      <c r="K641" s="56" cm="1">
        <f t="array" ref="K641">_xlfn.IFS([1]Sheet1!K625=0," ",[1]Sheet1!K625&lt;&gt; 0,[1]Sheet1!K625)</f>
        <v>73.029998779296875</v>
      </c>
      <c r="L641" s="56" cm="1">
        <f t="array" ref="L641">_xlfn.IFS([1]Sheet1!L625=0," ",[1]Sheet1!L625&lt;&gt; 0,[1]Sheet1!L625)</f>
        <v>43.639999389648438</v>
      </c>
      <c r="N641" s="1">
        <f t="shared" si="111"/>
        <v>44680</v>
      </c>
      <c r="O641" s="71">
        <f t="shared" si="112"/>
        <v>-3.6284507106413955E-2</v>
      </c>
      <c r="P641" s="71">
        <f t="shared" si="113"/>
        <v>-3.722421819653865E-2</v>
      </c>
      <c r="Q641" s="71">
        <f t="shared" si="114"/>
        <v>8.1283650933738905E-3</v>
      </c>
      <c r="R641" s="71">
        <f t="shared" si="115"/>
        <v>1.5836498281486255E-2</v>
      </c>
      <c r="S641" s="71">
        <f t="shared" si="116"/>
        <v>-1.6413400926519439E-2</v>
      </c>
      <c r="T641" s="71">
        <f t="shared" si="117"/>
        <v>-4.5173158846171013E-2</v>
      </c>
      <c r="U641" s="71">
        <f t="shared" si="118"/>
        <v>-3.6604775821961533E-2</v>
      </c>
      <c r="V641" s="71">
        <f t="shared" si="119"/>
        <v>-3.4885260279003738E-2</v>
      </c>
      <c r="W641" s="71">
        <f t="shared" si="120"/>
        <v>-2.9265573899293851E-2</v>
      </c>
      <c r="X641" s="71">
        <f t="shared" si="121"/>
        <v>1.0655917801036585E-2</v>
      </c>
      <c r="Y641" s="71">
        <f t="shared" si="122"/>
        <v>-2.0866060389131635E-2</v>
      </c>
    </row>
    <row r="642" spans="1:25" x14ac:dyDescent="0.2">
      <c r="A642" s="1" cm="1">
        <f t="array" ref="A642">_xlfn.IFS([1]Sheet1!A626=0," ",[1]Sheet1!A626&lt;&gt; 0,[1]Sheet1!A626)</f>
        <v>44683</v>
      </c>
      <c r="B642" s="4">
        <f>[1]Sheet1!B626</f>
        <v>4155.3798828125</v>
      </c>
      <c r="C642" s="56" cm="1">
        <f t="array" ref="C642">_xlfn.IFS([1]Sheet1!C626=0," ",[1]Sheet1!C626&lt;&gt; 0,[1]Sheet1!C626)</f>
        <v>117.15699768066411</v>
      </c>
      <c r="D642" s="56" cm="1">
        <f t="array" ref="D642">_xlfn.IFS([1]Sheet1!D626=0," ",[1]Sheet1!D626&lt;&gt; 0,[1]Sheet1!D626)</f>
        <v>46.904998779296882</v>
      </c>
      <c r="E642" s="56" cm="1">
        <f t="array" ref="E642">_xlfn.IFS([1]Sheet1!E626=0," ",[1]Sheet1!E626&lt;&gt; 0,[1]Sheet1!E626)</f>
        <v>77.480003356933594</v>
      </c>
      <c r="F642" s="56" cm="1">
        <f t="array" ref="F642">_xlfn.IFS([1]Sheet1!F626=0," ",[1]Sheet1!F626&lt;&gt; 0,[1]Sheet1!F626)</f>
        <v>32.409999847412109</v>
      </c>
      <c r="G642" s="56" cm="1">
        <f t="array" ref="G642">_xlfn.IFS([1]Sheet1!G626=0," ",[1]Sheet1!G626&lt;&gt; 0,[1]Sheet1!G626)</f>
        <v>91.529998779296875</v>
      </c>
      <c r="H642" s="56" cm="1">
        <f t="array" ref="H642">_xlfn.IFS([1]Sheet1!H626=0," ",[1]Sheet1!H626&lt;&gt; 0,[1]Sheet1!H626)</f>
        <v>157.96000671386719</v>
      </c>
      <c r="I642" s="56" cm="1">
        <f t="array" ref="I642">_xlfn.IFS([1]Sheet1!I626=0," ",[1]Sheet1!I626&lt;&gt; 0,[1]Sheet1!I626)</f>
        <v>148.61000061035159</v>
      </c>
      <c r="J642" s="56" cm="1">
        <f t="array" ref="J642">_xlfn.IFS([1]Sheet1!J626=0," ",[1]Sheet1!J626&lt;&gt; 0,[1]Sheet1!J626)</f>
        <v>38529.328125</v>
      </c>
      <c r="K642" s="56" cm="1">
        <f t="array" ref="K642">_xlfn.IFS([1]Sheet1!K626=0," ",[1]Sheet1!K626&lt;&gt; 0,[1]Sheet1!K626)</f>
        <v>73.639999389648438</v>
      </c>
      <c r="L642" s="56" cm="1">
        <f t="array" ref="L642">_xlfn.IFS([1]Sheet1!L626=0," ",[1]Sheet1!L626&lt;&gt; 0,[1]Sheet1!L626)</f>
        <v>43.889999389648438</v>
      </c>
      <c r="N642" s="1">
        <f t="shared" si="111"/>
        <v>44683</v>
      </c>
      <c r="O642" s="71">
        <f t="shared" si="112"/>
        <v>5.6752428123536536E-3</v>
      </c>
      <c r="P642" s="71">
        <f t="shared" si="113"/>
        <v>1.9053362195448065E-2</v>
      </c>
      <c r="Q642" s="71">
        <f t="shared" si="114"/>
        <v>-4.7740777364541076E-3</v>
      </c>
      <c r="R642" s="71">
        <f t="shared" si="115"/>
        <v>-2.5898887790829939E-2</v>
      </c>
      <c r="S642" s="71">
        <f t="shared" si="116"/>
        <v>1.5450938231611477E-3</v>
      </c>
      <c r="T642" s="71">
        <f t="shared" si="117"/>
        <v>4.0941640641722898E-2</v>
      </c>
      <c r="U642" s="71">
        <f t="shared" si="118"/>
        <v>1.9664626031405952E-3</v>
      </c>
      <c r="V642" s="71">
        <f t="shared" si="119"/>
        <v>-1.5452548588947845E-3</v>
      </c>
      <c r="W642" s="71">
        <f t="shared" si="120"/>
        <v>-2.0848604048010477E-3</v>
      </c>
      <c r="X642" s="71">
        <f t="shared" si="121"/>
        <v>8.3527402512362237E-3</v>
      </c>
      <c r="Y642" s="71">
        <f t="shared" si="122"/>
        <v>5.7286893560155594E-3</v>
      </c>
    </row>
    <row r="643" spans="1:25" x14ac:dyDescent="0.2">
      <c r="A643" s="1" cm="1">
        <f t="array" ref="A643">_xlfn.IFS([1]Sheet1!A627=0," ",[1]Sheet1!A627&lt;&gt; 0,[1]Sheet1!A627)</f>
        <v>44684</v>
      </c>
      <c r="B643" s="4">
        <f>[1]Sheet1!B627</f>
        <v>4175.47998046875</v>
      </c>
      <c r="C643" s="56" cm="1">
        <f t="array" ref="C643">_xlfn.IFS([1]Sheet1!C627=0," ",[1]Sheet1!C627&lt;&gt; 0,[1]Sheet1!C627)</f>
        <v>118.12950134277339</v>
      </c>
      <c r="D643" s="56" cm="1">
        <f t="array" ref="D643">_xlfn.IFS([1]Sheet1!D627=0," ",[1]Sheet1!D627&lt;&gt; 0,[1]Sheet1!D627)</f>
        <v>48.740001678466797</v>
      </c>
      <c r="E643" s="56" cm="1">
        <f t="array" ref="E643">_xlfn.IFS([1]Sheet1!E627=0," ",[1]Sheet1!E627&lt;&gt; 0,[1]Sheet1!E627)</f>
        <v>79.580001831054688</v>
      </c>
      <c r="F643" s="56" cm="1">
        <f t="array" ref="F643">_xlfn.IFS([1]Sheet1!F627=0," ",[1]Sheet1!F627&lt;&gt; 0,[1]Sheet1!F627)</f>
        <v>32.560001373291023</v>
      </c>
      <c r="G643" s="56" cm="1">
        <f t="array" ref="G643">_xlfn.IFS([1]Sheet1!G627=0," ",[1]Sheet1!G627&lt;&gt; 0,[1]Sheet1!G627)</f>
        <v>90.709999084472656</v>
      </c>
      <c r="H643" s="56" cm="1">
        <f t="array" ref="H643">_xlfn.IFS([1]Sheet1!H627=0," ",[1]Sheet1!H627&lt;&gt; 0,[1]Sheet1!H627)</f>
        <v>159.47999572753909</v>
      </c>
      <c r="I643" s="56" cm="1">
        <f t="array" ref="I643">_xlfn.IFS([1]Sheet1!I627=0," ",[1]Sheet1!I627&lt;&gt; 0,[1]Sheet1!I627)</f>
        <v>153.58000183105469</v>
      </c>
      <c r="J643" s="56" cm="1">
        <f t="array" ref="J643">_xlfn.IFS([1]Sheet1!J627=0," ",[1]Sheet1!J627&lt;&gt; 0,[1]Sheet1!J627)</f>
        <v>37750.453125</v>
      </c>
      <c r="K643" s="56" cm="1">
        <f t="array" ref="K643">_xlfn.IFS([1]Sheet1!K627=0," ",[1]Sheet1!K627&lt;&gt; 0,[1]Sheet1!K627)</f>
        <v>75.110000610351562</v>
      </c>
      <c r="L643" s="56" cm="1">
        <f t="array" ref="L643">_xlfn.IFS([1]Sheet1!L627=0," ",[1]Sheet1!L627&lt;&gt; 0,[1]Sheet1!L627)</f>
        <v>43.939998626708977</v>
      </c>
      <c r="N643" s="1">
        <f t="shared" si="111"/>
        <v>44684</v>
      </c>
      <c r="O643" s="71">
        <f t="shared" si="112"/>
        <v>4.8371263814863674E-3</v>
      </c>
      <c r="P643" s="71">
        <f t="shared" si="113"/>
        <v>8.3008585177306582E-3</v>
      </c>
      <c r="Q643" s="71">
        <f t="shared" si="114"/>
        <v>3.9121691651761825E-2</v>
      </c>
      <c r="R643" s="71">
        <f t="shared" si="115"/>
        <v>2.7103747846355386E-2</v>
      </c>
      <c r="S643" s="71">
        <f t="shared" si="116"/>
        <v>4.6282482747648235E-3</v>
      </c>
      <c r="T643" s="71">
        <f t="shared" si="117"/>
        <v>-8.9588081040125056E-3</v>
      </c>
      <c r="U643" s="71">
        <f t="shared" si="118"/>
        <v>9.6226193281014893E-3</v>
      </c>
      <c r="V643" s="71">
        <f t="shared" si="119"/>
        <v>3.344324877391136E-2</v>
      </c>
      <c r="W643" s="71">
        <f t="shared" si="120"/>
        <v>-2.0215120218891713E-2</v>
      </c>
      <c r="X643" s="71">
        <f t="shared" si="121"/>
        <v>1.9961993928394373E-2</v>
      </c>
      <c r="Y643" s="71">
        <f t="shared" si="122"/>
        <v>1.1391942983789427E-3</v>
      </c>
    </row>
    <row r="644" spans="1:25" x14ac:dyDescent="0.2">
      <c r="A644" s="1" cm="1">
        <f t="array" ref="A644">_xlfn.IFS([1]Sheet1!A628=0," ",[1]Sheet1!A628&lt;&gt; 0,[1]Sheet1!A628)</f>
        <v>44685</v>
      </c>
      <c r="B644" s="4">
        <f>[1]Sheet1!B628</f>
        <v>4300.169921875</v>
      </c>
      <c r="C644" s="56" cm="1">
        <f t="array" ref="C644">_xlfn.IFS([1]Sheet1!C628=0," ",[1]Sheet1!C628&lt;&gt; 0,[1]Sheet1!C628)</f>
        <v>122.5749969482422</v>
      </c>
      <c r="D644" s="56" cm="1">
        <f t="array" ref="D644">_xlfn.IFS([1]Sheet1!D628=0," ",[1]Sheet1!D628&lt;&gt; 0,[1]Sheet1!D628)</f>
        <v>48.709999084472663</v>
      </c>
      <c r="E644" s="56" cm="1">
        <f t="array" ref="E644">_xlfn.IFS([1]Sheet1!E628=0," ",[1]Sheet1!E628&lt;&gt; 0,[1]Sheet1!E628)</f>
        <v>78.319999694824219</v>
      </c>
      <c r="F644" s="56" cm="1">
        <f t="array" ref="F644">_xlfn.IFS([1]Sheet1!F628=0," ",[1]Sheet1!F628&lt;&gt; 0,[1]Sheet1!F628)</f>
        <v>34.130001068115227</v>
      </c>
      <c r="G644" s="56" cm="1">
        <f t="array" ref="G644">_xlfn.IFS([1]Sheet1!G628=0," ",[1]Sheet1!G628&lt;&gt; 0,[1]Sheet1!G628)</f>
        <v>92.720001220703125</v>
      </c>
      <c r="H644" s="56" cm="1">
        <f t="array" ref="H644">_xlfn.IFS([1]Sheet1!H628=0," ",[1]Sheet1!H628&lt;&gt; 0,[1]Sheet1!H628)</f>
        <v>166.02000427246091</v>
      </c>
      <c r="I644" s="56" cm="1">
        <f t="array" ref="I644">_xlfn.IFS([1]Sheet1!I628=0," ",[1]Sheet1!I628&lt;&gt; 0,[1]Sheet1!I628)</f>
        <v>156.9700012207031</v>
      </c>
      <c r="J644" s="56" cm="1">
        <f t="array" ref="J644">_xlfn.IFS([1]Sheet1!J628=0," ",[1]Sheet1!J628&lt;&gt; 0,[1]Sheet1!J628)</f>
        <v>39698.37109375</v>
      </c>
      <c r="K644" s="56" cm="1">
        <f t="array" ref="K644">_xlfn.IFS([1]Sheet1!K628=0," ",[1]Sheet1!K628&lt;&gt; 0,[1]Sheet1!K628)</f>
        <v>78.699996948242188</v>
      </c>
      <c r="L644" s="56" cm="1">
        <f t="array" ref="L644">_xlfn.IFS([1]Sheet1!L628=0," ",[1]Sheet1!L628&lt;&gt; 0,[1]Sheet1!L628)</f>
        <v>43.860000610351562</v>
      </c>
      <c r="N644" s="1">
        <f t="shared" si="111"/>
        <v>44685</v>
      </c>
      <c r="O644" s="71">
        <f t="shared" si="112"/>
        <v>2.9862421084402291E-2</v>
      </c>
      <c r="P644" s="71">
        <f t="shared" si="113"/>
        <v>3.7632391188797243E-2</v>
      </c>
      <c r="Q644" s="71">
        <f t="shared" si="114"/>
        <v>-6.1556407388041467E-4</v>
      </c>
      <c r="R644" s="71">
        <f t="shared" si="115"/>
        <v>-1.5833150379983674E-2</v>
      </c>
      <c r="S644" s="71">
        <f t="shared" si="116"/>
        <v>4.8218661812222008E-2</v>
      </c>
      <c r="T644" s="71">
        <f t="shared" si="117"/>
        <v>2.2158550948266242E-2</v>
      </c>
      <c r="U644" s="71">
        <f t="shared" si="118"/>
        <v>4.1008331578431756E-2</v>
      </c>
      <c r="V644" s="71">
        <f t="shared" si="119"/>
        <v>2.2073182375512479E-2</v>
      </c>
      <c r="W644" s="71">
        <f t="shared" si="120"/>
        <v>5.1599856624237495E-2</v>
      </c>
      <c r="X644" s="71">
        <f t="shared" si="121"/>
        <v>4.7796515892929659E-2</v>
      </c>
      <c r="Y644" s="71">
        <f t="shared" si="122"/>
        <v>-1.8206194551128041E-3</v>
      </c>
    </row>
    <row r="645" spans="1:25" x14ac:dyDescent="0.2">
      <c r="A645" s="1" cm="1">
        <f t="array" ref="A645">_xlfn.IFS([1]Sheet1!A629=0," ",[1]Sheet1!A629&lt;&gt; 0,[1]Sheet1!A629)</f>
        <v>44686</v>
      </c>
      <c r="B645" s="4">
        <f>[1]Sheet1!B629</f>
        <v>4146.8701171875</v>
      </c>
      <c r="C645" s="56" cm="1">
        <f t="array" ref="C645">_xlfn.IFS([1]Sheet1!C629=0," ",[1]Sheet1!C629&lt;&gt; 0,[1]Sheet1!C629)</f>
        <v>116.7464981079102</v>
      </c>
      <c r="D645" s="56" cm="1">
        <f t="array" ref="D645">_xlfn.IFS([1]Sheet1!D629=0," ",[1]Sheet1!D629&lt;&gt; 0,[1]Sheet1!D629)</f>
        <v>49.509998321533203</v>
      </c>
      <c r="E645" s="56" cm="1">
        <f t="array" ref="E645">_xlfn.IFS([1]Sheet1!E629=0," ",[1]Sheet1!E629&lt;&gt; 0,[1]Sheet1!E629)</f>
        <v>77.779998779296875</v>
      </c>
      <c r="F645" s="56" cm="1">
        <f t="array" ref="F645">_xlfn.IFS([1]Sheet1!F629=0," ",[1]Sheet1!F629&lt;&gt; 0,[1]Sheet1!F629)</f>
        <v>32.389999389648438</v>
      </c>
      <c r="G645" s="56" cm="1">
        <f t="array" ref="G645">_xlfn.IFS([1]Sheet1!G629=0," ",[1]Sheet1!G629&lt;&gt; 0,[1]Sheet1!G629)</f>
        <v>85.430000305175781</v>
      </c>
      <c r="H645" s="56" cm="1">
        <f t="array" ref="H645">_xlfn.IFS([1]Sheet1!H629=0," ",[1]Sheet1!H629&lt;&gt; 0,[1]Sheet1!H629)</f>
        <v>156.77000427246091</v>
      </c>
      <c r="I645" s="56" cm="1">
        <f t="array" ref="I645">_xlfn.IFS([1]Sheet1!I629=0," ",[1]Sheet1!I629&lt;&gt; 0,[1]Sheet1!I629)</f>
        <v>150.4700012207031</v>
      </c>
      <c r="J645" s="56" cm="1">
        <f t="array" ref="J645">_xlfn.IFS([1]Sheet1!J629=0," ",[1]Sheet1!J629&lt;&gt; 0,[1]Sheet1!J629)</f>
        <v>36575.140625</v>
      </c>
      <c r="K645" s="56" cm="1">
        <f t="array" ref="K645">_xlfn.IFS([1]Sheet1!K629=0," ",[1]Sheet1!K629&lt;&gt; 0,[1]Sheet1!K629)</f>
        <v>76.410003662109375</v>
      </c>
      <c r="L645" s="56" cm="1">
        <f t="array" ref="L645">_xlfn.IFS([1]Sheet1!L629=0," ",[1]Sheet1!L629&lt;&gt; 0,[1]Sheet1!L629)</f>
        <v>42.619998931884773</v>
      </c>
      <c r="N645" s="1">
        <f t="shared" si="111"/>
        <v>44686</v>
      </c>
      <c r="O645" s="71">
        <f t="shared" si="112"/>
        <v>-3.5649708609806985E-2</v>
      </c>
      <c r="P645" s="71">
        <f t="shared" si="113"/>
        <v>-4.7550471021370777E-2</v>
      </c>
      <c r="Q645" s="71">
        <f t="shared" si="114"/>
        <v>1.6423716938963384E-2</v>
      </c>
      <c r="R645" s="71">
        <f t="shared" si="115"/>
        <v>-6.8948023190943397E-3</v>
      </c>
      <c r="S645" s="71">
        <f t="shared" si="116"/>
        <v>-5.0981588749269835E-2</v>
      </c>
      <c r="T645" s="71">
        <f t="shared" si="117"/>
        <v>-7.8623822471430072E-2</v>
      </c>
      <c r="U645" s="71">
        <f t="shared" si="118"/>
        <v>-5.5716177339807271E-2</v>
      </c>
      <c r="V645" s="71">
        <f t="shared" si="119"/>
        <v>-4.1409186146726618E-2</v>
      </c>
      <c r="W645" s="71">
        <f t="shared" si="120"/>
        <v>-7.8674020689017965E-2</v>
      </c>
      <c r="X645" s="71">
        <f t="shared" si="121"/>
        <v>-2.9097755717053531E-2</v>
      </c>
      <c r="Y645" s="71">
        <f t="shared" si="122"/>
        <v>-2.8271811701118255E-2</v>
      </c>
    </row>
    <row r="646" spans="1:25" x14ac:dyDescent="0.2">
      <c r="A646" s="1" cm="1">
        <f t="array" ref="A646">_xlfn.IFS([1]Sheet1!A630=0," ",[1]Sheet1!A630&lt;&gt; 0,[1]Sheet1!A630)</f>
        <v>44687</v>
      </c>
      <c r="B646" s="4">
        <f>[1]Sheet1!B630</f>
        <v>4123.33984375</v>
      </c>
      <c r="C646" s="56" cm="1">
        <f t="array" ref="C646">_xlfn.IFS([1]Sheet1!C630=0," ",[1]Sheet1!C630&lt;&gt; 0,[1]Sheet1!C630)</f>
        <v>115.6600036621094</v>
      </c>
      <c r="D646" s="56" cm="1">
        <f t="array" ref="D646">_xlfn.IFS([1]Sheet1!D630=0," ",[1]Sheet1!D630&lt;&gt; 0,[1]Sheet1!D630)</f>
        <v>50.950000762939453</v>
      </c>
      <c r="E646" s="56" cm="1">
        <f t="array" ref="E646">_xlfn.IFS([1]Sheet1!E630=0," ",[1]Sheet1!E630&lt;&gt; 0,[1]Sheet1!E630)</f>
        <v>77.779998779296875</v>
      </c>
      <c r="F646" s="56" cm="1">
        <f t="array" ref="F646">_xlfn.IFS([1]Sheet1!F630=0," ",[1]Sheet1!F630&lt;&gt; 0,[1]Sheet1!F630)</f>
        <v>32.549999237060547</v>
      </c>
      <c r="G646" s="56" cm="1">
        <f t="array" ref="G646">_xlfn.IFS([1]Sheet1!G630=0," ",[1]Sheet1!G630&lt;&gt; 0,[1]Sheet1!G630)</f>
        <v>81.680000305175781</v>
      </c>
      <c r="H646" s="56" cm="1">
        <f t="array" ref="H646">_xlfn.IFS([1]Sheet1!H630=0," ",[1]Sheet1!H630&lt;&gt; 0,[1]Sheet1!H630)</f>
        <v>157.2799987792969</v>
      </c>
      <c r="I646" s="56" cm="1">
        <f t="array" ref="I646">_xlfn.IFS([1]Sheet1!I630=0," ",[1]Sheet1!I630&lt;&gt; 0,[1]Sheet1!I630)</f>
        <v>148.8999938964844</v>
      </c>
      <c r="J646" s="56" cm="1">
        <f t="array" ref="J646">_xlfn.IFS([1]Sheet1!J630=0," ",[1]Sheet1!J630&lt;&gt; 0,[1]Sheet1!J630)</f>
        <v>36040.921875</v>
      </c>
      <c r="K646" s="56" cm="1">
        <f t="array" ref="K646">_xlfn.IFS([1]Sheet1!K630=0," ",[1]Sheet1!K630&lt;&gt; 0,[1]Sheet1!K630)</f>
        <v>72.139999389648438</v>
      </c>
      <c r="L646" s="56" cm="1">
        <f t="array" ref="L646">_xlfn.IFS([1]Sheet1!L630=0," ",[1]Sheet1!L630&lt;&gt; 0,[1]Sheet1!L630)</f>
        <v>42.099998474121087</v>
      </c>
      <c r="N646" s="1">
        <f t="shared" si="111"/>
        <v>44687</v>
      </c>
      <c r="O646" s="71">
        <f t="shared" si="112"/>
        <v>-5.6742248424840325E-3</v>
      </c>
      <c r="P646" s="71">
        <f t="shared" si="113"/>
        <v>-9.3064414214508728E-3</v>
      </c>
      <c r="Q646" s="71">
        <f t="shared" si="114"/>
        <v>2.9085083624007302E-2</v>
      </c>
      <c r="R646" s="71">
        <f t="shared" si="115"/>
        <v>0</v>
      </c>
      <c r="S646" s="71">
        <f t="shared" si="116"/>
        <v>4.9397916155331512E-3</v>
      </c>
      <c r="T646" s="71">
        <f t="shared" si="117"/>
        <v>-4.3895586873512027E-2</v>
      </c>
      <c r="U646" s="71">
        <f t="shared" si="118"/>
        <v>3.2531383105001144E-3</v>
      </c>
      <c r="V646" s="71">
        <f t="shared" si="119"/>
        <v>-1.0434022140505372E-2</v>
      </c>
      <c r="W646" s="71">
        <f t="shared" si="120"/>
        <v>-1.4606061408683924E-2</v>
      </c>
      <c r="X646" s="71">
        <f t="shared" si="121"/>
        <v>-5.5882791098181395E-2</v>
      </c>
      <c r="Y646" s="71">
        <f t="shared" si="122"/>
        <v>-1.2200855720216008E-2</v>
      </c>
    </row>
    <row r="647" spans="1:25" x14ac:dyDescent="0.2">
      <c r="A647" s="1" cm="1">
        <f t="array" ref="A647">_xlfn.IFS([1]Sheet1!A631=0," ",[1]Sheet1!A631&lt;&gt; 0,[1]Sheet1!A631)</f>
        <v>44690</v>
      </c>
      <c r="B647" s="4">
        <f>[1]Sheet1!B631</f>
        <v>3991.239990234375</v>
      </c>
      <c r="C647" s="56" cm="1">
        <f t="array" ref="C647">_xlfn.IFS([1]Sheet1!C631=0," ",[1]Sheet1!C631&lt;&gt; 0,[1]Sheet1!C631)</f>
        <v>113.08399963378911</v>
      </c>
      <c r="D647" s="56" cm="1">
        <f t="array" ref="D647">_xlfn.IFS([1]Sheet1!D631=0," ",[1]Sheet1!D631&lt;&gt; 0,[1]Sheet1!D631)</f>
        <v>50.830001831054688</v>
      </c>
      <c r="E647" s="56" cm="1">
        <f t="array" ref="E647">_xlfn.IFS([1]Sheet1!E631=0," ",[1]Sheet1!E631&lt;&gt; 0,[1]Sheet1!E631)</f>
        <v>77.779998779296875</v>
      </c>
      <c r="F647" s="56" cm="1">
        <f t="array" ref="F647">_xlfn.IFS([1]Sheet1!F631=0," ",[1]Sheet1!F631&lt;&gt; 0,[1]Sheet1!F631)</f>
        <v>31.010000228881839</v>
      </c>
      <c r="G647" s="56" cm="1">
        <f t="array" ref="G647">_xlfn.IFS([1]Sheet1!G631=0," ",[1]Sheet1!G631&lt;&gt; 0,[1]Sheet1!G631)</f>
        <v>79.529998779296875</v>
      </c>
      <c r="H647" s="56" cm="1">
        <f t="array" ref="H647">_xlfn.IFS([1]Sheet1!H631=0," ",[1]Sheet1!H631&lt;&gt; 0,[1]Sheet1!H631)</f>
        <v>152.05999755859381</v>
      </c>
      <c r="I647" s="56" cm="1">
        <f t="array" ref="I647">_xlfn.IFS([1]Sheet1!I631=0," ",[1]Sheet1!I631&lt;&gt; 0,[1]Sheet1!I631)</f>
        <v>133.30999755859381</v>
      </c>
      <c r="J647" s="56" cm="1">
        <f t="array" ref="J647">_xlfn.IFS([1]Sheet1!J631=0," ",[1]Sheet1!J631&lt;&gt; 0,[1]Sheet1!J631)</f>
        <v>30296.953125</v>
      </c>
      <c r="K647" s="56" cm="1">
        <f t="array" ref="K647">_xlfn.IFS([1]Sheet1!K631=0," ",[1]Sheet1!K631&lt;&gt; 0,[1]Sheet1!K631)</f>
        <v>68.25</v>
      </c>
      <c r="L647" s="56" cm="1">
        <f t="array" ref="L647">_xlfn.IFS([1]Sheet1!L631=0," ",[1]Sheet1!L631&lt;&gt; 0,[1]Sheet1!L631)</f>
        <v>41.369998931884773</v>
      </c>
      <c r="N647" s="1">
        <f t="shared" si="111"/>
        <v>44690</v>
      </c>
      <c r="O647" s="71">
        <f t="shared" si="112"/>
        <v>-3.2037100632356763E-2</v>
      </c>
      <c r="P647" s="71">
        <f t="shared" si="113"/>
        <v>-2.227221119450995E-2</v>
      </c>
      <c r="Q647" s="71">
        <f t="shared" si="114"/>
        <v>-2.3552292460817803E-3</v>
      </c>
      <c r="R647" s="71">
        <f t="shared" si="115"/>
        <v>0</v>
      </c>
      <c r="S647" s="71">
        <f t="shared" si="116"/>
        <v>-4.731179859523027E-2</v>
      </c>
      <c r="T647" s="71">
        <f t="shared" si="117"/>
        <v>-2.6322251687634579E-2</v>
      </c>
      <c r="U647" s="71">
        <f t="shared" si="118"/>
        <v>-3.3189224702551368E-2</v>
      </c>
      <c r="V647" s="71">
        <f t="shared" si="119"/>
        <v>-0.10470112140319354</v>
      </c>
      <c r="W647" s="71">
        <f t="shared" si="120"/>
        <v>-0.15937352462630372</v>
      </c>
      <c r="X647" s="71">
        <f t="shared" si="121"/>
        <v>-5.3922919636268052E-2</v>
      </c>
      <c r="Y647" s="71">
        <f t="shared" si="122"/>
        <v>-1.7339657213646831E-2</v>
      </c>
    </row>
    <row r="648" spans="1:25" x14ac:dyDescent="0.2">
      <c r="A648" s="1" cm="1">
        <f t="array" ref="A648">_xlfn.IFS([1]Sheet1!A632=0," ",[1]Sheet1!A632&lt;&gt; 0,[1]Sheet1!A632)</f>
        <v>44691</v>
      </c>
      <c r="B648" s="4">
        <f>[1]Sheet1!B632</f>
        <v>4001.050048828125</v>
      </c>
      <c r="C648" s="56" cm="1">
        <f t="array" ref="C648">_xlfn.IFS([1]Sheet1!C632=0," ",[1]Sheet1!C632&lt;&gt; 0,[1]Sheet1!C632)</f>
        <v>114.5845031738281</v>
      </c>
      <c r="D648" s="56" cm="1">
        <f t="array" ref="D648">_xlfn.IFS([1]Sheet1!D632=0," ",[1]Sheet1!D632&lt;&gt; 0,[1]Sheet1!D632)</f>
        <v>48.224998474121087</v>
      </c>
      <c r="E648" s="56" cm="1">
        <f t="array" ref="E648">_xlfn.IFS([1]Sheet1!E632=0," ",[1]Sheet1!E632&lt;&gt; 0,[1]Sheet1!E632)</f>
        <v>72.339996337890625</v>
      </c>
      <c r="F648" s="56" cm="1">
        <f t="array" ref="F648">_xlfn.IFS([1]Sheet1!F632=0," ",[1]Sheet1!F632&lt;&gt; 0,[1]Sheet1!F632)</f>
        <v>30.819999694824219</v>
      </c>
      <c r="G648" s="56" cm="1">
        <f t="array" ref="G648">_xlfn.IFS([1]Sheet1!G632=0," ",[1]Sheet1!G632&lt;&gt; 0,[1]Sheet1!G632)</f>
        <v>78.75</v>
      </c>
      <c r="H648" s="56" cm="1">
        <f t="array" ref="H648">_xlfn.IFS([1]Sheet1!H632=0," ",[1]Sheet1!H632&lt;&gt; 0,[1]Sheet1!H632)</f>
        <v>154.50999450683591</v>
      </c>
      <c r="I648" s="56" cm="1">
        <f t="array" ref="I648">_xlfn.IFS([1]Sheet1!I632=0," ",[1]Sheet1!I632&lt;&gt; 0,[1]Sheet1!I632)</f>
        <v>132.94999694824219</v>
      </c>
      <c r="J648" s="56" cm="1">
        <f t="array" ref="J648">_xlfn.IFS([1]Sheet1!J632=0," ",[1]Sheet1!J632&lt;&gt; 0,[1]Sheet1!J632)</f>
        <v>31022.90625</v>
      </c>
      <c r="K648" s="56" cm="1">
        <f t="array" ref="K648">_xlfn.IFS([1]Sheet1!K632=0," ",[1]Sheet1!K632&lt;&gt; 0,[1]Sheet1!K632)</f>
        <v>67.580001831054688</v>
      </c>
      <c r="L648" s="56" cm="1">
        <f t="array" ref="L648">_xlfn.IFS([1]Sheet1!L632=0," ",[1]Sheet1!L632&lt;&gt; 0,[1]Sheet1!L632)</f>
        <v>41.049999237060547</v>
      </c>
      <c r="N648" s="1">
        <f t="shared" si="111"/>
        <v>44691</v>
      </c>
      <c r="O648" s="71">
        <f t="shared" si="112"/>
        <v>2.4578974498534745E-3</v>
      </c>
      <c r="P648" s="71">
        <f t="shared" si="113"/>
        <v>1.3268928804236024E-2</v>
      </c>
      <c r="Q648" s="71">
        <f t="shared" si="114"/>
        <v>-5.1249326442913246E-2</v>
      </c>
      <c r="R648" s="71">
        <f t="shared" si="115"/>
        <v>-6.9940891318890697E-2</v>
      </c>
      <c r="S648" s="71">
        <f t="shared" si="116"/>
        <v>-6.1270729653416511E-3</v>
      </c>
      <c r="T648" s="71">
        <f t="shared" si="117"/>
        <v>-9.8076045676983581E-3</v>
      </c>
      <c r="U648" s="71">
        <f t="shared" si="118"/>
        <v>1.6112041217796413E-2</v>
      </c>
      <c r="V648" s="71">
        <f t="shared" si="119"/>
        <v>-2.7004772105961861E-3</v>
      </c>
      <c r="W648" s="71">
        <f t="shared" si="120"/>
        <v>2.396125848050934E-2</v>
      </c>
      <c r="X648" s="71">
        <f t="shared" si="121"/>
        <v>-9.8168229882097391E-3</v>
      </c>
      <c r="Y648" s="71">
        <f t="shared" si="122"/>
        <v>-7.7350665478890246E-3</v>
      </c>
    </row>
    <row r="649" spans="1:25" x14ac:dyDescent="0.2">
      <c r="A649" s="1" cm="1">
        <f t="array" ref="A649">_xlfn.IFS([1]Sheet1!A633=0," ",[1]Sheet1!A633&lt;&gt; 0,[1]Sheet1!A633)</f>
        <v>44692</v>
      </c>
      <c r="B649" s="4">
        <f>[1]Sheet1!B633</f>
        <v>3935.179931640625</v>
      </c>
      <c r="C649" s="56" cm="1">
        <f t="array" ref="C649">_xlfn.IFS([1]Sheet1!C633=0," ",[1]Sheet1!C633&lt;&gt; 0,[1]Sheet1!C633)</f>
        <v>113.96099853515619</v>
      </c>
      <c r="D649" s="56" cm="1">
        <f t="array" ref="D649">_xlfn.IFS([1]Sheet1!D633=0," ",[1]Sheet1!D633&lt;&gt; 0,[1]Sheet1!D633)</f>
        <v>50.25</v>
      </c>
      <c r="E649" s="56" cm="1">
        <f t="array" ref="E649">_xlfn.IFS([1]Sheet1!E633=0," ",[1]Sheet1!E633&lt;&gt; 0,[1]Sheet1!E633)</f>
        <v>72.339996337890625</v>
      </c>
      <c r="F649" s="56" cm="1">
        <f t="array" ref="F649">_xlfn.IFS([1]Sheet1!F633=0," ",[1]Sheet1!F633&lt;&gt; 0,[1]Sheet1!F633)</f>
        <v>30.030000686645511</v>
      </c>
      <c r="G649" s="56" cm="1">
        <f t="array" ref="G649">_xlfn.IFS([1]Sheet1!G633=0," ",[1]Sheet1!G633&lt;&gt; 0,[1]Sheet1!G633)</f>
        <v>75.169998168945312</v>
      </c>
      <c r="H649" s="56" cm="1">
        <f t="array" ref="H649">_xlfn.IFS([1]Sheet1!H633=0," ",[1]Sheet1!H633&lt;&gt; 0,[1]Sheet1!H633)</f>
        <v>146.5</v>
      </c>
      <c r="I649" s="56" cm="1">
        <f t="array" ref="I649">_xlfn.IFS([1]Sheet1!I633=0," ",[1]Sheet1!I633&lt;&gt; 0,[1]Sheet1!I633)</f>
        <v>129.38999938964841</v>
      </c>
      <c r="J649" s="56" cm="1">
        <f t="array" ref="J649">_xlfn.IFS([1]Sheet1!J633=0," ",[1]Sheet1!J633&lt;&gt; 0,[1]Sheet1!J633)</f>
        <v>28936.35546875</v>
      </c>
      <c r="K649" s="56" cm="1">
        <f t="array" ref="K649">_xlfn.IFS([1]Sheet1!K633=0," ",[1]Sheet1!K633&lt;&gt; 0,[1]Sheet1!K633)</f>
        <v>61.720001220703118</v>
      </c>
      <c r="L649" s="56" cm="1">
        <f t="array" ref="L649">_xlfn.IFS([1]Sheet1!L633=0," ",[1]Sheet1!L633&lt;&gt; 0,[1]Sheet1!L633)</f>
        <v>40.610000610351562</v>
      </c>
      <c r="N649" s="1">
        <f t="shared" si="111"/>
        <v>44692</v>
      </c>
      <c r="O649" s="71">
        <f t="shared" si="112"/>
        <v>-1.6463207503938371E-2</v>
      </c>
      <c r="P649" s="71">
        <f t="shared" si="113"/>
        <v>-5.4414394739402683E-3</v>
      </c>
      <c r="Q649" s="71">
        <f t="shared" si="114"/>
        <v>4.1990701709728073E-2</v>
      </c>
      <c r="R649" s="71">
        <f t="shared" si="115"/>
        <v>0</v>
      </c>
      <c r="S649" s="71">
        <f t="shared" si="116"/>
        <v>-2.5632674107760489E-2</v>
      </c>
      <c r="T649" s="71">
        <f t="shared" si="117"/>
        <v>-4.5460340711805602E-2</v>
      </c>
      <c r="U649" s="71">
        <f t="shared" si="118"/>
        <v>-5.184127106082792E-2</v>
      </c>
      <c r="V649" s="71">
        <f t="shared" si="119"/>
        <v>-2.677696607980895E-2</v>
      </c>
      <c r="W649" s="71">
        <f t="shared" si="120"/>
        <v>-6.7258391732721634E-2</v>
      </c>
      <c r="X649" s="71">
        <f t="shared" si="121"/>
        <v>-8.6712051665833956E-2</v>
      </c>
      <c r="Y649" s="71">
        <f t="shared" si="122"/>
        <v>-1.0718602555094492E-2</v>
      </c>
    </row>
    <row r="650" spans="1:25" x14ac:dyDescent="0.2">
      <c r="A650" s="1" cm="1">
        <f t="array" ref="A650">_xlfn.IFS([1]Sheet1!A634=0," ",[1]Sheet1!A634&lt;&gt; 0,[1]Sheet1!A634)</f>
        <v>44693</v>
      </c>
      <c r="B650" s="4">
        <f>[1]Sheet1!B634</f>
        <v>3930.080078125</v>
      </c>
      <c r="C650" s="56" cm="1">
        <f t="array" ref="C650">_xlfn.IFS([1]Sheet1!C634=0," ",[1]Sheet1!C634&lt;&gt; 0,[1]Sheet1!C634)</f>
        <v>113.161003112793</v>
      </c>
      <c r="D650" s="56" cm="1">
        <f t="array" ref="D650">_xlfn.IFS([1]Sheet1!D634=0," ",[1]Sheet1!D634&lt;&gt; 0,[1]Sheet1!D634)</f>
        <v>49.470001220703118</v>
      </c>
      <c r="E650" s="56" cm="1">
        <f t="array" ref="E650">_xlfn.IFS([1]Sheet1!E634=0," ",[1]Sheet1!E634&lt;&gt; 0,[1]Sheet1!E634)</f>
        <v>76.44000244140625</v>
      </c>
      <c r="F650" s="56" cm="1">
        <f t="array" ref="F650">_xlfn.IFS([1]Sheet1!F634=0," ",[1]Sheet1!F634&lt;&gt; 0,[1]Sheet1!F634)</f>
        <v>30.139999389648441</v>
      </c>
      <c r="G650" s="56" cm="1">
        <f t="array" ref="G650">_xlfn.IFS([1]Sheet1!G634=0," ",[1]Sheet1!G634&lt;&gt; 0,[1]Sheet1!G634)</f>
        <v>74.290000915527344</v>
      </c>
      <c r="H650" s="56" cm="1">
        <f t="array" ref="H650">_xlfn.IFS([1]Sheet1!H634=0," ",[1]Sheet1!H634&lt;&gt; 0,[1]Sheet1!H634)</f>
        <v>142.55999755859381</v>
      </c>
      <c r="I650" s="56" cm="1">
        <f t="array" ref="I650">_xlfn.IFS([1]Sheet1!I634=0," ",[1]Sheet1!I634&lt;&gt; 0,[1]Sheet1!I634)</f>
        <v>123.13999938964839</v>
      </c>
      <c r="J650" s="56" cm="1">
        <f t="array" ref="J650">_xlfn.IFS([1]Sheet1!J634=0," ",[1]Sheet1!J634&lt;&gt; 0,[1]Sheet1!J634)</f>
        <v>29047.751953125</v>
      </c>
      <c r="K650" s="56" cm="1">
        <f t="array" ref="K650">_xlfn.IFS([1]Sheet1!K634=0," ",[1]Sheet1!K634&lt;&gt; 0,[1]Sheet1!K634)</f>
        <v>61.400001525878913</v>
      </c>
      <c r="L650" s="56" cm="1">
        <f t="array" ref="L650">_xlfn.IFS([1]Sheet1!L634=0," ",[1]Sheet1!L634&lt;&gt; 0,[1]Sheet1!L634)</f>
        <v>40.419998168945312</v>
      </c>
      <c r="N650" s="1">
        <f t="shared" si="111"/>
        <v>44693</v>
      </c>
      <c r="O650" s="71">
        <f t="shared" si="112"/>
        <v>-1.2959645058717717E-3</v>
      </c>
      <c r="P650" s="71">
        <f t="shared" si="113"/>
        <v>-7.0199053417069335E-3</v>
      </c>
      <c r="Q650" s="71">
        <f t="shared" si="114"/>
        <v>-1.5522363767102143E-2</v>
      </c>
      <c r="R650" s="71">
        <f t="shared" si="115"/>
        <v>5.6676891223010673E-2</v>
      </c>
      <c r="S650" s="71">
        <f t="shared" si="116"/>
        <v>3.6629603892033291E-3</v>
      </c>
      <c r="T650" s="71">
        <f t="shared" si="117"/>
        <v>-1.1706761671593569E-2</v>
      </c>
      <c r="U650" s="71">
        <f t="shared" si="118"/>
        <v>-2.6894214617107171E-2</v>
      </c>
      <c r="V650" s="71">
        <f t="shared" si="119"/>
        <v>-4.8303578556937787E-2</v>
      </c>
      <c r="W650" s="71">
        <f t="shared" si="120"/>
        <v>3.8497067986085209E-3</v>
      </c>
      <c r="X650" s="71">
        <f t="shared" si="121"/>
        <v>-5.1847000728325598E-3</v>
      </c>
      <c r="Y650" s="71">
        <f t="shared" si="122"/>
        <v>-4.6787106267075496E-3</v>
      </c>
    </row>
    <row r="651" spans="1:25" x14ac:dyDescent="0.2">
      <c r="A651" s="1" cm="1">
        <f t="array" ref="A651">_xlfn.IFS([1]Sheet1!A635=0," ",[1]Sheet1!A635&lt;&gt; 0,[1]Sheet1!A635)</f>
        <v>44694</v>
      </c>
      <c r="B651" s="4">
        <f>[1]Sheet1!B635</f>
        <v>4023.889892578125</v>
      </c>
      <c r="C651" s="56" cm="1">
        <f t="array" ref="C651">_xlfn.IFS([1]Sheet1!C635=0," ",[1]Sheet1!C635&lt;&gt; 0,[1]Sheet1!C635)</f>
        <v>116.5155029296875</v>
      </c>
      <c r="D651" s="56" cm="1">
        <f t="array" ref="D651">_xlfn.IFS([1]Sheet1!D635=0," ",[1]Sheet1!D635&lt;&gt; 0,[1]Sheet1!D635)</f>
        <v>50.490001678466797</v>
      </c>
      <c r="E651" s="56" cm="1">
        <f t="array" ref="E651">_xlfn.IFS([1]Sheet1!E635=0," ",[1]Sheet1!E635&lt;&gt; 0,[1]Sheet1!E635)</f>
        <v>76.44000244140625</v>
      </c>
      <c r="F651" s="56" cm="1">
        <f t="array" ref="F651">_xlfn.IFS([1]Sheet1!F635=0," ",[1]Sheet1!F635&lt;&gt; 0,[1]Sheet1!F635)</f>
        <v>30.870000839233398</v>
      </c>
      <c r="G651" s="56" cm="1">
        <f t="array" ref="G651">_xlfn.IFS([1]Sheet1!G635=0," ",[1]Sheet1!G635&lt;&gt; 0,[1]Sheet1!G635)</f>
        <v>78.830001831054688</v>
      </c>
      <c r="H651" s="56" cm="1">
        <f t="array" ref="H651">_xlfn.IFS([1]Sheet1!H635=0," ",[1]Sheet1!H635&lt;&gt; 0,[1]Sheet1!H635)</f>
        <v>147.11000061035159</v>
      </c>
      <c r="I651" s="56" cm="1">
        <f t="array" ref="I651">_xlfn.IFS([1]Sheet1!I635=0," ",[1]Sheet1!I635&lt;&gt; 0,[1]Sheet1!I635)</f>
        <v>127.1999969482422</v>
      </c>
      <c r="J651" s="56" cm="1">
        <f t="array" ref="J651">_xlfn.IFS([1]Sheet1!J635=0," ",[1]Sheet1!J635&lt;&gt; 0,[1]Sheet1!J635)</f>
        <v>29283.103515625</v>
      </c>
      <c r="K651" s="56" cm="1">
        <f t="array" ref="K651">_xlfn.IFS([1]Sheet1!K635=0," ",[1]Sheet1!K635&lt;&gt; 0,[1]Sheet1!K635)</f>
        <v>64.25</v>
      </c>
      <c r="L651" s="56" cm="1">
        <f t="array" ref="L651">_xlfn.IFS([1]Sheet1!L635=0," ",[1]Sheet1!L635&lt;&gt; 0,[1]Sheet1!L635)</f>
        <v>40.470001220703118</v>
      </c>
      <c r="N651" s="1">
        <f t="shared" si="111"/>
        <v>44694</v>
      </c>
      <c r="O651" s="71">
        <f t="shared" si="112"/>
        <v>2.3869695423071491E-2</v>
      </c>
      <c r="P651" s="71">
        <f t="shared" si="113"/>
        <v>2.964360269545252E-2</v>
      </c>
      <c r="Q651" s="71">
        <f t="shared" si="114"/>
        <v>2.0618565445614134E-2</v>
      </c>
      <c r="R651" s="71">
        <f t="shared" si="115"/>
        <v>0</v>
      </c>
      <c r="S651" s="71">
        <f t="shared" si="116"/>
        <v>2.4220353827733465E-2</v>
      </c>
      <c r="T651" s="71">
        <f t="shared" si="117"/>
        <v>6.1111870501787013E-2</v>
      </c>
      <c r="U651" s="71">
        <f t="shared" si="118"/>
        <v>3.191640803646667E-2</v>
      </c>
      <c r="V651" s="71">
        <f t="shared" si="119"/>
        <v>3.2970582903341317E-2</v>
      </c>
      <c r="W651" s="71">
        <f t="shared" si="120"/>
        <v>8.1022298345081456E-3</v>
      </c>
      <c r="X651" s="71">
        <f t="shared" si="121"/>
        <v>4.6416912105773589E-2</v>
      </c>
      <c r="Y651" s="71">
        <f t="shared" si="122"/>
        <v>1.2370869377282823E-3</v>
      </c>
    </row>
    <row r="652" spans="1:25" x14ac:dyDescent="0.2">
      <c r="A652" s="1" cm="1">
        <f t="array" ref="A652">_xlfn.IFS([1]Sheet1!A636=0," ",[1]Sheet1!A636&lt;&gt; 0,[1]Sheet1!A636)</f>
        <v>44697</v>
      </c>
      <c r="B652" s="4">
        <f>[1]Sheet1!B636</f>
        <v>4008.010009765625</v>
      </c>
      <c r="C652" s="56" cm="1">
        <f t="array" ref="C652">_xlfn.IFS([1]Sheet1!C636=0," ",[1]Sheet1!C636&lt;&gt; 0,[1]Sheet1!C636)</f>
        <v>114.79250335693359</v>
      </c>
      <c r="D652" s="56" cm="1">
        <f t="array" ref="D652">_xlfn.IFS([1]Sheet1!D636=0," ",[1]Sheet1!D636&lt;&gt; 0,[1]Sheet1!D636)</f>
        <v>51.950000762939453</v>
      </c>
      <c r="E652" s="56" cm="1">
        <f t="array" ref="E652">_xlfn.IFS([1]Sheet1!E636=0," ",[1]Sheet1!E636&lt;&gt; 0,[1]Sheet1!E636)</f>
        <v>75.279998779296875</v>
      </c>
      <c r="F652" s="56" cm="1">
        <f t="array" ref="F652">_xlfn.IFS([1]Sheet1!F636=0," ",[1]Sheet1!F636&lt;&gt; 0,[1]Sheet1!F636)</f>
        <v>30.95000076293945</v>
      </c>
      <c r="G652" s="56" cm="1">
        <f t="array" ref="G652">_xlfn.IFS([1]Sheet1!G636=0," ",[1]Sheet1!G636&lt;&gt; 0,[1]Sheet1!G636)</f>
        <v>77.650001525878906</v>
      </c>
      <c r="H652" s="56" cm="1">
        <f t="array" ref="H652">_xlfn.IFS([1]Sheet1!H636=0," ",[1]Sheet1!H636&lt;&gt; 0,[1]Sheet1!H636)</f>
        <v>145.53999328613281</v>
      </c>
      <c r="I652" s="56" cm="1">
        <f t="array" ref="I652">_xlfn.IFS([1]Sheet1!I636=0," ",[1]Sheet1!I636&lt;&gt; 0,[1]Sheet1!I636)</f>
        <v>124.0500030517578</v>
      </c>
      <c r="J652" s="56" cm="1">
        <f t="array" ref="J652">_xlfn.IFS([1]Sheet1!J636=0," ",[1]Sheet1!J636&lt;&gt; 0,[1]Sheet1!J636)</f>
        <v>29862.91796875</v>
      </c>
      <c r="K652" s="56" cm="1">
        <f t="array" ref="K652">_xlfn.IFS([1]Sheet1!K636=0," ",[1]Sheet1!K636&lt;&gt; 0,[1]Sheet1!K636)</f>
        <v>62.770000457763672</v>
      </c>
      <c r="L652" s="56" cm="1">
        <f t="array" ref="L652">_xlfn.IFS([1]Sheet1!L636=0," ",[1]Sheet1!L636&lt;&gt; 0,[1]Sheet1!L636)</f>
        <v>40.290000915527337</v>
      </c>
      <c r="N652" s="1">
        <f t="shared" si="111"/>
        <v>44697</v>
      </c>
      <c r="O652" s="71">
        <f t="shared" si="112"/>
        <v>-3.9464009295556712E-3</v>
      </c>
      <c r="P652" s="71">
        <f t="shared" si="113"/>
        <v>-1.4787728065626338E-2</v>
      </c>
      <c r="Q652" s="71">
        <f t="shared" si="114"/>
        <v>2.8916598057775911E-2</v>
      </c>
      <c r="R652" s="71">
        <f t="shared" si="115"/>
        <v>-1.517534831318923E-2</v>
      </c>
      <c r="S652" s="71">
        <f t="shared" si="116"/>
        <v>2.5915102536822054E-3</v>
      </c>
      <c r="T652" s="71">
        <f t="shared" si="117"/>
        <v>-1.4968923985371863E-2</v>
      </c>
      <c r="U652" s="71">
        <f t="shared" si="118"/>
        <v>-1.0672335787539233E-2</v>
      </c>
      <c r="V652" s="71">
        <f t="shared" si="119"/>
        <v>-2.476410355391867E-2</v>
      </c>
      <c r="W652" s="71">
        <f t="shared" si="120"/>
        <v>1.9800307464528766E-2</v>
      </c>
      <c r="X652" s="71">
        <f t="shared" si="121"/>
        <v>-2.3035012330526516E-2</v>
      </c>
      <c r="Y652" s="71">
        <f t="shared" si="122"/>
        <v>-4.4477464726069282E-3</v>
      </c>
    </row>
    <row r="653" spans="1:25" x14ac:dyDescent="0.2">
      <c r="A653" s="1" cm="1">
        <f t="array" ref="A653">_xlfn.IFS([1]Sheet1!A637=0," ",[1]Sheet1!A637&lt;&gt; 0,[1]Sheet1!A637)</f>
        <v>44698</v>
      </c>
      <c r="B653" s="4">
        <f>[1]Sheet1!B637</f>
        <v>4088.85009765625</v>
      </c>
      <c r="C653" s="56" cm="1">
        <f t="array" ref="C653">_xlfn.IFS([1]Sheet1!C637=0," ",[1]Sheet1!C637&lt;&gt; 0,[1]Sheet1!C637)</f>
        <v>116.7014999389648</v>
      </c>
      <c r="D653" s="56" cm="1">
        <f t="array" ref="D653">_xlfn.IFS([1]Sheet1!D637=0," ",[1]Sheet1!D637&lt;&gt; 0,[1]Sheet1!D637)</f>
        <v>52.189998626708977</v>
      </c>
      <c r="E653" s="56" cm="1">
        <f t="array" ref="E653">_xlfn.IFS([1]Sheet1!E637=0," ",[1]Sheet1!E637&lt;&gt; 0,[1]Sheet1!E637)</f>
        <v>73.180000305175781</v>
      </c>
      <c r="F653" s="56" cm="1">
        <f t="array" ref="F653">_xlfn.IFS([1]Sheet1!F637=0," ",[1]Sheet1!F637&lt;&gt; 0,[1]Sheet1!F637)</f>
        <v>31.29000091552734</v>
      </c>
      <c r="G653" s="56" cm="1">
        <f t="array" ref="G653">_xlfn.IFS([1]Sheet1!G637=0," ",[1]Sheet1!G637&lt;&gt; 0,[1]Sheet1!G637)</f>
        <v>79.75</v>
      </c>
      <c r="H653" s="56" cm="1">
        <f t="array" ref="H653">_xlfn.IFS([1]Sheet1!H637=0," ",[1]Sheet1!H637&lt;&gt; 0,[1]Sheet1!H637)</f>
        <v>149.24000549316409</v>
      </c>
      <c r="I653" s="56" cm="1">
        <f t="array" ref="I653">_xlfn.IFS([1]Sheet1!I637=0," ",[1]Sheet1!I637&lt;&gt; 0,[1]Sheet1!I637)</f>
        <v>132.05000305175781</v>
      </c>
      <c r="J653" s="56" cm="1">
        <f t="array" ref="J653">_xlfn.IFS([1]Sheet1!J637=0," ",[1]Sheet1!J637&lt;&gt; 0,[1]Sheet1!J637)</f>
        <v>30425.857421875</v>
      </c>
      <c r="K653" s="56" cm="1">
        <f t="array" ref="K653">_xlfn.IFS([1]Sheet1!K637=0," ",[1]Sheet1!K637&lt;&gt; 0,[1]Sheet1!K637)</f>
        <v>65.400001525878906</v>
      </c>
      <c r="L653" s="56" cm="1">
        <f t="array" ref="L653">_xlfn.IFS([1]Sheet1!L637=0," ",[1]Sheet1!L637&lt;&gt; 0,[1]Sheet1!L637)</f>
        <v>41.520000457763672</v>
      </c>
      <c r="N653" s="1">
        <f t="shared" si="111"/>
        <v>44698</v>
      </c>
      <c r="O653" s="71">
        <f t="shared" si="112"/>
        <v>2.0169632234863677E-2</v>
      </c>
      <c r="P653" s="71">
        <f t="shared" si="113"/>
        <v>1.6629976054232554E-2</v>
      </c>
      <c r="Q653" s="71">
        <f t="shared" si="114"/>
        <v>4.6197855677556632E-3</v>
      </c>
      <c r="R653" s="71">
        <f t="shared" si="115"/>
        <v>-2.7895835655866508E-2</v>
      </c>
      <c r="S653" s="71">
        <f t="shared" si="116"/>
        <v>1.098546507937459E-2</v>
      </c>
      <c r="T653" s="71">
        <f t="shared" si="117"/>
        <v>2.704440995305335E-2</v>
      </c>
      <c r="U653" s="71">
        <f t="shared" si="118"/>
        <v>2.5422649290336441E-2</v>
      </c>
      <c r="V653" s="71">
        <f t="shared" si="119"/>
        <v>6.4490123363093677E-2</v>
      </c>
      <c r="W653" s="71">
        <f t="shared" si="120"/>
        <v>1.8850785235190015E-2</v>
      </c>
      <c r="X653" s="71">
        <f t="shared" si="121"/>
        <v>4.1899013046604816E-2</v>
      </c>
      <c r="Y653" s="71">
        <f t="shared" si="122"/>
        <v>3.0528655107632696E-2</v>
      </c>
    </row>
    <row r="654" spans="1:25" x14ac:dyDescent="0.2">
      <c r="A654" s="1" cm="1">
        <f t="array" ref="A654">_xlfn.IFS([1]Sheet1!A638=0," ",[1]Sheet1!A638&lt;&gt; 0,[1]Sheet1!A638)</f>
        <v>44699</v>
      </c>
      <c r="B654" s="4">
        <f>[1]Sheet1!B638</f>
        <v>3923.679931640625</v>
      </c>
      <c r="C654" s="56" cm="1">
        <f t="array" ref="C654">_xlfn.IFS([1]Sheet1!C638=0," ",[1]Sheet1!C638&lt;&gt; 0,[1]Sheet1!C638)</f>
        <v>112.4010009765625</v>
      </c>
      <c r="D654" s="56" cm="1">
        <f t="array" ref="D654">_xlfn.IFS([1]Sheet1!D638=0," ",[1]Sheet1!D638&lt;&gt; 0,[1]Sheet1!D638)</f>
        <v>52.279998779296882</v>
      </c>
      <c r="E654" s="56" cm="1">
        <f t="array" ref="E654">_xlfn.IFS([1]Sheet1!E638=0," ",[1]Sheet1!E638&lt;&gt; 0,[1]Sheet1!E638)</f>
        <v>72.080001831054688</v>
      </c>
      <c r="F654" s="56" cm="1">
        <f t="array" ref="F654">_xlfn.IFS([1]Sheet1!F638=0," ",[1]Sheet1!F638&lt;&gt; 0,[1]Sheet1!F638)</f>
        <v>30.870000839233398</v>
      </c>
      <c r="G654" s="56" cm="1">
        <f t="array" ref="G654">_xlfn.IFS([1]Sheet1!G638=0," ",[1]Sheet1!G638&lt;&gt; 0,[1]Sheet1!G638)</f>
        <v>77.180000305175781</v>
      </c>
      <c r="H654" s="56" cm="1">
        <f t="array" ref="H654">_xlfn.IFS([1]Sheet1!H638=0," ",[1]Sheet1!H638&lt;&gt; 0,[1]Sheet1!H638)</f>
        <v>140.82000732421881</v>
      </c>
      <c r="I654" s="56" cm="1">
        <f t="array" ref="I654">_xlfn.IFS([1]Sheet1!I638=0," ",[1]Sheet1!I638&lt;&gt; 0,[1]Sheet1!I638)</f>
        <v>125.51999664306641</v>
      </c>
      <c r="J654" s="56" cm="1">
        <f t="array" ref="J654">_xlfn.IFS([1]Sheet1!J638=0," ",[1]Sheet1!J638&lt;&gt; 0,[1]Sheet1!J638)</f>
        <v>28720.271484375</v>
      </c>
      <c r="K654" s="56" cm="1">
        <f t="array" ref="K654">_xlfn.IFS([1]Sheet1!K638=0," ",[1]Sheet1!K638&lt;&gt; 0,[1]Sheet1!K638)</f>
        <v>65.360000610351562</v>
      </c>
      <c r="L654" s="56" cm="1">
        <f t="array" ref="L654">_xlfn.IFS([1]Sheet1!L638=0," ",[1]Sheet1!L638&lt;&gt; 0,[1]Sheet1!L638)</f>
        <v>40.5</v>
      </c>
      <c r="N654" s="1">
        <f t="shared" si="111"/>
        <v>44699</v>
      </c>
      <c r="O654" s="71">
        <f t="shared" si="112"/>
        <v>-4.0395260787452592E-2</v>
      </c>
      <c r="P654" s="71">
        <f t="shared" si="113"/>
        <v>-3.6850417215301245E-2</v>
      </c>
      <c r="Q654" s="71">
        <f t="shared" si="114"/>
        <v>1.7244712580208876E-3</v>
      </c>
      <c r="R654" s="71">
        <f t="shared" si="115"/>
        <v>-1.5031408438560656E-2</v>
      </c>
      <c r="S654" s="71">
        <f t="shared" si="116"/>
        <v>-1.342282083748747E-2</v>
      </c>
      <c r="T654" s="71">
        <f t="shared" si="117"/>
        <v>-3.2225701502498039E-2</v>
      </c>
      <c r="U654" s="71">
        <f t="shared" si="118"/>
        <v>-5.6419176219682954E-2</v>
      </c>
      <c r="V654" s="71">
        <f t="shared" si="119"/>
        <v>-4.945101293282006E-2</v>
      </c>
      <c r="W654" s="71">
        <f t="shared" si="120"/>
        <v>-5.6057119898082153E-2</v>
      </c>
      <c r="X654" s="71">
        <f t="shared" si="121"/>
        <v>-6.1163477972570046E-4</v>
      </c>
      <c r="Y654" s="71">
        <f t="shared" si="122"/>
        <v>-2.4566484742727046E-2</v>
      </c>
    </row>
    <row r="655" spans="1:25" x14ac:dyDescent="0.2">
      <c r="A655" s="1" cm="1">
        <f t="array" ref="A655">_xlfn.IFS([1]Sheet1!A639=0," ",[1]Sheet1!A639&lt;&gt; 0,[1]Sheet1!A639)</f>
        <v>44700</v>
      </c>
      <c r="B655" s="4">
        <f>[1]Sheet1!B639</f>
        <v>3900.7900390625</v>
      </c>
      <c r="C655" s="56" cm="1">
        <f t="array" ref="C655">_xlfn.IFS([1]Sheet1!C639=0," ",[1]Sheet1!C639&lt;&gt; 0,[1]Sheet1!C639)</f>
        <v>110.74549865722661</v>
      </c>
      <c r="D655" s="56" cm="1">
        <f t="array" ref="D655">_xlfn.IFS([1]Sheet1!D639=0," ",[1]Sheet1!D639&lt;&gt; 0,[1]Sheet1!D639)</f>
        <v>51.490001678466797</v>
      </c>
      <c r="E655" s="56" cm="1">
        <f t="array" ref="E655">_xlfn.IFS([1]Sheet1!E639=0," ",[1]Sheet1!E639&lt;&gt; 0,[1]Sheet1!E639)</f>
        <v>72.080001831054688</v>
      </c>
      <c r="F655" s="56" cm="1">
        <f t="array" ref="F655">_xlfn.IFS([1]Sheet1!F639=0," ",[1]Sheet1!F639&lt;&gt; 0,[1]Sheet1!F639)</f>
        <v>29.920000076293949</v>
      </c>
      <c r="G655" s="56" cm="1">
        <f t="array" ref="G655">_xlfn.IFS([1]Sheet1!G639=0," ",[1]Sheet1!G639&lt;&gt; 0,[1]Sheet1!G639)</f>
        <v>81.279998779296875</v>
      </c>
      <c r="H655" s="56" cm="1">
        <f t="array" ref="H655">_xlfn.IFS([1]Sheet1!H639=0," ",[1]Sheet1!H639&lt;&gt; 0,[1]Sheet1!H639)</f>
        <v>137.3500061035156</v>
      </c>
      <c r="I655" s="56" cm="1">
        <f t="array" ref="I655">_xlfn.IFS([1]Sheet1!I639=0," ",[1]Sheet1!I639&lt;&gt; 0,[1]Sheet1!I639)</f>
        <v>127.13999938964839</v>
      </c>
      <c r="J655" s="56" cm="1">
        <f t="array" ref="J655">_xlfn.IFS([1]Sheet1!J639=0," ",[1]Sheet1!J639&lt;&gt; 0,[1]Sheet1!J639)</f>
        <v>30314.333984375</v>
      </c>
      <c r="K655" s="56" cm="1">
        <f t="array" ref="K655">_xlfn.IFS([1]Sheet1!K639=0," ",[1]Sheet1!K639&lt;&gt; 0,[1]Sheet1!K639)</f>
        <v>66.470001220703125</v>
      </c>
      <c r="L655" s="56" cm="1">
        <f t="array" ref="L655">_xlfn.IFS([1]Sheet1!L639=0," ",[1]Sheet1!L639&lt;&gt; 0,[1]Sheet1!L639)</f>
        <v>40.770000457763672</v>
      </c>
      <c r="N655" s="1">
        <f t="shared" si="111"/>
        <v>44700</v>
      </c>
      <c r="O655" s="71">
        <f t="shared" si="112"/>
        <v>-5.8337818009925879E-3</v>
      </c>
      <c r="P655" s="71">
        <f t="shared" si="113"/>
        <v>-1.4728537156720622E-2</v>
      </c>
      <c r="Q655" s="71">
        <f t="shared" si="114"/>
        <v>-1.511088598462107E-2</v>
      </c>
      <c r="R655" s="71">
        <f t="shared" si="115"/>
        <v>0</v>
      </c>
      <c r="S655" s="71">
        <f t="shared" si="116"/>
        <v>-3.0774238325645631E-2</v>
      </c>
      <c r="T655" s="71">
        <f t="shared" si="117"/>
        <v>5.3122550633705412E-2</v>
      </c>
      <c r="U655" s="71">
        <f t="shared" si="118"/>
        <v>-2.4641393553644697E-2</v>
      </c>
      <c r="V655" s="71">
        <f t="shared" si="119"/>
        <v>1.29063319782321E-2</v>
      </c>
      <c r="W655" s="71">
        <f t="shared" si="120"/>
        <v>5.5503044282406488E-2</v>
      </c>
      <c r="X655" s="71">
        <f t="shared" si="121"/>
        <v>1.6982873316799818E-2</v>
      </c>
      <c r="Y655" s="71">
        <f t="shared" si="122"/>
        <v>6.6666779694732892E-3</v>
      </c>
    </row>
    <row r="656" spans="1:25" x14ac:dyDescent="0.2">
      <c r="A656" s="1" cm="1">
        <f t="array" ref="A656">_xlfn.IFS([1]Sheet1!A640=0," ",[1]Sheet1!A640&lt;&gt; 0,[1]Sheet1!A640)</f>
        <v>44701</v>
      </c>
      <c r="B656" s="4">
        <f>[1]Sheet1!B640</f>
        <v>3901.360107421875</v>
      </c>
      <c r="C656" s="56" cm="1">
        <f t="array" ref="C656">_xlfn.IFS([1]Sheet1!C640=0," ",[1]Sheet1!C640&lt;&gt; 0,[1]Sheet1!C640)</f>
        <v>109.31300354003911</v>
      </c>
      <c r="D656" s="56" cm="1">
        <f t="array" ref="D656">_xlfn.IFS([1]Sheet1!D640=0," ",[1]Sheet1!D640&lt;&gt; 0,[1]Sheet1!D640)</f>
        <v>51.680000305175781</v>
      </c>
      <c r="E656" s="56" cm="1">
        <f t="array" ref="E656">_xlfn.IFS([1]Sheet1!E640=0," ",[1]Sheet1!E640&lt;&gt; 0,[1]Sheet1!E640)</f>
        <v>71.580001831054688</v>
      </c>
      <c r="F656" s="56" cm="1">
        <f t="array" ref="F656">_xlfn.IFS([1]Sheet1!F640=0," ",[1]Sheet1!F640&lt;&gt; 0,[1]Sheet1!F640)</f>
        <v>30.54999923706055</v>
      </c>
      <c r="G656" s="56" cm="1">
        <f t="array" ref="G656">_xlfn.IFS([1]Sheet1!G640=0," ",[1]Sheet1!G640&lt;&gt; 0,[1]Sheet1!G640)</f>
        <v>80.540000915527344</v>
      </c>
      <c r="H656" s="56" cm="1">
        <f t="array" ref="H656">_xlfn.IFS([1]Sheet1!H640=0," ",[1]Sheet1!H640&lt;&gt; 0,[1]Sheet1!H640)</f>
        <v>137.5899963378906</v>
      </c>
      <c r="I656" s="56" cm="1">
        <f t="array" ref="I656">_xlfn.IFS([1]Sheet1!I640=0," ",[1]Sheet1!I640&lt;&gt; 0,[1]Sheet1!I640)</f>
        <v>120.6999969482422</v>
      </c>
      <c r="J656" s="56" cm="1">
        <f t="array" ref="J656">_xlfn.IFS([1]Sheet1!J640=0," ",[1]Sheet1!J640&lt;&gt; 0,[1]Sheet1!J640)</f>
        <v>29200.740234375</v>
      </c>
      <c r="K656" s="56" cm="1">
        <f t="array" ref="K656">_xlfn.IFS([1]Sheet1!K640=0," ",[1]Sheet1!K640&lt;&gt; 0,[1]Sheet1!K640)</f>
        <v>65.769996643066406</v>
      </c>
      <c r="L656" s="56" cm="1">
        <f t="array" ref="L656">_xlfn.IFS([1]Sheet1!L640=0," ",[1]Sheet1!L640&lt;&gt; 0,[1]Sheet1!L640)</f>
        <v>40.959999084472663</v>
      </c>
      <c r="N656" s="1">
        <f t="shared" si="111"/>
        <v>44701</v>
      </c>
      <c r="O656" s="71">
        <f t="shared" si="112"/>
        <v>1.4614176965843662E-4</v>
      </c>
      <c r="P656" s="71">
        <f t="shared" si="113"/>
        <v>-1.2935018890666394E-2</v>
      </c>
      <c r="Q656" s="71">
        <f t="shared" si="114"/>
        <v>3.6900101090584503E-3</v>
      </c>
      <c r="R656" s="71">
        <f t="shared" si="115"/>
        <v>-6.9367367827199988E-3</v>
      </c>
      <c r="S656" s="71">
        <f t="shared" si="116"/>
        <v>2.1056121629684066E-2</v>
      </c>
      <c r="T656" s="71">
        <f t="shared" si="117"/>
        <v>-9.1043045630313513E-3</v>
      </c>
      <c r="U656" s="71">
        <f t="shared" si="118"/>
        <v>1.7472895792529641E-3</v>
      </c>
      <c r="V656" s="71">
        <f t="shared" si="119"/>
        <v>-5.0652843104626699E-2</v>
      </c>
      <c r="W656" s="71">
        <f t="shared" si="120"/>
        <v>-3.6734890846488066E-2</v>
      </c>
      <c r="X656" s="71">
        <f t="shared" si="121"/>
        <v>-1.0531135320916651E-2</v>
      </c>
      <c r="Y656" s="71">
        <f t="shared" si="122"/>
        <v>4.6602556923154292E-3</v>
      </c>
    </row>
    <row r="657" spans="1:25" x14ac:dyDescent="0.2">
      <c r="A657" s="1" cm="1">
        <f t="array" ref="A657">_xlfn.IFS([1]Sheet1!A641=0," ",[1]Sheet1!A641&lt;&gt; 0,[1]Sheet1!A641)</f>
        <v>44704</v>
      </c>
      <c r="B657" s="4">
        <f>[1]Sheet1!B641</f>
        <v>3973.75</v>
      </c>
      <c r="C657" s="56" cm="1">
        <f t="array" ref="C657">_xlfn.IFS([1]Sheet1!C641=0," ",[1]Sheet1!C641&lt;&gt; 0,[1]Sheet1!C641)</f>
        <v>111.6664962768555</v>
      </c>
      <c r="D657" s="56" cm="1">
        <f t="array" ref="D657">_xlfn.IFS([1]Sheet1!D641=0," ",[1]Sheet1!D641&lt;&gt; 0,[1]Sheet1!D641)</f>
        <v>53.099998474121087</v>
      </c>
      <c r="E657" s="56" cm="1">
        <f t="array" ref="E657">_xlfn.IFS([1]Sheet1!E641=0," ",[1]Sheet1!E641&lt;&gt; 0,[1]Sheet1!E641)</f>
        <v>73</v>
      </c>
      <c r="F657" s="56" cm="1">
        <f t="array" ref="F657">_xlfn.IFS([1]Sheet1!F641=0," ",[1]Sheet1!F641&lt;&gt; 0,[1]Sheet1!F641)</f>
        <v>31</v>
      </c>
      <c r="G657" s="56" cm="1">
        <f t="array" ref="G657">_xlfn.IFS([1]Sheet1!G641=0," ",[1]Sheet1!G641&lt;&gt; 0,[1]Sheet1!G641)</f>
        <v>81.180000305175781</v>
      </c>
      <c r="H657" s="56" cm="1">
        <f t="array" ref="H657">_xlfn.IFS([1]Sheet1!H641=0," ",[1]Sheet1!H641&lt;&gt; 0,[1]Sheet1!H641)</f>
        <v>143.11000061035159</v>
      </c>
      <c r="I657" s="56" cm="1">
        <f t="array" ref="I657">_xlfn.IFS([1]Sheet1!I641=0," ",[1]Sheet1!I641&lt;&gt; 0,[1]Sheet1!I641)</f>
        <v>124.0699996948242</v>
      </c>
      <c r="J657" s="56" cm="1">
        <f t="array" ref="J657">_xlfn.IFS([1]Sheet1!J641=0," ",[1]Sheet1!J641&lt;&gt; 0,[1]Sheet1!J641)</f>
        <v>29098.91015625</v>
      </c>
      <c r="K657" s="56" cm="1">
        <f t="array" ref="K657">_xlfn.IFS([1]Sheet1!K641=0," ",[1]Sheet1!K641&lt;&gt; 0,[1]Sheet1!K641)</f>
        <v>66.05999755859375</v>
      </c>
      <c r="L657" s="56" cm="1">
        <f t="array" ref="L657">_xlfn.IFS([1]Sheet1!L641=0," ",[1]Sheet1!L641&lt;&gt; 0,[1]Sheet1!L641)</f>
        <v>41.270000457763672</v>
      </c>
      <c r="N657" s="1">
        <f t="shared" si="111"/>
        <v>44704</v>
      </c>
      <c r="O657" s="71">
        <f t="shared" si="112"/>
        <v>1.8555039930923556E-2</v>
      </c>
      <c r="P657" s="71">
        <f t="shared" si="113"/>
        <v>2.152985153275333E-2</v>
      </c>
      <c r="Q657" s="71">
        <f t="shared" si="114"/>
        <v>2.747674459288052E-2</v>
      </c>
      <c r="R657" s="71">
        <f t="shared" si="115"/>
        <v>1.9837917471654087E-2</v>
      </c>
      <c r="S657" s="71">
        <f t="shared" si="116"/>
        <v>1.4729976241490306E-2</v>
      </c>
      <c r="T657" s="71">
        <f t="shared" si="117"/>
        <v>7.946354387550647E-3</v>
      </c>
      <c r="U657" s="71">
        <f t="shared" si="118"/>
        <v>4.0119226828853716E-2</v>
      </c>
      <c r="V657" s="71">
        <f t="shared" si="119"/>
        <v>2.7920487421611906E-2</v>
      </c>
      <c r="W657" s="71">
        <f t="shared" si="120"/>
        <v>-3.4872430393091403E-3</v>
      </c>
      <c r="X657" s="71">
        <f t="shared" si="121"/>
        <v>4.4093192995156016E-3</v>
      </c>
      <c r="Y657" s="71">
        <f t="shared" si="122"/>
        <v>7.5683930717793668E-3</v>
      </c>
    </row>
    <row r="658" spans="1:25" x14ac:dyDescent="0.2">
      <c r="A658" s="1" cm="1">
        <f t="array" ref="A658">_xlfn.IFS([1]Sheet1!A642=0," ",[1]Sheet1!A642&lt;&gt; 0,[1]Sheet1!A642)</f>
        <v>44705</v>
      </c>
      <c r="B658" s="4">
        <f>[1]Sheet1!B642</f>
        <v>3941.47998046875</v>
      </c>
      <c r="C658" s="56" cm="1">
        <f t="array" ref="C658">_xlfn.IFS([1]Sheet1!C642=0," ",[1]Sheet1!C642&lt;&gt; 0,[1]Sheet1!C642)</f>
        <v>105.92600250244141</v>
      </c>
      <c r="D658" s="56" cm="1">
        <f t="array" ref="D658">_xlfn.IFS([1]Sheet1!D642=0," ",[1]Sheet1!D642&lt;&gt; 0,[1]Sheet1!D642)</f>
        <v>52.919998168945312</v>
      </c>
      <c r="E658" s="56" cm="1">
        <f t="array" ref="E658">_xlfn.IFS([1]Sheet1!E642=0," ",[1]Sheet1!E642&lt;&gt; 0,[1]Sheet1!E642)</f>
        <v>71.839996337890625</v>
      </c>
      <c r="F658" s="56" cm="1">
        <f t="array" ref="F658">_xlfn.IFS([1]Sheet1!F642=0," ",[1]Sheet1!F642&lt;&gt; 0,[1]Sheet1!F642)</f>
        <v>31.229999542236332</v>
      </c>
      <c r="G658" s="56" cm="1">
        <f t="array" ref="G658">_xlfn.IFS([1]Sheet1!G642=0," ",[1]Sheet1!G642&lt;&gt; 0,[1]Sheet1!G642)</f>
        <v>78.650001525878906</v>
      </c>
      <c r="H658" s="56" cm="1">
        <f t="array" ref="H658">_xlfn.IFS([1]Sheet1!H642=0," ",[1]Sheet1!H642&lt;&gt; 0,[1]Sheet1!H642)</f>
        <v>140.36000061035159</v>
      </c>
      <c r="I658" s="56" cm="1">
        <f t="array" ref="I658">_xlfn.IFS([1]Sheet1!I642=0," ",[1]Sheet1!I642&lt;&gt; 0,[1]Sheet1!I642)</f>
        <v>119.40000152587891</v>
      </c>
      <c r="J658" s="56" cm="1">
        <f t="array" ref="J658">_xlfn.IFS([1]Sheet1!J642=0," ",[1]Sheet1!J642&lt;&gt; 0,[1]Sheet1!J642)</f>
        <v>29655.5859375</v>
      </c>
      <c r="K658" s="56" cm="1">
        <f t="array" ref="K658">_xlfn.IFS([1]Sheet1!K642=0," ",[1]Sheet1!K642&lt;&gt; 0,[1]Sheet1!K642)</f>
        <v>64.589996337890625</v>
      </c>
      <c r="L658" s="56" cm="1">
        <f t="array" ref="L658">_xlfn.IFS([1]Sheet1!L642=0," ",[1]Sheet1!L642&lt;&gt; 0,[1]Sheet1!L642)</f>
        <v>40.939998626708977</v>
      </c>
      <c r="N658" s="1">
        <f t="shared" si="111"/>
        <v>44705</v>
      </c>
      <c r="O658" s="71">
        <f t="shared" si="112"/>
        <v>-8.1207976171752128E-3</v>
      </c>
      <c r="P658" s="71">
        <f t="shared" si="113"/>
        <v>-5.1407485376649076E-2</v>
      </c>
      <c r="Q658" s="71">
        <f t="shared" si="114"/>
        <v>-3.389836353074438E-3</v>
      </c>
      <c r="R658" s="71">
        <f t="shared" si="115"/>
        <v>-1.5890461124785982E-2</v>
      </c>
      <c r="S658" s="71">
        <f t="shared" si="116"/>
        <v>7.4193400721396241E-3</v>
      </c>
      <c r="T658" s="71">
        <f t="shared" si="117"/>
        <v>-3.1165296498965045E-2</v>
      </c>
      <c r="U658" s="71">
        <f t="shared" si="118"/>
        <v>-1.9215987619813357E-2</v>
      </c>
      <c r="V658" s="71">
        <f t="shared" si="119"/>
        <v>-3.7640027246168439E-2</v>
      </c>
      <c r="W658" s="71">
        <f t="shared" si="120"/>
        <v>1.9130468401079792E-2</v>
      </c>
      <c r="X658" s="71">
        <f t="shared" si="121"/>
        <v>-2.2252517030435404E-2</v>
      </c>
      <c r="Y658" s="71">
        <f t="shared" si="122"/>
        <v>-7.9961673708345282E-3</v>
      </c>
    </row>
    <row r="659" spans="1:25" x14ac:dyDescent="0.2">
      <c r="A659" s="1" cm="1">
        <f t="array" ref="A659">_xlfn.IFS([1]Sheet1!A643=0," ",[1]Sheet1!A643&lt;&gt; 0,[1]Sheet1!A643)</f>
        <v>44706</v>
      </c>
      <c r="B659" s="4">
        <f>[1]Sheet1!B643</f>
        <v>3978.72998046875</v>
      </c>
      <c r="C659" s="56" cm="1">
        <f t="array" ref="C659">_xlfn.IFS([1]Sheet1!C643=0," ",[1]Sheet1!C643&lt;&gt; 0,[1]Sheet1!C643)</f>
        <v>105.83950042724609</v>
      </c>
      <c r="D659" s="56" cm="1">
        <f t="array" ref="D659">_xlfn.IFS([1]Sheet1!D643=0," ",[1]Sheet1!D643&lt;&gt; 0,[1]Sheet1!D643)</f>
        <v>54.110000610351562</v>
      </c>
      <c r="E659" s="56" cm="1">
        <f t="array" ref="E659">_xlfn.IFS([1]Sheet1!E643=0," ",[1]Sheet1!E643&lt;&gt; 0,[1]Sheet1!E643)</f>
        <v>71.839996337890625</v>
      </c>
      <c r="F659" s="56" cm="1">
        <f t="array" ref="F659">_xlfn.IFS([1]Sheet1!F643=0," ",[1]Sheet1!F643&lt;&gt; 0,[1]Sheet1!F643)</f>
        <v>32.209999084472663</v>
      </c>
      <c r="G659" s="56" cm="1">
        <f t="array" ref="G659">_xlfn.IFS([1]Sheet1!G643=0," ",[1]Sheet1!G643&lt;&gt; 0,[1]Sheet1!G643)</f>
        <v>80.120002746582031</v>
      </c>
      <c r="H659" s="56" cm="1">
        <f t="array" ref="H659">_xlfn.IFS([1]Sheet1!H643=0," ",[1]Sheet1!H643&lt;&gt; 0,[1]Sheet1!H643)</f>
        <v>140.52000427246091</v>
      </c>
      <c r="I659" s="56" cm="1">
        <f t="array" ref="I659">_xlfn.IFS([1]Sheet1!I643=0," ",[1]Sheet1!I643&lt;&gt; 0,[1]Sheet1!I643)</f>
        <v>122.05999755859381</v>
      </c>
      <c r="J659" s="56" cm="1">
        <f t="array" ref="J659">_xlfn.IFS([1]Sheet1!J643=0," ",[1]Sheet1!J643&lt;&gt; 0,[1]Sheet1!J643)</f>
        <v>29562.361328125</v>
      </c>
      <c r="K659" s="56" cm="1">
        <f t="array" ref="K659">_xlfn.IFS([1]Sheet1!K643=0," ",[1]Sheet1!K643&lt;&gt; 0,[1]Sheet1!K643)</f>
        <v>66.040000915527344</v>
      </c>
      <c r="L659" s="56" cm="1">
        <f t="array" ref="L659">_xlfn.IFS([1]Sheet1!L643=0," ",[1]Sheet1!L643&lt;&gt; 0,[1]Sheet1!L643)</f>
        <v>40.720001220703118</v>
      </c>
      <c r="N659" s="1">
        <f t="shared" si="111"/>
        <v>44706</v>
      </c>
      <c r="O659" s="71">
        <f t="shared" si="112"/>
        <v>9.450764734207695E-3</v>
      </c>
      <c r="P659" s="71">
        <f t="shared" si="113"/>
        <v>-8.1662739225263348E-4</v>
      </c>
      <c r="Q659" s="71">
        <f t="shared" si="114"/>
        <v>2.2486819398731095E-2</v>
      </c>
      <c r="R659" s="71">
        <f t="shared" si="115"/>
        <v>0</v>
      </c>
      <c r="S659" s="71">
        <f t="shared" si="116"/>
        <v>3.1380069055427118E-2</v>
      </c>
      <c r="T659" s="71">
        <f t="shared" si="117"/>
        <v>1.8690415666672733E-2</v>
      </c>
      <c r="U659" s="71">
        <f t="shared" si="118"/>
        <v>1.1399519906920563E-3</v>
      </c>
      <c r="V659" s="71">
        <f t="shared" si="119"/>
        <v>2.227802343987717E-2</v>
      </c>
      <c r="W659" s="71">
        <f t="shared" si="120"/>
        <v>-3.1435767133879411E-3</v>
      </c>
      <c r="X659" s="71">
        <f t="shared" si="121"/>
        <v>2.2449367701637302E-2</v>
      </c>
      <c r="Y659" s="71">
        <f t="shared" si="122"/>
        <v>-5.3736544549450871E-3</v>
      </c>
    </row>
    <row r="660" spans="1:25" x14ac:dyDescent="0.2">
      <c r="A660" s="1" cm="1">
        <f t="array" ref="A660">_xlfn.IFS([1]Sheet1!A644=0," ",[1]Sheet1!A644&lt;&gt; 0,[1]Sheet1!A644)</f>
        <v>44707</v>
      </c>
      <c r="B660" s="4">
        <f>[1]Sheet1!B644</f>
        <v>4057.840087890625</v>
      </c>
      <c r="C660" s="56" cm="1">
        <f t="array" ref="C660">_xlfn.IFS([1]Sheet1!C644=0," ",[1]Sheet1!C644&lt;&gt; 0,[1]Sheet1!C644)</f>
        <v>108.29599761962891</v>
      </c>
      <c r="D660" s="56" cm="1">
        <f t="array" ref="D660">_xlfn.IFS([1]Sheet1!D644=0," ",[1]Sheet1!D644&lt;&gt; 0,[1]Sheet1!D644)</f>
        <v>55.180000305175781</v>
      </c>
      <c r="E660" s="56" cm="1">
        <f t="array" ref="E660">_xlfn.IFS([1]Sheet1!E644=0," ",[1]Sheet1!E644&lt;&gt; 0,[1]Sheet1!E644)</f>
        <v>73.319999694824219</v>
      </c>
      <c r="F660" s="56" cm="1">
        <f t="array" ref="F660">_xlfn.IFS([1]Sheet1!F644=0," ",[1]Sheet1!F644&lt;&gt; 0,[1]Sheet1!F644)</f>
        <v>32</v>
      </c>
      <c r="G660" s="56" cm="1">
        <f t="array" ref="G660">_xlfn.IFS([1]Sheet1!G644=0," ",[1]Sheet1!G644&lt;&gt; 0,[1]Sheet1!G644)</f>
        <v>80.419998168945312</v>
      </c>
      <c r="H660" s="56" cm="1">
        <f t="array" ref="H660">_xlfn.IFS([1]Sheet1!H644=0," ",[1]Sheet1!H644&lt;&gt; 0,[1]Sheet1!H644)</f>
        <v>143.7799987792969</v>
      </c>
      <c r="I660" s="56" cm="1">
        <f t="array" ref="I660">_xlfn.IFS([1]Sheet1!I644=0," ",[1]Sheet1!I644&lt;&gt; 0,[1]Sheet1!I644)</f>
        <v>127.73000335693359</v>
      </c>
      <c r="J660" s="56" cm="1">
        <f t="array" ref="J660">_xlfn.IFS([1]Sheet1!J644=0," ",[1]Sheet1!J644&lt;&gt; 0,[1]Sheet1!J644)</f>
        <v>29267.224609375</v>
      </c>
      <c r="K660" s="56" cm="1">
        <f t="array" ref="K660">_xlfn.IFS([1]Sheet1!K644=0," ",[1]Sheet1!K644&lt;&gt; 0,[1]Sheet1!K644)</f>
        <v>68.080001831054688</v>
      </c>
      <c r="L660" s="56" cm="1">
        <f t="array" ref="L660">_xlfn.IFS([1]Sheet1!L644=0," ",[1]Sheet1!L644&lt;&gt; 0,[1]Sheet1!L644)</f>
        <v>41.080001831054688</v>
      </c>
      <c r="N660" s="1">
        <f t="shared" ref="N660:N723" si="123">A660</f>
        <v>44707</v>
      </c>
      <c r="O660" s="71">
        <f t="shared" ref="O660:O723" si="124">IFERROR((B660/B659)-1," ")</f>
        <v>1.9883256167224195E-2</v>
      </c>
      <c r="P660" s="71">
        <f t="shared" ref="P660:P723" si="125">IFERROR((C660/C659)-1," ")</f>
        <v>2.3209644626690284E-2</v>
      </c>
      <c r="Q660" s="71">
        <f t="shared" ref="Q660:Q723" si="126">IFERROR((D660/D659)-1," ")</f>
        <v>1.9774527495006522E-2</v>
      </c>
      <c r="R660" s="71">
        <f t="shared" ref="R660:R723" si="127">IFERROR((E660/E659)-1," ")</f>
        <v>2.0601384080987106E-2</v>
      </c>
      <c r="S660" s="71">
        <f t="shared" ref="S660:S723" si="128">IFERROR((F660/F659)-1," ")</f>
        <v>-6.5196861360327096E-3</v>
      </c>
      <c r="T660" s="71">
        <f t="shared" ref="T660:T723" si="129">IFERROR((G660/G659)-1," ")</f>
        <v>3.7443261617471357E-3</v>
      </c>
      <c r="U660" s="71">
        <f t="shared" ref="U660:U723" si="130">IFERROR((H660/H659)-1," ")</f>
        <v>2.3199504751757916E-2</v>
      </c>
      <c r="V660" s="71">
        <f t="shared" ref="V660:V723" si="131">IFERROR((I660/I659)-1," ")</f>
        <v>4.64526127457765E-2</v>
      </c>
      <c r="W660" s="71">
        <f t="shared" ref="W660:W723" si="132">IFERROR((J660/J659)-1," ")</f>
        <v>-9.9835299174566572E-3</v>
      </c>
      <c r="X660" s="71">
        <f t="shared" ref="X660:X723" si="133">IFERROR((K660/K659)-1," ")</f>
        <v>3.08903829080307E-2</v>
      </c>
      <c r="Y660" s="71">
        <f t="shared" ref="Y660:Y723" si="134">IFERROR((L660/L659)-1," ")</f>
        <v>8.8408791640344209E-3</v>
      </c>
    </row>
    <row r="661" spans="1:25" x14ac:dyDescent="0.2">
      <c r="A661" s="1" cm="1">
        <f t="array" ref="A661">_xlfn.IFS([1]Sheet1!A645=0," ",[1]Sheet1!A645&lt;&gt; 0,[1]Sheet1!A645)</f>
        <v>44708</v>
      </c>
      <c r="B661" s="4">
        <f>[1]Sheet1!B645</f>
        <v>4158.240234375</v>
      </c>
      <c r="C661" s="56" cm="1">
        <f t="array" ref="C661">_xlfn.IFS([1]Sheet1!C645=0," ",[1]Sheet1!C645&lt;&gt; 0,[1]Sheet1!C645)</f>
        <v>112.7990036010742</v>
      </c>
      <c r="D661" s="56" cm="1">
        <f t="array" ref="D661">_xlfn.IFS([1]Sheet1!D645=0," ",[1]Sheet1!D645&lt;&gt; 0,[1]Sheet1!D645)</f>
        <v>55.319999694824219</v>
      </c>
      <c r="E661" s="56" cm="1">
        <f t="array" ref="E661">_xlfn.IFS([1]Sheet1!E645=0," ",[1]Sheet1!E645&lt;&gt; 0,[1]Sheet1!E645)</f>
        <v>73.319999694824219</v>
      </c>
      <c r="F661" s="56" cm="1">
        <f t="array" ref="F661">_xlfn.IFS([1]Sheet1!F645=0," ",[1]Sheet1!F645&lt;&gt; 0,[1]Sheet1!F645)</f>
        <v>32.529998779296882</v>
      </c>
      <c r="G661" s="56" cm="1">
        <f t="array" ref="G661">_xlfn.IFS([1]Sheet1!G645=0," ",[1]Sheet1!G645&lt;&gt; 0,[1]Sheet1!G645)</f>
        <v>85.209999084472656</v>
      </c>
      <c r="H661" s="56" cm="1">
        <f t="array" ref="H661">_xlfn.IFS([1]Sheet1!H645=0," ",[1]Sheet1!H645&lt;&gt; 0,[1]Sheet1!H645)</f>
        <v>149.63999938964841</v>
      </c>
      <c r="I661" s="56" cm="1">
        <f t="array" ref="I661">_xlfn.IFS([1]Sheet1!I645=0," ",[1]Sheet1!I645&lt;&gt; 0,[1]Sheet1!I645)</f>
        <v>132.22999572753909</v>
      </c>
      <c r="J661" s="56" cm="1">
        <f t="array" ref="J661">_xlfn.IFS([1]Sheet1!J645=0," ",[1]Sheet1!J645&lt;&gt; 0,[1]Sheet1!J645)</f>
        <v>28627.57421875</v>
      </c>
      <c r="K661" s="56" cm="1">
        <f t="array" ref="K661">_xlfn.IFS([1]Sheet1!K645=0," ",[1]Sheet1!K645&lt;&gt; 0,[1]Sheet1!K645)</f>
        <v>72.010002136230469</v>
      </c>
      <c r="L661" s="56" cm="1">
        <f t="array" ref="L661">_xlfn.IFS([1]Sheet1!L645=0," ",[1]Sheet1!L645&lt;&gt; 0,[1]Sheet1!L645)</f>
        <v>41.360000610351562</v>
      </c>
      <c r="N661" s="1">
        <f t="shared" si="123"/>
        <v>44708</v>
      </c>
      <c r="O661" s="71">
        <f t="shared" si="124"/>
        <v>2.4742262955109728E-2</v>
      </c>
      <c r="P661" s="71">
        <f t="shared" si="125"/>
        <v>4.1580539266661942E-2</v>
      </c>
      <c r="Q661" s="71">
        <f t="shared" si="126"/>
        <v>2.5371400665850086E-3</v>
      </c>
      <c r="R661" s="71">
        <f t="shared" si="127"/>
        <v>0</v>
      </c>
      <c r="S661" s="71">
        <f t="shared" si="128"/>
        <v>1.6562461853027566E-2</v>
      </c>
      <c r="T661" s="71">
        <f t="shared" si="129"/>
        <v>5.9562310676314345E-2</v>
      </c>
      <c r="U661" s="71">
        <f t="shared" si="130"/>
        <v>4.0756716233852908E-2</v>
      </c>
      <c r="V661" s="71">
        <f t="shared" si="131"/>
        <v>3.5230503815384395E-2</v>
      </c>
      <c r="W661" s="71">
        <f t="shared" si="132"/>
        <v>-2.1855519242508059E-2</v>
      </c>
      <c r="X661" s="71">
        <f t="shared" si="133"/>
        <v>5.7726207395357498E-2</v>
      </c>
      <c r="Y661" s="71">
        <f t="shared" si="134"/>
        <v>6.8159388222130968E-3</v>
      </c>
    </row>
    <row r="662" spans="1:25" x14ac:dyDescent="0.2">
      <c r="A662" s="1" cm="1">
        <f t="array" ref="A662">_xlfn.IFS([1]Sheet1!A646=0," ",[1]Sheet1!A646&lt;&gt; 0,[1]Sheet1!A646)</f>
        <v>44712</v>
      </c>
      <c r="B662" s="4">
        <f>[1]Sheet1!B646</f>
        <v>4132.14990234375</v>
      </c>
      <c r="C662" s="56" cm="1">
        <f t="array" ref="C662">_xlfn.IFS([1]Sheet1!C646=0," ",[1]Sheet1!C646&lt;&gt; 0,[1]Sheet1!C646)</f>
        <v>114.03900146484381</v>
      </c>
      <c r="D662" s="56" cm="1">
        <f t="array" ref="D662">_xlfn.IFS([1]Sheet1!D646=0," ",[1]Sheet1!D646&lt;&gt; 0,[1]Sheet1!D646)</f>
        <v>55.919998168945312</v>
      </c>
      <c r="E662" s="56" cm="1">
        <f t="array" ref="E662">_xlfn.IFS([1]Sheet1!E646=0," ",[1]Sheet1!E646&lt;&gt; 0,[1]Sheet1!E646)</f>
        <v>76.139999389648438</v>
      </c>
      <c r="F662" s="56" cm="1">
        <f t="array" ref="F662">_xlfn.IFS([1]Sheet1!F646=0," ",[1]Sheet1!F646&lt;&gt; 0,[1]Sheet1!F646)</f>
        <v>32.950000762939453</v>
      </c>
      <c r="G662" s="56" cm="1">
        <f t="array" ref="G662">_xlfn.IFS([1]Sheet1!G646=0," ",[1]Sheet1!G646&lt;&gt; 0,[1]Sheet1!G646)</f>
        <v>85.209999084472656</v>
      </c>
      <c r="H662" s="56" cm="1">
        <f t="array" ref="H662">_xlfn.IFS([1]Sheet1!H646=0," ",[1]Sheet1!H646&lt;&gt; 0,[1]Sheet1!H646)</f>
        <v>148.8399963378906</v>
      </c>
      <c r="I662" s="56" cm="1">
        <f t="array" ref="I662">_xlfn.IFS([1]Sheet1!I646=0," ",[1]Sheet1!I646&lt;&gt; 0,[1]Sheet1!I646)</f>
        <v>131.3999938964844</v>
      </c>
      <c r="J662" s="56" cm="1">
        <f t="array" ref="J662">_xlfn.IFS([1]Sheet1!J646=0," ",[1]Sheet1!J646&lt;&gt; 0,[1]Sheet1!J646)</f>
        <v>31792.310546875</v>
      </c>
      <c r="K662" s="56" cm="1">
        <f t="array" ref="K662">_xlfn.IFS([1]Sheet1!K646=0," ",[1]Sheet1!K646&lt;&gt; 0,[1]Sheet1!K646)</f>
        <v>70.610000610351562</v>
      </c>
      <c r="L662" s="56" cm="1">
        <f t="array" ref="L662">_xlfn.IFS([1]Sheet1!L646=0," ",[1]Sheet1!L646&lt;&gt; 0,[1]Sheet1!L646)</f>
        <v>41.430000305175781</v>
      </c>
      <c r="N662" s="1">
        <f t="shared" si="123"/>
        <v>44712</v>
      </c>
      <c r="O662" s="71">
        <f t="shared" si="124"/>
        <v>-6.2743686176590652E-3</v>
      </c>
      <c r="P662" s="71">
        <f t="shared" si="125"/>
        <v>1.0992985967810398E-2</v>
      </c>
      <c r="Q662" s="71">
        <f t="shared" si="126"/>
        <v>1.0845959461876609E-2</v>
      </c>
      <c r="R662" s="71">
        <f t="shared" si="127"/>
        <v>3.8461534459380164E-2</v>
      </c>
      <c r="S662" s="71">
        <f t="shared" si="128"/>
        <v>1.2911220393585499E-2</v>
      </c>
      <c r="T662" s="71">
        <f t="shared" si="129"/>
        <v>0</v>
      </c>
      <c r="U662" s="71">
        <f t="shared" si="130"/>
        <v>-5.3461845430423649E-3</v>
      </c>
      <c r="V662" s="71">
        <f t="shared" si="131"/>
        <v>-6.2769557428172806E-3</v>
      </c>
      <c r="W662" s="71">
        <f t="shared" si="132"/>
        <v>0.11054853282162536</v>
      </c>
      <c r="X662" s="71">
        <f t="shared" si="133"/>
        <v>-1.9441764815259166E-2</v>
      </c>
      <c r="Y662" s="71">
        <f t="shared" si="134"/>
        <v>1.6924490761902611E-3</v>
      </c>
    </row>
    <row r="663" spans="1:25" x14ac:dyDescent="0.2">
      <c r="A663" s="1" cm="1">
        <f t="array" ref="A663">_xlfn.IFS([1]Sheet1!A647=0," ",[1]Sheet1!A647&lt;&gt; 0,[1]Sheet1!A647)</f>
        <v>44713</v>
      </c>
      <c r="B663" s="4">
        <f>[1]Sheet1!B647</f>
        <v>4101.22998046875</v>
      </c>
      <c r="C663" s="56" cm="1">
        <f t="array" ref="C663">_xlfn.IFS([1]Sheet1!C647=0," ",[1]Sheet1!C647&lt;&gt; 0,[1]Sheet1!C647)</f>
        <v>114.1370010375977</v>
      </c>
      <c r="D663" s="56" cm="1">
        <f t="array" ref="D663">_xlfn.IFS([1]Sheet1!D647=0," ",[1]Sheet1!D647&lt;&gt; 0,[1]Sheet1!D647)</f>
        <v>55.490001678466797</v>
      </c>
      <c r="E663" s="56" cm="1">
        <f t="array" ref="E663">_xlfn.IFS([1]Sheet1!E647=0," ",[1]Sheet1!E647&lt;&gt; 0,[1]Sheet1!E647)</f>
        <v>79.220001220703125</v>
      </c>
      <c r="F663" s="56" cm="1">
        <f t="array" ref="F663">_xlfn.IFS([1]Sheet1!F647=0," ",[1]Sheet1!F647&lt;&gt; 0,[1]Sheet1!F647)</f>
        <v>33.240001678466797</v>
      </c>
      <c r="G663" s="56" cm="1">
        <f t="array" ref="G663">_xlfn.IFS([1]Sheet1!G647=0," ",[1]Sheet1!G647&lt;&gt; 0,[1]Sheet1!G647)</f>
        <v>82.480003356933594</v>
      </c>
      <c r="H663" s="56" cm="1">
        <f t="array" ref="H663">_xlfn.IFS([1]Sheet1!H647=0," ",[1]Sheet1!H647&lt;&gt; 0,[1]Sheet1!H647)</f>
        <v>148.71000671386719</v>
      </c>
      <c r="I663" s="56" cm="1">
        <f t="array" ref="I663">_xlfn.IFS([1]Sheet1!I647=0," ",[1]Sheet1!I647&lt;&gt; 0,[1]Sheet1!I647)</f>
        <v>130.6499938964844</v>
      </c>
      <c r="J663" s="56" cm="1">
        <f t="array" ref="J663">_xlfn.IFS([1]Sheet1!J647=0," ",[1]Sheet1!J647&lt;&gt; 0,[1]Sheet1!J647)</f>
        <v>29799.080078125</v>
      </c>
      <c r="K663" s="56" cm="1">
        <f t="array" ref="K663">_xlfn.IFS([1]Sheet1!K647=0," ",[1]Sheet1!K647&lt;&gt; 0,[1]Sheet1!K647)</f>
        <v>70.870002746582031</v>
      </c>
      <c r="L663" s="56" cm="1">
        <f t="array" ref="L663">_xlfn.IFS([1]Sheet1!L647=0," ",[1]Sheet1!L647&lt;&gt; 0,[1]Sheet1!L647)</f>
        <v>41.439998626708977</v>
      </c>
      <c r="N663" s="1">
        <f t="shared" si="123"/>
        <v>44713</v>
      </c>
      <c r="O663" s="71">
        <f t="shared" si="124"/>
        <v>-7.4827686811318461E-3</v>
      </c>
      <c r="P663" s="71">
        <f t="shared" si="125"/>
        <v>8.5935137536341522E-4</v>
      </c>
      <c r="Q663" s="71">
        <f t="shared" si="126"/>
        <v>-7.689494001401953E-3</v>
      </c>
      <c r="R663" s="71">
        <f t="shared" si="127"/>
        <v>4.045182368984146E-2</v>
      </c>
      <c r="S663" s="71">
        <f t="shared" si="128"/>
        <v>8.8012415421101498E-3</v>
      </c>
      <c r="T663" s="71">
        <f t="shared" si="129"/>
        <v>-3.2038443338471279E-2</v>
      </c>
      <c r="U663" s="71">
        <f t="shared" si="130"/>
        <v>-8.7335143255651282E-4</v>
      </c>
      <c r="V663" s="71">
        <f t="shared" si="131"/>
        <v>-5.7077628222025334E-3</v>
      </c>
      <c r="W663" s="71">
        <f t="shared" si="132"/>
        <v>-6.2695363578911811E-2</v>
      </c>
      <c r="X663" s="71">
        <f t="shared" si="133"/>
        <v>3.6822282110609006E-3</v>
      </c>
      <c r="Y663" s="71">
        <f t="shared" si="134"/>
        <v>2.4133047211072345E-4</v>
      </c>
    </row>
    <row r="664" spans="1:25" x14ac:dyDescent="0.2">
      <c r="A664" s="1" cm="1">
        <f t="array" ref="A664">_xlfn.IFS([1]Sheet1!A648=0," ",[1]Sheet1!A648&lt;&gt; 0,[1]Sheet1!A648)</f>
        <v>44714</v>
      </c>
      <c r="B664" s="4">
        <f>[1]Sheet1!B648</f>
        <v>4176.81982421875</v>
      </c>
      <c r="C664" s="56" cm="1">
        <f t="array" ref="C664">_xlfn.IFS([1]Sheet1!C648=0," ",[1]Sheet1!C648&lt;&gt; 0,[1]Sheet1!C648)</f>
        <v>117.7460021972656</v>
      </c>
      <c r="D664" s="56" cm="1">
        <f t="array" ref="D664">_xlfn.IFS([1]Sheet1!D648=0," ",[1]Sheet1!D648&lt;&gt; 0,[1]Sheet1!D648)</f>
        <v>54.240001678466797</v>
      </c>
      <c r="E664" s="56" cm="1">
        <f t="array" ref="E664">_xlfn.IFS([1]Sheet1!E648=0," ",[1]Sheet1!E648&lt;&gt; 0,[1]Sheet1!E648)</f>
        <v>79.220001220703125</v>
      </c>
      <c r="F664" s="56" cm="1">
        <f t="array" ref="F664">_xlfn.IFS([1]Sheet1!F648=0," ",[1]Sheet1!F648&lt;&gt; 0,[1]Sheet1!F648)</f>
        <v>33.029998779296882</v>
      </c>
      <c r="G664" s="56" cm="1">
        <f t="array" ref="G664">_xlfn.IFS([1]Sheet1!G648=0," ",[1]Sheet1!G648&lt;&gt; 0,[1]Sheet1!G648)</f>
        <v>88.319999694824219</v>
      </c>
      <c r="H664" s="56" cm="1">
        <f t="array" ref="H664">_xlfn.IFS([1]Sheet1!H648=0," ",[1]Sheet1!H648&lt;&gt; 0,[1]Sheet1!H648)</f>
        <v>151.21000671386719</v>
      </c>
      <c r="I664" s="56" cm="1">
        <f t="array" ref="I664">_xlfn.IFS([1]Sheet1!I648=0," ",[1]Sheet1!I648&lt;&gt; 0,[1]Sheet1!I648)</f>
        <v>140.5</v>
      </c>
      <c r="J664" s="56" cm="1">
        <f t="array" ref="J664">_xlfn.IFS([1]Sheet1!J648=0," ",[1]Sheet1!J648&lt;&gt; 0,[1]Sheet1!J648)</f>
        <v>30467.48828125</v>
      </c>
      <c r="K664" s="56" cm="1">
        <f t="array" ref="K664">_xlfn.IFS([1]Sheet1!K648=0," ",[1]Sheet1!K648&lt;&gt; 0,[1]Sheet1!K648)</f>
        <v>74.239997863769531</v>
      </c>
      <c r="L664" s="56" cm="1">
        <f t="array" ref="L664">_xlfn.IFS([1]Sheet1!L648=0," ",[1]Sheet1!L648&lt;&gt; 0,[1]Sheet1!L648)</f>
        <v>42.369998931884773</v>
      </c>
      <c r="N664" s="1">
        <f t="shared" si="123"/>
        <v>44714</v>
      </c>
      <c r="O664" s="71">
        <f t="shared" si="124"/>
        <v>1.8431018038486124E-2</v>
      </c>
      <c r="P664" s="71">
        <f t="shared" si="125"/>
        <v>3.1619905261739412E-2</v>
      </c>
      <c r="Q664" s="71">
        <f t="shared" si="126"/>
        <v>-2.2526580684625763E-2</v>
      </c>
      <c r="R664" s="71">
        <f t="shared" si="127"/>
        <v>0</v>
      </c>
      <c r="S664" s="71">
        <f t="shared" si="128"/>
        <v>-6.3177764309788609E-3</v>
      </c>
      <c r="T664" s="71">
        <f t="shared" si="129"/>
        <v>7.0804996365215311E-2</v>
      </c>
      <c r="U664" s="71">
        <f t="shared" si="130"/>
        <v>1.6811242600575316E-2</v>
      </c>
      <c r="V664" s="71">
        <f t="shared" si="131"/>
        <v>7.5392319660725571E-2</v>
      </c>
      <c r="W664" s="71">
        <f t="shared" si="132"/>
        <v>2.243049790035867E-2</v>
      </c>
      <c r="X664" s="71">
        <f t="shared" si="133"/>
        <v>4.7551784769050753E-2</v>
      </c>
      <c r="Y664" s="71">
        <f t="shared" si="134"/>
        <v>2.2442093050080159E-2</v>
      </c>
    </row>
    <row r="665" spans="1:25" x14ac:dyDescent="0.2">
      <c r="A665" s="1" cm="1">
        <f t="array" ref="A665">_xlfn.IFS([1]Sheet1!A649=0," ",[1]Sheet1!A649&lt;&gt; 0,[1]Sheet1!A649)</f>
        <v>44715</v>
      </c>
      <c r="B665" s="4">
        <f>[1]Sheet1!B649</f>
        <v>4108.5400390625</v>
      </c>
      <c r="C665" s="56" cm="1">
        <f t="array" ref="C665">_xlfn.IFS([1]Sheet1!C649=0," ",[1]Sheet1!C649&lt;&gt; 0,[1]Sheet1!C649)</f>
        <v>114.5640029907227</v>
      </c>
      <c r="D665" s="56" cm="1">
        <f t="array" ref="D665">_xlfn.IFS([1]Sheet1!D649=0," ",[1]Sheet1!D649&lt;&gt; 0,[1]Sheet1!D649)</f>
        <v>54.560001373291023</v>
      </c>
      <c r="E665" s="56" cm="1">
        <f t="array" ref="E665">_xlfn.IFS([1]Sheet1!E649=0," ",[1]Sheet1!E649&lt;&gt; 0,[1]Sheet1!E649)</f>
        <v>79.220001220703125</v>
      </c>
      <c r="F665" s="56" cm="1">
        <f t="array" ref="F665">_xlfn.IFS([1]Sheet1!F649=0," ",[1]Sheet1!F649&lt;&gt; 0,[1]Sheet1!F649)</f>
        <v>32.909999847412109</v>
      </c>
      <c r="G665" s="56" cm="1">
        <f t="array" ref="G665">_xlfn.IFS([1]Sheet1!G649=0," ",[1]Sheet1!G649&lt;&gt; 0,[1]Sheet1!G649)</f>
        <v>86.529998779296875</v>
      </c>
      <c r="H665" s="56" cm="1">
        <f t="array" ref="H665">_xlfn.IFS([1]Sheet1!H649=0," ",[1]Sheet1!H649&lt;&gt; 0,[1]Sheet1!H649)</f>
        <v>145.3800048828125</v>
      </c>
      <c r="I665" s="56" cm="1">
        <f t="array" ref="I665">_xlfn.IFS([1]Sheet1!I649=0," ",[1]Sheet1!I649&lt;&gt; 0,[1]Sheet1!I649)</f>
        <v>139.25</v>
      </c>
      <c r="J665" s="56" cm="1">
        <f t="array" ref="J665">_xlfn.IFS([1]Sheet1!J649=0," ",[1]Sheet1!J649&lt;&gt; 0,[1]Sheet1!J649)</f>
        <v>29704.390625</v>
      </c>
      <c r="K665" s="56" cm="1">
        <f t="array" ref="K665">_xlfn.IFS([1]Sheet1!K649=0," ",[1]Sheet1!K649&lt;&gt; 0,[1]Sheet1!K649)</f>
        <v>74.930000305175781</v>
      </c>
      <c r="L665" s="56" cm="1">
        <f t="array" ref="L665">_xlfn.IFS([1]Sheet1!L649=0," ",[1]Sheet1!L649&lt;&gt; 0,[1]Sheet1!L649)</f>
        <v>41.369998931884773</v>
      </c>
      <c r="N665" s="1">
        <f t="shared" si="123"/>
        <v>44715</v>
      </c>
      <c r="O665" s="71">
        <f t="shared" si="124"/>
        <v>-1.6347313992415624E-2</v>
      </c>
      <c r="P665" s="71">
        <f t="shared" si="125"/>
        <v>-2.7024265343734921E-2</v>
      </c>
      <c r="Q665" s="71">
        <f t="shared" si="126"/>
        <v>5.8996992057849251E-3</v>
      </c>
      <c r="R665" s="71">
        <f t="shared" si="127"/>
        <v>0</v>
      </c>
      <c r="S665" s="71">
        <f t="shared" si="128"/>
        <v>-3.6330286503064579E-3</v>
      </c>
      <c r="T665" s="71">
        <f t="shared" si="129"/>
        <v>-2.0267220580982848E-2</v>
      </c>
      <c r="U665" s="71">
        <f t="shared" si="130"/>
        <v>-3.8555661478719028E-2</v>
      </c>
      <c r="V665" s="71">
        <f t="shared" si="131"/>
        <v>-8.8967971530249379E-3</v>
      </c>
      <c r="W665" s="71">
        <f t="shared" si="132"/>
        <v>-2.5046293583695811E-2</v>
      </c>
      <c r="X665" s="71">
        <f t="shared" si="133"/>
        <v>9.294214187241856E-3</v>
      </c>
      <c r="Y665" s="71">
        <f t="shared" si="134"/>
        <v>-2.3601605504112166E-2</v>
      </c>
    </row>
    <row r="666" spans="1:25" x14ac:dyDescent="0.2">
      <c r="A666" s="1" cm="1">
        <f t="array" ref="A666">_xlfn.IFS([1]Sheet1!A650=0," ",[1]Sheet1!A650&lt;&gt; 0,[1]Sheet1!A650)</f>
        <v>44718</v>
      </c>
      <c r="B666" s="4">
        <f>[1]Sheet1!B650</f>
        <v>4121.43017578125</v>
      </c>
      <c r="C666" s="56" cm="1">
        <f t="array" ref="C666">_xlfn.IFS([1]Sheet1!C650=0," ",[1]Sheet1!C650&lt;&gt; 0,[1]Sheet1!C650)</f>
        <v>117.010498046875</v>
      </c>
      <c r="D666" s="56" t="str" cm="1">
        <f t="array" ref="D666">_xlfn.IFS([1]Sheet1!D650=0," ",[1]Sheet1!D650&lt;&gt; 0,[1]Sheet1!D650)</f>
        <v xml:space="preserve"> </v>
      </c>
      <c r="E666" s="56" cm="1">
        <f t="array" ref="E666">_xlfn.IFS([1]Sheet1!E650=0," ",[1]Sheet1!E650&lt;&gt; 0,[1]Sheet1!E650)</f>
        <v>77.459999084472656</v>
      </c>
      <c r="F666" s="56" cm="1">
        <f t="array" ref="F666">_xlfn.IFS([1]Sheet1!F650=0," ",[1]Sheet1!F650&lt;&gt; 0,[1]Sheet1!F650)</f>
        <v>33.599998474121087</v>
      </c>
      <c r="G666" s="56" cm="1">
        <f t="array" ref="G666">_xlfn.IFS([1]Sheet1!G650=0," ",[1]Sheet1!G650&lt;&gt; 0,[1]Sheet1!G650)</f>
        <v>86.80999755859375</v>
      </c>
      <c r="H666" s="56" cm="1">
        <f t="array" ref="H666">_xlfn.IFS([1]Sheet1!H650=0," ",[1]Sheet1!H650&lt;&gt; 0,[1]Sheet1!H650)</f>
        <v>146.13999938964841</v>
      </c>
      <c r="I666" s="56" cm="1">
        <f t="array" ref="I666">_xlfn.IFS([1]Sheet1!I650=0," ",[1]Sheet1!I650&lt;&gt; 0,[1]Sheet1!I650)</f>
        <v>139.24000549316409</v>
      </c>
      <c r="J666" s="56" cm="1">
        <f t="array" ref="J666">_xlfn.IFS([1]Sheet1!J650=0," ",[1]Sheet1!J650&lt;&gt; 0,[1]Sheet1!J650)</f>
        <v>31370.671875</v>
      </c>
      <c r="K666" s="56" cm="1">
        <f t="array" ref="K666">_xlfn.IFS([1]Sheet1!K650=0," ",[1]Sheet1!K650&lt;&gt; 0,[1]Sheet1!K650)</f>
        <v>71.989997863769531</v>
      </c>
      <c r="L666" s="56" cm="1">
        <f t="array" ref="L666">_xlfn.IFS([1]Sheet1!L650=0," ",[1]Sheet1!L650&lt;&gt; 0,[1]Sheet1!L650)</f>
        <v>41.400001525878913</v>
      </c>
      <c r="N666" s="1">
        <f t="shared" si="123"/>
        <v>44718</v>
      </c>
      <c r="O666" s="71">
        <f t="shared" si="124"/>
        <v>3.1374007789131131E-3</v>
      </c>
      <c r="P666" s="71">
        <f t="shared" si="125"/>
        <v>2.1354832166177173E-2</v>
      </c>
      <c r="Q666" s="71" t="str">
        <f t="shared" si="126"/>
        <v xml:space="preserve"> </v>
      </c>
      <c r="R666" s="71">
        <f t="shared" si="127"/>
        <v>-2.2216638590135673E-2</v>
      </c>
      <c r="S666" s="71">
        <f t="shared" si="128"/>
        <v>2.0966230018479859E-2</v>
      </c>
      <c r="T666" s="71">
        <f t="shared" si="129"/>
        <v>3.2358578902911272E-3</v>
      </c>
      <c r="U666" s="71">
        <f t="shared" si="130"/>
        <v>5.2276412251364146E-3</v>
      </c>
      <c r="V666" s="71">
        <f t="shared" si="131"/>
        <v>-7.1773837241662086E-5</v>
      </c>
      <c r="W666" s="71">
        <f t="shared" si="132"/>
        <v>5.6095453060653444E-2</v>
      </c>
      <c r="X666" s="71">
        <f t="shared" si="133"/>
        <v>-3.9236653268813204E-2</v>
      </c>
      <c r="Y666" s="71">
        <f t="shared" si="134"/>
        <v>7.2522588273549182E-4</v>
      </c>
    </row>
    <row r="667" spans="1:25" x14ac:dyDescent="0.2">
      <c r="A667" s="1" cm="1">
        <f t="array" ref="A667">_xlfn.IFS([1]Sheet1!A651=0," ",[1]Sheet1!A651&lt;&gt; 0,[1]Sheet1!A651)</f>
        <v>44719</v>
      </c>
      <c r="B667" s="4">
        <f>[1]Sheet1!B651</f>
        <v>4160.68017578125</v>
      </c>
      <c r="C667" s="56" cm="1">
        <f t="array" ref="C667">_xlfn.IFS([1]Sheet1!C651=0," ",[1]Sheet1!C651&lt;&gt; 0,[1]Sheet1!C651)</f>
        <v>117.2294998168945</v>
      </c>
      <c r="D667" s="56" cm="1">
        <f t="array" ref="D667">_xlfn.IFS([1]Sheet1!D651=0," ",[1]Sheet1!D651&lt;&gt; 0,[1]Sheet1!D651)</f>
        <v>55.599998474121087</v>
      </c>
      <c r="E667" s="56" cm="1">
        <f t="array" ref="E667">_xlfn.IFS([1]Sheet1!E651=0," ",[1]Sheet1!E651&lt;&gt; 0,[1]Sheet1!E651)</f>
        <v>76.519996643066406</v>
      </c>
      <c r="F667" s="56" cm="1">
        <f t="array" ref="F667">_xlfn.IFS([1]Sheet1!F651=0," ",[1]Sheet1!F651&lt;&gt; 0,[1]Sheet1!F651)</f>
        <v>34.189998626708977</v>
      </c>
      <c r="G667" s="56" cm="1">
        <f t="array" ref="G667">_xlfn.IFS([1]Sheet1!G651=0," ",[1]Sheet1!G651&lt;&gt; 0,[1]Sheet1!G651)</f>
        <v>88.589996337890625</v>
      </c>
      <c r="H667" s="56" cm="1">
        <f t="array" ref="H667">_xlfn.IFS([1]Sheet1!H651=0," ",[1]Sheet1!H651&lt;&gt; 0,[1]Sheet1!H651)</f>
        <v>148.71000671386719</v>
      </c>
      <c r="I667" s="56" cm="1">
        <f t="array" ref="I667">_xlfn.IFS([1]Sheet1!I651=0," ",[1]Sheet1!I651&lt;&gt; 0,[1]Sheet1!I651)</f>
        <v>140.82000732421881</v>
      </c>
      <c r="J667" s="56" cm="1">
        <f t="array" ref="J667">_xlfn.IFS([1]Sheet1!J651=0," ",[1]Sheet1!J651&lt;&gt; 0,[1]Sheet1!J651)</f>
        <v>31155.478515625</v>
      </c>
      <c r="K667" s="56" cm="1">
        <f t="array" ref="K667">_xlfn.IFS([1]Sheet1!K651=0," ",[1]Sheet1!K651&lt;&gt; 0,[1]Sheet1!K651)</f>
        <v>72</v>
      </c>
      <c r="L667" s="56" cm="1">
        <f t="array" ref="L667">_xlfn.IFS([1]Sheet1!L651=0," ",[1]Sheet1!L651&lt;&gt; 0,[1]Sheet1!L651)</f>
        <v>41.450000762939453</v>
      </c>
      <c r="N667" s="1">
        <f t="shared" si="123"/>
        <v>44719</v>
      </c>
      <c r="O667" s="71">
        <f t="shared" si="124"/>
        <v>9.5233931732350285E-3</v>
      </c>
      <c r="P667" s="71">
        <f t="shared" si="125"/>
        <v>1.8716420635331854E-3</v>
      </c>
      <c r="Q667" s="71" t="str">
        <f t="shared" si="126"/>
        <v xml:space="preserve"> </v>
      </c>
      <c r="R667" s="71">
        <f t="shared" si="127"/>
        <v>-1.2135327298172904E-2</v>
      </c>
      <c r="S667" s="71">
        <f t="shared" si="128"/>
        <v>1.7559529148261976E-2</v>
      </c>
      <c r="T667" s="71">
        <f t="shared" si="129"/>
        <v>2.0504536681911878E-2</v>
      </c>
      <c r="U667" s="71">
        <f t="shared" si="130"/>
        <v>1.7585926747997638E-2</v>
      </c>
      <c r="V667" s="71">
        <f t="shared" si="131"/>
        <v>1.1347326692918713E-2</v>
      </c>
      <c r="W667" s="71">
        <f t="shared" si="132"/>
        <v>-6.8596987731873726E-3</v>
      </c>
      <c r="X667" s="71">
        <f t="shared" si="133"/>
        <v>1.3893785980378937E-4</v>
      </c>
      <c r="Y667" s="71">
        <f t="shared" si="134"/>
        <v>1.2077109955970222E-3</v>
      </c>
    </row>
    <row r="668" spans="1:25" x14ac:dyDescent="0.2">
      <c r="A668" s="1" cm="1">
        <f t="array" ref="A668">_xlfn.IFS([1]Sheet1!A652=0," ",[1]Sheet1!A652&lt;&gt; 0,[1]Sheet1!A652)</f>
        <v>44720</v>
      </c>
      <c r="B668" s="4">
        <f>[1]Sheet1!B652</f>
        <v>4115.77001953125</v>
      </c>
      <c r="C668" s="56" cm="1">
        <f t="array" ref="C668">_xlfn.IFS([1]Sheet1!C652=0," ",[1]Sheet1!C652&lt;&gt; 0,[1]Sheet1!C652)</f>
        <v>117.2379989624023</v>
      </c>
      <c r="D668" s="56" cm="1">
        <f t="array" ref="D668">_xlfn.IFS([1]Sheet1!D652=0," ",[1]Sheet1!D652&lt;&gt; 0,[1]Sheet1!D652)</f>
        <v>56.060001373291023</v>
      </c>
      <c r="E668" s="56" cm="1">
        <f t="array" ref="E668">_xlfn.IFS([1]Sheet1!E652=0," ",[1]Sheet1!E652&lt;&gt; 0,[1]Sheet1!E652)</f>
        <v>76.139999389648438</v>
      </c>
      <c r="F668" s="56" cm="1">
        <f t="array" ref="F668">_xlfn.IFS([1]Sheet1!F652=0," ",[1]Sheet1!F652&lt;&gt; 0,[1]Sheet1!F652)</f>
        <v>33.939998626708977</v>
      </c>
      <c r="G668" s="56" cm="1">
        <f t="array" ref="G668">_xlfn.IFS([1]Sheet1!G652=0," ",[1]Sheet1!G652&lt;&gt; 0,[1]Sheet1!G652)</f>
        <v>87.510002136230469</v>
      </c>
      <c r="H668" s="56" cm="1">
        <f t="array" ref="H668">_xlfn.IFS([1]Sheet1!H652=0," ",[1]Sheet1!H652&lt;&gt; 0,[1]Sheet1!H652)</f>
        <v>147.96000671386719</v>
      </c>
      <c r="I668" s="56" cm="1">
        <f t="array" ref="I668">_xlfn.IFS([1]Sheet1!I652=0," ",[1]Sheet1!I652&lt;&gt; 0,[1]Sheet1!I652)</f>
        <v>139.6300048828125</v>
      </c>
      <c r="J668" s="56" cm="1">
        <f t="array" ref="J668">_xlfn.IFS([1]Sheet1!J652=0," ",[1]Sheet1!J652&lt;&gt; 0,[1]Sheet1!J652)</f>
        <v>30214.35546875</v>
      </c>
      <c r="K668" s="56" cm="1">
        <f t="array" ref="K668">_xlfn.IFS([1]Sheet1!K652=0," ",[1]Sheet1!K652&lt;&gt; 0,[1]Sheet1!K652)</f>
        <v>71.69000244140625</v>
      </c>
      <c r="L668" s="56" cm="1">
        <f t="array" ref="L668">_xlfn.IFS([1]Sheet1!L652=0," ",[1]Sheet1!L652&lt;&gt; 0,[1]Sheet1!L652)</f>
        <v>40.990001678466797</v>
      </c>
      <c r="N668" s="1">
        <f t="shared" si="123"/>
        <v>44720</v>
      </c>
      <c r="O668" s="71">
        <f t="shared" si="124"/>
        <v>-1.0793945785935621E-2</v>
      </c>
      <c r="P668" s="71">
        <f t="shared" si="125"/>
        <v>7.2500057759050662E-5</v>
      </c>
      <c r="Q668" s="71">
        <f t="shared" si="126"/>
        <v>8.2734336653631502E-3</v>
      </c>
      <c r="R668" s="71">
        <f t="shared" si="127"/>
        <v>-4.9659862792531539E-3</v>
      </c>
      <c r="S668" s="71">
        <f t="shared" si="128"/>
        <v>-7.3120798491258521E-3</v>
      </c>
      <c r="T668" s="71">
        <f t="shared" si="129"/>
        <v>-1.219092726385218E-2</v>
      </c>
      <c r="U668" s="71">
        <f t="shared" si="130"/>
        <v>-5.0433727801726391E-3</v>
      </c>
      <c r="V668" s="71">
        <f t="shared" si="131"/>
        <v>-8.4505210872947156E-3</v>
      </c>
      <c r="W668" s="71">
        <f t="shared" si="132"/>
        <v>-3.0207305158321041E-2</v>
      </c>
      <c r="X668" s="71">
        <f t="shared" si="133"/>
        <v>-4.3055216471353797E-3</v>
      </c>
      <c r="Y668" s="71">
        <f t="shared" si="134"/>
        <v>-1.1097685790248391E-2</v>
      </c>
    </row>
    <row r="669" spans="1:25" x14ac:dyDescent="0.2">
      <c r="A669" s="1" cm="1">
        <f t="array" ref="A669">_xlfn.IFS([1]Sheet1!A653=0," ",[1]Sheet1!A653&lt;&gt; 0,[1]Sheet1!A653)</f>
        <v>44721</v>
      </c>
      <c r="B669" s="4">
        <f>[1]Sheet1!B653</f>
        <v>4017.820068359375</v>
      </c>
      <c r="C669" s="56" cm="1">
        <f t="array" ref="C669">_xlfn.IFS([1]Sheet1!C653=0," ",[1]Sheet1!C653&lt;&gt; 0,[1]Sheet1!C653)</f>
        <v>114.9179992675781</v>
      </c>
      <c r="D669" s="56" cm="1">
        <f t="array" ref="D669">_xlfn.IFS([1]Sheet1!D653=0," ",[1]Sheet1!D653&lt;&gt; 0,[1]Sheet1!D653)</f>
        <v>57.520000457763672</v>
      </c>
      <c r="E669" s="56" cm="1">
        <f t="array" ref="E669">_xlfn.IFS([1]Sheet1!E653=0," ",[1]Sheet1!E653&lt;&gt; 0,[1]Sheet1!E653)</f>
        <v>74.959999084472656</v>
      </c>
      <c r="F669" s="56" cm="1">
        <f t="array" ref="F669">_xlfn.IFS([1]Sheet1!F653=0," ",[1]Sheet1!F653&lt;&gt; 0,[1]Sheet1!F653)</f>
        <v>34.290000915527337</v>
      </c>
      <c r="G669" s="56" cm="1">
        <f t="array" ref="G669">_xlfn.IFS([1]Sheet1!G653=0," ",[1]Sheet1!G653&lt;&gt; 0,[1]Sheet1!G653)</f>
        <v>84.110000610351562</v>
      </c>
      <c r="H669" s="56" cm="1">
        <f t="array" ref="H669">_xlfn.IFS([1]Sheet1!H653=0," ",[1]Sheet1!H653&lt;&gt; 0,[1]Sheet1!H653)</f>
        <v>142.63999938964841</v>
      </c>
      <c r="I669" s="56" cm="1">
        <f t="array" ref="I669">_xlfn.IFS([1]Sheet1!I653=0," ",[1]Sheet1!I653&lt;&gt; 0,[1]Sheet1!I653)</f>
        <v>133.72999572753909</v>
      </c>
      <c r="J669" s="56" cm="1">
        <f t="array" ref="J669">_xlfn.IFS([1]Sheet1!J653=0," ",[1]Sheet1!J653&lt;&gt; 0,[1]Sheet1!J653)</f>
        <v>30111.998046875</v>
      </c>
      <c r="K669" s="56" cm="1">
        <f t="array" ref="K669">_xlfn.IFS([1]Sheet1!K653=0," ",[1]Sheet1!K653&lt;&gt; 0,[1]Sheet1!K653)</f>
        <v>69.830001831054688</v>
      </c>
      <c r="L669" s="56" cm="1">
        <f t="array" ref="L669">_xlfn.IFS([1]Sheet1!L653=0," ",[1]Sheet1!L653&lt;&gt; 0,[1]Sheet1!L653)</f>
        <v>40.729999542236328</v>
      </c>
      <c r="N669" s="1">
        <f t="shared" si="123"/>
        <v>44721</v>
      </c>
      <c r="O669" s="71">
        <f t="shared" si="124"/>
        <v>-2.3798693976353591E-2</v>
      </c>
      <c r="P669" s="71">
        <f t="shared" si="125"/>
        <v>-1.9788803249432996E-2</v>
      </c>
      <c r="Q669" s="71">
        <f t="shared" si="126"/>
        <v>2.6043507825674883E-2</v>
      </c>
      <c r="R669" s="71">
        <f t="shared" si="127"/>
        <v>-1.5497771403137239E-2</v>
      </c>
      <c r="S669" s="71">
        <f t="shared" si="128"/>
        <v>1.0312383705959549E-2</v>
      </c>
      <c r="T669" s="71">
        <f t="shared" si="129"/>
        <v>-3.8852719036459149E-2</v>
      </c>
      <c r="U669" s="71">
        <f t="shared" si="130"/>
        <v>-3.5955711562698722E-2</v>
      </c>
      <c r="V669" s="71">
        <f t="shared" si="131"/>
        <v>-4.2254593919302086E-2</v>
      </c>
      <c r="W669" s="71">
        <f t="shared" si="132"/>
        <v>-3.3877082693644089E-3</v>
      </c>
      <c r="X669" s="71">
        <f t="shared" si="133"/>
        <v>-2.5945048779594915E-2</v>
      </c>
      <c r="Y669" s="71">
        <f t="shared" si="134"/>
        <v>-6.3430623465198233E-3</v>
      </c>
    </row>
    <row r="670" spans="1:25" x14ac:dyDescent="0.2">
      <c r="A670" s="1" cm="1">
        <f t="array" ref="A670">_xlfn.IFS([1]Sheet1!A654=0," ",[1]Sheet1!A654&lt;&gt; 0,[1]Sheet1!A654)</f>
        <v>44722</v>
      </c>
      <c r="B670" s="4">
        <f>[1]Sheet1!B654</f>
        <v>3900.860107421875</v>
      </c>
      <c r="C670" s="56" cm="1">
        <f t="array" ref="C670">_xlfn.IFS([1]Sheet1!C654=0," ",[1]Sheet1!C654&lt;&gt; 0,[1]Sheet1!C654)</f>
        <v>111.4274978637695</v>
      </c>
      <c r="D670" s="56" cm="1">
        <f t="array" ref="D670">_xlfn.IFS([1]Sheet1!D654=0," ",[1]Sheet1!D654&lt;&gt; 0,[1]Sheet1!D654)</f>
        <v>54.680000305175781</v>
      </c>
      <c r="E670" s="56" cm="1">
        <f t="array" ref="E670">_xlfn.IFS([1]Sheet1!E654=0," ",[1]Sheet1!E654&lt;&gt; 0,[1]Sheet1!E654)</f>
        <v>72.699996948242188</v>
      </c>
      <c r="F670" s="56" cm="1">
        <f t="array" ref="F670">_xlfn.IFS([1]Sheet1!F654=0," ",[1]Sheet1!F654&lt;&gt; 0,[1]Sheet1!F654)</f>
        <v>33.630001068115227</v>
      </c>
      <c r="G670" s="56" cm="1">
        <f t="array" ref="G670">_xlfn.IFS([1]Sheet1!G654=0," ",[1]Sheet1!G654&lt;&gt; 0,[1]Sheet1!G654)</f>
        <v>79.300003051757812</v>
      </c>
      <c r="H670" s="56" cm="1">
        <f t="array" ref="H670">_xlfn.IFS([1]Sheet1!H654=0," ",[1]Sheet1!H654&lt;&gt; 0,[1]Sheet1!H654)</f>
        <v>137.1300048828125</v>
      </c>
      <c r="I670" s="56" cm="1">
        <f t="array" ref="I670">_xlfn.IFS([1]Sheet1!I654=0," ",[1]Sheet1!I654&lt;&gt; 0,[1]Sheet1!I654)</f>
        <v>127</v>
      </c>
      <c r="J670" s="56" cm="1">
        <f t="array" ref="J670">_xlfn.IFS([1]Sheet1!J654=0," ",[1]Sheet1!J654&lt;&gt; 0,[1]Sheet1!J654)</f>
        <v>29083.8046875</v>
      </c>
      <c r="K670" s="56" cm="1">
        <f t="array" ref="K670">_xlfn.IFS([1]Sheet1!K654=0," ",[1]Sheet1!K654&lt;&gt; 0,[1]Sheet1!K654)</f>
        <v>68</v>
      </c>
      <c r="L670" s="56" cm="1">
        <f t="array" ref="L670">_xlfn.IFS([1]Sheet1!L654=0," ",[1]Sheet1!L654&lt;&gt; 0,[1]Sheet1!L654)</f>
        <v>40.25</v>
      </c>
      <c r="N670" s="1">
        <f t="shared" si="123"/>
        <v>44722</v>
      </c>
      <c r="O670" s="71">
        <f t="shared" si="124"/>
        <v>-2.9110303335524668E-2</v>
      </c>
      <c r="P670" s="71">
        <f t="shared" si="125"/>
        <v>-3.0373844185028087E-2</v>
      </c>
      <c r="Q670" s="71">
        <f t="shared" si="126"/>
        <v>-4.937413299697857E-2</v>
      </c>
      <c r="R670" s="71">
        <f t="shared" si="127"/>
        <v>-3.0149441886781037E-2</v>
      </c>
      <c r="S670" s="71">
        <f t="shared" si="128"/>
        <v>-1.9247589086917927E-2</v>
      </c>
      <c r="T670" s="71">
        <f t="shared" si="129"/>
        <v>-5.7186987560213787E-2</v>
      </c>
      <c r="U670" s="71">
        <f t="shared" si="130"/>
        <v>-3.8628677302390502E-2</v>
      </c>
      <c r="V670" s="71">
        <f t="shared" si="131"/>
        <v>-5.0325251944603022E-2</v>
      </c>
      <c r="W670" s="71">
        <f t="shared" si="132"/>
        <v>-3.414563715680452E-2</v>
      </c>
      <c r="X670" s="71">
        <f t="shared" si="133"/>
        <v>-2.6206527038079686E-2</v>
      </c>
      <c r="Y670" s="71">
        <f t="shared" si="134"/>
        <v>-1.1784914010091629E-2</v>
      </c>
    </row>
    <row r="671" spans="1:25" x14ac:dyDescent="0.2">
      <c r="A671" s="1" cm="1">
        <f t="array" ref="A671">_xlfn.IFS([1]Sheet1!A655=0," ",[1]Sheet1!A655&lt;&gt; 0,[1]Sheet1!A655)</f>
        <v>44725</v>
      </c>
      <c r="B671" s="4">
        <f>[1]Sheet1!B655</f>
        <v>3749.6298828125</v>
      </c>
      <c r="C671" s="56" cm="1">
        <f t="array" ref="C671">_xlfn.IFS([1]Sheet1!C655=0," ",[1]Sheet1!C655&lt;&gt; 0,[1]Sheet1!C655)</f>
        <v>106.8765029907227</v>
      </c>
      <c r="D671" s="56" cm="1">
        <f t="array" ref="D671">_xlfn.IFS([1]Sheet1!D655=0," ",[1]Sheet1!D655&lt;&gt; 0,[1]Sheet1!D655)</f>
        <v>53.459999084472663</v>
      </c>
      <c r="E671" s="56" cm="1">
        <f t="array" ref="E671">_xlfn.IFS([1]Sheet1!E655=0," ",[1]Sheet1!E655&lt;&gt; 0,[1]Sheet1!E655)</f>
        <v>69.019996643066406</v>
      </c>
      <c r="F671" s="56" cm="1">
        <f t="array" ref="F671">_xlfn.IFS([1]Sheet1!F655=0," ",[1]Sheet1!F655&lt;&gt; 0,[1]Sheet1!F655)</f>
        <v>31.45000076293945</v>
      </c>
      <c r="G671" s="56" cm="1">
        <f t="array" ref="G671">_xlfn.IFS([1]Sheet1!G655=0," ",[1]Sheet1!G655&lt;&gt; 0,[1]Sheet1!G655)</f>
        <v>73.720001220703125</v>
      </c>
      <c r="H671" s="56" cm="1">
        <f t="array" ref="H671">_xlfn.IFS([1]Sheet1!H655=0," ",[1]Sheet1!H655&lt;&gt; 0,[1]Sheet1!H655)</f>
        <v>131.8800048828125</v>
      </c>
      <c r="I671" s="56" cm="1">
        <f t="array" ref="I671">_xlfn.IFS([1]Sheet1!I655=0," ",[1]Sheet1!I655&lt;&gt; 0,[1]Sheet1!I655)</f>
        <v>115.86000061035161</v>
      </c>
      <c r="J671" s="56" cm="1">
        <f t="array" ref="J671">_xlfn.IFS([1]Sheet1!J655=0," ",[1]Sheet1!J655&lt;&gt; 0,[1]Sheet1!J655)</f>
        <v>22487.388671875</v>
      </c>
      <c r="K671" s="56" cm="1">
        <f t="array" ref="K671">_xlfn.IFS([1]Sheet1!K655=0," ",[1]Sheet1!K655&lt;&gt; 0,[1]Sheet1!K655)</f>
        <v>63.130001068115227</v>
      </c>
      <c r="L671" s="56" cm="1">
        <f t="array" ref="L671">_xlfn.IFS([1]Sheet1!L655=0," ",[1]Sheet1!L655&lt;&gt; 0,[1]Sheet1!L655)</f>
        <v>39.509998321533203</v>
      </c>
      <c r="N671" s="1">
        <f t="shared" si="123"/>
        <v>44725</v>
      </c>
      <c r="O671" s="71">
        <f t="shared" si="124"/>
        <v>-3.8768430665237275E-2</v>
      </c>
      <c r="P671" s="71">
        <f t="shared" si="125"/>
        <v>-4.0842655182034338E-2</v>
      </c>
      <c r="Q671" s="71">
        <f t="shared" si="126"/>
        <v>-2.2311653509402785E-2</v>
      </c>
      <c r="R671" s="71">
        <f t="shared" si="127"/>
        <v>-5.0618988440889634E-2</v>
      </c>
      <c r="S671" s="71">
        <f t="shared" si="128"/>
        <v>-6.4823081651420034E-2</v>
      </c>
      <c r="T671" s="71">
        <f t="shared" si="129"/>
        <v>-7.0365720256186037E-2</v>
      </c>
      <c r="U671" s="71">
        <f t="shared" si="130"/>
        <v>-3.8284837840460217E-2</v>
      </c>
      <c r="V671" s="71">
        <f t="shared" si="131"/>
        <v>-8.7716530627152678E-2</v>
      </c>
      <c r="W671" s="71">
        <f t="shared" si="132"/>
        <v>-0.22680718999808469</v>
      </c>
      <c r="X671" s="71">
        <f t="shared" si="133"/>
        <v>-7.1617631351246658E-2</v>
      </c>
      <c r="Y671" s="71">
        <f t="shared" si="134"/>
        <v>-1.8385134868740272E-2</v>
      </c>
    </row>
    <row r="672" spans="1:25" x14ac:dyDescent="0.2">
      <c r="A672" s="1" cm="1">
        <f t="array" ref="A672">_xlfn.IFS([1]Sheet1!A656=0," ",[1]Sheet1!A656&lt;&gt; 0,[1]Sheet1!A656)</f>
        <v>44726</v>
      </c>
      <c r="B672" s="4">
        <f>[1]Sheet1!B656</f>
        <v>3735.47998046875</v>
      </c>
      <c r="C672" s="56" cm="1">
        <f t="array" ref="C672">_xlfn.IFS([1]Sheet1!C656=0," ",[1]Sheet1!C656&lt;&gt; 0,[1]Sheet1!C656)</f>
        <v>107.1940002441406</v>
      </c>
      <c r="D672" s="56" cm="1">
        <f t="array" ref="D672">_xlfn.IFS([1]Sheet1!D656=0," ",[1]Sheet1!D656&lt;&gt; 0,[1]Sheet1!D656)</f>
        <v>53.200000762939453</v>
      </c>
      <c r="E672" s="56" cm="1">
        <f t="array" ref="E672">_xlfn.IFS([1]Sheet1!E656=0," ",[1]Sheet1!E656&lt;&gt; 0,[1]Sheet1!E656)</f>
        <v>68.459999084472656</v>
      </c>
      <c r="F672" s="56" cm="1">
        <f t="array" ref="F672">_xlfn.IFS([1]Sheet1!F656=0," ",[1]Sheet1!F656&lt;&gt; 0,[1]Sheet1!F656)</f>
        <v>30.590000152587891</v>
      </c>
      <c r="G672" s="56" cm="1">
        <f t="array" ref="G672">_xlfn.IFS([1]Sheet1!G656=0," ",[1]Sheet1!G656&lt;&gt; 0,[1]Sheet1!G656)</f>
        <v>72.459999084472656</v>
      </c>
      <c r="H672" s="56" cm="1">
        <f t="array" ref="H672">_xlfn.IFS([1]Sheet1!H656=0," ",[1]Sheet1!H656&lt;&gt; 0,[1]Sheet1!H656)</f>
        <v>132.75999450683591</v>
      </c>
      <c r="I672" s="56" cm="1">
        <f t="array" ref="I672">_xlfn.IFS([1]Sheet1!I656=0," ",[1]Sheet1!I656&lt;&gt; 0,[1]Sheet1!I656)</f>
        <v>122.1600036621094</v>
      </c>
      <c r="J672" s="56" cm="1">
        <f t="array" ref="J672">_xlfn.IFS([1]Sheet1!J656=0," ",[1]Sheet1!J656&lt;&gt; 0,[1]Sheet1!J656)</f>
        <v>22206.79296875</v>
      </c>
      <c r="K672" s="56" cm="1">
        <f t="array" ref="K672">_xlfn.IFS([1]Sheet1!K656=0," ",[1]Sheet1!K656&lt;&gt; 0,[1]Sheet1!K656)</f>
        <v>61.950000762939453</v>
      </c>
      <c r="L672" s="56" cm="1">
        <f t="array" ref="L672">_xlfn.IFS([1]Sheet1!L656=0," ",[1]Sheet1!L656&lt;&gt; 0,[1]Sheet1!L656)</f>
        <v>39.700000762939453</v>
      </c>
      <c r="N672" s="1">
        <f t="shared" si="123"/>
        <v>44726</v>
      </c>
      <c r="O672" s="71">
        <f t="shared" si="124"/>
        <v>-3.7736797459957394E-3</v>
      </c>
      <c r="P672" s="71">
        <f t="shared" si="125"/>
        <v>2.9706927578407871E-3</v>
      </c>
      <c r="Q672" s="71">
        <f t="shared" si="126"/>
        <v>-4.8634179944968547E-3</v>
      </c>
      <c r="R672" s="71">
        <f t="shared" si="127"/>
        <v>-8.1135552858652149E-3</v>
      </c>
      <c r="S672" s="71">
        <f t="shared" si="128"/>
        <v>-2.7345010794561864E-2</v>
      </c>
      <c r="T672" s="71">
        <f t="shared" si="129"/>
        <v>-1.7091727012568447E-2</v>
      </c>
      <c r="U672" s="71">
        <f t="shared" si="130"/>
        <v>6.6726538629215959E-3</v>
      </c>
      <c r="V672" s="71">
        <f t="shared" si="131"/>
        <v>5.4375997053075498E-2</v>
      </c>
      <c r="W672" s="71">
        <f t="shared" si="132"/>
        <v>-1.2477914053041661E-2</v>
      </c>
      <c r="X672" s="71">
        <f t="shared" si="133"/>
        <v>-1.8691593302882947E-2</v>
      </c>
      <c r="Y672" s="71">
        <f t="shared" si="134"/>
        <v>4.8089711333321183E-3</v>
      </c>
    </row>
    <row r="673" spans="1:25" x14ac:dyDescent="0.2">
      <c r="A673" s="1" cm="1">
        <f t="array" ref="A673">_xlfn.IFS([1]Sheet1!A657=0," ",[1]Sheet1!A657&lt;&gt; 0,[1]Sheet1!A657)</f>
        <v>44727</v>
      </c>
      <c r="B673" s="4">
        <f>[1]Sheet1!B657</f>
        <v>3789.989990234375</v>
      </c>
      <c r="C673" s="56" cm="1">
        <f t="array" ref="C673">_xlfn.IFS([1]Sheet1!C657=0," ",[1]Sheet1!C657&lt;&gt; 0,[1]Sheet1!C657)</f>
        <v>110.3905029296875</v>
      </c>
      <c r="D673" s="56" cm="1">
        <f t="array" ref="D673">_xlfn.IFS([1]Sheet1!D657=0," ",[1]Sheet1!D657&lt;&gt; 0,[1]Sheet1!D657)</f>
        <v>53.560001373291023</v>
      </c>
      <c r="E673" s="56" cm="1">
        <f t="array" ref="E673">_xlfn.IFS([1]Sheet1!E657=0," ",[1]Sheet1!E657&lt;&gt; 0,[1]Sheet1!E657)</f>
        <v>69.419998168945312</v>
      </c>
      <c r="F673" s="56" cm="1">
        <f t="array" ref="F673">_xlfn.IFS([1]Sheet1!F657=0," ",[1]Sheet1!F657&lt;&gt; 0,[1]Sheet1!F657)</f>
        <v>30.309999465942379</v>
      </c>
      <c r="G673" s="56" cm="1">
        <f t="array" ref="G673">_xlfn.IFS([1]Sheet1!G657=0," ",[1]Sheet1!G657&lt;&gt; 0,[1]Sheet1!G657)</f>
        <v>75.830001831054688</v>
      </c>
      <c r="H673" s="56" cm="1">
        <f t="array" ref="H673">_xlfn.IFS([1]Sheet1!H657=0," ",[1]Sheet1!H657&lt;&gt; 0,[1]Sheet1!H657)</f>
        <v>135.42999267578119</v>
      </c>
      <c r="I673" s="56" cm="1">
        <f t="array" ref="I673">_xlfn.IFS([1]Sheet1!I657=0," ",[1]Sheet1!I657&lt;&gt; 0,[1]Sheet1!I657)</f>
        <v>133.7200012207031</v>
      </c>
      <c r="J673" s="56" cm="1">
        <f t="array" ref="J673">_xlfn.IFS([1]Sheet1!J657=0," ",[1]Sheet1!J657&lt;&gt; 0,[1]Sheet1!J657)</f>
        <v>22572.83984375</v>
      </c>
      <c r="K673" s="56" cm="1">
        <f t="array" ref="K673">_xlfn.IFS([1]Sheet1!K657=0," ",[1]Sheet1!K657&lt;&gt; 0,[1]Sheet1!K657)</f>
        <v>64.029998779296875</v>
      </c>
      <c r="L673" s="56" cm="1">
        <f t="array" ref="L673">_xlfn.IFS([1]Sheet1!L657=0," ",[1]Sheet1!L657&lt;&gt; 0,[1]Sheet1!L657)</f>
        <v>40.009998321533203</v>
      </c>
      <c r="N673" s="1">
        <f t="shared" si="123"/>
        <v>44727</v>
      </c>
      <c r="O673" s="71">
        <f t="shared" si="124"/>
        <v>1.4592504858983224E-2</v>
      </c>
      <c r="P673" s="71">
        <f t="shared" si="125"/>
        <v>2.9819791016910235E-2</v>
      </c>
      <c r="Q673" s="71">
        <f t="shared" si="126"/>
        <v>6.7669286689626684E-3</v>
      </c>
      <c r="R673" s="71">
        <f t="shared" si="127"/>
        <v>1.4022773843279213E-2</v>
      </c>
      <c r="S673" s="71">
        <f t="shared" si="128"/>
        <v>-9.1533404788761707E-3</v>
      </c>
      <c r="T673" s="71">
        <f t="shared" si="129"/>
        <v>4.6508456930193232E-2</v>
      </c>
      <c r="U673" s="71">
        <f t="shared" si="130"/>
        <v>2.0111466401181666E-2</v>
      </c>
      <c r="V673" s="71">
        <f t="shared" si="131"/>
        <v>9.4629970629079851E-2</v>
      </c>
      <c r="W673" s="71">
        <f t="shared" si="132"/>
        <v>1.6483554177098458E-2</v>
      </c>
      <c r="X673" s="71">
        <f t="shared" si="133"/>
        <v>3.357543165038579E-2</v>
      </c>
      <c r="Y673" s="71">
        <f t="shared" si="134"/>
        <v>7.8085025852980827E-3</v>
      </c>
    </row>
    <row r="674" spans="1:25" x14ac:dyDescent="0.2">
      <c r="A674" s="1" cm="1">
        <f t="array" ref="A674">_xlfn.IFS([1]Sheet1!A658=0," ",[1]Sheet1!A658&lt;&gt; 0,[1]Sheet1!A658)</f>
        <v>44728</v>
      </c>
      <c r="B674" s="4">
        <f>[1]Sheet1!B658</f>
        <v>3666.77001953125</v>
      </c>
      <c r="C674" s="56" cm="1">
        <f t="array" ref="C674">_xlfn.IFS([1]Sheet1!C658=0," ",[1]Sheet1!C658&lt;&gt; 0,[1]Sheet1!C658)</f>
        <v>106.63600158691411</v>
      </c>
      <c r="D674" s="56" cm="1">
        <f t="array" ref="D674">_xlfn.IFS([1]Sheet1!D658=0," ",[1]Sheet1!D658&lt;&gt; 0,[1]Sheet1!D658)</f>
        <v>53.740001678466797</v>
      </c>
      <c r="E674" s="56" cm="1">
        <f t="array" ref="E674">_xlfn.IFS([1]Sheet1!E658=0," ",[1]Sheet1!E658&lt;&gt; 0,[1]Sheet1!E658)</f>
        <v>68.55999755859375</v>
      </c>
      <c r="F674" s="56" cm="1">
        <f t="array" ref="F674">_xlfn.IFS([1]Sheet1!F658=0," ",[1]Sheet1!F658&lt;&gt; 0,[1]Sheet1!F658)</f>
        <v>29.020000457763668</v>
      </c>
      <c r="G674" s="56" cm="1">
        <f t="array" ref="G674">_xlfn.IFS([1]Sheet1!G658=0," ",[1]Sheet1!G658&lt;&gt; 0,[1]Sheet1!G658)</f>
        <v>71.230003356933594</v>
      </c>
      <c r="H674" s="56" cm="1">
        <f t="array" ref="H674">_xlfn.IFS([1]Sheet1!H658=0," ",[1]Sheet1!H658&lt;&gt; 0,[1]Sheet1!H658)</f>
        <v>130.05999755859381</v>
      </c>
      <c r="I674" s="56" cm="1">
        <f t="array" ref="I674">_xlfn.IFS([1]Sheet1!I658=0," ",[1]Sheet1!I658&lt;&gt; 0,[1]Sheet1!I658)</f>
        <v>133.36000061035159</v>
      </c>
      <c r="J674" s="56" cm="1">
        <f t="array" ref="J674">_xlfn.IFS([1]Sheet1!J658=0," ",[1]Sheet1!J658&lt;&gt; 0,[1]Sheet1!J658)</f>
        <v>20381.650390625</v>
      </c>
      <c r="K674" s="56" cm="1">
        <f t="array" ref="K674">_xlfn.IFS([1]Sheet1!K658=0," ",[1]Sheet1!K658&lt;&gt; 0,[1]Sheet1!K658)</f>
        <v>62.009998321533203</v>
      </c>
      <c r="L674" s="56" cm="1">
        <f t="array" ref="L674">_xlfn.IFS([1]Sheet1!L658=0," ",[1]Sheet1!L658&lt;&gt; 0,[1]Sheet1!L658)</f>
        <v>38.880001068115227</v>
      </c>
      <c r="N674" s="1">
        <f t="shared" si="123"/>
        <v>44728</v>
      </c>
      <c r="O674" s="71">
        <f t="shared" si="124"/>
        <v>-3.2511951488163437E-2</v>
      </c>
      <c r="P674" s="71">
        <f t="shared" si="125"/>
        <v>-3.4011090113112319E-2</v>
      </c>
      <c r="Q674" s="71">
        <f t="shared" si="126"/>
        <v>3.3607225646101746E-3</v>
      </c>
      <c r="R674" s="71">
        <f t="shared" si="127"/>
        <v>-1.2388369821886291E-2</v>
      </c>
      <c r="S674" s="71">
        <f t="shared" si="128"/>
        <v>-4.2560179178762758E-2</v>
      </c>
      <c r="T674" s="71">
        <f t="shared" si="129"/>
        <v>-6.0661985534032459E-2</v>
      </c>
      <c r="U674" s="71">
        <f t="shared" si="130"/>
        <v>-3.9651446559870518E-2</v>
      </c>
      <c r="V674" s="71">
        <f t="shared" si="131"/>
        <v>-2.6921971811630918E-3</v>
      </c>
      <c r="W674" s="71">
        <f t="shared" si="132"/>
        <v>-9.7071944349602979E-2</v>
      </c>
      <c r="X674" s="71">
        <f t="shared" si="133"/>
        <v>-3.1547719760644521E-2</v>
      </c>
      <c r="Y674" s="71">
        <f t="shared" si="134"/>
        <v>-2.8242871802616754E-2</v>
      </c>
    </row>
    <row r="675" spans="1:25" x14ac:dyDescent="0.2">
      <c r="A675" s="1" cm="1">
        <f t="array" ref="A675">_xlfn.IFS([1]Sheet1!A659=0," ",[1]Sheet1!A659&lt;&gt; 0,[1]Sheet1!A659)</f>
        <v>44729</v>
      </c>
      <c r="B675" s="4">
        <f>[1]Sheet1!B659</f>
        <v>3674.840087890625</v>
      </c>
      <c r="C675" s="56" cm="1">
        <f t="array" ref="C675">_xlfn.IFS([1]Sheet1!C659=0," ",[1]Sheet1!C659&lt;&gt; 0,[1]Sheet1!C659)</f>
        <v>107.86550140380859</v>
      </c>
      <c r="D675" s="56" cm="1">
        <f t="array" ref="D675">_xlfn.IFS([1]Sheet1!D659=0," ",[1]Sheet1!D659&lt;&gt; 0,[1]Sheet1!D659)</f>
        <v>49.599998474121087</v>
      </c>
      <c r="E675" s="56" cm="1">
        <f t="array" ref="E675">_xlfn.IFS([1]Sheet1!E659=0," ",[1]Sheet1!E659&lt;&gt; 0,[1]Sheet1!E659)</f>
        <v>67.5</v>
      </c>
      <c r="F675" s="56" cm="1">
        <f t="array" ref="F675">_xlfn.IFS([1]Sheet1!F659=0," ",[1]Sheet1!F659&lt;&gt; 0,[1]Sheet1!F659)</f>
        <v>28.270000457763668</v>
      </c>
      <c r="G675" s="56" cm="1">
        <f t="array" ref="G675">_xlfn.IFS([1]Sheet1!G659=0," ",[1]Sheet1!G659&lt;&gt; 0,[1]Sheet1!G659)</f>
        <v>72.900001525878906</v>
      </c>
      <c r="H675" s="56" cm="1">
        <f t="array" ref="H675">_xlfn.IFS([1]Sheet1!H659=0," ",[1]Sheet1!H659&lt;&gt; 0,[1]Sheet1!H659)</f>
        <v>131.55999755859381</v>
      </c>
      <c r="I675" s="56" cm="1">
        <f t="array" ref="I675">_xlfn.IFS([1]Sheet1!I659=0," ",[1]Sheet1!I659&lt;&gt; 0,[1]Sheet1!I659)</f>
        <v>136.80000305175781</v>
      </c>
      <c r="J675" s="56" cm="1">
        <f t="array" ref="J675">_xlfn.IFS([1]Sheet1!J659=0," ",[1]Sheet1!J659&lt;&gt; 0,[1]Sheet1!J659)</f>
        <v>20471.482421875</v>
      </c>
      <c r="K675" s="56" cm="1">
        <f t="array" ref="K675">_xlfn.IFS([1]Sheet1!K659=0," ",[1]Sheet1!K659&lt;&gt; 0,[1]Sheet1!K659)</f>
        <v>66.709999084472656</v>
      </c>
      <c r="L675" s="56" cm="1">
        <f t="array" ref="L675">_xlfn.IFS([1]Sheet1!L659=0," ",[1]Sheet1!L659&lt;&gt; 0,[1]Sheet1!L659)</f>
        <v>38.779998779296882</v>
      </c>
      <c r="N675" s="1">
        <f t="shared" si="123"/>
        <v>44729</v>
      </c>
      <c r="O675" s="71">
        <f t="shared" si="124"/>
        <v>2.2008656982546171E-3</v>
      </c>
      <c r="P675" s="71">
        <f t="shared" si="125"/>
        <v>1.1529875451044447E-2</v>
      </c>
      <c r="Q675" s="71">
        <f t="shared" si="126"/>
        <v>-7.7037645609240424E-2</v>
      </c>
      <c r="R675" s="71">
        <f t="shared" si="127"/>
        <v>-1.546087509247418E-2</v>
      </c>
      <c r="S675" s="71">
        <f t="shared" si="128"/>
        <v>-2.5844244940366745E-2</v>
      </c>
      <c r="T675" s="71">
        <f t="shared" si="129"/>
        <v>2.3445150782556379E-2</v>
      </c>
      <c r="U675" s="71">
        <f t="shared" si="130"/>
        <v>1.1533138767930717E-2</v>
      </c>
      <c r="V675" s="71">
        <f t="shared" si="131"/>
        <v>2.5794859220622968E-2</v>
      </c>
      <c r="W675" s="71">
        <f t="shared" si="132"/>
        <v>4.4074954445947334E-3</v>
      </c>
      <c r="X675" s="71">
        <f t="shared" si="133"/>
        <v>7.5794241092687731E-2</v>
      </c>
      <c r="Y675" s="71">
        <f t="shared" si="134"/>
        <v>-2.5720752590296936E-3</v>
      </c>
    </row>
    <row r="676" spans="1:25" x14ac:dyDescent="0.2">
      <c r="A676" s="1" cm="1">
        <f t="array" ref="A676">_xlfn.IFS([1]Sheet1!A660=0," ",[1]Sheet1!A660&lt;&gt; 0,[1]Sheet1!A660)</f>
        <v>44733</v>
      </c>
      <c r="B676" s="4">
        <f>[1]Sheet1!B660</f>
        <v>3764.7900390625</v>
      </c>
      <c r="C676" s="56" cm="1">
        <f t="array" ref="C676">_xlfn.IFS([1]Sheet1!C660=0," ",[1]Sheet1!C660&lt;&gt; 0,[1]Sheet1!C660)</f>
        <v>112.01499938964839</v>
      </c>
      <c r="D676" s="56" cm="1">
        <f t="array" ref="D676">_xlfn.IFS([1]Sheet1!D660=0," ",[1]Sheet1!D660&lt;&gt; 0,[1]Sheet1!D660)</f>
        <v>50.490001678466797</v>
      </c>
      <c r="E676" s="56" cm="1">
        <f t="array" ref="E676">_xlfn.IFS([1]Sheet1!E660=0," ",[1]Sheet1!E660&lt;&gt; 0,[1]Sheet1!E660)</f>
        <v>68.44000244140625</v>
      </c>
      <c r="F676" s="56" cm="1">
        <f t="array" ref="F676">_xlfn.IFS([1]Sheet1!F660=0," ",[1]Sheet1!F660&lt;&gt; 0,[1]Sheet1!F660)</f>
        <v>28.940000534057621</v>
      </c>
      <c r="G676" s="56" cm="1">
        <f t="array" ref="G676">_xlfn.IFS([1]Sheet1!G660=0," ",[1]Sheet1!G660&lt;&gt; 0,[1]Sheet1!G660)</f>
        <v>72.370002746582031</v>
      </c>
      <c r="H676" s="56" cm="1">
        <f t="array" ref="H676">_xlfn.IFS([1]Sheet1!H660=0," ",[1]Sheet1!H660&lt;&gt; 0,[1]Sheet1!H660)</f>
        <v>135.8699951171875</v>
      </c>
      <c r="I676" s="56" cm="1">
        <f t="array" ref="I676">_xlfn.IFS([1]Sheet1!I660=0," ",[1]Sheet1!I660&lt;&gt; 0,[1]Sheet1!I660)</f>
        <v>136.75</v>
      </c>
      <c r="J676" s="56" cm="1">
        <f t="array" ref="J676">_xlfn.IFS([1]Sheet1!J660=0," ",[1]Sheet1!J660&lt;&gt; 0,[1]Sheet1!J660)</f>
        <v>20710.59765625</v>
      </c>
      <c r="K676" s="56" cm="1">
        <f t="array" ref="K676">_xlfn.IFS([1]Sheet1!K660=0," ",[1]Sheet1!K660&lt;&gt; 0,[1]Sheet1!K660)</f>
        <v>68.199996948242188</v>
      </c>
      <c r="L676" s="56" cm="1">
        <f t="array" ref="L676">_xlfn.IFS([1]Sheet1!L660=0," ",[1]Sheet1!L660&lt;&gt; 0,[1]Sheet1!L660)</f>
        <v>39.630001068115227</v>
      </c>
      <c r="N676" s="1">
        <f t="shared" si="123"/>
        <v>44733</v>
      </c>
      <c r="O676" s="71">
        <f t="shared" si="124"/>
        <v>2.4477242280086964E-2</v>
      </c>
      <c r="P676" s="71">
        <f t="shared" si="125"/>
        <v>3.8469185530465522E-2</v>
      </c>
      <c r="Q676" s="71">
        <f t="shared" si="126"/>
        <v>1.7943613542852566E-2</v>
      </c>
      <c r="R676" s="71">
        <f t="shared" si="127"/>
        <v>1.3925962094907485E-2</v>
      </c>
      <c r="S676" s="71">
        <f t="shared" si="128"/>
        <v>2.3700037688183073E-2</v>
      </c>
      <c r="T676" s="71">
        <f t="shared" si="129"/>
        <v>-7.2702162990865293E-3</v>
      </c>
      <c r="U676" s="71">
        <f t="shared" si="130"/>
        <v>3.276069959391803E-2</v>
      </c>
      <c r="V676" s="71">
        <f t="shared" si="131"/>
        <v>-3.6551937604045737E-4</v>
      </c>
      <c r="W676" s="71">
        <f t="shared" si="132"/>
        <v>1.1680406403763444E-2</v>
      </c>
      <c r="X676" s="71">
        <f t="shared" si="133"/>
        <v>2.2335450220630326E-2</v>
      </c>
      <c r="Y676" s="71">
        <f t="shared" si="134"/>
        <v>2.1918574408829716E-2</v>
      </c>
    </row>
    <row r="677" spans="1:25" x14ac:dyDescent="0.2">
      <c r="A677" s="1" cm="1">
        <f t="array" ref="A677">_xlfn.IFS([1]Sheet1!A661=0," ",[1]Sheet1!A661&lt;&gt; 0,[1]Sheet1!A661)</f>
        <v>44734</v>
      </c>
      <c r="B677" s="4">
        <f>[1]Sheet1!B661</f>
        <v>3759.889892578125</v>
      </c>
      <c r="C677" s="56" cm="1">
        <f t="array" ref="C677">_xlfn.IFS([1]Sheet1!C661=0," ",[1]Sheet1!C661&lt;&gt; 0,[1]Sheet1!C661)</f>
        <v>112.03399658203119</v>
      </c>
      <c r="D677" s="56" cm="1">
        <f t="array" ref="D677">_xlfn.IFS([1]Sheet1!D661=0," ",[1]Sheet1!D661&lt;&gt; 0,[1]Sheet1!D661)</f>
        <v>49.029998779296882</v>
      </c>
      <c r="E677" s="56" cm="1">
        <f t="array" ref="E677">_xlfn.IFS([1]Sheet1!E661=0," ",[1]Sheet1!E661&lt;&gt; 0,[1]Sheet1!E661)</f>
        <v>67.739997863769531</v>
      </c>
      <c r="F677" s="56" cm="1">
        <f t="array" ref="F677">_xlfn.IFS([1]Sheet1!F661=0," ",[1]Sheet1!F661&lt;&gt; 0,[1]Sheet1!F661)</f>
        <v>28.340000152587891</v>
      </c>
      <c r="G677" s="56" cm="1">
        <f t="array" ref="G677">_xlfn.IFS([1]Sheet1!G661=0," ",[1]Sheet1!G661&lt;&gt; 0,[1]Sheet1!G661)</f>
        <v>72.970001220703125</v>
      </c>
      <c r="H677" s="56" cm="1">
        <f t="array" ref="H677">_xlfn.IFS([1]Sheet1!H661=0," ",[1]Sheet1!H661&lt;&gt; 0,[1]Sheet1!H661)</f>
        <v>135.3500061035156</v>
      </c>
      <c r="I677" s="56" cm="1">
        <f t="array" ref="I677">_xlfn.IFS([1]Sheet1!I661=0," ",[1]Sheet1!I661&lt;&gt; 0,[1]Sheet1!I661)</f>
        <v>137.1600036621094</v>
      </c>
      <c r="J677" s="56" cm="1">
        <f t="array" ref="J677">_xlfn.IFS([1]Sheet1!J661=0," ",[1]Sheet1!J661&lt;&gt; 0,[1]Sheet1!J661)</f>
        <v>19987.029296875</v>
      </c>
      <c r="K677" s="56" cm="1">
        <f t="array" ref="K677">_xlfn.IFS([1]Sheet1!K661=0," ",[1]Sheet1!K661&lt;&gt; 0,[1]Sheet1!K661)</f>
        <v>67.599998474121094</v>
      </c>
      <c r="L677" s="56" cm="1">
        <f t="array" ref="L677">_xlfn.IFS([1]Sheet1!L661=0," ",[1]Sheet1!L661&lt;&gt; 0,[1]Sheet1!L661)</f>
        <v>38.950000762939453</v>
      </c>
      <c r="N677" s="1">
        <f t="shared" si="123"/>
        <v>44734</v>
      </c>
      <c r="O677" s="71">
        <f t="shared" si="124"/>
        <v>-1.3015723144006452E-3</v>
      </c>
      <c r="P677" s="71">
        <f t="shared" si="125"/>
        <v>1.6959507642999583E-4</v>
      </c>
      <c r="Q677" s="71">
        <f t="shared" si="126"/>
        <v>-2.891667361129413E-2</v>
      </c>
      <c r="R677" s="71">
        <f t="shared" si="127"/>
        <v>-1.0228003399561758E-2</v>
      </c>
      <c r="S677" s="71">
        <f t="shared" si="128"/>
        <v>-2.073256290246539E-2</v>
      </c>
      <c r="T677" s="71">
        <f t="shared" si="129"/>
        <v>8.2907068032331832E-3</v>
      </c>
      <c r="U677" s="71">
        <f t="shared" si="130"/>
        <v>-3.8271070314194189E-3</v>
      </c>
      <c r="V677" s="71">
        <f t="shared" si="131"/>
        <v>2.9981986260285698E-3</v>
      </c>
      <c r="W677" s="71">
        <f t="shared" si="132"/>
        <v>-3.4937106663198714E-2</v>
      </c>
      <c r="X677" s="71">
        <f t="shared" si="133"/>
        <v>-8.7976319790225022E-3</v>
      </c>
      <c r="Y677" s="71">
        <f t="shared" si="134"/>
        <v>-1.7158725380981066E-2</v>
      </c>
    </row>
    <row r="678" spans="1:25" x14ac:dyDescent="0.2">
      <c r="A678" s="1" cm="1">
        <f t="array" ref="A678">_xlfn.IFS([1]Sheet1!A662=0," ",[1]Sheet1!A662&lt;&gt; 0,[1]Sheet1!A662)</f>
        <v>44735</v>
      </c>
      <c r="B678" s="4">
        <f>[1]Sheet1!B662</f>
        <v>3795.72998046875</v>
      </c>
      <c r="C678" s="56" cm="1">
        <f t="array" ref="C678">_xlfn.IFS([1]Sheet1!C662=0," ",[1]Sheet1!C662&lt;&gt; 0,[1]Sheet1!C662)</f>
        <v>112.6845016479492</v>
      </c>
      <c r="D678" s="56" cm="1">
        <f t="array" ref="D678">_xlfn.IFS([1]Sheet1!D662=0," ",[1]Sheet1!D662&lt;&gt; 0,[1]Sheet1!D662)</f>
        <v>48.255001068115227</v>
      </c>
      <c r="E678" s="56" cm="1">
        <f t="array" ref="E678">_xlfn.IFS([1]Sheet1!E662=0," ",[1]Sheet1!E662&lt;&gt; 0,[1]Sheet1!E662)</f>
        <v>65.419998168945312</v>
      </c>
      <c r="F678" s="56" cm="1">
        <f t="array" ref="F678">_xlfn.IFS([1]Sheet1!F662=0," ",[1]Sheet1!F662&lt;&gt; 0,[1]Sheet1!F662)</f>
        <v>27.979999542236332</v>
      </c>
      <c r="G678" s="56" cm="1">
        <f t="array" ref="G678">_xlfn.IFS([1]Sheet1!G662=0," ",[1]Sheet1!G662&lt;&gt; 0,[1]Sheet1!G662)</f>
        <v>73.80999755859375</v>
      </c>
      <c r="H678" s="56" cm="1">
        <f t="array" ref="H678">_xlfn.IFS([1]Sheet1!H662=0," ",[1]Sheet1!H662&lt;&gt; 0,[1]Sheet1!H662)</f>
        <v>138.27000427246091</v>
      </c>
      <c r="I678" s="56" cm="1">
        <f t="array" ref="I678">_xlfn.IFS([1]Sheet1!I662=0," ",[1]Sheet1!I662&lt;&gt; 0,[1]Sheet1!I662)</f>
        <v>133.9700012207031</v>
      </c>
      <c r="J678" s="56" cm="1">
        <f t="array" ref="J678">_xlfn.IFS([1]Sheet1!J662=0," ",[1]Sheet1!J662&lt;&gt; 0,[1]Sheet1!J662)</f>
        <v>21085.876953125</v>
      </c>
      <c r="K678" s="56" cm="1">
        <f t="array" ref="K678">_xlfn.IFS([1]Sheet1!K662=0," ",[1]Sheet1!K662&lt;&gt; 0,[1]Sheet1!K662)</f>
        <v>69.599998474121094</v>
      </c>
      <c r="L678" s="56" cm="1">
        <f t="array" ref="L678">_xlfn.IFS([1]Sheet1!L662=0," ",[1]Sheet1!L662&lt;&gt; 0,[1]Sheet1!L662)</f>
        <v>39.369998931884773</v>
      </c>
      <c r="N678" s="1">
        <f t="shared" si="123"/>
        <v>44735</v>
      </c>
      <c r="O678" s="71">
        <f t="shared" si="124"/>
        <v>9.5322174091778678E-3</v>
      </c>
      <c r="P678" s="71">
        <f t="shared" si="125"/>
        <v>5.8063184904924015E-3</v>
      </c>
      <c r="Q678" s="71">
        <f t="shared" si="126"/>
        <v>-1.5806602701954442E-2</v>
      </c>
      <c r="R678" s="71">
        <f t="shared" si="127"/>
        <v>-3.4248594153928336E-2</v>
      </c>
      <c r="S678" s="71">
        <f t="shared" si="128"/>
        <v>-1.2702914905195817E-2</v>
      </c>
      <c r="T678" s="71">
        <f t="shared" si="129"/>
        <v>1.1511529722330716E-2</v>
      </c>
      <c r="U678" s="71">
        <f t="shared" si="130"/>
        <v>2.1573683319320303E-2</v>
      </c>
      <c r="V678" s="71">
        <f t="shared" si="131"/>
        <v>-2.3257526656712546E-2</v>
      </c>
      <c r="W678" s="71">
        <f t="shared" si="132"/>
        <v>5.4978038002966523E-2</v>
      </c>
      <c r="X678" s="71">
        <f t="shared" si="133"/>
        <v>2.9585799484383779E-2</v>
      </c>
      <c r="Y678" s="71">
        <f t="shared" si="134"/>
        <v>1.0783007977369419E-2</v>
      </c>
    </row>
    <row r="679" spans="1:25" x14ac:dyDescent="0.2">
      <c r="A679" s="1" cm="1">
        <f t="array" ref="A679">_xlfn.IFS([1]Sheet1!A663=0," ",[1]Sheet1!A663&lt;&gt; 0,[1]Sheet1!A663)</f>
        <v>44736</v>
      </c>
      <c r="B679" s="4">
        <f>[1]Sheet1!B663</f>
        <v>3911.739990234375</v>
      </c>
      <c r="C679" s="56" cm="1">
        <f t="array" ref="C679">_xlfn.IFS([1]Sheet1!C663=0," ",[1]Sheet1!C663&lt;&gt; 0,[1]Sheet1!C663)</f>
        <v>118.5380020141602</v>
      </c>
      <c r="D679" s="56" cm="1">
        <f t="array" ref="D679">_xlfn.IFS([1]Sheet1!D663=0," ",[1]Sheet1!D663&lt;&gt; 0,[1]Sheet1!D663)</f>
        <v>49.634998321533203</v>
      </c>
      <c r="E679" s="56" cm="1">
        <f t="array" ref="E679">_xlfn.IFS([1]Sheet1!E663=0," ",[1]Sheet1!E663&lt;&gt; 0,[1]Sheet1!E663)</f>
        <v>64.800003051757812</v>
      </c>
      <c r="F679" s="56" cm="1">
        <f t="array" ref="F679">_xlfn.IFS([1]Sheet1!F663=0," ",[1]Sheet1!F663&lt;&gt; 0,[1]Sheet1!F663)</f>
        <v>28.860000610351559</v>
      </c>
      <c r="G679" s="56" cm="1">
        <f t="array" ref="G679">_xlfn.IFS([1]Sheet1!G663=0," ",[1]Sheet1!G663&lt;&gt; 0,[1]Sheet1!G663)</f>
        <v>77.680000305175781</v>
      </c>
      <c r="H679" s="56" cm="1">
        <f t="array" ref="H679">_xlfn.IFS([1]Sheet1!H663=0," ",[1]Sheet1!H663&lt;&gt; 0,[1]Sheet1!H663)</f>
        <v>141.6600036621094</v>
      </c>
      <c r="I679" s="56" cm="1">
        <f t="array" ref="I679">_xlfn.IFS([1]Sheet1!I663=0," ",[1]Sheet1!I663&lt;&gt; 0,[1]Sheet1!I663)</f>
        <v>141.5299987792969</v>
      </c>
      <c r="J679" s="56" cm="1">
        <f t="array" ref="J679">_xlfn.IFS([1]Sheet1!J663=0," ",[1]Sheet1!J663&lt;&gt; 0,[1]Sheet1!J663)</f>
        <v>21231.65625</v>
      </c>
      <c r="K679" s="56" cm="1">
        <f t="array" ref="K679">_xlfn.IFS([1]Sheet1!K663=0," ",[1]Sheet1!K663&lt;&gt; 0,[1]Sheet1!K663)</f>
        <v>70.069999694824219</v>
      </c>
      <c r="L679" s="56" cm="1">
        <f t="array" ref="L679">_xlfn.IFS([1]Sheet1!L663=0," ",[1]Sheet1!L663&lt;&gt; 0,[1]Sheet1!L663)</f>
        <v>39.939998626708977</v>
      </c>
      <c r="N679" s="1">
        <f t="shared" si="123"/>
        <v>44736</v>
      </c>
      <c r="O679" s="71">
        <f t="shared" si="124"/>
        <v>3.056329358583576E-2</v>
      </c>
      <c r="P679" s="71">
        <f t="shared" si="125"/>
        <v>5.1945922292833124E-2</v>
      </c>
      <c r="Q679" s="71">
        <f t="shared" si="126"/>
        <v>2.8598015187483172E-2</v>
      </c>
      <c r="R679" s="71">
        <f t="shared" si="127"/>
        <v>-9.4771497178336439E-3</v>
      </c>
      <c r="S679" s="71">
        <f t="shared" si="128"/>
        <v>3.1451075143402063E-2</v>
      </c>
      <c r="T679" s="71">
        <f t="shared" si="129"/>
        <v>5.2431958739869167E-2</v>
      </c>
      <c r="U679" s="71">
        <f t="shared" si="130"/>
        <v>2.4517243689155421E-2</v>
      </c>
      <c r="V679" s="71">
        <f t="shared" si="131"/>
        <v>5.6430525413964983E-2</v>
      </c>
      <c r="W679" s="71">
        <f t="shared" si="132"/>
        <v>6.9135989553137378E-3</v>
      </c>
      <c r="X679" s="71">
        <f t="shared" si="133"/>
        <v>6.7528912501038096E-3</v>
      </c>
      <c r="Y679" s="71">
        <f t="shared" si="134"/>
        <v>1.4478021597368551E-2</v>
      </c>
    </row>
    <row r="680" spans="1:25" x14ac:dyDescent="0.2">
      <c r="A680" s="1" cm="1">
        <f t="array" ref="A680">_xlfn.IFS([1]Sheet1!A664=0," ",[1]Sheet1!A664&lt;&gt; 0,[1]Sheet1!A664)</f>
        <v>44739</v>
      </c>
      <c r="B680" s="4">
        <f>[1]Sheet1!B664</f>
        <v>3900.110107421875</v>
      </c>
      <c r="C680" s="56" cm="1">
        <f t="array" ref="C680">_xlfn.IFS([1]Sheet1!C664=0," ",[1]Sheet1!C664&lt;&gt; 0,[1]Sheet1!C664)</f>
        <v>116.62249755859381</v>
      </c>
      <c r="D680" s="56" cm="1">
        <f t="array" ref="D680">_xlfn.IFS([1]Sheet1!D664=0," ",[1]Sheet1!D664&lt;&gt; 0,[1]Sheet1!D664)</f>
        <v>49.540000915527337</v>
      </c>
      <c r="E680" s="56" cm="1">
        <f t="array" ref="E680">_xlfn.IFS([1]Sheet1!E664=0," ",[1]Sheet1!E664&lt;&gt; 0,[1]Sheet1!E664)</f>
        <v>66.099998474121094</v>
      </c>
      <c r="F680" s="56" cm="1">
        <f t="array" ref="F680">_xlfn.IFS([1]Sheet1!F664=0," ",[1]Sheet1!F664&lt;&gt; 0,[1]Sheet1!F664)</f>
        <v>29</v>
      </c>
      <c r="G680" s="56" cm="1">
        <f t="array" ref="G680">_xlfn.IFS([1]Sheet1!G664=0," ",[1]Sheet1!G664&lt;&gt; 0,[1]Sheet1!G664)</f>
        <v>75.94000244140625</v>
      </c>
      <c r="H680" s="56" cm="1">
        <f t="array" ref="H680">_xlfn.IFS([1]Sheet1!H664=0," ",[1]Sheet1!H664&lt;&gt; 0,[1]Sheet1!H664)</f>
        <v>141.6600036621094</v>
      </c>
      <c r="I680" s="56" cm="1">
        <f t="array" ref="I680">_xlfn.IFS([1]Sheet1!I664=0," ",[1]Sheet1!I664&lt;&gt; 0,[1]Sheet1!I664)</f>
        <v>138.7200012207031</v>
      </c>
      <c r="J680" s="56" cm="1">
        <f t="array" ref="J680">_xlfn.IFS([1]Sheet1!J664=0," ",[1]Sheet1!J664&lt;&gt; 0,[1]Sheet1!J664)</f>
        <v>20735.478515625</v>
      </c>
      <c r="K680" s="56" cm="1">
        <f t="array" ref="K680">_xlfn.IFS([1]Sheet1!K664=0," ",[1]Sheet1!K664&lt;&gt; 0,[1]Sheet1!K664)</f>
        <v>70.620002746582031</v>
      </c>
      <c r="L680" s="56" cm="1">
        <f t="array" ref="L680">_xlfn.IFS([1]Sheet1!L664=0," ",[1]Sheet1!L664&lt;&gt; 0,[1]Sheet1!L664)</f>
        <v>39.630001068115227</v>
      </c>
      <c r="N680" s="1">
        <f t="shared" si="123"/>
        <v>44739</v>
      </c>
      <c r="O680" s="71">
        <f t="shared" si="124"/>
        <v>-2.9730715337762392E-3</v>
      </c>
      <c r="P680" s="71">
        <f t="shared" si="125"/>
        <v>-1.6159412365813086E-2</v>
      </c>
      <c r="Q680" s="71">
        <f t="shared" si="126"/>
        <v>-1.9139197988983225E-3</v>
      </c>
      <c r="R680" s="71">
        <f t="shared" si="127"/>
        <v>2.0061656807715433E-2</v>
      </c>
      <c r="S680" s="71">
        <f t="shared" si="128"/>
        <v>4.8509835997101458E-3</v>
      </c>
      <c r="T680" s="71">
        <f t="shared" si="129"/>
        <v>-2.2399560465161228E-2</v>
      </c>
      <c r="U680" s="71">
        <f t="shared" si="130"/>
        <v>0</v>
      </c>
      <c r="V680" s="71">
        <f t="shared" si="131"/>
        <v>-1.985443074139881E-2</v>
      </c>
      <c r="W680" s="71">
        <f t="shared" si="132"/>
        <v>-2.3369714003117381E-2</v>
      </c>
      <c r="X680" s="71">
        <f t="shared" si="133"/>
        <v>7.8493371507526444E-3</v>
      </c>
      <c r="Y680" s="71">
        <f t="shared" si="134"/>
        <v>-7.7615816037220897E-3</v>
      </c>
    </row>
    <row r="681" spans="1:25" x14ac:dyDescent="0.2">
      <c r="A681" s="1" cm="1">
        <f t="array" ref="A681">_xlfn.IFS([1]Sheet1!A665=0," ",[1]Sheet1!A665&lt;&gt; 0,[1]Sheet1!A665)</f>
        <v>44740</v>
      </c>
      <c r="B681" s="4">
        <f>[1]Sheet1!B665</f>
        <v>3821.550048828125</v>
      </c>
      <c r="C681" s="56" cm="1">
        <f t="array" ref="C681">_xlfn.IFS([1]Sheet1!C665=0," ",[1]Sheet1!C665&lt;&gt; 0,[1]Sheet1!C665)</f>
        <v>112.5715026855469</v>
      </c>
      <c r="D681" s="56" cm="1">
        <f t="array" ref="D681">_xlfn.IFS([1]Sheet1!D665=0," ",[1]Sheet1!D665&lt;&gt; 0,[1]Sheet1!D665)</f>
        <v>50.560001373291023</v>
      </c>
      <c r="E681" s="56" cm="1">
        <f t="array" ref="E681">_xlfn.IFS([1]Sheet1!E665=0," ",[1]Sheet1!E665&lt;&gt; 0,[1]Sheet1!E665)</f>
        <v>67.879997253417969</v>
      </c>
      <c r="F681" s="56" cm="1">
        <f t="array" ref="F681">_xlfn.IFS([1]Sheet1!F665=0," ",[1]Sheet1!F665&lt;&gt; 0,[1]Sheet1!F665)</f>
        <v>29.440000534057621</v>
      </c>
      <c r="G681" s="56" cm="1">
        <f t="array" ref="G681">_xlfn.IFS([1]Sheet1!G665=0," ",[1]Sheet1!G665&lt;&gt; 0,[1]Sheet1!G665)</f>
        <v>71.819999694824219</v>
      </c>
      <c r="H681" s="56" cm="1">
        <f t="array" ref="H681">_xlfn.IFS([1]Sheet1!H665=0," ",[1]Sheet1!H665&lt;&gt; 0,[1]Sheet1!H665)</f>
        <v>137.44000244140619</v>
      </c>
      <c r="I681" s="56" cm="1">
        <f t="array" ref="I681">_xlfn.IFS([1]Sheet1!I665=0," ",[1]Sheet1!I665&lt;&gt; 0,[1]Sheet1!I665)</f>
        <v>138.69999694824219</v>
      </c>
      <c r="J681" s="56" cm="1">
        <f t="array" ref="J681">_xlfn.IFS([1]Sheet1!J665=0," ",[1]Sheet1!J665&lt;&gt; 0,[1]Sheet1!J665)</f>
        <v>20280.634765625</v>
      </c>
      <c r="K681" s="56" cm="1">
        <f t="array" ref="K681">_xlfn.IFS([1]Sheet1!K665=0," ",[1]Sheet1!K665&lt;&gt; 0,[1]Sheet1!K665)</f>
        <v>67.75</v>
      </c>
      <c r="L681" s="56" cm="1">
        <f t="array" ref="L681">_xlfn.IFS([1]Sheet1!L665=0," ",[1]Sheet1!L665&lt;&gt; 0,[1]Sheet1!L665)</f>
        <v>39.139999389648438</v>
      </c>
      <c r="N681" s="1">
        <f t="shared" si="123"/>
        <v>44740</v>
      </c>
      <c r="O681" s="71">
        <f t="shared" si="124"/>
        <v>-2.0143036075892073E-2</v>
      </c>
      <c r="P681" s="71">
        <f t="shared" si="125"/>
        <v>-3.4735963967943539E-2</v>
      </c>
      <c r="Q681" s="71">
        <f t="shared" si="126"/>
        <v>2.0589431548516224E-2</v>
      </c>
      <c r="R681" s="71">
        <f t="shared" si="127"/>
        <v>2.6928877766824177E-2</v>
      </c>
      <c r="S681" s="71">
        <f t="shared" si="128"/>
        <v>1.5172432208883535E-2</v>
      </c>
      <c r="T681" s="71">
        <f t="shared" si="129"/>
        <v>-5.4253392337733186E-2</v>
      </c>
      <c r="U681" s="71">
        <f t="shared" si="130"/>
        <v>-2.978964500642578E-2</v>
      </c>
      <c r="V681" s="71">
        <f t="shared" si="131"/>
        <v>-1.4420611508703107E-4</v>
      </c>
      <c r="W681" s="71">
        <f t="shared" si="132"/>
        <v>-2.1935531878719772E-2</v>
      </c>
      <c r="X681" s="71">
        <f t="shared" si="133"/>
        <v>-4.0640082624762264E-2</v>
      </c>
      <c r="Y681" s="71">
        <f t="shared" si="134"/>
        <v>-1.2364412446635664E-2</v>
      </c>
    </row>
    <row r="682" spans="1:25" x14ac:dyDescent="0.2">
      <c r="A682" s="1" cm="1">
        <f t="array" ref="A682">_xlfn.IFS([1]Sheet1!A666=0," ",[1]Sheet1!A666&lt;&gt; 0,[1]Sheet1!A666)</f>
        <v>44741</v>
      </c>
      <c r="B682" s="4">
        <f>[1]Sheet1!B666</f>
        <v>3818.830078125</v>
      </c>
      <c r="C682" s="56" cm="1">
        <f t="array" ref="C682">_xlfn.IFS([1]Sheet1!C666=0," ",[1]Sheet1!C666&lt;&gt; 0,[1]Sheet1!C666)</f>
        <v>112.2565002441406</v>
      </c>
      <c r="D682" s="56" cm="1">
        <f t="array" ref="D682">_xlfn.IFS([1]Sheet1!D666=0," ",[1]Sheet1!D666&lt;&gt; 0,[1]Sheet1!D666)</f>
        <v>50.869998931884773</v>
      </c>
      <c r="E682" s="56" cm="1">
        <f t="array" ref="E682">_xlfn.IFS([1]Sheet1!E666=0," ",[1]Sheet1!E666&lt;&gt; 0,[1]Sheet1!E666)</f>
        <v>65.819999694824219</v>
      </c>
      <c r="F682" s="56" cm="1">
        <f t="array" ref="F682">_xlfn.IFS([1]Sheet1!F666=0," ",[1]Sheet1!F666&lt;&gt; 0,[1]Sheet1!F666)</f>
        <v>29.020000457763668</v>
      </c>
      <c r="G682" s="56" cm="1">
        <f t="array" ref="G682">_xlfn.IFS([1]Sheet1!G666=0," ",[1]Sheet1!G666&lt;&gt; 0,[1]Sheet1!G666)</f>
        <v>71.470001220703125</v>
      </c>
      <c r="H682" s="56" cm="1">
        <f t="array" ref="H682">_xlfn.IFS([1]Sheet1!H666=0," ",[1]Sheet1!H666&lt;&gt; 0,[1]Sheet1!H666)</f>
        <v>139.22999572753909</v>
      </c>
      <c r="I682" s="56" cm="1">
        <f t="array" ref="I682">_xlfn.IFS([1]Sheet1!I666=0," ",[1]Sheet1!I666&lt;&gt; 0,[1]Sheet1!I666)</f>
        <v>138.44999694824219</v>
      </c>
      <c r="J682" s="56" cm="1">
        <f t="array" ref="J682">_xlfn.IFS([1]Sheet1!J666=0," ",[1]Sheet1!J666&lt;&gt; 0,[1]Sheet1!J666)</f>
        <v>20104.0234375</v>
      </c>
      <c r="K682" s="56" cm="1">
        <f t="array" ref="K682">_xlfn.IFS([1]Sheet1!K666=0," ",[1]Sheet1!K666&lt;&gt; 0,[1]Sheet1!K666)</f>
        <v>66.839996337890625</v>
      </c>
      <c r="L682" s="56" cm="1">
        <f t="array" ref="L682">_xlfn.IFS([1]Sheet1!L666=0," ",[1]Sheet1!L666&lt;&gt; 0,[1]Sheet1!L666)</f>
        <v>39.389999389648438</v>
      </c>
      <c r="N682" s="1">
        <f t="shared" si="123"/>
        <v>44741</v>
      </c>
      <c r="O682" s="71">
        <f t="shared" si="124"/>
        <v>-7.1174540915908135E-4</v>
      </c>
      <c r="P682" s="71">
        <f t="shared" si="125"/>
        <v>-2.7982431955823062E-3</v>
      </c>
      <c r="Q682" s="71">
        <f t="shared" si="126"/>
        <v>6.1312806600815062E-3</v>
      </c>
      <c r="R682" s="71">
        <f t="shared" si="127"/>
        <v>-3.0347637624425827E-2</v>
      </c>
      <c r="S682" s="71">
        <f t="shared" si="128"/>
        <v>-1.426630668053408E-2</v>
      </c>
      <c r="T682" s="71">
        <f t="shared" si="129"/>
        <v>-4.87327312180863E-3</v>
      </c>
      <c r="U682" s="71">
        <f t="shared" si="130"/>
        <v>1.3023815878466793E-2</v>
      </c>
      <c r="V682" s="71">
        <f t="shared" si="131"/>
        <v>-1.8024513734725689E-3</v>
      </c>
      <c r="W682" s="71">
        <f t="shared" si="132"/>
        <v>-8.7083727982888437E-3</v>
      </c>
      <c r="X682" s="71">
        <f t="shared" si="133"/>
        <v>-1.3431788370618092E-2</v>
      </c>
      <c r="Y682" s="71">
        <f t="shared" si="134"/>
        <v>6.3873276417607538E-3</v>
      </c>
    </row>
    <row r="683" spans="1:25" x14ac:dyDescent="0.2">
      <c r="A683" s="1" cm="1">
        <f t="array" ref="A683">_xlfn.IFS([1]Sheet1!A667=0," ",[1]Sheet1!A667&lt;&gt; 0,[1]Sheet1!A667)</f>
        <v>44742</v>
      </c>
      <c r="B683" s="4">
        <f>[1]Sheet1!B667</f>
        <v>3785.3798828125</v>
      </c>
      <c r="C683" s="56" cm="1">
        <f t="array" ref="C683">_xlfn.IFS([1]Sheet1!C667=0," ",[1]Sheet1!C667&lt;&gt; 0,[1]Sheet1!C667)</f>
        <v>109.37249755859381</v>
      </c>
      <c r="D683" s="56" cm="1">
        <f t="array" ref="D683">_xlfn.IFS([1]Sheet1!D667=0," ",[1]Sheet1!D667&lt;&gt; 0,[1]Sheet1!D667)</f>
        <v>49.950000762939453</v>
      </c>
      <c r="E683" s="56" cm="1">
        <f t="array" ref="E683">_xlfn.IFS([1]Sheet1!E667=0," ",[1]Sheet1!E667&lt;&gt; 0,[1]Sheet1!E667)</f>
        <v>63.119998931884773</v>
      </c>
      <c r="F683" s="56" cm="1">
        <f t="array" ref="F683">_xlfn.IFS([1]Sheet1!F667=0," ",[1]Sheet1!F667&lt;&gt; 0,[1]Sheet1!F667)</f>
        <v>29.14999961853027</v>
      </c>
      <c r="G683" s="56" cm="1">
        <f t="array" ref="G683">_xlfn.IFS([1]Sheet1!G667=0," ",[1]Sheet1!G667&lt;&gt; 0,[1]Sheet1!G667)</f>
        <v>69.839996337890625</v>
      </c>
      <c r="H683" s="56" cm="1">
        <f t="array" ref="H683">_xlfn.IFS([1]Sheet1!H667=0," ",[1]Sheet1!H667&lt;&gt; 0,[1]Sheet1!H667)</f>
        <v>136.7200012207031</v>
      </c>
      <c r="I683" s="56" cm="1">
        <f t="array" ref="I683">_xlfn.IFS([1]Sheet1!I667=0," ",[1]Sheet1!I667&lt;&gt; 0,[1]Sheet1!I667)</f>
        <v>136.7200012207031</v>
      </c>
      <c r="J683" s="56" cm="1">
        <f t="array" ref="J683">_xlfn.IFS([1]Sheet1!J667=0," ",[1]Sheet1!J667&lt;&gt; 0,[1]Sheet1!J667)</f>
        <v>19784.7265625</v>
      </c>
      <c r="K683" s="56" cm="1">
        <f t="array" ref="K683">_xlfn.IFS([1]Sheet1!K667=0," ",[1]Sheet1!K667&lt;&gt; 0,[1]Sheet1!K667)</f>
        <v>68.129997253417969</v>
      </c>
      <c r="L683" s="56" cm="1">
        <f t="array" ref="L683">_xlfn.IFS([1]Sheet1!L667=0," ",[1]Sheet1!L667&lt;&gt; 0,[1]Sheet1!L667)</f>
        <v>39.369998931884773</v>
      </c>
      <c r="N683" s="1">
        <f t="shared" si="123"/>
        <v>44742</v>
      </c>
      <c r="O683" s="71">
        <f t="shared" si="124"/>
        <v>-8.7592782679987158E-3</v>
      </c>
      <c r="P683" s="71">
        <f t="shared" si="125"/>
        <v>-2.5691186517257658E-2</v>
      </c>
      <c r="Q683" s="71">
        <f t="shared" si="126"/>
        <v>-1.8085279895075357E-2</v>
      </c>
      <c r="R683" s="71">
        <f t="shared" si="127"/>
        <v>-4.1020978053145751E-2</v>
      </c>
      <c r="S683" s="71">
        <f t="shared" si="128"/>
        <v>4.4796402038589367E-3</v>
      </c>
      <c r="T683" s="71">
        <f t="shared" si="129"/>
        <v>-2.2806840002408291E-2</v>
      </c>
      <c r="U683" s="71">
        <f t="shared" si="130"/>
        <v>-1.8027685009398664E-2</v>
      </c>
      <c r="V683" s="71">
        <f t="shared" si="131"/>
        <v>-1.2495455151117274E-2</v>
      </c>
      <c r="W683" s="71">
        <f t="shared" si="132"/>
        <v>-1.588223750298734E-2</v>
      </c>
      <c r="X683" s="71">
        <f t="shared" si="133"/>
        <v>1.9299835221505912E-2</v>
      </c>
      <c r="Y683" s="71">
        <f t="shared" si="134"/>
        <v>-5.0775471118491566E-4</v>
      </c>
    </row>
    <row r="684" spans="1:25" x14ac:dyDescent="0.2">
      <c r="A684" s="1" cm="1">
        <f t="array" ref="A684">_xlfn.IFS([1]Sheet1!A668=0," ",[1]Sheet1!A668&lt;&gt; 0,[1]Sheet1!A668)</f>
        <v>44743</v>
      </c>
      <c r="B684" s="4">
        <f>[1]Sheet1!B668</f>
        <v>3825.330078125</v>
      </c>
      <c r="C684" s="56" cm="1">
        <f t="array" ref="C684">_xlfn.IFS([1]Sheet1!C668=0," ",[1]Sheet1!C668&lt;&gt; 0,[1]Sheet1!C668)</f>
        <v>109.0810012817383</v>
      </c>
      <c r="D684" s="56" cm="1">
        <f t="array" ref="D684">_xlfn.IFS([1]Sheet1!D668=0," ",[1]Sheet1!D668&lt;&gt; 0,[1]Sheet1!D668)</f>
        <v>50.389999389648438</v>
      </c>
      <c r="E684" s="56" cm="1">
        <f t="array" ref="E684">_xlfn.IFS([1]Sheet1!E668=0," ",[1]Sheet1!E668&lt;&gt; 0,[1]Sheet1!E668)</f>
        <v>62.939998626708977</v>
      </c>
      <c r="F684" s="56" cm="1">
        <f t="array" ref="F684">_xlfn.IFS([1]Sheet1!F668=0," ",[1]Sheet1!F668&lt;&gt; 0,[1]Sheet1!F668)</f>
        <v>29.659999847412109</v>
      </c>
      <c r="G684" s="56" cm="1">
        <f t="array" ref="G684">_xlfn.IFS([1]Sheet1!G668=0," ",[1]Sheet1!G668&lt;&gt; 0,[1]Sheet1!G668)</f>
        <v>71.400001525878906</v>
      </c>
      <c r="H684" s="56" cm="1">
        <f t="array" ref="H684">_xlfn.IFS([1]Sheet1!H668=0," ",[1]Sheet1!H668&lt;&gt; 0,[1]Sheet1!H668)</f>
        <v>138.92999267578119</v>
      </c>
      <c r="I684" s="56" cm="1">
        <f t="array" ref="I684">_xlfn.IFS([1]Sheet1!I668=0," ",[1]Sheet1!I668&lt;&gt; 0,[1]Sheet1!I668)</f>
        <v>139.8399963378906</v>
      </c>
      <c r="J684" s="56" cm="1">
        <f t="array" ref="J684">_xlfn.IFS([1]Sheet1!J668=0," ",[1]Sheet1!J668&lt;&gt; 0,[1]Sheet1!J668)</f>
        <v>19269.3671875</v>
      </c>
      <c r="K684" s="56" cm="1">
        <f t="array" ref="K684">_xlfn.IFS([1]Sheet1!K668=0," ",[1]Sheet1!K668&lt;&gt; 0,[1]Sheet1!K668)</f>
        <v>68.150001525878906</v>
      </c>
      <c r="L684" s="56" cm="1">
        <f t="array" ref="L684">_xlfn.IFS([1]Sheet1!L668=0," ",[1]Sheet1!L668&lt;&gt; 0,[1]Sheet1!L668)</f>
        <v>39.479999542236328</v>
      </c>
      <c r="N684" s="1">
        <f t="shared" si="123"/>
        <v>44743</v>
      </c>
      <c r="O684" s="71">
        <f t="shared" si="124"/>
        <v>1.0553814029047315E-2</v>
      </c>
      <c r="P684" s="71">
        <f t="shared" si="125"/>
        <v>-2.6651697946218356E-3</v>
      </c>
      <c r="Q684" s="71">
        <f t="shared" si="126"/>
        <v>8.8087811809494099E-3</v>
      </c>
      <c r="R684" s="71">
        <f t="shared" si="127"/>
        <v>-2.8517159097236622E-3</v>
      </c>
      <c r="S684" s="71">
        <f t="shared" si="128"/>
        <v>1.7495719916155394E-2</v>
      </c>
      <c r="T684" s="71">
        <f t="shared" si="129"/>
        <v>2.2336845214608436E-2</v>
      </c>
      <c r="U684" s="71">
        <f t="shared" si="130"/>
        <v>1.6164360995803095E-2</v>
      </c>
      <c r="V684" s="71">
        <f t="shared" si="131"/>
        <v>2.2820326867544205E-2</v>
      </c>
      <c r="W684" s="71">
        <f t="shared" si="132"/>
        <v>-2.6048344583988969E-2</v>
      </c>
      <c r="X684" s="71">
        <f t="shared" si="133"/>
        <v>2.9361915848213904E-4</v>
      </c>
      <c r="Y684" s="71">
        <f t="shared" si="134"/>
        <v>2.7940211667740744E-3</v>
      </c>
    </row>
    <row r="685" spans="1:25" x14ac:dyDescent="0.2">
      <c r="A685" s="1" cm="1">
        <f t="array" ref="A685">_xlfn.IFS([1]Sheet1!A669=0," ",[1]Sheet1!A669&lt;&gt; 0,[1]Sheet1!A669)</f>
        <v>44747</v>
      </c>
      <c r="B685" s="4">
        <f>[1]Sheet1!B669</f>
        <v>3831.389892578125</v>
      </c>
      <c r="C685" s="56" cm="1">
        <f t="array" ref="C685">_xlfn.IFS([1]Sheet1!C669=0," ",[1]Sheet1!C669&lt;&gt; 0,[1]Sheet1!C669)</f>
        <v>113.8870010375977</v>
      </c>
      <c r="D685" s="56" cm="1">
        <f t="array" ref="D685">_xlfn.IFS([1]Sheet1!D669=0," ",[1]Sheet1!D669&lt;&gt; 0,[1]Sheet1!D669)</f>
        <v>52.549999237060547</v>
      </c>
      <c r="E685" s="56" cm="1">
        <f t="array" ref="E685">_xlfn.IFS([1]Sheet1!E669=0," ",[1]Sheet1!E669&lt;&gt; 0,[1]Sheet1!E669)</f>
        <v>59.060001373291023</v>
      </c>
      <c r="F685" s="56" cm="1">
        <f t="array" ref="F685">_xlfn.IFS([1]Sheet1!F669=0," ",[1]Sheet1!F669&lt;&gt; 0,[1]Sheet1!F669)</f>
        <v>28.979999542236332</v>
      </c>
      <c r="G685" s="56" cm="1">
        <f t="array" ref="G685">_xlfn.IFS([1]Sheet1!G669=0," ",[1]Sheet1!G669&lt;&gt; 0,[1]Sheet1!G669)</f>
        <v>74.400001525878906</v>
      </c>
      <c r="H685" s="56" cm="1">
        <f t="array" ref="H685">_xlfn.IFS([1]Sheet1!H669=0," ",[1]Sheet1!H669&lt;&gt; 0,[1]Sheet1!H669)</f>
        <v>141.55999755859381</v>
      </c>
      <c r="I685" s="56" cm="1">
        <f t="array" ref="I685">_xlfn.IFS([1]Sheet1!I669=0," ",[1]Sheet1!I669&lt;&gt; 0,[1]Sheet1!I669)</f>
        <v>137.69999694824219</v>
      </c>
      <c r="J685" s="56" cm="1">
        <f t="array" ref="J685">_xlfn.IFS([1]Sheet1!J669=0," ",[1]Sheet1!J669&lt;&gt; 0,[1]Sheet1!J669)</f>
        <v>20190.115234375</v>
      </c>
      <c r="K685" s="56" cm="1">
        <f t="array" ref="K685">_xlfn.IFS([1]Sheet1!K669=0," ",[1]Sheet1!K669&lt;&gt; 0,[1]Sheet1!K669)</f>
        <v>66.230003356933594</v>
      </c>
      <c r="L685" s="56" cm="1">
        <f t="array" ref="L685">_xlfn.IFS([1]Sheet1!L669=0," ",[1]Sheet1!L669&lt;&gt; 0,[1]Sheet1!L669)</f>
        <v>39.490001678466797</v>
      </c>
      <c r="N685" s="1">
        <f t="shared" si="123"/>
        <v>44747</v>
      </c>
      <c r="O685" s="71">
        <f t="shared" si="124"/>
        <v>1.5841285142366157E-3</v>
      </c>
      <c r="P685" s="71">
        <f t="shared" si="125"/>
        <v>4.4058999270150556E-2</v>
      </c>
      <c r="Q685" s="71">
        <f t="shared" si="126"/>
        <v>4.2865645437095035E-2</v>
      </c>
      <c r="R685" s="71">
        <f t="shared" si="127"/>
        <v>-6.1645969781948029E-2</v>
      </c>
      <c r="S685" s="71">
        <f t="shared" si="128"/>
        <v>-2.2926510744237572E-2</v>
      </c>
      <c r="T685" s="71">
        <f t="shared" si="129"/>
        <v>4.2016805824754089E-2</v>
      </c>
      <c r="U685" s="71">
        <f t="shared" si="130"/>
        <v>1.8930432746442349E-2</v>
      </c>
      <c r="V685" s="71">
        <f t="shared" si="131"/>
        <v>-1.530319969744276E-2</v>
      </c>
      <c r="W685" s="71">
        <f t="shared" si="132"/>
        <v>4.7782993489910108E-2</v>
      </c>
      <c r="X685" s="71">
        <f t="shared" si="133"/>
        <v>-2.8173119970015259E-2</v>
      </c>
      <c r="Y685" s="71">
        <f t="shared" si="134"/>
        <v>2.5334691860279257E-4</v>
      </c>
    </row>
    <row r="686" spans="1:25" x14ac:dyDescent="0.2">
      <c r="A686" s="1" cm="1">
        <f t="array" ref="A686">_xlfn.IFS([1]Sheet1!A670=0," ",[1]Sheet1!A670&lt;&gt; 0,[1]Sheet1!A670)</f>
        <v>44748</v>
      </c>
      <c r="B686" s="4">
        <f>[1]Sheet1!B670</f>
        <v>3845.080078125</v>
      </c>
      <c r="C686" s="56" cm="1">
        <f t="array" ref="C686">_xlfn.IFS([1]Sheet1!C670=0," ",[1]Sheet1!C670&lt;&gt; 0,[1]Sheet1!C670)</f>
        <v>115.2135009765625</v>
      </c>
      <c r="D686" s="56" cm="1">
        <f t="array" ref="D686">_xlfn.IFS([1]Sheet1!D670=0," ",[1]Sheet1!D670&lt;&gt; 0,[1]Sheet1!D670)</f>
        <v>48.005001068115227</v>
      </c>
      <c r="E686" s="56" cm="1">
        <f t="array" ref="E686">_xlfn.IFS([1]Sheet1!E670=0," ",[1]Sheet1!E670&lt;&gt; 0,[1]Sheet1!E670)</f>
        <v>59.919998168945312</v>
      </c>
      <c r="F686" s="56" cm="1">
        <f t="array" ref="F686">_xlfn.IFS([1]Sheet1!F670=0," ",[1]Sheet1!F670&lt;&gt; 0,[1]Sheet1!F670)</f>
        <v>28.20000076293945</v>
      </c>
      <c r="G686" s="56" cm="1">
        <f t="array" ref="G686">_xlfn.IFS([1]Sheet1!G670=0," ",[1]Sheet1!G670&lt;&gt; 0,[1]Sheet1!G670)</f>
        <v>73.239997863769531</v>
      </c>
      <c r="H686" s="56" cm="1">
        <f t="array" ref="H686">_xlfn.IFS([1]Sheet1!H670=0," ",[1]Sheet1!H670&lt;&gt; 0,[1]Sheet1!H670)</f>
        <v>142.91999816894531</v>
      </c>
      <c r="I686" s="56" cm="1">
        <f t="array" ref="I686">_xlfn.IFS([1]Sheet1!I670=0," ",[1]Sheet1!I670&lt;&gt; 0,[1]Sheet1!I670)</f>
        <v>136.30999755859381</v>
      </c>
      <c r="J686" s="56" cm="1">
        <f t="array" ref="J686">_xlfn.IFS([1]Sheet1!J670=0," ",[1]Sheet1!J670&lt;&gt; 0,[1]Sheet1!J670)</f>
        <v>20548.24609375</v>
      </c>
      <c r="K686" s="56" cm="1">
        <f t="array" ref="K686">_xlfn.IFS([1]Sheet1!K670=0," ",[1]Sheet1!K670&lt;&gt; 0,[1]Sheet1!K670)</f>
        <v>66.160003662109375</v>
      </c>
      <c r="L686" s="56" cm="1">
        <f t="array" ref="L686">_xlfn.IFS([1]Sheet1!L670=0," ",[1]Sheet1!L670&lt;&gt; 0,[1]Sheet1!L670)</f>
        <v>40.150001525878913</v>
      </c>
      <c r="N686" s="1">
        <f t="shared" si="123"/>
        <v>44748</v>
      </c>
      <c r="O686" s="71">
        <f t="shared" si="124"/>
        <v>3.5731642904301975E-3</v>
      </c>
      <c r="P686" s="71">
        <f t="shared" si="125"/>
        <v>1.164750960934402E-2</v>
      </c>
      <c r="Q686" s="71">
        <f t="shared" si="126"/>
        <v>-8.64890244515929E-2</v>
      </c>
      <c r="R686" s="71">
        <f t="shared" si="127"/>
        <v>1.4561408324707648E-2</v>
      </c>
      <c r="S686" s="71">
        <f t="shared" si="128"/>
        <v>-2.691507217452116E-2</v>
      </c>
      <c r="T686" s="71">
        <f t="shared" si="129"/>
        <v>-1.5591446751595628E-2</v>
      </c>
      <c r="U686" s="71">
        <f t="shared" si="130"/>
        <v>9.6072381591316702E-3</v>
      </c>
      <c r="V686" s="71">
        <f t="shared" si="131"/>
        <v>-1.0094403924866047E-2</v>
      </c>
      <c r="W686" s="71">
        <f t="shared" si="132"/>
        <v>1.7737930428710857E-2</v>
      </c>
      <c r="X686" s="71">
        <f t="shared" si="133"/>
        <v>-1.0569181832434937E-3</v>
      </c>
      <c r="Y686" s="71">
        <f t="shared" si="134"/>
        <v>1.6713087347676625E-2</v>
      </c>
    </row>
    <row r="687" spans="1:25" x14ac:dyDescent="0.2">
      <c r="A687" s="1" cm="1">
        <f t="array" ref="A687">_xlfn.IFS([1]Sheet1!A671=0," ",[1]Sheet1!A671&lt;&gt; 0,[1]Sheet1!A671)</f>
        <v>44749</v>
      </c>
      <c r="B687" s="4">
        <f>[1]Sheet1!B671</f>
        <v>3902.6201171875</v>
      </c>
      <c r="C687" s="56" cm="1">
        <f t="array" ref="C687">_xlfn.IFS([1]Sheet1!C671=0," ",[1]Sheet1!C671&lt;&gt; 0,[1]Sheet1!C671)</f>
        <v>119.3059997558594</v>
      </c>
      <c r="D687" s="56" cm="1">
        <f t="array" ref="D687">_xlfn.IFS([1]Sheet1!D671=0," ",[1]Sheet1!D671&lt;&gt; 0,[1]Sheet1!D671)</f>
        <v>49.479999542236328</v>
      </c>
      <c r="E687" s="56" cm="1">
        <f t="array" ref="E687">_xlfn.IFS([1]Sheet1!E671=0," ",[1]Sheet1!E671&lt;&gt; 0,[1]Sheet1!E671)</f>
        <v>63.819999694824219</v>
      </c>
      <c r="F687" s="56" cm="1">
        <f t="array" ref="F687">_xlfn.IFS([1]Sheet1!F671=0," ",[1]Sheet1!F671&lt;&gt; 0,[1]Sheet1!F671)</f>
        <v>28.989999771118161</v>
      </c>
      <c r="G687" s="56" cm="1">
        <f t="array" ref="G687">_xlfn.IFS([1]Sheet1!G671=0," ",[1]Sheet1!G671&lt;&gt; 0,[1]Sheet1!G671)</f>
        <v>75.040000915527344</v>
      </c>
      <c r="H687" s="56" cm="1">
        <f t="array" ref="H687">_xlfn.IFS([1]Sheet1!H671=0," ",[1]Sheet1!H671&lt;&gt; 0,[1]Sheet1!H671)</f>
        <v>146.3500061035156</v>
      </c>
      <c r="I687" s="56" cm="1">
        <f t="array" ref="I687">_xlfn.IFS([1]Sheet1!I671=0," ",[1]Sheet1!I671&lt;&gt; 0,[1]Sheet1!I671)</f>
        <v>139.9700012207031</v>
      </c>
      <c r="J687" s="56" cm="1">
        <f t="array" ref="J687">_xlfn.IFS([1]Sheet1!J671=0," ",[1]Sheet1!J671&lt;&gt; 0,[1]Sheet1!J671)</f>
        <v>21637.587890625</v>
      </c>
      <c r="K687" s="56" cm="1">
        <f t="array" ref="K687">_xlfn.IFS([1]Sheet1!K671=0," ",[1]Sheet1!K671&lt;&gt; 0,[1]Sheet1!K671)</f>
        <v>70.639999389648438</v>
      </c>
      <c r="L687" s="56" cm="1">
        <f t="array" ref="L687">_xlfn.IFS([1]Sheet1!L671=0," ",[1]Sheet1!L671&lt;&gt; 0,[1]Sheet1!L671)</f>
        <v>40.299999237060547</v>
      </c>
      <c r="N687" s="1">
        <f t="shared" si="123"/>
        <v>44749</v>
      </c>
      <c r="O687" s="71">
        <f t="shared" si="124"/>
        <v>1.4964587965241805E-2</v>
      </c>
      <c r="P687" s="71">
        <f t="shared" si="125"/>
        <v>3.5521000096416122E-2</v>
      </c>
      <c r="Q687" s="71">
        <f t="shared" si="126"/>
        <v>3.0725933575716402E-2</v>
      </c>
      <c r="R687" s="71">
        <f t="shared" si="127"/>
        <v>6.5086809830714465E-2</v>
      </c>
      <c r="S687" s="71">
        <f t="shared" si="128"/>
        <v>2.8014148468284095E-2</v>
      </c>
      <c r="T687" s="71">
        <f t="shared" si="129"/>
        <v>2.4576776409878098E-2</v>
      </c>
      <c r="U687" s="71">
        <f t="shared" si="130"/>
        <v>2.3999496071331228E-2</v>
      </c>
      <c r="V687" s="71">
        <f t="shared" si="131"/>
        <v>2.6850588567694844E-2</v>
      </c>
      <c r="W687" s="71">
        <f t="shared" si="132"/>
        <v>5.3013857820514154E-2</v>
      </c>
      <c r="X687" s="71">
        <f t="shared" si="133"/>
        <v>6.7714562871235229E-2</v>
      </c>
      <c r="Y687" s="71">
        <f t="shared" si="134"/>
        <v>3.7359328886936716E-3</v>
      </c>
    </row>
    <row r="688" spans="1:25" x14ac:dyDescent="0.2">
      <c r="A688" s="1" cm="1">
        <f t="array" ref="A688">_xlfn.IFS([1]Sheet1!A672=0," ",[1]Sheet1!A672&lt;&gt; 0,[1]Sheet1!A672)</f>
        <v>44750</v>
      </c>
      <c r="B688" s="4">
        <f>[1]Sheet1!B672</f>
        <v>3899.3798828125</v>
      </c>
      <c r="C688" s="56" cm="1">
        <f t="array" ref="C688">_xlfn.IFS([1]Sheet1!C672=0," ",[1]Sheet1!C672&lt;&gt; 0,[1]Sheet1!C672)</f>
        <v>120.1685028076172</v>
      </c>
      <c r="D688" s="56" cm="1">
        <f t="array" ref="D688">_xlfn.IFS([1]Sheet1!D672=0," ",[1]Sheet1!D672&lt;&gt; 0,[1]Sheet1!D672)</f>
        <v>49.400001525878913</v>
      </c>
      <c r="E688" s="56" cm="1">
        <f t="array" ref="E688">_xlfn.IFS([1]Sheet1!E672=0," ",[1]Sheet1!E672&lt;&gt; 0,[1]Sheet1!E672)</f>
        <v>67.739997863769531</v>
      </c>
      <c r="F688" s="56" cm="1">
        <f t="array" ref="F688">_xlfn.IFS([1]Sheet1!F672=0," ",[1]Sheet1!F672&lt;&gt; 0,[1]Sheet1!F672)</f>
        <v>29.690000534057621</v>
      </c>
      <c r="G688" s="56" cm="1">
        <f t="array" ref="G688">_xlfn.IFS([1]Sheet1!G672=0," ",[1]Sheet1!G672&lt;&gt; 0,[1]Sheet1!G672)</f>
        <v>73.430000305175781</v>
      </c>
      <c r="H688" s="56" cm="1">
        <f t="array" ref="H688">_xlfn.IFS([1]Sheet1!H672=0," ",[1]Sheet1!H672&lt;&gt; 0,[1]Sheet1!H672)</f>
        <v>147.03999328613281</v>
      </c>
      <c r="I688" s="56" cm="1">
        <f t="array" ref="I688">_xlfn.IFS([1]Sheet1!I672=0," ",[1]Sheet1!I672&lt;&gt; 0,[1]Sheet1!I672)</f>
        <v>139.07000732421881</v>
      </c>
      <c r="J688" s="56" cm="1">
        <f t="array" ref="J688">_xlfn.IFS([1]Sheet1!J672=0," ",[1]Sheet1!J672&lt;&gt; 0,[1]Sheet1!J672)</f>
        <v>21731.1171875</v>
      </c>
      <c r="K688" s="56" cm="1">
        <f t="array" ref="K688">_xlfn.IFS([1]Sheet1!K672=0," ",[1]Sheet1!K672&lt;&gt; 0,[1]Sheet1!K672)</f>
        <v>72.510002136230469</v>
      </c>
      <c r="L688" s="56" cm="1">
        <f t="array" ref="L688">_xlfn.IFS([1]Sheet1!L672=0," ",[1]Sheet1!L672&lt;&gt; 0,[1]Sheet1!L672)</f>
        <v>40.200000762939453</v>
      </c>
      <c r="N688" s="1">
        <f t="shared" si="123"/>
        <v>44750</v>
      </c>
      <c r="O688" s="71">
        <f t="shared" si="124"/>
        <v>-8.3027152981907104E-4</v>
      </c>
      <c r="P688" s="71">
        <f t="shared" si="125"/>
        <v>7.229335100688683E-3</v>
      </c>
      <c r="Q688" s="71">
        <f t="shared" si="126"/>
        <v>-1.6167747998689919E-3</v>
      </c>
      <c r="R688" s="71">
        <f t="shared" si="127"/>
        <v>6.1422723091351328E-2</v>
      </c>
      <c r="S688" s="71">
        <f t="shared" si="128"/>
        <v>2.4146283838085703E-2</v>
      </c>
      <c r="T688" s="71">
        <f t="shared" si="129"/>
        <v>-2.1455231752514847E-2</v>
      </c>
      <c r="U688" s="71">
        <f t="shared" si="130"/>
        <v>4.7146371974127188E-3</v>
      </c>
      <c r="V688" s="71">
        <f t="shared" si="131"/>
        <v>-6.4299056128833687E-3</v>
      </c>
      <c r="W688" s="71">
        <f t="shared" si="132"/>
        <v>4.3225380457274643E-3</v>
      </c>
      <c r="X688" s="71">
        <f t="shared" si="133"/>
        <v>2.6472292790762131E-2</v>
      </c>
      <c r="Y688" s="71">
        <f t="shared" si="134"/>
        <v>-2.4813517621393721E-3</v>
      </c>
    </row>
    <row r="689" spans="1:25" x14ac:dyDescent="0.2">
      <c r="A689" s="1" cm="1">
        <f t="array" ref="A689">_xlfn.IFS([1]Sheet1!A673=0," ",[1]Sheet1!A673&lt;&gt; 0,[1]Sheet1!A673)</f>
        <v>44753</v>
      </c>
      <c r="B689" s="4">
        <f>[1]Sheet1!B673</f>
        <v>3854.429931640625</v>
      </c>
      <c r="C689" s="56" cm="1">
        <f t="array" ref="C689">_xlfn.IFS([1]Sheet1!C673=0," ",[1]Sheet1!C673&lt;&gt; 0,[1]Sheet1!C673)</f>
        <v>116.5224990844727</v>
      </c>
      <c r="D689" s="56" cm="1">
        <f t="array" ref="D689">_xlfn.IFS([1]Sheet1!D673=0," ",[1]Sheet1!D673&lt;&gt; 0,[1]Sheet1!D673)</f>
        <v>48.740001678466797</v>
      </c>
      <c r="E689" s="56" cm="1">
        <f t="array" ref="E689">_xlfn.IFS([1]Sheet1!E673=0," ",[1]Sheet1!E673&lt;&gt; 0,[1]Sheet1!E673)</f>
        <v>66.099998474121094</v>
      </c>
      <c r="F689" s="56" cm="1">
        <f t="array" ref="F689">_xlfn.IFS([1]Sheet1!F673=0," ",[1]Sheet1!F673&lt;&gt; 0,[1]Sheet1!F673)</f>
        <v>29.45999908447266</v>
      </c>
      <c r="G689" s="56" cm="1">
        <f t="array" ref="G689">_xlfn.IFS([1]Sheet1!G673=0," ",[1]Sheet1!G673&lt;&gt; 0,[1]Sheet1!G673)</f>
        <v>70.470001220703125</v>
      </c>
      <c r="H689" s="56" cm="1">
        <f t="array" ref="H689">_xlfn.IFS([1]Sheet1!H673=0," ",[1]Sheet1!H673&lt;&gt; 0,[1]Sheet1!H673)</f>
        <v>144.8699951171875</v>
      </c>
      <c r="I689" s="56" cm="1">
        <f t="array" ref="I689">_xlfn.IFS([1]Sheet1!I673=0," ",[1]Sheet1!I673&lt;&gt; 0,[1]Sheet1!I673)</f>
        <v>136.99000549316409</v>
      </c>
      <c r="J689" s="56" cm="1">
        <f t="array" ref="J689">_xlfn.IFS([1]Sheet1!J673=0," ",[1]Sheet1!J673&lt;&gt; 0,[1]Sheet1!J673)</f>
        <v>19970.556640625</v>
      </c>
      <c r="K689" s="56" cm="1">
        <f t="array" ref="K689">_xlfn.IFS([1]Sheet1!K673=0," ",[1]Sheet1!K673&lt;&gt; 0,[1]Sheet1!K673)</f>
        <v>69.290000915527344</v>
      </c>
      <c r="L689" s="56" cm="1">
        <f t="array" ref="L689">_xlfn.IFS([1]Sheet1!L673=0," ",[1]Sheet1!L673&lt;&gt; 0,[1]Sheet1!L673)</f>
        <v>40.080001831054688</v>
      </c>
      <c r="N689" s="1">
        <f t="shared" si="123"/>
        <v>44753</v>
      </c>
      <c r="O689" s="71">
        <f t="shared" si="124"/>
        <v>-1.1527461422777274E-2</v>
      </c>
      <c r="P689" s="71">
        <f t="shared" si="125"/>
        <v>-3.0340760165594616E-2</v>
      </c>
      <c r="Q689" s="71">
        <f t="shared" si="126"/>
        <v>-1.3360320385139346E-2</v>
      </c>
      <c r="R689" s="71">
        <f t="shared" si="127"/>
        <v>-2.4210207283245078E-2</v>
      </c>
      <c r="S689" s="71">
        <f t="shared" si="128"/>
        <v>-7.7467647506818116E-3</v>
      </c>
      <c r="T689" s="71">
        <f t="shared" si="129"/>
        <v>-4.0310487160164388E-2</v>
      </c>
      <c r="U689" s="71">
        <f t="shared" si="130"/>
        <v>-1.4757877230874183E-2</v>
      </c>
      <c r="V689" s="71">
        <f t="shared" si="131"/>
        <v>-1.4956509106996307E-2</v>
      </c>
      <c r="W689" s="71">
        <f t="shared" si="132"/>
        <v>-8.1015648283729091E-2</v>
      </c>
      <c r="X689" s="71">
        <f t="shared" si="133"/>
        <v>-4.4407683434534273E-2</v>
      </c>
      <c r="Y689" s="71">
        <f t="shared" si="134"/>
        <v>-2.9850480001829549E-3</v>
      </c>
    </row>
    <row r="690" spans="1:25" x14ac:dyDescent="0.2">
      <c r="A690" s="1" cm="1">
        <f t="array" ref="A690">_xlfn.IFS([1]Sheet1!A674=0," ",[1]Sheet1!A674&lt;&gt; 0,[1]Sheet1!A674)</f>
        <v>44754</v>
      </c>
      <c r="B690" s="4">
        <f>[1]Sheet1!B674</f>
        <v>3818.800048828125</v>
      </c>
      <c r="C690" s="56" cm="1">
        <f t="array" ref="C690">_xlfn.IFS([1]Sheet1!C674=0," ",[1]Sheet1!C674&lt;&gt; 0,[1]Sheet1!C674)</f>
        <v>114.84950256347661</v>
      </c>
      <c r="D690" s="56" cm="1">
        <f t="array" ref="D690">_xlfn.IFS([1]Sheet1!D674=0," ",[1]Sheet1!D674&lt;&gt; 0,[1]Sheet1!D674)</f>
        <v>47.974998474121087</v>
      </c>
      <c r="E690" s="56" cm="1">
        <f t="array" ref="E690">_xlfn.IFS([1]Sheet1!E674=0," ",[1]Sheet1!E674&lt;&gt; 0,[1]Sheet1!E674)</f>
        <v>66.099998474121094</v>
      </c>
      <c r="F690" s="56" cm="1">
        <f t="array" ref="F690">_xlfn.IFS([1]Sheet1!F674=0," ",[1]Sheet1!F674&lt;&gt; 0,[1]Sheet1!F674)</f>
        <v>29.079999923706051</v>
      </c>
      <c r="G690" s="56" cm="1">
        <f t="array" ref="G690">_xlfn.IFS([1]Sheet1!G674=0," ",[1]Sheet1!G674&lt;&gt; 0,[1]Sheet1!G674)</f>
        <v>71.430000305175781</v>
      </c>
      <c r="H690" s="56" cm="1">
        <f t="array" ref="H690">_xlfn.IFS([1]Sheet1!H674=0," ",[1]Sheet1!H674&lt;&gt; 0,[1]Sheet1!H674)</f>
        <v>145.86000061035159</v>
      </c>
      <c r="I690" s="56" cm="1">
        <f t="array" ref="I690">_xlfn.IFS([1]Sheet1!I674=0," ",[1]Sheet1!I674&lt;&gt; 0,[1]Sheet1!I674)</f>
        <v>147.1499938964844</v>
      </c>
      <c r="J690" s="56" cm="1">
        <f t="array" ref="J690">_xlfn.IFS([1]Sheet1!J674=0," ",[1]Sheet1!J674&lt;&gt; 0,[1]Sheet1!J674)</f>
        <v>19323.9140625</v>
      </c>
      <c r="K690" s="56" cm="1">
        <f t="array" ref="K690">_xlfn.IFS([1]Sheet1!K674=0," ",[1]Sheet1!K674&lt;&gt; 0,[1]Sheet1!K674)</f>
        <v>68.419998168945312</v>
      </c>
      <c r="L690" s="56" cm="1">
        <f t="array" ref="L690">_xlfn.IFS([1]Sheet1!L674=0," ",[1]Sheet1!L674&lt;&gt; 0,[1]Sheet1!L674)</f>
        <v>39.970001220703118</v>
      </c>
      <c r="N690" s="1">
        <f t="shared" si="123"/>
        <v>44754</v>
      </c>
      <c r="O690" s="71">
        <f t="shared" si="124"/>
        <v>-9.2438787173215742E-3</v>
      </c>
      <c r="P690" s="71">
        <f t="shared" si="125"/>
        <v>-1.4357712322864424E-2</v>
      </c>
      <c r="Q690" s="71">
        <f t="shared" si="126"/>
        <v>-1.5695592490791554E-2</v>
      </c>
      <c r="R690" s="71">
        <f t="shared" si="127"/>
        <v>0</v>
      </c>
      <c r="S690" s="71">
        <f t="shared" si="128"/>
        <v>-1.2898817806375695E-2</v>
      </c>
      <c r="T690" s="71">
        <f t="shared" si="129"/>
        <v>1.3622804992809101E-2</v>
      </c>
      <c r="U690" s="71">
        <f t="shared" si="130"/>
        <v>6.8337511322704714E-3</v>
      </c>
      <c r="V690" s="71">
        <f t="shared" si="131"/>
        <v>7.4165909890610893E-2</v>
      </c>
      <c r="W690" s="71">
        <f t="shared" si="132"/>
        <v>-3.2379797406826949E-2</v>
      </c>
      <c r="X690" s="71">
        <f t="shared" si="133"/>
        <v>-1.2555963848848384E-2</v>
      </c>
      <c r="Y690" s="71">
        <f t="shared" si="134"/>
        <v>-2.7445260809928484E-3</v>
      </c>
    </row>
    <row r="691" spans="1:25" x14ac:dyDescent="0.2">
      <c r="A691" s="1" cm="1">
        <f t="array" ref="A691">_xlfn.IFS([1]Sheet1!A675=0," ",[1]Sheet1!A675&lt;&gt; 0,[1]Sheet1!A675)</f>
        <v>44755</v>
      </c>
      <c r="B691" s="4">
        <f>[1]Sheet1!B675</f>
        <v>3801.780029296875</v>
      </c>
      <c r="C691" s="56" cm="1">
        <f t="array" ref="C691">_xlfn.IFS([1]Sheet1!C675=0," ",[1]Sheet1!C675&lt;&gt; 0,[1]Sheet1!C675)</f>
        <v>112.18699645996089</v>
      </c>
      <c r="D691" s="56" cm="1">
        <f t="array" ref="D691">_xlfn.IFS([1]Sheet1!D675=0," ",[1]Sheet1!D675&lt;&gt; 0,[1]Sheet1!D675)</f>
        <v>48.349998474121087</v>
      </c>
      <c r="E691" s="56" cm="1">
        <f t="array" ref="E691">_xlfn.IFS([1]Sheet1!E675=0," ",[1]Sheet1!E675&lt;&gt; 0,[1]Sheet1!E675)</f>
        <v>65.239997863769531</v>
      </c>
      <c r="F691" s="56" cm="1">
        <f t="array" ref="F691">_xlfn.IFS([1]Sheet1!F675=0," ",[1]Sheet1!F675&lt;&gt; 0,[1]Sheet1!F675)</f>
        <v>29.469999313354489</v>
      </c>
      <c r="G691" s="56" cm="1">
        <f t="array" ref="G691">_xlfn.IFS([1]Sheet1!G675=0," ",[1]Sheet1!G675&lt;&gt; 0,[1]Sheet1!G675)</f>
        <v>71.360000610351562</v>
      </c>
      <c r="H691" s="56" cm="1">
        <f t="array" ref="H691">_xlfn.IFS([1]Sheet1!H675=0," ",[1]Sheet1!H675&lt;&gt; 0,[1]Sheet1!H675)</f>
        <v>145.49000549316409</v>
      </c>
      <c r="I691" s="56" cm="1">
        <f t="array" ref="I691">_xlfn.IFS([1]Sheet1!I675=0," ",[1]Sheet1!I675&lt;&gt; 0,[1]Sheet1!I675)</f>
        <v>143.94999694824219</v>
      </c>
      <c r="J691" s="56" cm="1">
        <f t="array" ref="J691">_xlfn.IFS([1]Sheet1!J675=0," ",[1]Sheet1!J675&lt;&gt; 0,[1]Sheet1!J675)</f>
        <v>20212.07421875</v>
      </c>
      <c r="K691" s="56" cm="1">
        <f t="array" ref="K691">_xlfn.IFS([1]Sheet1!K675=0," ",[1]Sheet1!K675&lt;&gt; 0,[1]Sheet1!K675)</f>
        <v>69.160003662109375</v>
      </c>
      <c r="L691" s="56" cm="1">
        <f t="array" ref="L691">_xlfn.IFS([1]Sheet1!L675=0," ",[1]Sheet1!L675&lt;&gt; 0,[1]Sheet1!L675)</f>
        <v>39.529998779296882</v>
      </c>
      <c r="N691" s="1">
        <f t="shared" si="123"/>
        <v>44755</v>
      </c>
      <c r="O691" s="71">
        <f t="shared" si="124"/>
        <v>-4.4569025122100925E-3</v>
      </c>
      <c r="P691" s="71">
        <f t="shared" si="125"/>
        <v>-2.3182565392864118E-2</v>
      </c>
      <c r="Q691" s="71">
        <f t="shared" si="126"/>
        <v>7.8165713794089431E-3</v>
      </c>
      <c r="R691" s="71">
        <f t="shared" si="127"/>
        <v>-1.3010599549230895E-2</v>
      </c>
      <c r="S691" s="71">
        <f t="shared" si="128"/>
        <v>1.341125827619094E-2</v>
      </c>
      <c r="T691" s="71">
        <f t="shared" si="129"/>
        <v>-9.7997612382971777E-4</v>
      </c>
      <c r="U691" s="71">
        <f t="shared" si="130"/>
        <v>-2.5366455206311533E-3</v>
      </c>
      <c r="V691" s="71">
        <f t="shared" si="131"/>
        <v>-2.1746497322271852E-2</v>
      </c>
      <c r="W691" s="71">
        <f t="shared" si="132"/>
        <v>4.5961711140786177E-2</v>
      </c>
      <c r="X691" s="71">
        <f t="shared" si="133"/>
        <v>1.0815631583865448E-2</v>
      </c>
      <c r="Y691" s="71">
        <f t="shared" si="134"/>
        <v>-1.10083169369114E-2</v>
      </c>
    </row>
    <row r="692" spans="1:25" x14ac:dyDescent="0.2">
      <c r="A692" s="1" cm="1">
        <f t="array" ref="A692">_xlfn.IFS([1]Sheet1!A676=0," ",[1]Sheet1!A676&lt;&gt; 0,[1]Sheet1!A676)</f>
        <v>44756</v>
      </c>
      <c r="B692" s="4">
        <f>[1]Sheet1!B676</f>
        <v>3790.3798828125</v>
      </c>
      <c r="C692" s="56" cm="1">
        <f t="array" ref="C692">_xlfn.IFS([1]Sheet1!C676=0," ",[1]Sheet1!C676&lt;&gt; 0,[1]Sheet1!C676)</f>
        <v>111.44000244140619</v>
      </c>
      <c r="D692" s="56" cm="1">
        <f t="array" ref="D692">_xlfn.IFS([1]Sheet1!D676=0," ",[1]Sheet1!D676&lt;&gt; 0,[1]Sheet1!D676)</f>
        <v>46.615001678466797</v>
      </c>
      <c r="E692" s="56" cm="1">
        <f t="array" ref="E692">_xlfn.IFS([1]Sheet1!E676=0," ",[1]Sheet1!E676&lt;&gt; 0,[1]Sheet1!E676)</f>
        <v>63.900001525878913</v>
      </c>
      <c r="F692" s="56" cm="1">
        <f t="array" ref="F692">_xlfn.IFS([1]Sheet1!F676=0," ",[1]Sheet1!F676&lt;&gt; 0,[1]Sheet1!F676)</f>
        <v>29.190000534057621</v>
      </c>
      <c r="G692" s="56" cm="1">
        <f t="array" ref="G692">_xlfn.IFS([1]Sheet1!G676=0," ",[1]Sheet1!G676&lt;&gt; 0,[1]Sheet1!G676)</f>
        <v>69.550003051757812</v>
      </c>
      <c r="H692" s="56" cm="1">
        <f t="array" ref="H692">_xlfn.IFS([1]Sheet1!H676=0," ",[1]Sheet1!H676&lt;&gt; 0,[1]Sheet1!H676)</f>
        <v>148.4700012207031</v>
      </c>
      <c r="I692" s="56" cm="1">
        <f t="array" ref="I692">_xlfn.IFS([1]Sheet1!I676=0," ",[1]Sheet1!I676&lt;&gt; 0,[1]Sheet1!I676)</f>
        <v>147.1499938964844</v>
      </c>
      <c r="J692" s="56" cm="1">
        <f t="array" ref="J692">_xlfn.IFS([1]Sheet1!J676=0," ",[1]Sheet1!J676&lt;&gt; 0,[1]Sheet1!J676)</f>
        <v>20569.919921875</v>
      </c>
      <c r="K692" s="56" cm="1">
        <f t="array" ref="K692">_xlfn.IFS([1]Sheet1!K676=0," ",[1]Sheet1!K676&lt;&gt; 0,[1]Sheet1!K676)</f>
        <v>71.040000915527344</v>
      </c>
      <c r="L692" s="56" cm="1">
        <f t="array" ref="L692">_xlfn.IFS([1]Sheet1!L676=0," ",[1]Sheet1!L676&lt;&gt; 0,[1]Sheet1!L676)</f>
        <v>39.680000305175781</v>
      </c>
      <c r="N692" s="1">
        <f t="shared" si="123"/>
        <v>44756</v>
      </c>
      <c r="O692" s="71">
        <f t="shared" si="124"/>
        <v>-2.9986339021522701E-3</v>
      </c>
      <c r="P692" s="71">
        <f t="shared" si="125"/>
        <v>-6.6584723909718369E-3</v>
      </c>
      <c r="Q692" s="71">
        <f t="shared" si="126"/>
        <v>-3.5884112728213013E-2</v>
      </c>
      <c r="R692" s="71">
        <f t="shared" si="127"/>
        <v>-2.0539490830283613E-2</v>
      </c>
      <c r="S692" s="71">
        <f t="shared" si="128"/>
        <v>-9.5011464479398677E-3</v>
      </c>
      <c r="T692" s="71">
        <f t="shared" si="129"/>
        <v>-2.5364315346308897E-2</v>
      </c>
      <c r="U692" s="71">
        <f t="shared" si="130"/>
        <v>2.0482477249470055E-2</v>
      </c>
      <c r="V692" s="71">
        <f t="shared" si="131"/>
        <v>2.2229920222872845E-2</v>
      </c>
      <c r="W692" s="71">
        <f t="shared" si="132"/>
        <v>1.7704551212910147E-2</v>
      </c>
      <c r="X692" s="71">
        <f t="shared" si="133"/>
        <v>2.7183301819978967E-2</v>
      </c>
      <c r="Y692" s="71">
        <f t="shared" si="134"/>
        <v>3.7946251077918269E-3</v>
      </c>
    </row>
    <row r="693" spans="1:25" x14ac:dyDescent="0.2">
      <c r="A693" s="1" cm="1">
        <f t="array" ref="A693">_xlfn.IFS([1]Sheet1!A677=0," ",[1]Sheet1!A677&lt;&gt; 0,[1]Sheet1!A677)</f>
        <v>44757</v>
      </c>
      <c r="B693" s="4">
        <f>[1]Sheet1!B677</f>
        <v>3863.159912109375</v>
      </c>
      <c r="C693" s="56" cm="1">
        <f t="array" ref="C693">_xlfn.IFS([1]Sheet1!C677=0," ",[1]Sheet1!C677&lt;&gt; 0,[1]Sheet1!C677)</f>
        <v>112.7669982910156</v>
      </c>
      <c r="D693" s="56" cm="1">
        <f t="array" ref="D693">_xlfn.IFS([1]Sheet1!D677=0," ",[1]Sheet1!D677&lt;&gt; 0,[1]Sheet1!D677)</f>
        <v>47.439998626708977</v>
      </c>
      <c r="E693" s="56" cm="1">
        <f t="array" ref="E693">_xlfn.IFS([1]Sheet1!E677=0," ",[1]Sheet1!E677&lt;&gt; 0,[1]Sheet1!E677)</f>
        <v>67.480003356933594</v>
      </c>
      <c r="F693" s="56" cm="1">
        <f t="array" ref="F693">_xlfn.IFS([1]Sheet1!F677=0," ",[1]Sheet1!F677&lt;&gt; 0,[1]Sheet1!F677)</f>
        <v>29.95000076293945</v>
      </c>
      <c r="G693" s="56" cm="1">
        <f t="array" ref="G693">_xlfn.IFS([1]Sheet1!G677=0," ",[1]Sheet1!G677&lt;&gt; 0,[1]Sheet1!G677)</f>
        <v>73.910003662109375</v>
      </c>
      <c r="H693" s="56" cm="1">
        <f t="array" ref="H693">_xlfn.IFS([1]Sheet1!H677=0," ",[1]Sheet1!H677&lt;&gt; 0,[1]Sheet1!H677)</f>
        <v>150.16999816894531</v>
      </c>
      <c r="I693" s="56" cm="1">
        <f t="array" ref="I693">_xlfn.IFS([1]Sheet1!I677=0," ",[1]Sheet1!I677&lt;&gt; 0,[1]Sheet1!I677)</f>
        <v>147.74000549316409</v>
      </c>
      <c r="J693" s="56" cm="1">
        <f t="array" ref="J693">_xlfn.IFS([1]Sheet1!J677=0," ",[1]Sheet1!J677&lt;&gt; 0,[1]Sheet1!J677)</f>
        <v>20836.328125</v>
      </c>
      <c r="K693" s="56" cm="1">
        <f t="array" ref="K693">_xlfn.IFS([1]Sheet1!K677=0," ",[1]Sheet1!K677&lt;&gt; 0,[1]Sheet1!K677)</f>
        <v>65.269996643066406</v>
      </c>
      <c r="L693" s="56" cm="1">
        <f t="array" ref="L693">_xlfn.IFS([1]Sheet1!L677=0," ",[1]Sheet1!L677&lt;&gt; 0,[1]Sheet1!L677)</f>
        <v>40.209999084472663</v>
      </c>
      <c r="N693" s="1">
        <f t="shared" si="123"/>
        <v>44757</v>
      </c>
      <c r="O693" s="71">
        <f t="shared" si="124"/>
        <v>1.9201249359436678E-2</v>
      </c>
      <c r="P693" s="71">
        <f t="shared" si="125"/>
        <v>1.1907715546821906E-2</v>
      </c>
      <c r="Q693" s="71">
        <f t="shared" si="126"/>
        <v>1.7698099721902949E-2</v>
      </c>
      <c r="R693" s="71">
        <f t="shared" si="127"/>
        <v>5.6025066440801519E-2</v>
      </c>
      <c r="S693" s="71">
        <f t="shared" si="128"/>
        <v>2.6036321170843868E-2</v>
      </c>
      <c r="T693" s="71">
        <f t="shared" si="129"/>
        <v>6.2688719181031916E-2</v>
      </c>
      <c r="U693" s="71">
        <f t="shared" si="130"/>
        <v>1.1450103955445767E-2</v>
      </c>
      <c r="V693" s="71">
        <f t="shared" si="131"/>
        <v>4.0095930761283594E-3</v>
      </c>
      <c r="W693" s="71">
        <f t="shared" si="132"/>
        <v>1.2951348577769028E-2</v>
      </c>
      <c r="X693" s="71">
        <f t="shared" si="133"/>
        <v>-8.1221905941723849E-2</v>
      </c>
      <c r="Y693" s="71">
        <f t="shared" si="134"/>
        <v>1.3356823972295873E-2</v>
      </c>
    </row>
    <row r="694" spans="1:25" x14ac:dyDescent="0.2">
      <c r="A694" s="1" cm="1">
        <f t="array" ref="A694">_xlfn.IFS([1]Sheet1!A678=0," ",[1]Sheet1!A678&lt;&gt; 0,[1]Sheet1!A678)</f>
        <v>44760</v>
      </c>
      <c r="B694" s="4">
        <f>[1]Sheet1!B678</f>
        <v>3830.85009765625</v>
      </c>
      <c r="C694" s="56" cm="1">
        <f t="array" ref="C694">_xlfn.IFS([1]Sheet1!C678=0," ",[1]Sheet1!C678&lt;&gt; 0,[1]Sheet1!C678)</f>
        <v>109.9100036621094</v>
      </c>
      <c r="D694" s="56" cm="1">
        <f t="array" ref="D694">_xlfn.IFS([1]Sheet1!D678=0," ",[1]Sheet1!D678&lt;&gt; 0,[1]Sheet1!D678)</f>
        <v>48.564998626708977</v>
      </c>
      <c r="E694" s="56" cm="1">
        <f t="array" ref="E694">_xlfn.IFS([1]Sheet1!E678=0," ",[1]Sheet1!E678&lt;&gt; 0,[1]Sheet1!E678)</f>
        <v>69.080001831054688</v>
      </c>
      <c r="F694" s="56" cm="1">
        <f t="array" ref="F694">_xlfn.IFS([1]Sheet1!F678=0," ",[1]Sheet1!F678&lt;&gt; 0,[1]Sheet1!F678)</f>
        <v>30.190000534057621</v>
      </c>
      <c r="G694" s="56" cm="1">
        <f t="array" ref="G694">_xlfn.IFS([1]Sheet1!G678=0," ",[1]Sheet1!G678&lt;&gt; 0,[1]Sheet1!G678)</f>
        <v>74.129997253417969</v>
      </c>
      <c r="H694" s="56" cm="1">
        <f t="array" ref="H694">_xlfn.IFS([1]Sheet1!H678=0," ",[1]Sheet1!H678&lt;&gt; 0,[1]Sheet1!H678)</f>
        <v>147.07000732421881</v>
      </c>
      <c r="I694" s="56" cm="1">
        <f t="array" ref="I694">_xlfn.IFS([1]Sheet1!I678=0," ",[1]Sheet1!I678&lt;&gt; 0,[1]Sheet1!I678)</f>
        <v>147.7200012207031</v>
      </c>
      <c r="J694" s="56" cm="1">
        <f t="array" ref="J694">_xlfn.IFS([1]Sheet1!J678=0," ",[1]Sheet1!J678&lt;&gt; 0,[1]Sheet1!J678)</f>
        <v>22485.689453125</v>
      </c>
      <c r="K694" s="56" cm="1">
        <f t="array" ref="K694">_xlfn.IFS([1]Sheet1!K678=0," ",[1]Sheet1!K678&lt;&gt; 0,[1]Sheet1!K678)</f>
        <v>67.010002136230469</v>
      </c>
      <c r="L694" s="56" cm="1">
        <f t="array" ref="L694">_xlfn.IFS([1]Sheet1!L678=0," ",[1]Sheet1!L678&lt;&gt; 0,[1]Sheet1!L678)</f>
        <v>40</v>
      </c>
      <c r="N694" s="1">
        <f t="shared" si="123"/>
        <v>44760</v>
      </c>
      <c r="O694" s="71">
        <f t="shared" si="124"/>
        <v>-8.3635715808313416E-3</v>
      </c>
      <c r="P694" s="71">
        <f t="shared" si="125"/>
        <v>-2.5335378898116989E-2</v>
      </c>
      <c r="Q694" s="71">
        <f t="shared" si="126"/>
        <v>2.3714165947859467E-2</v>
      </c>
      <c r="R694" s="71">
        <f t="shared" si="127"/>
        <v>2.371070531306807E-2</v>
      </c>
      <c r="S694" s="71">
        <f t="shared" si="128"/>
        <v>8.0133477463930625E-3</v>
      </c>
      <c r="T694" s="71">
        <f t="shared" si="129"/>
        <v>2.97650629695978E-3</v>
      </c>
      <c r="U694" s="71">
        <f t="shared" si="130"/>
        <v>-2.0643210245224419E-2</v>
      </c>
      <c r="V694" s="71">
        <f t="shared" si="131"/>
        <v>-1.3540186623262063E-4</v>
      </c>
      <c r="W694" s="71">
        <f t="shared" si="132"/>
        <v>7.9157964792561097E-2</v>
      </c>
      <c r="X694" s="71">
        <f t="shared" si="133"/>
        <v>2.6658581012029225E-2</v>
      </c>
      <c r="Y694" s="71">
        <f t="shared" si="134"/>
        <v>-5.2225587976637566E-3</v>
      </c>
    </row>
    <row r="695" spans="1:25" x14ac:dyDescent="0.2">
      <c r="A695" s="1" cm="1">
        <f t="array" ref="A695">_xlfn.IFS([1]Sheet1!A679=0," ",[1]Sheet1!A679&lt;&gt; 0,[1]Sheet1!A679)</f>
        <v>44761</v>
      </c>
      <c r="B695" s="4">
        <f>[1]Sheet1!B679</f>
        <v>3936.68994140625</v>
      </c>
      <c r="C695" s="56" cm="1">
        <f t="array" ref="C695">_xlfn.IFS([1]Sheet1!C679=0," ",[1]Sheet1!C679&lt;&gt; 0,[1]Sheet1!C679)</f>
        <v>114.620002746582</v>
      </c>
      <c r="D695" s="56" cm="1">
        <f t="array" ref="D695">_xlfn.IFS([1]Sheet1!D679=0," ",[1]Sheet1!D679&lt;&gt; 0,[1]Sheet1!D679)</f>
        <v>49.084999084472663</v>
      </c>
      <c r="E695" s="56" cm="1">
        <f t="array" ref="E695">_xlfn.IFS([1]Sheet1!E679=0," ",[1]Sheet1!E679&lt;&gt; 0,[1]Sheet1!E679)</f>
        <v>70.379997253417969</v>
      </c>
      <c r="F695" s="56" cm="1">
        <f t="array" ref="F695">_xlfn.IFS([1]Sheet1!F679=0," ",[1]Sheet1!F679&lt;&gt; 0,[1]Sheet1!F679)</f>
        <v>30.739999771118161</v>
      </c>
      <c r="G695" s="56" cm="1">
        <f t="array" ref="G695">_xlfn.IFS([1]Sheet1!G679=0," ",[1]Sheet1!G679&lt;&gt; 0,[1]Sheet1!G679)</f>
        <v>77.739997863769531</v>
      </c>
      <c r="H695" s="56" cm="1">
        <f t="array" ref="H695">_xlfn.IFS([1]Sheet1!H679=0," ",[1]Sheet1!H679&lt;&gt; 0,[1]Sheet1!H679)</f>
        <v>151</v>
      </c>
      <c r="I695" s="56" cm="1">
        <f t="array" ref="I695">_xlfn.IFS([1]Sheet1!I679=0," ",[1]Sheet1!I679&lt;&gt; 0,[1]Sheet1!I679)</f>
        <v>156.1300048828125</v>
      </c>
      <c r="J695" s="56" cm="1">
        <f t="array" ref="J695">_xlfn.IFS([1]Sheet1!J679=0," ",[1]Sheet1!J679&lt;&gt; 0,[1]Sheet1!J679)</f>
        <v>23389.43359375</v>
      </c>
      <c r="K695" s="56" cm="1">
        <f t="array" ref="K695">_xlfn.IFS([1]Sheet1!K679=0," ",[1]Sheet1!K679&lt;&gt; 0,[1]Sheet1!K679)</f>
        <v>70.650001525878906</v>
      </c>
      <c r="L695" s="56" cm="1">
        <f t="array" ref="L695">_xlfn.IFS([1]Sheet1!L679=0," ",[1]Sheet1!L679&lt;&gt; 0,[1]Sheet1!L679)</f>
        <v>40.740001678466797</v>
      </c>
      <c r="N695" s="1">
        <f t="shared" si="123"/>
        <v>44761</v>
      </c>
      <c r="O695" s="71">
        <f t="shared" si="124"/>
        <v>2.7628291645959591E-2</v>
      </c>
      <c r="P695" s="71">
        <f t="shared" si="125"/>
        <v>4.2853233805289603E-2</v>
      </c>
      <c r="Q695" s="71">
        <f t="shared" si="126"/>
        <v>1.0707309224090134E-2</v>
      </c>
      <c r="R695" s="71">
        <f t="shared" si="127"/>
        <v>1.8818694092432198E-2</v>
      </c>
      <c r="S695" s="71">
        <f t="shared" si="128"/>
        <v>1.8217927371020792E-2</v>
      </c>
      <c r="T695" s="71">
        <f t="shared" si="129"/>
        <v>4.8698242872052822E-2</v>
      </c>
      <c r="U695" s="71">
        <f t="shared" si="130"/>
        <v>2.6721917998667521E-2</v>
      </c>
      <c r="V695" s="71">
        <f t="shared" si="131"/>
        <v>5.6932057897456367E-2</v>
      </c>
      <c r="W695" s="71">
        <f t="shared" si="132"/>
        <v>4.0191969319375298E-2</v>
      </c>
      <c r="X695" s="71">
        <f t="shared" si="133"/>
        <v>5.4320239868794085E-2</v>
      </c>
      <c r="Y695" s="71">
        <f t="shared" si="134"/>
        <v>1.8500041961669877E-2</v>
      </c>
    </row>
    <row r="696" spans="1:25" x14ac:dyDescent="0.2">
      <c r="A696" s="1" cm="1">
        <f t="array" ref="A696">_xlfn.IFS([1]Sheet1!A680=0," ",[1]Sheet1!A680&lt;&gt; 0,[1]Sheet1!A680)</f>
        <v>44762</v>
      </c>
      <c r="B696" s="4">
        <f>[1]Sheet1!B680</f>
        <v>3959.89990234375</v>
      </c>
      <c r="C696" s="56" cm="1">
        <f t="array" ref="C696">_xlfn.IFS([1]Sheet1!C680=0," ",[1]Sheet1!C680&lt;&gt; 0,[1]Sheet1!C680)</f>
        <v>114.6999969482422</v>
      </c>
      <c r="D696" s="56" cm="1">
        <f t="array" ref="D696">_xlfn.IFS([1]Sheet1!D680=0," ",[1]Sheet1!D680&lt;&gt; 0,[1]Sheet1!D680)</f>
        <v>49.154998779296882</v>
      </c>
      <c r="E696" s="56" cm="1">
        <f t="array" ref="E696">_xlfn.IFS([1]Sheet1!E680=0," ",[1]Sheet1!E680&lt;&gt; 0,[1]Sheet1!E680)</f>
        <v>69.680000305175781</v>
      </c>
      <c r="F696" s="56" cm="1">
        <f t="array" ref="F696">_xlfn.IFS([1]Sheet1!F680=0," ",[1]Sheet1!F680&lt;&gt; 0,[1]Sheet1!F680)</f>
        <v>30.829999923706051</v>
      </c>
      <c r="G696" s="56" cm="1">
        <f t="array" ref="G696">_xlfn.IFS([1]Sheet1!G680=0," ",[1]Sheet1!G680&lt;&gt; 0,[1]Sheet1!G680)</f>
        <v>80.239997863769531</v>
      </c>
      <c r="H696" s="56" cm="1">
        <f t="array" ref="H696">_xlfn.IFS([1]Sheet1!H680=0," ",[1]Sheet1!H680&lt;&gt; 0,[1]Sheet1!H680)</f>
        <v>153.03999328613281</v>
      </c>
      <c r="I696" s="56" cm="1">
        <f t="array" ref="I696">_xlfn.IFS([1]Sheet1!I680=0," ",[1]Sheet1!I680&lt;&gt; 0,[1]Sheet1!I680)</f>
        <v>158.3800048828125</v>
      </c>
      <c r="J696" s="56" cm="1">
        <f t="array" ref="J696">_xlfn.IFS([1]Sheet1!J680=0," ",[1]Sheet1!J680&lt;&gt; 0,[1]Sheet1!J680)</f>
        <v>23231.732421875</v>
      </c>
      <c r="K696" s="56" cm="1">
        <f t="array" ref="K696">_xlfn.IFS([1]Sheet1!K680=0," ",[1]Sheet1!K680&lt;&gt; 0,[1]Sheet1!K680)</f>
        <v>72.980003356933594</v>
      </c>
      <c r="L696" s="56" cm="1">
        <f t="array" ref="L696">_xlfn.IFS([1]Sheet1!L680=0," ",[1]Sheet1!L680&lt;&gt; 0,[1]Sheet1!L680)</f>
        <v>40.310001373291023</v>
      </c>
      <c r="N696" s="1">
        <f t="shared" si="123"/>
        <v>44762</v>
      </c>
      <c r="O696" s="71">
        <f t="shared" si="124"/>
        <v>5.8958061932632422E-3</v>
      </c>
      <c r="P696" s="71">
        <f t="shared" si="125"/>
        <v>6.9790786724244214E-4</v>
      </c>
      <c r="Q696" s="71">
        <f t="shared" si="126"/>
        <v>1.4260913951276155E-3</v>
      </c>
      <c r="R696" s="71">
        <f t="shared" si="127"/>
        <v>-9.9459644154531457E-3</v>
      </c>
      <c r="S696" s="71">
        <f t="shared" si="128"/>
        <v>2.9277863779442193E-3</v>
      </c>
      <c r="T696" s="71">
        <f t="shared" si="129"/>
        <v>3.2158477858218681E-2</v>
      </c>
      <c r="U696" s="71">
        <f t="shared" si="130"/>
        <v>1.3509889312137924E-2</v>
      </c>
      <c r="V696" s="71">
        <f t="shared" si="131"/>
        <v>1.4411067249301635E-2</v>
      </c>
      <c r="W696" s="71">
        <f t="shared" si="132"/>
        <v>-6.7424108943424654E-3</v>
      </c>
      <c r="X696" s="71">
        <f t="shared" si="133"/>
        <v>3.2979501496559926E-2</v>
      </c>
      <c r="Y696" s="71">
        <f t="shared" si="134"/>
        <v>-1.0554744414825401E-2</v>
      </c>
    </row>
    <row r="697" spans="1:25" x14ac:dyDescent="0.2">
      <c r="A697" s="1" cm="1">
        <f t="array" ref="A697">_xlfn.IFS([1]Sheet1!A681=0," ",[1]Sheet1!A681&lt;&gt; 0,[1]Sheet1!A681)</f>
        <v>44763</v>
      </c>
      <c r="B697" s="4">
        <f>[1]Sheet1!B681</f>
        <v>3998.949951171875</v>
      </c>
      <c r="C697" s="56" cm="1">
        <f t="array" ref="C697">_xlfn.IFS([1]Sheet1!C681=0," ",[1]Sheet1!C681&lt;&gt; 0,[1]Sheet1!C681)</f>
        <v>115.0400009155273</v>
      </c>
      <c r="D697" s="56" cm="1">
        <f t="array" ref="D697">_xlfn.IFS([1]Sheet1!D681=0," ",[1]Sheet1!D681&lt;&gt; 0,[1]Sheet1!D681)</f>
        <v>47.799999237060547</v>
      </c>
      <c r="E697" s="56" cm="1">
        <f t="array" ref="E697">_xlfn.IFS([1]Sheet1!E681=0," ",[1]Sheet1!E681&lt;&gt; 0,[1]Sheet1!E681)</f>
        <v>68.639999389648438</v>
      </c>
      <c r="F697" s="56" cm="1">
        <f t="array" ref="F697">_xlfn.IFS([1]Sheet1!F681=0," ",[1]Sheet1!F681&lt;&gt; 0,[1]Sheet1!F681)</f>
        <v>30.530000686645511</v>
      </c>
      <c r="G697" s="56" cm="1">
        <f t="array" ref="G697">_xlfn.IFS([1]Sheet1!G681=0," ",[1]Sheet1!G681&lt;&gt; 0,[1]Sheet1!G681)</f>
        <v>82.75</v>
      </c>
      <c r="H697" s="56" cm="1">
        <f t="array" ref="H697">_xlfn.IFS([1]Sheet1!H681=0," ",[1]Sheet1!H681&lt;&gt; 0,[1]Sheet1!H681)</f>
        <v>155.3500061035156</v>
      </c>
      <c r="I697" s="56" cm="1">
        <f t="array" ref="I697">_xlfn.IFS([1]Sheet1!I681=0," ",[1]Sheet1!I681&lt;&gt; 0,[1]Sheet1!I681)</f>
        <v>161.4100036621094</v>
      </c>
      <c r="J697" s="56" cm="1">
        <f t="array" ref="J697">_xlfn.IFS([1]Sheet1!J681=0," ",[1]Sheet1!J681&lt;&gt; 0,[1]Sheet1!J681)</f>
        <v>23164.62890625</v>
      </c>
      <c r="K697" s="56" cm="1">
        <f t="array" ref="K697">_xlfn.IFS([1]Sheet1!K681=0," ",[1]Sheet1!K681&lt;&gt; 0,[1]Sheet1!K681)</f>
        <v>73.260002136230469</v>
      </c>
      <c r="L697" s="56" cm="1">
        <f t="array" ref="L697">_xlfn.IFS([1]Sheet1!L681=0," ",[1]Sheet1!L681&lt;&gt; 0,[1]Sheet1!L681)</f>
        <v>41.290000915527337</v>
      </c>
      <c r="N697" s="1">
        <f t="shared" si="123"/>
        <v>44763</v>
      </c>
      <c r="O697" s="71">
        <f t="shared" si="124"/>
        <v>9.8613727091971803E-3</v>
      </c>
      <c r="P697" s="71">
        <f t="shared" si="125"/>
        <v>2.9642892443888513E-3</v>
      </c>
      <c r="Q697" s="71">
        <f t="shared" si="126"/>
        <v>-2.7565854458062478E-2</v>
      </c>
      <c r="R697" s="71">
        <f t="shared" si="127"/>
        <v>-1.4925386207986224E-2</v>
      </c>
      <c r="S697" s="71">
        <f t="shared" si="128"/>
        <v>-9.7307569835529684E-3</v>
      </c>
      <c r="T697" s="71">
        <f t="shared" si="129"/>
        <v>3.1281183986219929E-2</v>
      </c>
      <c r="U697" s="71">
        <f t="shared" si="130"/>
        <v>1.5094177461598912E-2</v>
      </c>
      <c r="V697" s="71">
        <f t="shared" si="131"/>
        <v>1.9131195137535473E-2</v>
      </c>
      <c r="W697" s="71">
        <f t="shared" si="132"/>
        <v>-2.8884421706671937E-3</v>
      </c>
      <c r="X697" s="71">
        <f t="shared" si="133"/>
        <v>3.8366506771374542E-3</v>
      </c>
      <c r="Y697" s="71">
        <f t="shared" si="134"/>
        <v>2.4311573030251665E-2</v>
      </c>
    </row>
    <row r="698" spans="1:25" x14ac:dyDescent="0.2">
      <c r="A698" s="1" cm="1">
        <f t="array" ref="A698">_xlfn.IFS([1]Sheet1!A682=0," ",[1]Sheet1!A682&lt;&gt; 0,[1]Sheet1!A682)</f>
        <v>44764</v>
      </c>
      <c r="B698" s="4">
        <f>[1]Sheet1!B682</f>
        <v>3961.6298828125</v>
      </c>
      <c r="C698" s="56" cm="1">
        <f t="array" ref="C698">_xlfn.IFS([1]Sheet1!C682=0," ",[1]Sheet1!C682&lt;&gt; 0,[1]Sheet1!C682)</f>
        <v>108.36000061035161</v>
      </c>
      <c r="D698" s="56" cm="1">
        <f t="array" ref="D698">_xlfn.IFS([1]Sheet1!D682=0," ",[1]Sheet1!D682&lt;&gt; 0,[1]Sheet1!D682)</f>
        <v>48.430000305175781</v>
      </c>
      <c r="E698" s="56" cm="1">
        <f t="array" ref="E698">_xlfn.IFS([1]Sheet1!E682=0," ",[1]Sheet1!E682&lt;&gt; 0,[1]Sheet1!E682)</f>
        <v>68.980003356933594</v>
      </c>
      <c r="F698" s="56" cm="1">
        <f t="array" ref="F698">_xlfn.IFS([1]Sheet1!F682=0," ",[1]Sheet1!F682&lt;&gt; 0,[1]Sheet1!F682)</f>
        <v>30.260000228881839</v>
      </c>
      <c r="G698" s="56" cm="1">
        <f t="array" ref="G698">_xlfn.IFS([1]Sheet1!G682=0," ",[1]Sheet1!G682&lt;&gt; 0,[1]Sheet1!G682)</f>
        <v>81.050003051757812</v>
      </c>
      <c r="H698" s="56" cm="1">
        <f t="array" ref="H698">_xlfn.IFS([1]Sheet1!H682=0," ",[1]Sheet1!H682&lt;&gt; 0,[1]Sheet1!H682)</f>
        <v>154.0899963378906</v>
      </c>
      <c r="I698" s="56" cm="1">
        <f t="array" ref="I698">_xlfn.IFS([1]Sheet1!I682=0," ",[1]Sheet1!I682&lt;&gt; 0,[1]Sheet1!I682)</f>
        <v>158.1600036621094</v>
      </c>
      <c r="J698" s="56" cm="1">
        <f t="array" ref="J698">_xlfn.IFS([1]Sheet1!J682=0," ",[1]Sheet1!J682&lt;&gt; 0,[1]Sheet1!J682)</f>
        <v>22714.978515625</v>
      </c>
      <c r="K698" s="56" cm="1">
        <f t="array" ref="K698">_xlfn.IFS([1]Sheet1!K682=0," ",[1]Sheet1!K682&lt;&gt; 0,[1]Sheet1!K682)</f>
        <v>72.589996337890625</v>
      </c>
      <c r="L698" s="56" cm="1">
        <f t="array" ref="L698">_xlfn.IFS([1]Sheet1!L682=0," ",[1]Sheet1!L682&lt;&gt; 0,[1]Sheet1!L682)</f>
        <v>41.119998931884773</v>
      </c>
      <c r="N698" s="1">
        <f t="shared" si="123"/>
        <v>44764</v>
      </c>
      <c r="O698" s="71">
        <f t="shared" si="124"/>
        <v>-9.3324669763467094E-3</v>
      </c>
      <c r="P698" s="71">
        <f t="shared" si="125"/>
        <v>-5.8066761578702941E-2</v>
      </c>
      <c r="Q698" s="71">
        <f t="shared" si="126"/>
        <v>1.3179938873864705E-2</v>
      </c>
      <c r="R698" s="71">
        <f t="shared" si="127"/>
        <v>4.953437795869764E-3</v>
      </c>
      <c r="S698" s="71">
        <f t="shared" si="128"/>
        <v>-8.8437750308265617E-3</v>
      </c>
      <c r="T698" s="71">
        <f t="shared" si="129"/>
        <v>-2.0543769767277231E-2</v>
      </c>
      <c r="U698" s="71">
        <f t="shared" si="130"/>
        <v>-8.1107802775715054E-3</v>
      </c>
      <c r="V698" s="71">
        <f t="shared" si="131"/>
        <v>-2.0135059328809879E-2</v>
      </c>
      <c r="W698" s="71">
        <f t="shared" si="132"/>
        <v>-1.9411076794918158E-2</v>
      </c>
      <c r="X698" s="71">
        <f t="shared" si="133"/>
        <v>-9.1455880262456546E-3</v>
      </c>
      <c r="Y698" s="71">
        <f t="shared" si="134"/>
        <v>-4.1172676162046784E-3</v>
      </c>
    </row>
    <row r="699" spans="1:25" x14ac:dyDescent="0.2">
      <c r="A699" s="1" cm="1">
        <f t="array" ref="A699">_xlfn.IFS([1]Sheet1!A683=0," ",[1]Sheet1!A683&lt;&gt; 0,[1]Sheet1!A683)</f>
        <v>44767</v>
      </c>
      <c r="B699" s="4">
        <f>[1]Sheet1!B683</f>
        <v>3966.840087890625</v>
      </c>
      <c r="C699" s="56" cm="1">
        <f t="array" ref="C699">_xlfn.IFS([1]Sheet1!C683=0," ",[1]Sheet1!C683&lt;&gt; 0,[1]Sheet1!C683)</f>
        <v>108.2099990844727</v>
      </c>
      <c r="D699" s="56" cm="1">
        <f t="array" ref="D699">_xlfn.IFS([1]Sheet1!D683=0," ",[1]Sheet1!D683&lt;&gt; 0,[1]Sheet1!D683)</f>
        <v>48.680000305175781</v>
      </c>
      <c r="E699" s="56" cm="1">
        <f t="array" ref="E699">_xlfn.IFS([1]Sheet1!E683=0," ",[1]Sheet1!E683&lt;&gt; 0,[1]Sheet1!E683)</f>
        <v>68.120002746582031</v>
      </c>
      <c r="F699" s="56" cm="1">
        <f t="array" ref="F699">_xlfn.IFS([1]Sheet1!F683=0," ",[1]Sheet1!F683&lt;&gt; 0,[1]Sheet1!F683)</f>
        <v>31.25</v>
      </c>
      <c r="G699" s="56" cm="1">
        <f t="array" ref="G699">_xlfn.IFS([1]Sheet1!G683=0," ",[1]Sheet1!G683&lt;&gt; 0,[1]Sheet1!G683)</f>
        <v>81.650001525878906</v>
      </c>
      <c r="H699" s="56" cm="1">
        <f t="array" ref="H699">_xlfn.IFS([1]Sheet1!H683=0," ",[1]Sheet1!H683&lt;&gt; 0,[1]Sheet1!H683)</f>
        <v>152.94999694824219</v>
      </c>
      <c r="I699" s="56" cm="1">
        <f t="array" ref="I699">_xlfn.IFS([1]Sheet1!I683=0," ",[1]Sheet1!I683&lt;&gt; 0,[1]Sheet1!I683)</f>
        <v>156.63999938964841</v>
      </c>
      <c r="J699" s="56" cm="1">
        <f t="array" ref="J699">_xlfn.IFS([1]Sheet1!J683=0," ",[1]Sheet1!J683&lt;&gt; 0,[1]Sheet1!J683)</f>
        <v>21361.701171875</v>
      </c>
      <c r="K699" s="56" cm="1">
        <f t="array" ref="K699">_xlfn.IFS([1]Sheet1!K683=0," ",[1]Sheet1!K683&lt;&gt; 0,[1]Sheet1!K683)</f>
        <v>74.150001525878906</v>
      </c>
      <c r="L699" s="56" cm="1">
        <f t="array" ref="L699">_xlfn.IFS([1]Sheet1!L683=0," ",[1]Sheet1!L683&lt;&gt; 0,[1]Sheet1!L683)</f>
        <v>41.069999694824219</v>
      </c>
      <c r="N699" s="1">
        <f t="shared" si="123"/>
        <v>44767</v>
      </c>
      <c r="O699" s="71">
        <f t="shared" si="124"/>
        <v>1.3151670479691902E-3</v>
      </c>
      <c r="P699" s="71">
        <f t="shared" si="125"/>
        <v>-1.3842887138612037E-3</v>
      </c>
      <c r="Q699" s="71">
        <f t="shared" si="126"/>
        <v>5.16208958134734E-3</v>
      </c>
      <c r="R699" s="71">
        <f t="shared" si="127"/>
        <v>-1.2467390091321584E-2</v>
      </c>
      <c r="S699" s="71">
        <f t="shared" si="128"/>
        <v>3.2716449558161331E-2</v>
      </c>
      <c r="T699" s="71">
        <f t="shared" si="129"/>
        <v>7.402818649345777E-3</v>
      </c>
      <c r="U699" s="71">
        <f t="shared" si="130"/>
        <v>-7.3982699509487215E-3</v>
      </c>
      <c r="V699" s="71">
        <f t="shared" si="131"/>
        <v>-9.6105477824109942E-3</v>
      </c>
      <c r="W699" s="71">
        <f t="shared" si="132"/>
        <v>-5.9576430715931217E-2</v>
      </c>
      <c r="X699" s="71">
        <f t="shared" si="133"/>
        <v>2.1490635992414076E-2</v>
      </c>
      <c r="Y699" s="71">
        <f t="shared" si="134"/>
        <v>-1.2159347850027036E-3</v>
      </c>
    </row>
    <row r="700" spans="1:25" x14ac:dyDescent="0.2">
      <c r="A700" s="1" cm="1">
        <f t="array" ref="A700">_xlfn.IFS([1]Sheet1!A684=0," ",[1]Sheet1!A684&lt;&gt; 0,[1]Sheet1!A684)</f>
        <v>44768</v>
      </c>
      <c r="B700" s="4">
        <f>[1]Sheet1!B684</f>
        <v>3921.050048828125</v>
      </c>
      <c r="C700" s="56" cm="1">
        <f t="array" ref="C700">_xlfn.IFS([1]Sheet1!C684=0," ",[1]Sheet1!C684&lt;&gt; 0,[1]Sheet1!C684)</f>
        <v>105.44000244140619</v>
      </c>
      <c r="D700" s="56" cm="1">
        <f t="array" ref="D700">_xlfn.IFS([1]Sheet1!D684=0," ",[1]Sheet1!D684&lt;&gt; 0,[1]Sheet1!D684)</f>
        <v>49.290000915527337</v>
      </c>
      <c r="E700" s="56" cm="1">
        <f t="array" ref="E700">_xlfn.IFS([1]Sheet1!E684=0," ",[1]Sheet1!E684&lt;&gt; 0,[1]Sheet1!E684)</f>
        <v>67.279998779296875</v>
      </c>
      <c r="F700" s="56" cm="1">
        <f t="array" ref="F700">_xlfn.IFS([1]Sheet1!F684=0," ",[1]Sheet1!F684&lt;&gt; 0,[1]Sheet1!F684)</f>
        <v>31.559999465942379</v>
      </c>
      <c r="G700" s="56" cm="1">
        <f t="array" ref="G700">_xlfn.IFS([1]Sheet1!G684=0," ",[1]Sheet1!G684&lt;&gt; 0,[1]Sheet1!G684)</f>
        <v>77.040000915527344</v>
      </c>
      <c r="H700" s="56" cm="1">
        <f t="array" ref="H700">_xlfn.IFS([1]Sheet1!H684=0," ",[1]Sheet1!H684&lt;&gt; 0,[1]Sheet1!H684)</f>
        <v>151.6000061035156</v>
      </c>
      <c r="I700" s="56" cm="1">
        <f t="array" ref="I700">_xlfn.IFS([1]Sheet1!I684=0," ",[1]Sheet1!I684&lt;&gt; 0,[1]Sheet1!I684)</f>
        <v>155.91999816894531</v>
      </c>
      <c r="J700" s="56" cm="1">
        <f t="array" ref="J700">_xlfn.IFS([1]Sheet1!J684=0," ",[1]Sheet1!J684&lt;&gt; 0,[1]Sheet1!J684)</f>
        <v>21239.75390625</v>
      </c>
      <c r="K700" s="56" cm="1">
        <f t="array" ref="K700">_xlfn.IFS([1]Sheet1!K684=0," ",[1]Sheet1!K684&lt;&gt; 0,[1]Sheet1!K684)</f>
        <v>73.569999694824219</v>
      </c>
      <c r="L700" s="56" cm="1">
        <f t="array" ref="L700">_xlfn.IFS([1]Sheet1!L684=0," ",[1]Sheet1!L684&lt;&gt; 0,[1]Sheet1!L684)</f>
        <v>40.509998321533203</v>
      </c>
      <c r="N700" s="1">
        <f t="shared" si="123"/>
        <v>44768</v>
      </c>
      <c r="O700" s="71">
        <f t="shared" si="124"/>
        <v>-1.154320266205866E-2</v>
      </c>
      <c r="P700" s="71">
        <f t="shared" si="125"/>
        <v>-2.5598342727127688E-2</v>
      </c>
      <c r="Q700" s="71">
        <f t="shared" si="126"/>
        <v>1.2530825935239243E-2</v>
      </c>
      <c r="R700" s="71">
        <f t="shared" si="127"/>
        <v>-1.2331238012571966E-2</v>
      </c>
      <c r="S700" s="71">
        <f t="shared" si="128"/>
        <v>9.9199829101561665E-3</v>
      </c>
      <c r="T700" s="71">
        <f t="shared" si="129"/>
        <v>-5.6460508563376144E-2</v>
      </c>
      <c r="U700" s="71">
        <f t="shared" si="130"/>
        <v>-8.8263541788982103E-3</v>
      </c>
      <c r="V700" s="71">
        <f t="shared" si="131"/>
        <v>-4.5965348793960414E-3</v>
      </c>
      <c r="W700" s="71">
        <f t="shared" si="132"/>
        <v>-5.708686992848544E-3</v>
      </c>
      <c r="X700" s="71">
        <f t="shared" si="133"/>
        <v>-7.8220070009339393E-3</v>
      </c>
      <c r="Y700" s="71">
        <f t="shared" si="134"/>
        <v>-1.3635290417632673E-2</v>
      </c>
    </row>
    <row r="701" spans="1:25" x14ac:dyDescent="0.2">
      <c r="A701" s="1" cm="1">
        <f t="array" ref="A701">_xlfn.IFS([1]Sheet1!A685=0," ",[1]Sheet1!A685&lt;&gt; 0,[1]Sheet1!A685)</f>
        <v>44769</v>
      </c>
      <c r="B701" s="4">
        <f>[1]Sheet1!B685</f>
        <v>4023.610107421875</v>
      </c>
      <c r="C701" s="56" cm="1">
        <f t="array" ref="C701">_xlfn.IFS([1]Sheet1!C685=0," ",[1]Sheet1!C685&lt;&gt; 0,[1]Sheet1!C685)</f>
        <v>113.59999847412109</v>
      </c>
      <c r="D701" s="56" cm="1">
        <f t="array" ref="D701">_xlfn.IFS([1]Sheet1!D685=0," ",[1]Sheet1!D685&lt;&gt; 0,[1]Sheet1!D685)</f>
        <v>49.869998931884773</v>
      </c>
      <c r="E701" s="56" cm="1">
        <f t="array" ref="E701">_xlfn.IFS([1]Sheet1!E685=0," ",[1]Sheet1!E685&lt;&gt; 0,[1]Sheet1!E685)</f>
        <v>67.279998779296875</v>
      </c>
      <c r="F701" s="56" cm="1">
        <f t="array" ref="F701">_xlfn.IFS([1]Sheet1!F685=0," ",[1]Sheet1!F685&lt;&gt; 0,[1]Sheet1!F685)</f>
        <v>31.989999771118161</v>
      </c>
      <c r="G701" s="56" cm="1">
        <f t="array" ref="G701">_xlfn.IFS([1]Sheet1!G685=0," ",[1]Sheet1!G685&lt;&gt; 0,[1]Sheet1!G685)</f>
        <v>86.419998168945312</v>
      </c>
      <c r="H701" s="56" cm="1">
        <f t="array" ref="H701">_xlfn.IFS([1]Sheet1!H685=0," ",[1]Sheet1!H685&lt;&gt; 0,[1]Sheet1!H685)</f>
        <v>156.78999328613281</v>
      </c>
      <c r="I701" s="56" cm="1">
        <f t="array" ref="I701">_xlfn.IFS([1]Sheet1!I685=0," ",[1]Sheet1!I685&lt;&gt; 0,[1]Sheet1!I685)</f>
        <v>156.0899963378906</v>
      </c>
      <c r="J701" s="56" cm="1">
        <f t="array" ref="J701">_xlfn.IFS([1]Sheet1!J685=0," ",[1]Sheet1!J685&lt;&gt; 0,[1]Sheet1!J685)</f>
        <v>22930.548828125</v>
      </c>
      <c r="K701" s="56" cm="1">
        <f t="array" ref="K701">_xlfn.IFS([1]Sheet1!K685=0," ",[1]Sheet1!K685&lt;&gt; 0,[1]Sheet1!K685)</f>
        <v>76.760002136230469</v>
      </c>
      <c r="L701" s="56" cm="1">
        <f t="array" ref="L701">_xlfn.IFS([1]Sheet1!L685=0," ",[1]Sheet1!L685&lt;&gt; 0,[1]Sheet1!L685)</f>
        <v>41.369998931884773</v>
      </c>
      <c r="N701" s="1">
        <f t="shared" si="123"/>
        <v>44769</v>
      </c>
      <c r="O701" s="71">
        <f t="shared" si="124"/>
        <v>2.6156273782937722E-2</v>
      </c>
      <c r="P701" s="71">
        <f t="shared" si="125"/>
        <v>7.7389945407574157E-2</v>
      </c>
      <c r="Q701" s="71">
        <f t="shared" si="126"/>
        <v>1.1767052253689902E-2</v>
      </c>
      <c r="R701" s="71">
        <f t="shared" si="127"/>
        <v>0</v>
      </c>
      <c r="S701" s="71">
        <f t="shared" si="128"/>
        <v>1.3624851471870647E-2</v>
      </c>
      <c r="T701" s="71">
        <f t="shared" si="129"/>
        <v>0.12175489540430995</v>
      </c>
      <c r="U701" s="71">
        <f t="shared" si="130"/>
        <v>3.4234742570349086E-2</v>
      </c>
      <c r="V701" s="71">
        <f t="shared" si="131"/>
        <v>1.0902909885945888E-3</v>
      </c>
      <c r="W701" s="71">
        <f t="shared" si="132"/>
        <v>7.9605203023443094E-2</v>
      </c>
      <c r="X701" s="71">
        <f t="shared" si="133"/>
        <v>4.3360098608654418E-2</v>
      </c>
      <c r="Y701" s="71">
        <f t="shared" si="134"/>
        <v>2.1229342038615595E-2</v>
      </c>
    </row>
    <row r="702" spans="1:25" x14ac:dyDescent="0.2">
      <c r="A702" s="1" cm="1">
        <f t="array" ref="A702">_xlfn.IFS([1]Sheet1!A686=0," ",[1]Sheet1!A686&lt;&gt; 0,[1]Sheet1!A686)</f>
        <v>44770</v>
      </c>
      <c r="B702" s="4">
        <f>[1]Sheet1!B686</f>
        <v>4072.429931640625</v>
      </c>
      <c r="C702" s="56" cm="1">
        <f t="array" ref="C702">_xlfn.IFS([1]Sheet1!C686=0," ",[1]Sheet1!C686&lt;&gt; 0,[1]Sheet1!C686)</f>
        <v>114.5899963378906</v>
      </c>
      <c r="D702" s="56" cm="1">
        <f t="array" ref="D702">_xlfn.IFS([1]Sheet1!D686=0," ",[1]Sheet1!D686&lt;&gt; 0,[1]Sheet1!D686)</f>
        <v>48.115001678466797</v>
      </c>
      <c r="E702" s="56" cm="1">
        <f t="array" ref="E702">_xlfn.IFS([1]Sheet1!E686=0," ",[1]Sheet1!E686&lt;&gt; 0,[1]Sheet1!E686)</f>
        <v>69.620002746582031</v>
      </c>
      <c r="F702" s="56" cm="1">
        <f t="array" ref="F702">_xlfn.IFS([1]Sheet1!F686=0," ",[1]Sheet1!F686&lt;&gt; 0,[1]Sheet1!F686)</f>
        <v>32.509998321533203</v>
      </c>
      <c r="G702" s="56" cm="1">
        <f t="array" ref="G702">_xlfn.IFS([1]Sheet1!G686=0," ",[1]Sheet1!G686&lt;&gt; 0,[1]Sheet1!G686)</f>
        <v>85.860000610351562</v>
      </c>
      <c r="H702" s="56" cm="1">
        <f t="array" ref="H702">_xlfn.IFS([1]Sheet1!H686=0," ",[1]Sheet1!H686&lt;&gt; 0,[1]Sheet1!H686)</f>
        <v>157.3500061035156</v>
      </c>
      <c r="I702" s="56" cm="1">
        <f t="array" ref="I702">_xlfn.IFS([1]Sheet1!I686=0," ",[1]Sheet1!I686&lt;&gt; 0,[1]Sheet1!I686)</f>
        <v>159.0899963378906</v>
      </c>
      <c r="J702" s="56" cm="1">
        <f t="array" ref="J702">_xlfn.IFS([1]Sheet1!J686=0," ",[1]Sheet1!J686&lt;&gt; 0,[1]Sheet1!J686)</f>
        <v>23843.88671875</v>
      </c>
      <c r="K702" s="56" cm="1">
        <f t="array" ref="K702">_xlfn.IFS([1]Sheet1!K686=0," ",[1]Sheet1!K686&lt;&gt; 0,[1]Sheet1!K686)</f>
        <v>88.5</v>
      </c>
      <c r="L702" s="56" cm="1">
        <f t="array" ref="L702">_xlfn.IFS([1]Sheet1!L686=0," ",[1]Sheet1!L686&lt;&gt; 0,[1]Sheet1!L686)</f>
        <v>42.040000915527337</v>
      </c>
      <c r="N702" s="1">
        <f t="shared" si="123"/>
        <v>44770</v>
      </c>
      <c r="O702" s="71">
        <f t="shared" si="124"/>
        <v>1.2133338697180918E-2</v>
      </c>
      <c r="P702" s="71">
        <f t="shared" si="125"/>
        <v>8.7147700446055243E-3</v>
      </c>
      <c r="Q702" s="71">
        <f t="shared" si="126"/>
        <v>-3.5191443573420744E-2</v>
      </c>
      <c r="R702" s="71">
        <f t="shared" si="127"/>
        <v>3.47800833790326E-2</v>
      </c>
      <c r="S702" s="71">
        <f t="shared" si="128"/>
        <v>1.6255034515021194E-2</v>
      </c>
      <c r="T702" s="71">
        <f t="shared" si="129"/>
        <v>-6.4799533725862224E-3</v>
      </c>
      <c r="U702" s="71">
        <f t="shared" si="130"/>
        <v>3.5717382573057233E-3</v>
      </c>
      <c r="V702" s="71">
        <f t="shared" si="131"/>
        <v>1.9219681404219147E-2</v>
      </c>
      <c r="W702" s="71">
        <f t="shared" si="132"/>
        <v>3.9830616243461403E-2</v>
      </c>
      <c r="X702" s="71">
        <f t="shared" si="133"/>
        <v>0.15294420970616796</v>
      </c>
      <c r="Y702" s="71">
        <f t="shared" si="134"/>
        <v>1.6195358978512875E-2</v>
      </c>
    </row>
    <row r="703" spans="1:25" x14ac:dyDescent="0.2">
      <c r="A703" s="1" cm="1">
        <f t="array" ref="A703">_xlfn.IFS([1]Sheet1!A687=0," ",[1]Sheet1!A687&lt;&gt; 0,[1]Sheet1!A687)</f>
        <v>44771</v>
      </c>
      <c r="B703" s="4">
        <f>[1]Sheet1!B687</f>
        <v>4130.2900390625</v>
      </c>
      <c r="C703" s="56" cm="1">
        <f t="array" ref="C703">_xlfn.IFS([1]Sheet1!C687=0," ",[1]Sheet1!C687&lt;&gt; 0,[1]Sheet1!C687)</f>
        <v>116.63999938964839</v>
      </c>
      <c r="D703" s="56" cm="1">
        <f t="array" ref="D703">_xlfn.IFS([1]Sheet1!D687=0," ",[1]Sheet1!D687&lt;&gt; 0,[1]Sheet1!D687)</f>
        <v>49.724998474121087</v>
      </c>
      <c r="E703" s="56" cm="1">
        <f t="array" ref="E703">_xlfn.IFS([1]Sheet1!E687=0," ",[1]Sheet1!E687&lt;&gt; 0,[1]Sheet1!E687)</f>
        <v>70.400001525878906</v>
      </c>
      <c r="F703" s="56" cm="1">
        <f t="array" ref="F703">_xlfn.IFS([1]Sheet1!F687=0," ",[1]Sheet1!F687&lt;&gt; 0,[1]Sheet1!F687)</f>
        <v>32.509998321533203</v>
      </c>
      <c r="G703" s="56" cm="1">
        <f t="array" ref="G703">_xlfn.IFS([1]Sheet1!G687=0," ",[1]Sheet1!G687&lt;&gt; 0,[1]Sheet1!G687)</f>
        <v>86.529998779296875</v>
      </c>
      <c r="H703" s="56" cm="1">
        <f t="array" ref="H703">_xlfn.IFS([1]Sheet1!H687=0," ",[1]Sheet1!H687&lt;&gt; 0,[1]Sheet1!H687)</f>
        <v>162.50999450683591</v>
      </c>
      <c r="I703" s="56" cm="1">
        <f t="array" ref="I703">_xlfn.IFS([1]Sheet1!I687=0," ",[1]Sheet1!I687&lt;&gt; 0,[1]Sheet1!I687)</f>
        <v>159.30999755859381</v>
      </c>
      <c r="J703" s="56" cm="1">
        <f t="array" ref="J703">_xlfn.IFS([1]Sheet1!J687=0," ",[1]Sheet1!J687&lt;&gt; 0,[1]Sheet1!J687)</f>
        <v>23804.6328125</v>
      </c>
      <c r="K703" s="56" cm="1">
        <f t="array" ref="K703">_xlfn.IFS([1]Sheet1!K687=0," ",[1]Sheet1!K687&lt;&gt; 0,[1]Sheet1!K687)</f>
        <v>99.169998168945312</v>
      </c>
      <c r="L703" s="56" cm="1">
        <f t="array" ref="L703">_xlfn.IFS([1]Sheet1!L687=0," ",[1]Sheet1!L687&lt;&gt; 0,[1]Sheet1!L687)</f>
        <v>42.680000305175781</v>
      </c>
      <c r="N703" s="1">
        <f t="shared" si="123"/>
        <v>44771</v>
      </c>
      <c r="O703" s="71">
        <f t="shared" si="124"/>
        <v>1.4207760082581844E-2</v>
      </c>
      <c r="P703" s="71">
        <f t="shared" si="125"/>
        <v>1.7889895429553659E-2</v>
      </c>
      <c r="Q703" s="71">
        <f t="shared" si="126"/>
        <v>3.3461430728263242E-2</v>
      </c>
      <c r="R703" s="71">
        <f t="shared" si="127"/>
        <v>1.1203659128484755E-2</v>
      </c>
      <c r="S703" s="71">
        <f t="shared" si="128"/>
        <v>0</v>
      </c>
      <c r="T703" s="71">
        <f t="shared" si="129"/>
        <v>7.8033795036396292E-3</v>
      </c>
      <c r="U703" s="71">
        <f t="shared" si="130"/>
        <v>3.2793061348378449E-2</v>
      </c>
      <c r="V703" s="71">
        <f t="shared" si="131"/>
        <v>1.3828727498110815E-3</v>
      </c>
      <c r="W703" s="71">
        <f t="shared" si="132"/>
        <v>-1.6462880701044735E-3</v>
      </c>
      <c r="X703" s="71">
        <f t="shared" si="133"/>
        <v>0.12056495106152898</v>
      </c>
      <c r="Y703" s="71">
        <f t="shared" si="134"/>
        <v>1.5223581724805868E-2</v>
      </c>
    </row>
    <row r="704" spans="1:25" x14ac:dyDescent="0.2">
      <c r="A704" s="1" cm="1">
        <f t="array" ref="A704">_xlfn.IFS([1]Sheet1!A688=0," ",[1]Sheet1!A688&lt;&gt; 0,[1]Sheet1!A688)</f>
        <v>44774</v>
      </c>
      <c r="B704" s="4">
        <f>[1]Sheet1!B688</f>
        <v>4118.6298828125</v>
      </c>
      <c r="C704" s="56" cm="1">
        <f t="array" ref="C704">_xlfn.IFS([1]Sheet1!C688=0," ",[1]Sheet1!C688&lt;&gt; 0,[1]Sheet1!C688)</f>
        <v>115.48000335693359</v>
      </c>
      <c r="D704" s="56" cm="1">
        <f t="array" ref="D704">_xlfn.IFS([1]Sheet1!D688=0," ",[1]Sheet1!D688&lt;&gt; 0,[1]Sheet1!D688)</f>
        <v>49.104999542236328</v>
      </c>
      <c r="E704" s="56" cm="1">
        <f t="array" ref="E704">_xlfn.IFS([1]Sheet1!E688=0," ",[1]Sheet1!E688&lt;&gt; 0,[1]Sheet1!E688)</f>
        <v>70.360000610351562</v>
      </c>
      <c r="F704" s="56" cm="1">
        <f t="array" ref="F704">_xlfn.IFS([1]Sheet1!F688=0," ",[1]Sheet1!F688&lt;&gt; 0,[1]Sheet1!F688)</f>
        <v>32.360000610351562</v>
      </c>
      <c r="G704" s="56" cm="1">
        <f t="array" ref="G704">_xlfn.IFS([1]Sheet1!G688=0," ",[1]Sheet1!G688&lt;&gt; 0,[1]Sheet1!G688)</f>
        <v>88.56500244140625</v>
      </c>
      <c r="H704" s="56" cm="1">
        <f t="array" ref="H704">_xlfn.IFS([1]Sheet1!H688=0," ",[1]Sheet1!H688&lt;&gt; 0,[1]Sheet1!H688)</f>
        <v>161.50999450683591</v>
      </c>
      <c r="I704" s="56" cm="1">
        <f t="array" ref="I704">_xlfn.IFS([1]Sheet1!I688=0," ",[1]Sheet1!I688&lt;&gt; 0,[1]Sheet1!I688)</f>
        <v>169.07000732421881</v>
      </c>
      <c r="J704" s="56" cm="1">
        <f t="array" ref="J704">_xlfn.IFS([1]Sheet1!J688=0," ",[1]Sheet1!J688&lt;&gt; 0,[1]Sheet1!J688)</f>
        <v>23314.19921875</v>
      </c>
      <c r="K704" s="56" cm="1">
        <f t="array" ref="K704">_xlfn.IFS([1]Sheet1!K688=0," ",[1]Sheet1!K688&lt;&gt; 0,[1]Sheet1!K688)</f>
        <v>99.489997863769531</v>
      </c>
      <c r="L704" s="56" cm="1">
        <f t="array" ref="L704">_xlfn.IFS([1]Sheet1!L688=0," ",[1]Sheet1!L688&lt;&gt; 0,[1]Sheet1!L688)</f>
        <v>42.990001678466797</v>
      </c>
      <c r="N704" s="1">
        <f t="shared" si="123"/>
        <v>44774</v>
      </c>
      <c r="O704" s="71">
        <f t="shared" si="124"/>
        <v>-2.8230841271976725E-3</v>
      </c>
      <c r="P704" s="71">
        <f t="shared" si="125"/>
        <v>-9.945096354465055E-3</v>
      </c>
      <c r="Q704" s="71">
        <f t="shared" si="126"/>
        <v>-1.246855607662678E-2</v>
      </c>
      <c r="R704" s="71">
        <f t="shared" si="127"/>
        <v>-5.6819481051628706E-4</v>
      </c>
      <c r="S704" s="71">
        <f t="shared" si="128"/>
        <v>-4.6138947685607778E-3</v>
      </c>
      <c r="T704" s="71">
        <f t="shared" si="129"/>
        <v>2.3517897732783455E-2</v>
      </c>
      <c r="U704" s="71">
        <f t="shared" si="130"/>
        <v>-6.1534676869239302E-3</v>
      </c>
      <c r="V704" s="71">
        <f t="shared" si="131"/>
        <v>6.1264264108944477E-2</v>
      </c>
      <c r="W704" s="71">
        <f t="shared" si="132"/>
        <v>-2.0602443129997372E-2</v>
      </c>
      <c r="X704" s="71">
        <f t="shared" si="133"/>
        <v>3.2267792753113422E-3</v>
      </c>
      <c r="Y704" s="71">
        <f t="shared" si="134"/>
        <v>7.2633873260170567E-3</v>
      </c>
    </row>
    <row r="705" spans="1:25" x14ac:dyDescent="0.2">
      <c r="A705" s="1" cm="1">
        <f t="array" ref="A705">_xlfn.IFS([1]Sheet1!A689=0," ",[1]Sheet1!A689&lt;&gt; 0,[1]Sheet1!A689)</f>
        <v>44775</v>
      </c>
      <c r="B705" s="4">
        <f>[1]Sheet1!B689</f>
        <v>4091.18994140625</v>
      </c>
      <c r="C705" s="56" cm="1">
        <f t="array" ref="C705">_xlfn.IFS([1]Sheet1!C689=0," ",[1]Sheet1!C689&lt;&gt; 0,[1]Sheet1!C689)</f>
        <v>115.90000152587891</v>
      </c>
      <c r="D705" s="56" cm="1">
        <f t="array" ref="D705">_xlfn.IFS([1]Sheet1!D689=0," ",[1]Sheet1!D689&lt;&gt; 0,[1]Sheet1!D689)</f>
        <v>48.395000457763672</v>
      </c>
      <c r="E705" s="56" cm="1">
        <f t="array" ref="E705">_xlfn.IFS([1]Sheet1!E689=0," ",[1]Sheet1!E689&lt;&gt; 0,[1]Sheet1!E689)</f>
        <v>70.779998779296875</v>
      </c>
      <c r="F705" s="56" cm="1">
        <f t="array" ref="F705">_xlfn.IFS([1]Sheet1!F689=0," ",[1]Sheet1!F689&lt;&gt; 0,[1]Sheet1!F689)</f>
        <v>32.020000457763672</v>
      </c>
      <c r="G705" s="56" cm="1">
        <f t="array" ref="G705">_xlfn.IFS([1]Sheet1!G689=0," ",[1]Sheet1!G689&lt;&gt; 0,[1]Sheet1!G689)</f>
        <v>89.629997253417969</v>
      </c>
      <c r="H705" s="56" cm="1">
        <f t="array" ref="H705">_xlfn.IFS([1]Sheet1!H689=0," ",[1]Sheet1!H689&lt;&gt; 0,[1]Sheet1!H689)</f>
        <v>160.00999450683591</v>
      </c>
      <c r="I705" s="56" cm="1">
        <f t="array" ref="I705">_xlfn.IFS([1]Sheet1!I689=0," ",[1]Sheet1!I689&lt;&gt; 0,[1]Sheet1!I689)</f>
        <v>163.2799987792969</v>
      </c>
      <c r="J705" s="56" cm="1">
        <f t="array" ref="J705">_xlfn.IFS([1]Sheet1!J689=0," ",[1]Sheet1!J689&lt;&gt; 0,[1]Sheet1!J689)</f>
        <v>22978.1171875</v>
      </c>
      <c r="K705" s="56" cm="1">
        <f t="array" ref="K705">_xlfn.IFS([1]Sheet1!K689=0," ",[1]Sheet1!K689&lt;&gt; 0,[1]Sheet1!K689)</f>
        <v>99.720001220703125</v>
      </c>
      <c r="L705" s="56" cm="1">
        <f t="array" ref="L705">_xlfn.IFS([1]Sheet1!L689=0," ",[1]Sheet1!L689&lt;&gt; 0,[1]Sheet1!L689)</f>
        <v>43.279998779296882</v>
      </c>
      <c r="N705" s="1">
        <f t="shared" si="123"/>
        <v>44775</v>
      </c>
      <c r="O705" s="71">
        <f t="shared" si="124"/>
        <v>-6.6623955507048027E-3</v>
      </c>
      <c r="P705" s="71">
        <f t="shared" si="125"/>
        <v>3.6369774570161884E-3</v>
      </c>
      <c r="Q705" s="71">
        <f t="shared" si="126"/>
        <v>-1.4458794238700112E-2</v>
      </c>
      <c r="R705" s="71">
        <f t="shared" si="127"/>
        <v>5.9692746631887506E-3</v>
      </c>
      <c r="S705" s="71">
        <f t="shared" si="128"/>
        <v>-1.0506803033839551E-2</v>
      </c>
      <c r="T705" s="71">
        <f t="shared" si="129"/>
        <v>1.2025007425662482E-2</v>
      </c>
      <c r="U705" s="71">
        <f t="shared" si="130"/>
        <v>-9.2873509443188729E-3</v>
      </c>
      <c r="V705" s="71">
        <f t="shared" si="131"/>
        <v>-3.4246219282516699E-2</v>
      </c>
      <c r="W705" s="71">
        <f t="shared" si="132"/>
        <v>-1.4415336683737068E-2</v>
      </c>
      <c r="X705" s="71">
        <f t="shared" si="133"/>
        <v>2.3118239207173819E-3</v>
      </c>
      <c r="Y705" s="71">
        <f t="shared" si="134"/>
        <v>6.7456871250912709E-3</v>
      </c>
    </row>
    <row r="706" spans="1:25" x14ac:dyDescent="0.2">
      <c r="A706" s="1" cm="1">
        <f t="array" ref="A706">_xlfn.IFS([1]Sheet1!A690=0," ",[1]Sheet1!A690&lt;&gt; 0,[1]Sheet1!A690)</f>
        <v>44776</v>
      </c>
      <c r="B706" s="4">
        <f>[1]Sheet1!B690</f>
        <v>4155.169921875</v>
      </c>
      <c r="C706" s="56" cm="1">
        <f t="array" ref="C706">_xlfn.IFS([1]Sheet1!C690=0," ",[1]Sheet1!C690&lt;&gt; 0,[1]Sheet1!C690)</f>
        <v>118.7799987792969</v>
      </c>
      <c r="D706" s="56" cm="1">
        <f t="array" ref="D706">_xlfn.IFS([1]Sheet1!D690=0," ",[1]Sheet1!D690&lt;&gt; 0,[1]Sheet1!D690)</f>
        <v>48.744998931884773</v>
      </c>
      <c r="E706" s="56" cm="1">
        <f t="array" ref="E706">_xlfn.IFS([1]Sheet1!E690=0," ",[1]Sheet1!E690&lt;&gt; 0,[1]Sheet1!E690)</f>
        <v>72.379997253417969</v>
      </c>
      <c r="F706" s="56" cm="1">
        <f t="array" ref="F706">_xlfn.IFS([1]Sheet1!F690=0," ",[1]Sheet1!F690&lt;&gt; 0,[1]Sheet1!F690)</f>
        <v>32.25</v>
      </c>
      <c r="G706" s="56" cm="1">
        <f t="array" ref="G706">_xlfn.IFS([1]Sheet1!G690=0," ",[1]Sheet1!G690&lt;&gt; 0,[1]Sheet1!G690)</f>
        <v>97.919998168945312</v>
      </c>
      <c r="H706" s="56" cm="1">
        <f t="array" ref="H706">_xlfn.IFS([1]Sheet1!H690=0," ",[1]Sheet1!H690&lt;&gt; 0,[1]Sheet1!H690)</f>
        <v>166.1300048828125</v>
      </c>
      <c r="I706" s="56" cm="1">
        <f t="array" ref="I706">_xlfn.IFS([1]Sheet1!I690=0," ",[1]Sheet1!I690&lt;&gt; 0,[1]Sheet1!I690)</f>
        <v>166.63999938964841</v>
      </c>
      <c r="J706" s="56" cm="1">
        <f t="array" ref="J706">_xlfn.IFS([1]Sheet1!J690=0," ",[1]Sheet1!J690&lt;&gt; 0,[1]Sheet1!J690)</f>
        <v>22846.5078125</v>
      </c>
      <c r="K706" s="56" cm="1">
        <f t="array" ref="K706">_xlfn.IFS([1]Sheet1!K690=0," ",[1]Sheet1!K690&lt;&gt; 0,[1]Sheet1!K690)</f>
        <v>97.889999389648438</v>
      </c>
      <c r="L706" s="56" cm="1">
        <f t="array" ref="L706">_xlfn.IFS([1]Sheet1!L690=0," ",[1]Sheet1!L690&lt;&gt; 0,[1]Sheet1!L690)</f>
        <v>43.25</v>
      </c>
      <c r="N706" s="1">
        <f t="shared" si="123"/>
        <v>44776</v>
      </c>
      <c r="O706" s="71">
        <f t="shared" si="124"/>
        <v>1.5638477163140152E-2</v>
      </c>
      <c r="P706" s="71">
        <f t="shared" si="125"/>
        <v>2.4848983740305863E-2</v>
      </c>
      <c r="Q706" s="71">
        <f t="shared" si="126"/>
        <v>7.2321204837380026E-3</v>
      </c>
      <c r="R706" s="71">
        <f t="shared" si="127"/>
        <v>2.2605234553763509E-2</v>
      </c>
      <c r="S706" s="71">
        <f t="shared" si="128"/>
        <v>7.1829962194944752E-3</v>
      </c>
      <c r="T706" s="71">
        <f t="shared" si="129"/>
        <v>9.2491366390298646E-2</v>
      </c>
      <c r="U706" s="71">
        <f t="shared" si="130"/>
        <v>3.8247675683253268E-2</v>
      </c>
      <c r="V706" s="71">
        <f t="shared" si="131"/>
        <v>2.0578151858594573E-2</v>
      </c>
      <c r="W706" s="71">
        <f t="shared" si="132"/>
        <v>-5.7275961266136655E-3</v>
      </c>
      <c r="X706" s="71">
        <f t="shared" si="133"/>
        <v>-1.8351402012164786E-2</v>
      </c>
      <c r="Y706" s="71">
        <f t="shared" si="134"/>
        <v>-6.9313262807280118E-4</v>
      </c>
    </row>
    <row r="707" spans="1:25" x14ac:dyDescent="0.2">
      <c r="A707" s="1" cm="1">
        <f t="array" ref="A707">_xlfn.IFS([1]Sheet1!A691=0," ",[1]Sheet1!A691&lt;&gt; 0,[1]Sheet1!A691)</f>
        <v>44777</v>
      </c>
      <c r="B707" s="4">
        <f>[1]Sheet1!B691</f>
        <v>4151.93994140625</v>
      </c>
      <c r="C707" s="56" cm="1">
        <f t="array" ref="C707">_xlfn.IFS([1]Sheet1!C691=0," ",[1]Sheet1!C691&lt;&gt; 0,[1]Sheet1!C691)</f>
        <v>118.870002746582</v>
      </c>
      <c r="D707" s="56" cm="1">
        <f t="array" ref="D707">_xlfn.IFS([1]Sheet1!D691=0," ",[1]Sheet1!D691&lt;&gt; 0,[1]Sheet1!D691)</f>
        <v>48.555000305175781</v>
      </c>
      <c r="E707" s="56" cm="1">
        <f t="array" ref="E707">_xlfn.IFS([1]Sheet1!E691=0," ",[1]Sheet1!E691&lt;&gt; 0,[1]Sheet1!E691)</f>
        <v>72.379997253417969</v>
      </c>
      <c r="F707" s="56" cm="1">
        <f t="array" ref="F707">_xlfn.IFS([1]Sheet1!F691=0," ",[1]Sheet1!F691&lt;&gt; 0,[1]Sheet1!F691)</f>
        <v>30.520000457763668</v>
      </c>
      <c r="G707" s="56" cm="1">
        <f t="array" ref="G707">_xlfn.IFS([1]Sheet1!G691=0," ",[1]Sheet1!G691&lt;&gt; 0,[1]Sheet1!G691)</f>
        <v>96.980003356933594</v>
      </c>
      <c r="H707" s="56" cm="1">
        <f t="array" ref="H707">_xlfn.IFS([1]Sheet1!H691=0," ",[1]Sheet1!H691&lt;&gt; 0,[1]Sheet1!H691)</f>
        <v>165.80999755859381</v>
      </c>
      <c r="I707" s="56" cm="1">
        <f t="array" ref="I707">_xlfn.IFS([1]Sheet1!I691=0," ",[1]Sheet1!I691&lt;&gt; 0,[1]Sheet1!I691)</f>
        <v>166.5</v>
      </c>
      <c r="J707" s="56" cm="1">
        <f t="array" ref="J707">_xlfn.IFS([1]Sheet1!J691=0," ",[1]Sheet1!J691&lt;&gt; 0,[1]Sheet1!J691)</f>
        <v>22630.95703125</v>
      </c>
      <c r="K707" s="56" cm="1">
        <f t="array" ref="K707">_xlfn.IFS([1]Sheet1!K691=0," ",[1]Sheet1!K691&lt;&gt; 0,[1]Sheet1!K691)</f>
        <v>99.169998168945312</v>
      </c>
      <c r="L707" s="56" cm="1">
        <f t="array" ref="L707">_xlfn.IFS([1]Sheet1!L691=0," ",[1]Sheet1!L691&lt;&gt; 0,[1]Sheet1!L691)</f>
        <v>43.049999237060547</v>
      </c>
      <c r="N707" s="1">
        <f t="shared" si="123"/>
        <v>44777</v>
      </c>
      <c r="O707" s="71">
        <f t="shared" si="124"/>
        <v>-7.7734016405583972E-4</v>
      </c>
      <c r="P707" s="71">
        <f t="shared" si="125"/>
        <v>7.5773672512258194E-4</v>
      </c>
      <c r="Q707" s="71">
        <f t="shared" si="126"/>
        <v>-3.8978075879023688E-3</v>
      </c>
      <c r="R707" s="71">
        <f t="shared" si="127"/>
        <v>0</v>
      </c>
      <c r="S707" s="71">
        <f t="shared" si="128"/>
        <v>-5.3643396658490938E-2</v>
      </c>
      <c r="T707" s="71">
        <f t="shared" si="129"/>
        <v>-9.5996204002160024E-3</v>
      </c>
      <c r="U707" s="71">
        <f t="shared" si="130"/>
        <v>-1.9262464022945514E-3</v>
      </c>
      <c r="V707" s="71">
        <f t="shared" si="131"/>
        <v>-8.4013076188904634E-4</v>
      </c>
      <c r="W707" s="71">
        <f t="shared" si="132"/>
        <v>-9.4347365041087539E-3</v>
      </c>
      <c r="X707" s="71">
        <f t="shared" si="133"/>
        <v>1.3075889133494334E-2</v>
      </c>
      <c r="Y707" s="71">
        <f t="shared" si="134"/>
        <v>-4.6242950968660157E-3</v>
      </c>
    </row>
    <row r="708" spans="1:25" x14ac:dyDescent="0.2">
      <c r="A708" s="1" cm="1">
        <f t="array" ref="A708">_xlfn.IFS([1]Sheet1!A692=0," ",[1]Sheet1!A692&lt;&gt; 0,[1]Sheet1!A692)</f>
        <v>44778</v>
      </c>
      <c r="B708" s="4">
        <f>[1]Sheet1!B692</f>
        <v>4145.18994140625</v>
      </c>
      <c r="C708" s="56" cm="1">
        <f t="array" ref="C708">_xlfn.IFS([1]Sheet1!C692=0," ",[1]Sheet1!C692&lt;&gt; 0,[1]Sheet1!C692)</f>
        <v>118.2200012207031</v>
      </c>
      <c r="D708" s="56" cm="1">
        <f t="array" ref="D708">_xlfn.IFS([1]Sheet1!D692=0," ",[1]Sheet1!D692&lt;&gt; 0,[1]Sheet1!D692)</f>
        <v>48.970001220703118</v>
      </c>
      <c r="E708" s="56" cm="1">
        <f t="array" ref="E708">_xlfn.IFS([1]Sheet1!E692=0," ",[1]Sheet1!E692&lt;&gt; 0,[1]Sheet1!E692)</f>
        <v>72.300003051757812</v>
      </c>
      <c r="F708" s="56" cm="1">
        <f t="array" ref="F708">_xlfn.IFS([1]Sheet1!F692=0," ",[1]Sheet1!F692&lt;&gt; 0,[1]Sheet1!F692)</f>
        <v>30.14999961853027</v>
      </c>
      <c r="G708" s="56" cm="1">
        <f t="array" ref="G708">_xlfn.IFS([1]Sheet1!G692=0," ",[1]Sheet1!G692&lt;&gt; 0,[1]Sheet1!G692)</f>
        <v>95.319999694824219</v>
      </c>
      <c r="H708" s="56" cm="1">
        <f t="array" ref="H708">_xlfn.IFS([1]Sheet1!H692=0," ",[1]Sheet1!H692&lt;&gt; 0,[1]Sheet1!H692)</f>
        <v>165.3500061035156</v>
      </c>
      <c r="I708" s="56" cm="1">
        <f t="array" ref="I708">_xlfn.IFS([1]Sheet1!I692=0," ",[1]Sheet1!I692&lt;&gt; 0,[1]Sheet1!I692)</f>
        <v>165.03999328613281</v>
      </c>
      <c r="J708" s="56" cm="1">
        <f t="array" ref="J708">_xlfn.IFS([1]Sheet1!J692=0," ",[1]Sheet1!J692&lt;&gt; 0,[1]Sheet1!J692)</f>
        <v>23289.314453125</v>
      </c>
      <c r="K708" s="56" cm="1">
        <f t="array" ref="K708">_xlfn.IFS([1]Sheet1!K692=0," ",[1]Sheet1!K692&lt;&gt; 0,[1]Sheet1!K692)</f>
        <v>101.90000152587891</v>
      </c>
      <c r="L708" s="56" cm="1">
        <f t="array" ref="L708">_xlfn.IFS([1]Sheet1!L692=0," ",[1]Sheet1!L692&lt;&gt; 0,[1]Sheet1!L692)</f>
        <v>42.810001373291023</v>
      </c>
      <c r="N708" s="1">
        <f t="shared" si="123"/>
        <v>44778</v>
      </c>
      <c r="O708" s="71">
        <f t="shared" si="124"/>
        <v>-1.6257460597355333E-3</v>
      </c>
      <c r="P708" s="71">
        <f t="shared" si="125"/>
        <v>-5.4681712026594109E-3</v>
      </c>
      <c r="Q708" s="71">
        <f t="shared" si="126"/>
        <v>8.5470273487588955E-3</v>
      </c>
      <c r="R708" s="71">
        <f t="shared" si="127"/>
        <v>-1.1051976332643321E-3</v>
      </c>
      <c r="S708" s="71">
        <f t="shared" si="128"/>
        <v>-1.2123225218998224E-2</v>
      </c>
      <c r="T708" s="71">
        <f t="shared" si="129"/>
        <v>-1.7116968495038631E-2</v>
      </c>
      <c r="U708" s="71">
        <f t="shared" si="130"/>
        <v>-2.7742082012615077E-3</v>
      </c>
      <c r="V708" s="71">
        <f t="shared" si="131"/>
        <v>-8.7688090922953821E-3</v>
      </c>
      <c r="W708" s="71">
        <f t="shared" si="132"/>
        <v>2.9091011085651708E-2</v>
      </c>
      <c r="X708" s="71">
        <f t="shared" si="133"/>
        <v>2.7528520796004985E-2</v>
      </c>
      <c r="Y708" s="71">
        <f t="shared" si="134"/>
        <v>-5.5748633687062732E-3</v>
      </c>
    </row>
    <row r="709" spans="1:25" x14ac:dyDescent="0.2">
      <c r="A709" s="1" cm="1">
        <f t="array" ref="A709">_xlfn.IFS([1]Sheet1!A693=0," ",[1]Sheet1!A693&lt;&gt; 0,[1]Sheet1!A693)</f>
        <v>44781</v>
      </c>
      <c r="B709" s="4">
        <f>[1]Sheet1!B693</f>
        <v>4140.06005859375</v>
      </c>
      <c r="C709" s="56" cm="1">
        <f t="array" ref="C709">_xlfn.IFS([1]Sheet1!C693=0," ",[1]Sheet1!C693&lt;&gt; 0,[1]Sheet1!C693)</f>
        <v>118.13999938964839</v>
      </c>
      <c r="D709" s="56" cm="1">
        <f t="array" ref="D709">_xlfn.IFS([1]Sheet1!D693=0," ",[1]Sheet1!D693&lt;&gt; 0,[1]Sheet1!D693)</f>
        <v>50.080001831054688</v>
      </c>
      <c r="E709" s="56" cm="1">
        <f t="array" ref="E709">_xlfn.IFS([1]Sheet1!E693=0," ",[1]Sheet1!E693&lt;&gt; 0,[1]Sheet1!E693)</f>
        <v>73.120002746582031</v>
      </c>
      <c r="F709" s="56" cm="1">
        <f t="array" ref="F709">_xlfn.IFS([1]Sheet1!F693=0," ",[1]Sheet1!F693&lt;&gt; 0,[1]Sheet1!F693)</f>
        <v>30.590000152587891</v>
      </c>
      <c r="G709" s="56" cm="1">
        <f t="array" ref="G709">_xlfn.IFS([1]Sheet1!G693=0," ",[1]Sheet1!G693&lt;&gt; 0,[1]Sheet1!G693)</f>
        <v>96.260002136230469</v>
      </c>
      <c r="H709" s="56" cm="1">
        <f t="array" ref="H709">_xlfn.IFS([1]Sheet1!H693=0," ",[1]Sheet1!H693&lt;&gt; 0,[1]Sheet1!H693)</f>
        <v>164.8699951171875</v>
      </c>
      <c r="I709" s="56" cm="1">
        <f t="array" ref="I709">_xlfn.IFS([1]Sheet1!I693=0," ",[1]Sheet1!I693&lt;&gt; 0,[1]Sheet1!I693)</f>
        <v>165.88999938964841</v>
      </c>
      <c r="J709" s="56" cm="1">
        <f t="array" ref="J709">_xlfn.IFS([1]Sheet1!J693=0," ",[1]Sheet1!J693&lt;&gt; 0,[1]Sheet1!J693)</f>
        <v>23809.486328125</v>
      </c>
      <c r="K709" s="56" cm="1">
        <f t="array" ref="K709">_xlfn.IFS([1]Sheet1!K693=0," ",[1]Sheet1!K693&lt;&gt; 0,[1]Sheet1!K693)</f>
        <v>106.7399978637695</v>
      </c>
      <c r="L709" s="56" cm="1">
        <f t="array" ref="L709">_xlfn.IFS([1]Sheet1!L693=0," ",[1]Sheet1!L693&lt;&gt; 0,[1]Sheet1!L693)</f>
        <v>43.110000610351562</v>
      </c>
      <c r="N709" s="1">
        <f t="shared" si="123"/>
        <v>44781</v>
      </c>
      <c r="O709" s="71">
        <f t="shared" si="124"/>
        <v>-1.2375507238541195E-3</v>
      </c>
      <c r="P709" s="71">
        <f t="shared" si="125"/>
        <v>-6.7671993087992099E-4</v>
      </c>
      <c r="Q709" s="71">
        <f t="shared" si="126"/>
        <v>2.2666950840962929E-2</v>
      </c>
      <c r="R709" s="71">
        <f t="shared" si="127"/>
        <v>1.1341627388828712E-2</v>
      </c>
      <c r="S709" s="71">
        <f t="shared" si="128"/>
        <v>1.4593716073787011E-2</v>
      </c>
      <c r="T709" s="71">
        <f t="shared" si="129"/>
        <v>9.8615447378909149E-3</v>
      </c>
      <c r="U709" s="71">
        <f t="shared" si="130"/>
        <v>-2.9029995077689552E-3</v>
      </c>
      <c r="V709" s="71">
        <f t="shared" si="131"/>
        <v>5.1503037935898277E-3</v>
      </c>
      <c r="W709" s="71">
        <f t="shared" si="132"/>
        <v>2.2335216266110569E-2</v>
      </c>
      <c r="X709" s="71">
        <f t="shared" si="133"/>
        <v>4.7497509964819828E-2</v>
      </c>
      <c r="Y709" s="71">
        <f t="shared" si="134"/>
        <v>7.0076904330049761E-3</v>
      </c>
    </row>
    <row r="710" spans="1:25" x14ac:dyDescent="0.2">
      <c r="A710" s="1" cm="1">
        <f t="array" ref="A710">_xlfn.IFS([1]Sheet1!A694=0," ",[1]Sheet1!A694&lt;&gt; 0,[1]Sheet1!A694)</f>
        <v>44782</v>
      </c>
      <c r="B710" s="4">
        <f>[1]Sheet1!B694</f>
        <v>4122.47021484375</v>
      </c>
      <c r="C710" s="56" cm="1">
        <f t="array" ref="C710">_xlfn.IFS([1]Sheet1!C694=0," ",[1]Sheet1!C694&lt;&gt; 0,[1]Sheet1!C694)</f>
        <v>117.5</v>
      </c>
      <c r="D710" s="56" cm="1">
        <f t="array" ref="D710">_xlfn.IFS([1]Sheet1!D694=0," ",[1]Sheet1!D694&lt;&gt; 0,[1]Sheet1!D694)</f>
        <v>51.049999237060547</v>
      </c>
      <c r="E710" s="56" cm="1">
        <f t="array" ref="E710">_xlfn.IFS([1]Sheet1!E694=0," ",[1]Sheet1!E694&lt;&gt; 0,[1]Sheet1!E694)</f>
        <v>71.419998168945312</v>
      </c>
      <c r="F710" s="56" cm="1">
        <f t="array" ref="F710">_xlfn.IFS([1]Sheet1!F694=0," ",[1]Sheet1!F694&lt;&gt; 0,[1]Sheet1!F694)</f>
        <v>31.159999847412109</v>
      </c>
      <c r="G710" s="56" cm="1">
        <f t="array" ref="G710">_xlfn.IFS([1]Sheet1!G694=0," ",[1]Sheet1!G694&lt;&gt; 0,[1]Sheet1!G694)</f>
        <v>94.480003356933594</v>
      </c>
      <c r="H710" s="56" cm="1">
        <f t="array" ref="H710">_xlfn.IFS([1]Sheet1!H694=0," ",[1]Sheet1!H694&lt;&gt; 0,[1]Sheet1!H694)</f>
        <v>164.91999816894531</v>
      </c>
      <c r="I710" s="56" cm="1">
        <f t="array" ref="I710">_xlfn.IFS([1]Sheet1!I694=0," ",[1]Sheet1!I694&lt;&gt; 0,[1]Sheet1!I694)</f>
        <v>164.8500061035156</v>
      </c>
      <c r="J710" s="56" cm="1">
        <f t="array" ref="J710">_xlfn.IFS([1]Sheet1!J694=0," ",[1]Sheet1!J694&lt;&gt; 0,[1]Sheet1!J694)</f>
        <v>23164.318359375</v>
      </c>
      <c r="K710" s="56" cm="1">
        <f t="array" ref="K710">_xlfn.IFS([1]Sheet1!K694=0," ",[1]Sheet1!K694&lt;&gt; 0,[1]Sheet1!K694)</f>
        <v>109.0100021362305</v>
      </c>
      <c r="L710" s="56" cm="1">
        <f t="array" ref="L710">_xlfn.IFS([1]Sheet1!L694=0," ",[1]Sheet1!L694&lt;&gt; 0,[1]Sheet1!L694)</f>
        <v>42.939998626708977</v>
      </c>
      <c r="N710" s="1">
        <f t="shared" si="123"/>
        <v>44782</v>
      </c>
      <c r="O710" s="71">
        <f t="shared" si="124"/>
        <v>-4.248692893594086E-3</v>
      </c>
      <c r="P710" s="71">
        <f t="shared" si="125"/>
        <v>-5.4172963683328801E-3</v>
      </c>
      <c r="Q710" s="71">
        <f t="shared" si="126"/>
        <v>1.9368957079477722E-2</v>
      </c>
      <c r="R710" s="71">
        <f t="shared" si="127"/>
        <v>-2.3249514685175332E-2</v>
      </c>
      <c r="S710" s="71">
        <f t="shared" si="128"/>
        <v>1.8633530303398649E-2</v>
      </c>
      <c r="T710" s="71">
        <f t="shared" si="129"/>
        <v>-1.8491572198157225E-2</v>
      </c>
      <c r="U710" s="71">
        <f t="shared" si="130"/>
        <v>3.0328776150123637E-4</v>
      </c>
      <c r="V710" s="71">
        <f t="shared" si="131"/>
        <v>-6.2691740910194582E-3</v>
      </c>
      <c r="W710" s="71">
        <f t="shared" si="132"/>
        <v>-2.7097097344258692E-2</v>
      </c>
      <c r="X710" s="71">
        <f t="shared" si="133"/>
        <v>2.1266669644852021E-2</v>
      </c>
      <c r="Y710" s="71">
        <f t="shared" si="134"/>
        <v>-3.9434465607909308E-3</v>
      </c>
    </row>
    <row r="711" spans="1:25" x14ac:dyDescent="0.2">
      <c r="A711" s="1" cm="1">
        <f t="array" ref="A711">_xlfn.IFS([1]Sheet1!A695=0," ",[1]Sheet1!A695&lt;&gt; 0,[1]Sheet1!A695)</f>
        <v>44783</v>
      </c>
      <c r="B711" s="4">
        <f>[1]Sheet1!B695</f>
        <v>4210.240234375</v>
      </c>
      <c r="C711" s="56" cm="1">
        <f t="array" ref="C711">_xlfn.IFS([1]Sheet1!C695=0," ",[1]Sheet1!C695&lt;&gt; 0,[1]Sheet1!C695)</f>
        <v>120.65000152587891</v>
      </c>
      <c r="D711" s="56" cm="1">
        <f t="array" ref="D711">_xlfn.IFS([1]Sheet1!D695=0," ",[1]Sheet1!D695&lt;&gt; 0,[1]Sheet1!D695)</f>
        <v>50.669998168945312</v>
      </c>
      <c r="E711" s="56" cm="1">
        <f t="array" ref="E711">_xlfn.IFS([1]Sheet1!E695=0," ",[1]Sheet1!E695&lt;&gt; 0,[1]Sheet1!E695)</f>
        <v>72.339996337890625</v>
      </c>
      <c r="F711" s="56" cm="1">
        <f t="array" ref="F711">_xlfn.IFS([1]Sheet1!F695=0," ",[1]Sheet1!F695&lt;&gt; 0,[1]Sheet1!F695)</f>
        <v>31.610000610351559</v>
      </c>
      <c r="G711" s="56" cm="1">
        <f t="array" ref="G711">_xlfn.IFS([1]Sheet1!G695=0," ",[1]Sheet1!G695&lt;&gt; 0,[1]Sheet1!G695)</f>
        <v>98.910003662109375</v>
      </c>
      <c r="H711" s="56" cm="1">
        <f t="array" ref="H711">_xlfn.IFS([1]Sheet1!H695=0," ",[1]Sheet1!H695&lt;&gt; 0,[1]Sheet1!H695)</f>
        <v>169.24000549316409</v>
      </c>
      <c r="I711" s="56" cm="1">
        <f t="array" ref="I711">_xlfn.IFS([1]Sheet1!I695=0," ",[1]Sheet1!I695&lt;&gt; 0,[1]Sheet1!I695)</f>
        <v>169.02000427246091</v>
      </c>
      <c r="J711" s="56" cm="1">
        <f t="array" ref="J711">_xlfn.IFS([1]Sheet1!J695=0," ",[1]Sheet1!J695&lt;&gt; 0,[1]Sheet1!J695)</f>
        <v>23947.642578125</v>
      </c>
      <c r="K711" s="56" cm="1">
        <f t="array" ref="K711">_xlfn.IFS([1]Sheet1!K695=0," ",[1]Sheet1!K695&lt;&gt; 0,[1]Sheet1!K695)</f>
        <v>114.5100021362305</v>
      </c>
      <c r="L711" s="56" cm="1">
        <f t="array" ref="L711">_xlfn.IFS([1]Sheet1!L695=0," ",[1]Sheet1!L695&lt;&gt; 0,[1]Sheet1!L695)</f>
        <v>43.75</v>
      </c>
      <c r="N711" s="1">
        <f t="shared" si="123"/>
        <v>44783</v>
      </c>
      <c r="O711" s="71">
        <f t="shared" si="124"/>
        <v>2.1290637641290244E-2</v>
      </c>
      <c r="P711" s="71">
        <f t="shared" si="125"/>
        <v>2.6808523624501257E-2</v>
      </c>
      <c r="Q711" s="71">
        <f t="shared" si="126"/>
        <v>-7.4437036982238913E-3</v>
      </c>
      <c r="R711" s="71">
        <f t="shared" si="127"/>
        <v>1.2881520477906472E-2</v>
      </c>
      <c r="S711" s="71">
        <f t="shared" si="128"/>
        <v>1.4441616339636143E-2</v>
      </c>
      <c r="T711" s="71">
        <f t="shared" si="129"/>
        <v>4.6888231877382447E-2</v>
      </c>
      <c r="U711" s="71">
        <f t="shared" si="130"/>
        <v>2.6194563256017878E-2</v>
      </c>
      <c r="V711" s="71">
        <f t="shared" si="131"/>
        <v>2.5295711340931337E-2</v>
      </c>
      <c r="W711" s="71">
        <f t="shared" si="132"/>
        <v>3.3815983988709775E-2</v>
      </c>
      <c r="X711" s="71">
        <f t="shared" si="133"/>
        <v>5.0454085792298375E-2</v>
      </c>
      <c r="Y711" s="71">
        <f t="shared" si="134"/>
        <v>1.8863563092598623E-2</v>
      </c>
    </row>
    <row r="712" spans="1:25" x14ac:dyDescent="0.2">
      <c r="A712" s="1" cm="1">
        <f t="array" ref="A712">_xlfn.IFS([1]Sheet1!A696=0," ",[1]Sheet1!A696&lt;&gt; 0,[1]Sheet1!A696)</f>
        <v>44784</v>
      </c>
      <c r="B712" s="4">
        <f>[1]Sheet1!B696</f>
        <v>4207.27001953125</v>
      </c>
      <c r="C712" s="56" cm="1">
        <f t="array" ref="C712">_xlfn.IFS([1]Sheet1!C696=0," ",[1]Sheet1!C696&lt;&gt; 0,[1]Sheet1!C696)</f>
        <v>119.8199996948242</v>
      </c>
      <c r="D712" s="56" cm="1">
        <f t="array" ref="D712">_xlfn.IFS([1]Sheet1!D696=0," ",[1]Sheet1!D696&lt;&gt; 0,[1]Sheet1!D696)</f>
        <v>51.279998779296882</v>
      </c>
      <c r="E712" s="56" cm="1">
        <f t="array" ref="E712">_xlfn.IFS([1]Sheet1!E696=0," ",[1]Sheet1!E696&lt;&gt; 0,[1]Sheet1!E696)</f>
        <v>71.339996337890625</v>
      </c>
      <c r="F712" s="56" cm="1">
        <f t="array" ref="F712">_xlfn.IFS([1]Sheet1!F696=0," ",[1]Sheet1!F696&lt;&gt; 0,[1]Sheet1!F696)</f>
        <v>32.180000305175781</v>
      </c>
      <c r="G712" s="56" cm="1">
        <f t="array" ref="G712">_xlfn.IFS([1]Sheet1!G696=0," ",[1]Sheet1!G696&lt;&gt; 0,[1]Sheet1!G696)</f>
        <v>99.110000610351562</v>
      </c>
      <c r="H712" s="56" cm="1">
        <f t="array" ref="H712">_xlfn.IFS([1]Sheet1!H696=0," ",[1]Sheet1!H696&lt;&gt; 0,[1]Sheet1!H696)</f>
        <v>168.49000549316409</v>
      </c>
      <c r="I712" s="56" cm="1">
        <f t="array" ref="I712">_xlfn.IFS([1]Sheet1!I696=0," ",[1]Sheet1!I696&lt;&gt; 0,[1]Sheet1!I696)</f>
        <v>167.8800048828125</v>
      </c>
      <c r="J712" s="56" cm="1">
        <f t="array" ref="J712">_xlfn.IFS([1]Sheet1!J696=0," ",[1]Sheet1!J696&lt;&gt; 0,[1]Sheet1!J696)</f>
        <v>23957.529296875</v>
      </c>
      <c r="K712" s="56" cm="1">
        <f t="array" ref="K712">_xlfn.IFS([1]Sheet1!K696=0," ",[1]Sheet1!K696&lt;&gt; 0,[1]Sheet1!K696)</f>
        <v>114.5800018310547</v>
      </c>
      <c r="L712" s="56" cm="1">
        <f t="array" ref="L712">_xlfn.IFS([1]Sheet1!L696=0," ",[1]Sheet1!L696&lt;&gt; 0,[1]Sheet1!L696)</f>
        <v>43.259998321533203</v>
      </c>
      <c r="N712" s="1">
        <f t="shared" si="123"/>
        <v>44784</v>
      </c>
      <c r="O712" s="71">
        <f t="shared" si="124"/>
        <v>-7.0547395835030002E-4</v>
      </c>
      <c r="P712" s="71">
        <f t="shared" si="125"/>
        <v>-6.879418322068287E-3</v>
      </c>
      <c r="Q712" s="71">
        <f t="shared" si="126"/>
        <v>1.2038694146340623E-2</v>
      </c>
      <c r="R712" s="71">
        <f t="shared" si="127"/>
        <v>-1.3823611426922566E-2</v>
      </c>
      <c r="S712" s="71">
        <f t="shared" si="128"/>
        <v>1.8032258266947432E-2</v>
      </c>
      <c r="T712" s="71">
        <f t="shared" si="129"/>
        <v>2.0220093098510805E-3</v>
      </c>
      <c r="U712" s="71">
        <f t="shared" si="130"/>
        <v>-4.4315763156265175E-3</v>
      </c>
      <c r="V712" s="71">
        <f t="shared" si="131"/>
        <v>-6.7447601516488209E-3</v>
      </c>
      <c r="W712" s="71">
        <f t="shared" si="132"/>
        <v>4.1284726535173455E-4</v>
      </c>
      <c r="X712" s="71">
        <f t="shared" si="133"/>
        <v>6.1129764665390773E-4</v>
      </c>
      <c r="Y712" s="71">
        <f t="shared" si="134"/>
        <v>-1.1200038364955311E-2</v>
      </c>
    </row>
    <row r="713" spans="1:25" x14ac:dyDescent="0.2">
      <c r="A713" s="1" cm="1">
        <f t="array" ref="A713">_xlfn.IFS([1]Sheet1!A697=0," ",[1]Sheet1!A697&lt;&gt; 0,[1]Sheet1!A697)</f>
        <v>44785</v>
      </c>
      <c r="B713" s="4">
        <f>[1]Sheet1!B697</f>
        <v>4280.14990234375</v>
      </c>
      <c r="C713" s="56" cm="1">
        <f t="array" ref="C713">_xlfn.IFS([1]Sheet1!C697=0," ",[1]Sheet1!C697&lt;&gt; 0,[1]Sheet1!C697)</f>
        <v>122.65000152587891</v>
      </c>
      <c r="D713" s="56" cm="1">
        <f t="array" ref="D713">_xlfn.IFS([1]Sheet1!D697=0," ",[1]Sheet1!D697&lt;&gt; 0,[1]Sheet1!D697)</f>
        <v>52.099998474121087</v>
      </c>
      <c r="E713" s="56" cm="1">
        <f t="array" ref="E713">_xlfn.IFS([1]Sheet1!E697=0," ",[1]Sheet1!E697&lt;&gt; 0,[1]Sheet1!E697)</f>
        <v>70.080001831054688</v>
      </c>
      <c r="F713" s="56" cm="1">
        <f t="array" ref="F713">_xlfn.IFS([1]Sheet1!F697=0," ",[1]Sheet1!F697&lt;&gt; 0,[1]Sheet1!F697)</f>
        <v>32.419998168945312</v>
      </c>
      <c r="G713" s="56" cm="1">
        <f t="array" ref="G713">_xlfn.IFS([1]Sheet1!G697=0," ",[1]Sheet1!G697&lt;&gt; 0,[1]Sheet1!G697)</f>
        <v>101.09999847412109</v>
      </c>
      <c r="H713" s="56" cm="1">
        <f t="array" ref="H713">_xlfn.IFS([1]Sheet1!H697=0," ",[1]Sheet1!H697&lt;&gt; 0,[1]Sheet1!H697)</f>
        <v>172.1000061035156</v>
      </c>
      <c r="I713" s="56" cm="1">
        <f t="array" ref="I713">_xlfn.IFS([1]Sheet1!I697=0," ",[1]Sheet1!I697&lt;&gt; 0,[1]Sheet1!I697)</f>
        <v>169.99000549316409</v>
      </c>
      <c r="J713" s="56" cm="1">
        <f t="array" ref="J713">_xlfn.IFS([1]Sheet1!J697=0," ",[1]Sheet1!J697&lt;&gt; 0,[1]Sheet1!J697)</f>
        <v>24402.818359375</v>
      </c>
      <c r="K713" s="56" cm="1">
        <f t="array" ref="K713">_xlfn.IFS([1]Sheet1!K697=0," ",[1]Sheet1!K697&lt;&gt; 0,[1]Sheet1!K697)</f>
        <v>117.9700012207031</v>
      </c>
      <c r="L713" s="56" cm="1">
        <f t="array" ref="L713">_xlfn.IFS([1]Sheet1!L697=0," ",[1]Sheet1!L697&lt;&gt; 0,[1]Sheet1!L697)</f>
        <v>43.709999084472663</v>
      </c>
      <c r="N713" s="1">
        <f t="shared" si="123"/>
        <v>44785</v>
      </c>
      <c r="O713" s="71">
        <f t="shared" si="124"/>
        <v>1.7322368774566943E-2</v>
      </c>
      <c r="P713" s="71">
        <f t="shared" si="125"/>
        <v>2.3618776817414311E-2</v>
      </c>
      <c r="Q713" s="71">
        <f t="shared" si="126"/>
        <v>1.5990634055070618E-2</v>
      </c>
      <c r="R713" s="71">
        <f t="shared" si="127"/>
        <v>-1.766182466379973E-2</v>
      </c>
      <c r="S713" s="71">
        <f t="shared" si="128"/>
        <v>7.4579820227946847E-3</v>
      </c>
      <c r="T713" s="71">
        <f t="shared" si="129"/>
        <v>2.0078678756073831E-2</v>
      </c>
      <c r="U713" s="71">
        <f t="shared" si="130"/>
        <v>2.1425606817360832E-2</v>
      </c>
      <c r="V713" s="71">
        <f t="shared" si="131"/>
        <v>1.2568504580545259E-2</v>
      </c>
      <c r="W713" s="71">
        <f t="shared" si="132"/>
        <v>1.8586602023192844E-2</v>
      </c>
      <c r="X713" s="71">
        <f t="shared" si="133"/>
        <v>2.9586309438595304E-2</v>
      </c>
      <c r="Y713" s="71">
        <f t="shared" si="134"/>
        <v>1.0402237179826024E-2</v>
      </c>
    </row>
    <row r="714" spans="1:25" x14ac:dyDescent="0.2">
      <c r="A714" s="1" cm="1">
        <f t="array" ref="A714">_xlfn.IFS([1]Sheet1!A698=0," ",[1]Sheet1!A698&lt;&gt; 0,[1]Sheet1!A698)</f>
        <v>44788</v>
      </c>
      <c r="B714" s="4">
        <f>[1]Sheet1!B698</f>
        <v>4297.14013671875</v>
      </c>
      <c r="C714" s="56" cm="1">
        <f t="array" ref="C714">_xlfn.IFS([1]Sheet1!C698=0," ",[1]Sheet1!C698&lt;&gt; 0,[1]Sheet1!C698)</f>
        <v>122.879997253418</v>
      </c>
      <c r="D714" s="56" cm="1">
        <f t="array" ref="D714">_xlfn.IFS([1]Sheet1!D698=0," ",[1]Sheet1!D698&lt;&gt; 0,[1]Sheet1!D698)</f>
        <v>50.75</v>
      </c>
      <c r="E714" s="56" cm="1">
        <f t="array" ref="E714">_xlfn.IFS([1]Sheet1!E698=0," ",[1]Sheet1!E698&lt;&gt; 0,[1]Sheet1!E698)</f>
        <v>69.94000244140625</v>
      </c>
      <c r="F714" s="56" cm="1">
        <f t="array" ref="F714">_xlfn.IFS([1]Sheet1!F698=0," ",[1]Sheet1!F698&lt;&gt; 0,[1]Sheet1!F698)</f>
        <v>32.150001525878913</v>
      </c>
      <c r="G714" s="56" cm="1">
        <f t="array" ref="G714">_xlfn.IFS([1]Sheet1!G698=0," ",[1]Sheet1!G698&lt;&gt; 0,[1]Sheet1!G698)</f>
        <v>101.5100021362305</v>
      </c>
      <c r="H714" s="56" cm="1">
        <f t="array" ref="H714">_xlfn.IFS([1]Sheet1!H698=0," ",[1]Sheet1!H698&lt;&gt; 0,[1]Sheet1!H698)</f>
        <v>173.19000244140619</v>
      </c>
      <c r="I714" s="56" cm="1">
        <f t="array" ref="I714">_xlfn.IFS([1]Sheet1!I698=0," ",[1]Sheet1!I698&lt;&gt; 0,[1]Sheet1!I698)</f>
        <v>170.4700012207031</v>
      </c>
      <c r="J714" s="56" cm="1">
        <f t="array" ref="J714">_xlfn.IFS([1]Sheet1!J698=0," ",[1]Sheet1!J698&lt;&gt; 0,[1]Sheet1!J698)</f>
        <v>24136.97265625</v>
      </c>
      <c r="K714" s="56" cm="1">
        <f t="array" ref="K714">_xlfn.IFS([1]Sheet1!K698=0," ",[1]Sheet1!K698&lt;&gt; 0,[1]Sheet1!K698)</f>
        <v>118.2200012207031</v>
      </c>
      <c r="L714" s="56" cm="1">
        <f t="array" ref="L714">_xlfn.IFS([1]Sheet1!L698=0," ",[1]Sheet1!L698&lt;&gt; 0,[1]Sheet1!L698)</f>
        <v>43.700000762939453</v>
      </c>
      <c r="N714" s="1">
        <f t="shared" si="123"/>
        <v>44788</v>
      </c>
      <c r="O714" s="71">
        <f t="shared" si="124"/>
        <v>3.9695418998517695E-3</v>
      </c>
      <c r="P714" s="71">
        <f t="shared" si="125"/>
        <v>1.8752199321461216E-3</v>
      </c>
      <c r="Q714" s="71">
        <f t="shared" si="126"/>
        <v>-2.5911679724744174E-2</v>
      </c>
      <c r="R714" s="71">
        <f t="shared" si="127"/>
        <v>-1.997708133426479E-3</v>
      </c>
      <c r="S714" s="71">
        <f t="shared" si="128"/>
        <v>-8.3280893990002047E-3</v>
      </c>
      <c r="T714" s="71">
        <f t="shared" si="129"/>
        <v>4.0554269861274861E-3</v>
      </c>
      <c r="U714" s="71">
        <f t="shared" si="130"/>
        <v>6.3335055155953057E-3</v>
      </c>
      <c r="V714" s="71">
        <f t="shared" si="131"/>
        <v>2.8236702866528685E-3</v>
      </c>
      <c r="W714" s="71">
        <f t="shared" si="132"/>
        <v>-1.089405736706095E-2</v>
      </c>
      <c r="X714" s="71">
        <f t="shared" si="133"/>
        <v>2.1191828211672981E-3</v>
      </c>
      <c r="Y714" s="71">
        <f t="shared" si="134"/>
        <v>-2.2874220413249269E-4</v>
      </c>
    </row>
    <row r="715" spans="1:25" x14ac:dyDescent="0.2">
      <c r="A715" s="1" cm="1">
        <f t="array" ref="A715">_xlfn.IFS([1]Sheet1!A699=0," ",[1]Sheet1!A699&lt;&gt; 0,[1]Sheet1!A699)</f>
        <v>44789</v>
      </c>
      <c r="B715" s="4">
        <f>[1]Sheet1!B699</f>
        <v>4305.2001953125</v>
      </c>
      <c r="C715" s="56" cm="1">
        <f t="array" ref="C715">_xlfn.IFS([1]Sheet1!C699=0," ",[1]Sheet1!C699&lt;&gt; 0,[1]Sheet1!C699)</f>
        <v>122.5100021362305</v>
      </c>
      <c r="D715" s="56" cm="1">
        <f t="array" ref="D715">_xlfn.IFS([1]Sheet1!D699=0," ",[1]Sheet1!D699&lt;&gt; 0,[1]Sheet1!D699)</f>
        <v>51.560001373291023</v>
      </c>
      <c r="E715" s="56" cm="1">
        <f t="array" ref="E715">_xlfn.IFS([1]Sheet1!E699=0," ",[1]Sheet1!E699&lt;&gt; 0,[1]Sheet1!E699)</f>
        <v>71.760002136230469</v>
      </c>
      <c r="F715" s="56" cm="1">
        <f t="array" ref="F715">_xlfn.IFS([1]Sheet1!F699=0," ",[1]Sheet1!F699&lt;&gt; 0,[1]Sheet1!F699)</f>
        <v>32.790000915527337</v>
      </c>
      <c r="G715" s="56" cm="1">
        <f t="array" ref="G715">_xlfn.IFS([1]Sheet1!G699=0," ",[1]Sheet1!G699&lt;&gt; 0,[1]Sheet1!G699)</f>
        <v>102.0800018310547</v>
      </c>
      <c r="H715" s="56" cm="1">
        <f t="array" ref="H715">_xlfn.IFS([1]Sheet1!H699=0," ",[1]Sheet1!H699&lt;&gt; 0,[1]Sheet1!H699)</f>
        <v>173.0299987792969</v>
      </c>
      <c r="I715" s="56" cm="1">
        <f t="array" ref="I715">_xlfn.IFS([1]Sheet1!I699=0," ",[1]Sheet1!I699&lt;&gt; 0,[1]Sheet1!I699)</f>
        <v>172.08000183105469</v>
      </c>
      <c r="J715" s="56" cm="1">
        <f t="array" ref="J715">_xlfn.IFS([1]Sheet1!J699=0," ",[1]Sheet1!J699&lt;&gt; 0,[1]Sheet1!J699)</f>
        <v>23883.291015625</v>
      </c>
      <c r="K715" s="56" cm="1">
        <f t="array" ref="K715">_xlfn.IFS([1]Sheet1!K699=0," ",[1]Sheet1!K699&lt;&gt; 0,[1]Sheet1!K699)</f>
        <v>116.9899978637695</v>
      </c>
      <c r="L715" s="56" cm="1">
        <f t="array" ref="L715">_xlfn.IFS([1]Sheet1!L699=0," ",[1]Sheet1!L699&lt;&gt; 0,[1]Sheet1!L699)</f>
        <v>44.090000152587891</v>
      </c>
      <c r="N715" s="1">
        <f t="shared" si="123"/>
        <v>44789</v>
      </c>
      <c r="O715" s="71">
        <f t="shared" si="124"/>
        <v>1.8756797165810912E-3</v>
      </c>
      <c r="P715" s="71">
        <f t="shared" si="125"/>
        <v>-3.0110280392051658E-3</v>
      </c>
      <c r="Q715" s="71">
        <f t="shared" si="126"/>
        <v>1.5960618192926601E-2</v>
      </c>
      <c r="R715" s="71">
        <f t="shared" si="127"/>
        <v>2.6022299560955364E-2</v>
      </c>
      <c r="S715" s="71">
        <f t="shared" si="128"/>
        <v>1.9906667473507333E-2</v>
      </c>
      <c r="T715" s="71">
        <f t="shared" si="129"/>
        <v>5.6152071995747566E-3</v>
      </c>
      <c r="U715" s="71">
        <f t="shared" si="130"/>
        <v>-9.2386200042593458E-4</v>
      </c>
      <c r="V715" s="71">
        <f t="shared" si="131"/>
        <v>9.4444805468567594E-3</v>
      </c>
      <c r="W715" s="71">
        <f t="shared" si="132"/>
        <v>-1.0510085263709001E-2</v>
      </c>
      <c r="X715" s="71">
        <f t="shared" si="133"/>
        <v>-1.0404359196692248E-2</v>
      </c>
      <c r="Y715" s="71">
        <f t="shared" si="134"/>
        <v>8.9244710031946006E-3</v>
      </c>
    </row>
    <row r="716" spans="1:25" x14ac:dyDescent="0.2">
      <c r="A716" s="1" cm="1">
        <f t="array" ref="A716">_xlfn.IFS([1]Sheet1!A700=0," ",[1]Sheet1!A700&lt;&gt; 0,[1]Sheet1!A700)</f>
        <v>44790</v>
      </c>
      <c r="B716" s="4">
        <f>[1]Sheet1!B700</f>
        <v>4274.0400390625</v>
      </c>
      <c r="C716" s="56" cm="1">
        <f t="array" ref="C716">_xlfn.IFS([1]Sheet1!C700=0," ",[1]Sheet1!C700&lt;&gt; 0,[1]Sheet1!C700)</f>
        <v>120.3199996948242</v>
      </c>
      <c r="D716" s="56" cm="1">
        <f t="array" ref="D716">_xlfn.IFS([1]Sheet1!D700=0," ",[1]Sheet1!D700&lt;&gt; 0,[1]Sheet1!D700)</f>
        <v>51.419998168945312</v>
      </c>
      <c r="E716" s="56" cm="1">
        <f t="array" ref="E716">_xlfn.IFS([1]Sheet1!E700=0," ",[1]Sheet1!E700&lt;&gt; 0,[1]Sheet1!E700)</f>
        <v>69.919998168945312</v>
      </c>
      <c r="F716" s="56" cm="1">
        <f t="array" ref="F716">_xlfn.IFS([1]Sheet1!F700=0," ",[1]Sheet1!F700&lt;&gt; 0,[1]Sheet1!F700)</f>
        <v>32.430000305175781</v>
      </c>
      <c r="G716" s="56" cm="1">
        <f t="array" ref="G716">_xlfn.IFS([1]Sheet1!G700=0," ",[1]Sheet1!G700&lt;&gt; 0,[1]Sheet1!G700)</f>
        <v>99.419998168945312</v>
      </c>
      <c r="H716" s="56" cm="1">
        <f t="array" ref="H716">_xlfn.IFS([1]Sheet1!H700=0," ",[1]Sheet1!H700&lt;&gt; 0,[1]Sheet1!H700)</f>
        <v>174.55000305175781</v>
      </c>
      <c r="I716" s="56" cm="1">
        <f t="array" ref="I716">_xlfn.IFS([1]Sheet1!I700=0," ",[1]Sheet1!I700&lt;&gt; 0,[1]Sheet1!I700)</f>
        <v>167.19999694824219</v>
      </c>
      <c r="J716" s="56" cm="1">
        <f t="array" ref="J716">_xlfn.IFS([1]Sheet1!J700=0," ",[1]Sheet1!J700&lt;&gt; 0,[1]Sheet1!J700)</f>
        <v>23335.998046875</v>
      </c>
      <c r="K716" s="56" cm="1">
        <f t="array" ref="K716">_xlfn.IFS([1]Sheet1!K700=0," ",[1]Sheet1!K700&lt;&gt; 0,[1]Sheet1!K700)</f>
        <v>116.3000030517578</v>
      </c>
      <c r="L716" s="56" cm="1">
        <f t="array" ref="L716">_xlfn.IFS([1]Sheet1!L700=0," ",[1]Sheet1!L700&lt;&gt; 0,[1]Sheet1!L700)</f>
        <v>44.090000152587891</v>
      </c>
      <c r="N716" s="1">
        <f t="shared" si="123"/>
        <v>44790</v>
      </c>
      <c r="O716" s="71">
        <f t="shared" si="124"/>
        <v>-7.2377949540946007E-3</v>
      </c>
      <c r="P716" s="71">
        <f t="shared" si="125"/>
        <v>-1.7876111364123703E-2</v>
      </c>
      <c r="Q716" s="71">
        <f t="shared" si="126"/>
        <v>-2.7153452408213985E-3</v>
      </c>
      <c r="R716" s="71">
        <f t="shared" si="127"/>
        <v>-2.5641080163181451E-2</v>
      </c>
      <c r="S716" s="71">
        <f t="shared" si="128"/>
        <v>-1.0978975306495942E-2</v>
      </c>
      <c r="T716" s="71">
        <f t="shared" si="129"/>
        <v>-2.6058029137889016E-2</v>
      </c>
      <c r="U716" s="71">
        <f t="shared" si="130"/>
        <v>8.7846285799244583E-3</v>
      </c>
      <c r="V716" s="71">
        <f t="shared" si="131"/>
        <v>-2.8358930909377911E-2</v>
      </c>
      <c r="W716" s="71">
        <f t="shared" si="132"/>
        <v>-2.2915307961199671E-2</v>
      </c>
      <c r="X716" s="71">
        <f t="shared" si="133"/>
        <v>-5.8978957569960633E-3</v>
      </c>
      <c r="Y716" s="71">
        <f t="shared" si="134"/>
        <v>0</v>
      </c>
    </row>
    <row r="717" spans="1:25" x14ac:dyDescent="0.2">
      <c r="A717" s="1" cm="1">
        <f t="array" ref="A717">_xlfn.IFS([1]Sheet1!A701=0," ",[1]Sheet1!A701&lt;&gt; 0,[1]Sheet1!A701)</f>
        <v>44791</v>
      </c>
      <c r="B717" s="4">
        <f>[1]Sheet1!B701</f>
        <v>4283.740234375</v>
      </c>
      <c r="C717" s="56" cm="1">
        <f t="array" ref="C717">_xlfn.IFS([1]Sheet1!C701=0," ",[1]Sheet1!C701&lt;&gt; 0,[1]Sheet1!C701)</f>
        <v>120.86000061035161</v>
      </c>
      <c r="D717" s="56" cm="1">
        <f t="array" ref="D717">_xlfn.IFS([1]Sheet1!D701=0," ",[1]Sheet1!D701&lt;&gt; 0,[1]Sheet1!D701)</f>
        <v>52.759998321533203</v>
      </c>
      <c r="E717" s="56" cm="1">
        <f t="array" ref="E717">_xlfn.IFS([1]Sheet1!E701=0," ",[1]Sheet1!E701&lt;&gt; 0,[1]Sheet1!E701)</f>
        <v>69.94000244140625</v>
      </c>
      <c r="F717" s="56" cm="1">
        <f t="array" ref="F717">_xlfn.IFS([1]Sheet1!F701=0," ",[1]Sheet1!F701&lt;&gt; 0,[1]Sheet1!F701)</f>
        <v>32.889999389648438</v>
      </c>
      <c r="G717" s="56" cm="1">
        <f t="array" ref="G717">_xlfn.IFS([1]Sheet1!G701=0," ",[1]Sheet1!G701&lt;&gt; 0,[1]Sheet1!G701)</f>
        <v>99.860000610351562</v>
      </c>
      <c r="H717" s="56" cm="1">
        <f t="array" ref="H717">_xlfn.IFS([1]Sheet1!H701=0," ",[1]Sheet1!H701&lt;&gt; 0,[1]Sheet1!H701)</f>
        <v>174.1499938964844</v>
      </c>
      <c r="I717" s="56" cm="1">
        <f t="array" ref="I717">_xlfn.IFS([1]Sheet1!I701=0," ",[1]Sheet1!I701&lt;&gt; 0,[1]Sheet1!I701)</f>
        <v>168.69000244140619</v>
      </c>
      <c r="J717" s="56" cm="1">
        <f t="array" ref="J717">_xlfn.IFS([1]Sheet1!J701=0," ",[1]Sheet1!J701&lt;&gt; 0,[1]Sheet1!J701)</f>
        <v>23212.73828125</v>
      </c>
      <c r="K717" s="56" cm="1">
        <f t="array" ref="K717">_xlfn.IFS([1]Sheet1!K701=0," ",[1]Sheet1!K701&lt;&gt; 0,[1]Sheet1!K701)</f>
        <v>117.8199996948242</v>
      </c>
      <c r="L717" s="56" cm="1">
        <f t="array" ref="L717">_xlfn.IFS([1]Sheet1!L701=0," ",[1]Sheet1!L701&lt;&gt; 0,[1]Sheet1!L701)</f>
        <v>43.990001678466797</v>
      </c>
      <c r="N717" s="1">
        <f t="shared" si="123"/>
        <v>44791</v>
      </c>
      <c r="O717" s="71">
        <f t="shared" si="124"/>
        <v>2.2695611701915031E-3</v>
      </c>
      <c r="P717" s="71">
        <f t="shared" si="125"/>
        <v>4.4880395353810165E-3</v>
      </c>
      <c r="Q717" s="71">
        <f t="shared" si="126"/>
        <v>2.6059902767502807E-2</v>
      </c>
      <c r="R717" s="71">
        <f t="shared" si="127"/>
        <v>2.861023024143261E-4</v>
      </c>
      <c r="S717" s="71">
        <f t="shared" si="128"/>
        <v>1.4184368798764391E-2</v>
      </c>
      <c r="T717" s="71">
        <f t="shared" si="129"/>
        <v>4.4256935175008838E-3</v>
      </c>
      <c r="U717" s="71">
        <f t="shared" si="130"/>
        <v>-2.2916594000562673E-3</v>
      </c>
      <c r="V717" s="71">
        <f t="shared" si="131"/>
        <v>8.911516270094566E-3</v>
      </c>
      <c r="W717" s="71">
        <f t="shared" si="132"/>
        <v>-5.2819581736940346E-3</v>
      </c>
      <c r="X717" s="71">
        <f t="shared" si="133"/>
        <v>1.3069618256071447E-2</v>
      </c>
      <c r="Y717" s="71">
        <f t="shared" si="134"/>
        <v>-2.2680533856886953E-3</v>
      </c>
    </row>
    <row r="718" spans="1:25" x14ac:dyDescent="0.2">
      <c r="A718" s="1" cm="1">
        <f t="array" ref="A718">_xlfn.IFS([1]Sheet1!A702=0," ",[1]Sheet1!A702&lt;&gt; 0,[1]Sheet1!A702)</f>
        <v>44792</v>
      </c>
      <c r="B718" s="4">
        <f>[1]Sheet1!B702</f>
        <v>4228.47998046875</v>
      </c>
      <c r="C718" s="56" cm="1">
        <f t="array" ref="C718">_xlfn.IFS([1]Sheet1!C702=0," ",[1]Sheet1!C702&lt;&gt; 0,[1]Sheet1!C702)</f>
        <v>118.120002746582</v>
      </c>
      <c r="D718" s="56" cm="1">
        <f t="array" ref="D718">_xlfn.IFS([1]Sheet1!D702=0," ",[1]Sheet1!D702&lt;&gt; 0,[1]Sheet1!D702)</f>
        <v>52.669998168945312</v>
      </c>
      <c r="E718" s="56" cm="1">
        <f t="array" ref="E718">_xlfn.IFS([1]Sheet1!E702=0," ",[1]Sheet1!E702&lt;&gt; 0,[1]Sheet1!E702)</f>
        <v>67.760002136230469</v>
      </c>
      <c r="F718" s="56" cm="1">
        <f t="array" ref="F718">_xlfn.IFS([1]Sheet1!F702=0," ",[1]Sheet1!F702&lt;&gt; 0,[1]Sheet1!F702)</f>
        <v>32.639999389648438</v>
      </c>
      <c r="G718" s="56" cm="1">
        <f t="array" ref="G718">_xlfn.IFS([1]Sheet1!G702=0," ",[1]Sheet1!G702&lt;&gt; 0,[1]Sheet1!G702)</f>
        <v>96.55999755859375</v>
      </c>
      <c r="H718" s="56" cm="1">
        <f t="array" ref="H718">_xlfn.IFS([1]Sheet1!H702=0," ",[1]Sheet1!H702&lt;&gt; 0,[1]Sheet1!H702)</f>
        <v>171.52000427246091</v>
      </c>
      <c r="I718" s="56" cm="1">
        <f t="array" ref="I718">_xlfn.IFS([1]Sheet1!I702=0," ",[1]Sheet1!I702&lt;&gt; 0,[1]Sheet1!I702)</f>
        <v>162.91999816894531</v>
      </c>
      <c r="J718" s="56" cm="1">
        <f t="array" ref="J718">_xlfn.IFS([1]Sheet1!J702=0," ",[1]Sheet1!J702&lt;&gt; 0,[1]Sheet1!J702)</f>
        <v>20877.552734375</v>
      </c>
      <c r="K718" s="56" cm="1">
        <f t="array" ref="K718">_xlfn.IFS([1]Sheet1!K702=0," ",[1]Sheet1!K702&lt;&gt; 0,[1]Sheet1!K702)</f>
        <v>115.4100036621094</v>
      </c>
      <c r="L718" s="56" cm="1">
        <f t="array" ref="L718">_xlfn.IFS([1]Sheet1!L702=0," ",[1]Sheet1!L702&lt;&gt; 0,[1]Sheet1!L702)</f>
        <v>43.299999237060547</v>
      </c>
      <c r="N718" s="1">
        <f t="shared" si="123"/>
        <v>44792</v>
      </c>
      <c r="O718" s="71">
        <f t="shared" si="124"/>
        <v>-1.2900001139847905E-2</v>
      </c>
      <c r="P718" s="71">
        <f t="shared" si="125"/>
        <v>-2.267084105520778E-2</v>
      </c>
      <c r="Q718" s="71">
        <f t="shared" si="126"/>
        <v>-1.7058407022572109E-3</v>
      </c>
      <c r="R718" s="71">
        <f t="shared" si="127"/>
        <v>-3.1169577195856224E-2</v>
      </c>
      <c r="S718" s="71">
        <f t="shared" si="128"/>
        <v>-7.6010946986725392E-3</v>
      </c>
      <c r="T718" s="71">
        <f t="shared" si="129"/>
        <v>-3.304629512906021E-2</v>
      </c>
      <c r="U718" s="71">
        <f t="shared" si="130"/>
        <v>-1.510186457765117E-2</v>
      </c>
      <c r="V718" s="71">
        <f t="shared" si="131"/>
        <v>-3.4204779115259432E-2</v>
      </c>
      <c r="W718" s="71">
        <f t="shared" si="132"/>
        <v>-0.10059931398792521</v>
      </c>
      <c r="X718" s="71">
        <f t="shared" si="133"/>
        <v>-2.045489763161723E-2</v>
      </c>
      <c r="Y718" s="71">
        <f t="shared" si="134"/>
        <v>-1.5685437942231539E-2</v>
      </c>
    </row>
    <row r="719" spans="1:25" x14ac:dyDescent="0.2">
      <c r="A719" s="1" cm="1">
        <f t="array" ref="A719">_xlfn.IFS([1]Sheet1!A703=0," ",[1]Sheet1!A703&lt;&gt; 0,[1]Sheet1!A703)</f>
        <v>44795</v>
      </c>
      <c r="B719" s="4">
        <f>[1]Sheet1!B703</f>
        <v>4137.990234375</v>
      </c>
      <c r="C719" s="56" cm="1">
        <f t="array" ref="C719">_xlfn.IFS([1]Sheet1!C703=0," ",[1]Sheet1!C703&lt;&gt; 0,[1]Sheet1!C703)</f>
        <v>115.0699996948242</v>
      </c>
      <c r="D719" s="56" cm="1">
        <f t="array" ref="D719">_xlfn.IFS([1]Sheet1!D703=0," ",[1]Sheet1!D703&lt;&gt; 0,[1]Sheet1!D703)</f>
        <v>53.220001220703118</v>
      </c>
      <c r="E719" s="56" cm="1">
        <f t="array" ref="E719">_xlfn.IFS([1]Sheet1!E703=0," ",[1]Sheet1!E703&lt;&gt; 0,[1]Sheet1!E703)</f>
        <v>64.760002136230469</v>
      </c>
      <c r="F719" s="56" cm="1">
        <f t="array" ref="F719">_xlfn.IFS([1]Sheet1!F703=0," ",[1]Sheet1!F703&lt;&gt; 0,[1]Sheet1!F703)</f>
        <v>32.509998321533203</v>
      </c>
      <c r="G719" s="56" cm="1">
        <f t="array" ref="G719">_xlfn.IFS([1]Sheet1!G703=0," ",[1]Sheet1!G703&lt;&gt; 0,[1]Sheet1!G703)</f>
        <v>93.580001831054688</v>
      </c>
      <c r="H719" s="56" cm="1">
        <f t="array" ref="H719">_xlfn.IFS([1]Sheet1!H703=0," ",[1]Sheet1!H703&lt;&gt; 0,[1]Sheet1!H703)</f>
        <v>167.57000732421881</v>
      </c>
      <c r="I719" s="56" cm="1">
        <f t="array" ref="I719">_xlfn.IFS([1]Sheet1!I703=0," ",[1]Sheet1!I703&lt;&gt; 0,[1]Sheet1!I703)</f>
        <v>158.97999572753909</v>
      </c>
      <c r="J719" s="56" cm="1">
        <f t="array" ref="J719">_xlfn.IFS([1]Sheet1!J703=0," ",[1]Sheet1!J703&lt;&gt; 0,[1]Sheet1!J703)</f>
        <v>21398.908203125</v>
      </c>
      <c r="K719" s="56" cm="1">
        <f t="array" ref="K719">_xlfn.IFS([1]Sheet1!K703=0," ",[1]Sheet1!K703&lt;&gt; 0,[1]Sheet1!K703)</f>
        <v>114.48000335693359</v>
      </c>
      <c r="L719" s="56" cm="1">
        <f t="array" ref="L719">_xlfn.IFS([1]Sheet1!L703=0," ",[1]Sheet1!L703&lt;&gt; 0,[1]Sheet1!L703)</f>
        <v>42.700000762939453</v>
      </c>
      <c r="N719" s="1">
        <f t="shared" si="123"/>
        <v>44795</v>
      </c>
      <c r="O719" s="71">
        <f t="shared" si="124"/>
        <v>-2.14000649197158E-2</v>
      </c>
      <c r="P719" s="71">
        <f t="shared" si="125"/>
        <v>-2.5821224016573718E-2</v>
      </c>
      <c r="Q719" s="71">
        <f t="shared" si="126"/>
        <v>1.0442435368871683E-2</v>
      </c>
      <c r="R719" s="71">
        <f t="shared" si="127"/>
        <v>-4.4273906514473604E-2</v>
      </c>
      <c r="S719" s="71">
        <f t="shared" si="128"/>
        <v>-3.9828759358513377E-3</v>
      </c>
      <c r="T719" s="71">
        <f t="shared" si="129"/>
        <v>-3.086159696442381E-2</v>
      </c>
      <c r="U719" s="71">
        <f t="shared" si="130"/>
        <v>-2.3029365962278669E-2</v>
      </c>
      <c r="V719" s="71">
        <f t="shared" si="131"/>
        <v>-2.4183663673507438E-2</v>
      </c>
      <c r="W719" s="71">
        <f t="shared" si="132"/>
        <v>2.4972058525402963E-2</v>
      </c>
      <c r="X719" s="71">
        <f t="shared" si="133"/>
        <v>-8.0582295785953661E-3</v>
      </c>
      <c r="Y719" s="71">
        <f t="shared" si="134"/>
        <v>-1.3856777937482079E-2</v>
      </c>
    </row>
    <row r="720" spans="1:25" x14ac:dyDescent="0.2">
      <c r="A720" s="1" cm="1">
        <f t="array" ref="A720">_xlfn.IFS([1]Sheet1!A704=0," ",[1]Sheet1!A704&lt;&gt; 0,[1]Sheet1!A704)</f>
        <v>44796</v>
      </c>
      <c r="B720" s="4">
        <f>[1]Sheet1!B704</f>
        <v>4128.72998046875</v>
      </c>
      <c r="C720" s="56" cm="1">
        <f t="array" ref="C720">_xlfn.IFS([1]Sheet1!C704=0," ",[1]Sheet1!C704&lt;&gt; 0,[1]Sheet1!C704)</f>
        <v>114.76999664306641</v>
      </c>
      <c r="D720" s="56" cm="1">
        <f t="array" ref="D720">_xlfn.IFS([1]Sheet1!D704=0," ",[1]Sheet1!D704&lt;&gt; 0,[1]Sheet1!D704)</f>
        <v>54.630001068115227</v>
      </c>
      <c r="E720" s="56" cm="1">
        <f t="array" ref="E720">_xlfn.IFS([1]Sheet1!E704=0," ",[1]Sheet1!E704&lt;&gt; 0,[1]Sheet1!E704)</f>
        <v>66.080001831054688</v>
      </c>
      <c r="F720" s="56" cm="1">
        <f t="array" ref="F720">_xlfn.IFS([1]Sheet1!F704=0," ",[1]Sheet1!F704&lt;&gt; 0,[1]Sheet1!F704)</f>
        <v>32.939998626708977</v>
      </c>
      <c r="G720" s="56" cm="1">
        <f t="array" ref="G720">_xlfn.IFS([1]Sheet1!G704=0," ",[1]Sheet1!G704&lt;&gt; 0,[1]Sheet1!G704)</f>
        <v>93.199996948242188</v>
      </c>
      <c r="H720" s="56" cm="1">
        <f t="array" ref="H720">_xlfn.IFS([1]Sheet1!H704=0," ",[1]Sheet1!H704&lt;&gt; 0,[1]Sheet1!H704)</f>
        <v>167.22999572753909</v>
      </c>
      <c r="I720" s="56" cm="1">
        <f t="array" ref="I720">_xlfn.IFS([1]Sheet1!I704=0," ",[1]Sheet1!I704&lt;&gt; 0,[1]Sheet1!I704)</f>
        <v>160.07000732421881</v>
      </c>
      <c r="J720" s="56" cm="1">
        <f t="array" ref="J720">_xlfn.IFS([1]Sheet1!J704=0," ",[1]Sheet1!J704&lt;&gt; 0,[1]Sheet1!J704)</f>
        <v>21528.087890625</v>
      </c>
      <c r="K720" s="56" cm="1">
        <f t="array" ref="K720">_xlfn.IFS([1]Sheet1!K704=0," ",[1]Sheet1!K704&lt;&gt; 0,[1]Sheet1!K704)</f>
        <v>114.4199981689453</v>
      </c>
      <c r="L720" s="56" cm="1">
        <f t="array" ref="L720">_xlfn.IFS([1]Sheet1!L704=0," ",[1]Sheet1!L704&lt;&gt; 0,[1]Sheet1!L704)</f>
        <v>43.150001525878913</v>
      </c>
      <c r="N720" s="1">
        <f t="shared" si="123"/>
        <v>44796</v>
      </c>
      <c r="O720" s="71">
        <f t="shared" si="124"/>
        <v>-2.2378626777133093E-3</v>
      </c>
      <c r="P720" s="71">
        <f t="shared" si="125"/>
        <v>-2.6071352442290641E-3</v>
      </c>
      <c r="Q720" s="71">
        <f t="shared" si="126"/>
        <v>2.6493795848760771E-2</v>
      </c>
      <c r="R720" s="71">
        <f t="shared" si="127"/>
        <v>2.0382947054996103E-2</v>
      </c>
      <c r="S720" s="71">
        <f t="shared" si="128"/>
        <v>1.3226709547104587E-2</v>
      </c>
      <c r="T720" s="71">
        <f t="shared" si="129"/>
        <v>-4.0607488285643312E-3</v>
      </c>
      <c r="U720" s="71">
        <f t="shared" si="130"/>
        <v>-2.0290719210976915E-3</v>
      </c>
      <c r="V720" s="71">
        <f t="shared" si="131"/>
        <v>6.856281456616653E-3</v>
      </c>
      <c r="W720" s="71">
        <f t="shared" si="132"/>
        <v>6.0367419811229173E-3</v>
      </c>
      <c r="X720" s="71">
        <f t="shared" si="133"/>
        <v>-5.2415431716235084E-4</v>
      </c>
      <c r="Y720" s="71">
        <f t="shared" si="134"/>
        <v>1.0538659365318503E-2</v>
      </c>
    </row>
    <row r="721" spans="1:25" x14ac:dyDescent="0.2">
      <c r="A721" s="1" cm="1">
        <f t="array" ref="A721">_xlfn.IFS([1]Sheet1!A705=0," ",[1]Sheet1!A705&lt;&gt; 0,[1]Sheet1!A705)</f>
        <v>44797</v>
      </c>
      <c r="B721" s="4">
        <f>[1]Sheet1!B705</f>
        <v>4140.77001953125</v>
      </c>
      <c r="C721" s="56" cm="1">
        <f t="array" ref="C721">_xlfn.IFS([1]Sheet1!C705=0," ",[1]Sheet1!C705&lt;&gt; 0,[1]Sheet1!C705)</f>
        <v>114.6999969482422</v>
      </c>
      <c r="D721" s="56" cm="1">
        <f t="array" ref="D721">_xlfn.IFS([1]Sheet1!D705=0," ",[1]Sheet1!D705&lt;&gt; 0,[1]Sheet1!D705)</f>
        <v>53.729999542236328</v>
      </c>
      <c r="E721" s="56" cm="1">
        <f t="array" ref="E721">_xlfn.IFS([1]Sheet1!E705=0," ",[1]Sheet1!E705&lt;&gt; 0,[1]Sheet1!E705)</f>
        <v>66.540000915527344</v>
      </c>
      <c r="F721" s="56" cm="1">
        <f t="array" ref="F721">_xlfn.IFS([1]Sheet1!F705=0," ",[1]Sheet1!F705&lt;&gt; 0,[1]Sheet1!F705)</f>
        <v>33.119998931884773</v>
      </c>
      <c r="G721" s="56" cm="1">
        <f t="array" ref="G721">_xlfn.IFS([1]Sheet1!G705=0," ",[1]Sheet1!G705&lt;&gt; 0,[1]Sheet1!G705)</f>
        <v>93.760002136230469</v>
      </c>
      <c r="H721" s="56" cm="1">
        <f t="array" ref="H721">_xlfn.IFS([1]Sheet1!H705=0," ",[1]Sheet1!H705&lt;&gt; 0,[1]Sheet1!H705)</f>
        <v>167.5299987792969</v>
      </c>
      <c r="I721" s="56" cm="1">
        <f t="array" ref="I721">_xlfn.IFS([1]Sheet1!I705=0," ",[1]Sheet1!I705&lt;&gt; 0,[1]Sheet1!I705)</f>
        <v>163.6000061035156</v>
      </c>
      <c r="J721" s="56" cm="1">
        <f t="array" ref="J721">_xlfn.IFS([1]Sheet1!J705=0," ",[1]Sheet1!J705&lt;&gt; 0,[1]Sheet1!J705)</f>
        <v>21395.01953125</v>
      </c>
      <c r="K721" s="56" cm="1">
        <f t="array" ref="K721">_xlfn.IFS([1]Sheet1!K705=0," ",[1]Sheet1!K705&lt;&gt; 0,[1]Sheet1!K705)</f>
        <v>118.44000244140619</v>
      </c>
      <c r="L721" s="56" cm="1">
        <f t="array" ref="L721">_xlfn.IFS([1]Sheet1!L705=0," ",[1]Sheet1!L705&lt;&gt; 0,[1]Sheet1!L705)</f>
        <v>43.360000610351562</v>
      </c>
      <c r="N721" s="1">
        <f t="shared" si="123"/>
        <v>44797</v>
      </c>
      <c r="O721" s="71">
        <f t="shared" si="124"/>
        <v>2.9161604463010526E-3</v>
      </c>
      <c r="P721" s="71">
        <f t="shared" si="125"/>
        <v>-6.0991284195910378E-4</v>
      </c>
      <c r="Q721" s="71">
        <f t="shared" si="126"/>
        <v>-1.6474492188948253E-2</v>
      </c>
      <c r="R721" s="71">
        <f t="shared" si="127"/>
        <v>6.961245032176766E-3</v>
      </c>
      <c r="S721" s="71">
        <f t="shared" si="128"/>
        <v>5.464490366731356E-3</v>
      </c>
      <c r="T721" s="71">
        <f t="shared" si="129"/>
        <v>6.0086395528453629E-3</v>
      </c>
      <c r="U721" s="71">
        <f t="shared" si="130"/>
        <v>1.7939547893464081E-3</v>
      </c>
      <c r="V721" s="71">
        <f t="shared" si="131"/>
        <v>2.205284324218737E-2</v>
      </c>
      <c r="W721" s="71">
        <f t="shared" si="132"/>
        <v>-6.1811508783810032E-3</v>
      </c>
      <c r="X721" s="71">
        <f t="shared" si="133"/>
        <v>3.5133755783890219E-2</v>
      </c>
      <c r="Y721" s="71">
        <f t="shared" si="134"/>
        <v>4.8667225271523673E-3</v>
      </c>
    </row>
    <row r="722" spans="1:25" x14ac:dyDescent="0.2">
      <c r="A722" s="1" cm="1">
        <f t="array" ref="A722">_xlfn.IFS([1]Sheet1!A706=0," ",[1]Sheet1!A706&lt;&gt; 0,[1]Sheet1!A706)</f>
        <v>44798</v>
      </c>
      <c r="B722" s="4">
        <f>[1]Sheet1!B706</f>
        <v>4199.1201171875</v>
      </c>
      <c r="C722" s="56" cm="1">
        <f t="array" ref="C722">_xlfn.IFS([1]Sheet1!C706=0," ",[1]Sheet1!C706&lt;&gt; 0,[1]Sheet1!C706)</f>
        <v>117.6999969482422</v>
      </c>
      <c r="D722" s="56" cm="1">
        <f t="array" ref="D722">_xlfn.IFS([1]Sheet1!D706=0," ",[1]Sheet1!D706&lt;&gt; 0,[1]Sheet1!D706)</f>
        <v>54.279998779296882</v>
      </c>
      <c r="E722" s="56" cm="1">
        <f t="array" ref="E722">_xlfn.IFS([1]Sheet1!E706=0," ",[1]Sheet1!E706&lt;&gt; 0,[1]Sheet1!E706)</f>
        <v>66.900001525878906</v>
      </c>
      <c r="F722" s="56" cm="1">
        <f t="array" ref="F722">_xlfn.IFS([1]Sheet1!F706=0," ",[1]Sheet1!F706&lt;&gt; 0,[1]Sheet1!F706)</f>
        <v>33.590000152587891</v>
      </c>
      <c r="G722" s="56" cm="1">
        <f t="array" ref="G722">_xlfn.IFS([1]Sheet1!G706=0," ",[1]Sheet1!G706&lt;&gt; 0,[1]Sheet1!G706)</f>
        <v>96.720001220703125</v>
      </c>
      <c r="H722" s="56" cm="1">
        <f t="array" ref="H722">_xlfn.IFS([1]Sheet1!H706=0," ",[1]Sheet1!H706&lt;&gt; 0,[1]Sheet1!H706)</f>
        <v>170.0299987792969</v>
      </c>
      <c r="I722" s="56" cm="1">
        <f t="array" ref="I722">_xlfn.IFS([1]Sheet1!I706=0," ",[1]Sheet1!I706&lt;&gt; 0,[1]Sheet1!I706)</f>
        <v>169.3800048828125</v>
      </c>
      <c r="J722" s="56" cm="1">
        <f t="array" ref="J722">_xlfn.IFS([1]Sheet1!J706=0," ",[1]Sheet1!J706&lt;&gt; 0,[1]Sheet1!J706)</f>
        <v>21600.904296875</v>
      </c>
      <c r="K722" s="56" cm="1">
        <f t="array" ref="K722">_xlfn.IFS([1]Sheet1!K706=0," ",[1]Sheet1!K706&lt;&gt; 0,[1]Sheet1!K706)</f>
        <v>121.69000244140619</v>
      </c>
      <c r="L722" s="56" cm="1">
        <f t="array" ref="L722">_xlfn.IFS([1]Sheet1!L706=0," ",[1]Sheet1!L706&lt;&gt; 0,[1]Sheet1!L706)</f>
        <v>43.159999847412109</v>
      </c>
      <c r="N722" s="1">
        <f t="shared" si="123"/>
        <v>44798</v>
      </c>
      <c r="O722" s="71">
        <f t="shared" si="124"/>
        <v>1.4091605518061545E-2</v>
      </c>
      <c r="P722" s="71">
        <f t="shared" si="125"/>
        <v>2.6155188141406382E-2</v>
      </c>
      <c r="Q722" s="71">
        <f t="shared" si="126"/>
        <v>1.023635290799163E-2</v>
      </c>
      <c r="R722" s="71">
        <f t="shared" si="127"/>
        <v>5.410288629370319E-3</v>
      </c>
      <c r="S722" s="71">
        <f t="shared" si="128"/>
        <v>1.419085857067004E-2</v>
      </c>
      <c r="T722" s="71">
        <f t="shared" si="129"/>
        <v>3.1569955386433035E-2</v>
      </c>
      <c r="U722" s="71">
        <f t="shared" si="130"/>
        <v>1.4922700520600518E-2</v>
      </c>
      <c r="V722" s="71">
        <f t="shared" si="131"/>
        <v>3.5330064570044728E-2</v>
      </c>
      <c r="W722" s="71">
        <f t="shared" si="132"/>
        <v>9.6230230275919926E-3</v>
      </c>
      <c r="X722" s="71">
        <f t="shared" si="133"/>
        <v>2.7440053470176418E-2</v>
      </c>
      <c r="Y722" s="71">
        <f t="shared" si="134"/>
        <v>-4.6125636560001571E-3</v>
      </c>
    </row>
    <row r="723" spans="1:25" x14ac:dyDescent="0.2">
      <c r="A723" s="1" cm="1">
        <f t="array" ref="A723">_xlfn.IFS([1]Sheet1!A707=0," ",[1]Sheet1!A707&lt;&gt; 0,[1]Sheet1!A707)</f>
        <v>44799</v>
      </c>
      <c r="B723" s="4">
        <f>[1]Sheet1!B707</f>
        <v>4057.659912109375</v>
      </c>
      <c r="C723" s="56" cm="1">
        <f t="array" ref="C723">_xlfn.IFS([1]Sheet1!C707=0," ",[1]Sheet1!C707&lt;&gt; 0,[1]Sheet1!C707)</f>
        <v>111.3000030517578</v>
      </c>
      <c r="D723" s="56" cm="1">
        <f t="array" ref="D723">_xlfn.IFS([1]Sheet1!D707=0," ",[1]Sheet1!D707&lt;&gt; 0,[1]Sheet1!D707)</f>
        <v>53.900001525878913</v>
      </c>
      <c r="E723" s="56" cm="1">
        <f t="array" ref="E723">_xlfn.IFS([1]Sheet1!E707=0," ",[1]Sheet1!E707&lt;&gt; 0,[1]Sheet1!E707)</f>
        <v>67.180000305175781</v>
      </c>
      <c r="F723" s="56" cm="1">
        <f t="array" ref="F723">_xlfn.IFS([1]Sheet1!F707=0," ",[1]Sheet1!F707&lt;&gt; 0,[1]Sheet1!F707)</f>
        <v>33.25</v>
      </c>
      <c r="G723" s="56" cm="1">
        <f t="array" ref="G723">_xlfn.IFS([1]Sheet1!G707=0," ",[1]Sheet1!G707&lt;&gt; 0,[1]Sheet1!G707)</f>
        <v>92.699996948242188</v>
      </c>
      <c r="H723" s="56" cm="1">
        <f t="array" ref="H723">_xlfn.IFS([1]Sheet1!H707=0," ",[1]Sheet1!H707&lt;&gt; 0,[1]Sheet1!H707)</f>
        <v>163.6199951171875</v>
      </c>
      <c r="I723" s="56" cm="1">
        <f t="array" ref="I723">_xlfn.IFS([1]Sheet1!I707=0," ",[1]Sheet1!I707&lt;&gt; 0,[1]Sheet1!I707)</f>
        <v>164.5299987792969</v>
      </c>
      <c r="J723" s="56" cm="1">
        <f t="array" ref="J723">_xlfn.IFS([1]Sheet1!J707=0," ",[1]Sheet1!J707&lt;&gt; 0,[1]Sheet1!J707)</f>
        <v>20260.01953125</v>
      </c>
      <c r="K723" s="56" cm="1">
        <f t="array" ref="K723">_xlfn.IFS([1]Sheet1!K707=0," ",[1]Sheet1!K707&lt;&gt; 0,[1]Sheet1!K707)</f>
        <v>121.75</v>
      </c>
      <c r="L723" s="56" cm="1">
        <f t="array" ref="L723">_xlfn.IFS([1]Sheet1!L707=0," ",[1]Sheet1!L707&lt;&gt; 0,[1]Sheet1!L707)</f>
        <v>42.610000610351562</v>
      </c>
      <c r="N723" s="1">
        <f t="shared" si="123"/>
        <v>44799</v>
      </c>
      <c r="O723" s="71">
        <f t="shared" si="124"/>
        <v>-3.3688058719518743E-2</v>
      </c>
      <c r="P723" s="71">
        <f t="shared" si="125"/>
        <v>-5.4375480564360257E-2</v>
      </c>
      <c r="Q723" s="71">
        <f t="shared" si="126"/>
        <v>-7.0006864768556998E-3</v>
      </c>
      <c r="R723" s="71">
        <f t="shared" si="127"/>
        <v>4.1853329284089469E-3</v>
      </c>
      <c r="S723" s="71">
        <f t="shared" si="128"/>
        <v>-1.0122064633622641E-2</v>
      </c>
      <c r="T723" s="71">
        <f t="shared" si="129"/>
        <v>-4.1563319083172678E-2</v>
      </c>
      <c r="U723" s="71">
        <f t="shared" si="130"/>
        <v>-3.7699251356401842E-2</v>
      </c>
      <c r="V723" s="71">
        <f t="shared" si="131"/>
        <v>-2.8633876276430215E-2</v>
      </c>
      <c r="W723" s="71">
        <f t="shared" si="132"/>
        <v>-6.2075399584960222E-2</v>
      </c>
      <c r="X723" s="71">
        <f t="shared" si="133"/>
        <v>4.9303605382622351E-4</v>
      </c>
      <c r="Y723" s="71">
        <f t="shared" si="134"/>
        <v>-1.2743263183619402E-2</v>
      </c>
    </row>
    <row r="724" spans="1:25" x14ac:dyDescent="0.2">
      <c r="A724" s="1" cm="1">
        <f t="array" ref="A724">_xlfn.IFS([1]Sheet1!A708=0," ",[1]Sheet1!A708&lt;&gt; 0,[1]Sheet1!A708)</f>
        <v>44802</v>
      </c>
      <c r="B724" s="4">
        <f>[1]Sheet1!B708</f>
        <v>4030.610107421875</v>
      </c>
      <c r="C724" s="56" cm="1">
        <f t="array" ref="C724">_xlfn.IFS([1]Sheet1!C708=0," ",[1]Sheet1!C708&lt;&gt; 0,[1]Sheet1!C708)</f>
        <v>110.3399963378906</v>
      </c>
      <c r="D724" s="56" cm="1">
        <f t="array" ref="D724">_xlfn.IFS([1]Sheet1!D708=0," ",[1]Sheet1!D708&lt;&gt; 0,[1]Sheet1!D708)</f>
        <v>54.610000610351562</v>
      </c>
      <c r="E724" s="56" cm="1">
        <f t="array" ref="E724">_xlfn.IFS([1]Sheet1!E708=0," ",[1]Sheet1!E708&lt;&gt; 0,[1]Sheet1!E708)</f>
        <v>69.639999389648438</v>
      </c>
      <c r="F724" s="56" cm="1">
        <f t="array" ref="F724">_xlfn.IFS([1]Sheet1!F708=0," ",[1]Sheet1!F708&lt;&gt; 0,[1]Sheet1!F708)</f>
        <v>33.400001525878913</v>
      </c>
      <c r="G724" s="56" cm="1">
        <f t="array" ref="G724">_xlfn.IFS([1]Sheet1!G708=0," ",[1]Sheet1!G708&lt;&gt; 0,[1]Sheet1!G708)</f>
        <v>92.660003662109375</v>
      </c>
      <c r="H724" s="56" cm="1">
        <f t="array" ref="H724">_xlfn.IFS([1]Sheet1!H708=0," ",[1]Sheet1!H708&lt;&gt; 0,[1]Sheet1!H708)</f>
        <v>161.3800048828125</v>
      </c>
      <c r="I724" s="56" cm="1">
        <f t="array" ref="I724">_xlfn.IFS([1]Sheet1!I708=0," ",[1]Sheet1!I708&lt;&gt; 0,[1]Sheet1!I708)</f>
        <v>165.41999816894531</v>
      </c>
      <c r="J724" s="56" cm="1">
        <f t="array" ref="J724">_xlfn.IFS([1]Sheet1!J708=0," ",[1]Sheet1!J708&lt;&gt; 0,[1]Sheet1!J708)</f>
        <v>20297.994140625</v>
      </c>
      <c r="K724" s="56" cm="1">
        <f t="array" ref="K724">_xlfn.IFS([1]Sheet1!K708=0," ",[1]Sheet1!K708&lt;&gt; 0,[1]Sheet1!K708)</f>
        <v>121.69000244140619</v>
      </c>
      <c r="L724" s="56" cm="1">
        <f t="array" ref="L724">_xlfn.IFS([1]Sheet1!L708=0," ",[1]Sheet1!L708&lt;&gt; 0,[1]Sheet1!L708)</f>
        <v>42.689998626708977</v>
      </c>
      <c r="N724" s="1">
        <f t="shared" ref="N724:N787" si="135">A724</f>
        <v>44802</v>
      </c>
      <c r="O724" s="71">
        <f t="shared" ref="O724:O787" si="136">IFERROR((B724/B723)-1," ")</f>
        <v>-6.666355799502699E-3</v>
      </c>
      <c r="P724" s="71">
        <f t="shared" ref="O724:P787" si="137">IFERROR((C724/C723)-1," ")</f>
        <v>-8.6253970129791524E-3</v>
      </c>
      <c r="Q724" s="71">
        <f t="shared" ref="Q724:Q787" si="138">IFERROR((D724/D723)-1," ")</f>
        <v>1.3172524385398399E-2</v>
      </c>
      <c r="R724" s="71">
        <f t="shared" ref="R724:R787" si="139">IFERROR((E724/E723)-1," ")</f>
        <v>3.661802728933794E-2</v>
      </c>
      <c r="S724" s="71">
        <f t="shared" ref="S724:S787" si="140">IFERROR((F724/F723)-1," ")</f>
        <v>4.5113240865839455E-3</v>
      </c>
      <c r="T724" s="71">
        <f t="shared" ref="T724:T787" si="141">IFERROR((G724/G723)-1," ")</f>
        <v>-4.3142704907683793E-4</v>
      </c>
      <c r="U724" s="71">
        <f t="shared" ref="U724:U787" si="142">IFERROR((H724/H723)-1," ")</f>
        <v>-1.3690198638440787E-2</v>
      </c>
      <c r="V724" s="71">
        <f t="shared" ref="V724:V787" si="143">IFERROR((I724/I723)-1," ")</f>
        <v>5.4093441697660172E-3</v>
      </c>
      <c r="W724" s="71">
        <f t="shared" ref="W724:W787" si="144">IFERROR((J724/J723)-1," ")</f>
        <v>1.8743619331869077E-3</v>
      </c>
      <c r="X724" s="71">
        <f t="shared" ref="X724:X787" si="145">IFERROR((K724/K723)-1," ")</f>
        <v>-4.9279308906613473E-4</v>
      </c>
      <c r="Y724" s="71">
        <f t="shared" ref="Y724:Y787" si="146">IFERROR((L724/L723)-1," ")</f>
        <v>1.8774469657711901E-3</v>
      </c>
    </row>
    <row r="725" spans="1:25" x14ac:dyDescent="0.2">
      <c r="A725" s="1" cm="1">
        <f t="array" ref="A725">_xlfn.IFS([1]Sheet1!A709=0," ",[1]Sheet1!A709&lt;&gt; 0,[1]Sheet1!A709)</f>
        <v>44803</v>
      </c>
      <c r="B725" s="4">
        <f>[1]Sheet1!B709</f>
        <v>3986.159912109375</v>
      </c>
      <c r="C725" s="56" cm="1">
        <f t="array" ref="C725">_xlfn.IFS([1]Sheet1!C709=0," ",[1]Sheet1!C709&lt;&gt; 0,[1]Sheet1!C709)</f>
        <v>109.9100036621094</v>
      </c>
      <c r="D725" s="56" cm="1">
        <f t="array" ref="D725">_xlfn.IFS([1]Sheet1!D709=0," ",[1]Sheet1!D709&lt;&gt; 0,[1]Sheet1!D709)</f>
        <v>52.529998779296882</v>
      </c>
      <c r="E725" s="56" cm="1">
        <f t="array" ref="E725">_xlfn.IFS([1]Sheet1!E709=0," ",[1]Sheet1!E709&lt;&gt; 0,[1]Sheet1!E709)</f>
        <v>72.720001220703125</v>
      </c>
      <c r="F725" s="56" cm="1">
        <f t="array" ref="F725">_xlfn.IFS([1]Sheet1!F709=0," ",[1]Sheet1!F709&lt;&gt; 0,[1]Sheet1!F709)</f>
        <v>32.580001831054688</v>
      </c>
      <c r="G725" s="56" cm="1">
        <f t="array" ref="G725">_xlfn.IFS([1]Sheet1!G709=0," ",[1]Sheet1!G709&lt;&gt; 0,[1]Sheet1!G709)</f>
        <v>91.800003051757812</v>
      </c>
      <c r="H725" s="56" cm="1">
        <f t="array" ref="H725">_xlfn.IFS([1]Sheet1!H709=0," ",[1]Sheet1!H709&lt;&gt; 0,[1]Sheet1!H709)</f>
        <v>158.9100036621094</v>
      </c>
      <c r="I725" s="56" cm="1">
        <f t="array" ref="I725">_xlfn.IFS([1]Sheet1!I709=0," ",[1]Sheet1!I709&lt;&gt; 0,[1]Sheet1!I709)</f>
        <v>162.21000671386719</v>
      </c>
      <c r="J725" s="56" cm="1">
        <f t="array" ref="J725">_xlfn.IFS([1]Sheet1!J709=0," ",[1]Sheet1!J709&lt;&gt; 0,[1]Sheet1!J709)</f>
        <v>19796.80859375</v>
      </c>
      <c r="K725" s="56" cm="1">
        <f t="array" ref="K725">_xlfn.IFS([1]Sheet1!K709=0," ",[1]Sheet1!K709&lt;&gt; 0,[1]Sheet1!K709)</f>
        <v>122.30999755859381</v>
      </c>
      <c r="L725" s="56" cm="1">
        <f t="array" ref="L725">_xlfn.IFS([1]Sheet1!L709=0," ",[1]Sheet1!L709&lt;&gt; 0,[1]Sheet1!L709)</f>
        <v>43.259998321533203</v>
      </c>
      <c r="N725" s="1">
        <f t="shared" si="135"/>
        <v>44803</v>
      </c>
      <c r="O725" s="71">
        <f t="shared" si="136"/>
        <v>-1.1028155571448206E-2</v>
      </c>
      <c r="P725" s="71">
        <f t="shared" si="137"/>
        <v>-3.896979246441501E-3</v>
      </c>
      <c r="Q725" s="71">
        <f t="shared" si="138"/>
        <v>-3.8088295326999311E-2</v>
      </c>
      <c r="R725" s="71">
        <f t="shared" si="139"/>
        <v>4.4227482166125709E-2</v>
      </c>
      <c r="S725" s="71">
        <f t="shared" si="140"/>
        <v>-2.4550887944986388E-2</v>
      </c>
      <c r="T725" s="71">
        <f t="shared" si="141"/>
        <v>-9.281249475098341E-3</v>
      </c>
      <c r="U725" s="71">
        <f t="shared" si="142"/>
        <v>-1.5305497248539024E-2</v>
      </c>
      <c r="V725" s="71">
        <f t="shared" si="143"/>
        <v>-1.9405099084813915E-2</v>
      </c>
      <c r="W725" s="71">
        <f t="shared" si="144"/>
        <v>-2.4691382971281484E-2</v>
      </c>
      <c r="X725" s="71">
        <f t="shared" si="145"/>
        <v>5.0948730770725703E-3</v>
      </c>
      <c r="Y725" s="71">
        <f t="shared" si="146"/>
        <v>1.3352066365905246E-2</v>
      </c>
    </row>
    <row r="726" spans="1:25" x14ac:dyDescent="0.2">
      <c r="A726" s="1" cm="1">
        <f t="array" ref="A726">_xlfn.IFS([1]Sheet1!A710=0," ",[1]Sheet1!A710&lt;&gt; 0,[1]Sheet1!A710)</f>
        <v>44804</v>
      </c>
      <c r="B726" s="4">
        <f>[1]Sheet1!B710</f>
        <v>3955</v>
      </c>
      <c r="C726" s="56" cm="1">
        <f t="array" ref="C726">_xlfn.IFS([1]Sheet1!C710=0," ",[1]Sheet1!C710&lt;&gt; 0,[1]Sheet1!C710)</f>
        <v>109.15000152587891</v>
      </c>
      <c r="D726" s="56" cm="1">
        <f t="array" ref="D726">_xlfn.IFS([1]Sheet1!D710=0," ",[1]Sheet1!D710&lt;&gt; 0,[1]Sheet1!D710)</f>
        <v>50.869998931884773</v>
      </c>
      <c r="E726" s="56" cm="1">
        <f t="array" ref="E726">_xlfn.IFS([1]Sheet1!E710=0," ",[1]Sheet1!E710&lt;&gt; 0,[1]Sheet1!E710)</f>
        <v>70.480003356933594</v>
      </c>
      <c r="F726" s="56" cm="1">
        <f t="array" ref="F726">_xlfn.IFS([1]Sheet1!F710=0," ",[1]Sheet1!F710&lt;&gt; 0,[1]Sheet1!F710)</f>
        <v>32.619998931884773</v>
      </c>
      <c r="G726" s="56" cm="1">
        <f t="array" ref="G726">_xlfn.IFS([1]Sheet1!G710=0," ",[1]Sheet1!G710&lt;&gt; 0,[1]Sheet1!G710)</f>
        <v>93.44000244140625</v>
      </c>
      <c r="H726" s="56" cm="1">
        <f t="array" ref="H726">_xlfn.IFS([1]Sheet1!H710=0," ",[1]Sheet1!H710&lt;&gt; 0,[1]Sheet1!H710)</f>
        <v>157.2200012207031</v>
      </c>
      <c r="I726" s="56" cm="1">
        <f t="array" ref="I726">_xlfn.IFS([1]Sheet1!I710=0," ",[1]Sheet1!I710&lt;&gt; 0,[1]Sheet1!I710)</f>
        <v>160.25</v>
      </c>
      <c r="J726" s="56" cm="1">
        <f t="array" ref="J726">_xlfn.IFS([1]Sheet1!J710=0," ",[1]Sheet1!J710&lt;&gt; 0,[1]Sheet1!J710)</f>
        <v>20049.763671875</v>
      </c>
      <c r="K726" s="56" cm="1">
        <f t="array" ref="K726">_xlfn.IFS([1]Sheet1!K710=0," ",[1]Sheet1!K710&lt;&gt; 0,[1]Sheet1!K710)</f>
        <v>127.5500030517578</v>
      </c>
      <c r="L726" s="56" cm="1">
        <f t="array" ref="L726">_xlfn.IFS([1]Sheet1!L710=0," ",[1]Sheet1!L710&lt;&gt; 0,[1]Sheet1!L710)</f>
        <v>43.020000457763672</v>
      </c>
      <c r="N726" s="1">
        <f t="shared" si="135"/>
        <v>44804</v>
      </c>
      <c r="O726" s="71">
        <f t="shared" si="136"/>
        <v>-7.8170251059712648E-3</v>
      </c>
      <c r="P726" s="71">
        <f t="shared" si="137"/>
        <v>-6.9147676363193744E-3</v>
      </c>
      <c r="Q726" s="71">
        <f t="shared" si="138"/>
        <v>-3.160098774010156E-2</v>
      </c>
      <c r="R726" s="71">
        <f t="shared" si="139"/>
        <v>-3.0803050414853539E-2</v>
      </c>
      <c r="S726" s="71">
        <f t="shared" si="140"/>
        <v>1.2276580289187766E-3</v>
      </c>
      <c r="T726" s="71">
        <f t="shared" si="141"/>
        <v>1.7864916504673589E-2</v>
      </c>
      <c r="U726" s="71">
        <f t="shared" si="142"/>
        <v>-1.0634965719337308E-2</v>
      </c>
      <c r="V726" s="71">
        <f t="shared" si="143"/>
        <v>-1.2083143041382027E-2</v>
      </c>
      <c r="W726" s="71">
        <f t="shared" si="144"/>
        <v>1.2777568511970205E-2</v>
      </c>
      <c r="X726" s="71">
        <f t="shared" si="145"/>
        <v>4.2842004723724347E-2</v>
      </c>
      <c r="Y726" s="71">
        <f t="shared" si="146"/>
        <v>-5.5478010421019519E-3</v>
      </c>
    </row>
    <row r="727" spans="1:25" x14ac:dyDescent="0.2">
      <c r="A727" s="1" cm="1">
        <f t="array" ref="A727">_xlfn.IFS([1]Sheet1!A711=0," ",[1]Sheet1!A711&lt;&gt; 0,[1]Sheet1!A711)</f>
        <v>44805</v>
      </c>
      <c r="B727" s="4">
        <f>[1]Sheet1!B711</f>
        <v>3966.85009765625</v>
      </c>
      <c r="C727" s="56" cm="1">
        <f t="array" ref="C727">_xlfn.IFS([1]Sheet1!C711=0," ",[1]Sheet1!C711&lt;&gt; 0,[1]Sheet1!C711)</f>
        <v>110.5500030517578</v>
      </c>
      <c r="D727" s="56" cm="1">
        <f t="array" ref="D727">_xlfn.IFS([1]Sheet1!D711=0," ",[1]Sheet1!D711&lt;&gt; 0,[1]Sheet1!D711)</f>
        <v>50.169998168945312</v>
      </c>
      <c r="E727" s="56" cm="1">
        <f t="array" ref="E727">_xlfn.IFS([1]Sheet1!E711=0," ",[1]Sheet1!E711&lt;&gt; 0,[1]Sheet1!E711)</f>
        <v>69.379997253417969</v>
      </c>
      <c r="F727" s="56" cm="1">
        <f t="array" ref="F727">_xlfn.IFS([1]Sheet1!F711=0," ",[1]Sheet1!F711&lt;&gt; 0,[1]Sheet1!F711)</f>
        <v>32.380001068115227</v>
      </c>
      <c r="G727" s="56" cm="1">
        <f t="array" ref="G727">_xlfn.IFS([1]Sheet1!G711=0," ",[1]Sheet1!G711&lt;&gt; 0,[1]Sheet1!G711)</f>
        <v>92.660003662109375</v>
      </c>
      <c r="H727" s="56" cm="1">
        <f t="array" ref="H727">_xlfn.IFS([1]Sheet1!H711=0," ",[1]Sheet1!H711&lt;&gt; 0,[1]Sheet1!H711)</f>
        <v>157.96000671386719</v>
      </c>
      <c r="I727" s="56" cm="1">
        <f t="array" ref="I727">_xlfn.IFS([1]Sheet1!I711=0," ",[1]Sheet1!I711&lt;&gt; 0,[1]Sheet1!I711)</f>
        <v>153.6600036621094</v>
      </c>
      <c r="J727" s="56" cm="1">
        <f t="array" ref="J727">_xlfn.IFS([1]Sheet1!J711=0," ",[1]Sheet1!J711&lt;&gt; 0,[1]Sheet1!J711)</f>
        <v>20127.140625</v>
      </c>
      <c r="K727" s="56" cm="1">
        <f t="array" ref="K727">_xlfn.IFS([1]Sheet1!K711=0," ",[1]Sheet1!K711&lt;&gt; 0,[1]Sheet1!K711)</f>
        <v>127.8399963378906</v>
      </c>
      <c r="L727" s="56" cm="1">
        <f t="array" ref="L727">_xlfn.IFS([1]Sheet1!L711=0," ",[1]Sheet1!L711&lt;&gt; 0,[1]Sheet1!L711)</f>
        <v>43.299999237060547</v>
      </c>
      <c r="N727" s="1">
        <f t="shared" si="135"/>
        <v>44805</v>
      </c>
      <c r="O727" s="71">
        <f t="shared" si="136"/>
        <v>2.9962320243361873E-3</v>
      </c>
      <c r="P727" s="71">
        <f t="shared" si="137"/>
        <v>1.2826399508083952E-2</v>
      </c>
      <c r="Q727" s="71">
        <f t="shared" si="138"/>
        <v>-1.3760581435764641E-2</v>
      </c>
      <c r="R727" s="71">
        <f t="shared" si="139"/>
        <v>-1.5607350328075809E-2</v>
      </c>
      <c r="S727" s="71">
        <f t="shared" si="140"/>
        <v>-7.3573841700821374E-3</v>
      </c>
      <c r="T727" s="71">
        <f t="shared" si="141"/>
        <v>-8.3475894575879561E-3</v>
      </c>
      <c r="U727" s="71">
        <f t="shared" si="142"/>
        <v>4.7068152106504169E-3</v>
      </c>
      <c r="V727" s="71">
        <f t="shared" si="143"/>
        <v>-4.1123222077320443E-2</v>
      </c>
      <c r="W727" s="71">
        <f t="shared" si="144"/>
        <v>3.8592451457939436E-3</v>
      </c>
      <c r="X727" s="71">
        <f t="shared" si="145"/>
        <v>2.2735654974082031E-3</v>
      </c>
      <c r="Y727" s="71">
        <f t="shared" si="146"/>
        <v>6.5085722063571438E-3</v>
      </c>
    </row>
    <row r="728" spans="1:25" x14ac:dyDescent="0.2">
      <c r="A728" s="1" cm="1">
        <f t="array" ref="A728">_xlfn.IFS([1]Sheet1!A712=0," ",[1]Sheet1!A712&lt;&gt; 0,[1]Sheet1!A712)</f>
        <v>44806</v>
      </c>
      <c r="B728" s="4">
        <f>[1]Sheet1!B712</f>
        <v>3924.260009765625</v>
      </c>
      <c r="C728" s="56" cm="1">
        <f t="array" ref="C728">_xlfn.IFS([1]Sheet1!C712=0," ",[1]Sheet1!C712&lt;&gt; 0,[1]Sheet1!C712)</f>
        <v>108.6800003051758</v>
      </c>
      <c r="D728" s="56" cm="1">
        <f t="array" ref="D728">_xlfn.IFS([1]Sheet1!D712=0," ",[1]Sheet1!D712&lt;&gt; 0,[1]Sheet1!D712)</f>
        <v>51.720001220703118</v>
      </c>
      <c r="E728" s="56" cm="1">
        <f t="array" ref="E728">_xlfn.IFS([1]Sheet1!E712=0," ",[1]Sheet1!E712&lt;&gt; 0,[1]Sheet1!E712)</f>
        <v>72.800003051757812</v>
      </c>
      <c r="F728" s="56" cm="1">
        <f t="array" ref="F728">_xlfn.IFS([1]Sheet1!F712=0," ",[1]Sheet1!F712&lt;&gt; 0,[1]Sheet1!F712)</f>
        <v>32.540000915527337</v>
      </c>
      <c r="G728" s="56" cm="1">
        <f t="array" ref="G728">_xlfn.IFS([1]Sheet1!G712=0," ",[1]Sheet1!G712&lt;&gt; 0,[1]Sheet1!G712)</f>
        <v>91.129997253417969</v>
      </c>
      <c r="H728" s="56" cm="1">
        <f t="array" ref="H728">_xlfn.IFS([1]Sheet1!H712=0," ",[1]Sheet1!H712&lt;&gt; 0,[1]Sheet1!H712)</f>
        <v>155.80999755859381</v>
      </c>
      <c r="I728" s="56" cm="1">
        <f t="array" ref="I728">_xlfn.IFS([1]Sheet1!I712=0," ",[1]Sheet1!I712&lt;&gt; 0,[1]Sheet1!I712)</f>
        <v>151.82000732421881</v>
      </c>
      <c r="J728" s="56" cm="1">
        <f t="array" ref="J728">_xlfn.IFS([1]Sheet1!J712=0," ",[1]Sheet1!J712&lt;&gt; 0,[1]Sheet1!J712)</f>
        <v>19969.771484375</v>
      </c>
      <c r="K728" s="56" cm="1">
        <f t="array" ref="K728">_xlfn.IFS([1]Sheet1!K712=0," ",[1]Sheet1!K712&lt;&gt; 0,[1]Sheet1!K712)</f>
        <v>126.4100036621094</v>
      </c>
      <c r="L728" s="56" cm="1">
        <f t="array" ref="L728">_xlfn.IFS([1]Sheet1!L712=0," ",[1]Sheet1!L712&lt;&gt; 0,[1]Sheet1!L712)</f>
        <v>42.869998931884773</v>
      </c>
      <c r="N728" s="1">
        <f t="shared" si="135"/>
        <v>44806</v>
      </c>
      <c r="O728" s="71">
        <f t="shared" si="136"/>
        <v>-1.0736500458081055E-2</v>
      </c>
      <c r="P728" s="71">
        <f t="shared" si="137"/>
        <v>-1.6915447263321171E-2</v>
      </c>
      <c r="Q728" s="71">
        <f t="shared" si="138"/>
        <v>3.0895019101619958E-2</v>
      </c>
      <c r="R728" s="71">
        <f t="shared" si="139"/>
        <v>4.9293830120054727E-2</v>
      </c>
      <c r="S728" s="71">
        <f t="shared" si="140"/>
        <v>4.9413169281722347E-3</v>
      </c>
      <c r="T728" s="71">
        <f t="shared" si="141"/>
        <v>-1.6512047790011697E-2</v>
      </c>
      <c r="U728" s="71">
        <f t="shared" si="142"/>
        <v>-1.3611098150736134E-2</v>
      </c>
      <c r="V728" s="71">
        <f t="shared" si="143"/>
        <v>-1.1974465013918967E-2</v>
      </c>
      <c r="W728" s="71">
        <f t="shared" si="144"/>
        <v>-7.8187529742566042E-3</v>
      </c>
      <c r="X728" s="71">
        <f t="shared" si="145"/>
        <v>-1.1185800350006381E-2</v>
      </c>
      <c r="Y728" s="71">
        <f t="shared" si="146"/>
        <v>-9.9307231582520528E-3</v>
      </c>
    </row>
    <row r="729" spans="1:25" x14ac:dyDescent="0.2">
      <c r="A729" s="1" cm="1">
        <f t="array" ref="A729">_xlfn.IFS([1]Sheet1!A713=0," ",[1]Sheet1!A713&lt;&gt; 0,[1]Sheet1!A713)</f>
        <v>44810</v>
      </c>
      <c r="B729" s="4">
        <f>[1]Sheet1!B713</f>
        <v>3908.18994140625</v>
      </c>
      <c r="C729" s="56" cm="1">
        <f t="array" ref="C729">_xlfn.IFS([1]Sheet1!C713=0," ",[1]Sheet1!C713&lt;&gt; 0,[1]Sheet1!C713)</f>
        <v>107.48000335693359</v>
      </c>
      <c r="D729" s="56" cm="1">
        <f t="array" ref="D729">_xlfn.IFS([1]Sheet1!D713=0," ",[1]Sheet1!D713&lt;&gt; 0,[1]Sheet1!D713)</f>
        <v>51.700000762939453</v>
      </c>
      <c r="E729" s="56" cm="1">
        <f t="array" ref="E729">_xlfn.IFS([1]Sheet1!E713=0," ",[1]Sheet1!E713&lt;&gt; 0,[1]Sheet1!E713)</f>
        <v>69.300003051757812</v>
      </c>
      <c r="F729" s="56" cm="1">
        <f t="array" ref="F729">_xlfn.IFS([1]Sheet1!F713=0," ",[1]Sheet1!F713&lt;&gt; 0,[1]Sheet1!F713)</f>
        <v>32.209999084472663</v>
      </c>
      <c r="G729" s="56" cm="1">
        <f t="array" ref="G729">_xlfn.IFS([1]Sheet1!G713=0," ",[1]Sheet1!G713&lt;&gt; 0,[1]Sheet1!G713)</f>
        <v>91.614997863769531</v>
      </c>
      <c r="H729" s="56" cm="1">
        <f t="array" ref="H729">_xlfn.IFS([1]Sheet1!H713=0," ",[1]Sheet1!H713&lt;&gt; 0,[1]Sheet1!H713)</f>
        <v>154.5299987792969</v>
      </c>
      <c r="I729" s="56" cm="1">
        <f t="array" ref="I729">_xlfn.IFS([1]Sheet1!I713=0," ",[1]Sheet1!I713&lt;&gt; 0,[1]Sheet1!I713)</f>
        <v>152.38999938964841</v>
      </c>
      <c r="J729" s="56" cm="1">
        <f t="array" ref="J729">_xlfn.IFS([1]Sheet1!J713=0," ",[1]Sheet1!J713&lt;&gt; 0,[1]Sheet1!J713)</f>
        <v>18837.66796875</v>
      </c>
      <c r="K729" s="56" cm="1">
        <f t="array" ref="K729">_xlfn.IFS([1]Sheet1!K713=0," ",[1]Sheet1!K713&lt;&gt; 0,[1]Sheet1!K713)</f>
        <v>127.59999847412109</v>
      </c>
      <c r="L729" s="56" cm="1">
        <f t="array" ref="L729">_xlfn.IFS([1]Sheet1!L713=0," ",[1]Sheet1!L713&lt;&gt; 0,[1]Sheet1!L713)</f>
        <v>42.909999847412109</v>
      </c>
      <c r="N729" s="1">
        <f t="shared" si="135"/>
        <v>44810</v>
      </c>
      <c r="O729" s="71">
        <f t="shared" si="136"/>
        <v>-4.0950569838349438E-3</v>
      </c>
      <c r="P729" s="71">
        <f t="shared" si="137"/>
        <v>-1.1041561877738193E-2</v>
      </c>
      <c r="Q729" s="71">
        <f t="shared" si="138"/>
        <v>-3.8670644415339517E-4</v>
      </c>
      <c r="R729" s="71">
        <f t="shared" si="139"/>
        <v>-4.8076921061550593E-2</v>
      </c>
      <c r="S729" s="71">
        <f t="shared" si="140"/>
        <v>-1.0141420460046846E-2</v>
      </c>
      <c r="T729" s="71">
        <f t="shared" si="141"/>
        <v>5.3220742342705574E-3</v>
      </c>
      <c r="U729" s="71">
        <f t="shared" si="142"/>
        <v>-8.2151261109900675E-3</v>
      </c>
      <c r="V729" s="71">
        <f t="shared" si="143"/>
        <v>3.7543936104045272E-3</v>
      </c>
      <c r="W729" s="71">
        <f t="shared" si="144"/>
        <v>-5.6690859808325555E-2</v>
      </c>
      <c r="X729" s="71">
        <f t="shared" si="145"/>
        <v>9.4137708847197299E-3</v>
      </c>
      <c r="Y729" s="71">
        <f t="shared" si="146"/>
        <v>9.3307479645354796E-4</v>
      </c>
    </row>
    <row r="730" spans="1:25" x14ac:dyDescent="0.2">
      <c r="A730" s="1" cm="1">
        <f t="array" ref="A730">_xlfn.IFS([1]Sheet1!A714=0," ",[1]Sheet1!A714&lt;&gt; 0,[1]Sheet1!A714)</f>
        <v>44811</v>
      </c>
      <c r="B730" s="4">
        <f>[1]Sheet1!B714</f>
        <v>3979.8701171875</v>
      </c>
      <c r="C730" s="56" cm="1">
        <f t="array" ref="C730">_xlfn.IFS([1]Sheet1!C714=0," ",[1]Sheet1!C714&lt;&gt; 0,[1]Sheet1!C714)</f>
        <v>110.48000335693359</v>
      </c>
      <c r="D730" s="56" cm="1">
        <f t="array" ref="D730">_xlfn.IFS([1]Sheet1!D714=0," ",[1]Sheet1!D714&lt;&gt; 0,[1]Sheet1!D714)</f>
        <v>49.814998626708977</v>
      </c>
      <c r="E730" s="56" cm="1">
        <f t="array" ref="E730">_xlfn.IFS([1]Sheet1!E714=0," ",[1]Sheet1!E714&lt;&gt; 0,[1]Sheet1!E714)</f>
        <v>68.900001525878906</v>
      </c>
      <c r="F730" s="56" cm="1">
        <f t="array" ref="F730">_xlfn.IFS([1]Sheet1!F714=0," ",[1]Sheet1!F714&lt;&gt; 0,[1]Sheet1!F714)</f>
        <v>32.490001678466797</v>
      </c>
      <c r="G730" s="56" cm="1">
        <f t="array" ref="G730">_xlfn.IFS([1]Sheet1!G714=0," ",[1]Sheet1!G714&lt;&gt; 0,[1]Sheet1!G714)</f>
        <v>94.970001220703125</v>
      </c>
      <c r="H730" s="56" cm="1">
        <f t="array" ref="H730">_xlfn.IFS([1]Sheet1!H714=0," ",[1]Sheet1!H714&lt;&gt; 0,[1]Sheet1!H714)</f>
        <v>155.96000671386719</v>
      </c>
      <c r="I730" s="56" cm="1">
        <f t="array" ref="I730">_xlfn.IFS([1]Sheet1!I714=0," ",[1]Sheet1!I714&lt;&gt; 0,[1]Sheet1!I714)</f>
        <v>155.94999694824219</v>
      </c>
      <c r="J730" s="56" cm="1">
        <f t="array" ref="J730">_xlfn.IFS([1]Sheet1!J714=0," ",[1]Sheet1!J714&lt;&gt; 0,[1]Sheet1!J714)</f>
        <v>19290.32421875</v>
      </c>
      <c r="K730" s="56" cm="1">
        <f t="array" ref="K730">_xlfn.IFS([1]Sheet1!K714=0," ",[1]Sheet1!K714&lt;&gt; 0,[1]Sheet1!K714)</f>
        <v>134.80000305175781</v>
      </c>
      <c r="L730" s="56" cm="1">
        <f t="array" ref="L730">_xlfn.IFS([1]Sheet1!L714=0," ",[1]Sheet1!L714&lt;&gt; 0,[1]Sheet1!L714)</f>
        <v>43.610000610351562</v>
      </c>
      <c r="N730" s="1">
        <f t="shared" si="135"/>
        <v>44811</v>
      </c>
      <c r="O730" s="71">
        <f t="shared" si="136"/>
        <v>1.8341016392734E-2</v>
      </c>
      <c r="P730" s="71">
        <f t="shared" si="137"/>
        <v>2.7912168834208329E-2</v>
      </c>
      <c r="Q730" s="71">
        <f t="shared" si="138"/>
        <v>-3.6460388944166477E-2</v>
      </c>
      <c r="R730" s="71">
        <f t="shared" si="139"/>
        <v>-5.7720275362781459E-3</v>
      </c>
      <c r="S730" s="71">
        <f t="shared" si="140"/>
        <v>8.6930332801256061E-3</v>
      </c>
      <c r="T730" s="71">
        <f t="shared" si="141"/>
        <v>3.6620678220420366E-2</v>
      </c>
      <c r="U730" s="71">
        <f t="shared" si="142"/>
        <v>9.2539179826995888E-3</v>
      </c>
      <c r="V730" s="71">
        <f t="shared" si="143"/>
        <v>2.3361097006708187E-2</v>
      </c>
      <c r="W730" s="71">
        <f t="shared" si="144"/>
        <v>2.4029314602578067E-2</v>
      </c>
      <c r="X730" s="71">
        <f t="shared" si="145"/>
        <v>5.6426368838060625E-2</v>
      </c>
      <c r="Y730" s="71">
        <f t="shared" si="146"/>
        <v>1.6313231541101203E-2</v>
      </c>
    </row>
    <row r="731" spans="1:25" x14ac:dyDescent="0.2">
      <c r="A731" s="1" cm="1">
        <f t="array" ref="A731">_xlfn.IFS([1]Sheet1!A715=0," ",[1]Sheet1!A715&lt;&gt; 0,[1]Sheet1!A715)</f>
        <v>44812</v>
      </c>
      <c r="B731" s="4">
        <f>[1]Sheet1!B715</f>
        <v>4006.179931640625</v>
      </c>
      <c r="C731" s="56" cm="1">
        <f t="array" ref="C731">_xlfn.IFS([1]Sheet1!C715=0," ",[1]Sheet1!C715&lt;&gt; 0,[1]Sheet1!C715)</f>
        <v>109.4199981689453</v>
      </c>
      <c r="D731" s="56" cm="1">
        <f t="array" ref="D731">_xlfn.IFS([1]Sheet1!D715=0," ",[1]Sheet1!D715&lt;&gt; 0,[1]Sheet1!D715)</f>
        <v>49.294998168945312</v>
      </c>
      <c r="E731" s="56" cm="1">
        <f t="array" ref="E731">_xlfn.IFS([1]Sheet1!E715=0," ",[1]Sheet1!E715&lt;&gt; 0,[1]Sheet1!E715)</f>
        <v>67.699996948242188</v>
      </c>
      <c r="F731" s="56" cm="1">
        <f t="array" ref="F731">_xlfn.IFS([1]Sheet1!F715=0," ",[1]Sheet1!F715&lt;&gt; 0,[1]Sheet1!F715)</f>
        <v>32.659999847412109</v>
      </c>
      <c r="G731" s="56" cm="1">
        <f t="array" ref="G731">_xlfn.IFS([1]Sheet1!G715=0," ",[1]Sheet1!G715&lt;&gt; 0,[1]Sheet1!G715)</f>
        <v>96.169998168945312</v>
      </c>
      <c r="H731" s="56" cm="1">
        <f t="array" ref="H731">_xlfn.IFS([1]Sheet1!H715=0," ",[1]Sheet1!H715&lt;&gt; 0,[1]Sheet1!H715)</f>
        <v>154.46000671386719</v>
      </c>
      <c r="I731" s="56" cm="1">
        <f t="array" ref="I731">_xlfn.IFS([1]Sheet1!I715=0," ",[1]Sheet1!I715&lt;&gt; 0,[1]Sheet1!I715)</f>
        <v>157.78999328613281</v>
      </c>
      <c r="J731" s="56" cm="1">
        <f t="array" ref="J731">_xlfn.IFS([1]Sheet1!J715=0," ",[1]Sheet1!J715&lt;&gt; 0,[1]Sheet1!J715)</f>
        <v>19329.833984375</v>
      </c>
      <c r="K731" s="56" cm="1">
        <f t="array" ref="K731">_xlfn.IFS([1]Sheet1!K715=0," ",[1]Sheet1!K715&lt;&gt; 0,[1]Sheet1!K715)</f>
        <v>137.5299987792969</v>
      </c>
      <c r="L731" s="56" cm="1">
        <f t="array" ref="L731">_xlfn.IFS([1]Sheet1!L715=0," ",[1]Sheet1!L715&lt;&gt; 0,[1]Sheet1!L715)</f>
        <v>43.790000915527337</v>
      </c>
      <c r="N731" s="1">
        <f t="shared" si="135"/>
        <v>44812</v>
      </c>
      <c r="O731" s="71">
        <f t="shared" si="136"/>
        <v>6.6107218774560383E-3</v>
      </c>
      <c r="P731" s="71">
        <f t="shared" si="137"/>
        <v>-9.5945434085812353E-3</v>
      </c>
      <c r="Q731" s="71">
        <f t="shared" si="138"/>
        <v>-1.0438632381791546E-2</v>
      </c>
      <c r="R731" s="71">
        <f t="shared" si="139"/>
        <v>-1.7416611771568613E-2</v>
      </c>
      <c r="S731" s="71">
        <f t="shared" si="140"/>
        <v>5.2323225658059691E-3</v>
      </c>
      <c r="T731" s="71">
        <f t="shared" si="141"/>
        <v>1.2635536830767125E-2</v>
      </c>
      <c r="U731" s="71">
        <f t="shared" si="142"/>
        <v>-9.6178503169211949E-3</v>
      </c>
      <c r="V731" s="71">
        <f t="shared" si="143"/>
        <v>1.1798630162854762E-2</v>
      </c>
      <c r="W731" s="71">
        <f t="shared" si="144"/>
        <v>2.0481649337233954E-3</v>
      </c>
      <c r="X731" s="71">
        <f t="shared" si="145"/>
        <v>2.0252193365981386E-2</v>
      </c>
      <c r="Y731" s="71">
        <f t="shared" si="146"/>
        <v>4.1275006341789933E-3</v>
      </c>
    </row>
    <row r="732" spans="1:25" x14ac:dyDescent="0.2">
      <c r="A732" s="1" cm="1">
        <f t="array" ref="A732">_xlfn.IFS([1]Sheet1!A716=0," ",[1]Sheet1!A716&lt;&gt; 0,[1]Sheet1!A716)</f>
        <v>44813</v>
      </c>
      <c r="B732" s="4">
        <f>[1]Sheet1!B716</f>
        <v>4067.360107421875</v>
      </c>
      <c r="C732" s="56" cm="1">
        <f t="array" ref="C732">_xlfn.IFS([1]Sheet1!C716=0," ",[1]Sheet1!C716&lt;&gt; 0,[1]Sheet1!C716)</f>
        <v>111.7799987792969</v>
      </c>
      <c r="D732" s="56" cm="1">
        <f t="array" ref="D732">_xlfn.IFS([1]Sheet1!D716=0," ",[1]Sheet1!D716&lt;&gt; 0,[1]Sheet1!D716)</f>
        <v>50.060001373291023</v>
      </c>
      <c r="E732" s="56" cm="1">
        <f t="array" ref="E732">_xlfn.IFS([1]Sheet1!E716=0," ",[1]Sheet1!E716&lt;&gt; 0,[1]Sheet1!E716)</f>
        <v>66.839996337890625</v>
      </c>
      <c r="F732" s="56" cm="1">
        <f t="array" ref="F732">_xlfn.IFS([1]Sheet1!F716=0," ",[1]Sheet1!F716&lt;&gt; 0,[1]Sheet1!F716)</f>
        <v>33.200000762939453</v>
      </c>
      <c r="G732" s="56" cm="1">
        <f t="array" ref="G732">_xlfn.IFS([1]Sheet1!G716=0," ",[1]Sheet1!G716&lt;&gt; 0,[1]Sheet1!G716)</f>
        <v>96.230003356933594</v>
      </c>
      <c r="H732" s="56" cm="1">
        <f t="array" ref="H732">_xlfn.IFS([1]Sheet1!H716=0," ",[1]Sheet1!H716&lt;&gt; 0,[1]Sheet1!H716)</f>
        <v>157.3699951171875</v>
      </c>
      <c r="I732" s="56" cm="1">
        <f t="array" ref="I732">_xlfn.IFS([1]Sheet1!I716=0," ",[1]Sheet1!I716&lt;&gt; 0,[1]Sheet1!I716)</f>
        <v>157.52000427246091</v>
      </c>
      <c r="J732" s="56" cm="1">
        <f t="array" ref="J732">_xlfn.IFS([1]Sheet1!J716=0," ",[1]Sheet1!J716&lt;&gt; 0,[1]Sheet1!J716)</f>
        <v>21381.15234375</v>
      </c>
      <c r="K732" s="56" cm="1">
        <f t="array" ref="K732">_xlfn.IFS([1]Sheet1!K716=0," ",[1]Sheet1!K716&lt;&gt; 0,[1]Sheet1!K716)</f>
        <v>135.82000732421881</v>
      </c>
      <c r="L732" s="56" cm="1">
        <f t="array" ref="L732">_xlfn.IFS([1]Sheet1!L716=0," ",[1]Sheet1!L716&lt;&gt; 0,[1]Sheet1!L716)</f>
        <v>43.770000457763672</v>
      </c>
      <c r="N732" s="1">
        <f t="shared" si="135"/>
        <v>44813</v>
      </c>
      <c r="O732" s="71">
        <f t="shared" si="136"/>
        <v>1.5271449816332883E-2</v>
      </c>
      <c r="P732" s="71">
        <f t="shared" si="137"/>
        <v>2.1568274994007375E-2</v>
      </c>
      <c r="Q732" s="71">
        <f t="shared" si="138"/>
        <v>1.5518880875578178E-2</v>
      </c>
      <c r="R732" s="71">
        <f t="shared" si="139"/>
        <v>-1.2703111508395648E-2</v>
      </c>
      <c r="S732" s="71">
        <f t="shared" si="140"/>
        <v>1.6534014637177963E-2</v>
      </c>
      <c r="T732" s="71">
        <f t="shared" si="141"/>
        <v>6.2394914350383246E-4</v>
      </c>
      <c r="U732" s="71">
        <f t="shared" si="142"/>
        <v>1.8839753184207719E-2</v>
      </c>
      <c r="V732" s="71">
        <f t="shared" si="143"/>
        <v>-1.711065499459874E-3</v>
      </c>
      <c r="W732" s="71">
        <f t="shared" si="144"/>
        <v>0.10612188190716765</v>
      </c>
      <c r="X732" s="71">
        <f t="shared" si="145"/>
        <v>-1.2433588818845487E-2</v>
      </c>
      <c r="Y732" s="71">
        <f t="shared" si="146"/>
        <v>-4.5673572380700023E-4</v>
      </c>
    </row>
    <row r="733" spans="1:25" x14ac:dyDescent="0.2">
      <c r="A733" s="1" cm="1">
        <f t="array" ref="A733">_xlfn.IFS([1]Sheet1!A717=0," ",[1]Sheet1!A717&lt;&gt; 0,[1]Sheet1!A717)</f>
        <v>44816</v>
      </c>
      <c r="B733" s="4">
        <f>[1]Sheet1!B717</f>
        <v>4110.41015625</v>
      </c>
      <c r="C733" s="56" cm="1">
        <f t="array" ref="C733">_xlfn.IFS([1]Sheet1!C717=0," ",[1]Sheet1!C717&lt;&gt; 0,[1]Sheet1!C717)</f>
        <v>111.870002746582</v>
      </c>
      <c r="D733" s="56" cm="1">
        <f t="array" ref="D733">_xlfn.IFS([1]Sheet1!D717=0," ",[1]Sheet1!D717&lt;&gt; 0,[1]Sheet1!D717)</f>
        <v>50.619998931884773</v>
      </c>
      <c r="E733" s="56" cm="1">
        <f t="array" ref="E733">_xlfn.IFS([1]Sheet1!E717=0," ",[1]Sheet1!E717&lt;&gt; 0,[1]Sheet1!E717)</f>
        <v>69.300003051757812</v>
      </c>
      <c r="F733" s="56" cm="1">
        <f t="array" ref="F733">_xlfn.IFS([1]Sheet1!F717=0," ",[1]Sheet1!F717&lt;&gt; 0,[1]Sheet1!F717)</f>
        <v>33.180000305175781</v>
      </c>
      <c r="G733" s="56" cm="1">
        <f t="array" ref="G733">_xlfn.IFS([1]Sheet1!G717=0," ",[1]Sheet1!G717&lt;&gt; 0,[1]Sheet1!G717)</f>
        <v>97.650001525878906</v>
      </c>
      <c r="H733" s="56" cm="1">
        <f t="array" ref="H733">_xlfn.IFS([1]Sheet1!H717=0," ",[1]Sheet1!H717&lt;&gt; 0,[1]Sheet1!H717)</f>
        <v>163.42999267578119</v>
      </c>
      <c r="I733" s="56" cm="1">
        <f t="array" ref="I733">_xlfn.IFS([1]Sheet1!I717=0," ",[1]Sheet1!I717&lt;&gt; 0,[1]Sheet1!I717)</f>
        <v>158.7200012207031</v>
      </c>
      <c r="J733" s="56" cm="1">
        <f t="array" ref="J733">_xlfn.IFS([1]Sheet1!J717=0," ",[1]Sheet1!J717&lt;&gt; 0,[1]Sheet1!J717)</f>
        <v>22370.44921875</v>
      </c>
      <c r="K733" s="56" cm="1">
        <f t="array" ref="K733">_xlfn.IFS([1]Sheet1!K717=0," ",[1]Sheet1!K717&lt;&gt; 0,[1]Sheet1!K717)</f>
        <v>136.78999328613281</v>
      </c>
      <c r="L733" s="56" cm="1">
        <f t="array" ref="L733">_xlfn.IFS([1]Sheet1!L717=0," ",[1]Sheet1!L717&lt;&gt; 0,[1]Sheet1!L717)</f>
        <v>44.419998168945312</v>
      </c>
      <c r="N733" s="1">
        <f t="shared" si="135"/>
        <v>44816</v>
      </c>
      <c r="O733" s="71">
        <f t="shared" si="136"/>
        <v>1.0584272769349701E-2</v>
      </c>
      <c r="P733" s="71">
        <f t="shared" si="137"/>
        <v>8.0518847976374097E-4</v>
      </c>
      <c r="Q733" s="71">
        <f t="shared" si="138"/>
        <v>1.1186527032189142E-2</v>
      </c>
      <c r="R733" s="71">
        <f t="shared" si="139"/>
        <v>3.6804411260457304E-2</v>
      </c>
      <c r="S733" s="71">
        <f t="shared" si="140"/>
        <v>-6.0242341277283451E-4</v>
      </c>
      <c r="T733" s="71">
        <f t="shared" si="141"/>
        <v>1.4756293457439673E-2</v>
      </c>
      <c r="U733" s="71">
        <f t="shared" si="142"/>
        <v>3.8507960517384809E-2</v>
      </c>
      <c r="V733" s="71">
        <f t="shared" si="143"/>
        <v>7.618060663371784E-3</v>
      </c>
      <c r="W733" s="71">
        <f t="shared" si="144"/>
        <v>4.6269577013195118E-2</v>
      </c>
      <c r="X733" s="71">
        <f t="shared" si="145"/>
        <v>7.1417015874437606E-3</v>
      </c>
      <c r="Y733" s="71">
        <f t="shared" si="146"/>
        <v>1.4850301676575528E-2</v>
      </c>
    </row>
    <row r="734" spans="1:25" x14ac:dyDescent="0.2">
      <c r="A734" s="1" cm="1">
        <f t="array" ref="A734">_xlfn.IFS([1]Sheet1!A718=0," ",[1]Sheet1!A718&lt;&gt; 0,[1]Sheet1!A718)</f>
        <v>44817</v>
      </c>
      <c r="B734" s="4">
        <f>[1]Sheet1!B718</f>
        <v>3932.68994140625</v>
      </c>
      <c r="C734" s="56" cm="1">
        <f t="array" ref="C734">_xlfn.IFS([1]Sheet1!C718=0," ",[1]Sheet1!C718&lt;&gt; 0,[1]Sheet1!C718)</f>
        <v>105.30999755859381</v>
      </c>
      <c r="D734" s="56" cm="1">
        <f t="array" ref="D734">_xlfn.IFS([1]Sheet1!D718=0," ",[1]Sheet1!D718&lt;&gt; 0,[1]Sheet1!D718)</f>
        <v>50.119998931884773</v>
      </c>
      <c r="E734" s="56" cm="1">
        <f t="array" ref="E734">_xlfn.IFS([1]Sheet1!E718=0," ",[1]Sheet1!E718&lt;&gt; 0,[1]Sheet1!E718)</f>
        <v>67.44000244140625</v>
      </c>
      <c r="F734" s="56" cm="1">
        <f t="array" ref="F734">_xlfn.IFS([1]Sheet1!F718=0," ",[1]Sheet1!F718&lt;&gt; 0,[1]Sheet1!F718)</f>
        <v>32.770000457763672</v>
      </c>
      <c r="G734" s="56" cm="1">
        <f t="array" ref="G734">_xlfn.IFS([1]Sheet1!G718=0," ",[1]Sheet1!G718&lt;&gt; 0,[1]Sheet1!G718)</f>
        <v>95.010002136230469</v>
      </c>
      <c r="H734" s="56" cm="1">
        <f t="array" ref="H734">_xlfn.IFS([1]Sheet1!H718=0," ",[1]Sheet1!H718&lt;&gt; 0,[1]Sheet1!H718)</f>
        <v>153.8399963378906</v>
      </c>
      <c r="I734" s="56" cm="1">
        <f t="array" ref="I734">_xlfn.IFS([1]Sheet1!I718=0," ",[1]Sheet1!I718&lt;&gt; 0,[1]Sheet1!I718)</f>
        <v>147.30999755859381</v>
      </c>
      <c r="J734" s="56" cm="1">
        <f t="array" ref="J734">_xlfn.IFS([1]Sheet1!J718=0," ",[1]Sheet1!J718&lt;&gt; 0,[1]Sheet1!J718)</f>
        <v>20296.70703125</v>
      </c>
      <c r="K734" s="56" cm="1">
        <f t="array" ref="K734">_xlfn.IFS([1]Sheet1!K718=0," ",[1]Sheet1!K718&lt;&gt; 0,[1]Sheet1!K718)</f>
        <v>136.75999450683591</v>
      </c>
      <c r="L734" s="56" cm="1">
        <f t="array" ref="L734">_xlfn.IFS([1]Sheet1!L718=0," ",[1]Sheet1!L718&lt;&gt; 0,[1]Sheet1!L718)</f>
        <v>43.5</v>
      </c>
      <c r="N734" s="1">
        <f t="shared" si="135"/>
        <v>44817</v>
      </c>
      <c r="O734" s="71">
        <f t="shared" si="136"/>
        <v>-4.3236613400616797E-2</v>
      </c>
      <c r="P734" s="71">
        <f t="shared" si="137"/>
        <v>-5.8639537203270753E-2</v>
      </c>
      <c r="Q734" s="71">
        <f t="shared" si="138"/>
        <v>-9.8775189757077664E-3</v>
      </c>
      <c r="R734" s="71">
        <f t="shared" si="139"/>
        <v>-2.6839834465265389E-2</v>
      </c>
      <c r="S734" s="71">
        <f t="shared" si="140"/>
        <v>-1.2356836758321332E-2</v>
      </c>
      <c r="T734" s="71">
        <f t="shared" si="141"/>
        <v>-2.7035323588282756E-2</v>
      </c>
      <c r="U734" s="71">
        <f t="shared" si="142"/>
        <v>-5.8679537218823796E-2</v>
      </c>
      <c r="V734" s="71">
        <f t="shared" si="143"/>
        <v>-7.1887623326334693E-2</v>
      </c>
      <c r="W734" s="71">
        <f t="shared" si="144"/>
        <v>-9.2700069060833723E-2</v>
      </c>
      <c r="X734" s="71">
        <f t="shared" si="145"/>
        <v>-2.1930536420267099E-4</v>
      </c>
      <c r="Y734" s="71">
        <f t="shared" si="146"/>
        <v>-2.07113508975445E-2</v>
      </c>
    </row>
    <row r="735" spans="1:25" x14ac:dyDescent="0.2">
      <c r="A735" s="1" cm="1">
        <f t="array" ref="A735">_xlfn.IFS([1]Sheet1!A719=0," ",[1]Sheet1!A719&lt;&gt; 0,[1]Sheet1!A719)</f>
        <v>44818</v>
      </c>
      <c r="B735" s="4">
        <f>[1]Sheet1!B719</f>
        <v>3946.010009765625</v>
      </c>
      <c r="C735" s="56" cm="1">
        <f t="array" ref="C735">_xlfn.IFS([1]Sheet1!C719=0," ",[1]Sheet1!C719&lt;&gt; 0,[1]Sheet1!C719)</f>
        <v>105.870002746582</v>
      </c>
      <c r="D735" s="56" cm="1">
        <f t="array" ref="D735">_xlfn.IFS([1]Sheet1!D719=0," ",[1]Sheet1!D719&lt;&gt; 0,[1]Sheet1!D719)</f>
        <v>51.270000457763672</v>
      </c>
      <c r="E735" s="56" cm="1">
        <f t="array" ref="E735">_xlfn.IFS([1]Sheet1!E719=0," ",[1]Sheet1!E719&lt;&gt; 0,[1]Sheet1!E719)</f>
        <v>67.699996948242188</v>
      </c>
      <c r="F735" s="56" cm="1">
        <f t="array" ref="F735">_xlfn.IFS([1]Sheet1!F719=0," ",[1]Sheet1!F719&lt;&gt; 0,[1]Sheet1!F719)</f>
        <v>33.169998168945312</v>
      </c>
      <c r="G735" s="56" cm="1">
        <f t="array" ref="G735">_xlfn.IFS([1]Sheet1!G719=0," ",[1]Sheet1!G719&lt;&gt; 0,[1]Sheet1!G719)</f>
        <v>97.660003662109375</v>
      </c>
      <c r="H735" s="56" cm="1">
        <f t="array" ref="H735">_xlfn.IFS([1]Sheet1!H719=0," ",[1]Sheet1!H719&lt;&gt; 0,[1]Sheet1!H719)</f>
        <v>155.30999755859381</v>
      </c>
      <c r="I735" s="56" cm="1">
        <f t="array" ref="I735">_xlfn.IFS([1]Sheet1!I719=0," ",[1]Sheet1!I719&lt;&gt; 0,[1]Sheet1!I719)</f>
        <v>149.25999450683591</v>
      </c>
      <c r="J735" s="56" cm="1">
        <f t="array" ref="J735">_xlfn.IFS([1]Sheet1!J719=0," ",[1]Sheet1!J719&lt;&gt; 0,[1]Sheet1!J719)</f>
        <v>20241.08984375</v>
      </c>
      <c r="K735" s="56" cm="1">
        <f t="array" ref="K735">_xlfn.IFS([1]Sheet1!K719=0," ",[1]Sheet1!K719&lt;&gt; 0,[1]Sheet1!K719)</f>
        <v>135.75999450683591</v>
      </c>
      <c r="L735" s="56" cm="1">
        <f t="array" ref="L735">_xlfn.IFS([1]Sheet1!L719=0," ",[1]Sheet1!L719&lt;&gt; 0,[1]Sheet1!L719)</f>
        <v>44.080001831054688</v>
      </c>
      <c r="N735" s="1">
        <f t="shared" si="135"/>
        <v>44818</v>
      </c>
      <c r="O735" s="71">
        <f t="shared" si="136"/>
        <v>3.3870120853238816E-3</v>
      </c>
      <c r="P735" s="71">
        <f t="shared" si="137"/>
        <v>5.317683040269916E-3</v>
      </c>
      <c r="Q735" s="71">
        <f t="shared" si="138"/>
        <v>2.2944963096304116E-2</v>
      </c>
      <c r="R735" s="71">
        <f t="shared" si="139"/>
        <v>3.8551971741376256E-3</v>
      </c>
      <c r="S735" s="71">
        <f t="shared" si="140"/>
        <v>1.2206216221973598E-2</v>
      </c>
      <c r="T735" s="71">
        <f t="shared" si="141"/>
        <v>2.7891816296132577E-2</v>
      </c>
      <c r="U735" s="71">
        <f t="shared" si="142"/>
        <v>9.5553903776397497E-3</v>
      </c>
      <c r="V735" s="71">
        <f t="shared" si="143"/>
        <v>1.3237370039779428E-2</v>
      </c>
      <c r="W735" s="71">
        <f t="shared" si="144"/>
        <v>-2.7402074343571003E-3</v>
      </c>
      <c r="X735" s="71">
        <f t="shared" si="145"/>
        <v>-7.3120798491258521E-3</v>
      </c>
      <c r="Y735" s="71">
        <f t="shared" si="146"/>
        <v>1.3333375426544558E-2</v>
      </c>
    </row>
    <row r="736" spans="1:25" x14ac:dyDescent="0.2">
      <c r="A736" s="1" cm="1">
        <f t="array" ref="A736">_xlfn.IFS([1]Sheet1!A720=0," ",[1]Sheet1!A720&lt;&gt; 0,[1]Sheet1!A720)</f>
        <v>44819</v>
      </c>
      <c r="B736" s="4">
        <f>[1]Sheet1!B720</f>
        <v>3901.35009765625</v>
      </c>
      <c r="C736" s="56" cm="1">
        <f t="array" ref="C736">_xlfn.IFS([1]Sheet1!C720=0," ",[1]Sheet1!C720&lt;&gt; 0,[1]Sheet1!C720)</f>
        <v>103.90000152587891</v>
      </c>
      <c r="D736" s="56" cm="1">
        <f t="array" ref="D736">_xlfn.IFS([1]Sheet1!D720=0," ",[1]Sheet1!D720&lt;&gt; 0,[1]Sheet1!D720)</f>
        <v>50.169998168945312</v>
      </c>
      <c r="E736" s="56" cm="1">
        <f t="array" ref="E736">_xlfn.IFS([1]Sheet1!E720=0," ",[1]Sheet1!E720&lt;&gt; 0,[1]Sheet1!E720)</f>
        <v>67</v>
      </c>
      <c r="F736" s="56" cm="1">
        <f t="array" ref="F736">_xlfn.IFS([1]Sheet1!F720=0," ",[1]Sheet1!F720&lt;&gt; 0,[1]Sheet1!F720)</f>
        <v>32.939998626708977</v>
      </c>
      <c r="G736" s="56" cm="1">
        <f t="array" ref="G736">_xlfn.IFS([1]Sheet1!G720=0," ",[1]Sheet1!G720&lt;&gt; 0,[1]Sheet1!G720)</f>
        <v>96.400001525878906</v>
      </c>
      <c r="H736" s="56" cm="1">
        <f t="array" ref="H736">_xlfn.IFS([1]Sheet1!H720=0," ",[1]Sheet1!H720&lt;&gt; 0,[1]Sheet1!H720)</f>
        <v>152.3699951171875</v>
      </c>
      <c r="I736" s="56" cm="1">
        <f t="array" ref="I736">_xlfn.IFS([1]Sheet1!I720=0," ",[1]Sheet1!I720&lt;&gt; 0,[1]Sheet1!I720)</f>
        <v>149.7799987792969</v>
      </c>
      <c r="J736" s="56" cm="1">
        <f t="array" ref="J736">_xlfn.IFS([1]Sheet1!J720=0," ",[1]Sheet1!J720&lt;&gt; 0,[1]Sheet1!J720)</f>
        <v>19701.2109375</v>
      </c>
      <c r="K736" s="56" cm="1">
        <f t="array" ref="K736">_xlfn.IFS([1]Sheet1!K720=0," ",[1]Sheet1!K720&lt;&gt; 0,[1]Sheet1!K720)</f>
        <v>132.02000427246091</v>
      </c>
      <c r="L736" s="56" cm="1">
        <f t="array" ref="L736">_xlfn.IFS([1]Sheet1!L720=0," ",[1]Sheet1!L720&lt;&gt; 0,[1]Sheet1!L720)</f>
        <v>43.610000610351562</v>
      </c>
      <c r="N736" s="1">
        <f t="shared" si="135"/>
        <v>44819</v>
      </c>
      <c r="O736" s="71">
        <f t="shared" si="136"/>
        <v>-1.1317739184353415E-2</v>
      </c>
      <c r="P736" s="71">
        <f t="shared" si="137"/>
        <v>-1.8607737504443334E-2</v>
      </c>
      <c r="Q736" s="71">
        <f t="shared" si="138"/>
        <v>-2.1455086385742117E-2</v>
      </c>
      <c r="R736" s="71">
        <f t="shared" si="139"/>
        <v>-1.0339689509548222E-2</v>
      </c>
      <c r="S736" s="71">
        <f t="shared" si="140"/>
        <v>-6.9339630670124386E-3</v>
      </c>
      <c r="T736" s="71">
        <f t="shared" si="141"/>
        <v>-1.2901925957221061E-2</v>
      </c>
      <c r="U736" s="71">
        <f t="shared" si="142"/>
        <v>-1.8929898188280725E-2</v>
      </c>
      <c r="V736" s="71">
        <f t="shared" si="143"/>
        <v>3.483882430648011E-3</v>
      </c>
      <c r="W736" s="71">
        <f t="shared" si="144"/>
        <v>-2.6672422800232853E-2</v>
      </c>
      <c r="X736" s="71">
        <f t="shared" si="145"/>
        <v>-2.7548544384971119E-2</v>
      </c>
      <c r="Y736" s="71">
        <f t="shared" si="146"/>
        <v>-1.066245919191422E-2</v>
      </c>
    </row>
    <row r="737" spans="1:25" x14ac:dyDescent="0.2">
      <c r="A737" s="1" cm="1">
        <f t="array" ref="A737">_xlfn.IFS([1]Sheet1!A721=0," ",[1]Sheet1!A721&lt;&gt; 0,[1]Sheet1!A721)</f>
        <v>44820</v>
      </c>
      <c r="B737" s="4">
        <f>[1]Sheet1!B721</f>
        <v>3873.330078125</v>
      </c>
      <c r="C737" s="56" cm="1">
        <f t="array" ref="C737">_xlfn.IFS([1]Sheet1!C721=0," ",[1]Sheet1!C721&lt;&gt; 0,[1]Sheet1!C721)</f>
        <v>103.629997253418</v>
      </c>
      <c r="D737" s="56" cm="1">
        <f t="array" ref="D737">_xlfn.IFS([1]Sheet1!D721=0," ",[1]Sheet1!D721&lt;&gt; 0,[1]Sheet1!D721)</f>
        <v>50.029998779296882</v>
      </c>
      <c r="E737" s="56" cm="1">
        <f t="array" ref="E737">_xlfn.IFS([1]Sheet1!E721=0," ",[1]Sheet1!E721&lt;&gt; 0,[1]Sheet1!E721)</f>
        <v>66.860000610351562</v>
      </c>
      <c r="F737" s="56" cm="1">
        <f t="array" ref="F737">_xlfn.IFS([1]Sheet1!F721=0," ",[1]Sheet1!F721&lt;&gt; 0,[1]Sheet1!F721)</f>
        <v>32.490001678466797</v>
      </c>
      <c r="G737" s="56" cm="1">
        <f t="array" ref="G737">_xlfn.IFS([1]Sheet1!G721=0," ",[1]Sheet1!G721&lt;&gt; 0,[1]Sheet1!G721)</f>
        <v>94</v>
      </c>
      <c r="H737" s="56" cm="1">
        <f t="array" ref="H737">_xlfn.IFS([1]Sheet1!H721=0," ",[1]Sheet1!H721&lt;&gt; 0,[1]Sheet1!H721)</f>
        <v>150.69999694824219</v>
      </c>
      <c r="I737" s="56" cm="1">
        <f t="array" ref="I737">_xlfn.IFS([1]Sheet1!I721=0," ",[1]Sheet1!I721&lt;&gt; 0,[1]Sheet1!I721)</f>
        <v>144.28999328613281</v>
      </c>
      <c r="J737" s="56" cm="1">
        <f t="array" ref="J737">_xlfn.IFS([1]Sheet1!J721=0," ",[1]Sheet1!J721&lt;&gt; 0,[1]Sheet1!J721)</f>
        <v>19772.583984375</v>
      </c>
      <c r="K737" s="56" cm="1">
        <f t="array" ref="K737">_xlfn.IFS([1]Sheet1!K721=0," ",[1]Sheet1!K721&lt;&gt; 0,[1]Sheet1!K721)</f>
        <v>135.80999755859381</v>
      </c>
      <c r="L737" s="56" cm="1">
        <f t="array" ref="L737">_xlfn.IFS([1]Sheet1!L721=0," ",[1]Sheet1!L721&lt;&gt; 0,[1]Sheet1!L721)</f>
        <v>43.130001068115227</v>
      </c>
      <c r="N737" s="1">
        <f t="shared" si="135"/>
        <v>44820</v>
      </c>
      <c r="O737" s="71">
        <f t="shared" si="136"/>
        <v>-7.1821340894484553E-3</v>
      </c>
      <c r="P737" s="71">
        <f t="shared" si="137"/>
        <v>-2.5986936332590416E-3</v>
      </c>
      <c r="Q737" s="71">
        <f t="shared" si="138"/>
        <v>-2.7905001944984464E-3</v>
      </c>
      <c r="R737" s="71">
        <f t="shared" si="139"/>
        <v>-2.0895431290811617E-3</v>
      </c>
      <c r="S737" s="71">
        <f t="shared" si="140"/>
        <v>-1.3661110109376429E-2</v>
      </c>
      <c r="T737" s="71">
        <f t="shared" si="141"/>
        <v>-2.4896280994711528E-2</v>
      </c>
      <c r="U737" s="71">
        <f t="shared" si="142"/>
        <v>-1.0960151095764759E-2</v>
      </c>
      <c r="V737" s="71">
        <f t="shared" si="143"/>
        <v>-3.6653795819919122E-2</v>
      </c>
      <c r="W737" s="71">
        <f t="shared" si="144"/>
        <v>3.622774615297697E-3</v>
      </c>
      <c r="X737" s="71">
        <f t="shared" si="145"/>
        <v>2.8707719765795225E-2</v>
      </c>
      <c r="Y737" s="71">
        <f t="shared" si="146"/>
        <v>-1.1006639200147106E-2</v>
      </c>
    </row>
    <row r="738" spans="1:25" x14ac:dyDescent="0.2">
      <c r="A738" s="1" cm="1">
        <f t="array" ref="A738">_xlfn.IFS([1]Sheet1!A722=0," ",[1]Sheet1!A722&lt;&gt; 0,[1]Sheet1!A722)</f>
        <v>44823</v>
      </c>
      <c r="B738" s="4">
        <f>[1]Sheet1!B722</f>
        <v>3899.889892578125</v>
      </c>
      <c r="C738" s="56" cm="1">
        <f t="array" ref="C738">_xlfn.IFS([1]Sheet1!C722=0," ",[1]Sheet1!C722&lt;&gt; 0,[1]Sheet1!C722)</f>
        <v>103.84999847412109</v>
      </c>
      <c r="D738" s="56" cm="1">
        <f t="array" ref="D738">_xlfn.IFS([1]Sheet1!D722=0," ",[1]Sheet1!D722&lt;&gt; 0,[1]Sheet1!D722)</f>
        <v>49.505001068115227</v>
      </c>
      <c r="E738" s="56" cm="1">
        <f t="array" ref="E738">_xlfn.IFS([1]Sheet1!E722=0," ",[1]Sheet1!E722&lt;&gt; 0,[1]Sheet1!E722)</f>
        <v>69.220001220703125</v>
      </c>
      <c r="F738" s="56" cm="1">
        <f t="array" ref="F738">_xlfn.IFS([1]Sheet1!F722=0," ",[1]Sheet1!F722&lt;&gt; 0,[1]Sheet1!F722)</f>
        <v>32.520000457763672</v>
      </c>
      <c r="G738" s="56" cm="1">
        <f t="array" ref="G738">_xlfn.IFS([1]Sheet1!G722=0," ",[1]Sheet1!G722&lt;&gt; 0,[1]Sheet1!G722)</f>
        <v>95.029998779296875</v>
      </c>
      <c r="H738" s="56" cm="1">
        <f t="array" ref="H738">_xlfn.IFS([1]Sheet1!H722=0," ",[1]Sheet1!H722&lt;&gt; 0,[1]Sheet1!H722)</f>
        <v>154.47999572753909</v>
      </c>
      <c r="I738" s="56" cm="1">
        <f t="array" ref="I738">_xlfn.IFS([1]Sheet1!I722=0," ",[1]Sheet1!I722&lt;&gt; 0,[1]Sheet1!I722)</f>
        <v>144.8800048828125</v>
      </c>
      <c r="J738" s="56" cm="1">
        <f t="array" ref="J738">_xlfn.IFS([1]Sheet1!J722=0," ",[1]Sheet1!J722&lt;&gt; 0,[1]Sheet1!J722)</f>
        <v>19544.12890625</v>
      </c>
      <c r="K738" s="56" cm="1">
        <f t="array" ref="K738">_xlfn.IFS([1]Sheet1!K722=0," ",[1]Sheet1!K722&lt;&gt; 0,[1]Sheet1!K722)</f>
        <v>137.03999328613281</v>
      </c>
      <c r="L738" s="56" cm="1">
        <f t="array" ref="L738">_xlfn.IFS([1]Sheet1!L722=0," ",[1]Sheet1!L722&lt;&gt; 0,[1]Sheet1!L722)</f>
        <v>43.560001373291023</v>
      </c>
      <c r="N738" s="1">
        <f t="shared" si="135"/>
        <v>44823</v>
      </c>
      <c r="O738" s="71">
        <f t="shared" si="136"/>
        <v>6.8571007162865349E-3</v>
      </c>
      <c r="P738" s="71">
        <f t="shared" si="137"/>
        <v>2.1229492090508728E-3</v>
      </c>
      <c r="Q738" s="71">
        <f t="shared" si="138"/>
        <v>-1.0493658284855045E-2</v>
      </c>
      <c r="R738" s="71">
        <f t="shared" si="139"/>
        <v>3.5297645659700727E-2</v>
      </c>
      <c r="S738" s="71">
        <f t="shared" si="140"/>
        <v>9.2332341480783064E-4</v>
      </c>
      <c r="T738" s="71">
        <f t="shared" si="141"/>
        <v>1.0957433822307072E-2</v>
      </c>
      <c r="U738" s="71">
        <f t="shared" si="142"/>
        <v>2.5082938658553156E-2</v>
      </c>
      <c r="V738" s="71">
        <f t="shared" si="143"/>
        <v>4.0890680167242621E-3</v>
      </c>
      <c r="W738" s="71">
        <f t="shared" si="144"/>
        <v>-1.1554133658278176E-2</v>
      </c>
      <c r="X738" s="71">
        <f t="shared" si="145"/>
        <v>9.0567391918869866E-3</v>
      </c>
      <c r="Y738" s="71">
        <f t="shared" si="146"/>
        <v>9.9698653959385819E-3</v>
      </c>
    </row>
    <row r="739" spans="1:25" x14ac:dyDescent="0.2">
      <c r="A739" s="1" cm="1">
        <f t="array" ref="A739">_xlfn.IFS([1]Sheet1!A723=0," ",[1]Sheet1!A723&lt;&gt; 0,[1]Sheet1!A723)</f>
        <v>44824</v>
      </c>
      <c r="B739" s="4">
        <f>[1]Sheet1!B723</f>
        <v>3855.929931640625</v>
      </c>
      <c r="C739" s="56" cm="1">
        <f t="array" ref="C739">_xlfn.IFS([1]Sheet1!C723=0," ",[1]Sheet1!C723&lt;&gt; 0,[1]Sheet1!C723)</f>
        <v>101.8300018310547</v>
      </c>
      <c r="D739" s="56" cm="1">
        <f t="array" ref="D739">_xlfn.IFS([1]Sheet1!D723=0," ",[1]Sheet1!D723&lt;&gt; 0,[1]Sheet1!D723)</f>
        <v>48.849998474121087</v>
      </c>
      <c r="E739" s="56" cm="1">
        <f t="array" ref="E739">_xlfn.IFS([1]Sheet1!E723=0," ",[1]Sheet1!E723&lt;&gt; 0,[1]Sheet1!E723)</f>
        <v>71.900001525878906</v>
      </c>
      <c r="F739" s="56" cm="1">
        <f t="array" ref="F739">_xlfn.IFS([1]Sheet1!F723=0," ",[1]Sheet1!F723&lt;&gt; 0,[1]Sheet1!F723)</f>
        <v>32.409999847412109</v>
      </c>
      <c r="G739" s="56" cm="1">
        <f t="array" ref="G739">_xlfn.IFS([1]Sheet1!G723=0," ",[1]Sheet1!G723&lt;&gt; 0,[1]Sheet1!G723)</f>
        <v>91.629997253417969</v>
      </c>
      <c r="H739" s="56" cm="1">
        <f t="array" ref="H739">_xlfn.IFS([1]Sheet1!H723=0," ",[1]Sheet1!H723&lt;&gt; 0,[1]Sheet1!H723)</f>
        <v>156.8999938964844</v>
      </c>
      <c r="I739" s="56" cm="1">
        <f t="array" ref="I739">_xlfn.IFS([1]Sheet1!I723=0," ",[1]Sheet1!I723&lt;&gt; 0,[1]Sheet1!I723)</f>
        <v>145.94000244140619</v>
      </c>
      <c r="J739" s="56" cm="1">
        <f t="array" ref="J739">_xlfn.IFS([1]Sheet1!J723=0," ",[1]Sheet1!J723&lt;&gt; 0,[1]Sheet1!J723)</f>
        <v>18890.7890625</v>
      </c>
      <c r="K739" s="56" cm="1">
        <f t="array" ref="K739">_xlfn.IFS([1]Sheet1!K723=0," ",[1]Sheet1!K723&lt;&gt; 0,[1]Sheet1!K723)</f>
        <v>133.30999755859381</v>
      </c>
      <c r="L739" s="56" cm="1">
        <f t="array" ref="L739">_xlfn.IFS([1]Sheet1!L723=0," ",[1]Sheet1!L723&lt;&gt; 0,[1]Sheet1!L723)</f>
        <v>43.419998168945312</v>
      </c>
      <c r="N739" s="1">
        <f t="shared" si="135"/>
        <v>44824</v>
      </c>
      <c r="O739" s="71">
        <f t="shared" si="136"/>
        <v>-1.1272103097361819E-2</v>
      </c>
      <c r="P739" s="71">
        <f t="shared" si="137"/>
        <v>-1.9451099400543237E-2</v>
      </c>
      <c r="Q739" s="71">
        <f t="shared" si="138"/>
        <v>-1.3231038882170809E-2</v>
      </c>
      <c r="R739" s="71">
        <f t="shared" si="139"/>
        <v>3.8717137502364274E-2</v>
      </c>
      <c r="S739" s="71">
        <f t="shared" si="140"/>
        <v>-3.3825525462224393E-3</v>
      </c>
      <c r="T739" s="71">
        <f t="shared" si="141"/>
        <v>-3.5778191829458628E-2</v>
      </c>
      <c r="U739" s="71">
        <f t="shared" si="142"/>
        <v>1.5665446891994561E-2</v>
      </c>
      <c r="V739" s="71">
        <f t="shared" si="143"/>
        <v>7.3163826813167354E-3</v>
      </c>
      <c r="W739" s="71">
        <f t="shared" si="144"/>
        <v>-3.3428956945789956E-2</v>
      </c>
      <c r="X739" s="71">
        <f t="shared" si="145"/>
        <v>-2.7218300571213216E-2</v>
      </c>
      <c r="Y739" s="71">
        <f t="shared" si="146"/>
        <v>-3.2140312197408427E-3</v>
      </c>
    </row>
    <row r="740" spans="1:25" x14ac:dyDescent="0.2">
      <c r="A740" s="1" cm="1">
        <f t="array" ref="A740">_xlfn.IFS([1]Sheet1!A724=0," ",[1]Sheet1!A724&lt;&gt; 0,[1]Sheet1!A724)</f>
        <v>44825</v>
      </c>
      <c r="B740" s="4">
        <f>[1]Sheet1!B724</f>
        <v>3789.929931640625</v>
      </c>
      <c r="C740" s="56" cm="1">
        <f t="array" ref="C740">_xlfn.IFS([1]Sheet1!C724=0," ",[1]Sheet1!C724&lt;&gt; 0,[1]Sheet1!C724)</f>
        <v>100.0100021362305</v>
      </c>
      <c r="D740" s="56" cm="1">
        <f t="array" ref="D740">_xlfn.IFS([1]Sheet1!D724=0," ",[1]Sheet1!D724&lt;&gt; 0,[1]Sheet1!D724)</f>
        <v>49.014999389648438</v>
      </c>
      <c r="E740" s="56" cm="1">
        <f t="array" ref="E740">_xlfn.IFS([1]Sheet1!E724=0," ",[1]Sheet1!E724&lt;&gt; 0,[1]Sheet1!E724)</f>
        <v>72</v>
      </c>
      <c r="F740" s="56" cm="1">
        <f t="array" ref="F740">_xlfn.IFS([1]Sheet1!F724=0," ",[1]Sheet1!F724&lt;&gt; 0,[1]Sheet1!F724)</f>
        <v>31.75</v>
      </c>
      <c r="G740" s="56" cm="1">
        <f t="array" ref="G740">_xlfn.IFS([1]Sheet1!G724=0," ",[1]Sheet1!G724&lt;&gt; 0,[1]Sheet1!G724)</f>
        <v>91.180000305175781</v>
      </c>
      <c r="H740" s="56" cm="1">
        <f t="array" ref="H740">_xlfn.IFS([1]Sheet1!H724=0," ",[1]Sheet1!H724&lt;&gt; 0,[1]Sheet1!H724)</f>
        <v>153.7200012207031</v>
      </c>
      <c r="I740" s="56" cm="1">
        <f t="array" ref="I740">_xlfn.IFS([1]Sheet1!I724=0," ",[1]Sheet1!I724&lt;&gt; 0,[1]Sheet1!I724)</f>
        <v>143.28999328613281</v>
      </c>
      <c r="J740" s="56" cm="1">
        <f t="array" ref="J740">_xlfn.IFS([1]Sheet1!J724=0," ",[1]Sheet1!J724&lt;&gt; 0,[1]Sheet1!J724)</f>
        <v>18547.400390625</v>
      </c>
      <c r="K740" s="56" cm="1">
        <f t="array" ref="K740">_xlfn.IFS([1]Sheet1!K724=0," ",[1]Sheet1!K724&lt;&gt; 0,[1]Sheet1!K724)</f>
        <v>135.57000732421881</v>
      </c>
      <c r="L740" s="56" cm="1">
        <f t="array" ref="L740">_xlfn.IFS([1]Sheet1!L724=0," ",[1]Sheet1!L724&lt;&gt; 0,[1]Sheet1!L724)</f>
        <v>42.930000305175781</v>
      </c>
      <c r="N740" s="1">
        <f t="shared" si="135"/>
        <v>44825</v>
      </c>
      <c r="O740" s="71">
        <f t="shared" si="136"/>
        <v>-1.7116493600784488E-2</v>
      </c>
      <c r="P740" s="71">
        <f t="shared" si="137"/>
        <v>-1.7872922145712566E-2</v>
      </c>
      <c r="Q740" s="71">
        <f t="shared" si="138"/>
        <v>3.3777056434252106E-3</v>
      </c>
      <c r="R740" s="71">
        <f t="shared" si="139"/>
        <v>1.3907993323909462E-3</v>
      </c>
      <c r="S740" s="71">
        <f t="shared" si="140"/>
        <v>-2.0364080546727004E-2</v>
      </c>
      <c r="T740" s="71">
        <f t="shared" si="141"/>
        <v>-4.9110221732043824E-3</v>
      </c>
      <c r="U740" s="71">
        <f t="shared" si="142"/>
        <v>-2.0267640532091513E-2</v>
      </c>
      <c r="V740" s="71">
        <f t="shared" si="143"/>
        <v>-1.8158209613141074E-2</v>
      </c>
      <c r="W740" s="71">
        <f t="shared" si="144"/>
        <v>-1.8177571658806957E-2</v>
      </c>
      <c r="X740" s="71">
        <f t="shared" si="145"/>
        <v>1.6953040334665603E-2</v>
      </c>
      <c r="Y740" s="71">
        <f t="shared" si="146"/>
        <v>-1.128507334023765E-2</v>
      </c>
    </row>
    <row r="741" spans="1:25" x14ac:dyDescent="0.2">
      <c r="A741" s="1" cm="1">
        <f t="array" ref="A741">_xlfn.IFS([1]Sheet1!A725=0," ",[1]Sheet1!A725&lt;&gt; 0,[1]Sheet1!A725)</f>
        <v>44826</v>
      </c>
      <c r="B741" s="4">
        <f>[1]Sheet1!B725</f>
        <v>3757.989990234375</v>
      </c>
      <c r="C741" s="56" cm="1">
        <f t="array" ref="C741">_xlfn.IFS([1]Sheet1!C725=0," ",[1]Sheet1!C725&lt;&gt; 0,[1]Sheet1!C725)</f>
        <v>100.5699996948242</v>
      </c>
      <c r="D741" s="56" cm="1">
        <f t="array" ref="D741">_xlfn.IFS([1]Sheet1!D725=0," ",[1]Sheet1!D725&lt;&gt; 0,[1]Sheet1!D725)</f>
        <v>49.064998626708977</v>
      </c>
      <c r="E741" s="56" cm="1">
        <f t="array" ref="E741">_xlfn.IFS([1]Sheet1!E725=0," ",[1]Sheet1!E725&lt;&gt; 0,[1]Sheet1!E725)</f>
        <v>72.339996337890625</v>
      </c>
      <c r="F741" s="56" cm="1">
        <f t="array" ref="F741">_xlfn.IFS([1]Sheet1!F725=0," ",[1]Sheet1!F725&lt;&gt; 0,[1]Sheet1!F725)</f>
        <v>31.120000839233398</v>
      </c>
      <c r="G741" s="56" cm="1">
        <f t="array" ref="G741">_xlfn.IFS([1]Sheet1!G725=0," ",[1]Sheet1!G725&lt;&gt; 0,[1]Sheet1!G725)</f>
        <v>87.660003662109375</v>
      </c>
      <c r="H741" s="56" cm="1">
        <f t="array" ref="H741">_xlfn.IFS([1]Sheet1!H725=0," ",[1]Sheet1!H725&lt;&gt; 0,[1]Sheet1!H725)</f>
        <v>152.74000549316409</v>
      </c>
      <c r="I741" s="56" cm="1">
        <f t="array" ref="I741">_xlfn.IFS([1]Sheet1!I725=0," ",[1]Sheet1!I725&lt;&gt; 0,[1]Sheet1!I725)</f>
        <v>138.71000671386719</v>
      </c>
      <c r="J741" s="56" cm="1">
        <f t="array" ref="J741">_xlfn.IFS([1]Sheet1!J725=0," ",[1]Sheet1!J725&lt;&gt; 0,[1]Sheet1!J725)</f>
        <v>19413.55078125</v>
      </c>
      <c r="K741" s="56" cm="1">
        <f t="array" ref="K741">_xlfn.IFS([1]Sheet1!K725=0," ",[1]Sheet1!K725&lt;&gt; 0,[1]Sheet1!K725)</f>
        <v>131.77000427246091</v>
      </c>
      <c r="L741" s="56" cm="1">
        <f t="array" ref="L741">_xlfn.IFS([1]Sheet1!L725=0," ",[1]Sheet1!L725&lt;&gt; 0,[1]Sheet1!L725)</f>
        <v>42.490001678466797</v>
      </c>
      <c r="N741" s="1">
        <f t="shared" si="135"/>
        <v>44826</v>
      </c>
      <c r="O741" s="71">
        <f t="shared" si="136"/>
        <v>-8.4275809796894308E-3</v>
      </c>
      <c r="P741" s="71">
        <f t="shared" si="137"/>
        <v>5.5994155247682809E-3</v>
      </c>
      <c r="Q741" s="71">
        <f t="shared" si="138"/>
        <v>1.0200803362878652E-3</v>
      </c>
      <c r="R741" s="71">
        <f t="shared" si="139"/>
        <v>4.7221713595919645E-3</v>
      </c>
      <c r="S741" s="71">
        <f t="shared" si="140"/>
        <v>-1.9842493252491433E-2</v>
      </c>
      <c r="T741" s="71">
        <f t="shared" si="141"/>
        <v>-3.860492028169682E-2</v>
      </c>
      <c r="U741" s="71">
        <f t="shared" si="142"/>
        <v>-6.375199842289736E-3</v>
      </c>
      <c r="V741" s="71">
        <f t="shared" si="143"/>
        <v>-3.1963059437932539E-2</v>
      </c>
      <c r="W741" s="71">
        <f t="shared" si="144"/>
        <v>4.6699287899279129E-2</v>
      </c>
      <c r="X741" s="71">
        <f t="shared" si="145"/>
        <v>-2.8029821099515795E-2</v>
      </c>
      <c r="Y741" s="71">
        <f t="shared" si="146"/>
        <v>-1.0249210891711491E-2</v>
      </c>
    </row>
    <row r="742" spans="1:25" x14ac:dyDescent="0.2">
      <c r="A742" s="1" cm="1">
        <f t="array" ref="A742">_xlfn.IFS([1]Sheet1!A726=0," ",[1]Sheet1!A726&lt;&gt; 0,[1]Sheet1!A726)</f>
        <v>44827</v>
      </c>
      <c r="B742" s="4">
        <f>[1]Sheet1!B726</f>
        <v>3693.22998046875</v>
      </c>
      <c r="C742" s="56" cm="1">
        <f t="array" ref="C742">_xlfn.IFS([1]Sheet1!C726=0," ",[1]Sheet1!C726&lt;&gt; 0,[1]Sheet1!C726)</f>
        <v>99.169998168945312</v>
      </c>
      <c r="D742" s="56" cm="1">
        <f t="array" ref="D742">_xlfn.IFS([1]Sheet1!D726=0," ",[1]Sheet1!D726&lt;&gt; 0,[1]Sheet1!D726)</f>
        <v>46.599998474121087</v>
      </c>
      <c r="E742" s="56" cm="1">
        <f t="array" ref="E742">_xlfn.IFS([1]Sheet1!E726=0," ",[1]Sheet1!E726&lt;&gt; 0,[1]Sheet1!E726)</f>
        <v>70.220001220703125</v>
      </c>
      <c r="F742" s="56" cm="1">
        <f t="array" ref="F742">_xlfn.IFS([1]Sheet1!F726=0," ",[1]Sheet1!F726&lt;&gt; 0,[1]Sheet1!F726)</f>
        <v>29.329999923706051</v>
      </c>
      <c r="G742" s="56" cm="1">
        <f t="array" ref="G742">_xlfn.IFS([1]Sheet1!G726=0," ",[1]Sheet1!G726&lt;&gt; 0,[1]Sheet1!G726)</f>
        <v>86.970001220703125</v>
      </c>
      <c r="H742" s="56" cm="1">
        <f t="array" ref="H742">_xlfn.IFS([1]Sheet1!H726=0," ",[1]Sheet1!H726&lt;&gt; 0,[1]Sheet1!H726)</f>
        <v>150.42999267578119</v>
      </c>
      <c r="I742" s="56" cm="1">
        <f t="array" ref="I742">_xlfn.IFS([1]Sheet1!I726=0," ",[1]Sheet1!I726&lt;&gt; 0,[1]Sheet1!I726)</f>
        <v>131.25999450683591</v>
      </c>
      <c r="J742" s="56" cm="1">
        <f t="array" ref="J742">_xlfn.IFS([1]Sheet1!J726=0," ",[1]Sheet1!J726&lt;&gt; 0,[1]Sheet1!J726)</f>
        <v>19297.638671875</v>
      </c>
      <c r="K742" s="56" cm="1">
        <f t="array" ref="K742">_xlfn.IFS([1]Sheet1!K726=0," ",[1]Sheet1!K726&lt;&gt; 0,[1]Sheet1!K726)</f>
        <v>129.8500061035156</v>
      </c>
      <c r="L742" s="56" cm="1">
        <f t="array" ref="L742">_xlfn.IFS([1]Sheet1!L726=0," ",[1]Sheet1!L726&lt;&gt; 0,[1]Sheet1!L726)</f>
        <v>41.580001831054688</v>
      </c>
      <c r="N742" s="1">
        <f t="shared" si="135"/>
        <v>44827</v>
      </c>
      <c r="O742" s="71">
        <f t="shared" si="136"/>
        <v>-1.7232619015461026E-2</v>
      </c>
      <c r="P742" s="71">
        <f t="shared" si="137"/>
        <v>-1.3920667496541195E-2</v>
      </c>
      <c r="Q742" s="71">
        <f t="shared" si="138"/>
        <v>-5.0239482759223963E-2</v>
      </c>
      <c r="R742" s="71">
        <f t="shared" si="139"/>
        <v>-2.9305988726973098E-2</v>
      </c>
      <c r="S742" s="71">
        <f t="shared" si="140"/>
        <v>-5.7519308073753939E-2</v>
      </c>
      <c r="T742" s="71">
        <f t="shared" si="141"/>
        <v>-7.871348535027467E-3</v>
      </c>
      <c r="U742" s="71">
        <f t="shared" si="142"/>
        <v>-1.5123823060791297E-2</v>
      </c>
      <c r="V742" s="71">
        <f t="shared" si="143"/>
        <v>-5.3709262824846227E-2</v>
      </c>
      <c r="W742" s="71">
        <f t="shared" si="144"/>
        <v>-5.9706805149190023E-3</v>
      </c>
      <c r="X742" s="71">
        <f t="shared" si="145"/>
        <v>-1.4570828767488941E-2</v>
      </c>
      <c r="Y742" s="71">
        <f t="shared" si="146"/>
        <v>-2.1416799516703278E-2</v>
      </c>
    </row>
    <row r="743" spans="1:25" x14ac:dyDescent="0.2">
      <c r="A743" s="1" cm="1">
        <f t="array" ref="A743">_xlfn.IFS([1]Sheet1!A727=0," ",[1]Sheet1!A727&lt;&gt; 0,[1]Sheet1!A727)</f>
        <v>44830</v>
      </c>
      <c r="B743" s="4">
        <f>[1]Sheet1!B727</f>
        <v>3655.0400390625</v>
      </c>
      <c r="C743" s="56" cm="1">
        <f t="array" ref="C743">_xlfn.IFS([1]Sheet1!C727=0," ",[1]Sheet1!C727&lt;&gt; 0,[1]Sheet1!C727)</f>
        <v>98.80999755859375</v>
      </c>
      <c r="D743" s="56" cm="1">
        <f t="array" ref="D743">_xlfn.IFS([1]Sheet1!D727=0," ",[1]Sheet1!D727&lt;&gt; 0,[1]Sheet1!D727)</f>
        <v>46.830001831054688</v>
      </c>
      <c r="E743" s="56" cm="1">
        <f t="array" ref="E743">_xlfn.IFS([1]Sheet1!E727=0," ",[1]Sheet1!E727&lt;&gt; 0,[1]Sheet1!E727)</f>
        <v>69.959999084472656</v>
      </c>
      <c r="F743" s="56" cm="1">
        <f t="array" ref="F743">_xlfn.IFS([1]Sheet1!F727=0," ",[1]Sheet1!F727&lt;&gt; 0,[1]Sheet1!F727)</f>
        <v>28.559999465942379</v>
      </c>
      <c r="G743" s="56" cm="1">
        <f t="array" ref="G743">_xlfn.IFS([1]Sheet1!G727=0," ",[1]Sheet1!G727&lt;&gt; 0,[1]Sheet1!G727)</f>
        <v>84.260002136230469</v>
      </c>
      <c r="H743" s="56" cm="1">
        <f t="array" ref="H743">_xlfn.IFS([1]Sheet1!H727=0," ",[1]Sheet1!H727&lt;&gt; 0,[1]Sheet1!H727)</f>
        <v>150.77000427246091</v>
      </c>
      <c r="I743" s="56" cm="1">
        <f t="array" ref="I743">_xlfn.IFS([1]Sheet1!I727=0," ",[1]Sheet1!I727&lt;&gt; 0,[1]Sheet1!I727)</f>
        <v>127.3399963378906</v>
      </c>
      <c r="J743" s="56" cm="1">
        <f t="array" ref="J743">_xlfn.IFS([1]Sheet1!J727=0," ",[1]Sheet1!J727&lt;&gt; 0,[1]Sheet1!J727)</f>
        <v>19222.671875</v>
      </c>
      <c r="K743" s="56" cm="1">
        <f t="array" ref="K743">_xlfn.IFS([1]Sheet1!K727=0," ",[1]Sheet1!K727&lt;&gt; 0,[1]Sheet1!K727)</f>
        <v>128.21000671386719</v>
      </c>
      <c r="L743" s="56" cm="1">
        <f t="array" ref="L743">_xlfn.IFS([1]Sheet1!L727=0," ",[1]Sheet1!L727&lt;&gt; 0,[1]Sheet1!L727)</f>
        <v>40.830001831054688</v>
      </c>
      <c r="N743" s="1">
        <f t="shared" si="135"/>
        <v>44830</v>
      </c>
      <c r="O743" s="71">
        <f t="shared" si="136"/>
        <v>-1.0340526208282075E-2</v>
      </c>
      <c r="P743" s="71">
        <f t="shared" si="137"/>
        <v>-3.6301363012860577E-3</v>
      </c>
      <c r="Q743" s="71">
        <f t="shared" si="138"/>
        <v>4.9356945164136246E-3</v>
      </c>
      <c r="R743" s="71">
        <f t="shared" si="139"/>
        <v>-3.7026791755995214E-3</v>
      </c>
      <c r="S743" s="71">
        <f t="shared" si="140"/>
        <v>-2.6252998969199304E-2</v>
      </c>
      <c r="T743" s="71">
        <f t="shared" si="141"/>
        <v>-3.116015920932913E-2</v>
      </c>
      <c r="U743" s="71">
        <f t="shared" si="142"/>
        <v>2.2602646628624434E-3</v>
      </c>
      <c r="V743" s="71">
        <f t="shared" si="143"/>
        <v>-2.9864378584452567E-2</v>
      </c>
      <c r="W743" s="71">
        <f t="shared" si="144"/>
        <v>-3.8847652891469409E-3</v>
      </c>
      <c r="X743" s="71">
        <f t="shared" si="145"/>
        <v>-1.2629952349336171E-2</v>
      </c>
      <c r="Y743" s="71">
        <f t="shared" si="146"/>
        <v>-1.8037517243201573E-2</v>
      </c>
    </row>
    <row r="744" spans="1:25" x14ac:dyDescent="0.2">
      <c r="A744" s="1" cm="1">
        <f t="array" ref="A744">_xlfn.IFS([1]Sheet1!A728=0," ",[1]Sheet1!A728&lt;&gt; 0,[1]Sheet1!A728)</f>
        <v>44831</v>
      </c>
      <c r="B744" s="4">
        <f>[1]Sheet1!B728</f>
        <v>3647.2900390625</v>
      </c>
      <c r="C744" s="56" cm="1">
        <f t="array" ref="C744">_xlfn.IFS([1]Sheet1!C728=0," ",[1]Sheet1!C728&lt;&gt; 0,[1]Sheet1!C728)</f>
        <v>98.089996337890625</v>
      </c>
      <c r="D744" s="56" cm="1">
        <f t="array" ref="D744">_xlfn.IFS([1]Sheet1!D728=0," ",[1]Sheet1!D728&lt;&gt; 0,[1]Sheet1!D728)</f>
        <v>47.865001678466797</v>
      </c>
      <c r="E744" s="56" cm="1">
        <f t="array" ref="E744">_xlfn.IFS([1]Sheet1!E728=0," ",[1]Sheet1!E728&lt;&gt; 0,[1]Sheet1!E728)</f>
        <v>68.580001831054688</v>
      </c>
      <c r="F744" s="56" cm="1">
        <f t="array" ref="F744">_xlfn.IFS([1]Sheet1!F728=0," ",[1]Sheet1!F728&lt;&gt; 0,[1]Sheet1!F728)</f>
        <v>28.829999923706051</v>
      </c>
      <c r="G744" s="56" cm="1">
        <f t="array" ref="G744">_xlfn.IFS([1]Sheet1!G728=0," ",[1]Sheet1!G728&lt;&gt; 0,[1]Sheet1!G728)</f>
        <v>85.75</v>
      </c>
      <c r="H744" s="56" cm="1">
        <f t="array" ref="H744">_xlfn.IFS([1]Sheet1!H728=0," ",[1]Sheet1!H728&lt;&gt; 0,[1]Sheet1!H728)</f>
        <v>151.75999450683591</v>
      </c>
      <c r="I744" s="56" cm="1">
        <f t="array" ref="I744">_xlfn.IFS([1]Sheet1!I728=0," ",[1]Sheet1!I728&lt;&gt; 0,[1]Sheet1!I728)</f>
        <v>127.5100021362305</v>
      </c>
      <c r="J744" s="56" cm="1">
        <f t="array" ref="J744">_xlfn.IFS([1]Sheet1!J728=0," ",[1]Sheet1!J728&lt;&gt; 0,[1]Sheet1!J728)</f>
        <v>19110.546875</v>
      </c>
      <c r="K744" s="56" cm="1">
        <f t="array" ref="K744">_xlfn.IFS([1]Sheet1!K728=0," ",[1]Sheet1!K728&lt;&gt; 0,[1]Sheet1!K728)</f>
        <v>132.30999755859381</v>
      </c>
      <c r="L744" s="56" cm="1">
        <f t="array" ref="L744">_xlfn.IFS([1]Sheet1!L728=0," ",[1]Sheet1!L728&lt;&gt; 0,[1]Sheet1!L728)</f>
        <v>40.720001220703118</v>
      </c>
      <c r="N744" s="1">
        <f t="shared" si="135"/>
        <v>44831</v>
      </c>
      <c r="O744" s="71">
        <f t="shared" si="136"/>
        <v>-2.1203598092424114E-3</v>
      </c>
      <c r="P744" s="71">
        <f t="shared" si="137"/>
        <v>-7.2867244053534952E-3</v>
      </c>
      <c r="Q744" s="71">
        <f t="shared" si="138"/>
        <v>2.2101213045987222E-2</v>
      </c>
      <c r="R744" s="71">
        <f t="shared" si="139"/>
        <v>-1.9725518460223301E-2</v>
      </c>
      <c r="S744" s="71">
        <f t="shared" si="140"/>
        <v>9.4537977175259691E-3</v>
      </c>
      <c r="T744" s="71">
        <f t="shared" si="141"/>
        <v>1.768333522423271E-2</v>
      </c>
      <c r="U744" s="71">
        <f t="shared" si="142"/>
        <v>6.5662280713738586E-3</v>
      </c>
      <c r="V744" s="71">
        <f t="shared" si="143"/>
        <v>1.3350542110022179E-3</v>
      </c>
      <c r="W744" s="71">
        <f t="shared" si="144"/>
        <v>-5.8329560390522062E-3</v>
      </c>
      <c r="X744" s="71">
        <f t="shared" si="145"/>
        <v>3.1978711723155806E-2</v>
      </c>
      <c r="Y744" s="71">
        <f t="shared" si="146"/>
        <v>-2.6941123051310578E-3</v>
      </c>
    </row>
    <row r="745" spans="1:25" x14ac:dyDescent="0.2">
      <c r="A745" s="1" cm="1">
        <f t="array" ref="A745">_xlfn.IFS([1]Sheet1!A729=0," ",[1]Sheet1!A729&lt;&gt; 0,[1]Sheet1!A729)</f>
        <v>44832</v>
      </c>
      <c r="B745" s="4">
        <f>[1]Sheet1!B729</f>
        <v>3719.0400390625</v>
      </c>
      <c r="C745" s="56" cm="1">
        <f t="array" ref="C745">_xlfn.IFS([1]Sheet1!C729=0," ",[1]Sheet1!C729&lt;&gt; 0,[1]Sheet1!C729)</f>
        <v>100.7399978637695</v>
      </c>
      <c r="D745" s="56" cm="1">
        <f t="array" ref="D745">_xlfn.IFS([1]Sheet1!D729=0," ",[1]Sheet1!D729&lt;&gt; 0,[1]Sheet1!D729)</f>
        <v>47.299999237060547</v>
      </c>
      <c r="E745" s="56" cm="1">
        <f t="array" ref="E745">_xlfn.IFS([1]Sheet1!E729=0," ",[1]Sheet1!E729&lt;&gt; 0,[1]Sheet1!E729)</f>
        <v>67.900001525878906</v>
      </c>
      <c r="F745" s="56" cm="1">
        <f t="array" ref="F745">_xlfn.IFS([1]Sheet1!F729=0," ",[1]Sheet1!F729&lt;&gt; 0,[1]Sheet1!F729)</f>
        <v>30.360000610351559</v>
      </c>
      <c r="G745" s="56" cm="1">
        <f t="array" ref="G745">_xlfn.IFS([1]Sheet1!G729=0," ",[1]Sheet1!G729&lt;&gt; 0,[1]Sheet1!G729)</f>
        <v>91.120002746582031</v>
      </c>
      <c r="H745" s="56" cm="1">
        <f t="array" ref="H745">_xlfn.IFS([1]Sheet1!H729=0," ",[1]Sheet1!H729&lt;&gt; 0,[1]Sheet1!H729)</f>
        <v>149.8399963378906</v>
      </c>
      <c r="I745" s="56" cm="1">
        <f t="array" ref="I745">_xlfn.IFS([1]Sheet1!I729=0," ",[1]Sheet1!I729&lt;&gt; 0,[1]Sheet1!I729)</f>
        <v>133.44000244140619</v>
      </c>
      <c r="J745" s="56" cm="1">
        <f t="array" ref="J745">_xlfn.IFS([1]Sheet1!J729=0," ",[1]Sheet1!J729&lt;&gt; 0,[1]Sheet1!J729)</f>
        <v>19426.720703125</v>
      </c>
      <c r="K745" s="56" cm="1">
        <f t="array" ref="K745">_xlfn.IFS([1]Sheet1!K729=0," ",[1]Sheet1!K729&lt;&gt; 0,[1]Sheet1!K729)</f>
        <v>136.19000244140619</v>
      </c>
      <c r="L745" s="56" cm="1">
        <f t="array" ref="L745">_xlfn.IFS([1]Sheet1!L729=0," ",[1]Sheet1!L729&lt;&gt; 0,[1]Sheet1!L729)</f>
        <v>41.360000610351562</v>
      </c>
      <c r="N745" s="1">
        <f t="shared" si="135"/>
        <v>44832</v>
      </c>
      <c r="O745" s="71">
        <f t="shared" si="136"/>
        <v>1.9672139926234733E-2</v>
      </c>
      <c r="P745" s="71">
        <f t="shared" si="137"/>
        <v>2.701602227357025E-2</v>
      </c>
      <c r="Q745" s="71">
        <f t="shared" si="138"/>
        <v>-1.1804082765976998E-2</v>
      </c>
      <c r="R745" s="71">
        <f t="shared" si="139"/>
        <v>-9.9154314234483065E-3</v>
      </c>
      <c r="S745" s="71">
        <f t="shared" si="140"/>
        <v>5.3069743000152991E-2</v>
      </c>
      <c r="T745" s="71">
        <f t="shared" si="141"/>
        <v>6.262393873565042E-2</v>
      </c>
      <c r="U745" s="71">
        <f t="shared" si="142"/>
        <v>-1.2651543479456517E-2</v>
      </c>
      <c r="V745" s="71">
        <f t="shared" si="143"/>
        <v>4.6506157994101072E-2</v>
      </c>
      <c r="W745" s="71">
        <f t="shared" si="144"/>
        <v>1.6544467837213528E-2</v>
      </c>
      <c r="X745" s="71">
        <f t="shared" si="145"/>
        <v>2.9325107357016655E-2</v>
      </c>
      <c r="Y745" s="71">
        <f t="shared" si="146"/>
        <v>1.5717076877764136E-2</v>
      </c>
    </row>
    <row r="746" spans="1:25" x14ac:dyDescent="0.2">
      <c r="A746" s="1" cm="1">
        <f t="array" ref="A746">_xlfn.IFS([1]Sheet1!A730=0," ",[1]Sheet1!A730&lt;&gt; 0,[1]Sheet1!A730)</f>
        <v>44833</v>
      </c>
      <c r="B746" s="4">
        <f>[1]Sheet1!B730</f>
        <v>3640.469970703125</v>
      </c>
      <c r="C746" s="56" cm="1">
        <f t="array" ref="C746">_xlfn.IFS([1]Sheet1!C730=0," ",[1]Sheet1!C730&lt;&gt; 0,[1]Sheet1!C730)</f>
        <v>98.089996337890625</v>
      </c>
      <c r="D746" s="56" cm="1">
        <f t="array" ref="D746">_xlfn.IFS([1]Sheet1!D730=0," ",[1]Sheet1!D730&lt;&gt; 0,[1]Sheet1!D730)</f>
        <v>47.345001220703118</v>
      </c>
      <c r="E746" s="56" cm="1">
        <f t="array" ref="E746">_xlfn.IFS([1]Sheet1!E730=0," ",[1]Sheet1!E730&lt;&gt; 0,[1]Sheet1!E730)</f>
        <v>60.479999542236328</v>
      </c>
      <c r="F746" s="56" cm="1">
        <f t="array" ref="F746">_xlfn.IFS([1]Sheet1!F730=0," ",[1]Sheet1!F730&lt;&gt; 0,[1]Sheet1!F730)</f>
        <v>29.719999313354489</v>
      </c>
      <c r="G746" s="56" cm="1">
        <f t="array" ref="G746">_xlfn.IFS([1]Sheet1!G730=0," ",[1]Sheet1!G730&lt;&gt; 0,[1]Sheet1!G730)</f>
        <v>88.699996948242188</v>
      </c>
      <c r="H746" s="56" cm="1">
        <f t="array" ref="H746">_xlfn.IFS([1]Sheet1!H730=0," ",[1]Sheet1!H730&lt;&gt; 0,[1]Sheet1!H730)</f>
        <v>142.47999572753909</v>
      </c>
      <c r="I746" s="56" cm="1">
        <f t="array" ref="I746">_xlfn.IFS([1]Sheet1!I730=0," ",[1]Sheet1!I730&lt;&gt; 0,[1]Sheet1!I730)</f>
        <v>125.3300018310547</v>
      </c>
      <c r="J746" s="56" cm="1">
        <f t="array" ref="J746">_xlfn.IFS([1]Sheet1!J730=0," ",[1]Sheet1!J730&lt;&gt; 0,[1]Sheet1!J730)</f>
        <v>19573.05078125</v>
      </c>
      <c r="K746" s="56" cm="1">
        <f t="array" ref="K746">_xlfn.IFS([1]Sheet1!K730=0," ",[1]Sheet1!K730&lt;&gt; 0,[1]Sheet1!K730)</f>
        <v>130.92999267578119</v>
      </c>
      <c r="L746" s="56" cm="1">
        <f t="array" ref="L746">_xlfn.IFS([1]Sheet1!L730=0," ",[1]Sheet1!L730&lt;&gt; 0,[1]Sheet1!L730)</f>
        <v>40.459999084472663</v>
      </c>
      <c r="N746" s="1">
        <f t="shared" si="135"/>
        <v>44833</v>
      </c>
      <c r="O746" s="71">
        <f t="shared" si="136"/>
        <v>-2.1126437880238824E-2</v>
      </c>
      <c r="P746" s="71">
        <f t="shared" si="137"/>
        <v>-2.6305356184963102E-2</v>
      </c>
      <c r="Q746" s="71">
        <f t="shared" si="138"/>
        <v>9.5141616000948837E-4</v>
      </c>
      <c r="R746" s="71">
        <f t="shared" si="139"/>
        <v>-0.10927837727388823</v>
      </c>
      <c r="S746" s="71">
        <f t="shared" si="140"/>
        <v>-2.1080411203247995E-2</v>
      </c>
      <c r="T746" s="71">
        <f t="shared" si="141"/>
        <v>-2.6558447381418882E-2</v>
      </c>
      <c r="U746" s="71">
        <f t="shared" si="142"/>
        <v>-4.9119065604851131E-2</v>
      </c>
      <c r="V746" s="71">
        <f t="shared" si="143"/>
        <v>-6.0776382358900261E-2</v>
      </c>
      <c r="W746" s="71">
        <f t="shared" si="144"/>
        <v>7.5324127196341184E-3</v>
      </c>
      <c r="X746" s="71">
        <f t="shared" si="145"/>
        <v>-3.8622583679650324E-2</v>
      </c>
      <c r="Y746" s="71">
        <f t="shared" si="146"/>
        <v>-2.1760191310385202E-2</v>
      </c>
    </row>
    <row r="747" spans="1:25" x14ac:dyDescent="0.2">
      <c r="A747" s="1" cm="1">
        <f t="array" ref="A747">_xlfn.IFS([1]Sheet1!A731=0," ",[1]Sheet1!A731&lt;&gt; 0,[1]Sheet1!A731)</f>
        <v>44834</v>
      </c>
      <c r="B747" s="4">
        <f>[1]Sheet1!B731</f>
        <v>3585.6201171875</v>
      </c>
      <c r="C747" s="56" cm="1">
        <f t="array" ref="C747">_xlfn.IFS([1]Sheet1!C731=0," ",[1]Sheet1!C731&lt;&gt; 0,[1]Sheet1!C731)</f>
        <v>96.150001525878906</v>
      </c>
      <c r="D747" s="56" cm="1">
        <f t="array" ref="D747">_xlfn.IFS([1]Sheet1!D731=0," ",[1]Sheet1!D731&lt;&gt; 0,[1]Sheet1!D731)</f>
        <v>48.369998931884773</v>
      </c>
      <c r="E747" s="56" cm="1">
        <f t="array" ref="E747">_xlfn.IFS([1]Sheet1!E731=0," ",[1]Sheet1!E731&lt;&gt; 0,[1]Sheet1!E731)</f>
        <v>58.159999847412109</v>
      </c>
      <c r="F747" s="56" cm="1">
        <f t="array" ref="F747">_xlfn.IFS([1]Sheet1!F731=0," ",[1]Sheet1!F731&lt;&gt; 0,[1]Sheet1!F731)</f>
        <v>30.010000228881839</v>
      </c>
      <c r="G747" s="56" cm="1">
        <f t="array" ref="G747">_xlfn.IFS([1]Sheet1!G731=0," ",[1]Sheet1!G731&lt;&gt; 0,[1]Sheet1!G731)</f>
        <v>86.069999694824219</v>
      </c>
      <c r="H747" s="56" cm="1">
        <f t="array" ref="H747">_xlfn.IFS([1]Sheet1!H731=0," ",[1]Sheet1!H731&lt;&gt; 0,[1]Sheet1!H731)</f>
        <v>138.19999694824219</v>
      </c>
      <c r="I747" s="56" cm="1">
        <f t="array" ref="I747">_xlfn.IFS([1]Sheet1!I731=0," ",[1]Sheet1!I731&lt;&gt; 0,[1]Sheet1!I731)</f>
        <v>121.0800018310547</v>
      </c>
      <c r="J747" s="56" cm="1">
        <f t="array" ref="J747">_xlfn.IFS([1]Sheet1!J731=0," ",[1]Sheet1!J731&lt;&gt; 0,[1]Sheet1!J731)</f>
        <v>19431.7890625</v>
      </c>
      <c r="K747" s="56" cm="1">
        <f t="array" ref="K747">_xlfn.IFS([1]Sheet1!K731=0," ",[1]Sheet1!K731&lt;&gt; 0,[1]Sheet1!K731)</f>
        <v>132.27000427246091</v>
      </c>
      <c r="L747" s="56" cm="1">
        <f t="array" ref="L747">_xlfn.IFS([1]Sheet1!L731=0," ",[1]Sheet1!L731&lt;&gt; 0,[1]Sheet1!L731)</f>
        <v>40.779998779296882</v>
      </c>
      <c r="N747" s="1">
        <f t="shared" si="135"/>
        <v>44834</v>
      </c>
      <c r="O747" s="71">
        <f t="shared" si="136"/>
        <v>-1.5066695771983274E-2</v>
      </c>
      <c r="P747" s="71">
        <f t="shared" si="137"/>
        <v>-1.9777702971147226E-2</v>
      </c>
      <c r="Q747" s="71">
        <f t="shared" si="138"/>
        <v>2.1649544508480112E-2</v>
      </c>
      <c r="R747" s="71">
        <f t="shared" si="139"/>
        <v>-3.8359783604231756E-2</v>
      </c>
      <c r="S747" s="71">
        <f t="shared" si="140"/>
        <v>9.7577699269004725E-3</v>
      </c>
      <c r="T747" s="71">
        <f t="shared" si="141"/>
        <v>-2.965047738336013E-2</v>
      </c>
      <c r="U747" s="71">
        <f t="shared" si="142"/>
        <v>-3.0039296095161538E-2</v>
      </c>
      <c r="V747" s="71">
        <f t="shared" si="143"/>
        <v>-3.3910475847028332E-2</v>
      </c>
      <c r="W747" s="71">
        <f t="shared" si="144"/>
        <v>-7.2171538473358998E-3</v>
      </c>
      <c r="X747" s="71">
        <f t="shared" si="145"/>
        <v>1.023456558191338E-2</v>
      </c>
      <c r="Y747" s="71">
        <f t="shared" si="146"/>
        <v>7.909038607641028E-3</v>
      </c>
    </row>
    <row r="748" spans="1:25" x14ac:dyDescent="0.2">
      <c r="A748" s="1" cm="1">
        <f t="array" ref="A748">_xlfn.IFS([1]Sheet1!A732=0," ",[1]Sheet1!A732&lt;&gt; 0,[1]Sheet1!A732)</f>
        <v>44837</v>
      </c>
      <c r="B748" s="4">
        <f>[1]Sheet1!B732</f>
        <v>3678.429931640625</v>
      </c>
      <c r="C748" s="56" cm="1">
        <f t="array" ref="C748">_xlfn.IFS([1]Sheet1!C732=0," ",[1]Sheet1!C732&lt;&gt; 0,[1]Sheet1!C732)</f>
        <v>99.300003051757812</v>
      </c>
      <c r="D748" s="56" cm="1">
        <f t="array" ref="D748">_xlfn.IFS([1]Sheet1!D732=0," ",[1]Sheet1!D732&lt;&gt; 0,[1]Sheet1!D732)</f>
        <v>49.784999847412109</v>
      </c>
      <c r="E748" s="56" cm="1">
        <f t="array" ref="E748">_xlfn.IFS([1]Sheet1!E732=0," ",[1]Sheet1!E732&lt;&gt; 0,[1]Sheet1!E732)</f>
        <v>57.340000152587891</v>
      </c>
      <c r="F748" s="56" cm="1">
        <f t="array" ref="F748">_xlfn.IFS([1]Sheet1!F732=0," ",[1]Sheet1!F732&lt;&gt; 0,[1]Sheet1!F732)</f>
        <v>30.360000610351559</v>
      </c>
      <c r="G748" s="56" cm="1">
        <f t="array" ref="G748">_xlfn.IFS([1]Sheet1!G732=0," ",[1]Sheet1!G732&lt;&gt; 0,[1]Sheet1!G732)</f>
        <v>87.180000305175781</v>
      </c>
      <c r="H748" s="56" cm="1">
        <f t="array" ref="H748">_xlfn.IFS([1]Sheet1!H732=0," ",[1]Sheet1!H732&lt;&gt; 0,[1]Sheet1!H732)</f>
        <v>142.44999694824219</v>
      </c>
      <c r="I748" s="56" cm="1">
        <f t="array" ref="I748">_xlfn.IFS([1]Sheet1!I732=0," ",[1]Sheet1!I732&lt;&gt; 0,[1]Sheet1!I732)</f>
        <v>126.0500030517578</v>
      </c>
      <c r="J748" s="56" cm="1">
        <f t="array" ref="J748">_xlfn.IFS([1]Sheet1!J732=0," ",[1]Sheet1!J732&lt;&gt; 0,[1]Sheet1!J732)</f>
        <v>19623.580078125</v>
      </c>
      <c r="K748" s="56" cm="1">
        <f t="array" ref="K748">_xlfn.IFS([1]Sheet1!K732=0," ",[1]Sheet1!K732&lt;&gt; 0,[1]Sheet1!K732)</f>
        <v>136.6199951171875</v>
      </c>
      <c r="L748" s="56" cm="1">
        <f t="array" ref="L748">_xlfn.IFS([1]Sheet1!L732=0," ",[1]Sheet1!L732&lt;&gt; 0,[1]Sheet1!L732)</f>
        <v>40.970001220703118</v>
      </c>
      <c r="N748" s="1">
        <f t="shared" si="135"/>
        <v>44837</v>
      </c>
      <c r="O748" s="71">
        <f t="shared" si="136"/>
        <v>2.5883894952576147E-2</v>
      </c>
      <c r="P748" s="71">
        <f t="shared" si="137"/>
        <v>3.2761325802278529E-2</v>
      </c>
      <c r="Q748" s="71">
        <f t="shared" si="138"/>
        <v>2.9253689203507349E-2</v>
      </c>
      <c r="R748" s="71">
        <f t="shared" si="139"/>
        <v>-1.4099031928740735E-2</v>
      </c>
      <c r="S748" s="71">
        <f t="shared" si="140"/>
        <v>1.1662791696111841E-2</v>
      </c>
      <c r="T748" s="71">
        <f t="shared" si="141"/>
        <v>1.2896486746685865E-2</v>
      </c>
      <c r="U748" s="71">
        <f t="shared" si="142"/>
        <v>3.0752533240588242E-2</v>
      </c>
      <c r="V748" s="71">
        <f t="shared" si="143"/>
        <v>4.1047250954272751E-2</v>
      </c>
      <c r="W748" s="71">
        <f t="shared" si="144"/>
        <v>9.8699617934367989E-3</v>
      </c>
      <c r="X748" s="71">
        <f t="shared" si="145"/>
        <v>3.288720574746562E-2</v>
      </c>
      <c r="Y748" s="71">
        <f t="shared" si="146"/>
        <v>4.6592066477131322E-3</v>
      </c>
    </row>
    <row r="749" spans="1:25" x14ac:dyDescent="0.2">
      <c r="A749" s="1" cm="1">
        <f t="array" ref="A749">_xlfn.IFS([1]Sheet1!A733=0," ",[1]Sheet1!A733&lt;&gt; 0,[1]Sheet1!A733)</f>
        <v>44838</v>
      </c>
      <c r="B749" s="4">
        <f>[1]Sheet1!B733</f>
        <v>3790.929931640625</v>
      </c>
      <c r="C749" s="56" cm="1">
        <f t="array" ref="C749">_xlfn.IFS([1]Sheet1!C733=0," ",[1]Sheet1!C733&lt;&gt; 0,[1]Sheet1!C733)</f>
        <v>102.4100036621094</v>
      </c>
      <c r="D749" s="56" cm="1">
        <f t="array" ref="D749">_xlfn.IFS([1]Sheet1!D733=0," ",[1]Sheet1!D733&lt;&gt; 0,[1]Sheet1!D733)</f>
        <v>51.259998321533203</v>
      </c>
      <c r="E749" s="56" cm="1">
        <f t="array" ref="E749">_xlfn.IFS([1]Sheet1!E733=0," ",[1]Sheet1!E733&lt;&gt; 0,[1]Sheet1!E733)</f>
        <v>60.299999237060547</v>
      </c>
      <c r="F749" s="56" cm="1">
        <f t="array" ref="F749">_xlfn.IFS([1]Sheet1!F733=0," ",[1]Sheet1!F733&lt;&gt; 0,[1]Sheet1!F733)</f>
        <v>31.440000534057621</v>
      </c>
      <c r="G749" s="56" cm="1">
        <f t="array" ref="G749">_xlfn.IFS([1]Sheet1!G733=0," ",[1]Sheet1!G733&lt;&gt; 0,[1]Sheet1!G733)</f>
        <v>92.790000915527344</v>
      </c>
      <c r="H749" s="56" cm="1">
        <f t="array" ref="H749">_xlfn.IFS([1]Sheet1!H733=0," ",[1]Sheet1!H733&lt;&gt; 0,[1]Sheet1!H733)</f>
        <v>146.1000061035156</v>
      </c>
      <c r="I749" s="56" cm="1">
        <f t="array" ref="I749">_xlfn.IFS([1]Sheet1!I733=0," ",[1]Sheet1!I733&lt;&gt; 0,[1]Sheet1!I733)</f>
        <v>133.50999450683591</v>
      </c>
      <c r="J749" s="56" cm="1">
        <f t="array" ref="J749">_xlfn.IFS([1]Sheet1!J733=0," ",[1]Sheet1!J733&lt;&gt; 0,[1]Sheet1!J733)</f>
        <v>20336.84375</v>
      </c>
      <c r="K749" s="56" cm="1">
        <f t="array" ref="K749">_xlfn.IFS([1]Sheet1!K733=0," ",[1]Sheet1!K733&lt;&gt; 0,[1]Sheet1!K733)</f>
        <v>143.05999755859381</v>
      </c>
      <c r="L749" s="56" cm="1">
        <f t="array" ref="L749">_xlfn.IFS([1]Sheet1!L733=0," ",[1]Sheet1!L733&lt;&gt; 0,[1]Sheet1!L733)</f>
        <v>41.720001220703118</v>
      </c>
      <c r="N749" s="1">
        <f t="shared" si="135"/>
        <v>44838</v>
      </c>
      <c r="O749" s="71">
        <f t="shared" si="136"/>
        <v>3.0583700679551518E-2</v>
      </c>
      <c r="P749" s="71">
        <f t="shared" si="137"/>
        <v>3.1319239826514078E-2</v>
      </c>
      <c r="Q749" s="71">
        <f t="shared" si="138"/>
        <v>2.9627367252021086E-2</v>
      </c>
      <c r="R749" s="71">
        <f t="shared" si="139"/>
        <v>5.162188832570247E-2</v>
      </c>
      <c r="S749" s="71">
        <f t="shared" si="140"/>
        <v>3.5573119301513634E-2</v>
      </c>
      <c r="T749" s="71">
        <f t="shared" si="141"/>
        <v>6.4349628248607571E-2</v>
      </c>
      <c r="U749" s="71">
        <f t="shared" si="142"/>
        <v>2.5623090442042029E-2</v>
      </c>
      <c r="V749" s="71">
        <f t="shared" si="143"/>
        <v>5.9182794720083809E-2</v>
      </c>
      <c r="W749" s="71">
        <f t="shared" si="144"/>
        <v>3.6347275524413414E-2</v>
      </c>
      <c r="X749" s="71">
        <f t="shared" si="145"/>
        <v>4.7138066692816949E-2</v>
      </c>
      <c r="Y749" s="71">
        <f t="shared" si="146"/>
        <v>1.8306077072338667E-2</v>
      </c>
    </row>
    <row r="750" spans="1:25" x14ac:dyDescent="0.2">
      <c r="A750" s="1" cm="1">
        <f t="array" ref="A750">_xlfn.IFS([1]Sheet1!A734=0," ",[1]Sheet1!A734&lt;&gt; 0,[1]Sheet1!A734)</f>
        <v>44839</v>
      </c>
      <c r="B750" s="4">
        <f>[1]Sheet1!B734</f>
        <v>3783.280029296875</v>
      </c>
      <c r="C750" s="56" cm="1">
        <f t="array" ref="C750">_xlfn.IFS([1]Sheet1!C734=0," ",[1]Sheet1!C734&lt;&gt; 0,[1]Sheet1!C734)</f>
        <v>102.2200012207031</v>
      </c>
      <c r="D750" s="56" cm="1">
        <f t="array" ref="D750">_xlfn.IFS([1]Sheet1!D734=0," ",[1]Sheet1!D734&lt;&gt; 0,[1]Sheet1!D734)</f>
        <v>51.759998321533203</v>
      </c>
      <c r="E750" s="56" cm="1">
        <f t="array" ref="E750">_xlfn.IFS([1]Sheet1!E734=0," ",[1]Sheet1!E734&lt;&gt; 0,[1]Sheet1!E734)</f>
        <v>59.599998474121087</v>
      </c>
      <c r="F750" s="56" cm="1">
        <f t="array" ref="F750">_xlfn.IFS([1]Sheet1!F734=0," ",[1]Sheet1!F734&lt;&gt; 0,[1]Sheet1!F734)</f>
        <v>31.45999908447266</v>
      </c>
      <c r="G750" s="56" cm="1">
        <f t="array" ref="G750">_xlfn.IFS([1]Sheet1!G734=0," ",[1]Sheet1!G734&lt;&gt; 0,[1]Sheet1!G734)</f>
        <v>93.830001831054688</v>
      </c>
      <c r="H750" s="56" cm="1">
        <f t="array" ref="H750">_xlfn.IFS([1]Sheet1!H734=0," ",[1]Sheet1!H734&lt;&gt; 0,[1]Sheet1!H734)</f>
        <v>146.3999938964844</v>
      </c>
      <c r="I750" s="56" cm="1">
        <f t="array" ref="I750">_xlfn.IFS([1]Sheet1!I734=0," ",[1]Sheet1!I734&lt;&gt; 0,[1]Sheet1!I734)</f>
        <v>132.11000061035159</v>
      </c>
      <c r="J750" s="56" cm="1">
        <f t="array" ref="J750">_xlfn.IFS([1]Sheet1!J734=0," ",[1]Sheet1!J734&lt;&gt; 0,[1]Sheet1!J734)</f>
        <v>20160.716796875</v>
      </c>
      <c r="K750" s="56" cm="1">
        <f t="array" ref="K750">_xlfn.IFS([1]Sheet1!K734=0," ",[1]Sheet1!K734&lt;&gt; 0,[1]Sheet1!K734)</f>
        <v>134.5899963378906</v>
      </c>
      <c r="L750" s="56" cm="1">
        <f t="array" ref="L750">_xlfn.IFS([1]Sheet1!L734=0," ",[1]Sheet1!L734&lt;&gt; 0,[1]Sheet1!L734)</f>
        <v>41.619998931884773</v>
      </c>
      <c r="N750" s="1">
        <f t="shared" si="135"/>
        <v>44839</v>
      </c>
      <c r="O750" s="71">
        <f t="shared" si="136"/>
        <v>-2.0179487570848309E-3</v>
      </c>
      <c r="P750" s="71">
        <f t="shared" si="137"/>
        <v>-1.8553113427590695E-3</v>
      </c>
      <c r="Q750" s="71">
        <f t="shared" si="138"/>
        <v>9.7541946229435794E-3</v>
      </c>
      <c r="R750" s="71">
        <f t="shared" si="139"/>
        <v>-1.1608636348194756E-2</v>
      </c>
      <c r="S750" s="71">
        <f t="shared" si="140"/>
        <v>6.3608619832478119E-4</v>
      </c>
      <c r="T750" s="71">
        <f t="shared" si="141"/>
        <v>1.1208114077659426E-2</v>
      </c>
      <c r="U750" s="71">
        <f t="shared" si="142"/>
        <v>2.0533044519948085E-3</v>
      </c>
      <c r="V750" s="71">
        <f t="shared" si="143"/>
        <v>-1.0486060625316207E-2</v>
      </c>
      <c r="W750" s="71">
        <f t="shared" si="144"/>
        <v>-8.6604861250900722E-3</v>
      </c>
      <c r="X750" s="71">
        <f t="shared" si="145"/>
        <v>-5.9205937126023733E-2</v>
      </c>
      <c r="Y750" s="71">
        <f t="shared" si="146"/>
        <v>-2.3969867184164828E-3</v>
      </c>
    </row>
    <row r="751" spans="1:25" x14ac:dyDescent="0.2">
      <c r="A751" s="1" cm="1">
        <f t="array" ref="A751">_xlfn.IFS([1]Sheet1!A735=0," ",[1]Sheet1!A735&lt;&gt; 0,[1]Sheet1!A735)</f>
        <v>44840</v>
      </c>
      <c r="B751" s="4">
        <f>[1]Sheet1!B735</f>
        <v>3744.52001953125</v>
      </c>
      <c r="C751" s="56" cm="1">
        <f t="array" ref="C751">_xlfn.IFS([1]Sheet1!C735=0," ",[1]Sheet1!C735&lt;&gt; 0,[1]Sheet1!C735)</f>
        <v>102.2399978637695</v>
      </c>
      <c r="D751" s="56" cm="1">
        <f t="array" ref="D751">_xlfn.IFS([1]Sheet1!D735=0," ",[1]Sheet1!D735&lt;&gt; 0,[1]Sheet1!D735)</f>
        <v>51.389999389648438</v>
      </c>
      <c r="E751" s="56" cm="1">
        <f t="array" ref="E751">_xlfn.IFS([1]Sheet1!E735=0," ",[1]Sheet1!E735&lt;&gt; 0,[1]Sheet1!E735)</f>
        <v>61.139999389648438</v>
      </c>
      <c r="F751" s="56" cm="1">
        <f t="array" ref="F751">_xlfn.IFS([1]Sheet1!F735=0," ",[1]Sheet1!F735&lt;&gt; 0,[1]Sheet1!F735)</f>
        <v>31.270000457763668</v>
      </c>
      <c r="G751" s="56" cm="1">
        <f t="array" ref="G751">_xlfn.IFS([1]Sheet1!G735=0," ",[1]Sheet1!G735&lt;&gt; 0,[1]Sheet1!G735)</f>
        <v>94.419998168945312</v>
      </c>
      <c r="H751" s="56" cm="1">
        <f t="array" ref="H751">_xlfn.IFS([1]Sheet1!H735=0," ",[1]Sheet1!H735&lt;&gt; 0,[1]Sheet1!H735)</f>
        <v>145.42999267578119</v>
      </c>
      <c r="I751" s="56" cm="1">
        <f t="array" ref="I751">_xlfn.IFS([1]Sheet1!I735=0," ",[1]Sheet1!I735&lt;&gt; 0,[1]Sheet1!I735)</f>
        <v>132.19999694824219</v>
      </c>
      <c r="J751" s="56" cm="1">
        <f t="array" ref="J751">_xlfn.IFS([1]Sheet1!J735=0," ",[1]Sheet1!J735&lt;&gt; 0,[1]Sheet1!J735)</f>
        <v>19955.443359375</v>
      </c>
      <c r="K751" s="56" cm="1">
        <f t="array" ref="K751">_xlfn.IFS([1]Sheet1!K735=0," ",[1]Sheet1!K735&lt;&gt; 0,[1]Sheet1!K735)</f>
        <v>132.05999755859381</v>
      </c>
      <c r="L751" s="56" cm="1">
        <f t="array" ref="L751">_xlfn.IFS([1]Sheet1!L735=0," ",[1]Sheet1!L735&lt;&gt; 0,[1]Sheet1!L735)</f>
        <v>41.080001831054688</v>
      </c>
      <c r="N751" s="1">
        <f t="shared" si="135"/>
        <v>44840</v>
      </c>
      <c r="O751" s="71">
        <f t="shared" si="136"/>
        <v>-1.0245080846639998E-2</v>
      </c>
      <c r="P751" s="71">
        <f t="shared" si="137"/>
        <v>1.9562358469582541E-4</v>
      </c>
      <c r="Q751" s="71">
        <f t="shared" si="138"/>
        <v>-7.1483567210789412E-3</v>
      </c>
      <c r="R751" s="71">
        <f t="shared" si="139"/>
        <v>2.583894219722227E-2</v>
      </c>
      <c r="S751" s="71">
        <f t="shared" si="140"/>
        <v>-6.0393716541068398E-3</v>
      </c>
      <c r="T751" s="71">
        <f t="shared" si="141"/>
        <v>6.2879284490791054E-3</v>
      </c>
      <c r="U751" s="71">
        <f t="shared" si="142"/>
        <v>-6.6256916744755756E-3</v>
      </c>
      <c r="V751" s="71">
        <f t="shared" si="143"/>
        <v>6.8122274979032227E-4</v>
      </c>
      <c r="W751" s="71">
        <f t="shared" si="144"/>
        <v>-1.018185214187517E-2</v>
      </c>
      <c r="X751" s="71">
        <f t="shared" si="145"/>
        <v>-1.8797821889713018E-2</v>
      </c>
      <c r="Y751" s="71">
        <f t="shared" si="146"/>
        <v>-1.297446215012743E-2</v>
      </c>
    </row>
    <row r="752" spans="1:25" x14ac:dyDescent="0.2">
      <c r="A752" s="1" cm="1">
        <f t="array" ref="A752">_xlfn.IFS([1]Sheet1!A736=0," ",[1]Sheet1!A736&lt;&gt; 0,[1]Sheet1!A736)</f>
        <v>44841</v>
      </c>
      <c r="B752" s="4">
        <f>[1]Sheet1!B736</f>
        <v>3639.659912109375</v>
      </c>
      <c r="C752" s="56" cm="1">
        <f t="array" ref="C752">_xlfn.IFS([1]Sheet1!C736=0," ",[1]Sheet1!C736&lt;&gt; 0,[1]Sheet1!C736)</f>
        <v>99.569999694824219</v>
      </c>
      <c r="D752" s="56" cm="1">
        <f t="array" ref="D752">_xlfn.IFS([1]Sheet1!D736=0," ",[1]Sheet1!D736&lt;&gt; 0,[1]Sheet1!D736)</f>
        <v>52.610000610351562</v>
      </c>
      <c r="E752" s="56" cm="1">
        <f t="array" ref="E752">_xlfn.IFS([1]Sheet1!E736=0," ",[1]Sheet1!E736&lt;&gt; 0,[1]Sheet1!E736)</f>
        <v>60.119998931884773</v>
      </c>
      <c r="F752" s="56" cm="1">
        <f t="array" ref="F752">_xlfn.IFS([1]Sheet1!F736=0," ",[1]Sheet1!F736&lt;&gt; 0,[1]Sheet1!F736)</f>
        <v>31.079999923706051</v>
      </c>
      <c r="G752" s="56" cm="1">
        <f t="array" ref="G752">_xlfn.IFS([1]Sheet1!G736=0," ",[1]Sheet1!G736&lt;&gt; 0,[1]Sheet1!G736)</f>
        <v>90.169998168945312</v>
      </c>
      <c r="H752" s="56" cm="1">
        <f t="array" ref="H752">_xlfn.IFS([1]Sheet1!H736=0," ",[1]Sheet1!H736&lt;&gt; 0,[1]Sheet1!H736)</f>
        <v>140.0899963378906</v>
      </c>
      <c r="I752" s="56" cm="1">
        <f t="array" ref="I752">_xlfn.IFS([1]Sheet1!I736=0," ",[1]Sheet1!I736&lt;&gt; 0,[1]Sheet1!I736)</f>
        <v>129.78999328613281</v>
      </c>
      <c r="J752" s="56" cm="1">
        <f t="array" ref="J752">_xlfn.IFS([1]Sheet1!J736=0," ",[1]Sheet1!J736&lt;&gt; 0,[1]Sheet1!J736)</f>
        <v>19546.849609375</v>
      </c>
      <c r="K752" s="56" cm="1">
        <f t="array" ref="K752">_xlfn.IFS([1]Sheet1!K736=0," ",[1]Sheet1!K736&lt;&gt; 0,[1]Sheet1!K736)</f>
        <v>129.41999816894531</v>
      </c>
      <c r="L752" s="56" cm="1">
        <f t="array" ref="L752">_xlfn.IFS([1]Sheet1!L736=0," ",[1]Sheet1!L736&lt;&gt; 0,[1]Sheet1!L736)</f>
        <v>40.400001525878913</v>
      </c>
      <c r="N752" s="1">
        <f t="shared" si="135"/>
        <v>44841</v>
      </c>
      <c r="O752" s="71">
        <f t="shared" si="136"/>
        <v>-2.8003617786773516E-2</v>
      </c>
      <c r="P752" s="71">
        <f t="shared" si="137"/>
        <v>-2.6115006110455363E-2</v>
      </c>
      <c r="Q752" s="71">
        <f t="shared" si="138"/>
        <v>2.3740051278320795E-2</v>
      </c>
      <c r="R752" s="71">
        <f t="shared" si="139"/>
        <v>-1.6683030224831197E-2</v>
      </c>
      <c r="S752" s="71">
        <f t="shared" si="140"/>
        <v>-6.0761282787396009E-3</v>
      </c>
      <c r="T752" s="71">
        <f t="shared" si="141"/>
        <v>-4.50116509470323E-2</v>
      </c>
      <c r="U752" s="71">
        <f t="shared" si="142"/>
        <v>-3.6718672947990028E-2</v>
      </c>
      <c r="V752" s="71">
        <f t="shared" si="143"/>
        <v>-1.8229982736330363E-2</v>
      </c>
      <c r="W752" s="71">
        <f t="shared" si="144"/>
        <v>-2.0475303035953019E-2</v>
      </c>
      <c r="X752" s="71">
        <f t="shared" si="145"/>
        <v>-1.9990908969062748E-2</v>
      </c>
      <c r="Y752" s="71">
        <f t="shared" si="146"/>
        <v>-1.6553073876976354E-2</v>
      </c>
    </row>
    <row r="753" spans="1:25" x14ac:dyDescent="0.2">
      <c r="A753" s="1" cm="1">
        <f t="array" ref="A753">_xlfn.IFS([1]Sheet1!A737=0," ",[1]Sheet1!A737&lt;&gt; 0,[1]Sheet1!A737)</f>
        <v>44844</v>
      </c>
      <c r="B753" s="4">
        <f>[1]Sheet1!B737</f>
        <v>3612.389892578125</v>
      </c>
      <c r="C753" s="56" cm="1">
        <f t="array" ref="C753">_xlfn.IFS([1]Sheet1!C737=0," ",[1]Sheet1!C737&lt;&gt; 0,[1]Sheet1!C737)</f>
        <v>98.709999084472656</v>
      </c>
      <c r="D753" s="56" cm="1">
        <f t="array" ref="D753">_xlfn.IFS([1]Sheet1!D737=0," ",[1]Sheet1!D737&lt;&gt; 0,[1]Sheet1!D737)</f>
        <v>51.599998474121087</v>
      </c>
      <c r="E753" s="56" cm="1">
        <f t="array" ref="E753">_xlfn.IFS([1]Sheet1!E737=0," ",[1]Sheet1!E737&lt;&gt; 0,[1]Sheet1!E737)</f>
        <v>57.700000762939453</v>
      </c>
      <c r="F753" s="56" cm="1">
        <f t="array" ref="F753">_xlfn.IFS([1]Sheet1!F737=0," ",[1]Sheet1!F737&lt;&gt; 0,[1]Sheet1!F737)</f>
        <v>30.729999542236332</v>
      </c>
      <c r="G753" s="56" cm="1">
        <f t="array" ref="G753">_xlfn.IFS([1]Sheet1!G737=0," ",[1]Sheet1!G737&lt;&gt; 0,[1]Sheet1!G737)</f>
        <v>84.519996643066406</v>
      </c>
      <c r="H753" s="56" cm="1">
        <f t="array" ref="H753">_xlfn.IFS([1]Sheet1!H737=0," ",[1]Sheet1!H737&lt;&gt; 0,[1]Sheet1!H737)</f>
        <v>140.41999816894531</v>
      </c>
      <c r="I753" s="56" cm="1">
        <f t="array" ref="I753">_xlfn.IFS([1]Sheet1!I737=0," ",[1]Sheet1!I737&lt;&gt; 0,[1]Sheet1!I737)</f>
        <v>131.8999938964844</v>
      </c>
      <c r="J753" s="56" cm="1">
        <f t="array" ref="J753">_xlfn.IFS([1]Sheet1!J737=0," ",[1]Sheet1!J737&lt;&gt; 0,[1]Sheet1!J737)</f>
        <v>19141.484375</v>
      </c>
      <c r="K753" s="56" cm="1">
        <f t="array" ref="K753">_xlfn.IFS([1]Sheet1!K737=0," ",[1]Sheet1!K737&lt;&gt; 0,[1]Sheet1!K737)</f>
        <v>131.05999755859381</v>
      </c>
      <c r="L753" s="56" cm="1">
        <f t="array" ref="L753">_xlfn.IFS([1]Sheet1!L737=0," ",[1]Sheet1!L737&lt;&gt; 0,[1]Sheet1!L737)</f>
        <v>40.849998474121087</v>
      </c>
      <c r="N753" s="1">
        <f t="shared" si="135"/>
        <v>44844</v>
      </c>
      <c r="O753" s="71">
        <f t="shared" si="136"/>
        <v>-7.4924636339018802E-3</v>
      </c>
      <c r="P753" s="71">
        <f t="shared" si="137"/>
        <v>-8.6371458570594362E-3</v>
      </c>
      <c r="Q753" s="71">
        <f t="shared" si="138"/>
        <v>-1.9197911509465926E-2</v>
      </c>
      <c r="R753" s="71">
        <f t="shared" si="139"/>
        <v>-4.0252797936459528E-2</v>
      </c>
      <c r="S753" s="71">
        <f t="shared" si="140"/>
        <v>-1.1261273562705454E-2</v>
      </c>
      <c r="T753" s="71">
        <f t="shared" si="141"/>
        <v>-6.2659439288141994E-2</v>
      </c>
      <c r="U753" s="71">
        <f t="shared" si="142"/>
        <v>2.3556416566588023E-3</v>
      </c>
      <c r="V753" s="71">
        <f t="shared" si="143"/>
        <v>1.6257036131436697E-2</v>
      </c>
      <c r="W753" s="71">
        <f t="shared" si="144"/>
        <v>-2.0738136450417E-2</v>
      </c>
      <c r="X753" s="71">
        <f t="shared" si="145"/>
        <v>1.2671916340994072E-2</v>
      </c>
      <c r="Y753" s="71">
        <f t="shared" si="146"/>
        <v>1.1138537902131596E-2</v>
      </c>
    </row>
    <row r="754" spans="1:25" x14ac:dyDescent="0.2">
      <c r="A754" s="1" cm="1">
        <f t="array" ref="A754">_xlfn.IFS([1]Sheet1!A738=0," ",[1]Sheet1!A738&lt;&gt; 0,[1]Sheet1!A738)</f>
        <v>44845</v>
      </c>
      <c r="B754" s="4">
        <f>[1]Sheet1!B738</f>
        <v>3588.840087890625</v>
      </c>
      <c r="C754" s="56" cm="1">
        <f t="array" ref="C754">_xlfn.IFS([1]Sheet1!C738=0," ",[1]Sheet1!C738&lt;&gt; 0,[1]Sheet1!C738)</f>
        <v>98.050003051757812</v>
      </c>
      <c r="D754" s="56" cm="1">
        <f t="array" ref="D754">_xlfn.IFS([1]Sheet1!D738=0," ",[1]Sheet1!D738&lt;&gt; 0,[1]Sheet1!D738)</f>
        <v>50.470001220703118</v>
      </c>
      <c r="E754" s="56" cm="1">
        <f t="array" ref="E754">_xlfn.IFS([1]Sheet1!E738=0," ",[1]Sheet1!E738&lt;&gt; 0,[1]Sheet1!E738)</f>
        <v>56.639999389648438</v>
      </c>
      <c r="F754" s="56" cm="1">
        <f t="array" ref="F754">_xlfn.IFS([1]Sheet1!F738=0," ",[1]Sheet1!F738&lt;&gt; 0,[1]Sheet1!F738)</f>
        <v>31.45999908447266</v>
      </c>
      <c r="G754" s="56" cm="1">
        <f t="array" ref="G754">_xlfn.IFS([1]Sheet1!G738=0," ",[1]Sheet1!G738&lt;&gt; 0,[1]Sheet1!G738)</f>
        <v>83.089996337890625</v>
      </c>
      <c r="H754" s="56" cm="1">
        <f t="array" ref="H754">_xlfn.IFS([1]Sheet1!H738=0," ",[1]Sheet1!H738&lt;&gt; 0,[1]Sheet1!H738)</f>
        <v>138.97999572753909</v>
      </c>
      <c r="I754" s="56" cm="1">
        <f t="array" ref="I754">_xlfn.IFS([1]Sheet1!I738=0," ",[1]Sheet1!I738&lt;&gt; 0,[1]Sheet1!I738)</f>
        <v>131.57000732421881</v>
      </c>
      <c r="J754" s="56" cm="1">
        <f t="array" ref="J754">_xlfn.IFS([1]Sheet1!J738=0," ",[1]Sheet1!J738&lt;&gt; 0,[1]Sheet1!J738)</f>
        <v>19051.41796875</v>
      </c>
      <c r="K754" s="56" cm="1">
        <f t="array" ref="K754">_xlfn.IFS([1]Sheet1!K738=0," ",[1]Sheet1!K738&lt;&gt; 0,[1]Sheet1!K738)</f>
        <v>131.32000732421881</v>
      </c>
      <c r="L754" s="56" cm="1">
        <f t="array" ref="L754">_xlfn.IFS([1]Sheet1!L738=0," ",[1]Sheet1!L738&lt;&gt; 0,[1]Sheet1!L738)</f>
        <v>40.380001068115227</v>
      </c>
      <c r="N754" s="1">
        <f t="shared" si="135"/>
        <v>44845</v>
      </c>
      <c r="O754" s="71">
        <f t="shared" si="136"/>
        <v>-6.5191757777544046E-3</v>
      </c>
      <c r="P754" s="71">
        <f t="shared" si="137"/>
        <v>-6.6862125299995689E-3</v>
      </c>
      <c r="Q754" s="71">
        <f t="shared" si="138"/>
        <v>-2.1899172225454566E-2</v>
      </c>
      <c r="R754" s="71">
        <f t="shared" si="139"/>
        <v>-1.8370907439776873E-2</v>
      </c>
      <c r="S754" s="71">
        <f t="shared" si="140"/>
        <v>2.375527344974393E-2</v>
      </c>
      <c r="T754" s="71">
        <f t="shared" si="141"/>
        <v>-1.6919076691575885E-2</v>
      </c>
      <c r="U754" s="71">
        <f t="shared" si="142"/>
        <v>-1.0254966957581768E-2</v>
      </c>
      <c r="V754" s="71">
        <f t="shared" si="143"/>
        <v>-2.5017936886682079E-3</v>
      </c>
      <c r="W754" s="71">
        <f t="shared" si="144"/>
        <v>-4.7052989457616601E-3</v>
      </c>
      <c r="X754" s="71">
        <f t="shared" si="145"/>
        <v>1.9838987522393658E-3</v>
      </c>
      <c r="Y754" s="71">
        <f t="shared" si="146"/>
        <v>-1.1505444885233196E-2</v>
      </c>
    </row>
    <row r="755" spans="1:25" x14ac:dyDescent="0.2">
      <c r="A755" s="1" cm="1">
        <f t="array" ref="A755">_xlfn.IFS([1]Sheet1!A739=0," ",[1]Sheet1!A739&lt;&gt; 0,[1]Sheet1!A739)</f>
        <v>44846</v>
      </c>
      <c r="B755" s="4">
        <f>[1]Sheet1!B739</f>
        <v>3577.030029296875</v>
      </c>
      <c r="C755" s="56" cm="1">
        <f t="array" ref="C755">_xlfn.IFS([1]Sheet1!C739=0," ",[1]Sheet1!C739&lt;&gt; 0,[1]Sheet1!C739)</f>
        <v>98.300003051757812</v>
      </c>
      <c r="D755" s="56" cm="1">
        <f t="array" ref="D755">_xlfn.IFS([1]Sheet1!D739=0," ",[1]Sheet1!D739&lt;&gt; 0,[1]Sheet1!D739)</f>
        <v>49.689998626708977</v>
      </c>
      <c r="E755" s="56" cm="1">
        <f t="array" ref="E755">_xlfn.IFS([1]Sheet1!E739=0," ",[1]Sheet1!E739&lt;&gt; 0,[1]Sheet1!E739)</f>
        <v>57.200000762939453</v>
      </c>
      <c r="F755" s="56" cm="1">
        <f t="array" ref="F755">_xlfn.IFS([1]Sheet1!F739=0," ",[1]Sheet1!F739&lt;&gt; 0,[1]Sheet1!F739)</f>
        <v>30.979999542236332</v>
      </c>
      <c r="G755" s="56" cm="1">
        <f t="array" ref="G755">_xlfn.IFS([1]Sheet1!G739=0," ",[1]Sheet1!G739&lt;&gt; 0,[1]Sheet1!G739)</f>
        <v>83.80999755859375</v>
      </c>
      <c r="H755" s="56" cm="1">
        <f t="array" ref="H755">_xlfn.IFS([1]Sheet1!H739=0," ",[1]Sheet1!H739&lt;&gt; 0,[1]Sheet1!H739)</f>
        <v>138.3399963378906</v>
      </c>
      <c r="I755" s="56" cm="1">
        <f t="array" ref="I755">_xlfn.IFS([1]Sheet1!I739=0," ",[1]Sheet1!I739&lt;&gt; 0,[1]Sheet1!I739)</f>
        <v>130.41999816894531</v>
      </c>
      <c r="J755" s="56" cm="1">
        <f t="array" ref="J755">_xlfn.IFS([1]Sheet1!J739=0," ",[1]Sheet1!J739&lt;&gt; 0,[1]Sheet1!J739)</f>
        <v>19157.4453125</v>
      </c>
      <c r="K755" s="56" cm="1">
        <f t="array" ref="K755">_xlfn.IFS([1]Sheet1!K739=0," ",[1]Sheet1!K739&lt;&gt; 0,[1]Sheet1!K739)</f>
        <v>126.879997253418</v>
      </c>
      <c r="L755" s="56" cm="1">
        <f t="array" ref="L755">_xlfn.IFS([1]Sheet1!L739=0," ",[1]Sheet1!L739&lt;&gt; 0,[1]Sheet1!L739)</f>
        <v>40.540000915527337</v>
      </c>
      <c r="N755" s="1">
        <f t="shared" si="135"/>
        <v>44846</v>
      </c>
      <c r="O755" s="71">
        <f t="shared" si="136"/>
        <v>-3.2907731480149582E-3</v>
      </c>
      <c r="P755" s="71">
        <f t="shared" si="137"/>
        <v>2.5497194514927379E-3</v>
      </c>
      <c r="Q755" s="71">
        <f t="shared" si="138"/>
        <v>-1.5454776602505382E-2</v>
      </c>
      <c r="R755" s="71">
        <f t="shared" si="139"/>
        <v>9.8870300022171342E-3</v>
      </c>
      <c r="S755" s="71">
        <f t="shared" si="140"/>
        <v>-1.5257455696279232E-2</v>
      </c>
      <c r="T755" s="71">
        <f t="shared" si="141"/>
        <v>8.6653177570883422E-3</v>
      </c>
      <c r="U755" s="71">
        <f t="shared" si="142"/>
        <v>-4.6049748836024529E-3</v>
      </c>
      <c r="V755" s="71">
        <f t="shared" si="143"/>
        <v>-8.7406634586528753E-3</v>
      </c>
      <c r="W755" s="71">
        <f t="shared" si="144"/>
        <v>5.5653255796452861E-3</v>
      </c>
      <c r="X755" s="71">
        <f t="shared" si="145"/>
        <v>-3.3810613944292411E-2</v>
      </c>
      <c r="Y755" s="71">
        <f t="shared" si="146"/>
        <v>3.9623537191644242E-3</v>
      </c>
    </row>
    <row r="756" spans="1:25" x14ac:dyDescent="0.2">
      <c r="A756" s="1" cm="1">
        <f t="array" ref="A756">_xlfn.IFS([1]Sheet1!A740=0," ",[1]Sheet1!A740&lt;&gt; 0,[1]Sheet1!A740)</f>
        <v>44847</v>
      </c>
      <c r="B756" s="4">
        <f>[1]Sheet1!B740</f>
        <v>3669.909912109375</v>
      </c>
      <c r="C756" s="56" cm="1">
        <f t="array" ref="C756">_xlfn.IFS([1]Sheet1!C740=0," ",[1]Sheet1!C740&lt;&gt; 0,[1]Sheet1!C740)</f>
        <v>99.709999084472656</v>
      </c>
      <c r="D756" s="56" cm="1">
        <f t="array" ref="D756">_xlfn.IFS([1]Sheet1!D740=0," ",[1]Sheet1!D740&lt;&gt; 0,[1]Sheet1!D740)</f>
        <v>50.900001525878913</v>
      </c>
      <c r="E756" s="56" cm="1">
        <f t="array" ref="E756">_xlfn.IFS([1]Sheet1!E740=0," ",[1]Sheet1!E740&lt;&gt; 0,[1]Sheet1!E740)</f>
        <v>57.139999389648438</v>
      </c>
      <c r="F756" s="56" cm="1">
        <f t="array" ref="F756">_xlfn.IFS([1]Sheet1!F740=0," ",[1]Sheet1!F740&lt;&gt; 0,[1]Sheet1!F740)</f>
        <v>31.680000305175781</v>
      </c>
      <c r="G756" s="56" cm="1">
        <f t="array" ref="G756">_xlfn.IFS([1]Sheet1!G740=0," ",[1]Sheet1!G740&lt;&gt; 0,[1]Sheet1!G740)</f>
        <v>84.040000915527344</v>
      </c>
      <c r="H756" s="56" cm="1">
        <f t="array" ref="H756">_xlfn.IFS([1]Sheet1!H740=0," ",[1]Sheet1!H740&lt;&gt; 0,[1]Sheet1!H740)</f>
        <v>142.99000549316409</v>
      </c>
      <c r="I756" s="56" cm="1">
        <f t="array" ref="I756">_xlfn.IFS([1]Sheet1!I740=0," ",[1]Sheet1!I740&lt;&gt; 0,[1]Sheet1!I740)</f>
        <v>132.3999938964844</v>
      </c>
      <c r="J756" s="56" cm="1">
        <f t="array" ref="J756">_xlfn.IFS([1]Sheet1!J740=0," ",[1]Sheet1!J740&lt;&gt; 0,[1]Sheet1!J740)</f>
        <v>19382.904296875</v>
      </c>
      <c r="K756" s="56" cm="1">
        <f t="array" ref="K756">_xlfn.IFS([1]Sheet1!K740=0," ",[1]Sheet1!K740&lt;&gt; 0,[1]Sheet1!K740)</f>
        <v>126.5400009155273</v>
      </c>
      <c r="L756" s="56" cm="1">
        <f t="array" ref="L756">_xlfn.IFS([1]Sheet1!L740=0," ",[1]Sheet1!L740&lt;&gt; 0,[1]Sheet1!L740)</f>
        <v>40.810001373291023</v>
      </c>
      <c r="N756" s="1">
        <f t="shared" si="135"/>
        <v>44847</v>
      </c>
      <c r="O756" s="71">
        <f t="shared" si="136"/>
        <v>2.5965642460864968E-2</v>
      </c>
      <c r="P756" s="71">
        <f t="shared" si="137"/>
        <v>1.4343804567050089E-2</v>
      </c>
      <c r="Q756" s="71">
        <f t="shared" si="138"/>
        <v>2.4351035069651639E-2</v>
      </c>
      <c r="R756" s="71">
        <f t="shared" si="139"/>
        <v>-1.0489750435439538E-3</v>
      </c>
      <c r="S756" s="71">
        <f t="shared" si="140"/>
        <v>2.2595247685046171E-2</v>
      </c>
      <c r="T756" s="71">
        <f t="shared" si="141"/>
        <v>2.744342723226989E-3</v>
      </c>
      <c r="U756" s="71">
        <f t="shared" si="142"/>
        <v>3.3612905004825944E-2</v>
      </c>
      <c r="V756" s="71">
        <f t="shared" si="143"/>
        <v>1.518168804890041E-2</v>
      </c>
      <c r="W756" s="71">
        <f t="shared" si="144"/>
        <v>1.1768739552548313E-2</v>
      </c>
      <c r="X756" s="71">
        <f t="shared" si="145"/>
        <v>-2.6796685470572568E-3</v>
      </c>
      <c r="Y756" s="71">
        <f t="shared" si="146"/>
        <v>6.6600999424317742E-3</v>
      </c>
    </row>
    <row r="757" spans="1:25" x14ac:dyDescent="0.2">
      <c r="A757" s="1" cm="1">
        <f t="array" ref="A757">_xlfn.IFS([1]Sheet1!A741=0," ",[1]Sheet1!A741&lt;&gt; 0,[1]Sheet1!A741)</f>
        <v>44848</v>
      </c>
      <c r="B757" s="4">
        <f>[1]Sheet1!B741</f>
        <v>3583.070068359375</v>
      </c>
      <c r="C757" s="56" cm="1">
        <f t="array" ref="C757">_xlfn.IFS([1]Sheet1!C741=0," ",[1]Sheet1!C741&lt;&gt; 0,[1]Sheet1!C741)</f>
        <v>97.180000305175781</v>
      </c>
      <c r="D757" s="56" cm="1">
        <f t="array" ref="D757">_xlfn.IFS([1]Sheet1!D741=0," ",[1]Sheet1!D741&lt;&gt; 0,[1]Sheet1!D741)</f>
        <v>52.200000762939453</v>
      </c>
      <c r="E757" s="56" cm="1">
        <f t="array" ref="E757">_xlfn.IFS([1]Sheet1!E741=0," ",[1]Sheet1!E741&lt;&gt; 0,[1]Sheet1!E741)</f>
        <v>56.979999542236328</v>
      </c>
      <c r="F757" s="56" cm="1">
        <f t="array" ref="F757">_xlfn.IFS([1]Sheet1!F741=0," ",[1]Sheet1!F741&lt;&gt; 0,[1]Sheet1!F741)</f>
        <v>31.319999694824219</v>
      </c>
      <c r="G757" s="56" cm="1">
        <f t="array" ref="G757">_xlfn.IFS([1]Sheet1!G741=0," ",[1]Sheet1!G741&lt;&gt; 0,[1]Sheet1!G741)</f>
        <v>80.470001220703125</v>
      </c>
      <c r="H757" s="56" cm="1">
        <f t="array" ref="H757">_xlfn.IFS([1]Sheet1!H741=0," ",[1]Sheet1!H741&lt;&gt; 0,[1]Sheet1!H741)</f>
        <v>138.3800048828125</v>
      </c>
      <c r="I757" s="56" cm="1">
        <f t="array" ref="I757">_xlfn.IFS([1]Sheet1!I741=0," ",[1]Sheet1!I741&lt;&gt; 0,[1]Sheet1!I741)</f>
        <v>133.1499938964844</v>
      </c>
      <c r="J757" s="56" cm="1">
        <f t="array" ref="J757">_xlfn.IFS([1]Sheet1!J741=0," ",[1]Sheet1!J741&lt;&gt; 0,[1]Sheet1!J741)</f>
        <v>19185.65625</v>
      </c>
      <c r="K757" s="56" cm="1">
        <f t="array" ref="K757">_xlfn.IFS([1]Sheet1!K741=0," ",[1]Sheet1!K741&lt;&gt; 0,[1]Sheet1!K741)</f>
        <v>123.36000061035161</v>
      </c>
      <c r="L757" s="56" cm="1">
        <f t="array" ref="L757">_xlfn.IFS([1]Sheet1!L741=0," ",[1]Sheet1!L741&lt;&gt; 0,[1]Sheet1!L741)</f>
        <v>40.319999694824219</v>
      </c>
      <c r="N757" s="1">
        <f t="shared" si="135"/>
        <v>44848</v>
      </c>
      <c r="O757" s="71">
        <f t="shared" si="136"/>
        <v>-2.3662663615654389E-2</v>
      </c>
      <c r="P757" s="71">
        <f t="shared" si="137"/>
        <v>-2.5373571382279358E-2</v>
      </c>
      <c r="Q757" s="71">
        <f t="shared" si="138"/>
        <v>2.5540259294483336E-2</v>
      </c>
      <c r="R757" s="71">
        <f t="shared" si="139"/>
        <v>-2.8001373664889861E-3</v>
      </c>
      <c r="S757" s="71">
        <f t="shared" si="140"/>
        <v>-1.1363655520317262E-2</v>
      </c>
      <c r="T757" s="71">
        <f t="shared" si="141"/>
        <v>-4.2479767443274974E-2</v>
      </c>
      <c r="U757" s="71">
        <f t="shared" si="142"/>
        <v>-3.2240019814335774E-2</v>
      </c>
      <c r="V757" s="71">
        <f t="shared" si="143"/>
        <v>5.6646528291111053E-3</v>
      </c>
      <c r="W757" s="71">
        <f t="shared" si="144"/>
        <v>-1.0176392755898878E-2</v>
      </c>
      <c r="X757" s="71">
        <f t="shared" si="145"/>
        <v>-2.5130395781319259E-2</v>
      </c>
      <c r="Y757" s="71">
        <f t="shared" si="146"/>
        <v>-1.2006901788234048E-2</v>
      </c>
    </row>
    <row r="758" spans="1:25" x14ac:dyDescent="0.2">
      <c r="A758" s="1" cm="1">
        <f t="array" ref="A758">_xlfn.IFS([1]Sheet1!A742=0," ",[1]Sheet1!A742&lt;&gt; 0,[1]Sheet1!A742)</f>
        <v>44851</v>
      </c>
      <c r="B758" s="4">
        <f>[1]Sheet1!B742</f>
        <v>3677.949951171875</v>
      </c>
      <c r="C758" s="56" cm="1">
        <f t="array" ref="C758">_xlfn.IFS([1]Sheet1!C742=0," ",[1]Sheet1!C742&lt;&gt; 0,[1]Sheet1!C742)</f>
        <v>100.7799987792969</v>
      </c>
      <c r="D758" s="56" cm="1">
        <f t="array" ref="D758">_xlfn.IFS([1]Sheet1!D742=0," ",[1]Sheet1!D742&lt;&gt; 0,[1]Sheet1!D742)</f>
        <v>52.840000152587891</v>
      </c>
      <c r="E758" s="56" cm="1">
        <f t="array" ref="E758">_xlfn.IFS([1]Sheet1!E742=0," ",[1]Sheet1!E742&lt;&gt; 0,[1]Sheet1!E742)</f>
        <v>58.540000915527337</v>
      </c>
      <c r="F758" s="56" cm="1">
        <f t="array" ref="F758">_xlfn.IFS([1]Sheet1!F742=0," ",[1]Sheet1!F742&lt;&gt; 0,[1]Sheet1!F742)</f>
        <v>32.130001068115227</v>
      </c>
      <c r="G758" s="56" cm="1">
        <f t="array" ref="G758">_xlfn.IFS([1]Sheet1!G742=0," ",[1]Sheet1!G742&lt;&gt; 0,[1]Sheet1!G742)</f>
        <v>84.660003662109375</v>
      </c>
      <c r="H758" s="56" cm="1">
        <f t="array" ref="H758">_xlfn.IFS([1]Sheet1!H742=0," ",[1]Sheet1!H742&lt;&gt; 0,[1]Sheet1!H742)</f>
        <v>142.4100036621094</v>
      </c>
      <c r="I758" s="56" cm="1">
        <f t="array" ref="I758">_xlfn.IFS([1]Sheet1!I742=0," ",[1]Sheet1!I742&lt;&gt; 0,[1]Sheet1!I742)</f>
        <v>136.0899963378906</v>
      </c>
      <c r="J758" s="56" cm="1">
        <f t="array" ref="J758">_xlfn.IFS([1]Sheet1!J742=0," ",[1]Sheet1!J742&lt;&gt; 0,[1]Sheet1!J742)</f>
        <v>19550.7578125</v>
      </c>
      <c r="K758" s="56" cm="1">
        <f t="array" ref="K758">_xlfn.IFS([1]Sheet1!K742=0," ",[1]Sheet1!K742&lt;&gt; 0,[1]Sheet1!K742)</f>
        <v>118.2799987792969</v>
      </c>
      <c r="L758" s="56" cm="1">
        <f t="array" ref="L758">_xlfn.IFS([1]Sheet1!L742=0," ",[1]Sheet1!L742&lt;&gt; 0,[1]Sheet1!L742)</f>
        <v>41.220001220703118</v>
      </c>
      <c r="N758" s="1">
        <f t="shared" si="135"/>
        <v>44851</v>
      </c>
      <c r="O758" s="71">
        <f t="shared" si="136"/>
        <v>2.6480052302171098E-2</v>
      </c>
      <c r="P758" s="71">
        <f t="shared" si="137"/>
        <v>3.7044643577032188E-2</v>
      </c>
      <c r="Q758" s="71">
        <f t="shared" si="138"/>
        <v>1.2260524526712668E-2</v>
      </c>
      <c r="R758" s="71">
        <f t="shared" si="139"/>
        <v>2.7378051699257444E-2</v>
      </c>
      <c r="S758" s="71">
        <f t="shared" si="140"/>
        <v>2.5862113064607284E-2</v>
      </c>
      <c r="T758" s="71">
        <f t="shared" si="141"/>
        <v>5.2069123621788282E-2</v>
      </c>
      <c r="U758" s="71">
        <f t="shared" si="142"/>
        <v>2.9122695744300042E-2</v>
      </c>
      <c r="V758" s="71">
        <f t="shared" si="143"/>
        <v>2.2080379843590903E-2</v>
      </c>
      <c r="W758" s="71">
        <f t="shared" si="144"/>
        <v>1.9029923070783772E-2</v>
      </c>
      <c r="X758" s="71">
        <f t="shared" si="145"/>
        <v>-4.1180299983140767E-2</v>
      </c>
      <c r="Y758" s="71">
        <f t="shared" si="146"/>
        <v>2.2321466584594996E-2</v>
      </c>
    </row>
    <row r="759" spans="1:25" x14ac:dyDescent="0.2">
      <c r="A759" s="1" cm="1">
        <f t="array" ref="A759">_xlfn.IFS([1]Sheet1!A743=0," ",[1]Sheet1!A743&lt;&gt; 0,[1]Sheet1!A743)</f>
        <v>44852</v>
      </c>
      <c r="B759" s="4">
        <f>[1]Sheet1!B743</f>
        <v>3719.97998046875</v>
      </c>
      <c r="C759" s="56" cm="1">
        <f t="array" ref="C759">_xlfn.IFS([1]Sheet1!C743=0," ",[1]Sheet1!C743&lt;&gt; 0,[1]Sheet1!C743)</f>
        <v>101.38999938964839</v>
      </c>
      <c r="D759" s="56" cm="1">
        <f t="array" ref="D759">_xlfn.IFS([1]Sheet1!D743=0," ",[1]Sheet1!D743&lt;&gt; 0,[1]Sheet1!D743)</f>
        <v>52.229999542236328</v>
      </c>
      <c r="E759" s="56" cm="1">
        <f t="array" ref="E759">_xlfn.IFS([1]Sheet1!E743=0," ",[1]Sheet1!E743&lt;&gt; 0,[1]Sheet1!E743)</f>
        <v>58.619998931884773</v>
      </c>
      <c r="F759" s="56" cm="1">
        <f t="array" ref="F759">_xlfn.IFS([1]Sheet1!F743=0," ",[1]Sheet1!F743&lt;&gt; 0,[1]Sheet1!F743)</f>
        <v>32.819999694824219</v>
      </c>
      <c r="G759" s="56" cm="1">
        <f t="array" ref="G759">_xlfn.IFS([1]Sheet1!G743=0," ",[1]Sheet1!G743&lt;&gt; 0,[1]Sheet1!G743)</f>
        <v>85.290000915527344</v>
      </c>
      <c r="H759" s="56" cm="1">
        <f t="array" ref="H759">_xlfn.IFS([1]Sheet1!H743=0," ",[1]Sheet1!H743&lt;&gt; 0,[1]Sheet1!H743)</f>
        <v>143.75</v>
      </c>
      <c r="I759" s="56" cm="1">
        <f t="array" ref="I759">_xlfn.IFS([1]Sheet1!I743=0," ",[1]Sheet1!I743&lt;&gt; 0,[1]Sheet1!I743)</f>
        <v>137.3399963378906</v>
      </c>
      <c r="J759" s="56" cm="1">
        <f t="array" ref="J759">_xlfn.IFS([1]Sheet1!J743=0," ",[1]Sheet1!J743&lt;&gt; 0,[1]Sheet1!J743)</f>
        <v>19334.416015625</v>
      </c>
      <c r="K759" s="56" cm="1">
        <f t="array" ref="K759">_xlfn.IFS([1]Sheet1!K743=0," ",[1]Sheet1!K743&lt;&gt; 0,[1]Sheet1!K743)</f>
        <v>121.30999755859381</v>
      </c>
      <c r="L759" s="56" cm="1">
        <f t="array" ref="L759">_xlfn.IFS([1]Sheet1!L743=0," ",[1]Sheet1!L743&lt;&gt; 0,[1]Sheet1!L743)</f>
        <v>41.130001068115227</v>
      </c>
      <c r="N759" s="1">
        <f t="shared" si="135"/>
        <v>44852</v>
      </c>
      <c r="O759" s="71">
        <f t="shared" si="136"/>
        <v>1.1427569666488724E-2</v>
      </c>
      <c r="P759" s="71">
        <f t="shared" si="137"/>
        <v>6.0527943812280771E-3</v>
      </c>
      <c r="Q759" s="71">
        <f t="shared" si="138"/>
        <v>-1.1544296150455047E-2</v>
      </c>
      <c r="R759" s="71">
        <f t="shared" si="139"/>
        <v>1.3665530424722405E-3</v>
      </c>
      <c r="S759" s="71">
        <f t="shared" si="140"/>
        <v>2.1475213313756347E-2</v>
      </c>
      <c r="T759" s="71">
        <f t="shared" si="141"/>
        <v>7.4414980648049855E-3</v>
      </c>
      <c r="U759" s="71">
        <f t="shared" si="142"/>
        <v>9.4094256262358122E-3</v>
      </c>
      <c r="V759" s="71">
        <f t="shared" si="143"/>
        <v>9.1850983440138201E-3</v>
      </c>
      <c r="W759" s="71">
        <f t="shared" si="144"/>
        <v>-1.1065647631146036E-2</v>
      </c>
      <c r="X759" s="71">
        <f t="shared" si="145"/>
        <v>2.5617169517820892E-2</v>
      </c>
      <c r="Y759" s="71">
        <f t="shared" si="146"/>
        <v>-2.1834097506694405E-3</v>
      </c>
    </row>
    <row r="760" spans="1:25" x14ac:dyDescent="0.2">
      <c r="A760" s="1" cm="1">
        <f t="array" ref="A760">_xlfn.IFS([1]Sheet1!A744=0," ",[1]Sheet1!A744&lt;&gt; 0,[1]Sheet1!A744)</f>
        <v>44853</v>
      </c>
      <c r="B760" s="4">
        <f>[1]Sheet1!B744</f>
        <v>3695.159912109375</v>
      </c>
      <c r="C760" s="56" cm="1">
        <f t="array" ref="C760">_xlfn.IFS([1]Sheet1!C744=0," ",[1]Sheet1!C744&lt;&gt; 0,[1]Sheet1!C744)</f>
        <v>100.2900009155273</v>
      </c>
      <c r="D760" s="56" cm="1">
        <f t="array" ref="D760">_xlfn.IFS([1]Sheet1!D744=0," ",[1]Sheet1!D744&lt;&gt; 0,[1]Sheet1!D744)</f>
        <v>52.840000152587891</v>
      </c>
      <c r="E760" s="56" cm="1">
        <f t="array" ref="E760">_xlfn.IFS([1]Sheet1!E744=0," ",[1]Sheet1!E744&lt;&gt; 0,[1]Sheet1!E744)</f>
        <v>57.779998779296882</v>
      </c>
      <c r="F760" s="56" cm="1">
        <f t="array" ref="F760">_xlfn.IFS([1]Sheet1!F744=0," ",[1]Sheet1!F744&lt;&gt; 0,[1]Sheet1!F744)</f>
        <v>32.430000305175781</v>
      </c>
      <c r="G760" s="56" cm="1">
        <f t="array" ref="G760">_xlfn.IFS([1]Sheet1!G744=0," ",[1]Sheet1!G744&lt;&gt; 0,[1]Sheet1!G744)</f>
        <v>84.470001220703125</v>
      </c>
      <c r="H760" s="56" cm="1">
        <f t="array" ref="H760">_xlfn.IFS([1]Sheet1!H744=0," ",[1]Sheet1!H744&lt;&gt; 0,[1]Sheet1!H744)</f>
        <v>143.86000061035159</v>
      </c>
      <c r="I760" s="56" cm="1">
        <f t="array" ref="I760">_xlfn.IFS([1]Sheet1!I744=0," ",[1]Sheet1!I744&lt;&gt; 0,[1]Sheet1!I744)</f>
        <v>138.38999938964841</v>
      </c>
      <c r="J760" s="56" cm="1">
        <f t="array" ref="J760">_xlfn.IFS([1]Sheet1!J744=0," ",[1]Sheet1!J744&lt;&gt; 0,[1]Sheet1!J744)</f>
        <v>19139.53515625</v>
      </c>
      <c r="K760" s="56" cm="1">
        <f t="array" ref="K760">_xlfn.IFS([1]Sheet1!K744=0," ",[1]Sheet1!K744&lt;&gt; 0,[1]Sheet1!K744)</f>
        <v>120.2099990844727</v>
      </c>
      <c r="L760" s="56" cm="1">
        <f t="array" ref="L760">_xlfn.IFS([1]Sheet1!L744=0," ",[1]Sheet1!L744&lt;&gt; 0,[1]Sheet1!L744)</f>
        <v>40.740001678466797</v>
      </c>
      <c r="N760" s="1">
        <f t="shared" si="135"/>
        <v>44853</v>
      </c>
      <c r="O760" s="71">
        <f t="shared" si="136"/>
        <v>-6.6720972934503076E-3</v>
      </c>
      <c r="P760" s="71">
        <f t="shared" si="137"/>
        <v>-1.0849181188903323E-2</v>
      </c>
      <c r="Q760" s="71">
        <f t="shared" si="138"/>
        <v>1.1679123409876313E-2</v>
      </c>
      <c r="R760" s="71">
        <f t="shared" si="139"/>
        <v>-1.432958321210398E-2</v>
      </c>
      <c r="S760" s="71">
        <f t="shared" si="140"/>
        <v>-1.1882979685400197E-2</v>
      </c>
      <c r="T760" s="71">
        <f t="shared" si="141"/>
        <v>-9.6142535587068201E-3</v>
      </c>
      <c r="U760" s="71">
        <f t="shared" si="142"/>
        <v>7.652216372284748E-4</v>
      </c>
      <c r="V760" s="71">
        <f t="shared" si="143"/>
        <v>7.6452823631547595E-3</v>
      </c>
      <c r="W760" s="71">
        <f t="shared" si="144"/>
        <v>-1.0079479991405349E-2</v>
      </c>
      <c r="X760" s="71">
        <f t="shared" si="145"/>
        <v>-9.0676654542820589E-3</v>
      </c>
      <c r="Y760" s="71">
        <f t="shared" si="146"/>
        <v>-9.4821147464244637E-3</v>
      </c>
    </row>
    <row r="761" spans="1:25" x14ac:dyDescent="0.2">
      <c r="A761" s="1" cm="1">
        <f t="array" ref="A761">_xlfn.IFS([1]Sheet1!A745=0," ",[1]Sheet1!A745&lt;&gt; 0,[1]Sheet1!A745)</f>
        <v>44854</v>
      </c>
      <c r="B761" s="4">
        <f>[1]Sheet1!B745</f>
        <v>3665.780029296875</v>
      </c>
      <c r="C761" s="56" cm="1">
        <f t="array" ref="C761">_xlfn.IFS([1]Sheet1!C745=0," ",[1]Sheet1!C745&lt;&gt; 0,[1]Sheet1!C745)</f>
        <v>100.5299987792969</v>
      </c>
      <c r="D761" s="56" cm="1">
        <f t="array" ref="D761">_xlfn.IFS([1]Sheet1!D745=0," ",[1]Sheet1!D745&lt;&gt; 0,[1]Sheet1!D745)</f>
        <v>53.650001525878913</v>
      </c>
      <c r="E761" s="56" cm="1">
        <f t="array" ref="E761">_xlfn.IFS([1]Sheet1!E745=0," ",[1]Sheet1!E745&lt;&gt; 0,[1]Sheet1!E745)</f>
        <v>58.479999542236328</v>
      </c>
      <c r="F761" s="56" cm="1">
        <f t="array" ref="F761">_xlfn.IFS([1]Sheet1!F745=0," ",[1]Sheet1!F745&lt;&gt; 0,[1]Sheet1!F745)</f>
        <v>32.520000457763672</v>
      </c>
      <c r="G761" s="56" cm="1">
        <f t="array" ref="G761">_xlfn.IFS([1]Sheet1!G745=0," ",[1]Sheet1!G745&lt;&gt; 0,[1]Sheet1!G745)</f>
        <v>84.779998779296875</v>
      </c>
      <c r="H761" s="56" cm="1">
        <f t="array" ref="H761">_xlfn.IFS([1]Sheet1!H745=0," ",[1]Sheet1!H745&lt;&gt; 0,[1]Sheet1!H745)</f>
        <v>143.38999938964841</v>
      </c>
      <c r="I761" s="56" cm="1">
        <f t="array" ref="I761">_xlfn.IFS([1]Sheet1!I745=0," ",[1]Sheet1!I745&lt;&gt; 0,[1]Sheet1!I745)</f>
        <v>139.1300048828125</v>
      </c>
      <c r="J761" s="56" cm="1">
        <f t="array" ref="J761">_xlfn.IFS([1]Sheet1!J745=0," ",[1]Sheet1!J745&lt;&gt; 0,[1]Sheet1!J745)</f>
        <v>19053.740234375</v>
      </c>
      <c r="K761" s="56" cm="1">
        <f t="array" ref="K761">_xlfn.IFS([1]Sheet1!K745=0," ",[1]Sheet1!K745&lt;&gt; 0,[1]Sheet1!K745)</f>
        <v>118.7200012207031</v>
      </c>
      <c r="L761" s="56" cm="1">
        <f t="array" ref="L761">_xlfn.IFS([1]Sheet1!L745=0," ",[1]Sheet1!L745&lt;&gt; 0,[1]Sheet1!L745)</f>
        <v>41.139999389648438</v>
      </c>
      <c r="N761" s="1">
        <f t="shared" si="135"/>
        <v>44854</v>
      </c>
      <c r="O761" s="71">
        <f t="shared" si="136"/>
        <v>-7.9509097065648682E-3</v>
      </c>
      <c r="P761" s="71">
        <f t="shared" si="137"/>
        <v>2.3930388032575856E-3</v>
      </c>
      <c r="Q761" s="71">
        <f t="shared" si="138"/>
        <v>1.5329321933231554E-2</v>
      </c>
      <c r="R761" s="71">
        <f t="shared" si="139"/>
        <v>1.2114932117136989E-2</v>
      </c>
      <c r="S761" s="71">
        <f t="shared" si="140"/>
        <v>2.7752128196412151E-3</v>
      </c>
      <c r="T761" s="71">
        <f t="shared" si="141"/>
        <v>3.6699130355615228E-3</v>
      </c>
      <c r="U761" s="71">
        <f t="shared" si="142"/>
        <v>-3.2670736737738792E-3</v>
      </c>
      <c r="V761" s="71">
        <f t="shared" si="143"/>
        <v>5.3472468850912502E-3</v>
      </c>
      <c r="W761" s="71">
        <f t="shared" si="144"/>
        <v>-4.482602172654282E-3</v>
      </c>
      <c r="X761" s="71">
        <f t="shared" si="145"/>
        <v>-1.2394957783192107E-2</v>
      </c>
      <c r="Y761" s="71">
        <f t="shared" si="146"/>
        <v>9.8183037482066915E-3</v>
      </c>
    </row>
    <row r="762" spans="1:25" x14ac:dyDescent="0.2">
      <c r="A762" s="1" cm="1">
        <f t="array" ref="A762">_xlfn.IFS([1]Sheet1!A746=0," ",[1]Sheet1!A746&lt;&gt; 0,[1]Sheet1!A746)</f>
        <v>44855</v>
      </c>
      <c r="B762" s="4">
        <f>[1]Sheet1!B746</f>
        <v>3752.75</v>
      </c>
      <c r="C762" s="56" cm="1">
        <f t="array" ref="C762">_xlfn.IFS([1]Sheet1!C746=0," ",[1]Sheet1!C746&lt;&gt; 0,[1]Sheet1!C746)</f>
        <v>101.48000335693359</v>
      </c>
      <c r="D762" s="56" cm="1">
        <f t="array" ref="D762">_xlfn.IFS([1]Sheet1!D746=0," ",[1]Sheet1!D746&lt;&gt; 0,[1]Sheet1!D746)</f>
        <v>52.990001678466797</v>
      </c>
      <c r="E762" s="56" cm="1">
        <f t="array" ref="E762">_xlfn.IFS([1]Sheet1!E746=0," ",[1]Sheet1!E746&lt;&gt; 0,[1]Sheet1!E746)</f>
        <v>57.520000457763672</v>
      </c>
      <c r="F762" s="56" cm="1">
        <f t="array" ref="F762">_xlfn.IFS([1]Sheet1!F746=0," ",[1]Sheet1!F746&lt;&gt; 0,[1]Sheet1!F746)</f>
        <v>33.319999694824219</v>
      </c>
      <c r="G762" s="56" cm="1">
        <f t="array" ref="G762">_xlfn.IFS([1]Sheet1!G746=0," ",[1]Sheet1!G746&lt;&gt; 0,[1]Sheet1!G746)</f>
        <v>83.94000244140625</v>
      </c>
      <c r="H762" s="56" cm="1">
        <f t="array" ref="H762">_xlfn.IFS([1]Sheet1!H746=0," ",[1]Sheet1!H746&lt;&gt; 0,[1]Sheet1!H746)</f>
        <v>147.27000427246091</v>
      </c>
      <c r="I762" s="56" cm="1">
        <f t="array" ref="I762">_xlfn.IFS([1]Sheet1!I746=0," ",[1]Sheet1!I746&lt;&gt; 0,[1]Sheet1!I746)</f>
        <v>141.32000732421881</v>
      </c>
      <c r="J762" s="56" cm="1">
        <f t="array" ref="J762">_xlfn.IFS([1]Sheet1!J746=0," ",[1]Sheet1!J746&lt;&gt; 0,[1]Sheet1!J746)</f>
        <v>19172.46875</v>
      </c>
      <c r="K762" s="56" cm="1">
        <f t="array" ref="K762">_xlfn.IFS([1]Sheet1!K746=0," ",[1]Sheet1!K746&lt;&gt; 0,[1]Sheet1!K746)</f>
        <v>122.59999847412109</v>
      </c>
      <c r="L762" s="56" cm="1">
        <f t="array" ref="L762">_xlfn.IFS([1]Sheet1!L746=0," ",[1]Sheet1!L746&lt;&gt; 0,[1]Sheet1!L746)</f>
        <v>41.729999542236328</v>
      </c>
      <c r="N762" s="1">
        <f t="shared" si="135"/>
        <v>44855</v>
      </c>
      <c r="O762" s="71">
        <f t="shared" si="136"/>
        <v>2.372481982226482E-2</v>
      </c>
      <c r="P762" s="71">
        <f t="shared" si="137"/>
        <v>9.4499610979039694E-3</v>
      </c>
      <c r="Q762" s="71">
        <f t="shared" si="138"/>
        <v>-1.2301953935523247E-2</v>
      </c>
      <c r="R762" s="71">
        <f t="shared" si="139"/>
        <v>-1.6415853146156567E-2</v>
      </c>
      <c r="S762" s="71">
        <f t="shared" si="140"/>
        <v>2.4600222195555244E-2</v>
      </c>
      <c r="T762" s="71">
        <f t="shared" si="141"/>
        <v>-9.907954116363471E-3</v>
      </c>
      <c r="U762" s="71">
        <f t="shared" si="142"/>
        <v>2.7059103837980825E-2</v>
      </c>
      <c r="V762" s="71">
        <f t="shared" si="143"/>
        <v>1.5740691184844779E-2</v>
      </c>
      <c r="W762" s="71">
        <f t="shared" si="144"/>
        <v>6.2312445831922414E-3</v>
      </c>
      <c r="X762" s="71">
        <f t="shared" si="145"/>
        <v>3.2681917229810287E-2</v>
      </c>
      <c r="Y762" s="71">
        <f t="shared" si="146"/>
        <v>1.4341277621320092E-2</v>
      </c>
    </row>
    <row r="763" spans="1:25" x14ac:dyDescent="0.2">
      <c r="A763" s="1" cm="1">
        <f t="array" ref="A763">_xlfn.IFS([1]Sheet1!A747=0," ",[1]Sheet1!A747&lt;&gt; 0,[1]Sheet1!A747)</f>
        <v>44858</v>
      </c>
      <c r="B763" s="4">
        <f>[1]Sheet1!B747</f>
        <v>3797.340087890625</v>
      </c>
      <c r="C763" s="56" cm="1">
        <f t="array" ref="C763">_xlfn.IFS([1]Sheet1!C747=0," ",[1]Sheet1!C747&lt;&gt; 0,[1]Sheet1!C747)</f>
        <v>102.9700012207031</v>
      </c>
      <c r="D763" s="56" cm="1">
        <f t="array" ref="D763">_xlfn.IFS([1]Sheet1!D747=0," ",[1]Sheet1!D747&lt;&gt; 0,[1]Sheet1!D747)</f>
        <v>53.720001220703118</v>
      </c>
      <c r="E763" s="56" cm="1">
        <f t="array" ref="E763">_xlfn.IFS([1]Sheet1!E747=0," ",[1]Sheet1!E747&lt;&gt; 0,[1]Sheet1!E747)</f>
        <v>57.240001678466797</v>
      </c>
      <c r="F763" s="56" cm="1">
        <f t="array" ref="F763">_xlfn.IFS([1]Sheet1!F747=0," ",[1]Sheet1!F747&lt;&gt; 0,[1]Sheet1!F747)</f>
        <v>32.770000457763672</v>
      </c>
      <c r="G763" s="56" cm="1">
        <f t="array" ref="G763">_xlfn.IFS([1]Sheet1!G747=0," ",[1]Sheet1!G747&lt;&gt; 0,[1]Sheet1!G747)</f>
        <v>83.319999694824219</v>
      </c>
      <c r="H763" s="56" cm="1">
        <f t="array" ref="H763">_xlfn.IFS([1]Sheet1!H747=0," ",[1]Sheet1!H747&lt;&gt; 0,[1]Sheet1!H747)</f>
        <v>149.44999694824219</v>
      </c>
      <c r="I763" s="56" cm="1">
        <f t="array" ref="I763">_xlfn.IFS([1]Sheet1!I747=0," ",[1]Sheet1!I747&lt;&gt; 0,[1]Sheet1!I747)</f>
        <v>142.05000305175781</v>
      </c>
      <c r="J763" s="56" cm="1">
        <f t="array" ref="J763">_xlfn.IFS([1]Sheet1!J747=0," ",[1]Sheet1!J747&lt;&gt; 0,[1]Sheet1!J747)</f>
        <v>19345.572265625</v>
      </c>
      <c r="K763" s="56" cm="1">
        <f t="array" ref="K763">_xlfn.IFS([1]Sheet1!K747=0," ",[1]Sheet1!K747&lt;&gt; 0,[1]Sheet1!K747)</f>
        <v>124.5699996948242</v>
      </c>
      <c r="L763" s="56" cm="1">
        <f t="array" ref="L763">_xlfn.IFS([1]Sheet1!L747=0," ",[1]Sheet1!L747&lt;&gt; 0,[1]Sheet1!L747)</f>
        <v>41.770000457763672</v>
      </c>
      <c r="N763" s="1">
        <f t="shared" si="135"/>
        <v>44858</v>
      </c>
      <c r="O763" s="71">
        <f t="shared" si="136"/>
        <v>1.1881976654619875E-2</v>
      </c>
      <c r="P763" s="71">
        <f t="shared" si="137"/>
        <v>1.4682674561300235E-2</v>
      </c>
      <c r="Q763" s="71">
        <f t="shared" si="138"/>
        <v>1.3776175110652433E-2</v>
      </c>
      <c r="R763" s="71">
        <f t="shared" si="139"/>
        <v>-4.8678507835283602E-3</v>
      </c>
      <c r="S763" s="71">
        <f t="shared" si="140"/>
        <v>-1.6506579894896567E-2</v>
      </c>
      <c r="T763" s="71">
        <f t="shared" si="141"/>
        <v>-7.3862607642264377E-3</v>
      </c>
      <c r="U763" s="71">
        <f t="shared" si="142"/>
        <v>1.4802693097965225E-2</v>
      </c>
      <c r="V763" s="71">
        <f t="shared" si="143"/>
        <v>5.1655511584021152E-3</v>
      </c>
      <c r="W763" s="71">
        <f t="shared" si="144"/>
        <v>9.0287546106966321E-3</v>
      </c>
      <c r="X763" s="71">
        <f t="shared" si="145"/>
        <v>1.606852565433714E-2</v>
      </c>
      <c r="Y763" s="71">
        <f t="shared" si="146"/>
        <v>9.5856496444146622E-4</v>
      </c>
    </row>
    <row r="764" spans="1:25" x14ac:dyDescent="0.2">
      <c r="A764" s="1" cm="1">
        <f t="array" ref="A764">_xlfn.IFS([1]Sheet1!A748=0," ",[1]Sheet1!A748&lt;&gt; 0,[1]Sheet1!A748)</f>
        <v>44859</v>
      </c>
      <c r="B764" s="4">
        <f>[1]Sheet1!B748</f>
        <v>3859.110107421875</v>
      </c>
      <c r="C764" s="56" cm="1">
        <f t="array" ref="C764">_xlfn.IFS([1]Sheet1!C748=0," ",[1]Sheet1!C748&lt;&gt; 0,[1]Sheet1!C748)</f>
        <v>104.9300003051758</v>
      </c>
      <c r="D764" s="56" cm="1">
        <f t="array" ref="D764">_xlfn.IFS([1]Sheet1!D748=0," ",[1]Sheet1!D748&lt;&gt; 0,[1]Sheet1!D748)</f>
        <v>53.430000305175781</v>
      </c>
      <c r="E764" s="56" cm="1">
        <f t="array" ref="E764">_xlfn.IFS([1]Sheet1!E748=0," ",[1]Sheet1!E748&lt;&gt; 0,[1]Sheet1!E748)</f>
        <v>57.479999542236328</v>
      </c>
      <c r="F764" s="56" cm="1">
        <f t="array" ref="F764">_xlfn.IFS([1]Sheet1!F748=0," ",[1]Sheet1!F748&lt;&gt; 0,[1]Sheet1!F748)</f>
        <v>33.119998931884773</v>
      </c>
      <c r="G764" s="56" cm="1">
        <f t="array" ref="G764">_xlfn.IFS([1]Sheet1!G748=0," ",[1]Sheet1!G748&lt;&gt; 0,[1]Sheet1!G748)</f>
        <v>89.239997863769531</v>
      </c>
      <c r="H764" s="56" cm="1">
        <f t="array" ref="H764">_xlfn.IFS([1]Sheet1!H748=0," ",[1]Sheet1!H748&lt;&gt; 0,[1]Sheet1!H748)</f>
        <v>152.3399963378906</v>
      </c>
      <c r="I764" s="56" cm="1">
        <f t="array" ref="I764">_xlfn.IFS([1]Sheet1!I748=0," ",[1]Sheet1!I748&lt;&gt; 0,[1]Sheet1!I748)</f>
        <v>146.6499938964844</v>
      </c>
      <c r="J764" s="56" cm="1">
        <f t="array" ref="J764">_xlfn.IFS([1]Sheet1!J748=0," ",[1]Sheet1!J748&lt;&gt; 0,[1]Sheet1!J748)</f>
        <v>20095.857421875</v>
      </c>
      <c r="K764" s="56" cm="1">
        <f t="array" ref="K764">_xlfn.IFS([1]Sheet1!K748=0," ",[1]Sheet1!K748&lt;&gt; 0,[1]Sheet1!K748)</f>
        <v>127.15000152587891</v>
      </c>
      <c r="L764" s="56" cm="1">
        <f t="array" ref="L764">_xlfn.IFS([1]Sheet1!L748=0," ",[1]Sheet1!L748&lt;&gt; 0,[1]Sheet1!L748)</f>
        <v>41.849998474121087</v>
      </c>
      <c r="N764" s="1">
        <f t="shared" si="135"/>
        <v>44859</v>
      </c>
      <c r="O764" s="71">
        <f t="shared" si="136"/>
        <v>1.6266654579669915E-2</v>
      </c>
      <c r="P764" s="71">
        <f t="shared" si="137"/>
        <v>1.9034661175459044E-2</v>
      </c>
      <c r="Q764" s="71">
        <f t="shared" si="138"/>
        <v>-5.3983787963052254E-3</v>
      </c>
      <c r="R764" s="71">
        <f t="shared" si="139"/>
        <v>4.1928346738644429E-3</v>
      </c>
      <c r="S764" s="71">
        <f t="shared" si="140"/>
        <v>1.0680453745254059E-2</v>
      </c>
      <c r="T764" s="71">
        <f t="shared" si="141"/>
        <v>7.105134650298206E-2</v>
      </c>
      <c r="U764" s="71">
        <f t="shared" si="142"/>
        <v>1.9337567404897893E-2</v>
      </c>
      <c r="V764" s="71">
        <f t="shared" si="143"/>
        <v>3.2382898598393606E-2</v>
      </c>
      <c r="W764" s="71">
        <f t="shared" si="144"/>
        <v>3.8783301209609489E-2</v>
      </c>
      <c r="X764" s="71">
        <f t="shared" si="145"/>
        <v>2.0711261438350226E-2</v>
      </c>
      <c r="Y764" s="71">
        <f t="shared" si="146"/>
        <v>1.9152026689179813E-3</v>
      </c>
    </row>
    <row r="765" spans="1:25" x14ac:dyDescent="0.2">
      <c r="A765" s="1" cm="1">
        <f t="array" ref="A765">_xlfn.IFS([1]Sheet1!A749=0," ",[1]Sheet1!A749&lt;&gt; 0,[1]Sheet1!A749)</f>
        <v>44860</v>
      </c>
      <c r="B765" s="4">
        <f>[1]Sheet1!B749</f>
        <v>3830.60009765625</v>
      </c>
      <c r="C765" s="56" cm="1">
        <f t="array" ref="C765">_xlfn.IFS([1]Sheet1!C749=0," ",[1]Sheet1!C749&lt;&gt; 0,[1]Sheet1!C749)</f>
        <v>94.819999694824219</v>
      </c>
      <c r="D765" s="56" t="str" cm="1">
        <f t="array" ref="D765">_xlfn.IFS([1]Sheet1!D749=0," ",[1]Sheet1!D749&lt;&gt; 0,[1]Sheet1!D749)</f>
        <v xml:space="preserve"> </v>
      </c>
      <c r="E765" s="56" cm="1">
        <f t="array" ref="E765">_xlfn.IFS([1]Sheet1!E749=0," ",[1]Sheet1!E749&lt;&gt; 0,[1]Sheet1!E749)</f>
        <v>57.919998168945312</v>
      </c>
      <c r="F765" s="56" cm="1">
        <f t="array" ref="F765">_xlfn.IFS([1]Sheet1!F749=0," ",[1]Sheet1!F749&lt;&gt; 0,[1]Sheet1!F749)</f>
        <v>32.830001831054688</v>
      </c>
      <c r="G765" s="56" cm="1">
        <f t="array" ref="G765">_xlfn.IFS([1]Sheet1!G749=0," ",[1]Sheet1!G749&lt;&gt; 0,[1]Sheet1!G749)</f>
        <v>88.550003051757812</v>
      </c>
      <c r="H765" s="56" cm="1">
        <f t="array" ref="H765">_xlfn.IFS([1]Sheet1!H749=0," ",[1]Sheet1!H749&lt;&gt; 0,[1]Sheet1!H749)</f>
        <v>149.3500061035156</v>
      </c>
      <c r="I765" s="56" cm="1">
        <f t="array" ref="I765">_xlfn.IFS([1]Sheet1!I749=0," ",[1]Sheet1!I749&lt;&gt; 0,[1]Sheet1!I749)</f>
        <v>133.78999328613281</v>
      </c>
      <c r="J765" s="56" cm="1">
        <f t="array" ref="J765">_xlfn.IFS([1]Sheet1!J749=0," ",[1]Sheet1!J749&lt;&gt; 0,[1]Sheet1!J749)</f>
        <v>20770.44140625</v>
      </c>
      <c r="K765" s="56" cm="1">
        <f t="array" ref="K765">_xlfn.IFS([1]Sheet1!K749=0," ",[1]Sheet1!K749&lt;&gt; 0,[1]Sheet1!K749)</f>
        <v>131.3999938964844</v>
      </c>
      <c r="L765" s="56" cm="1">
        <f t="array" ref="L765">_xlfn.IFS([1]Sheet1!L749=0," ",[1]Sheet1!L749&lt;&gt; 0,[1]Sheet1!L749)</f>
        <v>42.270000457763672</v>
      </c>
      <c r="N765" s="1">
        <f t="shared" si="135"/>
        <v>44860</v>
      </c>
      <c r="O765" s="71">
        <f t="shared" si="136"/>
        <v>-7.3877160723645474E-3</v>
      </c>
      <c r="P765" s="71">
        <f t="shared" si="137"/>
        <v>-9.6349953120631882E-2</v>
      </c>
      <c r="Q765" s="71" t="str">
        <f t="shared" si="138"/>
        <v xml:space="preserve"> </v>
      </c>
      <c r="R765" s="71">
        <f t="shared" si="139"/>
        <v>7.6548126341871026E-3</v>
      </c>
      <c r="S765" s="71">
        <f t="shared" si="140"/>
        <v>-8.7559513943976652E-3</v>
      </c>
      <c r="T765" s="71">
        <f t="shared" si="141"/>
        <v>-7.731900812739112E-3</v>
      </c>
      <c r="U765" s="71">
        <f t="shared" si="142"/>
        <v>-1.9627086164182295E-2</v>
      </c>
      <c r="V765" s="71">
        <f t="shared" si="143"/>
        <v>-8.7691790968836059E-2</v>
      </c>
      <c r="W765" s="71">
        <f t="shared" si="144"/>
        <v>3.356831063305088E-2</v>
      </c>
      <c r="X765" s="71">
        <f t="shared" si="145"/>
        <v>3.3425028073951646E-2</v>
      </c>
      <c r="Y765" s="71">
        <f t="shared" si="146"/>
        <v>1.003589005868899E-2</v>
      </c>
    </row>
    <row r="766" spans="1:25" x14ac:dyDescent="0.2">
      <c r="A766" s="1" cm="1">
        <f t="array" ref="A766">_xlfn.IFS([1]Sheet1!A750=0," ",[1]Sheet1!A750&lt;&gt; 0,[1]Sheet1!A750)</f>
        <v>44861</v>
      </c>
      <c r="B766" s="4">
        <f>[1]Sheet1!B750</f>
        <v>3807.300048828125</v>
      </c>
      <c r="C766" s="56" cm="1">
        <f t="array" ref="C766">_xlfn.IFS([1]Sheet1!C750=0," ",[1]Sheet1!C750&lt;&gt; 0,[1]Sheet1!C750)</f>
        <v>92.599998474121094</v>
      </c>
      <c r="D766" s="56" cm="1">
        <f t="array" ref="D766">_xlfn.IFS([1]Sheet1!D750=0," ",[1]Sheet1!D750&lt;&gt; 0,[1]Sheet1!D750)</f>
        <v>54.540000915527337</v>
      </c>
      <c r="E766" s="56" cm="1">
        <f t="array" ref="E766">_xlfn.IFS([1]Sheet1!E750=0," ",[1]Sheet1!E750&lt;&gt; 0,[1]Sheet1!E750)</f>
        <v>57.540000915527337</v>
      </c>
      <c r="F766" s="56" cm="1">
        <f t="array" ref="F766">_xlfn.IFS([1]Sheet1!F750=0," ",[1]Sheet1!F750&lt;&gt; 0,[1]Sheet1!F750)</f>
        <v>33.099998474121087</v>
      </c>
      <c r="G766" s="56" cm="1">
        <f t="array" ref="G766">_xlfn.IFS([1]Sheet1!G750=0," ",[1]Sheet1!G750&lt;&gt; 0,[1]Sheet1!G750)</f>
        <v>87.349998474121094</v>
      </c>
      <c r="H766" s="56" cm="1">
        <f t="array" ref="H766">_xlfn.IFS([1]Sheet1!H750=0," ",[1]Sheet1!H750&lt;&gt; 0,[1]Sheet1!H750)</f>
        <v>144.80000305175781</v>
      </c>
      <c r="I766" s="56" cm="1">
        <f t="array" ref="I766">_xlfn.IFS([1]Sheet1!I750=0," ",[1]Sheet1!I750&lt;&gt; 0,[1]Sheet1!I750)</f>
        <v>139.75999450683591</v>
      </c>
      <c r="J766" s="56" cm="1">
        <f t="array" ref="J766">_xlfn.IFS([1]Sheet1!J750=0," ",[1]Sheet1!J750&lt;&gt; 0,[1]Sheet1!J750)</f>
        <v>20285.8359375</v>
      </c>
      <c r="K766" s="56" cm="1">
        <f t="array" ref="K766">_xlfn.IFS([1]Sheet1!K750=0," ",[1]Sheet1!K750&lt;&gt; 0,[1]Sheet1!K750)</f>
        <v>131.17999267578119</v>
      </c>
      <c r="L766" s="56" cm="1">
        <f t="array" ref="L766">_xlfn.IFS([1]Sheet1!L750=0," ",[1]Sheet1!L750&lt;&gt; 0,[1]Sheet1!L750)</f>
        <v>41.840000152587891</v>
      </c>
      <c r="N766" s="1">
        <f t="shared" si="135"/>
        <v>44861</v>
      </c>
      <c r="O766" s="71">
        <f t="shared" si="136"/>
        <v>-6.0826106182112483E-3</v>
      </c>
      <c r="P766" s="71">
        <f t="shared" si="137"/>
        <v>-2.3412795062730862E-2</v>
      </c>
      <c r="Q766" s="71" t="str">
        <f t="shared" si="138"/>
        <v xml:space="preserve"> </v>
      </c>
      <c r="R766" s="71">
        <f t="shared" si="139"/>
        <v>-6.5607262678007983E-3</v>
      </c>
      <c r="S766" s="71">
        <f t="shared" si="140"/>
        <v>8.2240824857646722E-3</v>
      </c>
      <c r="T766" s="71">
        <f t="shared" si="141"/>
        <v>-1.3551716954039117E-2</v>
      </c>
      <c r="U766" s="71">
        <f t="shared" si="142"/>
        <v>-3.0465369037910417E-2</v>
      </c>
      <c r="V766" s="71">
        <f t="shared" si="143"/>
        <v>4.4622180434191527E-2</v>
      </c>
      <c r="W766" s="71">
        <f t="shared" si="144"/>
        <v>-2.3331495911501299E-2</v>
      </c>
      <c r="X766" s="71">
        <f t="shared" si="145"/>
        <v>-1.6742863844919631E-3</v>
      </c>
      <c r="Y766" s="71">
        <f t="shared" si="146"/>
        <v>-1.0172706423446587E-2</v>
      </c>
    </row>
    <row r="767" spans="1:25" x14ac:dyDescent="0.2">
      <c r="A767" s="1" cm="1">
        <f t="array" ref="A767">_xlfn.IFS([1]Sheet1!A751=0," ",[1]Sheet1!A751&lt;&gt; 0,[1]Sheet1!A751)</f>
        <v>44862</v>
      </c>
      <c r="B767" s="4">
        <f>[1]Sheet1!B751</f>
        <v>3901.06005859375</v>
      </c>
      <c r="C767" s="56" cm="1">
        <f t="array" ref="C767">_xlfn.IFS([1]Sheet1!C751=0," ",[1]Sheet1!C751&lt;&gt; 0,[1]Sheet1!C751)</f>
        <v>96.580001831054688</v>
      </c>
      <c r="D767" s="56" cm="1">
        <f t="array" ref="D767">_xlfn.IFS([1]Sheet1!D751=0," ",[1]Sheet1!D751&lt;&gt; 0,[1]Sheet1!D751)</f>
        <v>54.75</v>
      </c>
      <c r="E767" s="56" cm="1">
        <f t="array" ref="E767">_xlfn.IFS([1]Sheet1!E751=0," ",[1]Sheet1!E751&lt;&gt; 0,[1]Sheet1!E751)</f>
        <v>57.020000457763672</v>
      </c>
      <c r="F767" s="56" cm="1">
        <f t="array" ref="F767">_xlfn.IFS([1]Sheet1!F751=0," ",[1]Sheet1!F751&lt;&gt; 0,[1]Sheet1!F751)</f>
        <v>33.520000457763672</v>
      </c>
      <c r="G767" s="56" cm="1">
        <f t="array" ref="G767">_xlfn.IFS([1]Sheet1!G751=0," ",[1]Sheet1!G751&lt;&gt; 0,[1]Sheet1!G751)</f>
        <v>86.25</v>
      </c>
      <c r="H767" s="56" cm="1">
        <f t="array" ref="H767">_xlfn.IFS([1]Sheet1!H751=0," ",[1]Sheet1!H751&lt;&gt; 0,[1]Sheet1!H751)</f>
        <v>155.74000549316409</v>
      </c>
      <c r="I767" s="56" cm="1">
        <f t="array" ref="I767">_xlfn.IFS([1]Sheet1!I751=0," ",[1]Sheet1!I751&lt;&gt; 0,[1]Sheet1!I751)</f>
        <v>143.8399963378906</v>
      </c>
      <c r="J767" s="56" cm="1">
        <f t="array" ref="J767">_xlfn.IFS([1]Sheet1!J751=0," ",[1]Sheet1!J751&lt;&gt; 0,[1]Sheet1!J751)</f>
        <v>20595.3515625</v>
      </c>
      <c r="K767" s="56" cm="1">
        <f t="array" ref="K767">_xlfn.IFS([1]Sheet1!K751=0," ",[1]Sheet1!K751&lt;&gt; 0,[1]Sheet1!K751)</f>
        <v>132.66999816894531</v>
      </c>
      <c r="L767" s="56" cm="1">
        <f t="array" ref="L767">_xlfn.IFS([1]Sheet1!L751=0," ",[1]Sheet1!L751&lt;&gt; 0,[1]Sheet1!L751)</f>
        <v>42.340000152587891</v>
      </c>
      <c r="N767" s="1">
        <f t="shared" si="135"/>
        <v>44862</v>
      </c>
      <c r="O767" s="71">
        <f t="shared" si="136"/>
        <v>2.4626377895927698E-2</v>
      </c>
      <c r="P767" s="71">
        <f t="shared" si="137"/>
        <v>4.2980598515300006E-2</v>
      </c>
      <c r="Q767" s="71">
        <f t="shared" si="138"/>
        <v>3.8503681875237117E-3</v>
      </c>
      <c r="R767" s="71">
        <f t="shared" si="139"/>
        <v>-9.0371993307239995E-3</v>
      </c>
      <c r="S767" s="71">
        <f t="shared" si="140"/>
        <v>1.268888226599052E-2</v>
      </c>
      <c r="T767" s="71">
        <f t="shared" si="141"/>
        <v>-1.2592999351304979E-2</v>
      </c>
      <c r="U767" s="71">
        <f t="shared" si="142"/>
        <v>7.5552501456065846E-2</v>
      </c>
      <c r="V767" s="71">
        <f t="shared" si="143"/>
        <v>2.9192916366744148E-2</v>
      </c>
      <c r="W767" s="71">
        <f t="shared" si="144"/>
        <v>1.5257721000682789E-2</v>
      </c>
      <c r="X767" s="71">
        <f t="shared" si="145"/>
        <v>1.1358481295594691E-2</v>
      </c>
      <c r="Y767" s="71">
        <f t="shared" si="146"/>
        <v>1.1950286763301454E-2</v>
      </c>
    </row>
    <row r="768" spans="1:25" x14ac:dyDescent="0.2">
      <c r="A768" s="1" cm="1">
        <f t="array" ref="A768">_xlfn.IFS([1]Sheet1!A752=0," ",[1]Sheet1!A752&lt;&gt; 0,[1]Sheet1!A752)</f>
        <v>44865</v>
      </c>
      <c r="B768" s="4">
        <f>[1]Sheet1!B752</f>
        <v>3871.97998046875</v>
      </c>
      <c r="C768" s="56" cm="1">
        <f t="array" ref="C768">_xlfn.IFS([1]Sheet1!C752=0," ",[1]Sheet1!C752&lt;&gt; 0,[1]Sheet1!C752)</f>
        <v>94.660003662109375</v>
      </c>
      <c r="D768" s="56" cm="1">
        <f t="array" ref="D768">_xlfn.IFS([1]Sheet1!D752=0," ",[1]Sheet1!D752&lt;&gt; 0,[1]Sheet1!D752)</f>
        <v>55.259998321533203</v>
      </c>
      <c r="E768" s="56" cm="1">
        <f t="array" ref="E768">_xlfn.IFS([1]Sheet1!E752=0," ",[1]Sheet1!E752&lt;&gt; 0,[1]Sheet1!E752)</f>
        <v>56.599998474121087</v>
      </c>
      <c r="F768" s="56" cm="1">
        <f t="array" ref="F768">_xlfn.IFS([1]Sheet1!F752=0," ",[1]Sheet1!F752&lt;&gt; 0,[1]Sheet1!F752)</f>
        <v>33.540000915527337</v>
      </c>
      <c r="G768" s="56" cm="1">
        <f t="array" ref="G768">_xlfn.IFS([1]Sheet1!G752=0," ",[1]Sheet1!G752&lt;&gt; 0,[1]Sheet1!G752)</f>
        <v>83.580001831054688</v>
      </c>
      <c r="H768" s="56" cm="1">
        <f t="array" ref="H768">_xlfn.IFS([1]Sheet1!H752=0," ",[1]Sheet1!H752&lt;&gt; 0,[1]Sheet1!H752)</f>
        <v>153.3399963378906</v>
      </c>
      <c r="I768" s="56" cm="1">
        <f t="array" ref="I768">_xlfn.IFS([1]Sheet1!I752=0," ",[1]Sheet1!I752&lt;&gt; 0,[1]Sheet1!I752)</f>
        <v>142.50999450683591</v>
      </c>
      <c r="J768" s="56" cm="1">
        <f t="array" ref="J768">_xlfn.IFS([1]Sheet1!J752=0," ",[1]Sheet1!J752&lt;&gt; 0,[1]Sheet1!J752)</f>
        <v>20495.7734375</v>
      </c>
      <c r="K768" s="56" cm="1">
        <f t="array" ref="K768">_xlfn.IFS([1]Sheet1!K752=0," ",[1]Sheet1!K752&lt;&gt; 0,[1]Sheet1!K752)</f>
        <v>145.57000732421881</v>
      </c>
      <c r="L768" s="56" cm="1">
        <f t="array" ref="L768">_xlfn.IFS([1]Sheet1!L752=0," ",[1]Sheet1!L752&lt;&gt; 0,[1]Sheet1!L752)</f>
        <v>42.200000762939453</v>
      </c>
      <c r="N768" s="1">
        <f t="shared" si="135"/>
        <v>44865</v>
      </c>
      <c r="O768" s="71">
        <f t="shared" si="136"/>
        <v>-7.4544041076575196E-3</v>
      </c>
      <c r="P768" s="71">
        <f t="shared" si="137"/>
        <v>-1.9879872981405811E-2</v>
      </c>
      <c r="Q768" s="71">
        <f t="shared" si="138"/>
        <v>9.3150378362227837E-3</v>
      </c>
      <c r="R768" s="71">
        <f t="shared" si="139"/>
        <v>-7.3658712779859359E-3</v>
      </c>
      <c r="S768" s="71">
        <f t="shared" si="140"/>
        <v>5.9667235950278119E-4</v>
      </c>
      <c r="T768" s="71">
        <f t="shared" si="141"/>
        <v>-3.095650050951082E-2</v>
      </c>
      <c r="U768" s="71">
        <f t="shared" si="142"/>
        <v>-1.541035745872521E-2</v>
      </c>
      <c r="V768" s="71">
        <f t="shared" si="143"/>
        <v>-9.2463978372915312E-3</v>
      </c>
      <c r="W768" s="71">
        <f t="shared" si="144"/>
        <v>-4.8349805876249929E-3</v>
      </c>
      <c r="X768" s="71">
        <f t="shared" si="145"/>
        <v>9.7233808195627658E-2</v>
      </c>
      <c r="Y768" s="71">
        <f t="shared" si="146"/>
        <v>-3.3065514677349528E-3</v>
      </c>
    </row>
    <row r="769" spans="1:25" x14ac:dyDescent="0.2">
      <c r="A769" s="1" cm="1">
        <f t="array" ref="A769">_xlfn.IFS([1]Sheet1!A753=0," ",[1]Sheet1!A753&lt;&gt; 0,[1]Sheet1!A753)</f>
        <v>44866</v>
      </c>
      <c r="B769" s="4">
        <f>[1]Sheet1!B753</f>
        <v>3856.10009765625</v>
      </c>
      <c r="C769" s="56" cm="1">
        <f t="array" ref="C769">_xlfn.IFS([1]Sheet1!C753=0," ",[1]Sheet1!C753&lt;&gt; 0,[1]Sheet1!C753)</f>
        <v>90.5</v>
      </c>
      <c r="D769" s="56" cm="1">
        <f t="array" ref="D769">_xlfn.IFS([1]Sheet1!D753=0," ",[1]Sheet1!D753&lt;&gt; 0,[1]Sheet1!D753)</f>
        <v>56.419998168945312</v>
      </c>
      <c r="E769" s="56" cm="1">
        <f t="array" ref="E769">_xlfn.IFS([1]Sheet1!E753=0," ",[1]Sheet1!E753&lt;&gt; 0,[1]Sheet1!E753)</f>
        <v>57.459999084472663</v>
      </c>
      <c r="F769" s="56" cm="1">
        <f t="array" ref="F769">_xlfn.IFS([1]Sheet1!F753=0," ",[1]Sheet1!F753&lt;&gt; 0,[1]Sheet1!F753)</f>
        <v>34.490001678466797</v>
      </c>
      <c r="G769" s="56" cm="1">
        <f t="array" ref="G769">_xlfn.IFS([1]Sheet1!G753=0," ",[1]Sheet1!G753&lt;&gt; 0,[1]Sheet1!G753)</f>
        <v>83.110000610351562</v>
      </c>
      <c r="H769" s="56" cm="1">
        <f t="array" ref="H769">_xlfn.IFS([1]Sheet1!H753=0," ",[1]Sheet1!H753&lt;&gt; 0,[1]Sheet1!H753)</f>
        <v>150.6499938964844</v>
      </c>
      <c r="I769" s="56" cm="1">
        <f t="array" ref="I769">_xlfn.IFS([1]Sheet1!I753=0," ",[1]Sheet1!I753&lt;&gt; 0,[1]Sheet1!I753)</f>
        <v>143.3800048828125</v>
      </c>
      <c r="J769" s="56" cm="1">
        <f t="array" ref="J769">_xlfn.IFS([1]Sheet1!J753=0," ",[1]Sheet1!J753&lt;&gt; 0,[1]Sheet1!J753)</f>
        <v>20485.2734375</v>
      </c>
      <c r="K769" s="56" cm="1">
        <f t="array" ref="K769">_xlfn.IFS([1]Sheet1!K753=0," ",[1]Sheet1!K753&lt;&gt; 0,[1]Sheet1!K753)</f>
        <v>148.57000732421881</v>
      </c>
      <c r="L769" s="56" cm="1">
        <f t="array" ref="L769">_xlfn.IFS([1]Sheet1!L753=0," ",[1]Sheet1!L753&lt;&gt; 0,[1]Sheet1!L753)</f>
        <v>42.419998168945312</v>
      </c>
      <c r="N769" s="1">
        <f t="shared" si="135"/>
        <v>44866</v>
      </c>
      <c r="O769" s="71">
        <f t="shared" si="136"/>
        <v>-4.1012306087846451E-3</v>
      </c>
      <c r="P769" s="71">
        <f t="shared" si="137"/>
        <v>-4.3946793800669903E-2</v>
      </c>
      <c r="Q769" s="71">
        <f t="shared" si="138"/>
        <v>2.0991673591131743E-2</v>
      </c>
      <c r="R769" s="71">
        <f t="shared" si="139"/>
        <v>1.5194357482974041E-2</v>
      </c>
      <c r="S769" s="71">
        <f t="shared" si="140"/>
        <v>2.832441076349701E-2</v>
      </c>
      <c r="T769" s="71">
        <f t="shared" si="141"/>
        <v>-5.6233693515964633E-3</v>
      </c>
      <c r="U769" s="71">
        <f t="shared" si="142"/>
        <v>-1.7542731874589768E-2</v>
      </c>
      <c r="V769" s="71">
        <f t="shared" si="143"/>
        <v>6.1049077925188211E-3</v>
      </c>
      <c r="W769" s="71">
        <f t="shared" si="144"/>
        <v>-5.1230074493258115E-4</v>
      </c>
      <c r="X769" s="71">
        <f t="shared" si="145"/>
        <v>2.0608640853594817E-2</v>
      </c>
      <c r="Y769" s="71">
        <f t="shared" si="146"/>
        <v>5.2132085788743066E-3</v>
      </c>
    </row>
    <row r="770" spans="1:25" x14ac:dyDescent="0.2">
      <c r="A770" s="1" cm="1">
        <f t="array" ref="A770">_xlfn.IFS([1]Sheet1!A754=0," ",[1]Sheet1!A754&lt;&gt; 0,[1]Sheet1!A754)</f>
        <v>44867</v>
      </c>
      <c r="B770" s="4">
        <f>[1]Sheet1!B754</f>
        <v>3759.68994140625</v>
      </c>
      <c r="C770" s="56" cm="1">
        <f t="array" ref="C770">_xlfn.IFS([1]Sheet1!C754=0," ",[1]Sheet1!C754&lt;&gt; 0,[1]Sheet1!C754)</f>
        <v>87.069999694824219</v>
      </c>
      <c r="D770" s="56" cm="1">
        <f t="array" ref="D770">_xlfn.IFS([1]Sheet1!D754=0," ",[1]Sheet1!D754&lt;&gt; 0,[1]Sheet1!D754)</f>
        <v>56.340000152587891</v>
      </c>
      <c r="E770" s="56" cm="1">
        <f t="array" ref="E770">_xlfn.IFS([1]Sheet1!E754=0," ",[1]Sheet1!E754&lt;&gt; 0,[1]Sheet1!E754)</f>
        <v>56.939998626708977</v>
      </c>
      <c r="F770" s="56" cm="1">
        <f t="array" ref="F770">_xlfn.IFS([1]Sheet1!F754=0," ",[1]Sheet1!F754&lt;&gt; 0,[1]Sheet1!F754)</f>
        <v>34.060001373291023</v>
      </c>
      <c r="G770" s="56" cm="1">
        <f t="array" ref="G770">_xlfn.IFS([1]Sheet1!G754=0," ",[1]Sheet1!G754&lt;&gt; 0,[1]Sheet1!G754)</f>
        <v>79.449996948242188</v>
      </c>
      <c r="H770" s="56" cm="1">
        <f t="array" ref="H770">_xlfn.IFS([1]Sheet1!H754=0," ",[1]Sheet1!H754&lt;&gt; 0,[1]Sheet1!H754)</f>
        <v>145.0299987792969</v>
      </c>
      <c r="I770" s="56" cm="1">
        <f t="array" ref="I770">_xlfn.IFS([1]Sheet1!I754=0," ",[1]Sheet1!I754&lt;&gt; 0,[1]Sheet1!I754)</f>
        <v>147.4100036621094</v>
      </c>
      <c r="J770" s="56" cm="1">
        <f t="array" ref="J770">_xlfn.IFS([1]Sheet1!J754=0," ",[1]Sheet1!J754&lt;&gt; 0,[1]Sheet1!J754)</f>
        <v>20159.50390625</v>
      </c>
      <c r="K770" s="56" cm="1">
        <f t="array" ref="K770">_xlfn.IFS([1]Sheet1!K754=0," ",[1]Sheet1!K754&lt;&gt; 0,[1]Sheet1!K754)</f>
        <v>150.07000732421881</v>
      </c>
      <c r="L770" s="56" cm="1">
        <f t="array" ref="L770">_xlfn.IFS([1]Sheet1!L754=0," ",[1]Sheet1!L754&lt;&gt; 0,[1]Sheet1!L754)</f>
        <v>41.919998168945312</v>
      </c>
      <c r="N770" s="1">
        <f t="shared" si="135"/>
        <v>44867</v>
      </c>
      <c r="O770" s="71">
        <f t="shared" si="136"/>
        <v>-2.500198485734284E-2</v>
      </c>
      <c r="P770" s="71">
        <f t="shared" si="137"/>
        <v>-3.7900555858295881E-2</v>
      </c>
      <c r="Q770" s="71">
        <f t="shared" si="138"/>
        <v>-1.4179017893243273E-3</v>
      </c>
      <c r="R770" s="71">
        <f t="shared" si="139"/>
        <v>-9.0497818664986296E-3</v>
      </c>
      <c r="S770" s="71">
        <f t="shared" si="140"/>
        <v>-1.2467390091321362E-2</v>
      </c>
      <c r="T770" s="71">
        <f t="shared" si="141"/>
        <v>-4.4038065638679735E-2</v>
      </c>
      <c r="U770" s="71">
        <f t="shared" si="142"/>
        <v>-3.7304980716090452E-2</v>
      </c>
      <c r="V770" s="71">
        <f t="shared" si="143"/>
        <v>2.8107118440892087E-2</v>
      </c>
      <c r="W770" s="71">
        <f t="shared" si="144"/>
        <v>-1.5902620594443806E-2</v>
      </c>
      <c r="X770" s="71">
        <f t="shared" si="145"/>
        <v>1.0096250427763742E-2</v>
      </c>
      <c r="Y770" s="71">
        <f t="shared" si="146"/>
        <v>-1.1786893483791805E-2</v>
      </c>
    </row>
    <row r="771" spans="1:25" x14ac:dyDescent="0.2">
      <c r="A771" s="1" cm="1">
        <f t="array" ref="A771">_xlfn.IFS([1]Sheet1!A755=0," ",[1]Sheet1!A755&lt;&gt; 0,[1]Sheet1!A755)</f>
        <v>44868</v>
      </c>
      <c r="B771" s="4">
        <f>[1]Sheet1!B755</f>
        <v>3719.889892578125</v>
      </c>
      <c r="C771" s="56" cm="1">
        <f t="array" ref="C771">_xlfn.IFS([1]Sheet1!C755=0," ",[1]Sheet1!C755&lt;&gt; 0,[1]Sheet1!C755)</f>
        <v>83.489997863769531</v>
      </c>
      <c r="D771" s="56" cm="1">
        <f t="array" ref="D771">_xlfn.IFS([1]Sheet1!D755=0," ",[1]Sheet1!D755&lt;&gt; 0,[1]Sheet1!D755)</f>
        <v>56.990001678466797</v>
      </c>
      <c r="E771" s="56" cm="1">
        <f t="array" ref="E771">_xlfn.IFS([1]Sheet1!E755=0," ",[1]Sheet1!E755&lt;&gt; 0,[1]Sheet1!E755)</f>
        <v>56.060001373291023</v>
      </c>
      <c r="F771" s="56" cm="1">
        <f t="array" ref="F771">_xlfn.IFS([1]Sheet1!F755=0," ",[1]Sheet1!F755&lt;&gt; 0,[1]Sheet1!F755)</f>
        <v>34</v>
      </c>
      <c r="G771" s="56" cm="1">
        <f t="array" ref="G771">_xlfn.IFS([1]Sheet1!G755=0," ",[1]Sheet1!G755&lt;&gt; 0,[1]Sheet1!G755)</f>
        <v>76.550003051757812</v>
      </c>
      <c r="H771" s="56" cm="1">
        <f t="array" ref="H771">_xlfn.IFS([1]Sheet1!H755=0," ",[1]Sheet1!H755&lt;&gt; 0,[1]Sheet1!H755)</f>
        <v>138.8800048828125</v>
      </c>
      <c r="I771" s="56" cm="1">
        <f t="array" ref="I771">_xlfn.IFS([1]Sheet1!I755=0," ",[1]Sheet1!I755&lt;&gt; 0,[1]Sheet1!I755)</f>
        <v>156.75</v>
      </c>
      <c r="J771" s="56" cm="1">
        <f t="array" ref="J771">_xlfn.IFS([1]Sheet1!J755=0," ",[1]Sheet1!J755&lt;&gt; 0,[1]Sheet1!J755)</f>
        <v>20209.98828125</v>
      </c>
      <c r="K771" s="56" cm="1">
        <f t="array" ref="K771">_xlfn.IFS([1]Sheet1!K755=0," ",[1]Sheet1!K755&lt;&gt; 0,[1]Sheet1!K755)</f>
        <v>157.72999572753909</v>
      </c>
      <c r="L771" s="56" cm="1">
        <f t="array" ref="L771">_xlfn.IFS([1]Sheet1!L755=0," ",[1]Sheet1!L755&lt;&gt; 0,[1]Sheet1!L755)</f>
        <v>42.169998168945312</v>
      </c>
      <c r="N771" s="1">
        <f t="shared" si="135"/>
        <v>44868</v>
      </c>
      <c r="O771" s="71">
        <f t="shared" si="137"/>
        <v>-1.0585992315429671E-2</v>
      </c>
      <c r="P771" s="71">
        <f t="shared" si="137"/>
        <v>-4.1116364345956224E-2</v>
      </c>
      <c r="Q771" s="71">
        <f t="shared" si="138"/>
        <v>1.1537123253789083E-2</v>
      </c>
      <c r="R771" s="71">
        <f t="shared" si="139"/>
        <v>-1.5454816906250723E-2</v>
      </c>
      <c r="S771" s="71">
        <f t="shared" si="140"/>
        <v>-1.7616374301756554E-3</v>
      </c>
      <c r="T771" s="71">
        <f t="shared" si="141"/>
        <v>-3.6500868569870226E-2</v>
      </c>
      <c r="U771" s="71">
        <f t="shared" si="142"/>
        <v>-4.240497792352127E-2</v>
      </c>
      <c r="V771" s="71">
        <f t="shared" si="143"/>
        <v>6.336066824406017E-2</v>
      </c>
      <c r="W771" s="71">
        <f t="shared" si="144"/>
        <v>2.5042468919260763E-3</v>
      </c>
      <c r="X771" s="71">
        <f t="shared" si="145"/>
        <v>5.1042766905256887E-2</v>
      </c>
      <c r="Y771" s="71">
        <f t="shared" si="146"/>
        <v>5.9637407185098024E-3</v>
      </c>
    </row>
    <row r="772" spans="1:25" x14ac:dyDescent="0.2">
      <c r="A772" s="1" cm="1">
        <f t="array" ref="A772">_xlfn.IFS([1]Sheet1!A756=0," ",[1]Sheet1!A756&lt;&gt; 0,[1]Sheet1!A756)</f>
        <v>44869</v>
      </c>
      <c r="B772" s="4">
        <f>[1]Sheet1!B756</f>
        <v>3770.550048828125</v>
      </c>
      <c r="C772" s="56" cm="1">
        <f t="array" ref="C772">_xlfn.IFS([1]Sheet1!C756=0," ",[1]Sheet1!C756&lt;&gt; 0,[1]Sheet1!C756)</f>
        <v>86.699996948242188</v>
      </c>
      <c r="D772" s="56" cm="1">
        <f t="array" ref="D772">_xlfn.IFS([1]Sheet1!D756=0," ",[1]Sheet1!D756&lt;&gt; 0,[1]Sheet1!D756)</f>
        <v>57.830001831054688</v>
      </c>
      <c r="E772" s="56" cm="1">
        <f t="array" ref="E772">_xlfn.IFS([1]Sheet1!E756=0," ",[1]Sheet1!E756&lt;&gt; 0,[1]Sheet1!E756)</f>
        <v>57.200000762939453</v>
      </c>
      <c r="F772" s="56" cm="1">
        <f t="array" ref="F772">_xlfn.IFS([1]Sheet1!F756=0," ",[1]Sheet1!F756&lt;&gt; 0,[1]Sheet1!F756)</f>
        <v>34.069999694824219</v>
      </c>
      <c r="G772" s="56" cm="1">
        <f t="array" ref="G772">_xlfn.IFS([1]Sheet1!G756=0," ",[1]Sheet1!G756&lt;&gt; 0,[1]Sheet1!G756)</f>
        <v>75.180000305175781</v>
      </c>
      <c r="H772" s="56" cm="1">
        <f t="array" ref="H772">_xlfn.IFS([1]Sheet1!H756=0," ",[1]Sheet1!H756&lt;&gt; 0,[1]Sheet1!H756)</f>
        <v>138.3800048828125</v>
      </c>
      <c r="I772" s="56" cm="1">
        <f t="array" ref="I772">_xlfn.IFS([1]Sheet1!I756=0," ",[1]Sheet1!I756&lt;&gt; 0,[1]Sheet1!I756)</f>
        <v>160.00999450683591</v>
      </c>
      <c r="J772" s="56" cm="1">
        <f t="array" ref="J772">_xlfn.IFS([1]Sheet1!J756=0," ",[1]Sheet1!J756&lt;&gt; 0,[1]Sheet1!J756)</f>
        <v>21147.23046875</v>
      </c>
      <c r="K772" s="56" cm="1">
        <f t="array" ref="K772">_xlfn.IFS([1]Sheet1!K756=0," ",[1]Sheet1!K756&lt;&gt; 0,[1]Sheet1!K756)</f>
        <v>153.6199951171875</v>
      </c>
      <c r="L772" s="56" cm="1">
        <f t="array" ref="L772">_xlfn.IFS([1]Sheet1!L756=0," ",[1]Sheet1!L756&lt;&gt; 0,[1]Sheet1!L756)</f>
        <v>43.060001373291023</v>
      </c>
      <c r="N772" s="1">
        <f t="shared" si="135"/>
        <v>44869</v>
      </c>
      <c r="O772" s="71">
        <f t="shared" si="136"/>
        <v>1.3618724670070526E-2</v>
      </c>
      <c r="P772" s="71">
        <f t="shared" si="137"/>
        <v>3.844770830765154E-2</v>
      </c>
      <c r="Q772" s="71">
        <f t="shared" si="138"/>
        <v>1.4739430213164484E-2</v>
      </c>
      <c r="R772" s="71">
        <f t="shared" si="139"/>
        <v>2.0335343591189492E-2</v>
      </c>
      <c r="S772" s="71">
        <f t="shared" si="140"/>
        <v>2.0588145536535318E-3</v>
      </c>
      <c r="T772" s="71">
        <f t="shared" si="141"/>
        <v>-1.7896834643569282E-2</v>
      </c>
      <c r="U772" s="71">
        <f t="shared" si="142"/>
        <v>-3.600230288167805E-3</v>
      </c>
      <c r="V772" s="71">
        <f t="shared" si="143"/>
        <v>2.0797413121760089E-2</v>
      </c>
      <c r="W772" s="71">
        <f t="shared" si="144"/>
        <v>4.63751969796804E-2</v>
      </c>
      <c r="X772" s="71">
        <f t="shared" si="145"/>
        <v>-2.6057190906485284E-2</v>
      </c>
      <c r="Y772" s="71">
        <f t="shared" si="146"/>
        <v>2.1105127886894781E-2</v>
      </c>
    </row>
    <row r="773" spans="1:25" x14ac:dyDescent="0.2">
      <c r="A773" s="1" cm="1">
        <f t="array" ref="A773">_xlfn.IFS([1]Sheet1!A757=0," ",[1]Sheet1!A757&lt;&gt; 0,[1]Sheet1!A757)</f>
        <v>44872</v>
      </c>
      <c r="B773" s="4">
        <f>[1]Sheet1!B757</f>
        <v>3806.800048828125</v>
      </c>
      <c r="C773" s="56" cm="1">
        <f t="array" ref="C773">_xlfn.IFS([1]Sheet1!C757=0," ",[1]Sheet1!C757&lt;&gt; 0,[1]Sheet1!C757)</f>
        <v>88.650001525878906</v>
      </c>
      <c r="D773" s="56" cm="1">
        <f t="array" ref="D773">_xlfn.IFS([1]Sheet1!D757=0," ",[1]Sheet1!D757&lt;&gt; 0,[1]Sheet1!D757)</f>
        <v>58.419998168945312</v>
      </c>
      <c r="E773" s="56" cm="1">
        <f t="array" ref="E773">_xlfn.IFS([1]Sheet1!E757=0," ",[1]Sheet1!E757&lt;&gt; 0,[1]Sheet1!E757)</f>
        <v>58.319999694824219</v>
      </c>
      <c r="F773" s="56" cm="1">
        <f t="array" ref="F773">_xlfn.IFS([1]Sheet1!F757=0," ",[1]Sheet1!F757&lt;&gt; 0,[1]Sheet1!F757)</f>
        <v>34.389999389648438</v>
      </c>
      <c r="G773" s="56" cm="1">
        <f t="array" ref="G773">_xlfn.IFS([1]Sheet1!G757=0," ",[1]Sheet1!G757&lt;&gt; 0,[1]Sheet1!G757)</f>
        <v>77.660003662109375</v>
      </c>
      <c r="H773" s="56" cm="1">
        <f t="array" ref="H773">_xlfn.IFS([1]Sheet1!H757=0," ",[1]Sheet1!H757&lt;&gt; 0,[1]Sheet1!H757)</f>
        <v>138.91999816894531</v>
      </c>
      <c r="I773" s="56" cm="1">
        <f t="array" ref="I773">_xlfn.IFS([1]Sheet1!I757=0," ",[1]Sheet1!I757&lt;&gt; 0,[1]Sheet1!I757)</f>
        <v>164.9100036621094</v>
      </c>
      <c r="J773" s="56" cm="1">
        <f t="array" ref="J773">_xlfn.IFS([1]Sheet1!J757=0," ",[1]Sheet1!J757&lt;&gt; 0,[1]Sheet1!J757)</f>
        <v>20602.81640625</v>
      </c>
      <c r="K773" s="56" cm="1">
        <f t="array" ref="K773">_xlfn.IFS([1]Sheet1!K757=0," ",[1]Sheet1!K757&lt;&gt; 0,[1]Sheet1!K757)</f>
        <v>147.25</v>
      </c>
      <c r="L773" s="56" cm="1">
        <f t="array" ref="L773">_xlfn.IFS([1]Sheet1!L757=0," ",[1]Sheet1!L757&lt;&gt; 0,[1]Sheet1!L757)</f>
        <v>43.110000610351562</v>
      </c>
      <c r="N773" s="1">
        <f t="shared" si="135"/>
        <v>44872</v>
      </c>
      <c r="O773" s="71">
        <f t="shared" si="136"/>
        <v>9.6139819205598442E-3</v>
      </c>
      <c r="P773" s="71">
        <f t="shared" si="137"/>
        <v>2.2491403071223104E-2</v>
      </c>
      <c r="Q773" s="71">
        <f t="shared" si="138"/>
        <v>1.0202253487977542E-2</v>
      </c>
      <c r="R773" s="71">
        <f t="shared" si="139"/>
        <v>1.9580400645911045E-2</v>
      </c>
      <c r="S773" s="71">
        <f t="shared" si="140"/>
        <v>9.392418482258913E-3</v>
      </c>
      <c r="T773" s="71">
        <f t="shared" si="141"/>
        <v>3.2987541192692094E-2</v>
      </c>
      <c r="U773" s="71">
        <f t="shared" si="142"/>
        <v>3.9022493646398981E-3</v>
      </c>
      <c r="V773" s="71">
        <f t="shared" si="143"/>
        <v>3.0623144325301332E-2</v>
      </c>
      <c r="W773" s="71">
        <f t="shared" si="144"/>
        <v>-2.574398871306105E-2</v>
      </c>
      <c r="X773" s="71">
        <f t="shared" si="145"/>
        <v>-4.1465924486771444E-2</v>
      </c>
      <c r="Y773" s="71">
        <f t="shared" si="146"/>
        <v>1.1611527047361569E-3</v>
      </c>
    </row>
    <row r="774" spans="1:25" x14ac:dyDescent="0.2">
      <c r="A774" s="1" cm="1">
        <f t="array" ref="A774">_xlfn.IFS([1]Sheet1!A758=0," ",[1]Sheet1!A758&lt;&gt; 0,[1]Sheet1!A758)</f>
        <v>44873</v>
      </c>
      <c r="B774" s="4">
        <f>[1]Sheet1!B758</f>
        <v>3828.110107421875</v>
      </c>
      <c r="C774" s="56" cm="1">
        <f t="array" ref="C774">_xlfn.IFS([1]Sheet1!C758=0," ",[1]Sheet1!C758&lt;&gt; 0,[1]Sheet1!C758)</f>
        <v>88.910003662109375</v>
      </c>
      <c r="D774" s="56" cm="1">
        <f t="array" ref="D774">_xlfn.IFS([1]Sheet1!D758=0," ",[1]Sheet1!D758&lt;&gt; 0,[1]Sheet1!D758)</f>
        <v>58.069999694824219</v>
      </c>
      <c r="E774" s="56" cm="1">
        <f t="array" ref="E774">_xlfn.IFS([1]Sheet1!E758=0," ",[1]Sheet1!E758&lt;&gt; 0,[1]Sheet1!E758)</f>
        <v>57.340000152587891</v>
      </c>
      <c r="F774" s="56" cm="1">
        <f t="array" ref="F774">_xlfn.IFS([1]Sheet1!F758=0," ",[1]Sheet1!F758&lt;&gt; 0,[1]Sheet1!F758)</f>
        <v>34.080001831054688</v>
      </c>
      <c r="G774" s="56" cm="1">
        <f t="array" ref="G774">_xlfn.IFS([1]Sheet1!G758=0," ",[1]Sheet1!G758&lt;&gt; 0,[1]Sheet1!G758)</f>
        <v>81.129997253417969</v>
      </c>
      <c r="H774" s="56" cm="1">
        <f t="array" ref="H774">_xlfn.IFS([1]Sheet1!H758=0," ",[1]Sheet1!H758&lt;&gt; 0,[1]Sheet1!H758)</f>
        <v>139.5</v>
      </c>
      <c r="I774" s="56" cm="1">
        <f t="array" ref="I774">_xlfn.IFS([1]Sheet1!I758=0," ",[1]Sheet1!I758&lt;&gt; 0,[1]Sheet1!I758)</f>
        <v>169.6199951171875</v>
      </c>
      <c r="J774" s="56" cm="1">
        <f t="array" ref="J774">_xlfn.IFS([1]Sheet1!J758=0," ",[1]Sheet1!J758&lt;&gt; 0,[1]Sheet1!J758)</f>
        <v>18541.271484375</v>
      </c>
      <c r="K774" s="56" cm="1">
        <f t="array" ref="K774">_xlfn.IFS([1]Sheet1!K758=0," ",[1]Sheet1!K758&lt;&gt; 0,[1]Sheet1!K758)</f>
        <v>147.25999450683591</v>
      </c>
      <c r="L774" s="56" cm="1">
        <f t="array" ref="L774">_xlfn.IFS([1]Sheet1!L758=0," ",[1]Sheet1!L758&lt;&gt; 0,[1]Sheet1!L758)</f>
        <v>43.459999084472663</v>
      </c>
      <c r="N774" s="1">
        <f t="shared" si="135"/>
        <v>44873</v>
      </c>
      <c r="O774" s="71">
        <f t="shared" si="136"/>
        <v>5.5978928024627006E-3</v>
      </c>
      <c r="P774" s="71">
        <f t="shared" si="137"/>
        <v>2.9329061675713586E-3</v>
      </c>
      <c r="Q774" s="71">
        <f t="shared" si="138"/>
        <v>-5.9910730073788887E-3</v>
      </c>
      <c r="R774" s="71">
        <f t="shared" si="139"/>
        <v>-1.6803833116674438E-2</v>
      </c>
      <c r="S774" s="71">
        <f t="shared" si="140"/>
        <v>-9.0141774962363419E-3</v>
      </c>
      <c r="T774" s="71">
        <f t="shared" si="141"/>
        <v>4.4681862318809218E-2</v>
      </c>
      <c r="U774" s="71">
        <f t="shared" si="142"/>
        <v>4.1750780211595728E-3</v>
      </c>
      <c r="V774" s="71">
        <f t="shared" si="143"/>
        <v>2.8560980840971695E-2</v>
      </c>
      <c r="W774" s="71">
        <f t="shared" si="144"/>
        <v>-0.10006131594948431</v>
      </c>
      <c r="X774" s="71">
        <f t="shared" si="145"/>
        <v>6.7874409751533804E-5</v>
      </c>
      <c r="Y774" s="71">
        <f t="shared" si="146"/>
        <v>8.1187304376204583E-3</v>
      </c>
    </row>
    <row r="775" spans="1:25" x14ac:dyDescent="0.2">
      <c r="A775" s="1" cm="1">
        <f t="array" ref="A775">_xlfn.IFS([1]Sheet1!A759=0," ",[1]Sheet1!A759&lt;&gt; 0,[1]Sheet1!A759)</f>
        <v>44874</v>
      </c>
      <c r="B775" s="4">
        <f>[1]Sheet1!B759</f>
        <v>3748.570068359375</v>
      </c>
      <c r="C775" s="56" cm="1">
        <f t="array" ref="C775">_xlfn.IFS([1]Sheet1!C759=0," ",[1]Sheet1!C759&lt;&gt; 0,[1]Sheet1!C759)</f>
        <v>87.400001525878906</v>
      </c>
      <c r="D775" s="56" cm="1">
        <f t="array" ref="D775">_xlfn.IFS([1]Sheet1!D759=0," ",[1]Sheet1!D759&lt;&gt; 0,[1]Sheet1!D759)</f>
        <v>56.720001220703118</v>
      </c>
      <c r="E775" s="56" cm="1">
        <f t="array" ref="E775">_xlfn.IFS([1]Sheet1!E759=0," ",[1]Sheet1!E759&lt;&gt; 0,[1]Sheet1!E759)</f>
        <v>57.180000305175781</v>
      </c>
      <c r="F775" s="56" cm="1">
        <f t="array" ref="F775">_xlfn.IFS([1]Sheet1!F759=0," ",[1]Sheet1!F759&lt;&gt; 0,[1]Sheet1!F759)</f>
        <v>33.380001068115227</v>
      </c>
      <c r="G775" s="56" cm="1">
        <f t="array" ref="G775">_xlfn.IFS([1]Sheet1!G759=0," ",[1]Sheet1!G759&lt;&gt; 0,[1]Sheet1!G759)</f>
        <v>78.680000305175781</v>
      </c>
      <c r="H775" s="56" cm="1">
        <f t="array" ref="H775">_xlfn.IFS([1]Sheet1!H759=0," ",[1]Sheet1!H759&lt;&gt; 0,[1]Sheet1!H759)</f>
        <v>134.8699951171875</v>
      </c>
      <c r="I775" s="56" cm="1">
        <f t="array" ref="I775">_xlfn.IFS([1]Sheet1!I759=0," ",[1]Sheet1!I759&lt;&gt; 0,[1]Sheet1!I759)</f>
        <v>168.74000549316409</v>
      </c>
      <c r="J775" s="56" cm="1">
        <f t="array" ref="J775">_xlfn.IFS([1]Sheet1!J759=0," ",[1]Sheet1!J759&lt;&gt; 0,[1]Sheet1!J759)</f>
        <v>15880.7802734375</v>
      </c>
      <c r="K775" s="56" cm="1">
        <f t="array" ref="K775">_xlfn.IFS([1]Sheet1!K759=0," ",[1]Sheet1!K759&lt;&gt; 0,[1]Sheet1!K759)</f>
        <v>151.1600036621094</v>
      </c>
      <c r="L775" s="56" cm="1">
        <f t="array" ref="L775">_xlfn.IFS([1]Sheet1!L759=0," ",[1]Sheet1!L759&lt;&gt; 0,[1]Sheet1!L759)</f>
        <v>42.830001831054688</v>
      </c>
      <c r="N775" s="1">
        <f t="shared" si="135"/>
        <v>44874</v>
      </c>
      <c r="O775" s="71">
        <f t="shared" si="136"/>
        <v>-2.077788695478977E-2</v>
      </c>
      <c r="P775" s="71">
        <f t="shared" si="137"/>
        <v>-1.6983489754077929E-2</v>
      </c>
      <c r="Q775" s="71">
        <f t="shared" si="138"/>
        <v>-2.324777821966173E-2</v>
      </c>
      <c r="R775" s="71">
        <f t="shared" si="139"/>
        <v>-2.790370543884424E-3</v>
      </c>
      <c r="S775" s="71">
        <f t="shared" si="140"/>
        <v>-2.053992738643573E-2</v>
      </c>
      <c r="T775" s="71">
        <f t="shared" si="141"/>
        <v>-3.0198410343702631E-2</v>
      </c>
      <c r="U775" s="71">
        <f t="shared" si="142"/>
        <v>-3.3189999159946248E-2</v>
      </c>
      <c r="V775" s="71">
        <f t="shared" si="143"/>
        <v>-5.1880064223291944E-3</v>
      </c>
      <c r="W775" s="71">
        <f t="shared" si="144"/>
        <v>-0.14349022466876316</v>
      </c>
      <c r="X775" s="71">
        <f t="shared" si="145"/>
        <v>2.6483833361086173E-2</v>
      </c>
      <c r="Y775" s="71">
        <f t="shared" si="146"/>
        <v>-1.4496025464553197E-2</v>
      </c>
    </row>
    <row r="776" spans="1:25" x14ac:dyDescent="0.2">
      <c r="A776" s="1" cm="1">
        <f t="array" ref="A776">_xlfn.IFS([1]Sheet1!A760=0," ",[1]Sheet1!A760&lt;&gt; 0,[1]Sheet1!A760)</f>
        <v>44875</v>
      </c>
      <c r="B776" s="4">
        <f>[1]Sheet1!B760</f>
        <v>3956.3701171875</v>
      </c>
      <c r="C776" s="56" cm="1">
        <f t="array" ref="C776">_xlfn.IFS([1]Sheet1!C760=0," ",[1]Sheet1!C760&lt;&gt; 0,[1]Sheet1!C760)</f>
        <v>94.169998168945312</v>
      </c>
      <c r="D776" s="56" cm="1">
        <f t="array" ref="D776">_xlfn.IFS([1]Sheet1!D760=0," ",[1]Sheet1!D760&lt;&gt; 0,[1]Sheet1!D760)</f>
        <v>56.630001068115227</v>
      </c>
      <c r="E776" s="56" cm="1">
        <f t="array" ref="E776">_xlfn.IFS([1]Sheet1!E760=0," ",[1]Sheet1!E760&lt;&gt; 0,[1]Sheet1!E760)</f>
        <v>58.659999847412109</v>
      </c>
      <c r="F776" s="56" cm="1">
        <f t="array" ref="F776">_xlfn.IFS([1]Sheet1!F760=0," ",[1]Sheet1!F760&lt;&gt; 0,[1]Sheet1!F760)</f>
        <v>33.990001678466797</v>
      </c>
      <c r="G776" s="56" cm="1">
        <f t="array" ref="G776">_xlfn.IFS([1]Sheet1!G760=0," ",[1]Sheet1!G760&lt;&gt; 0,[1]Sheet1!G760)</f>
        <v>86.800003051757812</v>
      </c>
      <c r="H776" s="56" cm="1">
        <f t="array" ref="H776">_xlfn.IFS([1]Sheet1!H760=0," ",[1]Sheet1!H760&lt;&gt; 0,[1]Sheet1!H760)</f>
        <v>146.8699951171875</v>
      </c>
      <c r="I776" s="56" cm="1">
        <f t="array" ref="I776">_xlfn.IFS([1]Sheet1!I760=0," ",[1]Sheet1!I760&lt;&gt; 0,[1]Sheet1!I760)</f>
        <v>177.58000183105469</v>
      </c>
      <c r="J776" s="56" cm="1">
        <f t="array" ref="J776">_xlfn.IFS([1]Sheet1!J760=0," ",[1]Sheet1!J760&lt;&gt; 0,[1]Sheet1!J760)</f>
        <v>17586.771484375</v>
      </c>
      <c r="K776" s="56" cm="1">
        <f t="array" ref="K776">_xlfn.IFS([1]Sheet1!K760=0," ",[1]Sheet1!K760&lt;&gt; 0,[1]Sheet1!K760)</f>
        <v>157.02000427246091</v>
      </c>
      <c r="L776" s="56" cm="1">
        <f t="array" ref="L776">_xlfn.IFS([1]Sheet1!L760=0," ",[1]Sheet1!L760&lt;&gt; 0,[1]Sheet1!L760)</f>
        <v>44.009998321533203</v>
      </c>
      <c r="N776" s="1">
        <f t="shared" si="135"/>
        <v>44875</v>
      </c>
      <c r="O776" s="71">
        <f t="shared" si="136"/>
        <v>5.5434484360344927E-2</v>
      </c>
      <c r="P776" s="71">
        <f t="shared" si="137"/>
        <v>7.7459914472219227E-2</v>
      </c>
      <c r="Q776" s="71">
        <f t="shared" si="138"/>
        <v>-1.5867445460322482E-3</v>
      </c>
      <c r="R776" s="71">
        <f t="shared" si="139"/>
        <v>2.5883167791840078E-2</v>
      </c>
      <c r="S776" s="71">
        <f t="shared" si="140"/>
        <v>1.8274433518045807E-2</v>
      </c>
      <c r="T776" s="71">
        <f t="shared" si="141"/>
        <v>0.10320288148305812</v>
      </c>
      <c r="U776" s="71">
        <f t="shared" si="142"/>
        <v>8.8974571323838791E-2</v>
      </c>
      <c r="V776" s="71">
        <f t="shared" si="143"/>
        <v>5.2388266268301953E-2</v>
      </c>
      <c r="W776" s="71">
        <f t="shared" si="144"/>
        <v>0.10742489862358795</v>
      </c>
      <c r="X776" s="71">
        <f t="shared" si="145"/>
        <v>3.87668726407977E-2</v>
      </c>
      <c r="Y776" s="71">
        <f t="shared" si="146"/>
        <v>2.7550699043466631E-2</v>
      </c>
    </row>
    <row r="777" spans="1:25" x14ac:dyDescent="0.2">
      <c r="A777" s="1" cm="1">
        <f t="array" ref="A777">_xlfn.IFS([1]Sheet1!A761=0," ",[1]Sheet1!A761&lt;&gt; 0,[1]Sheet1!A761)</f>
        <v>44876</v>
      </c>
      <c r="B777" s="4">
        <f>[1]Sheet1!B761</f>
        <v>3992.929931640625</v>
      </c>
      <c r="C777" s="56" cm="1">
        <f t="array" ref="C777">_xlfn.IFS([1]Sheet1!C761=0," ",[1]Sheet1!C761&lt;&gt; 0,[1]Sheet1!C761)</f>
        <v>96.730003356933594</v>
      </c>
      <c r="D777" s="56" cm="1">
        <f t="array" ref="D777">_xlfn.IFS([1]Sheet1!D761=0," ",[1]Sheet1!D761&lt;&gt; 0,[1]Sheet1!D761)</f>
        <v>57.25</v>
      </c>
      <c r="E777" s="56" cm="1">
        <f t="array" ref="E777">_xlfn.IFS([1]Sheet1!E761=0," ",[1]Sheet1!E761&lt;&gt; 0,[1]Sheet1!E761)</f>
        <v>59.759998321533203</v>
      </c>
      <c r="F777" s="56" cm="1">
        <f t="array" ref="F777">_xlfn.IFS([1]Sheet1!F761=0," ",[1]Sheet1!F761&lt;&gt; 0,[1]Sheet1!F761)</f>
        <v>33.930000305175781</v>
      </c>
      <c r="G777" s="56" cm="1">
        <f t="array" ref="G777">_xlfn.IFS([1]Sheet1!G761=0," ",[1]Sheet1!G761&lt;&gt; 0,[1]Sheet1!G761)</f>
        <v>91.029998779296875</v>
      </c>
      <c r="H777" s="56" cm="1">
        <f t="array" ref="H777">_xlfn.IFS([1]Sheet1!H761=0," ",[1]Sheet1!H761&lt;&gt; 0,[1]Sheet1!H761)</f>
        <v>149.69999694824219</v>
      </c>
      <c r="I777" s="56" cm="1">
        <f t="array" ref="I777">_xlfn.IFS([1]Sheet1!I761=0," ",[1]Sheet1!I761&lt;&gt; 0,[1]Sheet1!I761)</f>
        <v>177.49000549316409</v>
      </c>
      <c r="J777" s="56" cm="1">
        <f t="array" ref="J777">_xlfn.IFS([1]Sheet1!J761=0," ",[1]Sheet1!J761&lt;&gt; 0,[1]Sheet1!J761)</f>
        <v>17034.29296875</v>
      </c>
      <c r="K777" s="56" cm="1">
        <f t="array" ref="K777">_xlfn.IFS([1]Sheet1!K761=0," ",[1]Sheet1!K761&lt;&gt; 0,[1]Sheet1!K761)</f>
        <v>150.41999816894531</v>
      </c>
      <c r="L777" s="56" cm="1">
        <f t="array" ref="L777">_xlfn.IFS([1]Sheet1!L761=0," ",[1]Sheet1!L761&lt;&gt; 0,[1]Sheet1!L761)</f>
        <v>44.029998779296882</v>
      </c>
      <c r="N777" s="1">
        <f t="shared" si="135"/>
        <v>44876</v>
      </c>
      <c r="O777" s="71">
        <f t="shared" si="136"/>
        <v>9.2407467881479022E-3</v>
      </c>
      <c r="P777" s="71">
        <f t="shared" si="137"/>
        <v>2.7184934031702079E-2</v>
      </c>
      <c r="Q777" s="71">
        <f t="shared" si="138"/>
        <v>1.0948241571442585E-2</v>
      </c>
      <c r="R777" s="71">
        <f t="shared" si="139"/>
        <v>1.8752104960491511E-2</v>
      </c>
      <c r="S777" s="71">
        <f t="shared" si="140"/>
        <v>-1.7652653818204245E-3</v>
      </c>
      <c r="T777" s="71">
        <f t="shared" si="141"/>
        <v>4.8732667958741427E-2</v>
      </c>
      <c r="U777" s="71">
        <f t="shared" si="142"/>
        <v>1.9268754171310798E-2</v>
      </c>
      <c r="V777" s="71">
        <f t="shared" si="143"/>
        <v>-5.0679320285296203E-4</v>
      </c>
      <c r="W777" s="71">
        <f t="shared" si="144"/>
        <v>-3.1414436476635332E-2</v>
      </c>
      <c r="X777" s="71">
        <f t="shared" si="145"/>
        <v>-4.203289978303193E-2</v>
      </c>
      <c r="Y777" s="71">
        <f t="shared" si="146"/>
        <v>4.5445259092158352E-4</v>
      </c>
    </row>
    <row r="778" spans="1:25" x14ac:dyDescent="0.2">
      <c r="A778" s="1" cm="1">
        <f t="array" ref="A778">_xlfn.IFS([1]Sheet1!A762=0," ",[1]Sheet1!A762&lt;&gt; 0,[1]Sheet1!A762)</f>
        <v>44879</v>
      </c>
      <c r="B778" s="4">
        <f>[1]Sheet1!B762</f>
        <v>3957.25</v>
      </c>
      <c r="C778" s="56" cm="1">
        <f t="array" ref="C778">_xlfn.IFS([1]Sheet1!C762=0," ",[1]Sheet1!C762&lt;&gt; 0,[1]Sheet1!C762)</f>
        <v>96.029998779296875</v>
      </c>
      <c r="D778" s="56" cm="1">
        <f t="array" ref="D778">_xlfn.IFS([1]Sheet1!D762=0," ",[1]Sheet1!D762&lt;&gt; 0,[1]Sheet1!D762)</f>
        <v>56.979999542236328</v>
      </c>
      <c r="E778" s="56" cm="1">
        <f t="array" ref="E778">_xlfn.IFS([1]Sheet1!E762=0," ",[1]Sheet1!E762&lt;&gt; 0,[1]Sheet1!E762)</f>
        <v>59.479999542236328</v>
      </c>
      <c r="F778" s="56" cm="1">
        <f t="array" ref="F778">_xlfn.IFS([1]Sheet1!F762=0," ",[1]Sheet1!F762&lt;&gt; 0,[1]Sheet1!F762)</f>
        <v>33.610000610351562</v>
      </c>
      <c r="G778" s="56" cm="1">
        <f t="array" ref="G778">_xlfn.IFS([1]Sheet1!G762=0," ",[1]Sheet1!G762&lt;&gt; 0,[1]Sheet1!G762)</f>
        <v>89.510002136230469</v>
      </c>
      <c r="H778" s="56" cm="1">
        <f t="array" ref="H778">_xlfn.IFS([1]Sheet1!H762=0," ",[1]Sheet1!H762&lt;&gt; 0,[1]Sheet1!H762)</f>
        <v>148.2799987792969</v>
      </c>
      <c r="I778" s="56" cm="1">
        <f t="array" ref="I778">_xlfn.IFS([1]Sheet1!I762=0," ",[1]Sheet1!I762&lt;&gt; 0,[1]Sheet1!I762)</f>
        <v>173.55000305175781</v>
      </c>
      <c r="J778" s="56" cm="1">
        <f t="array" ref="J778">_xlfn.IFS([1]Sheet1!J762=0," ",[1]Sheet1!J762&lt;&gt; 0,[1]Sheet1!J762)</f>
        <v>16618.19921875</v>
      </c>
      <c r="K778" s="56" cm="1">
        <f t="array" ref="K778">_xlfn.IFS([1]Sheet1!K762=0," ",[1]Sheet1!K762&lt;&gt; 0,[1]Sheet1!K762)</f>
        <v>153.6300048828125</v>
      </c>
      <c r="L778" s="56" cm="1">
        <f t="array" ref="L778">_xlfn.IFS([1]Sheet1!L762=0," ",[1]Sheet1!L762&lt;&gt; 0,[1]Sheet1!L762)</f>
        <v>43.479999542236328</v>
      </c>
      <c r="N778" s="1">
        <f t="shared" si="135"/>
        <v>44879</v>
      </c>
      <c r="O778" s="71">
        <f t="shared" si="136"/>
        <v>-8.9357770488009969E-3</v>
      </c>
      <c r="P778" s="71">
        <f t="shared" si="137"/>
        <v>-7.2366851374304764E-3</v>
      </c>
      <c r="Q778" s="71">
        <f t="shared" si="138"/>
        <v>-4.7161652011121769E-3</v>
      </c>
      <c r="R778" s="71">
        <f t="shared" si="139"/>
        <v>-4.6853880047045271E-3</v>
      </c>
      <c r="S778" s="71">
        <f t="shared" si="140"/>
        <v>-9.4311727658724642E-3</v>
      </c>
      <c r="T778" s="71">
        <f t="shared" si="141"/>
        <v>-1.6697755283416549E-2</v>
      </c>
      <c r="U778" s="71">
        <f t="shared" si="142"/>
        <v>-9.4856259044295843E-3</v>
      </c>
      <c r="V778" s="71">
        <f t="shared" si="143"/>
        <v>-2.2198446782728976E-2</v>
      </c>
      <c r="W778" s="71">
        <f t="shared" si="144"/>
        <v>-2.4426828325856409E-2</v>
      </c>
      <c r="X778" s="71">
        <f t="shared" si="145"/>
        <v>2.134029220145206E-2</v>
      </c>
      <c r="Y778" s="71">
        <f t="shared" si="146"/>
        <v>-1.2491466098317638E-2</v>
      </c>
    </row>
    <row r="779" spans="1:25" x14ac:dyDescent="0.2">
      <c r="A779" s="1" cm="1">
        <f t="array" ref="A779">_xlfn.IFS([1]Sheet1!A763=0," ",[1]Sheet1!A763&lt;&gt; 0,[1]Sheet1!A763)</f>
        <v>44880</v>
      </c>
      <c r="B779" s="4">
        <f>[1]Sheet1!B763</f>
        <v>3991.72998046875</v>
      </c>
      <c r="C779" s="56" cm="1">
        <f t="array" ref="C779">_xlfn.IFS([1]Sheet1!C763=0," ",[1]Sheet1!C763&lt;&gt; 0,[1]Sheet1!C763)</f>
        <v>98.720001220703125</v>
      </c>
      <c r="D779" s="56" cm="1">
        <f t="array" ref="D779">_xlfn.IFS([1]Sheet1!D763=0," ",[1]Sheet1!D763&lt;&gt; 0,[1]Sheet1!D763)</f>
        <v>57.680000305175781</v>
      </c>
      <c r="E779" s="56" cm="1">
        <f t="array" ref="E779">_xlfn.IFS([1]Sheet1!E763=0," ",[1]Sheet1!E763&lt;&gt; 0,[1]Sheet1!E763)</f>
        <v>60.419998168945312</v>
      </c>
      <c r="F779" s="56" cm="1">
        <f t="array" ref="F779">_xlfn.IFS([1]Sheet1!F763=0," ",[1]Sheet1!F763&lt;&gt; 0,[1]Sheet1!F763)</f>
        <v>32.860000610351562</v>
      </c>
      <c r="G779" s="56" cm="1">
        <f t="array" ref="G779">_xlfn.IFS([1]Sheet1!G763=0," ",[1]Sheet1!G763&lt;&gt; 0,[1]Sheet1!G763)</f>
        <v>89.860000610351562</v>
      </c>
      <c r="H779" s="56" cm="1">
        <f t="array" ref="H779">_xlfn.IFS([1]Sheet1!H763=0," ",[1]Sheet1!H763&lt;&gt; 0,[1]Sheet1!H763)</f>
        <v>150.03999328613281</v>
      </c>
      <c r="I779" s="56" cm="1">
        <f t="array" ref="I779">_xlfn.IFS([1]Sheet1!I763=0," ",[1]Sheet1!I763&lt;&gt; 0,[1]Sheet1!I763)</f>
        <v>175.3500061035156</v>
      </c>
      <c r="J779" s="56" cm="1">
        <f t="array" ref="J779">_xlfn.IFS([1]Sheet1!J763=0," ",[1]Sheet1!J763&lt;&gt; 0,[1]Sheet1!J763)</f>
        <v>16884.61328125</v>
      </c>
      <c r="K779" s="56" cm="1">
        <f t="array" ref="K779">_xlfn.IFS([1]Sheet1!K763=0," ",[1]Sheet1!K763&lt;&gt; 0,[1]Sheet1!K763)</f>
        <v>159.6300048828125</v>
      </c>
      <c r="L779" s="56" cm="1">
        <f t="array" ref="L779">_xlfn.IFS([1]Sheet1!L763=0," ",[1]Sheet1!L763&lt;&gt; 0,[1]Sheet1!L763)</f>
        <v>43.659999847412109</v>
      </c>
      <c r="N779" s="1">
        <f t="shared" si="135"/>
        <v>44880</v>
      </c>
      <c r="O779" s="71">
        <f t="shared" si="136"/>
        <v>8.7131165503191443E-3</v>
      </c>
      <c r="P779" s="71">
        <f t="shared" si="137"/>
        <v>2.8012105337922755E-2</v>
      </c>
      <c r="Q779" s="71">
        <f t="shared" si="138"/>
        <v>1.2285025773308034E-2</v>
      </c>
      <c r="R779" s="71">
        <f t="shared" si="139"/>
        <v>1.5803608506107958E-2</v>
      </c>
      <c r="S779" s="71">
        <f t="shared" si="140"/>
        <v>-2.2314786860462177E-2</v>
      </c>
      <c r="T779" s="71">
        <f t="shared" si="141"/>
        <v>3.91016049344306E-3</v>
      </c>
      <c r="U779" s="71">
        <f t="shared" si="142"/>
        <v>1.1869399253607416E-2</v>
      </c>
      <c r="V779" s="71">
        <f t="shared" si="143"/>
        <v>1.0371668223024821E-2</v>
      </c>
      <c r="W779" s="71">
        <f t="shared" si="144"/>
        <v>1.6031463998783302E-2</v>
      </c>
      <c r="X779" s="71">
        <f t="shared" si="145"/>
        <v>3.9054870854015489E-2</v>
      </c>
      <c r="Y779" s="71">
        <f t="shared" si="146"/>
        <v>4.1398414689708396E-3</v>
      </c>
    </row>
    <row r="780" spans="1:25" x14ac:dyDescent="0.2">
      <c r="A780" s="1" cm="1">
        <f t="array" ref="A780">_xlfn.IFS([1]Sheet1!A764=0," ",[1]Sheet1!A764&lt;&gt; 0,[1]Sheet1!A764)</f>
        <v>44881</v>
      </c>
      <c r="B780" s="4">
        <f>[1]Sheet1!B764</f>
        <v>3958.7900390625</v>
      </c>
      <c r="C780" s="56" cm="1">
        <f t="array" ref="C780">_xlfn.IFS([1]Sheet1!C764=0," ",[1]Sheet1!C764&lt;&gt; 0,[1]Sheet1!C764)</f>
        <v>98.989997863769531</v>
      </c>
      <c r="D780" s="56" cm="1">
        <f t="array" ref="D780">_xlfn.IFS([1]Sheet1!D764=0," ",[1]Sheet1!D764&lt;&gt; 0,[1]Sheet1!D764)</f>
        <v>58.360000610351562</v>
      </c>
      <c r="E780" s="56" cm="1">
        <f t="array" ref="E780">_xlfn.IFS([1]Sheet1!E764=0," ",[1]Sheet1!E764&lt;&gt; 0,[1]Sheet1!E764)</f>
        <v>57.060001373291023</v>
      </c>
      <c r="F780" s="56" cm="1">
        <f t="array" ref="F780">_xlfn.IFS([1]Sheet1!F764=0," ",[1]Sheet1!F764&lt;&gt; 0,[1]Sheet1!F764)</f>
        <v>32.909999847412109</v>
      </c>
      <c r="G780" s="56" cm="1">
        <f t="array" ref="G780">_xlfn.IFS([1]Sheet1!G764=0," ",[1]Sheet1!G764&lt;&gt; 0,[1]Sheet1!G764)</f>
        <v>87.040000915527344</v>
      </c>
      <c r="H780" s="56" cm="1">
        <f t="array" ref="H780">_xlfn.IFS([1]Sheet1!H764=0," ",[1]Sheet1!H764&lt;&gt; 0,[1]Sheet1!H764)</f>
        <v>148.78999328613281</v>
      </c>
      <c r="I780" s="56" cm="1">
        <f t="array" ref="I780">_xlfn.IFS([1]Sheet1!I764=0," ",[1]Sheet1!I764&lt;&gt; 0,[1]Sheet1!I764)</f>
        <v>172.69000244140619</v>
      </c>
      <c r="J780" s="56" cm="1">
        <f t="array" ref="J780">_xlfn.IFS([1]Sheet1!J764=0," ",[1]Sheet1!J764&lt;&gt; 0,[1]Sheet1!J764)</f>
        <v>16669.439453125</v>
      </c>
      <c r="K780" s="56" cm="1">
        <f t="array" ref="K780">_xlfn.IFS([1]Sheet1!K764=0," ",[1]Sheet1!K764&lt;&gt; 0,[1]Sheet1!K764)</f>
        <v>158.58000183105469</v>
      </c>
      <c r="L780" s="56" cm="1">
        <f t="array" ref="L780">_xlfn.IFS([1]Sheet1!L764=0," ",[1]Sheet1!L764&lt;&gt; 0,[1]Sheet1!L764)</f>
        <v>43.119998931884773</v>
      </c>
      <c r="N780" s="1">
        <f t="shared" si="135"/>
        <v>44881</v>
      </c>
      <c r="O780" s="71">
        <f t="shared" si="136"/>
        <v>-8.252046497990273E-3</v>
      </c>
      <c r="P780" s="71">
        <f t="shared" si="137"/>
        <v>2.7349740653141996E-3</v>
      </c>
      <c r="Q780" s="71">
        <f t="shared" si="138"/>
        <v>1.1789186920561745E-2</v>
      </c>
      <c r="R780" s="71">
        <f t="shared" si="139"/>
        <v>-5.5610673576307112E-2</v>
      </c>
      <c r="S780" s="71">
        <f t="shared" si="140"/>
        <v>1.521583570658791E-3</v>
      </c>
      <c r="T780" s="71">
        <f t="shared" si="141"/>
        <v>-3.1382146401848221E-2</v>
      </c>
      <c r="U780" s="71">
        <f t="shared" si="142"/>
        <v>-8.3311120763395197E-3</v>
      </c>
      <c r="V780" s="71">
        <f t="shared" si="143"/>
        <v>-1.5169681035192562E-2</v>
      </c>
      <c r="W780" s="71">
        <f t="shared" si="144"/>
        <v>-1.27437818409466E-2</v>
      </c>
      <c r="X780" s="71">
        <f t="shared" si="145"/>
        <v>-6.5777298730814726E-3</v>
      </c>
      <c r="Y780" s="71">
        <f t="shared" si="146"/>
        <v>-1.2368321516596281E-2</v>
      </c>
    </row>
    <row r="781" spans="1:25" x14ac:dyDescent="0.2">
      <c r="A781" s="1" cm="1">
        <f t="array" ref="A781">_xlfn.IFS([1]Sheet1!A765=0," ",[1]Sheet1!A765&lt;&gt; 0,[1]Sheet1!A765)</f>
        <v>44882</v>
      </c>
      <c r="B781" s="4">
        <f>[1]Sheet1!B765</f>
        <v>3946.56005859375</v>
      </c>
      <c r="C781" s="56" cm="1">
        <f t="array" ref="C781">_xlfn.IFS([1]Sheet1!C765=0," ",[1]Sheet1!C765&lt;&gt; 0,[1]Sheet1!C765)</f>
        <v>98.5</v>
      </c>
      <c r="D781" s="56" cm="1">
        <f t="array" ref="D781">_xlfn.IFS([1]Sheet1!D765=0," ",[1]Sheet1!D765&lt;&gt; 0,[1]Sheet1!D765)</f>
        <v>57.380001068115227</v>
      </c>
      <c r="E781" s="56" cm="1">
        <f t="array" ref="E781">_xlfn.IFS([1]Sheet1!E765=0," ",[1]Sheet1!E765&lt;&gt; 0,[1]Sheet1!E765)</f>
        <v>57.939998626708977</v>
      </c>
      <c r="F781" s="56" cm="1">
        <f t="array" ref="F781">_xlfn.IFS([1]Sheet1!F765=0," ",[1]Sheet1!F765&lt;&gt; 0,[1]Sheet1!F765)</f>
        <v>32.310001373291023</v>
      </c>
      <c r="G781" s="56" cm="1">
        <f t="array" ref="G781">_xlfn.IFS([1]Sheet1!G765=0," ",[1]Sheet1!G765&lt;&gt; 0,[1]Sheet1!G765)</f>
        <v>85.639999389648438</v>
      </c>
      <c r="H781" s="56" cm="1">
        <f t="array" ref="H781">_xlfn.IFS([1]Sheet1!H765=0," ",[1]Sheet1!H765&lt;&gt; 0,[1]Sheet1!H765)</f>
        <v>150.7200012207031</v>
      </c>
      <c r="I781" s="56" cm="1">
        <f t="array" ref="I781">_xlfn.IFS([1]Sheet1!I765=0," ",[1]Sheet1!I765&lt;&gt; 0,[1]Sheet1!I765)</f>
        <v>172.7799987792969</v>
      </c>
      <c r="J781" s="56" cm="1">
        <f t="array" ref="J781">_xlfn.IFS([1]Sheet1!J765=0," ",[1]Sheet1!J765&lt;&gt; 0,[1]Sheet1!J765)</f>
        <v>16687.517578125</v>
      </c>
      <c r="K781" s="56" cm="1">
        <f t="array" ref="K781">_xlfn.IFS([1]Sheet1!K765=0," ",[1]Sheet1!K765&lt;&gt; 0,[1]Sheet1!K765)</f>
        <v>164.97999572753909</v>
      </c>
      <c r="L781" s="56" cm="1">
        <f t="array" ref="L781">_xlfn.IFS([1]Sheet1!L765=0," ",[1]Sheet1!L765&lt;&gt; 0,[1]Sheet1!L765)</f>
        <v>42.939998626708977</v>
      </c>
      <c r="N781" s="1">
        <f t="shared" si="135"/>
        <v>44882</v>
      </c>
      <c r="O781" s="71">
        <f t="shared" si="136"/>
        <v>-3.0893228355314273E-3</v>
      </c>
      <c r="P781" s="71">
        <f t="shared" si="137"/>
        <v>-4.9499734755411584E-3</v>
      </c>
      <c r="Q781" s="71">
        <f t="shared" si="138"/>
        <v>-1.6792315489840948E-2</v>
      </c>
      <c r="R781" s="71">
        <f t="shared" si="139"/>
        <v>1.5422313919358999E-2</v>
      </c>
      <c r="S781" s="71">
        <f t="shared" si="140"/>
        <v>-1.8231494284502991E-2</v>
      </c>
      <c r="T781" s="71">
        <f t="shared" si="141"/>
        <v>-1.6084576185122157E-2</v>
      </c>
      <c r="U781" s="71">
        <f t="shared" si="142"/>
        <v>1.2971355747417368E-2</v>
      </c>
      <c r="V781" s="71">
        <f t="shared" si="143"/>
        <v>5.2114387989110611E-4</v>
      </c>
      <c r="W781" s="71">
        <f t="shared" si="144"/>
        <v>1.0845070736082985E-3</v>
      </c>
      <c r="X781" s="71">
        <f t="shared" si="145"/>
        <v>4.03581398826236E-2</v>
      </c>
      <c r="Y781" s="71">
        <f t="shared" si="146"/>
        <v>-4.1744042123038616E-3</v>
      </c>
    </row>
    <row r="782" spans="1:25" x14ac:dyDescent="0.2">
      <c r="A782" s="1" cm="1">
        <f t="array" ref="A782">_xlfn.IFS([1]Sheet1!A766=0," ",[1]Sheet1!A766&lt;&gt; 0,[1]Sheet1!A766)</f>
        <v>44883</v>
      </c>
      <c r="B782" s="4">
        <f>[1]Sheet1!B766</f>
        <v>3965.340087890625</v>
      </c>
      <c r="C782" s="56" cm="1">
        <f t="array" ref="C782">_xlfn.IFS([1]Sheet1!C766=0," ",[1]Sheet1!C766&lt;&gt; 0,[1]Sheet1!C766)</f>
        <v>97.800003051757812</v>
      </c>
      <c r="D782" s="56" cm="1">
        <f t="array" ref="D782">_xlfn.IFS([1]Sheet1!D766=0," ",[1]Sheet1!D766&lt;&gt; 0,[1]Sheet1!D766)</f>
        <v>57.349998474121087</v>
      </c>
      <c r="E782" s="56" cm="1">
        <f t="array" ref="E782">_xlfn.IFS([1]Sheet1!E766=0," ",[1]Sheet1!E766&lt;&gt; 0,[1]Sheet1!E766)</f>
        <v>58.919998168945312</v>
      </c>
      <c r="F782" s="56" cm="1">
        <f t="array" ref="F782">_xlfn.IFS([1]Sheet1!F766=0," ",[1]Sheet1!F766&lt;&gt; 0,[1]Sheet1!F766)</f>
        <v>33.169998168945312</v>
      </c>
      <c r="G782" s="56" cm="1">
        <f t="array" ref="G782">_xlfn.IFS([1]Sheet1!G766=0," ",[1]Sheet1!G766&lt;&gt; 0,[1]Sheet1!G766)</f>
        <v>84.919998168945312</v>
      </c>
      <c r="H782" s="56" cm="1">
        <f t="array" ref="H782">_xlfn.IFS([1]Sheet1!H766=0," ",[1]Sheet1!H766&lt;&gt; 0,[1]Sheet1!H766)</f>
        <v>151.28999328613281</v>
      </c>
      <c r="I782" s="56" cm="1">
        <f t="array" ref="I782">_xlfn.IFS([1]Sheet1!I766=0," ",[1]Sheet1!I766&lt;&gt; 0,[1]Sheet1!I766)</f>
        <v>173.88999938964841</v>
      </c>
      <c r="J782" s="56" cm="1">
        <f t="array" ref="J782">_xlfn.IFS([1]Sheet1!J766=0," ",[1]Sheet1!J766&lt;&gt; 0,[1]Sheet1!J766)</f>
        <v>16697.77734375</v>
      </c>
      <c r="K782" s="56" cm="1">
        <f t="array" ref="K782">_xlfn.IFS([1]Sheet1!K766=0," ",[1]Sheet1!K766&lt;&gt; 0,[1]Sheet1!K766)</f>
        <v>166.6000061035156</v>
      </c>
      <c r="L782" s="56" cm="1">
        <f t="array" ref="L782">_xlfn.IFS([1]Sheet1!L766=0," ",[1]Sheet1!L766&lt;&gt; 0,[1]Sheet1!L766)</f>
        <v>42.930000305175781</v>
      </c>
      <c r="N782" s="1">
        <f t="shared" si="135"/>
        <v>44883</v>
      </c>
      <c r="O782" s="71">
        <f t="shared" si="136"/>
        <v>4.7585819088147296E-3</v>
      </c>
      <c r="P782" s="71">
        <f t="shared" si="137"/>
        <v>-7.1065680024587907E-3</v>
      </c>
      <c r="Q782" s="71">
        <f t="shared" si="138"/>
        <v>-5.2287545199802832E-4</v>
      </c>
      <c r="R782" s="71">
        <f t="shared" si="139"/>
        <v>1.6914041516469469E-2</v>
      </c>
      <c r="S782" s="71">
        <f t="shared" si="140"/>
        <v>2.6617046087940022E-2</v>
      </c>
      <c r="T782" s="71">
        <f t="shared" si="141"/>
        <v>-8.4073006286143892E-3</v>
      </c>
      <c r="U782" s="71">
        <f t="shared" si="142"/>
        <v>3.7817944586866492E-3</v>
      </c>
      <c r="V782" s="71">
        <f t="shared" si="143"/>
        <v>6.4243582486036566E-3</v>
      </c>
      <c r="W782" s="71">
        <f t="shared" si="144"/>
        <v>6.1481676810037911E-4</v>
      </c>
      <c r="X782" s="71">
        <f t="shared" si="145"/>
        <v>9.8194351917182399E-3</v>
      </c>
      <c r="Y782" s="71">
        <f t="shared" si="146"/>
        <v>-2.3284401148015998E-4</v>
      </c>
    </row>
    <row r="783" spans="1:25" x14ac:dyDescent="0.2">
      <c r="A783" s="1" cm="1">
        <f t="array" ref="A783">_xlfn.IFS([1]Sheet1!A767=0," ",[1]Sheet1!A767&lt;&gt; 0,[1]Sheet1!A767)</f>
        <v>44886</v>
      </c>
      <c r="B783" s="4">
        <f>[1]Sheet1!B767</f>
        <v>3949.93994140625</v>
      </c>
      <c r="C783" s="56" cm="1">
        <f t="array" ref="C783">_xlfn.IFS([1]Sheet1!C767=0," ",[1]Sheet1!C767&lt;&gt; 0,[1]Sheet1!C767)</f>
        <v>95.830001831054688</v>
      </c>
      <c r="D783" s="56" cm="1">
        <f t="array" ref="D783">_xlfn.IFS([1]Sheet1!D767=0," ",[1]Sheet1!D767&lt;&gt; 0,[1]Sheet1!D767)</f>
        <v>57.720001220703118</v>
      </c>
      <c r="E783" s="56" cm="1">
        <f t="array" ref="E783">_xlfn.IFS([1]Sheet1!E767=0," ",[1]Sheet1!E767&lt;&gt; 0,[1]Sheet1!E767)</f>
        <v>58.200000762939453</v>
      </c>
      <c r="F783" s="56" cm="1">
        <f t="array" ref="F783">_xlfn.IFS([1]Sheet1!F767=0," ",[1]Sheet1!F767&lt;&gt; 0,[1]Sheet1!F767)</f>
        <v>32.830001831054688</v>
      </c>
      <c r="G783" s="56" cm="1">
        <f t="array" ref="G783">_xlfn.IFS([1]Sheet1!G767=0," ",[1]Sheet1!G767&lt;&gt; 0,[1]Sheet1!G767)</f>
        <v>80.629997253417969</v>
      </c>
      <c r="H783" s="56" cm="1">
        <f t="array" ref="H783">_xlfn.IFS([1]Sheet1!H767=0," ",[1]Sheet1!H767&lt;&gt; 0,[1]Sheet1!H767)</f>
        <v>148.00999450683591</v>
      </c>
      <c r="I783" s="56" cm="1">
        <f t="array" ref="I783">_xlfn.IFS([1]Sheet1!I767=0," ",[1]Sheet1!I767&lt;&gt; 0,[1]Sheet1!I767)</f>
        <v>172.94000244140619</v>
      </c>
      <c r="J783" s="56" cm="1">
        <f t="array" ref="J783">_xlfn.IFS([1]Sheet1!J767=0," ",[1]Sheet1!J767&lt;&gt; 0,[1]Sheet1!J767)</f>
        <v>15787.2841796875</v>
      </c>
      <c r="K783" s="56" cm="1">
        <f t="array" ref="K783">_xlfn.IFS([1]Sheet1!K767=0," ",[1]Sheet1!K767&lt;&gt; 0,[1]Sheet1!K767)</f>
        <v>165.38999938964841</v>
      </c>
      <c r="L783" s="56" cm="1">
        <f t="array" ref="L783">_xlfn.IFS([1]Sheet1!L767=0," ",[1]Sheet1!L767&lt;&gt; 0,[1]Sheet1!L767)</f>
        <v>42.610000610351562</v>
      </c>
      <c r="N783" s="1">
        <f t="shared" si="135"/>
        <v>44886</v>
      </c>
      <c r="O783" s="71">
        <f t="shared" si="136"/>
        <v>-3.8836886983297791E-3</v>
      </c>
      <c r="P783" s="71">
        <f t="shared" si="137"/>
        <v>-2.0143161137332055E-2</v>
      </c>
      <c r="Q783" s="71">
        <f t="shared" si="138"/>
        <v>6.4516609664599933E-3</v>
      </c>
      <c r="R783" s="71">
        <f t="shared" si="139"/>
        <v>-1.221991562086211E-2</v>
      </c>
      <c r="S783" s="71">
        <f t="shared" si="140"/>
        <v>-1.0250116269495013E-2</v>
      </c>
      <c r="T783" s="71">
        <f t="shared" si="141"/>
        <v>-5.051814658536069E-2</v>
      </c>
      <c r="U783" s="71">
        <f t="shared" si="142"/>
        <v>-2.1680209695650432E-2</v>
      </c>
      <c r="V783" s="71">
        <f t="shared" si="143"/>
        <v>-5.4632063464068459E-3</v>
      </c>
      <c r="W783" s="71">
        <f t="shared" si="144"/>
        <v>-5.4527806025830072E-2</v>
      </c>
      <c r="X783" s="71">
        <f t="shared" si="145"/>
        <v>-7.2629451953042379E-3</v>
      </c>
      <c r="Y783" s="71">
        <f t="shared" si="146"/>
        <v>-7.4539877137069777E-3</v>
      </c>
    </row>
    <row r="784" spans="1:25" x14ac:dyDescent="0.2">
      <c r="A784" s="1" cm="1">
        <f t="array" ref="A784">_xlfn.IFS([1]Sheet1!A768=0," ",[1]Sheet1!A768&lt;&gt; 0,[1]Sheet1!A768)</f>
        <v>44887</v>
      </c>
      <c r="B784" s="4">
        <f>[1]Sheet1!B768</f>
        <v>4003.580078125</v>
      </c>
      <c r="C784" s="56" cm="1">
        <f t="array" ref="C784">_xlfn.IFS([1]Sheet1!C768=0," ",[1]Sheet1!C768&lt;&gt; 0,[1]Sheet1!C768)</f>
        <v>97.330001831054688</v>
      </c>
      <c r="D784" s="56" cm="1">
        <f t="array" ref="D784">_xlfn.IFS([1]Sheet1!D768=0," ",[1]Sheet1!D768&lt;&gt; 0,[1]Sheet1!D768)</f>
        <v>58.099998474121087</v>
      </c>
      <c r="E784" s="56" cm="1">
        <f t="array" ref="E784">_xlfn.IFS([1]Sheet1!E768=0," ",[1]Sheet1!E768&lt;&gt; 0,[1]Sheet1!E768)</f>
        <v>58.419998168945312</v>
      </c>
      <c r="F784" s="56" cm="1">
        <f t="array" ref="F784">_xlfn.IFS([1]Sheet1!F768=0," ",[1]Sheet1!F768&lt;&gt; 0,[1]Sheet1!F768)</f>
        <v>33.939998626708977</v>
      </c>
      <c r="G784" s="56" cm="1">
        <f t="array" ref="G784">_xlfn.IFS([1]Sheet1!G768=0," ",[1]Sheet1!G768&lt;&gt; 0,[1]Sheet1!G768)</f>
        <v>79.910003662109375</v>
      </c>
      <c r="H784" s="56" cm="1">
        <f t="array" ref="H784">_xlfn.IFS([1]Sheet1!H768=0," ",[1]Sheet1!H768&lt;&gt; 0,[1]Sheet1!H768)</f>
        <v>150.17999267578119</v>
      </c>
      <c r="I784" s="56" cm="1">
        <f t="array" ref="I784">_xlfn.IFS([1]Sheet1!I768=0," ",[1]Sheet1!I768&lt;&gt; 0,[1]Sheet1!I768)</f>
        <v>172.5</v>
      </c>
      <c r="J784" s="56" cm="1">
        <f t="array" ref="J784">_xlfn.IFS([1]Sheet1!J768=0," ",[1]Sheet1!J768&lt;&gt; 0,[1]Sheet1!J768)</f>
        <v>16189.76953125</v>
      </c>
      <c r="K784" s="56" cm="1">
        <f t="array" ref="K784">_xlfn.IFS([1]Sheet1!K768=0," ",[1]Sheet1!K768&lt;&gt; 0,[1]Sheet1!K768)</f>
        <v>167.6600036621094</v>
      </c>
      <c r="L784" s="56" cm="1">
        <f t="array" ref="L784">_xlfn.IFS([1]Sheet1!L768=0," ",[1]Sheet1!L768&lt;&gt; 0,[1]Sheet1!L768)</f>
        <v>42.900001525878913</v>
      </c>
      <c r="N784" s="1">
        <f t="shared" si="135"/>
        <v>44887</v>
      </c>
      <c r="O784" s="71">
        <f t="shared" si="136"/>
        <v>1.3579987927526016E-2</v>
      </c>
      <c r="P784" s="71">
        <f t="shared" si="137"/>
        <v>1.5652718056339499E-2</v>
      </c>
      <c r="Q784" s="71">
        <f t="shared" si="138"/>
        <v>6.5834588596938026E-3</v>
      </c>
      <c r="R784" s="71">
        <f t="shared" si="139"/>
        <v>3.7800241086243247E-3</v>
      </c>
      <c r="S784" s="71">
        <f t="shared" si="140"/>
        <v>3.3810439651097424E-2</v>
      </c>
      <c r="T784" s="71">
        <f t="shared" si="141"/>
        <v>-8.9295996010724243E-3</v>
      </c>
      <c r="U784" s="71">
        <f t="shared" si="142"/>
        <v>1.4661159715434469E-2</v>
      </c>
      <c r="V784" s="71">
        <f t="shared" si="143"/>
        <v>-2.5442490759491898E-3</v>
      </c>
      <c r="W784" s="71">
        <f t="shared" si="144"/>
        <v>2.5494274188105903E-2</v>
      </c>
      <c r="X784" s="71">
        <f t="shared" si="145"/>
        <v>1.3725160413798676E-2</v>
      </c>
      <c r="Y784" s="71">
        <f t="shared" si="146"/>
        <v>6.8059354933898142E-3</v>
      </c>
    </row>
    <row r="785" spans="1:25" x14ac:dyDescent="0.2">
      <c r="A785" s="1" cm="1">
        <f t="array" ref="A785">_xlfn.IFS([1]Sheet1!A769=0," ",[1]Sheet1!A769&lt;&gt; 0,[1]Sheet1!A769)</f>
        <v>44888</v>
      </c>
      <c r="B785" s="4">
        <f>[1]Sheet1!B769</f>
        <v>4027.260009765625</v>
      </c>
      <c r="C785" s="56" cm="1">
        <f t="array" ref="C785">_xlfn.IFS([1]Sheet1!C769=0," ",[1]Sheet1!C769&lt;&gt; 0,[1]Sheet1!C769)</f>
        <v>98.819999694824219</v>
      </c>
      <c r="D785" s="56" cm="1">
        <f t="array" ref="D785">_xlfn.IFS([1]Sheet1!D769=0," ",[1]Sheet1!D769&lt;&gt; 0,[1]Sheet1!D769)</f>
        <v>57.650001525878913</v>
      </c>
      <c r="E785" s="56" cm="1">
        <f t="array" ref="E785">_xlfn.IFS([1]Sheet1!E769=0," ",[1]Sheet1!E769&lt;&gt; 0,[1]Sheet1!E769)</f>
        <v>58.180000305175781</v>
      </c>
      <c r="F785" s="56" cm="1">
        <f t="array" ref="F785">_xlfn.IFS([1]Sheet1!F769=0," ",[1]Sheet1!F769&lt;&gt; 0,[1]Sheet1!F769)</f>
        <v>33.369998931884773</v>
      </c>
      <c r="G785" s="56" cm="1">
        <f t="array" ref="G785">_xlfn.IFS([1]Sheet1!G769=0," ",[1]Sheet1!G769&lt;&gt; 0,[1]Sheet1!G769)</f>
        <v>80.75</v>
      </c>
      <c r="H785" s="56" cm="1">
        <f t="array" ref="H785">_xlfn.IFS([1]Sheet1!H769=0," ",[1]Sheet1!H769&lt;&gt; 0,[1]Sheet1!H769)</f>
        <v>151.07000732421881</v>
      </c>
      <c r="I785" s="56" cm="1">
        <f t="array" ref="I785">_xlfn.IFS([1]Sheet1!I769=0," ",[1]Sheet1!I769&lt;&gt; 0,[1]Sheet1!I769)</f>
        <v>174.8500061035156</v>
      </c>
      <c r="J785" s="56" cm="1">
        <f t="array" ref="J785">_xlfn.IFS([1]Sheet1!J769=0," ",[1]Sheet1!J769&lt;&gt; 0,[1]Sheet1!J769)</f>
        <v>16610.70703125</v>
      </c>
      <c r="K785" s="56" cm="1">
        <f t="array" ref="K785">_xlfn.IFS([1]Sheet1!K769=0," ",[1]Sheet1!K769&lt;&gt; 0,[1]Sheet1!K769)</f>
        <v>169.4700012207031</v>
      </c>
      <c r="L785" s="56" cm="1">
        <f t="array" ref="L785">_xlfn.IFS([1]Sheet1!L769=0," ",[1]Sheet1!L769&lt;&gt; 0,[1]Sheet1!L769)</f>
        <v>42.840000152587891</v>
      </c>
      <c r="N785" s="1">
        <f t="shared" si="135"/>
        <v>44888</v>
      </c>
      <c r="O785" s="71">
        <f t="shared" si="136"/>
        <v>5.9146891478476515E-3</v>
      </c>
      <c r="P785" s="71">
        <f t="shared" si="137"/>
        <v>1.5308721213792564E-2</v>
      </c>
      <c r="Q785" s="71">
        <f t="shared" si="138"/>
        <v>-7.7452144588714411E-3</v>
      </c>
      <c r="R785" s="71">
        <f t="shared" si="139"/>
        <v>-4.1081456914031644E-3</v>
      </c>
      <c r="S785" s="71">
        <f t="shared" si="140"/>
        <v>-1.6794334646072828E-2</v>
      </c>
      <c r="T785" s="71">
        <f t="shared" si="141"/>
        <v>1.0511779494372986E-2</v>
      </c>
      <c r="U785" s="71">
        <f t="shared" si="142"/>
        <v>5.9263196953207586E-3</v>
      </c>
      <c r="V785" s="71">
        <f t="shared" si="143"/>
        <v>1.3623223788496119E-2</v>
      </c>
      <c r="W785" s="71">
        <f t="shared" si="144"/>
        <v>2.6000215703348539E-2</v>
      </c>
      <c r="X785" s="71">
        <f t="shared" si="145"/>
        <v>1.0795643081586981E-2</v>
      </c>
      <c r="Y785" s="71">
        <f t="shared" si="146"/>
        <v>-1.3986333603002166E-3</v>
      </c>
    </row>
    <row r="786" spans="1:25" x14ac:dyDescent="0.2">
      <c r="A786" s="1" cm="1">
        <f t="array" ref="A786">_xlfn.IFS([1]Sheet1!A770=0," ",[1]Sheet1!A770&lt;&gt; 0,[1]Sheet1!A770)</f>
        <v>44890</v>
      </c>
      <c r="B786" s="4">
        <f>[1]Sheet1!B770</f>
        <v>4026.1201171875</v>
      </c>
      <c r="C786" s="56" cm="1">
        <f t="array" ref="C786">_xlfn.IFS([1]Sheet1!C770=0," ",[1]Sheet1!C770&lt;&gt; 0,[1]Sheet1!C770)</f>
        <v>97.599998474121094</v>
      </c>
      <c r="D786" s="56" cm="1">
        <f t="array" ref="D786">_xlfn.IFS([1]Sheet1!D770=0," ",[1]Sheet1!D770&lt;&gt; 0,[1]Sheet1!D770)</f>
        <v>58.529998779296882</v>
      </c>
      <c r="E786" s="56" cm="1">
        <f t="array" ref="E786">_xlfn.IFS([1]Sheet1!E770=0," ",[1]Sheet1!E770&lt;&gt; 0,[1]Sheet1!E770)</f>
        <v>58.659999847412109</v>
      </c>
      <c r="F786" s="56" cm="1">
        <f t="array" ref="F786">_xlfn.IFS([1]Sheet1!F770=0," ",[1]Sheet1!F770&lt;&gt; 0,[1]Sheet1!F770)</f>
        <v>33.630001068115227</v>
      </c>
      <c r="G786" s="56" cm="1">
        <f t="array" ref="G786">_xlfn.IFS([1]Sheet1!G770=0," ",[1]Sheet1!G770&lt;&gt; 0,[1]Sheet1!G770)</f>
        <v>80.080001831054688</v>
      </c>
      <c r="H786" s="56" cm="1">
        <f t="array" ref="H786">_xlfn.IFS([1]Sheet1!H770=0," ",[1]Sheet1!H770&lt;&gt; 0,[1]Sheet1!H770)</f>
        <v>148.11000061035159</v>
      </c>
      <c r="I786" s="56" cm="1">
        <f t="array" ref="I786">_xlfn.IFS([1]Sheet1!I770=0," ",[1]Sheet1!I770&lt;&gt; 0,[1]Sheet1!I770)</f>
        <v>178.36000061035159</v>
      </c>
      <c r="J786" s="56" cm="1">
        <f t="array" ref="J786">_xlfn.IFS([1]Sheet1!J770=0," ",[1]Sheet1!J770&lt;&gt; 0,[1]Sheet1!J770)</f>
        <v>16521.841796875</v>
      </c>
      <c r="K786" s="56" cm="1">
        <f t="array" ref="K786">_xlfn.IFS([1]Sheet1!K770=0," ",[1]Sheet1!K770&lt;&gt; 0,[1]Sheet1!K770)</f>
        <v>171.42999267578119</v>
      </c>
      <c r="L786" s="56" cm="1">
        <f t="array" ref="L786">_xlfn.IFS([1]Sheet1!L770=0," ",[1]Sheet1!L770&lt;&gt; 0,[1]Sheet1!L770)</f>
        <v>43.270000457763672</v>
      </c>
      <c r="N786" s="1">
        <f t="shared" si="135"/>
        <v>44890</v>
      </c>
      <c r="O786" s="71">
        <f t="shared" si="136"/>
        <v>-2.8304419763336419E-4</v>
      </c>
      <c r="P786" s="71">
        <f t="shared" si="137"/>
        <v>-1.2345691403265802E-2</v>
      </c>
      <c r="Q786" s="71">
        <f t="shared" si="138"/>
        <v>1.5264479273655152E-2</v>
      </c>
      <c r="R786" s="71">
        <f t="shared" si="139"/>
        <v>8.2502499092222958E-3</v>
      </c>
      <c r="S786" s="71">
        <f t="shared" si="140"/>
        <v>7.7914936935170598E-3</v>
      </c>
      <c r="T786" s="71">
        <f t="shared" si="141"/>
        <v>-8.2971909466911242E-3</v>
      </c>
      <c r="U786" s="71">
        <f t="shared" si="142"/>
        <v>-1.9593609388755762E-2</v>
      </c>
      <c r="V786" s="71">
        <f t="shared" si="143"/>
        <v>2.0074317325204927E-2</v>
      </c>
      <c r="W786" s="71">
        <f t="shared" si="144"/>
        <v>-5.3498766914507057E-3</v>
      </c>
      <c r="X786" s="71">
        <f t="shared" si="145"/>
        <v>1.1565418309790187E-2</v>
      </c>
      <c r="Y786" s="71">
        <f t="shared" si="146"/>
        <v>1.0037355360508871E-2</v>
      </c>
    </row>
    <row r="787" spans="1:25" x14ac:dyDescent="0.2">
      <c r="A787" s="1" cm="1">
        <f t="array" ref="A787">_xlfn.IFS([1]Sheet1!A771=0," ",[1]Sheet1!A771&lt;&gt; 0,[1]Sheet1!A771)</f>
        <v>44893</v>
      </c>
      <c r="B787" s="4">
        <f>[1]Sheet1!B771</f>
        <v>3963.93994140625</v>
      </c>
      <c r="C787" s="56" cm="1">
        <f t="array" ref="C787">_xlfn.IFS([1]Sheet1!C771=0," ",[1]Sheet1!C771&lt;&gt; 0,[1]Sheet1!C771)</f>
        <v>96.25</v>
      </c>
      <c r="D787" s="56" cm="1">
        <f t="array" ref="D787">_xlfn.IFS([1]Sheet1!D771=0," ",[1]Sheet1!D771&lt;&gt; 0,[1]Sheet1!D771)</f>
        <v>57.779998779296882</v>
      </c>
      <c r="E787" s="56" cm="1">
        <f t="array" ref="E787">_xlfn.IFS([1]Sheet1!E771=0," ",[1]Sheet1!E771&lt;&gt; 0,[1]Sheet1!E771)</f>
        <v>58.020000457763672</v>
      </c>
      <c r="F787" s="56" cm="1">
        <f t="array" ref="F787">_xlfn.IFS([1]Sheet1!F771=0," ",[1]Sheet1!F771&lt;&gt; 0,[1]Sheet1!F771)</f>
        <v>33.25</v>
      </c>
      <c r="G787" s="56" cm="1">
        <f t="array" ref="G787">_xlfn.IFS([1]Sheet1!G771=0," ",[1]Sheet1!G771&lt;&gt; 0,[1]Sheet1!G771)</f>
        <v>79.930000305175781</v>
      </c>
      <c r="H787" s="56" cm="1">
        <f t="array" ref="H787">_xlfn.IFS([1]Sheet1!H771=0," ",[1]Sheet1!H771&lt;&gt; 0,[1]Sheet1!H771)</f>
        <v>144.2200012207031</v>
      </c>
      <c r="I787" s="56" cm="1">
        <f t="array" ref="I787">_xlfn.IFS([1]Sheet1!I771=0," ",[1]Sheet1!I771&lt;&gt; 0,[1]Sheet1!I771)</f>
        <v>171.83000183105469</v>
      </c>
      <c r="J787" s="56" cm="1">
        <f t="array" ref="J787">_xlfn.IFS([1]Sheet1!J771=0," ",[1]Sheet1!J771&lt;&gt; 0,[1]Sheet1!J771)</f>
        <v>16217.322265625</v>
      </c>
      <c r="K787" s="56" cm="1">
        <f t="array" ref="K787">_xlfn.IFS([1]Sheet1!K771=0," ",[1]Sheet1!K771&lt;&gt; 0,[1]Sheet1!K771)</f>
        <v>165.6199951171875</v>
      </c>
      <c r="L787" s="56" cm="1">
        <f t="array" ref="L787">_xlfn.IFS([1]Sheet1!L771=0," ",[1]Sheet1!L771&lt;&gt; 0,[1]Sheet1!L771)</f>
        <v>43.180000305175781</v>
      </c>
      <c r="N787" s="1">
        <f t="shared" si="135"/>
        <v>44893</v>
      </c>
      <c r="O787" s="71">
        <f t="shared" si="136"/>
        <v>-1.5444192913123267E-2</v>
      </c>
      <c r="P787" s="71">
        <f t="shared" si="137"/>
        <v>-1.3831951795358344E-2</v>
      </c>
      <c r="Q787" s="71">
        <f t="shared" si="138"/>
        <v>-1.2813941835674303E-2</v>
      </c>
      <c r="R787" s="71">
        <f t="shared" si="139"/>
        <v>-1.0910320342877977E-2</v>
      </c>
      <c r="S787" s="71">
        <f t="shared" si="140"/>
        <v>-1.1299466430154448E-2</v>
      </c>
      <c r="T787" s="71">
        <f t="shared" si="141"/>
        <v>-1.8731458847286442E-3</v>
      </c>
      <c r="U787" s="71">
        <f t="shared" si="142"/>
        <v>-2.6264258818567754E-2</v>
      </c>
      <c r="V787" s="71">
        <f t="shared" si="143"/>
        <v>-3.6611340866512188E-2</v>
      </c>
      <c r="W787" s="71">
        <f t="shared" si="144"/>
        <v>-1.8431330779816402E-2</v>
      </c>
      <c r="X787" s="71">
        <f t="shared" si="145"/>
        <v>-3.3891371445030072E-2</v>
      </c>
      <c r="Y787" s="71">
        <f t="shared" si="146"/>
        <v>-2.0799665272881462E-3</v>
      </c>
    </row>
    <row r="788" spans="1:25" x14ac:dyDescent="0.2">
      <c r="A788" s="1" cm="1">
        <f t="array" ref="A788">_xlfn.IFS([1]Sheet1!A772=0," ",[1]Sheet1!A772&lt;&gt; 0,[1]Sheet1!A772)</f>
        <v>44894</v>
      </c>
      <c r="B788" s="4">
        <f>[1]Sheet1!B772</f>
        <v>3957.6298828125</v>
      </c>
      <c r="C788" s="56" cm="1">
        <f t="array" ref="C788">_xlfn.IFS([1]Sheet1!C772=0," ",[1]Sheet1!C772&lt;&gt; 0,[1]Sheet1!C772)</f>
        <v>95.44000244140625</v>
      </c>
      <c r="D788" s="56" cm="1">
        <f t="array" ref="D788">_xlfn.IFS([1]Sheet1!D772=0," ",[1]Sheet1!D772&lt;&gt; 0,[1]Sheet1!D772)</f>
        <v>58.830001831054688</v>
      </c>
      <c r="E788" s="56" cm="1">
        <f t="array" ref="E788">_xlfn.IFS([1]Sheet1!E772=0," ",[1]Sheet1!E772&lt;&gt; 0,[1]Sheet1!E772)</f>
        <v>58</v>
      </c>
      <c r="F788" s="56" cm="1">
        <f t="array" ref="F788">_xlfn.IFS([1]Sheet1!F772=0," ",[1]Sheet1!F772&lt;&gt; 0,[1]Sheet1!F772)</f>
        <v>33.740001678466797</v>
      </c>
      <c r="G788" s="56" cm="1">
        <f t="array" ref="G788">_xlfn.IFS([1]Sheet1!G772=0," ",[1]Sheet1!G772&lt;&gt; 0,[1]Sheet1!G772)</f>
        <v>77.639999389648438</v>
      </c>
      <c r="H788" s="56" cm="1">
        <f t="array" ref="H788">_xlfn.IFS([1]Sheet1!H772=0," ",[1]Sheet1!H772&lt;&gt; 0,[1]Sheet1!H772)</f>
        <v>141.16999816894531</v>
      </c>
      <c r="I788" s="56" cm="1">
        <f t="array" ref="I788">_xlfn.IFS([1]Sheet1!I772=0," ",[1]Sheet1!I772&lt;&gt; 0,[1]Sheet1!I772)</f>
        <v>175.32000732421881</v>
      </c>
      <c r="J788" s="56" cm="1">
        <f t="array" ref="J788">_xlfn.IFS([1]Sheet1!J772=0," ",[1]Sheet1!J772&lt;&gt; 0,[1]Sheet1!J772)</f>
        <v>16444.982421875</v>
      </c>
      <c r="K788" s="56" cm="1">
        <f t="array" ref="K788">_xlfn.IFS([1]Sheet1!K772=0," ",[1]Sheet1!K772&lt;&gt; 0,[1]Sheet1!K772)</f>
        <v>161.80999755859381</v>
      </c>
      <c r="L788" s="56" cm="1">
        <f t="array" ref="L788">_xlfn.IFS([1]Sheet1!L772=0," ",[1]Sheet1!L772&lt;&gt; 0,[1]Sheet1!L772)</f>
        <v>43.549999237060547</v>
      </c>
      <c r="N788" s="1">
        <f t="shared" ref="N788:N851" si="147">A788</f>
        <v>44894</v>
      </c>
      <c r="O788" s="71">
        <f t="shared" ref="O788:O851" si="148">IFERROR((B788/B787)-1," ")</f>
        <v>-1.5918653377758885E-3</v>
      </c>
      <c r="P788" s="71">
        <f t="shared" ref="P788:P851" si="149">IFERROR((C788/C787)-1," ")</f>
        <v>-8.4155590503246502E-3</v>
      </c>
      <c r="Q788" s="71">
        <f t="shared" ref="Q788:Q851" si="150">IFERROR((D788/D787)-1," ")</f>
        <v>1.8172431186240123E-2</v>
      </c>
      <c r="R788" s="71">
        <f t="shared" ref="R788:R851" si="151">IFERROR((E788/E787)-1," ")</f>
        <v>-3.4471660816737248E-4</v>
      </c>
      <c r="S788" s="71">
        <f t="shared" ref="S788:S851" si="152">IFERROR((F788/F787)-1," ")</f>
        <v>1.473689258546762E-2</v>
      </c>
      <c r="T788" s="71">
        <f t="shared" ref="T788:T851" si="153">IFERROR((G788/G787)-1," ")</f>
        <v>-2.8650080154935975E-2</v>
      </c>
      <c r="U788" s="71">
        <f t="shared" ref="U788:U851" si="154">IFERROR((H788/H787)-1," ")</f>
        <v>-2.1148266717112896E-2</v>
      </c>
      <c r="V788" s="71">
        <f t="shared" ref="V788:V851" si="155">IFERROR((I788/I787)-1," ")</f>
        <v>2.0310804027084517E-2</v>
      </c>
      <c r="W788" s="71">
        <f t="shared" ref="W788:W851" si="156">IFERROR((J788/J787)-1," ")</f>
        <v>1.4038085481754337E-2</v>
      </c>
      <c r="X788" s="71">
        <f t="shared" ref="X788:X851" si="157">IFERROR((K788/K787)-1," ")</f>
        <v>-2.3004453996619545E-2</v>
      </c>
      <c r="Y788" s="71">
        <f t="shared" ref="Y788:Y851" si="158">IFERROR((L788/L787)-1," ")</f>
        <v>8.5687570465444729E-3</v>
      </c>
    </row>
    <row r="789" spans="1:25" x14ac:dyDescent="0.2">
      <c r="A789" s="1" cm="1">
        <f t="array" ref="A789">_xlfn.IFS([1]Sheet1!A773=0," ",[1]Sheet1!A773&lt;&gt; 0,[1]Sheet1!A773)</f>
        <v>44895</v>
      </c>
      <c r="B789" s="4">
        <f>[1]Sheet1!B773</f>
        <v>4080.110107421875</v>
      </c>
      <c r="C789" s="56" cm="1">
        <f t="array" ref="C789">_xlfn.IFS([1]Sheet1!C773=0," ",[1]Sheet1!C773&lt;&gt; 0,[1]Sheet1!C773)</f>
        <v>101.4499969482422</v>
      </c>
      <c r="D789" s="56" cm="1">
        <f t="array" ref="D789">_xlfn.IFS([1]Sheet1!D773=0," ",[1]Sheet1!D773&lt;&gt; 0,[1]Sheet1!D773)</f>
        <v>60.380001068115227</v>
      </c>
      <c r="E789" s="56" cm="1">
        <f t="array" ref="E789">_xlfn.IFS([1]Sheet1!E773=0," ",[1]Sheet1!E773&lt;&gt; 0,[1]Sheet1!E773)</f>
        <v>58.340000152587891</v>
      </c>
      <c r="F789" s="56" cm="1">
        <f t="array" ref="F789">_xlfn.IFS([1]Sheet1!F773=0," ",[1]Sheet1!F773&lt;&gt; 0,[1]Sheet1!F773)</f>
        <v>33.990001678466797</v>
      </c>
      <c r="G789" s="56" cm="1">
        <f t="array" ref="G789">_xlfn.IFS([1]Sheet1!G773=0," ",[1]Sheet1!G773&lt;&gt; 0,[1]Sheet1!G773)</f>
        <v>78.410003662109375</v>
      </c>
      <c r="H789" s="56" cm="1">
        <f t="array" ref="H789">_xlfn.IFS([1]Sheet1!H773=0," ",[1]Sheet1!H773&lt;&gt; 0,[1]Sheet1!H773)</f>
        <v>148.0299987792969</v>
      </c>
      <c r="I789" s="56" cm="1">
        <f t="array" ref="I789">_xlfn.IFS([1]Sheet1!I773=0," ",[1]Sheet1!I773&lt;&gt; 0,[1]Sheet1!I773)</f>
        <v>178.8800048828125</v>
      </c>
      <c r="J789" s="56" cm="1">
        <f t="array" ref="J789">_xlfn.IFS([1]Sheet1!J773=0," ",[1]Sheet1!J773&lt;&gt; 0,[1]Sheet1!J773)</f>
        <v>17168.56640625</v>
      </c>
      <c r="K789" s="56" cm="1">
        <f t="array" ref="K789">_xlfn.IFS([1]Sheet1!K773=0," ",[1]Sheet1!K773&lt;&gt; 0,[1]Sheet1!K773)</f>
        <v>172.5299987792969</v>
      </c>
      <c r="L789" s="56" cm="1">
        <f t="array" ref="L789">_xlfn.IFS([1]Sheet1!L773=0," ",[1]Sheet1!L773&lt;&gt; 0,[1]Sheet1!L773)</f>
        <v>44.240001678466797</v>
      </c>
      <c r="N789" s="1">
        <f t="shared" si="147"/>
        <v>44895</v>
      </c>
      <c r="O789" s="71">
        <f t="shared" si="148"/>
        <v>3.0947872397389053E-2</v>
      </c>
      <c r="P789" s="71">
        <f t="shared" si="149"/>
        <v>6.2971441252064997E-2</v>
      </c>
      <c r="Q789" s="71">
        <f t="shared" si="150"/>
        <v>2.634708803021546E-2</v>
      </c>
      <c r="R789" s="71">
        <f t="shared" si="151"/>
        <v>5.8620715963428882E-3</v>
      </c>
      <c r="S789" s="71">
        <f t="shared" si="152"/>
        <v>7.4096024766814317E-3</v>
      </c>
      <c r="T789" s="71">
        <f t="shared" si="153"/>
        <v>9.9176233708677675E-3</v>
      </c>
      <c r="U789" s="71">
        <f t="shared" si="154"/>
        <v>4.8593898840615379E-2</v>
      </c>
      <c r="V789" s="71">
        <f t="shared" si="155"/>
        <v>2.0305711897502965E-2</v>
      </c>
      <c r="W789" s="71">
        <f t="shared" si="156"/>
        <v>4.4000289316970864E-2</v>
      </c>
      <c r="X789" s="71">
        <f t="shared" si="157"/>
        <v>6.6250549301326345E-2</v>
      </c>
      <c r="Y789" s="71">
        <f t="shared" si="158"/>
        <v>1.5843913972312107E-2</v>
      </c>
    </row>
    <row r="790" spans="1:25" x14ac:dyDescent="0.2">
      <c r="A790" s="1" cm="1">
        <f t="array" ref="A790">_xlfn.IFS([1]Sheet1!A774=0," ",[1]Sheet1!A774&lt;&gt; 0,[1]Sheet1!A774)</f>
        <v>44896</v>
      </c>
      <c r="B790" s="4">
        <f>[1]Sheet1!B774</f>
        <v>4076.570068359375</v>
      </c>
      <c r="C790" s="56" cm="1">
        <f t="array" ref="C790">_xlfn.IFS([1]Sheet1!C774=0," ",[1]Sheet1!C774&lt;&gt; 0,[1]Sheet1!C774)</f>
        <v>101.2799987792969</v>
      </c>
      <c r="D790" s="56" cm="1">
        <f t="array" ref="D790">_xlfn.IFS([1]Sheet1!D774=0," ",[1]Sheet1!D774&lt;&gt; 0,[1]Sheet1!D774)</f>
        <v>59.330001831054688</v>
      </c>
      <c r="E790" s="56" cm="1">
        <f t="array" ref="E790">_xlfn.IFS([1]Sheet1!E774=0," ",[1]Sheet1!E774&lt;&gt; 0,[1]Sheet1!E774)</f>
        <v>57.540000915527337</v>
      </c>
      <c r="F790" s="56" cm="1">
        <f t="array" ref="F790">_xlfn.IFS([1]Sheet1!F774=0," ",[1]Sheet1!F774&lt;&gt; 0,[1]Sheet1!F774)</f>
        <v>33.840000152587891</v>
      </c>
      <c r="G790" s="56" cm="1">
        <f t="array" ref="G790">_xlfn.IFS([1]Sheet1!G774=0," ",[1]Sheet1!G774&lt;&gt; 0,[1]Sheet1!G774)</f>
        <v>78.529998779296875</v>
      </c>
      <c r="H790" s="56" cm="1">
        <f t="array" ref="H790">_xlfn.IFS([1]Sheet1!H774=0," ",[1]Sheet1!H774&lt;&gt; 0,[1]Sheet1!H774)</f>
        <v>148.30999755859381</v>
      </c>
      <c r="I790" s="56" cm="1">
        <f t="array" ref="I790">_xlfn.IFS([1]Sheet1!I774=0," ",[1]Sheet1!I774&lt;&gt; 0,[1]Sheet1!I774)</f>
        <v>175.7799987792969</v>
      </c>
      <c r="J790" s="56" cm="1">
        <f t="array" ref="J790">_xlfn.IFS([1]Sheet1!J774=0," ",[1]Sheet1!J774&lt;&gt; 0,[1]Sheet1!J774)</f>
        <v>16967.1328125</v>
      </c>
      <c r="K790" s="56" cm="1">
        <f t="array" ref="K790">_xlfn.IFS([1]Sheet1!K774=0," ",[1]Sheet1!K774&lt;&gt; 0,[1]Sheet1!K774)</f>
        <v>168.53999328613281</v>
      </c>
      <c r="L790" s="56" cm="1">
        <f t="array" ref="L790">_xlfn.IFS([1]Sheet1!L774=0," ",[1]Sheet1!L774&lt;&gt; 0,[1]Sheet1!L774)</f>
        <v>44.229999542236328</v>
      </c>
      <c r="N790" s="1">
        <f t="shared" si="147"/>
        <v>44896</v>
      </c>
      <c r="O790" s="71">
        <f t="shared" si="148"/>
        <v>-8.6763321804983473E-4</v>
      </c>
      <c r="P790" s="71">
        <f t="shared" si="149"/>
        <v>-1.6756843179801528E-3</v>
      </c>
      <c r="Q790" s="71">
        <f t="shared" si="150"/>
        <v>-1.7389851250185107E-2</v>
      </c>
      <c r="R790" s="71">
        <f t="shared" si="151"/>
        <v>-1.3712705433118977E-2</v>
      </c>
      <c r="S790" s="71">
        <f t="shared" si="152"/>
        <v>-4.4131073395602405E-3</v>
      </c>
      <c r="T790" s="71">
        <f t="shared" si="153"/>
        <v>1.5303546943397084E-3</v>
      </c>
      <c r="U790" s="71">
        <f t="shared" si="154"/>
        <v>1.8915002472867926E-3</v>
      </c>
      <c r="V790" s="71">
        <f t="shared" si="155"/>
        <v>-1.733008731493757E-2</v>
      </c>
      <c r="W790" s="71">
        <f t="shared" si="156"/>
        <v>-1.1732697360023692E-2</v>
      </c>
      <c r="X790" s="71">
        <f t="shared" si="157"/>
        <v>-2.3126444800293355E-2</v>
      </c>
      <c r="Y790" s="71">
        <f t="shared" si="158"/>
        <v>-2.2608806173118889E-4</v>
      </c>
    </row>
    <row r="791" spans="1:25" x14ac:dyDescent="0.2">
      <c r="A791" s="1" cm="1">
        <f t="array" ref="A791">_xlfn.IFS([1]Sheet1!A775=0," ",[1]Sheet1!A775&lt;&gt; 0,[1]Sheet1!A775)</f>
        <v>44897</v>
      </c>
      <c r="B791" s="4">
        <f>[1]Sheet1!B775</f>
        <v>4071.699951171875</v>
      </c>
      <c r="C791" s="56" cm="1">
        <f t="array" ref="C791">_xlfn.IFS([1]Sheet1!C775=0," ",[1]Sheet1!C775&lt;&gt; 0,[1]Sheet1!C775)</f>
        <v>100.8300018310547</v>
      </c>
      <c r="D791" s="56" cm="1">
        <f t="array" ref="D791">_xlfn.IFS([1]Sheet1!D775=0," ",[1]Sheet1!D775&lt;&gt; 0,[1]Sheet1!D775)</f>
        <v>58.889999389648438</v>
      </c>
      <c r="E791" s="56" cm="1">
        <f t="array" ref="E791">_xlfn.IFS([1]Sheet1!E775=0," ",[1]Sheet1!E775&lt;&gt; 0,[1]Sheet1!E775)</f>
        <v>58.419998168945312</v>
      </c>
      <c r="F791" s="56" cm="1">
        <f t="array" ref="F791">_xlfn.IFS([1]Sheet1!F775=0," ",[1]Sheet1!F775&lt;&gt; 0,[1]Sheet1!F775)</f>
        <v>33.819999694824219</v>
      </c>
      <c r="G791" s="56" cm="1">
        <f t="array" ref="G791">_xlfn.IFS([1]Sheet1!G775=0," ",[1]Sheet1!G775&lt;&gt; 0,[1]Sheet1!G775)</f>
        <v>74.660003662109375</v>
      </c>
      <c r="H791" s="56" cm="1">
        <f t="array" ref="H791">_xlfn.IFS([1]Sheet1!H775=0," ",[1]Sheet1!H775&lt;&gt; 0,[1]Sheet1!H775)</f>
        <v>147.80999755859381</v>
      </c>
      <c r="I791" s="56" cm="1">
        <f t="array" ref="I791">_xlfn.IFS([1]Sheet1!I775=0," ",[1]Sheet1!I775&lt;&gt; 0,[1]Sheet1!I775)</f>
        <v>182.8699951171875</v>
      </c>
      <c r="J791" s="56" cm="1">
        <f t="array" ref="J791">_xlfn.IFS([1]Sheet1!J775=0," ",[1]Sheet1!J775&lt;&gt; 0,[1]Sheet1!J775)</f>
        <v>17088.66015625</v>
      </c>
      <c r="K791" s="56" cm="1">
        <f t="array" ref="K791">_xlfn.IFS([1]Sheet1!K775=0," ",[1]Sheet1!K775&lt;&gt; 0,[1]Sheet1!K775)</f>
        <v>168.32000732421881</v>
      </c>
      <c r="L791" s="56" cm="1">
        <f t="array" ref="L791">_xlfn.IFS([1]Sheet1!L775=0," ",[1]Sheet1!L775&lt;&gt; 0,[1]Sheet1!L775)</f>
        <v>44</v>
      </c>
      <c r="N791" s="1">
        <f t="shared" si="147"/>
        <v>44897</v>
      </c>
      <c r="O791" s="71">
        <f t="shared" si="148"/>
        <v>-1.194660488065602E-3</v>
      </c>
      <c r="P791" s="71">
        <f t="shared" si="149"/>
        <v>-4.4430978837470825E-3</v>
      </c>
      <c r="Q791" s="71">
        <f t="shared" si="150"/>
        <v>-7.4161878952773153E-3</v>
      </c>
      <c r="R791" s="71">
        <f t="shared" si="151"/>
        <v>1.5293660747587978E-2</v>
      </c>
      <c r="S791" s="71">
        <f t="shared" si="152"/>
        <v>-5.9103007309357913E-4</v>
      </c>
      <c r="T791" s="71">
        <f t="shared" si="153"/>
        <v>-4.928046832222488E-2</v>
      </c>
      <c r="U791" s="71">
        <f t="shared" si="154"/>
        <v>-3.3713168918532155E-3</v>
      </c>
      <c r="V791" s="71">
        <f t="shared" si="155"/>
        <v>4.0334488492018705E-2</v>
      </c>
      <c r="W791" s="71">
        <f t="shared" si="156"/>
        <v>7.1625150279055472E-3</v>
      </c>
      <c r="X791" s="71">
        <f t="shared" si="157"/>
        <v>-1.3052448717054688E-3</v>
      </c>
      <c r="Y791" s="71">
        <f t="shared" si="158"/>
        <v>-5.2000801405547303E-3</v>
      </c>
    </row>
    <row r="792" spans="1:25" x14ac:dyDescent="0.2">
      <c r="A792" s="1" cm="1">
        <f t="array" ref="A792">_xlfn.IFS([1]Sheet1!A776=0," ",[1]Sheet1!A776&lt;&gt; 0,[1]Sheet1!A776)</f>
        <v>44900</v>
      </c>
      <c r="B792" s="4">
        <f>[1]Sheet1!B776</f>
        <v>3998.840087890625</v>
      </c>
      <c r="C792" s="56" cm="1">
        <f t="array" ref="C792">_xlfn.IFS([1]Sheet1!C776=0," ",[1]Sheet1!C776&lt;&gt; 0,[1]Sheet1!C776)</f>
        <v>99.870002746582031</v>
      </c>
      <c r="D792" s="56" cm="1">
        <f t="array" ref="D792">_xlfn.IFS([1]Sheet1!D776=0," ",[1]Sheet1!D776&lt;&gt; 0,[1]Sheet1!D776)</f>
        <v>58.790000915527337</v>
      </c>
      <c r="E792" s="56" cm="1">
        <f t="array" ref="E792">_xlfn.IFS([1]Sheet1!E776=0," ",[1]Sheet1!E776&lt;&gt; 0,[1]Sheet1!E776)</f>
        <v>58.959999084472663</v>
      </c>
      <c r="F792" s="56" cm="1">
        <f t="array" ref="F792">_xlfn.IFS([1]Sheet1!F776=0," ",[1]Sheet1!F776&lt;&gt; 0,[1]Sheet1!F776)</f>
        <v>33.340000152587891</v>
      </c>
      <c r="G792" s="56" cm="1">
        <f t="array" ref="G792">_xlfn.IFS([1]Sheet1!G776=0," ",[1]Sheet1!G776&lt;&gt; 0,[1]Sheet1!G776)</f>
        <v>73.620002746582031</v>
      </c>
      <c r="H792" s="56" cm="1">
        <f t="array" ref="H792">_xlfn.IFS([1]Sheet1!H776=0," ",[1]Sheet1!H776&lt;&gt; 0,[1]Sheet1!H776)</f>
        <v>146.6300048828125</v>
      </c>
      <c r="I792" s="56" cm="1">
        <f t="array" ref="I792">_xlfn.IFS([1]Sheet1!I776=0," ",[1]Sheet1!I776&lt;&gt; 0,[1]Sheet1!I776)</f>
        <v>185.1000061035156</v>
      </c>
      <c r="J792" s="56" cm="1">
        <f t="array" ref="J792">_xlfn.IFS([1]Sheet1!J776=0," ",[1]Sheet1!J776&lt;&gt; 0,[1]Sheet1!J776)</f>
        <v>16974.826171875</v>
      </c>
      <c r="K792" s="56" cm="1">
        <f t="array" ref="K792">_xlfn.IFS([1]Sheet1!K776=0," ",[1]Sheet1!K776&lt;&gt; 0,[1]Sheet1!K776)</f>
        <v>167.13999938964841</v>
      </c>
      <c r="L792" s="56" cm="1">
        <f t="array" ref="L792">_xlfn.IFS([1]Sheet1!L776=0," ",[1]Sheet1!L776&lt;&gt; 0,[1]Sheet1!L776)</f>
        <v>43.450000762939453</v>
      </c>
      <c r="N792" s="1">
        <f t="shared" si="147"/>
        <v>44900</v>
      </c>
      <c r="O792" s="71">
        <f t="shared" si="148"/>
        <v>-1.7894212283564803E-2</v>
      </c>
      <c r="P792" s="71">
        <f t="shared" si="149"/>
        <v>-9.5209666472206855E-3</v>
      </c>
      <c r="Q792" s="71">
        <f t="shared" si="150"/>
        <v>-1.6980552752167144E-3</v>
      </c>
      <c r="R792" s="71">
        <f t="shared" si="151"/>
        <v>9.2434257523548169E-3</v>
      </c>
      <c r="S792" s="71">
        <f t="shared" si="152"/>
        <v>-1.4192771926895831E-2</v>
      </c>
      <c r="T792" s="71">
        <f t="shared" si="153"/>
        <v>-1.3929826741425066E-2</v>
      </c>
      <c r="U792" s="71">
        <f t="shared" si="154"/>
        <v>-7.9831722838202834E-3</v>
      </c>
      <c r="V792" s="71">
        <f t="shared" si="155"/>
        <v>1.2194515480240753E-2</v>
      </c>
      <c r="W792" s="71">
        <f t="shared" si="156"/>
        <v>-6.6613756335581753E-3</v>
      </c>
      <c r="X792" s="71">
        <f t="shared" si="157"/>
        <v>-7.01050310850726E-3</v>
      </c>
      <c r="Y792" s="71">
        <f t="shared" si="158"/>
        <v>-1.2499982660466924E-2</v>
      </c>
    </row>
    <row r="793" spans="1:25" x14ac:dyDescent="0.2">
      <c r="A793" s="1" cm="1">
        <f t="array" ref="A793">_xlfn.IFS([1]Sheet1!A777=0," ",[1]Sheet1!A777&lt;&gt; 0,[1]Sheet1!A777)</f>
        <v>44901</v>
      </c>
      <c r="B793" s="4">
        <f>[1]Sheet1!B777</f>
        <v>3941.260009765625</v>
      </c>
      <c r="C793" s="56" cm="1">
        <f t="array" ref="C793">_xlfn.IFS([1]Sheet1!C777=0," ",[1]Sheet1!C777&lt;&gt; 0,[1]Sheet1!C777)</f>
        <v>97.30999755859375</v>
      </c>
      <c r="D793" s="56" cm="1">
        <f t="array" ref="D793">_xlfn.IFS([1]Sheet1!D777=0," ",[1]Sheet1!D777&lt;&gt; 0,[1]Sheet1!D777)</f>
        <v>57.509998321533203</v>
      </c>
      <c r="E793" s="56" cm="1">
        <f t="array" ref="E793">_xlfn.IFS([1]Sheet1!E777=0," ",[1]Sheet1!E777&lt;&gt; 0,[1]Sheet1!E777)</f>
        <v>58.360000610351562</v>
      </c>
      <c r="F793" s="56" cm="1">
        <f t="array" ref="F793">_xlfn.IFS([1]Sheet1!F777=0," ",[1]Sheet1!F777&lt;&gt; 0,[1]Sheet1!F777)</f>
        <v>32.650001525878913</v>
      </c>
      <c r="G793" s="56" cm="1">
        <f t="array" ref="G793">_xlfn.IFS([1]Sheet1!G777=0," ",[1]Sheet1!G777&lt;&gt; 0,[1]Sheet1!G777)</f>
        <v>72.230003356933594</v>
      </c>
      <c r="H793" s="56" cm="1">
        <f t="array" ref="H793">_xlfn.IFS([1]Sheet1!H777=0," ",[1]Sheet1!H777&lt;&gt; 0,[1]Sheet1!H777)</f>
        <v>142.9100036621094</v>
      </c>
      <c r="I793" s="56" cm="1">
        <f t="array" ref="I793">_xlfn.IFS([1]Sheet1!I777=0," ",[1]Sheet1!I777&lt;&gt; 0,[1]Sheet1!I777)</f>
        <v>178.42999267578119</v>
      </c>
      <c r="J793" s="56" cm="1">
        <f t="array" ref="J793">_xlfn.IFS([1]Sheet1!J777=0," ",[1]Sheet1!J777&lt;&gt; 0,[1]Sheet1!J777)</f>
        <v>17089.50390625</v>
      </c>
      <c r="K793" s="56" cm="1">
        <f t="array" ref="K793">_xlfn.IFS([1]Sheet1!K777=0," ",[1]Sheet1!K777&lt;&gt; 0,[1]Sheet1!K777)</f>
        <v>157.4700012207031</v>
      </c>
      <c r="L793" s="56" cm="1">
        <f t="array" ref="L793">_xlfn.IFS([1]Sheet1!L777=0," ",[1]Sheet1!L777&lt;&gt; 0,[1]Sheet1!L777)</f>
        <v>43.139999389648438</v>
      </c>
      <c r="N793" s="1">
        <f t="shared" si="147"/>
        <v>44901</v>
      </c>
      <c r="O793" s="71">
        <f t="shared" si="148"/>
        <v>-1.4399194981406072E-2</v>
      </c>
      <c r="P793" s="71">
        <f t="shared" si="149"/>
        <v>-2.5633374562772704E-2</v>
      </c>
      <c r="Q793" s="71">
        <f t="shared" si="150"/>
        <v>-2.1772454057847557E-2</v>
      </c>
      <c r="R793" s="71">
        <f t="shared" si="151"/>
        <v>-1.017636505152375E-2</v>
      </c>
      <c r="S793" s="71">
        <f t="shared" si="152"/>
        <v>-2.0695819542622895E-2</v>
      </c>
      <c r="T793" s="71">
        <f t="shared" si="153"/>
        <v>-1.8880729934677598E-2</v>
      </c>
      <c r="U793" s="71">
        <f t="shared" si="154"/>
        <v>-2.5369986338581563E-2</v>
      </c>
      <c r="V793" s="71">
        <f t="shared" si="155"/>
        <v>-3.6034647259839958E-2</v>
      </c>
      <c r="W793" s="71">
        <f t="shared" si="156"/>
        <v>6.7557530907154106E-3</v>
      </c>
      <c r="X793" s="71">
        <f t="shared" si="157"/>
        <v>-5.7855679096910473E-2</v>
      </c>
      <c r="Y793" s="71">
        <f t="shared" si="158"/>
        <v>-7.1346689953439846E-3</v>
      </c>
    </row>
    <row r="794" spans="1:25" x14ac:dyDescent="0.2">
      <c r="A794" s="1" cm="1">
        <f t="array" ref="A794">_xlfn.IFS([1]Sheet1!A778=0," ",[1]Sheet1!A778&lt;&gt; 0,[1]Sheet1!A778)</f>
        <v>44902</v>
      </c>
      <c r="B794" s="4">
        <f>[1]Sheet1!B778</f>
        <v>3933.919921875</v>
      </c>
      <c r="C794" s="56" cm="1">
        <f t="array" ref="C794">_xlfn.IFS([1]Sheet1!C778=0," ",[1]Sheet1!C778&lt;&gt; 0,[1]Sheet1!C778)</f>
        <v>95.150001525878906</v>
      </c>
      <c r="D794" s="56" cm="1">
        <f t="array" ref="D794">_xlfn.IFS([1]Sheet1!D778=0," ",[1]Sheet1!D778&lt;&gt; 0,[1]Sheet1!D778)</f>
        <v>56.610000610351562</v>
      </c>
      <c r="E794" s="56" cm="1">
        <f t="array" ref="E794">_xlfn.IFS([1]Sheet1!E778=0," ",[1]Sheet1!E778&lt;&gt; 0,[1]Sheet1!E778)</f>
        <v>57</v>
      </c>
      <c r="F794" s="56" cm="1">
        <f t="array" ref="F794">_xlfn.IFS([1]Sheet1!F778=0," ",[1]Sheet1!F778&lt;&gt; 0,[1]Sheet1!F778)</f>
        <v>31.920000076293949</v>
      </c>
      <c r="G794" s="56" cm="1">
        <f t="array" ref="G794">_xlfn.IFS([1]Sheet1!G778=0," ",[1]Sheet1!G778&lt;&gt; 0,[1]Sheet1!G778)</f>
        <v>74.419998168945312</v>
      </c>
      <c r="H794" s="56" cm="1">
        <f t="array" ref="H794">_xlfn.IFS([1]Sheet1!H778=0," ",[1]Sheet1!H778&lt;&gt; 0,[1]Sheet1!H778)</f>
        <v>140.94000244140619</v>
      </c>
      <c r="I794" s="56" cm="1">
        <f t="array" ref="I794">_xlfn.IFS([1]Sheet1!I778=0," ",[1]Sheet1!I778&lt;&gt; 0,[1]Sheet1!I778)</f>
        <v>176.5</v>
      </c>
      <c r="J794" s="56" cm="1">
        <f t="array" ref="J794">_xlfn.IFS([1]Sheet1!J778=0," ",[1]Sheet1!J778&lt;&gt; 0,[1]Sheet1!J778)</f>
        <v>16848.126953125</v>
      </c>
      <c r="K794" s="56" cm="1">
        <f t="array" ref="K794">_xlfn.IFS([1]Sheet1!K778=0," ",[1]Sheet1!K778&lt;&gt; 0,[1]Sheet1!K778)</f>
        <v>154.74000549316409</v>
      </c>
      <c r="L794" s="56" cm="1">
        <f t="array" ref="L794">_xlfn.IFS([1]Sheet1!L778=0," ",[1]Sheet1!L778&lt;&gt; 0,[1]Sheet1!L778)</f>
        <v>43.229999542236328</v>
      </c>
      <c r="N794" s="1">
        <f t="shared" si="147"/>
        <v>44902</v>
      </c>
      <c r="O794" s="71">
        <f t="shared" si="148"/>
        <v>-1.8623708845491027E-3</v>
      </c>
      <c r="P794" s="71">
        <f t="shared" si="149"/>
        <v>-2.2197061832359366E-2</v>
      </c>
      <c r="Q794" s="71">
        <f t="shared" si="150"/>
        <v>-1.5649412927293715E-2</v>
      </c>
      <c r="R794" s="71">
        <f t="shared" si="151"/>
        <v>-2.3303642839755834E-2</v>
      </c>
      <c r="S794" s="71">
        <f t="shared" si="152"/>
        <v>-2.2358389447741822E-2</v>
      </c>
      <c r="T794" s="71">
        <f t="shared" si="153"/>
        <v>3.0319738477507574E-2</v>
      </c>
      <c r="U794" s="71">
        <f t="shared" si="154"/>
        <v>-1.3784907775672539E-2</v>
      </c>
      <c r="V794" s="71">
        <f t="shared" si="155"/>
        <v>-1.0816526116705694E-2</v>
      </c>
      <c r="W794" s="71">
        <f t="shared" si="156"/>
        <v>-1.412428087141393E-2</v>
      </c>
      <c r="X794" s="71">
        <f t="shared" si="157"/>
        <v>-1.7336608283331167E-2</v>
      </c>
      <c r="Y794" s="71">
        <f t="shared" si="158"/>
        <v>2.0862344427730051E-3</v>
      </c>
    </row>
    <row r="795" spans="1:25" x14ac:dyDescent="0.2">
      <c r="A795" s="1" cm="1">
        <f t="array" ref="A795">_xlfn.IFS([1]Sheet1!A779=0," ",[1]Sheet1!A779&lt;&gt; 0,[1]Sheet1!A779)</f>
        <v>44903</v>
      </c>
      <c r="B795" s="4">
        <f>[1]Sheet1!B779</f>
        <v>3963.510009765625</v>
      </c>
      <c r="C795" s="56" cm="1">
        <f t="array" ref="C795">_xlfn.IFS([1]Sheet1!C779=0," ",[1]Sheet1!C779&lt;&gt; 0,[1]Sheet1!C779)</f>
        <v>93.949996948242188</v>
      </c>
      <c r="D795" s="56" cm="1">
        <f t="array" ref="D795">_xlfn.IFS([1]Sheet1!D779=0," ",[1]Sheet1!D779&lt;&gt; 0,[1]Sheet1!D779)</f>
        <v>56.860000610351562</v>
      </c>
      <c r="E795" s="56" cm="1">
        <f t="array" ref="E795">_xlfn.IFS([1]Sheet1!E779=0," ",[1]Sheet1!E779&lt;&gt; 0,[1]Sheet1!E779)</f>
        <v>56.520000457763672</v>
      </c>
      <c r="F795" s="56" cm="1">
        <f t="array" ref="F795">_xlfn.IFS([1]Sheet1!F779=0," ",[1]Sheet1!F779&lt;&gt; 0,[1]Sheet1!F779)</f>
        <v>31.75</v>
      </c>
      <c r="G795" s="56" cm="1">
        <f t="array" ref="G795">_xlfn.IFS([1]Sheet1!G779=0," ",[1]Sheet1!G779&lt;&gt; 0,[1]Sheet1!G779)</f>
        <v>74.220001220703125</v>
      </c>
      <c r="H795" s="56" cm="1">
        <f t="array" ref="H795">_xlfn.IFS([1]Sheet1!H779=0," ",[1]Sheet1!H779&lt;&gt; 0,[1]Sheet1!H779)</f>
        <v>142.6499938964844</v>
      </c>
      <c r="I795" s="56" cm="1">
        <f t="array" ref="I795">_xlfn.IFS([1]Sheet1!I779=0," ",[1]Sheet1!I779&lt;&gt; 0,[1]Sheet1!I779)</f>
        <v>179.08000183105469</v>
      </c>
      <c r="J795" s="56" cm="1">
        <f t="array" ref="J795">_xlfn.IFS([1]Sheet1!J779=0," ",[1]Sheet1!J779&lt;&gt; 0,[1]Sheet1!J779)</f>
        <v>17233.474609375</v>
      </c>
      <c r="K795" s="56" cm="1">
        <f t="array" ref="K795">_xlfn.IFS([1]Sheet1!K779=0," ",[1]Sheet1!K779&lt;&gt; 0,[1]Sheet1!K779)</f>
        <v>152.71000671386719</v>
      </c>
      <c r="L795" s="56" cm="1">
        <f t="array" ref="L795">_xlfn.IFS([1]Sheet1!L779=0," ",[1]Sheet1!L779&lt;&gt; 0,[1]Sheet1!L779)</f>
        <v>43.349998474121087</v>
      </c>
      <c r="N795" s="1">
        <f t="shared" si="147"/>
        <v>44903</v>
      </c>
      <c r="O795" s="71">
        <f t="shared" si="148"/>
        <v>7.5217819575039702E-3</v>
      </c>
      <c r="P795" s="71">
        <f t="shared" si="149"/>
        <v>-1.2611713698295057E-2</v>
      </c>
      <c r="Q795" s="71">
        <f t="shared" si="150"/>
        <v>4.4161808391551816E-3</v>
      </c>
      <c r="R795" s="71">
        <f t="shared" si="151"/>
        <v>-8.4210446006373063E-3</v>
      </c>
      <c r="S795" s="71">
        <f t="shared" si="152"/>
        <v>-5.3258169137725409E-3</v>
      </c>
      <c r="T795" s="71">
        <f t="shared" si="153"/>
        <v>-2.687408669215019E-3</v>
      </c>
      <c r="U795" s="71">
        <f t="shared" si="154"/>
        <v>1.2132761639401135E-2</v>
      </c>
      <c r="V795" s="71">
        <f t="shared" si="155"/>
        <v>1.4617574113624299E-2</v>
      </c>
      <c r="W795" s="71">
        <f t="shared" si="156"/>
        <v>2.2871839541696026E-2</v>
      </c>
      <c r="X795" s="71">
        <f t="shared" si="157"/>
        <v>-1.3118771534401774E-2</v>
      </c>
      <c r="Y795" s="71">
        <f t="shared" si="158"/>
        <v>2.77582542575594E-3</v>
      </c>
    </row>
    <row r="796" spans="1:25" x14ac:dyDescent="0.2">
      <c r="A796" s="1" cm="1">
        <f t="array" ref="A796">_xlfn.IFS([1]Sheet1!A780=0," ",[1]Sheet1!A780&lt;&gt; 0,[1]Sheet1!A780)</f>
        <v>44904</v>
      </c>
      <c r="B796" s="4">
        <f>[1]Sheet1!B780</f>
        <v>3934.3798828125</v>
      </c>
      <c r="C796" s="56" cm="1">
        <f t="array" ref="C796">_xlfn.IFS([1]Sheet1!C780=0," ",[1]Sheet1!C780&lt;&gt; 0,[1]Sheet1!C780)</f>
        <v>93.069999694824219</v>
      </c>
      <c r="D796" s="56" cm="1">
        <f t="array" ref="D796">_xlfn.IFS([1]Sheet1!D780=0," ",[1]Sheet1!D780&lt;&gt; 0,[1]Sheet1!D780)</f>
        <v>55.990001678466797</v>
      </c>
      <c r="E796" s="56" cm="1">
        <f t="array" ref="E796">_xlfn.IFS([1]Sheet1!E780=0," ",[1]Sheet1!E780&lt;&gt; 0,[1]Sheet1!E780)</f>
        <v>56.639999389648438</v>
      </c>
      <c r="F796" s="56" cm="1">
        <f t="array" ref="F796">_xlfn.IFS([1]Sheet1!F780=0," ",[1]Sheet1!F780&lt;&gt; 0,[1]Sheet1!F780)</f>
        <v>31.370000839233398</v>
      </c>
      <c r="G796" s="56" cm="1">
        <f t="array" ref="G796">_xlfn.IFS([1]Sheet1!G780=0," ",[1]Sheet1!G780&lt;&gt; 0,[1]Sheet1!G780)</f>
        <v>73.569999694824219</v>
      </c>
      <c r="H796" s="56" cm="1">
        <f t="array" ref="H796">_xlfn.IFS([1]Sheet1!H780=0," ",[1]Sheet1!H780&lt;&gt; 0,[1]Sheet1!H780)</f>
        <v>142.1600036621094</v>
      </c>
      <c r="I796" s="56" cm="1">
        <f t="array" ref="I796">_xlfn.IFS([1]Sheet1!I780=0," ",[1]Sheet1!I780&lt;&gt; 0,[1]Sheet1!I780)</f>
        <v>179.53999328613281</v>
      </c>
      <c r="J796" s="56" cm="1">
        <f t="array" ref="J796">_xlfn.IFS([1]Sheet1!J780=0," ",[1]Sheet1!J780&lt;&gt; 0,[1]Sheet1!J780)</f>
        <v>17133.15234375</v>
      </c>
      <c r="K796" s="56" cm="1">
        <f t="array" ref="K796">_xlfn.IFS([1]Sheet1!K780=0," ",[1]Sheet1!K780&lt;&gt; 0,[1]Sheet1!K780)</f>
        <v>150.96000671386719</v>
      </c>
      <c r="L796" s="56" cm="1">
        <f t="array" ref="L796">_xlfn.IFS([1]Sheet1!L780=0," ",[1]Sheet1!L780&lt;&gt; 0,[1]Sheet1!L780)</f>
        <v>42.779998779296882</v>
      </c>
      <c r="N796" s="1">
        <f t="shared" si="147"/>
        <v>44904</v>
      </c>
      <c r="O796" s="71">
        <f t="shared" si="148"/>
        <v>-7.349578247904498E-3</v>
      </c>
      <c r="P796" s="71">
        <f t="shared" si="149"/>
        <v>-9.3666554763462972E-3</v>
      </c>
      <c r="Q796" s="71">
        <f t="shared" si="150"/>
        <v>-1.5300719707104227E-2</v>
      </c>
      <c r="R796" s="71">
        <f t="shared" si="151"/>
        <v>2.1231233353304901E-3</v>
      </c>
      <c r="S796" s="71">
        <f t="shared" si="152"/>
        <v>-1.196847750445984E-2</v>
      </c>
      <c r="T796" s="71">
        <f t="shared" si="153"/>
        <v>-8.7577676527657022E-3</v>
      </c>
      <c r="U796" s="71">
        <f t="shared" si="154"/>
        <v>-3.4349124103753015E-3</v>
      </c>
      <c r="V796" s="71">
        <f t="shared" si="155"/>
        <v>2.5686366449342302E-3</v>
      </c>
      <c r="W796" s="71">
        <f t="shared" si="156"/>
        <v>-5.8213603407883951E-3</v>
      </c>
      <c r="X796" s="71">
        <f t="shared" si="157"/>
        <v>-1.1459628859024074E-2</v>
      </c>
      <c r="Y796" s="71">
        <f t="shared" si="158"/>
        <v>-1.3148782350349553E-2</v>
      </c>
    </row>
    <row r="797" spans="1:25" x14ac:dyDescent="0.2">
      <c r="A797" s="1" cm="1">
        <f t="array" ref="A797">_xlfn.IFS([1]Sheet1!A781=0," ",[1]Sheet1!A781&lt;&gt; 0,[1]Sheet1!A781)</f>
        <v>44907</v>
      </c>
      <c r="B797" s="4">
        <f>[1]Sheet1!B781</f>
        <v>3990.56005859375</v>
      </c>
      <c r="C797" s="56" cm="1">
        <f t="array" ref="C797">_xlfn.IFS([1]Sheet1!C781=0," ",[1]Sheet1!C781&lt;&gt; 0,[1]Sheet1!C781)</f>
        <v>93.55999755859375</v>
      </c>
      <c r="D797" s="56" cm="1">
        <f t="array" ref="D797">_xlfn.IFS([1]Sheet1!D781=0," ",[1]Sheet1!D781&lt;&gt; 0,[1]Sheet1!D781)</f>
        <v>56.669998168945312</v>
      </c>
      <c r="E797" s="56" cm="1">
        <f t="array" ref="E797">_xlfn.IFS([1]Sheet1!E781=0," ",[1]Sheet1!E781&lt;&gt; 0,[1]Sheet1!E781)</f>
        <v>55.880001068115227</v>
      </c>
      <c r="F797" s="56" cm="1">
        <f t="array" ref="F797">_xlfn.IFS([1]Sheet1!F781=0," ",[1]Sheet1!F781&lt;&gt; 0,[1]Sheet1!F781)</f>
        <v>32.319999694824219</v>
      </c>
      <c r="G797" s="56" cm="1">
        <f t="array" ref="G797">_xlfn.IFS([1]Sheet1!G781=0," ",[1]Sheet1!G781&lt;&gt; 0,[1]Sheet1!G781)</f>
        <v>73.800003051757812</v>
      </c>
      <c r="H797" s="56" cm="1">
        <f t="array" ref="H797">_xlfn.IFS([1]Sheet1!H781=0," ",[1]Sheet1!H781&lt;&gt; 0,[1]Sheet1!H781)</f>
        <v>144.49000549316409</v>
      </c>
      <c r="I797" s="56" cm="1">
        <f t="array" ref="I797">_xlfn.IFS([1]Sheet1!I781=0," ",[1]Sheet1!I781&lt;&gt; 0,[1]Sheet1!I781)</f>
        <v>186.27000427246091</v>
      </c>
      <c r="J797" s="56" cm="1">
        <f t="array" ref="J797">_xlfn.IFS([1]Sheet1!J781=0," ",[1]Sheet1!J781&lt;&gt; 0,[1]Sheet1!J781)</f>
        <v>17206.4375</v>
      </c>
      <c r="K797" s="56" cm="1">
        <f t="array" ref="K797">_xlfn.IFS([1]Sheet1!K781=0," ",[1]Sheet1!K781&lt;&gt; 0,[1]Sheet1!K781)</f>
        <v>150.2799987792969</v>
      </c>
      <c r="L797" s="56" cm="1">
        <f t="array" ref="L797">_xlfn.IFS([1]Sheet1!L781=0," ",[1]Sheet1!L781&lt;&gt; 0,[1]Sheet1!L781)</f>
        <v>42.950000762939453</v>
      </c>
      <c r="N797" s="1">
        <f t="shared" si="147"/>
        <v>44907</v>
      </c>
      <c r="O797" s="71">
        <f t="shared" si="148"/>
        <v>1.4279296218109305E-2</v>
      </c>
      <c r="P797" s="71">
        <f t="shared" si="149"/>
        <v>5.2648314749783598E-3</v>
      </c>
      <c r="Q797" s="71">
        <f t="shared" si="150"/>
        <v>1.2144962852180807E-2</v>
      </c>
      <c r="R797" s="71">
        <f t="shared" si="151"/>
        <v>-1.3418049606690241E-2</v>
      </c>
      <c r="S797" s="71">
        <f t="shared" si="152"/>
        <v>3.0283673260304456E-2</v>
      </c>
      <c r="T797" s="71">
        <f t="shared" si="153"/>
        <v>3.1263199386661888E-3</v>
      </c>
      <c r="U797" s="71">
        <f t="shared" si="154"/>
        <v>1.6389995575638139E-2</v>
      </c>
      <c r="V797" s="71">
        <f t="shared" si="155"/>
        <v>3.7484745672249575E-2</v>
      </c>
      <c r="W797" s="71">
        <f t="shared" si="156"/>
        <v>4.2773889346017224E-3</v>
      </c>
      <c r="X797" s="71">
        <f t="shared" si="157"/>
        <v>-4.504556864913134E-3</v>
      </c>
      <c r="Y797" s="71">
        <f t="shared" si="158"/>
        <v>3.9738660236905421E-3</v>
      </c>
    </row>
    <row r="798" spans="1:25" x14ac:dyDescent="0.2">
      <c r="A798" s="1" cm="1">
        <f t="array" ref="A798">_xlfn.IFS([1]Sheet1!A782=0," ",[1]Sheet1!A782&lt;&gt; 0,[1]Sheet1!A782)</f>
        <v>44908</v>
      </c>
      <c r="B798" s="4">
        <f>[1]Sheet1!B782</f>
        <v>4019.64990234375</v>
      </c>
      <c r="C798" s="56" cm="1">
        <f t="array" ref="C798">_xlfn.IFS([1]Sheet1!C782=0," ",[1]Sheet1!C782&lt;&gt; 0,[1]Sheet1!C782)</f>
        <v>95.849998474121094</v>
      </c>
      <c r="D798" s="56" cm="1">
        <f t="array" ref="D798">_xlfn.IFS([1]Sheet1!D782=0," ",[1]Sheet1!D782&lt;&gt; 0,[1]Sheet1!D782)</f>
        <v>57.450000762939453</v>
      </c>
      <c r="E798" s="56" cm="1">
        <f t="array" ref="E798">_xlfn.IFS([1]Sheet1!E782=0," ",[1]Sheet1!E782&lt;&gt; 0,[1]Sheet1!E782)</f>
        <v>55.459999084472663</v>
      </c>
      <c r="F798" s="56" cm="1">
        <f t="array" ref="F798">_xlfn.IFS([1]Sheet1!F782=0," ",[1]Sheet1!F782&lt;&gt; 0,[1]Sheet1!F782)</f>
        <v>32.799999237060547</v>
      </c>
      <c r="G798" s="56" cm="1">
        <f t="array" ref="G798">_xlfn.IFS([1]Sheet1!G782=0," ",[1]Sheet1!G782&lt;&gt; 0,[1]Sheet1!G782)</f>
        <v>73.699996948242188</v>
      </c>
      <c r="H798" s="56" cm="1">
        <f t="array" ref="H798">_xlfn.IFS([1]Sheet1!H782=0," ",[1]Sheet1!H782&lt;&gt; 0,[1]Sheet1!H782)</f>
        <v>145.4700012207031</v>
      </c>
      <c r="I798" s="56" cm="1">
        <f t="array" ref="I798">_xlfn.IFS([1]Sheet1!I782=0," ",[1]Sheet1!I782&lt;&gt; 0,[1]Sheet1!I782)</f>
        <v>187.1300048828125</v>
      </c>
      <c r="J798" s="56" cm="1">
        <f t="array" ref="J798">_xlfn.IFS([1]Sheet1!J782=0," ",[1]Sheet1!J782&lt;&gt; 0,[1]Sheet1!J782)</f>
        <v>17781.318359375</v>
      </c>
      <c r="K798" s="56" cm="1">
        <f t="array" ref="K798">_xlfn.IFS([1]Sheet1!K782=0," ",[1]Sheet1!K782&lt;&gt; 0,[1]Sheet1!K782)</f>
        <v>157.08000183105469</v>
      </c>
      <c r="L798" s="56" cm="1">
        <f t="array" ref="L798">_xlfn.IFS([1]Sheet1!L782=0," ",[1]Sheet1!L782&lt;&gt; 0,[1]Sheet1!L782)</f>
        <v>43.209999084472663</v>
      </c>
      <c r="N798" s="1">
        <f t="shared" si="147"/>
        <v>44908</v>
      </c>
      <c r="O798" s="71">
        <f t="shared" si="148"/>
        <v>7.2896644387934195E-3</v>
      </c>
      <c r="P798" s="71">
        <f t="shared" si="149"/>
        <v>2.4476282335227584E-2</v>
      </c>
      <c r="Q798" s="71">
        <f t="shared" si="150"/>
        <v>1.3763942459796619E-2</v>
      </c>
      <c r="R798" s="71">
        <f t="shared" si="151"/>
        <v>-7.5161412958922869E-3</v>
      </c>
      <c r="S798" s="71">
        <f t="shared" si="152"/>
        <v>1.485147112526719E-2</v>
      </c>
      <c r="T798" s="71">
        <f t="shared" si="153"/>
        <v>-1.3550961975636877E-3</v>
      </c>
      <c r="U798" s="71">
        <f t="shared" si="154"/>
        <v>6.7824464688346353E-3</v>
      </c>
      <c r="V798" s="71">
        <f t="shared" si="155"/>
        <v>4.6169570549514649E-3</v>
      </c>
      <c r="W798" s="71">
        <f t="shared" si="156"/>
        <v>3.3410801008343594E-2</v>
      </c>
      <c r="X798" s="71">
        <f t="shared" si="157"/>
        <v>4.5248889452976115E-2</v>
      </c>
      <c r="Y798" s="71">
        <f t="shared" si="158"/>
        <v>6.053511453195437E-3</v>
      </c>
    </row>
    <row r="799" spans="1:25" x14ac:dyDescent="0.2">
      <c r="A799" s="1" cm="1">
        <f t="array" ref="A799">_xlfn.IFS([1]Sheet1!A783=0," ",[1]Sheet1!A783&lt;&gt; 0,[1]Sheet1!A783)</f>
        <v>44909</v>
      </c>
      <c r="B799" s="4">
        <f>[1]Sheet1!B783</f>
        <v>3995.320068359375</v>
      </c>
      <c r="C799" s="56" cm="1">
        <f t="array" ref="C799">_xlfn.IFS([1]Sheet1!C783=0," ",[1]Sheet1!C783&lt;&gt; 0,[1]Sheet1!C783)</f>
        <v>95.30999755859375</v>
      </c>
      <c r="D799" s="56" cm="1">
        <f t="array" ref="D799">_xlfn.IFS([1]Sheet1!D783=0," ",[1]Sheet1!D783&lt;&gt; 0,[1]Sheet1!D783)</f>
        <v>58.229999542236328</v>
      </c>
      <c r="E799" s="56" cm="1">
        <f t="array" ref="E799">_xlfn.IFS([1]Sheet1!E783=0," ",[1]Sheet1!E783&lt;&gt; 0,[1]Sheet1!E783)</f>
        <v>55.159999847412109</v>
      </c>
      <c r="F799" s="56" cm="1">
        <f t="array" ref="F799">_xlfn.IFS([1]Sheet1!F783=0," ",[1]Sheet1!F783&lt;&gt; 0,[1]Sheet1!F783)</f>
        <v>32.340000152587891</v>
      </c>
      <c r="G799" s="56" cm="1">
        <f t="array" ref="G799">_xlfn.IFS([1]Sheet1!G783=0," ",[1]Sheet1!G783&lt;&gt; 0,[1]Sheet1!G783)</f>
        <v>72.629997253417969</v>
      </c>
      <c r="H799" s="56" cm="1">
        <f t="array" ref="H799">_xlfn.IFS([1]Sheet1!H783=0," ",[1]Sheet1!H783&lt;&gt; 0,[1]Sheet1!H783)</f>
        <v>143.21000671386719</v>
      </c>
      <c r="I799" s="56" cm="1">
        <f t="array" ref="I799">_xlfn.IFS([1]Sheet1!I783=0," ",[1]Sheet1!I783&lt;&gt; 0,[1]Sheet1!I783)</f>
        <v>188.25</v>
      </c>
      <c r="J799" s="56" cm="1">
        <f t="array" ref="J799">_xlfn.IFS([1]Sheet1!J783=0," ",[1]Sheet1!J783&lt;&gt; 0,[1]Sheet1!J783)</f>
        <v>17815.650390625</v>
      </c>
      <c r="K799" s="56" cm="1">
        <f t="array" ref="K799">_xlfn.IFS([1]Sheet1!K783=0," ",[1]Sheet1!K783&lt;&gt; 0,[1]Sheet1!K783)</f>
        <v>160.0899963378906</v>
      </c>
      <c r="L799" s="56" cm="1">
        <f t="array" ref="L799">_xlfn.IFS([1]Sheet1!L783=0," ",[1]Sheet1!L783&lt;&gt; 0,[1]Sheet1!L783)</f>
        <v>43.060001373291023</v>
      </c>
      <c r="N799" s="1">
        <f t="shared" si="147"/>
        <v>44909</v>
      </c>
      <c r="O799" s="71">
        <f t="shared" si="148"/>
        <v>-6.0527246341003371E-3</v>
      </c>
      <c r="P799" s="71">
        <f t="shared" si="149"/>
        <v>-5.6338124582562266E-3</v>
      </c>
      <c r="Q799" s="71">
        <f t="shared" si="150"/>
        <v>1.3577002070294997E-2</v>
      </c>
      <c r="R799" s="71">
        <f t="shared" si="151"/>
        <v>-5.4092903356095512E-3</v>
      </c>
      <c r="S799" s="71">
        <f t="shared" si="152"/>
        <v>-1.4024362657695022E-2</v>
      </c>
      <c r="T799" s="71">
        <f t="shared" si="153"/>
        <v>-1.4518313963780116E-2</v>
      </c>
      <c r="U799" s="71">
        <f t="shared" si="154"/>
        <v>-1.5535811424151391E-2</v>
      </c>
      <c r="V799" s="71">
        <f t="shared" si="155"/>
        <v>5.9851177682002099E-3</v>
      </c>
      <c r="W799" s="71">
        <f t="shared" si="156"/>
        <v>1.9307922256450727E-3</v>
      </c>
      <c r="X799" s="71">
        <f t="shared" si="157"/>
        <v>1.9162175144823879E-2</v>
      </c>
      <c r="Y799" s="71">
        <f t="shared" si="158"/>
        <v>-3.4713657569953593E-3</v>
      </c>
    </row>
    <row r="800" spans="1:25" x14ac:dyDescent="0.2">
      <c r="A800" s="1" cm="1">
        <f t="array" ref="A800">_xlfn.IFS([1]Sheet1!A784=0," ",[1]Sheet1!A784&lt;&gt; 0,[1]Sheet1!A784)</f>
        <v>44910</v>
      </c>
      <c r="B800" s="4">
        <f>[1]Sheet1!B784</f>
        <v>3895.75</v>
      </c>
      <c r="C800" s="56" cm="1">
        <f t="array" ref="C800">_xlfn.IFS([1]Sheet1!C784=0," ",[1]Sheet1!C784&lt;&gt; 0,[1]Sheet1!C784)</f>
        <v>91.199996948242188</v>
      </c>
      <c r="D800" s="56" cm="1">
        <f t="array" ref="D800">_xlfn.IFS([1]Sheet1!D784=0," ",[1]Sheet1!D784&lt;&gt; 0,[1]Sheet1!D784)</f>
        <v>56.409999847412109</v>
      </c>
      <c r="E800" s="56" cm="1">
        <f t="array" ref="E800">_xlfn.IFS([1]Sheet1!E784=0," ",[1]Sheet1!E784&lt;&gt; 0,[1]Sheet1!E784)</f>
        <v>52.799999237060547</v>
      </c>
      <c r="F800" s="56" cm="1">
        <f t="array" ref="F800">_xlfn.IFS([1]Sheet1!F784=0," ",[1]Sheet1!F784&lt;&gt; 0,[1]Sheet1!F784)</f>
        <v>32.119998931884773</v>
      </c>
      <c r="G800" s="56" cm="1">
        <f t="array" ref="G800">_xlfn.IFS([1]Sheet1!G784=0," ",[1]Sheet1!G784&lt;&gt; 0,[1]Sheet1!G784)</f>
        <v>69.769996643066406</v>
      </c>
      <c r="H800" s="56" cm="1">
        <f t="array" ref="H800">_xlfn.IFS([1]Sheet1!H784=0," ",[1]Sheet1!H784&lt;&gt; 0,[1]Sheet1!H784)</f>
        <v>136.5</v>
      </c>
      <c r="I800" s="56" cm="1">
        <f t="array" ref="I800">_xlfn.IFS([1]Sheet1!I784=0," ",[1]Sheet1!I784&lt;&gt; 0,[1]Sheet1!I784)</f>
        <v>183.7200012207031</v>
      </c>
      <c r="J800" s="56" cm="1">
        <f t="array" ref="J800">_xlfn.IFS([1]Sheet1!J784=0," ",[1]Sheet1!J784&lt;&gt; 0,[1]Sheet1!J784)</f>
        <v>17364.865234375</v>
      </c>
      <c r="K800" s="56" cm="1">
        <f t="array" ref="K800">_xlfn.IFS([1]Sheet1!K784=0," ",[1]Sheet1!K784&lt;&gt; 0,[1]Sheet1!K784)</f>
        <v>159.4100036621094</v>
      </c>
      <c r="L800" s="56" cm="1">
        <f t="array" ref="L800">_xlfn.IFS([1]Sheet1!L784=0," ",[1]Sheet1!L784&lt;&gt; 0,[1]Sheet1!L784)</f>
        <v>42.279998779296882</v>
      </c>
      <c r="N800" s="1">
        <f t="shared" si="147"/>
        <v>44910</v>
      </c>
      <c r="O800" s="71">
        <f t="shared" si="148"/>
        <v>-2.4921675023714007E-2</v>
      </c>
      <c r="P800" s="71">
        <f t="shared" si="149"/>
        <v>-4.3122450064326689E-2</v>
      </c>
      <c r="Q800" s="71">
        <f t="shared" si="150"/>
        <v>-3.1255361654332625E-2</v>
      </c>
      <c r="R800" s="71">
        <f t="shared" si="151"/>
        <v>-4.2784637724437635E-2</v>
      </c>
      <c r="S800" s="71">
        <f t="shared" si="152"/>
        <v>-6.8027588022603336E-3</v>
      </c>
      <c r="T800" s="71">
        <f t="shared" si="153"/>
        <v>-3.9377677523139032E-2</v>
      </c>
      <c r="U800" s="71">
        <f t="shared" si="154"/>
        <v>-4.685431463789913E-2</v>
      </c>
      <c r="V800" s="71">
        <f t="shared" si="155"/>
        <v>-2.4063738535441748E-2</v>
      </c>
      <c r="W800" s="71">
        <f t="shared" si="156"/>
        <v>-2.5302761693573261E-2</v>
      </c>
      <c r="X800" s="71">
        <f t="shared" si="157"/>
        <v>-4.2475650655021679E-3</v>
      </c>
      <c r="Y800" s="71">
        <f t="shared" si="158"/>
        <v>-1.811431883692316E-2</v>
      </c>
    </row>
    <row r="801" spans="1:25" x14ac:dyDescent="0.2">
      <c r="A801" s="1" cm="1">
        <f t="array" ref="A801">_xlfn.IFS([1]Sheet1!A785=0," ",[1]Sheet1!A785&lt;&gt; 0,[1]Sheet1!A785)</f>
        <v>44911</v>
      </c>
      <c r="B801" s="4">
        <f>[1]Sheet1!B785</f>
        <v>3852.360107421875</v>
      </c>
      <c r="C801" s="56" cm="1">
        <f t="array" ref="C801">_xlfn.IFS([1]Sheet1!C785=0," ",[1]Sheet1!C785&lt;&gt; 0,[1]Sheet1!C785)</f>
        <v>90.860000610351562</v>
      </c>
      <c r="D801" s="56" cm="1">
        <f t="array" ref="D801">_xlfn.IFS([1]Sheet1!D785=0," ",[1]Sheet1!D785&lt;&gt; 0,[1]Sheet1!D785)</f>
        <v>55.639999389648438</v>
      </c>
      <c r="E801" s="56" cm="1">
        <f t="array" ref="E801">_xlfn.IFS([1]Sheet1!E785=0," ",[1]Sheet1!E785&lt;&gt; 0,[1]Sheet1!E785)</f>
        <v>51.959999084472663</v>
      </c>
      <c r="F801" s="56" cm="1">
        <f t="array" ref="F801">_xlfn.IFS([1]Sheet1!F785=0," ",[1]Sheet1!F785&lt;&gt; 0,[1]Sheet1!F785)</f>
        <v>32.180000305175781</v>
      </c>
      <c r="G801" s="56" cm="1">
        <f t="array" ref="G801">_xlfn.IFS([1]Sheet1!G785=0," ",[1]Sheet1!G785&lt;&gt; 0,[1]Sheet1!G785)</f>
        <v>69.260002136230469</v>
      </c>
      <c r="H801" s="56" cm="1">
        <f t="array" ref="H801">_xlfn.IFS([1]Sheet1!H785=0," ",[1]Sheet1!H785&lt;&gt; 0,[1]Sheet1!H785)</f>
        <v>134.50999450683591</v>
      </c>
      <c r="I801" s="56" cm="1">
        <f t="array" ref="I801">_xlfn.IFS([1]Sheet1!I785=0," ",[1]Sheet1!I785&lt;&gt; 0,[1]Sheet1!I785)</f>
        <v>184.69999694824219</v>
      </c>
      <c r="J801" s="56" cm="1">
        <f t="array" ref="J801">_xlfn.IFS([1]Sheet1!J785=0," ",[1]Sheet1!J785&lt;&gt; 0,[1]Sheet1!J785)</f>
        <v>16647.484375</v>
      </c>
      <c r="K801" s="56" cm="1">
        <f t="array" ref="K801">_xlfn.IFS([1]Sheet1!K785=0," ",[1]Sheet1!K785&lt;&gt; 0,[1]Sheet1!K785)</f>
        <v>155.08000183105469</v>
      </c>
      <c r="L801" s="56" cm="1">
        <f t="array" ref="L801">_xlfn.IFS([1]Sheet1!L785=0," ",[1]Sheet1!L785&lt;&gt; 0,[1]Sheet1!L785)</f>
        <v>42.200000762939453</v>
      </c>
      <c r="N801" s="1">
        <f t="shared" si="147"/>
        <v>44911</v>
      </c>
      <c r="O801" s="71">
        <f t="shared" si="148"/>
        <v>-1.1137750774080746E-2</v>
      </c>
      <c r="P801" s="71">
        <f t="shared" si="149"/>
        <v>-3.7280301454788445E-3</v>
      </c>
      <c r="Q801" s="71">
        <f t="shared" si="150"/>
        <v>-1.3650070197598119E-2</v>
      </c>
      <c r="R801" s="71">
        <f t="shared" si="151"/>
        <v>-1.5909094028893178E-2</v>
      </c>
      <c r="S801" s="71">
        <f t="shared" si="152"/>
        <v>1.8680378358122418E-3</v>
      </c>
      <c r="T801" s="71">
        <f t="shared" si="153"/>
        <v>-7.309653595728216E-3</v>
      </c>
      <c r="U801" s="71">
        <f t="shared" si="154"/>
        <v>-1.457879482171498E-2</v>
      </c>
      <c r="V801" s="71">
        <f t="shared" si="155"/>
        <v>5.3341809330917922E-3</v>
      </c>
      <c r="W801" s="71">
        <f t="shared" si="156"/>
        <v>-4.1312204252233031E-2</v>
      </c>
      <c r="X801" s="71">
        <f t="shared" si="157"/>
        <v>-2.7162673179737973E-2</v>
      </c>
      <c r="Y801" s="71">
        <f t="shared" si="158"/>
        <v>-1.8921007253339672E-3</v>
      </c>
    </row>
    <row r="802" spans="1:25" x14ac:dyDescent="0.2">
      <c r="A802" s="1" cm="1">
        <f t="array" ref="A802">_xlfn.IFS([1]Sheet1!A786=0," ",[1]Sheet1!A786&lt;&gt; 0,[1]Sheet1!A786)</f>
        <v>44914</v>
      </c>
      <c r="B802" s="4">
        <f>[1]Sheet1!B786</f>
        <v>3817.659912109375</v>
      </c>
      <c r="C802" s="56" cm="1">
        <f t="array" ref="C802">_xlfn.IFS([1]Sheet1!C786=0," ",[1]Sheet1!C786&lt;&gt; 0,[1]Sheet1!C786)</f>
        <v>89.150001525878906</v>
      </c>
      <c r="D802" s="56" cm="1">
        <f t="array" ref="D802">_xlfn.IFS([1]Sheet1!D786=0," ",[1]Sheet1!D786&lt;&gt; 0,[1]Sheet1!D786)</f>
        <v>56.369998931884773</v>
      </c>
      <c r="E802" s="56" cm="1">
        <f t="array" ref="E802">_xlfn.IFS([1]Sheet1!E786=0," ",[1]Sheet1!E786&lt;&gt; 0,[1]Sheet1!E786)</f>
        <v>51.779998779296882</v>
      </c>
      <c r="F802" s="56" cm="1">
        <f t="array" ref="F802">_xlfn.IFS([1]Sheet1!F786=0," ",[1]Sheet1!F786&lt;&gt; 0,[1]Sheet1!F786)</f>
        <v>31.95999908447266</v>
      </c>
      <c r="G802" s="56" cm="1">
        <f t="array" ref="G802">_xlfn.IFS([1]Sheet1!G786=0," ",[1]Sheet1!G786&lt;&gt; 0,[1]Sheet1!G786)</f>
        <v>68.949996948242188</v>
      </c>
      <c r="H802" s="56" cm="1">
        <f t="array" ref="H802">_xlfn.IFS([1]Sheet1!H786=0," ",[1]Sheet1!H786&lt;&gt; 0,[1]Sheet1!H786)</f>
        <v>132.3699951171875</v>
      </c>
      <c r="I802" s="56" cm="1">
        <f t="array" ref="I802">_xlfn.IFS([1]Sheet1!I786=0," ",[1]Sheet1!I786&lt;&gt; 0,[1]Sheet1!I786)</f>
        <v>185.67999267578119</v>
      </c>
      <c r="J802" s="56" cm="1">
        <f t="array" ref="J802">_xlfn.IFS([1]Sheet1!J786=0," ",[1]Sheet1!J786&lt;&gt; 0,[1]Sheet1!J786)</f>
        <v>16439.6796875</v>
      </c>
      <c r="K802" s="56" cm="1">
        <f t="array" ref="K802">_xlfn.IFS([1]Sheet1!K786=0," ",[1]Sheet1!K786&lt;&gt; 0,[1]Sheet1!K786)</f>
        <v>156.77000427246091</v>
      </c>
      <c r="L802" s="56" cm="1">
        <f t="array" ref="L802">_xlfn.IFS([1]Sheet1!L786=0," ",[1]Sheet1!L786&lt;&gt; 0,[1]Sheet1!L786)</f>
        <v>42.520000457763672</v>
      </c>
      <c r="N802" s="1">
        <f t="shared" si="147"/>
        <v>44914</v>
      </c>
      <c r="O802" s="71">
        <f t="shared" si="148"/>
        <v>-9.0075160018523448E-3</v>
      </c>
      <c r="P802" s="71">
        <f t="shared" si="149"/>
        <v>-1.8820152685293245E-2</v>
      </c>
      <c r="Q802" s="71">
        <f t="shared" si="150"/>
        <v>1.3120049429262703E-2</v>
      </c>
      <c r="R802" s="71">
        <f t="shared" si="151"/>
        <v>-3.4642091675781694E-3</v>
      </c>
      <c r="S802" s="71">
        <f t="shared" si="152"/>
        <v>-6.836582306300909E-3</v>
      </c>
      <c r="T802" s="71">
        <f t="shared" si="153"/>
        <v>-4.475962726344096E-3</v>
      </c>
      <c r="U802" s="71">
        <f t="shared" si="154"/>
        <v>-1.5909593911548781E-2</v>
      </c>
      <c r="V802" s="71">
        <f t="shared" si="155"/>
        <v>5.3058784176029938E-3</v>
      </c>
      <c r="W802" s="71">
        <f t="shared" si="156"/>
        <v>-1.2482647997679841E-2</v>
      </c>
      <c r="X802" s="71">
        <f t="shared" si="157"/>
        <v>1.0897616852283187E-2</v>
      </c>
      <c r="Y802" s="71">
        <f t="shared" si="158"/>
        <v>7.5829310198791688E-3</v>
      </c>
    </row>
    <row r="803" spans="1:25" x14ac:dyDescent="0.2">
      <c r="A803" s="1" cm="1">
        <f t="array" ref="A803">_xlfn.IFS([1]Sheet1!A787=0," ",[1]Sheet1!A787&lt;&gt; 0,[1]Sheet1!A787)</f>
        <v>44915</v>
      </c>
      <c r="B803" s="4">
        <f>[1]Sheet1!B787</f>
        <v>3821.6201171875</v>
      </c>
      <c r="C803" s="56" cm="1">
        <f t="array" ref="C803">_xlfn.IFS([1]Sheet1!C787=0," ",[1]Sheet1!C787&lt;&gt; 0,[1]Sheet1!C787)</f>
        <v>89.629997253417969</v>
      </c>
      <c r="D803" s="56" cm="1">
        <f t="array" ref="D803">_xlfn.IFS([1]Sheet1!D787=0," ",[1]Sheet1!D787&lt;&gt; 0,[1]Sheet1!D787)</f>
        <v>57.119998931884773</v>
      </c>
      <c r="E803" s="56" cm="1">
        <f t="array" ref="E803">_xlfn.IFS([1]Sheet1!E787=0," ",[1]Sheet1!E787&lt;&gt; 0,[1]Sheet1!E787)</f>
        <v>50.919998168945312</v>
      </c>
      <c r="F803" s="56" cm="1">
        <f t="array" ref="F803">_xlfn.IFS([1]Sheet1!F787=0," ",[1]Sheet1!F787&lt;&gt; 0,[1]Sheet1!F787)</f>
        <v>31.95999908447266</v>
      </c>
      <c r="G803" s="56" cm="1">
        <f t="array" ref="G803">_xlfn.IFS([1]Sheet1!G787=0," ",[1]Sheet1!G787&lt;&gt; 0,[1]Sheet1!G787)</f>
        <v>68.760002136230469</v>
      </c>
      <c r="H803" s="56" cm="1">
        <f t="array" ref="H803">_xlfn.IFS([1]Sheet1!H787=0," ",[1]Sheet1!H787&lt;&gt; 0,[1]Sheet1!H787)</f>
        <v>132.30000305175781</v>
      </c>
      <c r="I803" s="56" cm="1">
        <f t="array" ref="I803">_xlfn.IFS([1]Sheet1!I787=0," ",[1]Sheet1!I787&lt;&gt; 0,[1]Sheet1!I787)</f>
        <v>188.28999328613281</v>
      </c>
      <c r="J803" s="56" cm="1">
        <f t="array" ref="J803">_xlfn.IFS([1]Sheet1!J787=0," ",[1]Sheet1!J787&lt;&gt; 0,[1]Sheet1!J787)</f>
        <v>16906.3046875</v>
      </c>
      <c r="K803" s="56" cm="1">
        <f t="array" ref="K803">_xlfn.IFS([1]Sheet1!K787=0," ",[1]Sheet1!K787&lt;&gt; 0,[1]Sheet1!K787)</f>
        <v>156.5899963378906</v>
      </c>
      <c r="L803" s="56" cm="1">
        <f t="array" ref="L803">_xlfn.IFS([1]Sheet1!L787=0," ",[1]Sheet1!L787&lt;&gt; 0,[1]Sheet1!L787)</f>
        <v>42.529998779296882</v>
      </c>
      <c r="N803" s="1">
        <f t="shared" si="147"/>
        <v>44915</v>
      </c>
      <c r="O803" s="71">
        <f t="shared" si="148"/>
        <v>1.0373383615349674E-3</v>
      </c>
      <c r="P803" s="71">
        <f t="shared" si="149"/>
        <v>5.3841359430568669E-3</v>
      </c>
      <c r="Q803" s="71">
        <f t="shared" si="150"/>
        <v>1.3304949693298207E-2</v>
      </c>
      <c r="R803" s="71">
        <f t="shared" si="151"/>
        <v>-1.6608741418036144E-2</v>
      </c>
      <c r="S803" s="71">
        <f t="shared" si="152"/>
        <v>0</v>
      </c>
      <c r="T803" s="71">
        <f t="shared" si="153"/>
        <v>-2.7555448937052196E-3</v>
      </c>
      <c r="U803" s="71">
        <f t="shared" si="154"/>
        <v>-5.2876080691643956E-4</v>
      </c>
      <c r="V803" s="71">
        <f t="shared" si="155"/>
        <v>1.4056445030720122E-2</v>
      </c>
      <c r="W803" s="71">
        <f t="shared" si="156"/>
        <v>2.8384068842582266E-2</v>
      </c>
      <c r="X803" s="71">
        <f t="shared" si="157"/>
        <v>-1.1482294422692219E-3</v>
      </c>
      <c r="Y803" s="71">
        <f t="shared" si="158"/>
        <v>2.3514396579416008E-4</v>
      </c>
    </row>
    <row r="804" spans="1:25" x14ac:dyDescent="0.2">
      <c r="A804" s="1" cm="1">
        <f t="array" ref="A804">_xlfn.IFS([1]Sheet1!A788=0," ",[1]Sheet1!A788&lt;&gt; 0,[1]Sheet1!A788)</f>
        <v>44916</v>
      </c>
      <c r="B804" s="4">
        <f>[1]Sheet1!B788</f>
        <v>3878.43994140625</v>
      </c>
      <c r="C804" s="56" cm="1">
        <f t="array" ref="C804">_xlfn.IFS([1]Sheet1!C788=0," ",[1]Sheet1!C788&lt;&gt; 0,[1]Sheet1!C788)</f>
        <v>90.25</v>
      </c>
      <c r="D804" s="56" cm="1">
        <f t="array" ref="D804">_xlfn.IFS([1]Sheet1!D788=0," ",[1]Sheet1!D788&lt;&gt; 0,[1]Sheet1!D788)</f>
        <v>57.540000915527337</v>
      </c>
      <c r="E804" s="56" cm="1">
        <f t="array" ref="E804">_xlfn.IFS([1]Sheet1!E788=0," ",[1]Sheet1!E788&lt;&gt; 0,[1]Sheet1!E788)</f>
        <v>51.599998474121087</v>
      </c>
      <c r="F804" s="56" cm="1">
        <f t="array" ref="F804">_xlfn.IFS([1]Sheet1!F788=0," ",[1]Sheet1!F788&lt;&gt; 0,[1]Sheet1!F788)</f>
        <v>32.349998474121087</v>
      </c>
      <c r="G804" s="56" cm="1">
        <f t="array" ref="G804">_xlfn.IFS([1]Sheet1!G788=0," ",[1]Sheet1!G788&lt;&gt; 0,[1]Sheet1!G788)</f>
        <v>69.209999084472656</v>
      </c>
      <c r="H804" s="56" cm="1">
        <f t="array" ref="H804">_xlfn.IFS([1]Sheet1!H788=0," ",[1]Sheet1!H788&lt;&gt; 0,[1]Sheet1!H788)</f>
        <v>135.44999694824219</v>
      </c>
      <c r="I804" s="56" cm="1">
        <f t="array" ref="I804">_xlfn.IFS([1]Sheet1!I788=0," ",[1]Sheet1!I788&lt;&gt; 0,[1]Sheet1!I788)</f>
        <v>196</v>
      </c>
      <c r="J804" s="56" cm="1">
        <f t="array" ref="J804">_xlfn.IFS([1]Sheet1!J788=0," ",[1]Sheet1!J788&lt;&gt; 0,[1]Sheet1!J788)</f>
        <v>16817.53515625</v>
      </c>
      <c r="K804" s="56" cm="1">
        <f t="array" ref="K804">_xlfn.IFS([1]Sheet1!K788=0," ",[1]Sheet1!K788&lt;&gt; 0,[1]Sheet1!K788)</f>
        <v>162.05999755859381</v>
      </c>
      <c r="L804" s="56" cm="1">
        <f t="array" ref="L804">_xlfn.IFS([1]Sheet1!L788=0," ",[1]Sheet1!L788&lt;&gt; 0,[1]Sheet1!L788)</f>
        <v>42.130001068115227</v>
      </c>
      <c r="N804" s="1">
        <f t="shared" si="147"/>
        <v>44916</v>
      </c>
      <c r="O804" s="71">
        <f t="shared" si="148"/>
        <v>1.4867993802734736E-2</v>
      </c>
      <c r="P804" s="71">
        <f t="shared" si="149"/>
        <v>6.9173576434353734E-3</v>
      </c>
      <c r="Q804" s="71">
        <f t="shared" si="150"/>
        <v>7.352976041603565E-3</v>
      </c>
      <c r="R804" s="71">
        <f t="shared" si="151"/>
        <v>1.3354287698904344E-2</v>
      </c>
      <c r="S804" s="71">
        <f t="shared" si="152"/>
        <v>1.2202734694003903E-2</v>
      </c>
      <c r="T804" s="71">
        <f t="shared" si="153"/>
        <v>6.5444580317295387E-3</v>
      </c>
      <c r="U804" s="71">
        <f t="shared" si="154"/>
        <v>2.3809477126406797E-2</v>
      </c>
      <c r="V804" s="71">
        <f t="shared" si="155"/>
        <v>4.0947511757307042E-2</v>
      </c>
      <c r="W804" s="71">
        <f t="shared" si="156"/>
        <v>-5.2506761761861309E-3</v>
      </c>
      <c r="X804" s="71">
        <f t="shared" si="157"/>
        <v>3.4931996606603288E-2</v>
      </c>
      <c r="Y804" s="71">
        <f t="shared" si="158"/>
        <v>-9.4050722469423143E-3</v>
      </c>
    </row>
    <row r="805" spans="1:25" x14ac:dyDescent="0.2">
      <c r="A805" s="1" cm="1">
        <f t="array" ref="A805">_xlfn.IFS([1]Sheet1!A789=0," ",[1]Sheet1!A789&lt;&gt; 0,[1]Sheet1!A789)</f>
        <v>44917</v>
      </c>
      <c r="B805" s="4">
        <f>[1]Sheet1!B789</f>
        <v>3822.389892578125</v>
      </c>
      <c r="C805" s="56" cm="1">
        <f t="array" ref="C805">_xlfn.IFS([1]Sheet1!C789=0," ",[1]Sheet1!C789&lt;&gt; 0,[1]Sheet1!C789)</f>
        <v>88.260002136230469</v>
      </c>
      <c r="D805" s="56" cm="1">
        <f t="array" ref="D805">_xlfn.IFS([1]Sheet1!D789=0," ",[1]Sheet1!D789&lt;&gt; 0,[1]Sheet1!D789)</f>
        <v>57.540000915527337</v>
      </c>
      <c r="E805" s="56" cm="1">
        <f t="array" ref="E805">_xlfn.IFS([1]Sheet1!E789=0," ",[1]Sheet1!E789&lt;&gt; 0,[1]Sheet1!E789)</f>
        <v>50.340000152587891</v>
      </c>
      <c r="F805" s="56" cm="1">
        <f t="array" ref="F805">_xlfn.IFS([1]Sheet1!F789=0," ",[1]Sheet1!F789&lt;&gt; 0,[1]Sheet1!F789)</f>
        <v>32.169998168945312</v>
      </c>
      <c r="G805" s="56" cm="1">
        <f t="array" ref="G805">_xlfn.IFS([1]Sheet1!G789=0," ",[1]Sheet1!G789&lt;&gt; 0,[1]Sheet1!G789)</f>
        <v>68.569999694824219</v>
      </c>
      <c r="H805" s="56" cm="1">
        <f t="array" ref="H805">_xlfn.IFS([1]Sheet1!H789=0," ",[1]Sheet1!H789&lt;&gt; 0,[1]Sheet1!H789)</f>
        <v>132.22999572753909</v>
      </c>
      <c r="I805" s="56" cm="1">
        <f t="array" ref="I805">_xlfn.IFS([1]Sheet1!I789=0," ",[1]Sheet1!I789&lt;&gt; 0,[1]Sheet1!I789)</f>
        <v>188.25</v>
      </c>
      <c r="J805" s="56" cm="1">
        <f t="array" ref="J805">_xlfn.IFS([1]Sheet1!J789=0," ",[1]Sheet1!J789&lt;&gt; 0,[1]Sheet1!J789)</f>
        <v>16830.341796875</v>
      </c>
      <c r="K805" s="56" cm="1">
        <f t="array" ref="K805">_xlfn.IFS([1]Sheet1!K789=0," ",[1]Sheet1!K789&lt;&gt; 0,[1]Sheet1!K789)</f>
        <v>156.88999938964841</v>
      </c>
      <c r="L805" s="56" cm="1">
        <f t="array" ref="L805">_xlfn.IFS([1]Sheet1!L789=0," ",[1]Sheet1!L789&lt;&gt; 0,[1]Sheet1!L789)</f>
        <v>41.680000305175781</v>
      </c>
      <c r="N805" s="1">
        <f t="shared" si="147"/>
        <v>44917</v>
      </c>
      <c r="O805" s="71">
        <f t="shared" si="148"/>
        <v>-1.4451699568616361E-2</v>
      </c>
      <c r="P805" s="71">
        <f t="shared" si="149"/>
        <v>-2.2049837825701135E-2</v>
      </c>
      <c r="Q805" s="71">
        <f t="shared" si="150"/>
        <v>0</v>
      </c>
      <c r="R805" s="71">
        <f t="shared" si="151"/>
        <v>-2.4418572844825182E-2</v>
      </c>
      <c r="S805" s="71">
        <f t="shared" si="152"/>
        <v>-5.5641518907572074E-3</v>
      </c>
      <c r="T805" s="71">
        <f t="shared" si="153"/>
        <v>-9.2472099135170183E-3</v>
      </c>
      <c r="U805" s="71">
        <f t="shared" si="154"/>
        <v>-2.3772619366935199E-2</v>
      </c>
      <c r="V805" s="71">
        <f t="shared" si="155"/>
        <v>-3.9540816326530615E-2</v>
      </c>
      <c r="W805" s="71">
        <f t="shared" si="156"/>
        <v>7.6150520905793329E-4</v>
      </c>
      <c r="X805" s="71">
        <f t="shared" si="157"/>
        <v>-3.190175396045003E-2</v>
      </c>
      <c r="Y805" s="71">
        <f t="shared" si="158"/>
        <v>-1.0681242618814313E-2</v>
      </c>
    </row>
    <row r="806" spans="1:25" x14ac:dyDescent="0.2">
      <c r="A806" s="1" cm="1">
        <f t="array" ref="A806">_xlfn.IFS([1]Sheet1!A790=0," ",[1]Sheet1!A790&lt;&gt; 0,[1]Sheet1!A790)</f>
        <v>44918</v>
      </c>
      <c r="B806" s="4">
        <f>[1]Sheet1!B790</f>
        <v>3844.820068359375</v>
      </c>
      <c r="C806" s="56" cm="1">
        <f t="array" ref="C806">_xlfn.IFS([1]Sheet1!C790=0," ",[1]Sheet1!C790&lt;&gt; 0,[1]Sheet1!C790)</f>
        <v>89.80999755859375</v>
      </c>
      <c r="D806" s="56" cm="1">
        <f t="array" ref="D806">_xlfn.IFS([1]Sheet1!D790=0," ",[1]Sheet1!D790&lt;&gt; 0,[1]Sheet1!D790)</f>
        <v>58.950000762939453</v>
      </c>
      <c r="E806" s="56" cm="1">
        <f t="array" ref="E806">_xlfn.IFS([1]Sheet1!E790=0," ",[1]Sheet1!E790&lt;&gt; 0,[1]Sheet1!E790)</f>
        <v>50.459999084472663</v>
      </c>
      <c r="F806" s="56" cm="1">
        <f t="array" ref="F806">_xlfn.IFS([1]Sheet1!F790=0," ",[1]Sheet1!F790&lt;&gt; 0,[1]Sheet1!F790)</f>
        <v>32.720001220703118</v>
      </c>
      <c r="G806" s="56" cm="1">
        <f t="array" ref="G806">_xlfn.IFS([1]Sheet1!G790=0," ",[1]Sheet1!G790&lt;&gt; 0,[1]Sheet1!G790)</f>
        <v>69.029998779296875</v>
      </c>
      <c r="H806" s="56" cm="1">
        <f t="array" ref="H806">_xlfn.IFS([1]Sheet1!H790=0," ",[1]Sheet1!H790&lt;&gt; 0,[1]Sheet1!H790)</f>
        <v>131.86000061035159</v>
      </c>
      <c r="I806" s="56" cm="1">
        <f t="array" ref="I806">_xlfn.IFS([1]Sheet1!I790=0," ",[1]Sheet1!I790&lt;&gt; 0,[1]Sheet1!I790)</f>
        <v>189.05999755859381</v>
      </c>
      <c r="J806" s="56" cm="1">
        <f t="array" ref="J806">_xlfn.IFS([1]Sheet1!J790=0," ",[1]Sheet1!J790&lt;&gt; 0,[1]Sheet1!J790)</f>
        <v>16796.953125</v>
      </c>
      <c r="K806" s="56" cm="1">
        <f t="array" ref="K806">_xlfn.IFS([1]Sheet1!K790=0," ",[1]Sheet1!K790&lt;&gt; 0,[1]Sheet1!K790)</f>
        <v>156.75</v>
      </c>
      <c r="L806" s="56" cm="1">
        <f t="array" ref="L806">_xlfn.IFS([1]Sheet1!L790=0," ",[1]Sheet1!L790&lt;&gt; 0,[1]Sheet1!L790)</f>
        <v>41.189998626708977</v>
      </c>
      <c r="N806" s="1">
        <f t="shared" si="147"/>
        <v>44918</v>
      </c>
      <c r="O806" s="71">
        <f t="shared" si="148"/>
        <v>5.8681025252820262E-3</v>
      </c>
      <c r="P806" s="71">
        <f t="shared" si="149"/>
        <v>1.7561697086420303E-2</v>
      </c>
      <c r="Q806" s="71">
        <f t="shared" si="150"/>
        <v>2.4504689346148911E-2</v>
      </c>
      <c r="R806" s="71">
        <f t="shared" si="151"/>
        <v>2.3837690012125101E-3</v>
      </c>
      <c r="S806" s="71">
        <f t="shared" si="152"/>
        <v>1.7096769756385743E-2</v>
      </c>
      <c r="T806" s="71">
        <f t="shared" si="153"/>
        <v>6.7084597713273908E-3</v>
      </c>
      <c r="U806" s="71">
        <f t="shared" si="154"/>
        <v>-2.7981178941416385E-3</v>
      </c>
      <c r="V806" s="71">
        <f t="shared" si="155"/>
        <v>4.3027758756644108E-3</v>
      </c>
      <c r="W806" s="71">
        <f t="shared" si="156"/>
        <v>-1.9838380157674029E-3</v>
      </c>
      <c r="X806" s="71">
        <f t="shared" si="157"/>
        <v>-8.9234106822011494E-4</v>
      </c>
      <c r="Y806" s="71">
        <f t="shared" si="158"/>
        <v>-1.1756278188077562E-2</v>
      </c>
    </row>
    <row r="807" spans="1:25" x14ac:dyDescent="0.2">
      <c r="A807" s="1" cm="1">
        <f t="array" ref="A807">_xlfn.IFS([1]Sheet1!A791=0," ",[1]Sheet1!A791&lt;&gt; 0,[1]Sheet1!A791)</f>
        <v>44922</v>
      </c>
      <c r="B807" s="4">
        <f>[1]Sheet1!B791</f>
        <v>3829.25</v>
      </c>
      <c r="C807" s="56" cm="1">
        <f t="array" ref="C807">_xlfn.IFS([1]Sheet1!C791=0," ",[1]Sheet1!C791&lt;&gt; 0,[1]Sheet1!C791)</f>
        <v>87.930000305175781</v>
      </c>
      <c r="D807" s="56" cm="1">
        <f t="array" ref="D807">_xlfn.IFS([1]Sheet1!D791=0," ",[1]Sheet1!D791&lt;&gt; 0,[1]Sheet1!D791)</f>
        <v>59.740001678466797</v>
      </c>
      <c r="E807" s="56" cm="1">
        <f t="array" ref="E807">_xlfn.IFS([1]Sheet1!E791=0," ",[1]Sheet1!E791&lt;&gt; 0,[1]Sheet1!E791)</f>
        <v>50.619998931884773</v>
      </c>
      <c r="F807" s="56" cm="1">
        <f t="array" ref="F807">_xlfn.IFS([1]Sheet1!F791=0," ",[1]Sheet1!F791&lt;&gt; 0,[1]Sheet1!F791)</f>
        <v>32.5</v>
      </c>
      <c r="G807" s="56" cm="1">
        <f t="array" ref="G807">_xlfn.IFS([1]Sheet1!G791=0," ",[1]Sheet1!G791&lt;&gt; 0,[1]Sheet1!G791)</f>
        <v>68.330001831054688</v>
      </c>
      <c r="H807" s="56" cm="1">
        <f t="array" ref="H807">_xlfn.IFS([1]Sheet1!H791=0," ",[1]Sheet1!H791&lt;&gt; 0,[1]Sheet1!H791)</f>
        <v>130.0299987792969</v>
      </c>
      <c r="I807" s="56" cm="1">
        <f t="array" ref="I807">_xlfn.IFS([1]Sheet1!I791=0," ",[1]Sheet1!I791&lt;&gt; 0,[1]Sheet1!I791)</f>
        <v>189.3999938964844</v>
      </c>
      <c r="J807" s="56" cm="1">
        <f t="array" ref="J807">_xlfn.IFS([1]Sheet1!J791=0," ",[1]Sheet1!J791&lt;&gt; 0,[1]Sheet1!J791)</f>
        <v>16717.173828125</v>
      </c>
      <c r="K807" s="56" cm="1">
        <f t="array" ref="K807">_xlfn.IFS([1]Sheet1!K791=0," ",[1]Sheet1!K791&lt;&gt; 0,[1]Sheet1!K791)</f>
        <v>150.2200012207031</v>
      </c>
      <c r="L807" s="56" cm="1">
        <f t="array" ref="L807">_xlfn.IFS([1]Sheet1!L791=0," ",[1]Sheet1!L791&lt;&gt; 0,[1]Sheet1!L791)</f>
        <v>41.790000915527337</v>
      </c>
      <c r="N807" s="1">
        <f t="shared" si="147"/>
        <v>44922</v>
      </c>
      <c r="O807" s="71">
        <f t="shared" si="148"/>
        <v>-4.0496221104097119E-3</v>
      </c>
      <c r="P807" s="71">
        <f t="shared" si="149"/>
        <v>-2.0933050935575626E-2</v>
      </c>
      <c r="Q807" s="71">
        <f t="shared" si="150"/>
        <v>1.3401202804122825E-2</v>
      </c>
      <c r="R807" s="71">
        <f t="shared" si="151"/>
        <v>3.1708254125066837E-3</v>
      </c>
      <c r="S807" s="71">
        <f t="shared" si="152"/>
        <v>-6.723753438123814E-3</v>
      </c>
      <c r="T807" s="71">
        <f t="shared" si="153"/>
        <v>-1.0140474585262904E-2</v>
      </c>
      <c r="U807" s="71">
        <f t="shared" si="154"/>
        <v>-1.387836965405731E-2</v>
      </c>
      <c r="V807" s="71">
        <f t="shared" si="155"/>
        <v>1.7983515406807538E-3</v>
      </c>
      <c r="W807" s="71">
        <f t="shared" si="156"/>
        <v>-4.7496290714926781E-3</v>
      </c>
      <c r="X807" s="71">
        <f t="shared" si="157"/>
        <v>-4.1658684397428369E-2</v>
      </c>
      <c r="Y807" s="71">
        <f t="shared" si="158"/>
        <v>1.4566698441919712E-2</v>
      </c>
    </row>
    <row r="808" spans="1:25" x14ac:dyDescent="0.2">
      <c r="A808" s="1" cm="1">
        <f t="array" ref="A808">_xlfn.IFS([1]Sheet1!A792=0," ",[1]Sheet1!A792&lt;&gt; 0,[1]Sheet1!A792)</f>
        <v>44923</v>
      </c>
      <c r="B808" s="4">
        <f>[1]Sheet1!B792</f>
        <v>3783.219970703125</v>
      </c>
      <c r="C808" s="56" cm="1">
        <f t="array" ref="C808">_xlfn.IFS([1]Sheet1!C792=0," ",[1]Sheet1!C792&lt;&gt; 0,[1]Sheet1!C792)</f>
        <v>86.459999084472656</v>
      </c>
      <c r="D808" s="56" cm="1">
        <f t="array" ref="D808">_xlfn.IFS([1]Sheet1!D792=0," ",[1]Sheet1!D792&lt;&gt; 0,[1]Sheet1!D792)</f>
        <v>59.909999847412109</v>
      </c>
      <c r="E808" s="56" cm="1">
        <f t="array" ref="E808">_xlfn.IFS([1]Sheet1!E792=0," ",[1]Sheet1!E792&lt;&gt; 0,[1]Sheet1!E792)</f>
        <v>50.200000762939453</v>
      </c>
      <c r="F808" s="56" cm="1">
        <f t="array" ref="F808">_xlfn.IFS([1]Sheet1!F792=0," ",[1]Sheet1!F792&lt;&gt; 0,[1]Sheet1!F792)</f>
        <v>31.930000305175781</v>
      </c>
      <c r="G808" s="56" cm="1">
        <f t="array" ref="G808">_xlfn.IFS([1]Sheet1!G792=0," ",[1]Sheet1!G792&lt;&gt; 0,[1]Sheet1!G792)</f>
        <v>67.550003051757812</v>
      </c>
      <c r="H808" s="56" cm="1">
        <f t="array" ref="H808">_xlfn.IFS([1]Sheet1!H792=0," ",[1]Sheet1!H792&lt;&gt; 0,[1]Sheet1!H792)</f>
        <v>126.0400009155273</v>
      </c>
      <c r="I808" s="56" cm="1">
        <f t="array" ref="I808">_xlfn.IFS([1]Sheet1!I792=0," ",[1]Sheet1!I792&lt;&gt; 0,[1]Sheet1!I792)</f>
        <v>188.3800048828125</v>
      </c>
      <c r="J808" s="56" cm="1">
        <f t="array" ref="J808">_xlfn.IFS([1]Sheet1!J792=0," ",[1]Sheet1!J792&lt;&gt; 0,[1]Sheet1!J792)</f>
        <v>16552.572265625</v>
      </c>
      <c r="K808" s="56" cm="1">
        <f t="array" ref="K808">_xlfn.IFS([1]Sheet1!K792=0," ",[1]Sheet1!K792&lt;&gt; 0,[1]Sheet1!K792)</f>
        <v>146.16999816894531</v>
      </c>
      <c r="L808" s="56" cm="1">
        <f t="array" ref="L808">_xlfn.IFS([1]Sheet1!L792=0," ",[1]Sheet1!L792&lt;&gt; 0,[1]Sheet1!L792)</f>
        <v>41.810001373291023</v>
      </c>
      <c r="N808" s="1">
        <f t="shared" si="147"/>
        <v>44923</v>
      </c>
      <c r="O808" s="71">
        <f t="shared" si="148"/>
        <v>-1.2020638322615351E-2</v>
      </c>
      <c r="P808" s="71">
        <f t="shared" si="149"/>
        <v>-1.6717857563985472E-2</v>
      </c>
      <c r="Q808" s="71">
        <f t="shared" si="150"/>
        <v>2.8456338160196548E-3</v>
      </c>
      <c r="R808" s="71">
        <f t="shared" si="151"/>
        <v>-8.2970797670398611E-3</v>
      </c>
      <c r="S808" s="71">
        <f t="shared" si="152"/>
        <v>-1.7538452148437522E-2</v>
      </c>
      <c r="T808" s="71">
        <f t="shared" si="153"/>
        <v>-1.1415172814211449E-2</v>
      </c>
      <c r="U808" s="71">
        <f t="shared" si="154"/>
        <v>-3.0685210345513636E-2</v>
      </c>
      <c r="V808" s="71">
        <f t="shared" si="155"/>
        <v>-5.3853698339049183E-3</v>
      </c>
      <c r="W808" s="71">
        <f t="shared" si="156"/>
        <v>-9.8462553654299345E-3</v>
      </c>
      <c r="X808" s="71">
        <f t="shared" si="157"/>
        <v>-2.6960478091113349E-2</v>
      </c>
      <c r="Y808" s="71">
        <f t="shared" si="158"/>
        <v>4.7859433657615469E-4</v>
      </c>
    </row>
    <row r="809" spans="1:25" x14ac:dyDescent="0.2">
      <c r="A809" s="1" cm="1">
        <f t="array" ref="A809">_xlfn.IFS([1]Sheet1!A793=0," ",[1]Sheet1!A793&lt;&gt; 0,[1]Sheet1!A793)</f>
        <v>44924</v>
      </c>
      <c r="B809" s="4">
        <f>[1]Sheet1!B793</f>
        <v>3849.280029296875</v>
      </c>
      <c r="C809" s="56" cm="1">
        <f t="array" ref="C809">_xlfn.IFS([1]Sheet1!C793=0," ",[1]Sheet1!C793&lt;&gt; 0,[1]Sheet1!C793)</f>
        <v>88.949996948242188</v>
      </c>
      <c r="D809" s="56" cm="1">
        <f t="array" ref="D809">_xlfn.IFS([1]Sheet1!D793=0," ",[1]Sheet1!D793&lt;&gt; 0,[1]Sheet1!D793)</f>
        <v>58.950000762939453</v>
      </c>
      <c r="E809" s="56" cm="1">
        <f t="array" ref="E809">_xlfn.IFS([1]Sheet1!E793=0," ",[1]Sheet1!E793&lt;&gt; 0,[1]Sheet1!E793)</f>
        <v>51.299999237060547</v>
      </c>
      <c r="F809" s="56" cm="1">
        <f t="array" ref="F809">_xlfn.IFS([1]Sheet1!F793=0," ",[1]Sheet1!F793&lt;&gt; 0,[1]Sheet1!F793)</f>
        <v>32.349998474121087</v>
      </c>
      <c r="G809" s="56" cm="1">
        <f t="array" ref="G809">_xlfn.IFS([1]Sheet1!G793=0," ",[1]Sheet1!G793&lt;&gt; 0,[1]Sheet1!G793)</f>
        <v>70.55999755859375</v>
      </c>
      <c r="H809" s="56" cm="1">
        <f t="array" ref="H809">_xlfn.IFS([1]Sheet1!H793=0," ",[1]Sheet1!H793&lt;&gt; 0,[1]Sheet1!H793)</f>
        <v>129.61000061035159</v>
      </c>
      <c r="I809" s="56" cm="1">
        <f t="array" ref="I809">_xlfn.IFS([1]Sheet1!I793=0," ",[1]Sheet1!I793&lt;&gt; 0,[1]Sheet1!I793)</f>
        <v>188.9100036621094</v>
      </c>
      <c r="J809" s="56" cm="1">
        <f t="array" ref="J809">_xlfn.IFS([1]Sheet1!J793=0," ",[1]Sheet1!J793&lt;&gt; 0,[1]Sheet1!J793)</f>
        <v>16642.341796875</v>
      </c>
      <c r="K809" s="56" cm="1">
        <f t="array" ref="K809">_xlfn.IFS([1]Sheet1!K793=0," ",[1]Sheet1!K793&lt;&gt; 0,[1]Sheet1!K793)</f>
        <v>148.7799987792969</v>
      </c>
      <c r="L809" s="56" cm="1">
        <f t="array" ref="L809">_xlfn.IFS([1]Sheet1!L793=0," ",[1]Sheet1!L793&lt;&gt; 0,[1]Sheet1!L793)</f>
        <v>42.229999542236328</v>
      </c>
      <c r="N809" s="1">
        <f t="shared" si="147"/>
        <v>44924</v>
      </c>
      <c r="O809" s="71">
        <f t="shared" si="148"/>
        <v>1.7461331644819111E-2</v>
      </c>
      <c r="P809" s="71">
        <f t="shared" si="149"/>
        <v>2.8799420427205513E-2</v>
      </c>
      <c r="Q809" s="71">
        <f t="shared" si="150"/>
        <v>-1.6024020813181883E-2</v>
      </c>
      <c r="R809" s="71">
        <f t="shared" si="151"/>
        <v>2.191231986859199E-2</v>
      </c>
      <c r="S809" s="71">
        <f t="shared" si="152"/>
        <v>1.315371640874119E-2</v>
      </c>
      <c r="T809" s="71">
        <f t="shared" si="153"/>
        <v>4.4559502159158049E-2</v>
      </c>
      <c r="U809" s="71">
        <f t="shared" si="154"/>
        <v>2.8324338851893005E-2</v>
      </c>
      <c r="V809" s="71">
        <f t="shared" si="155"/>
        <v>2.8134555980430243E-3</v>
      </c>
      <c r="W809" s="71">
        <f t="shared" si="156"/>
        <v>5.4232979508825885E-3</v>
      </c>
      <c r="X809" s="71">
        <f t="shared" si="157"/>
        <v>1.7855925586965693E-2</v>
      </c>
      <c r="Y809" s="71">
        <f t="shared" si="158"/>
        <v>1.0045399549152068E-2</v>
      </c>
    </row>
    <row r="810" spans="1:25" x14ac:dyDescent="0.2">
      <c r="A810" s="1" cm="1">
        <f t="array" ref="A810">_xlfn.IFS([1]Sheet1!A794=0," ",[1]Sheet1!A794&lt;&gt; 0,[1]Sheet1!A794)</f>
        <v>44925</v>
      </c>
      <c r="B810" s="4">
        <f>[1]Sheet1!B794</f>
        <v>3839.5</v>
      </c>
      <c r="C810" s="56" cm="1">
        <f t="array" ref="C810">_xlfn.IFS([1]Sheet1!C794=0," ",[1]Sheet1!C794&lt;&gt; 0,[1]Sheet1!C794)</f>
        <v>88.730003356933594</v>
      </c>
      <c r="D810" s="56" cm="1">
        <f t="array" ref="D810">_xlfn.IFS([1]Sheet1!D794=0," ",[1]Sheet1!D794&lt;&gt; 0,[1]Sheet1!D794)</f>
        <v>59.270000457763672</v>
      </c>
      <c r="E810" s="56" cm="1">
        <f t="array" ref="E810">_xlfn.IFS([1]Sheet1!E794=0," ",[1]Sheet1!E794&lt;&gt; 0,[1]Sheet1!E794)</f>
        <v>51.240001678466797</v>
      </c>
      <c r="F810" s="56" cm="1">
        <f t="array" ref="F810">_xlfn.IFS([1]Sheet1!F794=0," ",[1]Sheet1!F794&lt;&gt; 0,[1]Sheet1!F794)</f>
        <v>32.840000152587891</v>
      </c>
      <c r="G810" s="56" cm="1">
        <f t="array" ref="G810">_xlfn.IFS([1]Sheet1!G794=0," ",[1]Sheet1!G794&lt;&gt; 0,[1]Sheet1!G794)</f>
        <v>71.220001220703125</v>
      </c>
      <c r="H810" s="56" cm="1">
        <f t="array" ref="H810">_xlfn.IFS([1]Sheet1!H794=0," ",[1]Sheet1!H794&lt;&gt; 0,[1]Sheet1!H794)</f>
        <v>129.92999267578119</v>
      </c>
      <c r="I810" s="56" cm="1">
        <f t="array" ref="I810">_xlfn.IFS([1]Sheet1!I794=0," ",[1]Sheet1!I794&lt;&gt; 0,[1]Sheet1!I794)</f>
        <v>190.49000549316409</v>
      </c>
      <c r="J810" s="56" cm="1">
        <f t="array" ref="J810">_xlfn.IFS([1]Sheet1!J794=0," ",[1]Sheet1!J794&lt;&gt; 0,[1]Sheet1!J794)</f>
        <v>16602.5859375</v>
      </c>
      <c r="K810" s="56" cm="1">
        <f t="array" ref="K810">_xlfn.IFS([1]Sheet1!K794=0," ",[1]Sheet1!K794&lt;&gt; 0,[1]Sheet1!K794)</f>
        <v>149.78999328613281</v>
      </c>
      <c r="L810" s="56" cm="1">
        <f t="array" ref="L810">_xlfn.IFS([1]Sheet1!L794=0," ",[1]Sheet1!L794&lt;&gt; 0,[1]Sheet1!L794)</f>
        <v>41.740001678466797</v>
      </c>
      <c r="N810" s="1">
        <f t="shared" si="147"/>
        <v>44925</v>
      </c>
      <c r="O810" s="71">
        <f t="shared" si="148"/>
        <v>-2.5407424823445934E-3</v>
      </c>
      <c r="P810" s="71">
        <f t="shared" si="149"/>
        <v>-2.4732276431285172E-3</v>
      </c>
      <c r="Q810" s="71">
        <f t="shared" si="150"/>
        <v>5.4283238453389782E-3</v>
      </c>
      <c r="R810" s="71">
        <f t="shared" si="151"/>
        <v>-1.169543069903356E-3</v>
      </c>
      <c r="S810" s="71">
        <f t="shared" si="152"/>
        <v>1.5146884129184413E-2</v>
      </c>
      <c r="T810" s="71">
        <f t="shared" si="153"/>
        <v>9.3537937208869604E-3</v>
      </c>
      <c r="U810" s="71">
        <f t="shared" si="154"/>
        <v>2.4688840669910839E-3</v>
      </c>
      <c r="V810" s="71">
        <f t="shared" si="155"/>
        <v>8.3637806385348235E-3</v>
      </c>
      <c r="W810" s="71">
        <f t="shared" si="156"/>
        <v>-2.3888380529755171E-3</v>
      </c>
      <c r="X810" s="71">
        <f t="shared" si="157"/>
        <v>6.7885099820046424E-3</v>
      </c>
      <c r="Y810" s="71">
        <f t="shared" si="158"/>
        <v>-1.160307528015625E-2</v>
      </c>
    </row>
    <row r="811" spans="1:25" x14ac:dyDescent="0.2">
      <c r="A811" s="1" cm="1">
        <f t="array" ref="A811">_xlfn.IFS([1]Sheet1!A795=0," ",[1]Sheet1!A795&lt;&gt; 0,[1]Sheet1!A795)</f>
        <v>44929</v>
      </c>
      <c r="B811" s="4">
        <f>[1]Sheet1!B795</f>
        <v>3824.139892578125</v>
      </c>
      <c r="C811" s="56" cm="1">
        <f t="array" ref="C811">_xlfn.IFS([1]Sheet1!C795=0," ",[1]Sheet1!C795&lt;&gt; 0,[1]Sheet1!C795)</f>
        <v>89.699996948242188</v>
      </c>
      <c r="D811" s="56" cm="1">
        <f t="array" ref="D811">_xlfn.IFS([1]Sheet1!D795=0," ",[1]Sheet1!D795&lt;&gt; 0,[1]Sheet1!D795)</f>
        <v>60.5</v>
      </c>
      <c r="E811" s="56" cm="1">
        <f t="array" ref="E811">_xlfn.IFS([1]Sheet1!E795=0," ",[1]Sheet1!E795&lt;&gt; 0,[1]Sheet1!E795)</f>
        <v>53</v>
      </c>
      <c r="F811" s="56" cm="1">
        <f t="array" ref="F811">_xlfn.IFS([1]Sheet1!F795=0," ",[1]Sheet1!F795&lt;&gt; 0,[1]Sheet1!F795)</f>
        <v>32.580001831054688</v>
      </c>
      <c r="G811" s="56" cm="1">
        <f t="array" ref="G811">_xlfn.IFS([1]Sheet1!G795=0," ",[1]Sheet1!G795&lt;&gt; 0,[1]Sheet1!G795)</f>
        <v>74.580001831054688</v>
      </c>
      <c r="H811" s="56" cm="1">
        <f t="array" ref="H811">_xlfn.IFS([1]Sheet1!H795=0," ",[1]Sheet1!H795&lt;&gt; 0,[1]Sheet1!H795)</f>
        <v>125.0699996948242</v>
      </c>
      <c r="I811" s="56" cm="1">
        <f t="array" ref="I811">_xlfn.IFS([1]Sheet1!I795=0," ",[1]Sheet1!I795&lt;&gt; 0,[1]Sheet1!I795)</f>
        <v>195.38999938964841</v>
      </c>
      <c r="J811" s="56" cm="1">
        <f t="array" ref="J811">_xlfn.IFS([1]Sheet1!J795=0," ",[1]Sheet1!J795&lt;&gt; 0,[1]Sheet1!J795)</f>
        <v>16679.857421875</v>
      </c>
      <c r="K811" s="56" cm="1">
        <f t="array" ref="K811">_xlfn.IFS([1]Sheet1!K795=0," ",[1]Sheet1!K795&lt;&gt; 0,[1]Sheet1!K795)</f>
        <v>145.94000244140619</v>
      </c>
      <c r="L811" s="56" cm="1">
        <f t="array" ref="L811">_xlfn.IFS([1]Sheet1!L795=0," ",[1]Sheet1!L795&lt;&gt; 0,[1]Sheet1!L795)</f>
        <v>41.900001525878913</v>
      </c>
      <c r="N811" s="1">
        <f t="shared" si="147"/>
        <v>44929</v>
      </c>
      <c r="O811" s="71">
        <f t="shared" si="148"/>
        <v>-4.000548879248611E-3</v>
      </c>
      <c r="P811" s="71">
        <f t="shared" si="149"/>
        <v>1.0931968382854818E-2</v>
      </c>
      <c r="Q811" s="71">
        <f t="shared" si="150"/>
        <v>2.0752480727798117E-2</v>
      </c>
      <c r="R811" s="71">
        <f t="shared" si="151"/>
        <v>3.4348131613602728E-2</v>
      </c>
      <c r="S811" s="71">
        <f t="shared" si="152"/>
        <v>-7.9171230306073204E-3</v>
      </c>
      <c r="T811" s="71">
        <f t="shared" si="153"/>
        <v>4.7177766817769085E-2</v>
      </c>
      <c r="U811" s="71">
        <f t="shared" si="154"/>
        <v>-3.7404704494090835E-2</v>
      </c>
      <c r="V811" s="71">
        <f t="shared" si="155"/>
        <v>2.5723102289795241E-2</v>
      </c>
      <c r="W811" s="71">
        <f t="shared" si="156"/>
        <v>4.6541836715006113E-3</v>
      </c>
      <c r="X811" s="71">
        <f t="shared" si="157"/>
        <v>-2.5702590408507864E-2</v>
      </c>
      <c r="Y811" s="71">
        <f t="shared" si="158"/>
        <v>3.833249664066507E-3</v>
      </c>
    </row>
    <row r="812" spans="1:25" x14ac:dyDescent="0.2">
      <c r="A812" s="1" cm="1">
        <f t="array" ref="A812">_xlfn.IFS([1]Sheet1!A796=0," ",[1]Sheet1!A796&lt;&gt; 0,[1]Sheet1!A796)</f>
        <v>44930</v>
      </c>
      <c r="B812" s="4">
        <f>[1]Sheet1!B796</f>
        <v>3852.969970703125</v>
      </c>
      <c r="C812" s="56" cm="1">
        <f t="array" ref="C812">_xlfn.IFS([1]Sheet1!C796=0," ",[1]Sheet1!C796&lt;&gt; 0,[1]Sheet1!C796)</f>
        <v>88.709999084472656</v>
      </c>
      <c r="D812" s="56" cm="1">
        <f t="array" ref="D812">_xlfn.IFS([1]Sheet1!D796=0," ",[1]Sheet1!D796&lt;&gt; 0,[1]Sheet1!D796)</f>
        <v>58.020000457763672</v>
      </c>
      <c r="E812" s="56" cm="1">
        <f t="array" ref="E812">_xlfn.IFS([1]Sheet1!E796=0," ",[1]Sheet1!E796&lt;&gt; 0,[1]Sheet1!E796)</f>
        <v>53.860000610351562</v>
      </c>
      <c r="F812" s="56" cm="1">
        <f t="array" ref="F812">_xlfn.IFS([1]Sheet1!F796=0," ",[1]Sheet1!F796&lt;&gt; 0,[1]Sheet1!F796)</f>
        <v>32.819999694824219</v>
      </c>
      <c r="G812" s="56" cm="1">
        <f t="array" ref="G812">_xlfn.IFS([1]Sheet1!G796=0," ",[1]Sheet1!G796&lt;&gt; 0,[1]Sheet1!G796)</f>
        <v>77.69000244140625</v>
      </c>
      <c r="H812" s="56" cm="1">
        <f t="array" ref="H812">_xlfn.IFS([1]Sheet1!H796=0," ",[1]Sheet1!H796&lt;&gt; 0,[1]Sheet1!H796)</f>
        <v>126.36000061035161</v>
      </c>
      <c r="I812" s="56" cm="1">
        <f t="array" ref="I812">_xlfn.IFS([1]Sheet1!I796=0," ",[1]Sheet1!I796&lt;&gt; 0,[1]Sheet1!I796)</f>
        <v>203.63999938964841</v>
      </c>
      <c r="J812" s="56" cm="1">
        <f t="array" ref="J812">_xlfn.IFS([1]Sheet1!J796=0," ",[1]Sheet1!J796&lt;&gt; 0,[1]Sheet1!J796)</f>
        <v>16863.23828125</v>
      </c>
      <c r="K812" s="56" cm="1">
        <f t="array" ref="K812">_xlfn.IFS([1]Sheet1!K796=0," ",[1]Sheet1!K796&lt;&gt; 0,[1]Sheet1!K796)</f>
        <v>146.7799987792969</v>
      </c>
      <c r="L812" s="56" cm="1">
        <f t="array" ref="L812">_xlfn.IFS([1]Sheet1!L796=0," ",[1]Sheet1!L796&lt;&gt; 0,[1]Sheet1!L796)</f>
        <v>41.860000610351562</v>
      </c>
      <c r="N812" s="1">
        <f t="shared" si="147"/>
        <v>44930</v>
      </c>
      <c r="O812" s="71">
        <f t="shared" si="148"/>
        <v>7.5389705750443792E-3</v>
      </c>
      <c r="P812" s="71">
        <f t="shared" si="149"/>
        <v>-1.1036765857871389E-2</v>
      </c>
      <c r="Q812" s="71">
        <f t="shared" si="150"/>
        <v>-4.0991727970848379E-2</v>
      </c>
      <c r="R812" s="71">
        <f t="shared" si="151"/>
        <v>1.6226426610406852E-2</v>
      </c>
      <c r="S812" s="71">
        <f t="shared" si="152"/>
        <v>7.3664165218298994E-3</v>
      </c>
      <c r="T812" s="71">
        <f t="shared" si="153"/>
        <v>4.170019487793275E-2</v>
      </c>
      <c r="U812" s="71">
        <f t="shared" si="154"/>
        <v>1.0314231379827676E-2</v>
      </c>
      <c r="V812" s="71">
        <f t="shared" si="155"/>
        <v>4.2223245947955457E-2</v>
      </c>
      <c r="W812" s="71">
        <f t="shared" si="156"/>
        <v>1.0994150293785143E-2</v>
      </c>
      <c r="X812" s="71">
        <f t="shared" si="157"/>
        <v>5.7557648611659129E-3</v>
      </c>
      <c r="Y812" s="71">
        <f t="shared" si="158"/>
        <v>-9.5467575347563116E-4</v>
      </c>
    </row>
    <row r="813" spans="1:25" x14ac:dyDescent="0.2">
      <c r="A813" s="1" cm="1">
        <f t="array" ref="A813">_xlfn.IFS([1]Sheet1!A797=0," ",[1]Sheet1!A797&lt;&gt; 0,[1]Sheet1!A797)</f>
        <v>44931</v>
      </c>
      <c r="B813" s="4">
        <f>[1]Sheet1!B797</f>
        <v>3808.10009765625</v>
      </c>
      <c r="C813" s="56" cm="1">
        <f t="array" ref="C813">_xlfn.IFS([1]Sheet1!C797=0," ",[1]Sheet1!C797&lt;&gt; 0,[1]Sheet1!C797)</f>
        <v>86.769996643066406</v>
      </c>
      <c r="D813" s="56" cm="1">
        <f t="array" ref="D813">_xlfn.IFS([1]Sheet1!D797=0," ",[1]Sheet1!D797&lt;&gt; 0,[1]Sheet1!D797)</f>
        <v>57.669998168945312</v>
      </c>
      <c r="E813" s="56" cm="1">
        <f t="array" ref="E813">_xlfn.IFS([1]Sheet1!E797=0," ",[1]Sheet1!E797&lt;&gt; 0,[1]Sheet1!E797)</f>
        <v>54.520000457763672</v>
      </c>
      <c r="F813" s="56" cm="1">
        <f t="array" ref="F813">_xlfn.IFS([1]Sheet1!F797=0," ",[1]Sheet1!F797&lt;&gt; 0,[1]Sheet1!F797)</f>
        <v>32.959999084472663</v>
      </c>
      <c r="G813" s="56" cm="1">
        <f t="array" ref="G813">_xlfn.IFS([1]Sheet1!G797=0," ",[1]Sheet1!G797&lt;&gt; 0,[1]Sheet1!G797)</f>
        <v>76.269996643066406</v>
      </c>
      <c r="H813" s="56" cm="1">
        <f t="array" ref="H813">_xlfn.IFS([1]Sheet1!H797=0," ",[1]Sheet1!H797&lt;&gt; 0,[1]Sheet1!H797)</f>
        <v>125.01999664306641</v>
      </c>
      <c r="I813" s="56" cm="1">
        <f t="array" ref="I813">_xlfn.IFS([1]Sheet1!I797=0," ",[1]Sheet1!I797&lt;&gt; 0,[1]Sheet1!I797)</f>
        <v>204.99000549316409</v>
      </c>
      <c r="J813" s="56" cm="1">
        <f t="array" ref="J813">_xlfn.IFS([1]Sheet1!J797=0," ",[1]Sheet1!J797&lt;&gt; 0,[1]Sheet1!J797)</f>
        <v>16836.736328125</v>
      </c>
      <c r="K813" s="56" cm="1">
        <f t="array" ref="K813">_xlfn.IFS([1]Sheet1!K797=0," ",[1]Sheet1!K797&lt;&gt; 0,[1]Sheet1!K797)</f>
        <v>145.46000671386719</v>
      </c>
      <c r="L813" s="56" cm="1">
        <f t="array" ref="L813">_xlfn.IFS([1]Sheet1!L797=0," ",[1]Sheet1!L797&lt;&gt; 0,[1]Sheet1!L797)</f>
        <v>41.560001373291023</v>
      </c>
      <c r="N813" s="1">
        <f t="shared" si="147"/>
        <v>44931</v>
      </c>
      <c r="O813" s="71">
        <f t="shared" si="148"/>
        <v>-1.1645528874622113E-2</v>
      </c>
      <c r="P813" s="71">
        <f t="shared" si="149"/>
        <v>-2.1869039132318302E-2</v>
      </c>
      <c r="Q813" s="71">
        <f t="shared" si="150"/>
        <v>-6.0324420209743046E-3</v>
      </c>
      <c r="R813" s="71">
        <f t="shared" si="151"/>
        <v>1.2253988858760945E-2</v>
      </c>
      <c r="S813" s="71">
        <f t="shared" si="152"/>
        <v>4.2656730941568188E-3</v>
      </c>
      <c r="T813" s="71">
        <f t="shared" si="153"/>
        <v>-1.8277844686783395E-2</v>
      </c>
      <c r="U813" s="71">
        <f t="shared" si="154"/>
        <v>-1.060465306119529E-2</v>
      </c>
      <c r="V813" s="71">
        <f t="shared" si="155"/>
        <v>6.6293758964934835E-3</v>
      </c>
      <c r="W813" s="71">
        <f t="shared" si="156"/>
        <v>-1.5715814888571655E-3</v>
      </c>
      <c r="X813" s="71">
        <f t="shared" si="157"/>
        <v>-8.9929968415826123E-3</v>
      </c>
      <c r="Y813" s="71">
        <f t="shared" si="158"/>
        <v>-7.1667279667060324E-3</v>
      </c>
    </row>
    <row r="814" spans="1:25" x14ac:dyDescent="0.2">
      <c r="A814" s="1" cm="1">
        <f t="array" ref="A814">_xlfn.IFS([1]Sheet1!A798=0," ",[1]Sheet1!A798&lt;&gt; 0,[1]Sheet1!A798)</f>
        <v>44932</v>
      </c>
      <c r="B814" s="4">
        <f>[1]Sheet1!B798</f>
        <v>3895.080078125</v>
      </c>
      <c r="C814" s="56" cm="1">
        <f t="array" ref="C814">_xlfn.IFS([1]Sheet1!C798=0," ",[1]Sheet1!C798&lt;&gt; 0,[1]Sheet1!C798)</f>
        <v>88.160003662109375</v>
      </c>
      <c r="D814" s="56" cm="1">
        <f t="array" ref="D814">_xlfn.IFS([1]Sheet1!D798=0," ",[1]Sheet1!D798&lt;&gt; 0,[1]Sheet1!D798)</f>
        <v>58.75</v>
      </c>
      <c r="E814" s="56" cm="1">
        <f t="array" ref="E814">_xlfn.IFS([1]Sheet1!E798=0," ",[1]Sheet1!E798&lt;&gt; 0,[1]Sheet1!E798)</f>
        <v>54.900001525878913</v>
      </c>
      <c r="F814" s="56" cm="1">
        <f t="array" ref="F814">_xlfn.IFS([1]Sheet1!F798=0," ",[1]Sheet1!F798&lt;&gt; 0,[1]Sheet1!F798)</f>
        <v>33.590000152587891</v>
      </c>
      <c r="G814" s="56" cm="1">
        <f t="array" ref="G814">_xlfn.IFS([1]Sheet1!G798=0," ",[1]Sheet1!G798&lt;&gt; 0,[1]Sheet1!G798)</f>
        <v>76.480003356933594</v>
      </c>
      <c r="H814" s="56" cm="1">
        <f t="array" ref="H814">_xlfn.IFS([1]Sheet1!H798=0," ",[1]Sheet1!H798&lt;&gt; 0,[1]Sheet1!H798)</f>
        <v>129.6199951171875</v>
      </c>
      <c r="I814" s="56" cm="1">
        <f t="array" ref="I814">_xlfn.IFS([1]Sheet1!I798=0," ",[1]Sheet1!I798&lt;&gt; 0,[1]Sheet1!I798)</f>
        <v>213</v>
      </c>
      <c r="J814" s="56" cm="1">
        <f t="array" ref="J814">_xlfn.IFS([1]Sheet1!J798=0," ",[1]Sheet1!J798&lt;&gt; 0,[1]Sheet1!J798)</f>
        <v>16951.96875</v>
      </c>
      <c r="K814" s="56" cm="1">
        <f t="array" ref="K814">_xlfn.IFS([1]Sheet1!K798=0," ",[1]Sheet1!K798&lt;&gt; 0,[1]Sheet1!K798)</f>
        <v>156.80000305175781</v>
      </c>
      <c r="L814" s="56" cm="1">
        <f t="array" ref="L814">_xlfn.IFS([1]Sheet1!L798=0," ",[1]Sheet1!L798&lt;&gt; 0,[1]Sheet1!L798)</f>
        <v>42.080001831054688</v>
      </c>
      <c r="N814" s="1">
        <f t="shared" si="147"/>
        <v>44932</v>
      </c>
      <c r="O814" s="71">
        <f t="shared" si="148"/>
        <v>2.284078102943865E-2</v>
      </c>
      <c r="P814" s="71">
        <f t="shared" si="149"/>
        <v>1.6019443042747161E-2</v>
      </c>
      <c r="Q814" s="71">
        <f t="shared" si="150"/>
        <v>1.8727273545090073E-2</v>
      </c>
      <c r="R814" s="71">
        <f t="shared" si="151"/>
        <v>6.9699388284052421E-3</v>
      </c>
      <c r="S814" s="71">
        <f t="shared" si="152"/>
        <v>1.9114110607242552E-2</v>
      </c>
      <c r="T814" s="71">
        <f t="shared" si="153"/>
        <v>2.7534643124476066E-3</v>
      </c>
      <c r="U814" s="71">
        <f t="shared" si="154"/>
        <v>3.6794101724815675E-2</v>
      </c>
      <c r="V814" s="71">
        <f t="shared" si="155"/>
        <v>3.9075048988683525E-2</v>
      </c>
      <c r="W814" s="71">
        <f t="shared" si="156"/>
        <v>6.8441068167415242E-3</v>
      </c>
      <c r="X814" s="71">
        <f t="shared" si="157"/>
        <v>7.7959547741513591E-2</v>
      </c>
      <c r="Y814" s="71">
        <f t="shared" si="158"/>
        <v>1.2512041399927565E-2</v>
      </c>
    </row>
    <row r="815" spans="1:25" x14ac:dyDescent="0.2">
      <c r="A815" s="1" cm="1">
        <f t="array" ref="A815">_xlfn.IFS([1]Sheet1!A799=0," ",[1]Sheet1!A799&lt;&gt; 0,[1]Sheet1!A799)</f>
        <v>44935</v>
      </c>
      <c r="B815" s="4">
        <f>[1]Sheet1!B799</f>
        <v>3892.090087890625</v>
      </c>
      <c r="C815" s="56" cm="1">
        <f t="array" ref="C815">_xlfn.IFS([1]Sheet1!C799=0," ",[1]Sheet1!C799&lt;&gt; 0,[1]Sheet1!C799)</f>
        <v>88.800003051757812</v>
      </c>
      <c r="D815" s="56" cm="1">
        <f t="array" ref="D815">_xlfn.IFS([1]Sheet1!D799=0," ",[1]Sheet1!D799&lt;&gt; 0,[1]Sheet1!D799)</f>
        <v>58.189998626708977</v>
      </c>
      <c r="E815" s="56" cm="1">
        <f t="array" ref="E815">_xlfn.IFS([1]Sheet1!E799=0," ",[1]Sheet1!E799&lt;&gt; 0,[1]Sheet1!E799)</f>
        <v>55.939998626708977</v>
      </c>
      <c r="F815" s="56" cm="1">
        <f t="array" ref="F815">_xlfn.IFS([1]Sheet1!F799=0," ",[1]Sheet1!F799&lt;&gt; 0,[1]Sheet1!F799)</f>
        <v>33.610000610351562</v>
      </c>
      <c r="G815" s="56" cm="1">
        <f t="array" ref="G815">_xlfn.IFS([1]Sheet1!G799=0," ",[1]Sheet1!G799&lt;&gt; 0,[1]Sheet1!G799)</f>
        <v>77.080001831054688</v>
      </c>
      <c r="H815" s="56" cm="1">
        <f t="array" ref="H815">_xlfn.IFS([1]Sheet1!H799=0," ",[1]Sheet1!H799&lt;&gt; 0,[1]Sheet1!H799)</f>
        <v>130.1499938964844</v>
      </c>
      <c r="I815" s="56" cm="1">
        <f t="array" ref="I815">_xlfn.IFS([1]Sheet1!I799=0," ",[1]Sheet1!I799&lt;&gt; 0,[1]Sheet1!I799)</f>
        <v>208.57000732421881</v>
      </c>
      <c r="J815" s="56" cm="1">
        <f t="array" ref="J815">_xlfn.IFS([1]Sheet1!J799=0," ",[1]Sheet1!J799&lt;&gt; 0,[1]Sheet1!J799)</f>
        <v>17196.5546875</v>
      </c>
      <c r="K815" s="56" cm="1">
        <f t="array" ref="K815">_xlfn.IFS([1]Sheet1!K799=0," ",[1]Sheet1!K799&lt;&gt; 0,[1]Sheet1!K799)</f>
        <v>159.16999816894531</v>
      </c>
      <c r="L815" s="56" cm="1">
        <f t="array" ref="L815">_xlfn.IFS([1]Sheet1!L799=0," ",[1]Sheet1!L799&lt;&gt; 0,[1]Sheet1!L799)</f>
        <v>42.169998168945312</v>
      </c>
      <c r="N815" s="1">
        <f t="shared" si="147"/>
        <v>44935</v>
      </c>
      <c r="O815" s="71">
        <f t="shared" si="148"/>
        <v>-7.6763254526313052E-4</v>
      </c>
      <c r="P815" s="71">
        <f t="shared" si="149"/>
        <v>7.2595209058901045E-3</v>
      </c>
      <c r="Q815" s="71">
        <f t="shared" si="150"/>
        <v>-9.531938268783402E-3</v>
      </c>
      <c r="R815" s="71">
        <f t="shared" si="151"/>
        <v>1.8943480362925369E-2</v>
      </c>
      <c r="S815" s="71">
        <f t="shared" si="152"/>
        <v>5.9542892744324227E-4</v>
      </c>
      <c r="T815" s="71">
        <f t="shared" si="153"/>
        <v>7.8451679888256187E-3</v>
      </c>
      <c r="U815" s="71">
        <f t="shared" si="154"/>
        <v>4.088865910060635E-3</v>
      </c>
      <c r="V815" s="71">
        <f t="shared" si="155"/>
        <v>-2.0798087679723909E-2</v>
      </c>
      <c r="W815" s="71">
        <f t="shared" si="156"/>
        <v>1.4428172981383103E-2</v>
      </c>
      <c r="X815" s="71">
        <f t="shared" si="157"/>
        <v>1.5114764483806775E-2</v>
      </c>
      <c r="Y815" s="71">
        <f t="shared" si="158"/>
        <v>2.1386961495855061E-3</v>
      </c>
    </row>
    <row r="816" spans="1:25" x14ac:dyDescent="0.2">
      <c r="A816" s="1" cm="1">
        <f t="array" ref="A816">_xlfn.IFS([1]Sheet1!A800=0," ",[1]Sheet1!A800&lt;&gt; 0,[1]Sheet1!A800)</f>
        <v>44936</v>
      </c>
      <c r="B816" s="4">
        <f>[1]Sheet1!B800</f>
        <v>3919.25</v>
      </c>
      <c r="C816" s="56" cm="1">
        <f t="array" ref="C816">_xlfn.IFS([1]Sheet1!C800=0," ",[1]Sheet1!C800&lt;&gt; 0,[1]Sheet1!C800)</f>
        <v>89.239997863769531</v>
      </c>
      <c r="D816" s="56" cm="1">
        <f t="array" ref="D816">_xlfn.IFS([1]Sheet1!D800=0," ",[1]Sheet1!D800&lt;&gt; 0,[1]Sheet1!D800)</f>
        <v>58.150001525878913</v>
      </c>
      <c r="E816" s="56" cm="1">
        <f t="array" ref="E816">_xlfn.IFS([1]Sheet1!E800=0," ",[1]Sheet1!E800&lt;&gt; 0,[1]Sheet1!E800)</f>
        <v>56.799999237060547</v>
      </c>
      <c r="F816" s="56" cm="1">
        <f t="array" ref="F816">_xlfn.IFS([1]Sheet1!F800=0," ",[1]Sheet1!F800&lt;&gt; 0,[1]Sheet1!F800)</f>
        <v>33.450000762939453</v>
      </c>
      <c r="G816" s="56" cm="1">
        <f t="array" ref="G816">_xlfn.IFS([1]Sheet1!G800=0," ",[1]Sheet1!G800&lt;&gt; 0,[1]Sheet1!G800)</f>
        <v>77.919998168945312</v>
      </c>
      <c r="H816" s="56" cm="1">
        <f t="array" ref="H816">_xlfn.IFS([1]Sheet1!H800=0," ",[1]Sheet1!H800&lt;&gt; 0,[1]Sheet1!H800)</f>
        <v>130.72999572753909</v>
      </c>
      <c r="I816" s="56" cm="1">
        <f t="array" ref="I816">_xlfn.IFS([1]Sheet1!I800=0," ",[1]Sheet1!I800&lt;&gt; 0,[1]Sheet1!I800)</f>
        <v>206.69000244140619</v>
      </c>
      <c r="J816" s="56" cm="1">
        <f t="array" ref="J816">_xlfn.IFS([1]Sheet1!J800=0," ",[1]Sheet1!J800&lt;&gt; 0,[1]Sheet1!J800)</f>
        <v>17446.29296875</v>
      </c>
      <c r="K816" s="56" cm="1">
        <f t="array" ref="K816">_xlfn.IFS([1]Sheet1!K800=0," ",[1]Sheet1!K800&lt;&gt; 0,[1]Sheet1!K800)</f>
        <v>171.00999450683591</v>
      </c>
      <c r="L816" s="56" cm="1">
        <f t="array" ref="L816">_xlfn.IFS([1]Sheet1!L800=0," ",[1]Sheet1!L800&lt;&gt; 0,[1]Sheet1!L800)</f>
        <v>42.159999847412109</v>
      </c>
      <c r="N816" s="1">
        <f t="shared" si="147"/>
        <v>44936</v>
      </c>
      <c r="O816" s="71">
        <f t="shared" si="148"/>
        <v>6.9782331590619862E-3</v>
      </c>
      <c r="P816" s="71">
        <f t="shared" si="149"/>
        <v>4.9548963613803565E-3</v>
      </c>
      <c r="Q816" s="71">
        <f t="shared" si="150"/>
        <v>-6.8735352765081359E-4</v>
      </c>
      <c r="R816" s="71">
        <f t="shared" si="151"/>
        <v>1.5373625875295449E-2</v>
      </c>
      <c r="S816" s="71">
        <f t="shared" si="152"/>
        <v>-4.7604833236102317E-3</v>
      </c>
      <c r="T816" s="71">
        <f t="shared" si="153"/>
        <v>1.0897720782775178E-2</v>
      </c>
      <c r="U816" s="71">
        <f t="shared" si="154"/>
        <v>4.4564107434073019E-3</v>
      </c>
      <c r="V816" s="71">
        <f t="shared" si="155"/>
        <v>-9.013783462596181E-3</v>
      </c>
      <c r="W816" s="71">
        <f t="shared" si="156"/>
        <v>1.4522576515372032E-2</v>
      </c>
      <c r="X816" s="71">
        <f t="shared" si="157"/>
        <v>7.4385854583747912E-2</v>
      </c>
      <c r="Y816" s="71">
        <f t="shared" si="158"/>
        <v>-2.37095612220517E-4</v>
      </c>
    </row>
    <row r="817" spans="1:25" x14ac:dyDescent="0.2">
      <c r="A817" s="1" cm="1">
        <f t="array" ref="A817">_xlfn.IFS([1]Sheet1!A801=0," ",[1]Sheet1!A801&lt;&gt; 0,[1]Sheet1!A801)</f>
        <v>44937</v>
      </c>
      <c r="B817" s="4">
        <f>[1]Sheet1!B801</f>
        <v>3969.610107421875</v>
      </c>
      <c r="C817" s="56" cm="1">
        <f t="array" ref="C817">_xlfn.IFS([1]Sheet1!C801=0," ",[1]Sheet1!C801&lt;&gt; 0,[1]Sheet1!C801)</f>
        <v>92.260002136230469</v>
      </c>
      <c r="D817" s="56" cm="1">
        <f t="array" ref="D817">_xlfn.IFS([1]Sheet1!D801=0," ",[1]Sheet1!D801&lt;&gt; 0,[1]Sheet1!D801)</f>
        <v>58.880001068115227</v>
      </c>
      <c r="E817" s="56" cm="1">
        <f t="array" ref="E817">_xlfn.IFS([1]Sheet1!E801=0," ",[1]Sheet1!E801&lt;&gt; 0,[1]Sheet1!E801)</f>
        <v>56.720001220703118</v>
      </c>
      <c r="F817" s="56" cm="1">
        <f t="array" ref="F817">_xlfn.IFS([1]Sheet1!F801=0," ",[1]Sheet1!F801&lt;&gt; 0,[1]Sheet1!F801)</f>
        <v>33.680000305175781</v>
      </c>
      <c r="G817" s="56" cm="1">
        <f t="array" ref="G817">_xlfn.IFS([1]Sheet1!G801=0," ",[1]Sheet1!G801&lt;&gt; 0,[1]Sheet1!G801)</f>
        <v>78.540000915527344</v>
      </c>
      <c r="H817" s="56" cm="1">
        <f t="array" ref="H817">_xlfn.IFS([1]Sheet1!H801=0," ",[1]Sheet1!H801&lt;&gt; 0,[1]Sheet1!H801)</f>
        <v>133.49000549316409</v>
      </c>
      <c r="I817" s="56" cm="1">
        <f t="array" ref="I817">_xlfn.IFS([1]Sheet1!I801=0," ",[1]Sheet1!I801&lt;&gt; 0,[1]Sheet1!I801)</f>
        <v>208.0299987792969</v>
      </c>
      <c r="J817" s="56" cm="1">
        <f t="array" ref="J817">_xlfn.IFS([1]Sheet1!J801=0," ",[1]Sheet1!J801&lt;&gt; 0,[1]Sheet1!J801)</f>
        <v>17934.896484375</v>
      </c>
      <c r="K817" s="56" cm="1">
        <f t="array" ref="K817">_xlfn.IFS([1]Sheet1!K801=0," ",[1]Sheet1!K801&lt;&gt; 0,[1]Sheet1!K801)</f>
        <v>172.4100036621094</v>
      </c>
      <c r="L817" s="56" cm="1">
        <f t="array" ref="L817">_xlfn.IFS([1]Sheet1!L801=0," ",[1]Sheet1!L801&lt;&gt; 0,[1]Sheet1!L801)</f>
        <v>42.189998626708977</v>
      </c>
      <c r="N817" s="1">
        <f t="shared" si="147"/>
        <v>44937</v>
      </c>
      <c r="O817" s="71">
        <f t="shared" si="148"/>
        <v>1.2849424614881588E-2</v>
      </c>
      <c r="P817" s="71">
        <f t="shared" si="149"/>
        <v>3.3841375445471833E-2</v>
      </c>
      <c r="Q817" s="71">
        <f t="shared" si="150"/>
        <v>1.2553732125207828E-2</v>
      </c>
      <c r="R817" s="71">
        <f t="shared" si="151"/>
        <v>-1.408415799858509E-3</v>
      </c>
      <c r="S817" s="71">
        <f t="shared" si="152"/>
        <v>6.8759203883532738E-3</v>
      </c>
      <c r="T817" s="71">
        <f t="shared" si="153"/>
        <v>7.9569142858262332E-3</v>
      </c>
      <c r="U817" s="71">
        <f t="shared" si="154"/>
        <v>2.111229140844828E-2</v>
      </c>
      <c r="V817" s="71">
        <f t="shared" si="155"/>
        <v>6.4831212059741627E-3</v>
      </c>
      <c r="W817" s="71">
        <f t="shared" si="156"/>
        <v>2.8006151020173231E-2</v>
      </c>
      <c r="X817" s="71">
        <f t="shared" si="157"/>
        <v>8.1867095505785414E-3</v>
      </c>
      <c r="Y817" s="71">
        <f t="shared" si="158"/>
        <v>7.1154600107781185E-4</v>
      </c>
    </row>
    <row r="818" spans="1:25" x14ac:dyDescent="0.2">
      <c r="A818" s="1" cm="1">
        <f t="array" ref="A818">_xlfn.IFS([1]Sheet1!A802=0," ",[1]Sheet1!A802&lt;&gt; 0,[1]Sheet1!A802)</f>
        <v>44938</v>
      </c>
      <c r="B818" s="4">
        <f>[1]Sheet1!B802</f>
        <v>3983.169921875</v>
      </c>
      <c r="C818" s="56" cm="1">
        <f t="array" ref="C818">_xlfn.IFS([1]Sheet1!C802=0," ",[1]Sheet1!C802&lt;&gt; 0,[1]Sheet1!C802)</f>
        <v>91.910003662109375</v>
      </c>
      <c r="D818" s="56" cm="1">
        <f t="array" ref="D818">_xlfn.IFS([1]Sheet1!D802=0," ",[1]Sheet1!D802&lt;&gt; 0,[1]Sheet1!D802)</f>
        <v>59.680000305175781</v>
      </c>
      <c r="E818" s="56" cm="1">
        <f t="array" ref="E818">_xlfn.IFS([1]Sheet1!E802=0," ",[1]Sheet1!E802&lt;&gt; 0,[1]Sheet1!E802)</f>
        <v>56.259998321533203</v>
      </c>
      <c r="F818" s="56" cm="1">
        <f t="array" ref="F818">_xlfn.IFS([1]Sheet1!F802=0," ",[1]Sheet1!F802&lt;&gt; 0,[1]Sheet1!F802)</f>
        <v>34.130001068115227</v>
      </c>
      <c r="G818" s="56" cm="1">
        <f t="array" ref="G818">_xlfn.IFS([1]Sheet1!G802=0," ",[1]Sheet1!G802&lt;&gt; 0,[1]Sheet1!G802)</f>
        <v>79.779998779296875</v>
      </c>
      <c r="H818" s="56" cm="1">
        <f t="array" ref="H818">_xlfn.IFS([1]Sheet1!H802=0," ",[1]Sheet1!H802&lt;&gt; 0,[1]Sheet1!H802)</f>
        <v>133.4100036621094</v>
      </c>
      <c r="I818" s="56" cm="1">
        <f t="array" ref="I818">_xlfn.IFS([1]Sheet1!I802=0," ",[1]Sheet1!I802&lt;&gt; 0,[1]Sheet1!I802)</f>
        <v>214.32000732421881</v>
      </c>
      <c r="J818" s="56" cm="1">
        <f t="array" ref="J818">_xlfn.IFS([1]Sheet1!J802=0," ",[1]Sheet1!J802&lt;&gt; 0,[1]Sheet1!J802)</f>
        <v>18869.587890625</v>
      </c>
      <c r="K818" s="56" cm="1">
        <f t="array" ref="K818">_xlfn.IFS([1]Sheet1!K802=0," ",[1]Sheet1!K802&lt;&gt; 0,[1]Sheet1!K802)</f>
        <v>178.8500061035156</v>
      </c>
      <c r="L818" s="56" cm="1">
        <f t="array" ref="L818">_xlfn.IFS([1]Sheet1!L802=0," ",[1]Sheet1!L802&lt;&gt; 0,[1]Sheet1!L802)</f>
        <v>42.459999084472663</v>
      </c>
      <c r="N818" s="1">
        <f t="shared" si="147"/>
        <v>44938</v>
      </c>
      <c r="O818" s="71">
        <f t="shared" si="148"/>
        <v>3.4159058663651987E-3</v>
      </c>
      <c r="P818" s="71">
        <f t="shared" si="149"/>
        <v>-3.7936100803931394E-3</v>
      </c>
      <c r="Q818" s="71">
        <f t="shared" si="150"/>
        <v>1.3586943317733136E-2</v>
      </c>
      <c r="R818" s="71">
        <f t="shared" si="151"/>
        <v>-8.1100650435460553E-3</v>
      </c>
      <c r="S818" s="71">
        <f t="shared" si="152"/>
        <v>1.3361067662172488E-2</v>
      </c>
      <c r="T818" s="71">
        <f t="shared" si="153"/>
        <v>1.5788106051885409E-2</v>
      </c>
      <c r="U818" s="71">
        <f t="shared" si="154"/>
        <v>-5.9930951953390821E-4</v>
      </c>
      <c r="V818" s="71">
        <f t="shared" si="155"/>
        <v>3.0236064903288673E-2</v>
      </c>
      <c r="W818" s="71">
        <f t="shared" si="156"/>
        <v>5.2115795988246116E-2</v>
      </c>
      <c r="X818" s="71">
        <f t="shared" si="157"/>
        <v>3.7352835129145889E-2</v>
      </c>
      <c r="Y818" s="71">
        <f t="shared" si="158"/>
        <v>6.3996318215748804E-3</v>
      </c>
    </row>
    <row r="819" spans="1:25" x14ac:dyDescent="0.2">
      <c r="A819" s="1" cm="1">
        <f t="array" ref="A819">_xlfn.IFS([1]Sheet1!A803=0," ",[1]Sheet1!A803&lt;&gt; 0,[1]Sheet1!A803)</f>
        <v>44939</v>
      </c>
      <c r="B819" s="4">
        <f>[1]Sheet1!B803</f>
        <v>3999.090087890625</v>
      </c>
      <c r="C819" s="56" cm="1">
        <f t="array" ref="C819">_xlfn.IFS([1]Sheet1!C803=0," ",[1]Sheet1!C803&lt;&gt; 0,[1]Sheet1!C803)</f>
        <v>92.800003051757812</v>
      </c>
      <c r="D819" s="56" cm="1">
        <f t="array" ref="D819">_xlfn.IFS([1]Sheet1!D803=0," ",[1]Sheet1!D803&lt;&gt; 0,[1]Sheet1!D803)</f>
        <v>59.799999237060547</v>
      </c>
      <c r="E819" s="56" cm="1">
        <f t="array" ref="E819">_xlfn.IFS([1]Sheet1!E803=0," ",[1]Sheet1!E803&lt;&gt; 0,[1]Sheet1!E803)</f>
        <v>55.060001373291023</v>
      </c>
      <c r="F819" s="56" cm="1">
        <f t="array" ref="F819">_xlfn.IFS([1]Sheet1!F803=0," ",[1]Sheet1!F803&lt;&gt; 0,[1]Sheet1!F803)</f>
        <v>34.099998474121087</v>
      </c>
      <c r="G819" s="56" cm="1">
        <f t="array" ref="G819">_xlfn.IFS([1]Sheet1!G803=0," ",[1]Sheet1!G803&lt;&gt; 0,[1]Sheet1!G803)</f>
        <v>79.480003356933594</v>
      </c>
      <c r="H819" s="56" cm="1">
        <f t="array" ref="H819">_xlfn.IFS([1]Sheet1!H803=0," ",[1]Sheet1!H803&lt;&gt; 0,[1]Sheet1!H803)</f>
        <v>134.75999450683591</v>
      </c>
      <c r="I819" s="56" cm="1">
        <f t="array" ref="I819">_xlfn.IFS([1]Sheet1!I803=0," ",[1]Sheet1!I803&lt;&gt; 0,[1]Sheet1!I803)</f>
        <v>214.1300048828125</v>
      </c>
      <c r="J819" s="56" cm="1">
        <f t="array" ref="J819">_xlfn.IFS([1]Sheet1!J803=0," ",[1]Sheet1!J803&lt;&gt; 0,[1]Sheet1!J803)</f>
        <v>19909.57421875</v>
      </c>
      <c r="K819" s="56" cm="1">
        <f t="array" ref="K819">_xlfn.IFS([1]Sheet1!K803=0," ",[1]Sheet1!K803&lt;&gt; 0,[1]Sheet1!K803)</f>
        <v>180.19000244140619</v>
      </c>
      <c r="L819" s="56" cm="1">
        <f t="array" ref="L819">_xlfn.IFS([1]Sheet1!L803=0," ",[1]Sheet1!L803&lt;&gt; 0,[1]Sheet1!L803)</f>
        <v>42.459999084472663</v>
      </c>
      <c r="N819" s="1">
        <f t="shared" si="147"/>
        <v>44939</v>
      </c>
      <c r="O819" s="71">
        <f t="shared" si="148"/>
        <v>3.9968583635343613E-3</v>
      </c>
      <c r="P819" s="71">
        <f t="shared" si="149"/>
        <v>9.6833788944277188E-3</v>
      </c>
      <c r="Q819" s="71">
        <f t="shared" si="150"/>
        <v>2.0107059529348437E-3</v>
      </c>
      <c r="R819" s="71">
        <f t="shared" si="151"/>
        <v>-2.1329487807376757E-2</v>
      </c>
      <c r="S819" s="71">
        <f t="shared" si="152"/>
        <v>-8.7906806490456457E-4</v>
      </c>
      <c r="T819" s="71">
        <f t="shared" si="153"/>
        <v>-3.7602836168647569E-3</v>
      </c>
      <c r="U819" s="71">
        <f t="shared" si="154"/>
        <v>1.0119112567792632E-2</v>
      </c>
      <c r="V819" s="71">
        <f t="shared" si="155"/>
        <v>-8.8653618380518662E-4</v>
      </c>
      <c r="W819" s="71">
        <f t="shared" si="156"/>
        <v>5.5114416602691119E-2</v>
      </c>
      <c r="X819" s="71">
        <f t="shared" si="157"/>
        <v>7.4922912617347848E-3</v>
      </c>
      <c r="Y819" s="71">
        <f t="shared" si="158"/>
        <v>0</v>
      </c>
    </row>
    <row r="820" spans="1:25" x14ac:dyDescent="0.2">
      <c r="A820" s="1" cm="1">
        <f t="array" ref="A820">_xlfn.IFS([1]Sheet1!A804=0," ",[1]Sheet1!A804&lt;&gt; 0,[1]Sheet1!A804)</f>
        <v>44943</v>
      </c>
      <c r="B820" s="4">
        <f>[1]Sheet1!B804</f>
        <v>3990.969970703125</v>
      </c>
      <c r="C820" s="56" cm="1">
        <f t="array" ref="C820">_xlfn.IFS([1]Sheet1!C804=0," ",[1]Sheet1!C804&lt;&gt; 0,[1]Sheet1!C804)</f>
        <v>92.160003662109375</v>
      </c>
      <c r="D820" s="56" cm="1">
        <f t="array" ref="D820">_xlfn.IFS([1]Sheet1!D804=0," ",[1]Sheet1!D804&lt;&gt; 0,[1]Sheet1!D804)</f>
        <v>59.659999847412109</v>
      </c>
      <c r="E820" s="56" cm="1">
        <f t="array" ref="E820">_xlfn.IFS([1]Sheet1!E804=0," ",[1]Sheet1!E804&lt;&gt; 0,[1]Sheet1!E804)</f>
        <v>55.639999389648438</v>
      </c>
      <c r="F820" s="56" cm="1">
        <f t="array" ref="F820">_xlfn.IFS([1]Sheet1!F804=0," ",[1]Sheet1!F804&lt;&gt; 0,[1]Sheet1!F804)</f>
        <v>34.25</v>
      </c>
      <c r="G820" s="56" cm="1">
        <f t="array" ref="G820">_xlfn.IFS([1]Sheet1!G804=0," ",[1]Sheet1!G804&lt;&gt; 0,[1]Sheet1!G804)</f>
        <v>80.180000305175781</v>
      </c>
      <c r="H820" s="56" cm="1">
        <f t="array" ref="H820">_xlfn.IFS([1]Sheet1!H804=0," ",[1]Sheet1!H804&lt;&gt; 0,[1]Sheet1!H804)</f>
        <v>135.94000244140619</v>
      </c>
      <c r="I820" s="56" cm="1">
        <f t="array" ref="I820">_xlfn.IFS([1]Sheet1!I804=0," ",[1]Sheet1!I804&lt;&gt; 0,[1]Sheet1!I804)</f>
        <v>211.4100036621094</v>
      </c>
      <c r="J820" s="56" cm="1">
        <f t="array" ref="J820">_xlfn.IFS([1]Sheet1!J804=0," ",[1]Sheet1!J804&lt;&gt; 0,[1]Sheet1!J804)</f>
        <v>21161.51953125</v>
      </c>
      <c r="K820" s="56" cm="1">
        <f t="array" ref="K820">_xlfn.IFS([1]Sheet1!K804=0," ",[1]Sheet1!K804&lt;&gt; 0,[1]Sheet1!K804)</f>
        <v>177.6000061035156</v>
      </c>
      <c r="L820" s="56" cm="1">
        <f t="array" ref="L820">_xlfn.IFS([1]Sheet1!L804=0," ",[1]Sheet1!L804&lt;&gt; 0,[1]Sheet1!L804)</f>
        <v>42.470001220703118</v>
      </c>
      <c r="N820" s="1">
        <f t="shared" si="147"/>
        <v>44943</v>
      </c>
      <c r="O820" s="71">
        <f t="shared" si="148"/>
        <v>-2.0304911890052235E-3</v>
      </c>
      <c r="P820" s="71">
        <f t="shared" si="149"/>
        <v>-6.89654492027858E-3</v>
      </c>
      <c r="Q820" s="71">
        <f t="shared" si="150"/>
        <v>-2.341126947066452E-3</v>
      </c>
      <c r="R820" s="71">
        <f t="shared" si="151"/>
        <v>1.0533926659848758E-2</v>
      </c>
      <c r="S820" s="71">
        <f t="shared" si="152"/>
        <v>4.3988719234915319E-3</v>
      </c>
      <c r="T820" s="71">
        <f t="shared" si="153"/>
        <v>8.8072083376569132E-3</v>
      </c>
      <c r="U820" s="71">
        <f t="shared" si="154"/>
        <v>8.7563667458476768E-3</v>
      </c>
      <c r="V820" s="71">
        <f t="shared" si="155"/>
        <v>-1.2702569274173792E-2</v>
      </c>
      <c r="W820" s="71">
        <f t="shared" si="156"/>
        <v>6.2881571385940083E-2</v>
      </c>
      <c r="X820" s="71">
        <f t="shared" si="157"/>
        <v>-1.4373696114093781E-2</v>
      </c>
      <c r="Y820" s="71">
        <f t="shared" si="158"/>
        <v>2.3556609623454072E-4</v>
      </c>
    </row>
    <row r="821" spans="1:25" x14ac:dyDescent="0.2">
      <c r="A821" s="1" cm="1">
        <f t="array" ref="A821">_xlfn.IFS([1]Sheet1!A805=0," ",[1]Sheet1!A805&lt;&gt; 0,[1]Sheet1!A805)</f>
        <v>44944</v>
      </c>
      <c r="B821" s="4">
        <f>[1]Sheet1!B805</f>
        <v>3928.860107421875</v>
      </c>
      <c r="C821" s="56" cm="1">
        <f t="array" ref="C821">_xlfn.IFS([1]Sheet1!C805=0," ",[1]Sheet1!C805&lt;&gt; 0,[1]Sheet1!C805)</f>
        <v>91.779998779296875</v>
      </c>
      <c r="D821" s="56" cm="1">
        <f t="array" ref="D821">_xlfn.IFS([1]Sheet1!D805=0," ",[1]Sheet1!D805&lt;&gt; 0,[1]Sheet1!D805)</f>
        <v>59.529998779296882</v>
      </c>
      <c r="E821" s="56" cm="1">
        <f t="array" ref="E821">_xlfn.IFS([1]Sheet1!E805=0," ",[1]Sheet1!E805&lt;&gt; 0,[1]Sheet1!E805)</f>
        <v>55.439998626708977</v>
      </c>
      <c r="F821" s="56" cm="1">
        <f t="array" ref="F821">_xlfn.IFS([1]Sheet1!F805=0," ",[1]Sheet1!F805&lt;&gt; 0,[1]Sheet1!F805)</f>
        <v>33.959999084472663</v>
      </c>
      <c r="G821" s="56" cm="1">
        <f t="array" ref="G821">_xlfn.IFS([1]Sheet1!G805=0," ",[1]Sheet1!G805&lt;&gt; 0,[1]Sheet1!G805)</f>
        <v>77.30999755859375</v>
      </c>
      <c r="H821" s="56" cm="1">
        <f t="array" ref="H821">_xlfn.IFS([1]Sheet1!H805=0," ",[1]Sheet1!H805&lt;&gt; 0,[1]Sheet1!H805)</f>
        <v>135.21000671386719</v>
      </c>
      <c r="I821" s="56" cm="1">
        <f t="array" ref="I821">_xlfn.IFS([1]Sheet1!I805=0," ",[1]Sheet1!I805&lt;&gt; 0,[1]Sheet1!I805)</f>
        <v>209.4100036621094</v>
      </c>
      <c r="J821" s="56" cm="1">
        <f t="array" ref="J821">_xlfn.IFS([1]Sheet1!J805=0," ",[1]Sheet1!J805&lt;&gt; 0,[1]Sheet1!J805)</f>
        <v>20688.78125</v>
      </c>
      <c r="K821" s="56" cm="1">
        <f t="array" ref="K821">_xlfn.IFS([1]Sheet1!K805=0," ",[1]Sheet1!K805&lt;&gt; 0,[1]Sheet1!K805)</f>
        <v>177.57000732421881</v>
      </c>
      <c r="L821" s="56" cm="1">
        <f t="array" ref="L821">_xlfn.IFS([1]Sheet1!L805=0," ",[1]Sheet1!L805&lt;&gt; 0,[1]Sheet1!L805)</f>
        <v>42.459999084472663</v>
      </c>
      <c r="N821" s="1">
        <f t="shared" si="147"/>
        <v>44944</v>
      </c>
      <c r="O821" s="71">
        <f t="shared" si="148"/>
        <v>-1.5562598500411085E-2</v>
      </c>
      <c r="P821" s="71">
        <f t="shared" si="149"/>
        <v>-4.1233167069494314E-3</v>
      </c>
      <c r="Q821" s="71">
        <f t="shared" si="150"/>
        <v>-2.179032323964436E-3</v>
      </c>
      <c r="R821" s="71">
        <f t="shared" si="151"/>
        <v>-3.594550056315593E-3</v>
      </c>
      <c r="S821" s="71">
        <f t="shared" si="152"/>
        <v>-8.4671800153967025E-3</v>
      </c>
      <c r="T821" s="71">
        <f t="shared" si="153"/>
        <v>-3.5794496578428703E-2</v>
      </c>
      <c r="U821" s="71">
        <f t="shared" si="154"/>
        <v>-5.369984658148419E-3</v>
      </c>
      <c r="V821" s="71">
        <f t="shared" si="155"/>
        <v>-9.460290267042204E-3</v>
      </c>
      <c r="W821" s="71">
        <f t="shared" si="156"/>
        <v>-2.2339524368838015E-2</v>
      </c>
      <c r="X821" s="71">
        <f t="shared" si="157"/>
        <v>-1.6891203978508518E-4</v>
      </c>
      <c r="Y821" s="71">
        <f t="shared" si="158"/>
        <v>-2.3551061791771133E-4</v>
      </c>
    </row>
    <row r="822" spans="1:25" x14ac:dyDescent="0.2">
      <c r="A822" s="1" cm="1">
        <f t="array" ref="A822">_xlfn.IFS([1]Sheet1!A806=0," ",[1]Sheet1!A806&lt;&gt; 0,[1]Sheet1!A806)</f>
        <v>44945</v>
      </c>
      <c r="B822" s="4">
        <f>[1]Sheet1!B806</f>
        <v>3898.85009765625</v>
      </c>
      <c r="C822" s="56" cm="1">
        <f t="array" ref="C822">_xlfn.IFS([1]Sheet1!C806=0," ",[1]Sheet1!C806&lt;&gt; 0,[1]Sheet1!C806)</f>
        <v>93.910003662109375</v>
      </c>
      <c r="D822" s="56" cm="1">
        <f t="array" ref="D822">_xlfn.IFS([1]Sheet1!D806=0," ",[1]Sheet1!D806&lt;&gt; 0,[1]Sheet1!D806)</f>
        <v>58.830001831054688</v>
      </c>
      <c r="E822" s="56" cm="1">
        <f t="array" ref="E822">_xlfn.IFS([1]Sheet1!E806=0," ",[1]Sheet1!E806&lt;&gt; 0,[1]Sheet1!E806)</f>
        <v>54.259998321533203</v>
      </c>
      <c r="F822" s="56" cm="1">
        <f t="array" ref="F822">_xlfn.IFS([1]Sheet1!F806=0," ",[1]Sheet1!F806&lt;&gt; 0,[1]Sheet1!F806)</f>
        <v>34.380001068115227</v>
      </c>
      <c r="G822" s="56" cm="1">
        <f t="array" ref="G822">_xlfn.IFS([1]Sheet1!G806=0," ",[1]Sheet1!G806&lt;&gt; 0,[1]Sheet1!G806)</f>
        <v>76.75</v>
      </c>
      <c r="H822" s="56" cm="1">
        <f t="array" ref="H822">_xlfn.IFS([1]Sheet1!H806=0," ",[1]Sheet1!H806&lt;&gt; 0,[1]Sheet1!H806)</f>
        <v>135.27000427246091</v>
      </c>
      <c r="I822" s="56" cm="1">
        <f t="array" ref="I822">_xlfn.IFS([1]Sheet1!I806=0," ",[1]Sheet1!I806&lt;&gt; 0,[1]Sheet1!I806)</f>
        <v>207.0899963378906</v>
      </c>
      <c r="J822" s="56" cm="1">
        <f t="array" ref="J822">_xlfn.IFS([1]Sheet1!J806=0," ",[1]Sheet1!J806&lt;&gt; 0,[1]Sheet1!J806)</f>
        <v>21086.79296875</v>
      </c>
      <c r="K822" s="56" cm="1">
        <f t="array" ref="K822">_xlfn.IFS([1]Sheet1!K806=0," ",[1]Sheet1!K806&lt;&gt; 0,[1]Sheet1!K806)</f>
        <v>165.00999450683591</v>
      </c>
      <c r="L822" s="56" cm="1">
        <f t="array" ref="L822">_xlfn.IFS([1]Sheet1!L806=0," ",[1]Sheet1!L806&lt;&gt; 0,[1]Sheet1!L806)</f>
        <v>42.509998321533203</v>
      </c>
      <c r="N822" s="1">
        <f t="shared" si="147"/>
        <v>44945</v>
      </c>
      <c r="O822" s="71">
        <f t="shared" si="148"/>
        <v>-7.6383502962943384E-3</v>
      </c>
      <c r="P822" s="71">
        <f t="shared" si="149"/>
        <v>2.3207724026391929E-2</v>
      </c>
      <c r="Q822" s="71">
        <f t="shared" si="150"/>
        <v>-1.1758726064103997E-2</v>
      </c>
      <c r="R822" s="71">
        <f t="shared" si="151"/>
        <v>-2.1284277316112599E-2</v>
      </c>
      <c r="S822" s="71">
        <f t="shared" si="152"/>
        <v>1.2367549910641706E-2</v>
      </c>
      <c r="T822" s="71">
        <f t="shared" si="153"/>
        <v>-7.2435335180204286E-3</v>
      </c>
      <c r="U822" s="71">
        <f t="shared" si="154"/>
        <v>4.4373608175818369E-4</v>
      </c>
      <c r="V822" s="71">
        <f t="shared" si="155"/>
        <v>-1.1078779827358276E-2</v>
      </c>
      <c r="W822" s="71">
        <f t="shared" si="156"/>
        <v>1.9238045679950355E-2</v>
      </c>
      <c r="X822" s="71">
        <f t="shared" si="157"/>
        <v>-7.0732738071300649E-2</v>
      </c>
      <c r="Y822" s="71">
        <f t="shared" si="158"/>
        <v>1.1775609547486354E-3</v>
      </c>
    </row>
    <row r="823" spans="1:25" x14ac:dyDescent="0.2">
      <c r="A823" s="1" cm="1">
        <f t="array" ref="A823">_xlfn.IFS([1]Sheet1!A807=0," ",[1]Sheet1!A807&lt;&gt; 0,[1]Sheet1!A807)</f>
        <v>44946</v>
      </c>
      <c r="B823" s="4">
        <f>[1]Sheet1!B807</f>
        <v>3972.610107421875</v>
      </c>
      <c r="C823" s="56" cm="1">
        <f t="array" ref="C823">_xlfn.IFS([1]Sheet1!C807=0," ",[1]Sheet1!C807&lt;&gt; 0,[1]Sheet1!C807)</f>
        <v>99.279998779296875</v>
      </c>
      <c r="D823" s="56" cm="1">
        <f t="array" ref="D823">_xlfn.IFS([1]Sheet1!D807=0," ",[1]Sheet1!D807&lt;&gt; 0,[1]Sheet1!D807)</f>
        <v>59.540000915527337</v>
      </c>
      <c r="E823" s="56" cm="1">
        <f t="array" ref="E823">_xlfn.IFS([1]Sheet1!E807=0," ",[1]Sheet1!E807&lt;&gt; 0,[1]Sheet1!E807)</f>
        <v>54.840000152587891</v>
      </c>
      <c r="F823" s="56" cm="1">
        <f t="array" ref="F823">_xlfn.IFS([1]Sheet1!F807=0," ",[1]Sheet1!F807&lt;&gt; 0,[1]Sheet1!F807)</f>
        <v>34.470001220703118</v>
      </c>
      <c r="G823" s="56" cm="1">
        <f t="array" ref="G823">_xlfn.IFS([1]Sheet1!G807=0," ",[1]Sheet1!G807&lt;&gt; 0,[1]Sheet1!G807)</f>
        <v>79.089996337890625</v>
      </c>
      <c r="H823" s="56" cm="1">
        <f t="array" ref="H823">_xlfn.IFS([1]Sheet1!H807=0," ",[1]Sheet1!H807&lt;&gt; 0,[1]Sheet1!H807)</f>
        <v>137.8699951171875</v>
      </c>
      <c r="I823" s="56" cm="1">
        <f t="array" ref="I823">_xlfn.IFS([1]Sheet1!I807=0," ",[1]Sheet1!I807&lt;&gt; 0,[1]Sheet1!I807)</f>
        <v>206.75999450683591</v>
      </c>
      <c r="J823" s="56" cm="1">
        <f t="array" ref="J823">_xlfn.IFS([1]Sheet1!J807=0," ",[1]Sheet1!J807&lt;&gt; 0,[1]Sheet1!J807)</f>
        <v>22676.552734375</v>
      </c>
      <c r="K823" s="56" cm="1">
        <f t="array" ref="K823">_xlfn.IFS([1]Sheet1!K807=0," ",[1]Sheet1!K807&lt;&gt; 0,[1]Sheet1!K807)</f>
        <v>167.8699951171875</v>
      </c>
      <c r="L823" s="56" cm="1">
        <f t="array" ref="L823">_xlfn.IFS([1]Sheet1!L807=0," ",[1]Sheet1!L807&lt;&gt; 0,[1]Sheet1!L807)</f>
        <v>42.680000305175781</v>
      </c>
      <c r="N823" s="1">
        <f t="shared" si="147"/>
        <v>44946</v>
      </c>
      <c r="O823" s="71">
        <f t="shared" si="148"/>
        <v>1.8918401045981525E-2</v>
      </c>
      <c r="P823" s="71">
        <f t="shared" si="149"/>
        <v>5.7182354464694551E-2</v>
      </c>
      <c r="Q823" s="71">
        <f t="shared" si="150"/>
        <v>1.2068656508146924E-2</v>
      </c>
      <c r="R823" s="71">
        <f t="shared" si="151"/>
        <v>1.0689307943168691E-2</v>
      </c>
      <c r="S823" s="71">
        <f t="shared" si="152"/>
        <v>2.6178054040655319E-3</v>
      </c>
      <c r="T823" s="71">
        <f t="shared" si="153"/>
        <v>3.048855163375408E-2</v>
      </c>
      <c r="U823" s="71">
        <f t="shared" si="154"/>
        <v>1.9220749335452814E-2</v>
      </c>
      <c r="V823" s="71">
        <f t="shared" si="155"/>
        <v>-1.5935189380961168E-3</v>
      </c>
      <c r="W823" s="71">
        <f t="shared" si="156"/>
        <v>7.5391254041379252E-2</v>
      </c>
      <c r="X823" s="71">
        <f t="shared" si="157"/>
        <v>1.7332287167812099E-2</v>
      </c>
      <c r="Y823" s="71">
        <f t="shared" si="158"/>
        <v>3.999105865794883E-3</v>
      </c>
    </row>
    <row r="824" spans="1:25" x14ac:dyDescent="0.2">
      <c r="A824" s="1" cm="1">
        <f t="array" ref="A824">_xlfn.IFS([1]Sheet1!A808=0," ",[1]Sheet1!A808&lt;&gt; 0,[1]Sheet1!A808)</f>
        <v>44949</v>
      </c>
      <c r="B824" s="4">
        <f>[1]Sheet1!B808</f>
        <v>4019.81005859375</v>
      </c>
      <c r="C824" s="56" cm="1">
        <f t="array" ref="C824">_xlfn.IFS([1]Sheet1!C808=0," ",[1]Sheet1!C808&lt;&gt; 0,[1]Sheet1!C808)</f>
        <v>101.2099990844727</v>
      </c>
      <c r="D824" s="56" cm="1">
        <f t="array" ref="D824">_xlfn.IFS([1]Sheet1!D808=0," ",[1]Sheet1!D808&lt;&gt; 0,[1]Sheet1!D808)</f>
        <v>58.970001220703118</v>
      </c>
      <c r="E824" s="56" cm="1">
        <f t="array" ref="E824">_xlfn.IFS([1]Sheet1!E808=0," ",[1]Sheet1!E808&lt;&gt; 0,[1]Sheet1!E808)</f>
        <v>54.860000610351562</v>
      </c>
      <c r="F824" s="56" cm="1">
        <f t="array" ref="F824">_xlfn.IFS([1]Sheet1!F808=0," ",[1]Sheet1!F808&lt;&gt; 0,[1]Sheet1!F808)</f>
        <v>34.869998931884773</v>
      </c>
      <c r="G824" s="56" cm="1">
        <f t="array" ref="G824">_xlfn.IFS([1]Sheet1!G808=0," ",[1]Sheet1!G808&lt;&gt; 0,[1]Sheet1!G808)</f>
        <v>79.5</v>
      </c>
      <c r="H824" s="56" cm="1">
        <f t="array" ref="H824">_xlfn.IFS([1]Sheet1!H808=0," ",[1]Sheet1!H808&lt;&gt; 0,[1]Sheet1!H808)</f>
        <v>141.11000061035159</v>
      </c>
      <c r="I824" s="56" cm="1">
        <f t="array" ref="I824">_xlfn.IFS([1]Sheet1!I808=0," ",[1]Sheet1!I808&lt;&gt; 0,[1]Sheet1!I808)</f>
        <v>209.9700012207031</v>
      </c>
      <c r="J824" s="56" cm="1">
        <f t="array" ref="J824">_xlfn.IFS([1]Sheet1!J808=0," ",[1]Sheet1!J808&lt;&gt; 0,[1]Sheet1!J808)</f>
        <v>22934.431640625</v>
      </c>
      <c r="K824" s="56" cm="1">
        <f t="array" ref="K824">_xlfn.IFS([1]Sheet1!K808=0," ",[1]Sheet1!K808&lt;&gt; 0,[1]Sheet1!K808)</f>
        <v>176.21000671386719</v>
      </c>
      <c r="L824" s="56" cm="1">
        <f t="array" ref="L824">_xlfn.IFS([1]Sheet1!L808=0," ",[1]Sheet1!L808&lt;&gt; 0,[1]Sheet1!L808)</f>
        <v>42.520000457763672</v>
      </c>
      <c r="N824" s="1">
        <f t="shared" si="147"/>
        <v>44949</v>
      </c>
      <c r="O824" s="71">
        <f t="shared" si="148"/>
        <v>1.1881344983665221E-2</v>
      </c>
      <c r="P824" s="71">
        <f t="shared" si="149"/>
        <v>1.9439971080844609E-2</v>
      </c>
      <c r="Q824" s="71">
        <f t="shared" si="150"/>
        <v>-9.5733907635122684E-3</v>
      </c>
      <c r="R824" s="71">
        <f t="shared" si="151"/>
        <v>3.6470564748403156E-4</v>
      </c>
      <c r="S824" s="71">
        <f t="shared" si="152"/>
        <v>1.1604226777381488E-2</v>
      </c>
      <c r="T824" s="71">
        <f t="shared" si="153"/>
        <v>5.1840141749122104E-3</v>
      </c>
      <c r="U824" s="71">
        <f t="shared" si="154"/>
        <v>2.3500439601888301E-2</v>
      </c>
      <c r="V824" s="71">
        <f t="shared" si="155"/>
        <v>1.5525279547059956E-2</v>
      </c>
      <c r="W824" s="71">
        <f t="shared" si="156"/>
        <v>1.1372050649439469E-2</v>
      </c>
      <c r="X824" s="71">
        <f t="shared" si="157"/>
        <v>4.9681371533117913E-2</v>
      </c>
      <c r="Y824" s="71">
        <f t="shared" si="158"/>
        <v>-3.7488248891297538E-3</v>
      </c>
    </row>
    <row r="825" spans="1:25" x14ac:dyDescent="0.2">
      <c r="A825" s="1" cm="1">
        <f t="array" ref="A825">_xlfn.IFS([1]Sheet1!A809=0," ",[1]Sheet1!A809&lt;&gt; 0,[1]Sheet1!A809)</f>
        <v>44950</v>
      </c>
      <c r="B825" s="4">
        <f>[1]Sheet1!B809</f>
        <v>4016.949951171875</v>
      </c>
      <c r="C825" s="56" cm="1">
        <f t="array" ref="C825">_xlfn.IFS([1]Sheet1!C809=0," ",[1]Sheet1!C809&lt;&gt; 0,[1]Sheet1!C809)</f>
        <v>99.209999084472656</v>
      </c>
      <c r="D825" s="56" cm="1">
        <f t="array" ref="D825">_xlfn.IFS([1]Sheet1!D809=0," ",[1]Sheet1!D809&lt;&gt; 0,[1]Sheet1!D809)</f>
        <v>58.709999084472663</v>
      </c>
      <c r="E825" s="56" cm="1">
        <f t="array" ref="E825">_xlfn.IFS([1]Sheet1!E809=0," ",[1]Sheet1!E809&lt;&gt; 0,[1]Sheet1!E809)</f>
        <v>54.659999847412109</v>
      </c>
      <c r="F825" s="56" cm="1">
        <f t="array" ref="F825">_xlfn.IFS([1]Sheet1!F809=0," ",[1]Sheet1!F809&lt;&gt; 0,[1]Sheet1!F809)</f>
        <v>34.740001678466797</v>
      </c>
      <c r="G825" s="56" cm="1">
        <f t="array" ref="G825">_xlfn.IFS([1]Sheet1!G809=0," ",[1]Sheet1!G809&lt;&gt; 0,[1]Sheet1!G809)</f>
        <v>79.580001831054688</v>
      </c>
      <c r="H825" s="56" cm="1">
        <f t="array" ref="H825">_xlfn.IFS([1]Sheet1!H809=0," ",[1]Sheet1!H809&lt;&gt; 0,[1]Sheet1!H809)</f>
        <v>142.5299987792969</v>
      </c>
      <c r="I825" s="56" cm="1">
        <f t="array" ref="I825">_xlfn.IFS([1]Sheet1!I809=0," ",[1]Sheet1!I809&lt;&gt; 0,[1]Sheet1!I809)</f>
        <v>211.97999572753909</v>
      </c>
      <c r="J825" s="56" cm="1">
        <f t="array" ref="J825">_xlfn.IFS([1]Sheet1!J809=0," ",[1]Sheet1!J809&lt;&gt; 0,[1]Sheet1!J809)</f>
        <v>22636.46875</v>
      </c>
      <c r="K825" s="56" cm="1">
        <f t="array" ref="K825">_xlfn.IFS([1]Sheet1!K809=0," ",[1]Sheet1!K809&lt;&gt; 0,[1]Sheet1!K809)</f>
        <v>171.49000549316409</v>
      </c>
      <c r="L825" s="56" cm="1">
        <f t="array" ref="L825">_xlfn.IFS([1]Sheet1!L809=0," ",[1]Sheet1!L809&lt;&gt; 0,[1]Sheet1!L809)</f>
        <v>42.130001068115227</v>
      </c>
      <c r="N825" s="1">
        <f t="shared" si="147"/>
        <v>44950</v>
      </c>
      <c r="O825" s="71">
        <f t="shared" si="148"/>
        <v>-7.1150312581569342E-4</v>
      </c>
      <c r="P825" s="71">
        <f t="shared" si="149"/>
        <v>-1.9760893371126187E-2</v>
      </c>
      <c r="Q825" s="71">
        <f t="shared" si="150"/>
        <v>-4.4090576708207818E-3</v>
      </c>
      <c r="R825" s="71">
        <f t="shared" si="151"/>
        <v>-3.6456573225359667E-3</v>
      </c>
      <c r="S825" s="71">
        <f t="shared" si="152"/>
        <v>-3.7280544135350757E-3</v>
      </c>
      <c r="T825" s="71">
        <f t="shared" si="153"/>
        <v>1.0063123403105667E-3</v>
      </c>
      <c r="U825" s="71">
        <f t="shared" si="154"/>
        <v>1.0063058343160014E-2</v>
      </c>
      <c r="V825" s="71">
        <f t="shared" si="155"/>
        <v>9.572769896416089E-3</v>
      </c>
      <c r="W825" s="71">
        <f t="shared" si="156"/>
        <v>-1.2991945703908492E-2</v>
      </c>
      <c r="X825" s="71">
        <f t="shared" si="157"/>
        <v>-2.6786226893274701E-2</v>
      </c>
      <c r="Y825" s="71">
        <f t="shared" si="158"/>
        <v>-9.1721398271348287E-3</v>
      </c>
    </row>
    <row r="826" spans="1:25" x14ac:dyDescent="0.2">
      <c r="A826" s="1" cm="1">
        <f t="array" ref="A826">_xlfn.IFS([1]Sheet1!A810=0," ",[1]Sheet1!A810&lt;&gt; 0,[1]Sheet1!A810)</f>
        <v>44951</v>
      </c>
      <c r="B826" s="4">
        <f>[1]Sheet1!B810</f>
        <v>4016.219970703125</v>
      </c>
      <c r="C826" s="56" cm="1">
        <f t="array" ref="C826">_xlfn.IFS([1]Sheet1!C810=0," ",[1]Sheet1!C810&lt;&gt; 0,[1]Sheet1!C810)</f>
        <v>96.730003356933594</v>
      </c>
      <c r="D826" s="56" cm="1">
        <f t="array" ref="D826">_xlfn.IFS([1]Sheet1!D810=0," ",[1]Sheet1!D810&lt;&gt; 0,[1]Sheet1!D810)</f>
        <v>58.819999694824219</v>
      </c>
      <c r="E826" s="56" cm="1">
        <f t="array" ref="E826">_xlfn.IFS([1]Sheet1!E810=0," ",[1]Sheet1!E810&lt;&gt; 0,[1]Sheet1!E810)</f>
        <v>53.860000610351562</v>
      </c>
      <c r="F826" s="56" cm="1">
        <f t="array" ref="F826">_xlfn.IFS([1]Sheet1!F810=0," ",[1]Sheet1!F810&lt;&gt; 0,[1]Sheet1!F810)</f>
        <v>34.740001678466797</v>
      </c>
      <c r="G826" s="56" cm="1">
        <f t="array" ref="G826">_xlfn.IFS([1]Sheet1!G810=0," ",[1]Sheet1!G810&lt;&gt; 0,[1]Sheet1!G810)</f>
        <v>79.099998474121094</v>
      </c>
      <c r="H826" s="56" cm="1">
        <f t="array" ref="H826">_xlfn.IFS([1]Sheet1!H810=0," ",[1]Sheet1!H810&lt;&gt; 0,[1]Sheet1!H810)</f>
        <v>141.86000061035159</v>
      </c>
      <c r="I826" s="56" cm="1">
        <f t="array" ref="I826">_xlfn.IFS([1]Sheet1!I810=0," ",[1]Sheet1!I810&lt;&gt; 0,[1]Sheet1!I810)</f>
        <v>212.67999267578119</v>
      </c>
      <c r="J826" s="56" cm="1">
        <f t="array" ref="J826">_xlfn.IFS([1]Sheet1!J810=0," ",[1]Sheet1!J810&lt;&gt; 0,[1]Sheet1!J810)</f>
        <v>23117.859375</v>
      </c>
      <c r="K826" s="56" cm="1">
        <f t="array" ref="K826">_xlfn.IFS([1]Sheet1!K810=0," ",[1]Sheet1!K810&lt;&gt; 0,[1]Sheet1!K810)</f>
        <v>168.25999450683591</v>
      </c>
      <c r="L826" s="56" cm="1">
        <f t="array" ref="L826">_xlfn.IFS([1]Sheet1!L810=0," ",[1]Sheet1!L810&lt;&gt; 0,[1]Sheet1!L810)</f>
        <v>41.759998321533203</v>
      </c>
      <c r="N826" s="1">
        <f t="shared" si="147"/>
        <v>44951</v>
      </c>
      <c r="O826" s="71">
        <f t="shared" si="148"/>
        <v>-1.8172505946634221E-4</v>
      </c>
      <c r="P826" s="71">
        <f t="shared" si="149"/>
        <v>-2.4997437258591826E-2</v>
      </c>
      <c r="Q826" s="71">
        <f t="shared" si="150"/>
        <v>1.8736265042906819E-3</v>
      </c>
      <c r="R826" s="71">
        <f t="shared" si="151"/>
        <v>-1.463591729406899E-2</v>
      </c>
      <c r="S826" s="71">
        <f t="shared" si="152"/>
        <v>0</v>
      </c>
      <c r="T826" s="71">
        <f t="shared" si="153"/>
        <v>-6.0317082921488296E-3</v>
      </c>
      <c r="U826" s="71">
        <f t="shared" si="154"/>
        <v>-4.7007519447381796E-3</v>
      </c>
      <c r="V826" s="71">
        <f t="shared" si="155"/>
        <v>3.3021839907092509E-3</v>
      </c>
      <c r="W826" s="71">
        <f t="shared" si="156"/>
        <v>2.1266153759075257E-2</v>
      </c>
      <c r="X826" s="71">
        <f t="shared" si="157"/>
        <v>-1.8834980948536639E-2</v>
      </c>
      <c r="Y826" s="71">
        <f t="shared" si="158"/>
        <v>-8.7824053453928741E-3</v>
      </c>
    </row>
    <row r="827" spans="1:25" x14ac:dyDescent="0.2">
      <c r="A827" s="1" cm="1">
        <f t="array" ref="A827">_xlfn.IFS([1]Sheet1!A811=0," ",[1]Sheet1!A811&lt;&gt; 0,[1]Sheet1!A811)</f>
        <v>44952</v>
      </c>
      <c r="B827" s="4">
        <f>[1]Sheet1!B811</f>
        <v>4060.429931640625</v>
      </c>
      <c r="C827" s="56" cm="1">
        <f t="array" ref="C827">_xlfn.IFS([1]Sheet1!C811=0," ",[1]Sheet1!C811&lt;&gt; 0,[1]Sheet1!C811)</f>
        <v>99.160003662109375</v>
      </c>
      <c r="D827" s="56" cm="1">
        <f t="array" ref="D827">_xlfn.IFS([1]Sheet1!D811=0," ",[1]Sheet1!D811&lt;&gt; 0,[1]Sheet1!D811)</f>
        <v>58.740001678466797</v>
      </c>
      <c r="E827" s="56" cm="1">
        <f t="array" ref="E827">_xlfn.IFS([1]Sheet1!E811=0," ",[1]Sheet1!E811&lt;&gt; 0,[1]Sheet1!E811)</f>
        <v>54.159999847412109</v>
      </c>
      <c r="F827" s="56" cm="1">
        <f t="array" ref="F827">_xlfn.IFS([1]Sheet1!F811=0," ",[1]Sheet1!F811&lt;&gt; 0,[1]Sheet1!F811)</f>
        <v>34.950000762939453</v>
      </c>
      <c r="G827" s="56" cm="1">
        <f t="array" ref="G827">_xlfn.IFS([1]Sheet1!G811=0," ",[1]Sheet1!G811&lt;&gt; 0,[1]Sheet1!G811)</f>
        <v>80.80999755859375</v>
      </c>
      <c r="H827" s="56" cm="1">
        <f t="array" ref="H827">_xlfn.IFS([1]Sheet1!H811=0," ",[1]Sheet1!H811&lt;&gt; 0,[1]Sheet1!H811)</f>
        <v>143.96000671386719</v>
      </c>
      <c r="I827" s="56" cm="1">
        <f t="array" ref="I827">_xlfn.IFS([1]Sheet1!I811=0," ",[1]Sheet1!I811&lt;&gt; 0,[1]Sheet1!I811)</f>
        <v>212.72999572753909</v>
      </c>
      <c r="J827" s="56" cm="1">
        <f t="array" ref="J827">_xlfn.IFS([1]Sheet1!J811=0," ",[1]Sheet1!J811&lt;&gt; 0,[1]Sheet1!J811)</f>
        <v>23032.77734375</v>
      </c>
      <c r="K827" s="56" cm="1">
        <f t="array" ref="K827">_xlfn.IFS([1]Sheet1!K811=0," ",[1]Sheet1!K811&lt;&gt; 0,[1]Sheet1!K811)</f>
        <v>175.42999267578119</v>
      </c>
      <c r="L827" s="56" cm="1">
        <f t="array" ref="L827">_xlfn.IFS([1]Sheet1!L811=0," ",[1]Sheet1!L811&lt;&gt; 0,[1]Sheet1!L811)</f>
        <v>41.919998168945312</v>
      </c>
      <c r="N827" s="1">
        <f t="shared" si="147"/>
        <v>44952</v>
      </c>
      <c r="O827" s="71">
        <f t="shared" si="148"/>
        <v>1.1007853469181317E-2</v>
      </c>
      <c r="P827" s="71">
        <f t="shared" si="149"/>
        <v>2.5121474422047596E-2</v>
      </c>
      <c r="Q827" s="71">
        <f t="shared" si="150"/>
        <v>-1.3600478880053668E-3</v>
      </c>
      <c r="R827" s="71">
        <f t="shared" si="151"/>
        <v>5.5699820583159365E-3</v>
      </c>
      <c r="S827" s="71">
        <f t="shared" si="152"/>
        <v>6.0448783628821445E-3</v>
      </c>
      <c r="T827" s="71">
        <f t="shared" si="153"/>
        <v>2.1618193646768757E-2</v>
      </c>
      <c r="U827" s="71">
        <f t="shared" si="154"/>
        <v>1.480337018525546E-2</v>
      </c>
      <c r="V827" s="71">
        <f t="shared" si="155"/>
        <v>2.351093355270617E-4</v>
      </c>
      <c r="W827" s="71">
        <f t="shared" si="156"/>
        <v>-3.6803594082767122E-3</v>
      </c>
      <c r="X827" s="71">
        <f t="shared" si="157"/>
        <v>4.2612613829926094E-2</v>
      </c>
      <c r="Y827" s="71">
        <f t="shared" si="158"/>
        <v>3.8314141245932021E-3</v>
      </c>
    </row>
    <row r="828" spans="1:25" x14ac:dyDescent="0.2">
      <c r="A828" s="1" cm="1">
        <f t="array" ref="A828">_xlfn.IFS([1]Sheet1!A812=0," ",[1]Sheet1!A812&lt;&gt; 0,[1]Sheet1!A812)</f>
        <v>44953</v>
      </c>
      <c r="B828" s="4">
        <f>[1]Sheet1!B812</f>
        <v>4070.56005859375</v>
      </c>
      <c r="C828" s="56" cm="1">
        <f t="array" ref="C828">_xlfn.IFS([1]Sheet1!C812=0," ",[1]Sheet1!C812&lt;&gt; 0,[1]Sheet1!C812)</f>
        <v>100.7099990844727</v>
      </c>
      <c r="D828" s="56" cm="1">
        <f t="array" ref="D828">_xlfn.IFS([1]Sheet1!D812=0," ",[1]Sheet1!D812&lt;&gt; 0,[1]Sheet1!D812)</f>
        <v>59.169998168945312</v>
      </c>
      <c r="E828" s="56" cm="1">
        <f t="array" ref="E828">_xlfn.IFS([1]Sheet1!E812=0," ",[1]Sheet1!E812&lt;&gt; 0,[1]Sheet1!E812)</f>
        <v>54.159999847412109</v>
      </c>
      <c r="F828" s="56" cm="1">
        <f t="array" ref="F828">_xlfn.IFS([1]Sheet1!F812=0," ",[1]Sheet1!F812&lt;&gt; 0,[1]Sheet1!F812)</f>
        <v>34.849998474121087</v>
      </c>
      <c r="G828" s="56" cm="1">
        <f t="array" ref="G828">_xlfn.IFS([1]Sheet1!G812=0," ",[1]Sheet1!G812&lt;&gt; 0,[1]Sheet1!G812)</f>
        <v>81.830001831054688</v>
      </c>
      <c r="H828" s="56" cm="1">
        <f t="array" ref="H828">_xlfn.IFS([1]Sheet1!H812=0," ",[1]Sheet1!H812&lt;&gt; 0,[1]Sheet1!H812)</f>
        <v>145.92999267578119</v>
      </c>
      <c r="I828" s="56" cm="1">
        <f t="array" ref="I828">_xlfn.IFS([1]Sheet1!I812=0," ",[1]Sheet1!I812&lt;&gt; 0,[1]Sheet1!I812)</f>
        <v>211.16999816894531</v>
      </c>
      <c r="J828" s="56" cm="1">
        <f t="array" ref="J828">_xlfn.IFS([1]Sheet1!J812=0," ",[1]Sheet1!J812&lt;&gt; 0,[1]Sheet1!J812)</f>
        <v>23078.728515625</v>
      </c>
      <c r="K828" s="56" cm="1">
        <f t="array" ref="K828">_xlfn.IFS([1]Sheet1!K812=0," ",[1]Sheet1!K812&lt;&gt; 0,[1]Sheet1!K812)</f>
        <v>179.3500061035156</v>
      </c>
      <c r="L828" s="56" cm="1">
        <f t="array" ref="L828">_xlfn.IFS([1]Sheet1!L812=0," ",[1]Sheet1!L812&lt;&gt; 0,[1]Sheet1!L812)</f>
        <v>40.849998474121087</v>
      </c>
      <c r="N828" s="1">
        <f t="shared" si="147"/>
        <v>44953</v>
      </c>
      <c r="O828" s="71">
        <f t="shared" si="148"/>
        <v>2.4948409709490971E-3</v>
      </c>
      <c r="P828" s="71">
        <f t="shared" si="149"/>
        <v>1.5631256203307409E-2</v>
      </c>
      <c r="Q828" s="71">
        <f t="shared" si="150"/>
        <v>7.3203350049637628E-3</v>
      </c>
      <c r="R828" s="71">
        <f t="shared" si="151"/>
        <v>0</v>
      </c>
      <c r="S828" s="71">
        <f t="shared" si="152"/>
        <v>-2.8612957549462026E-3</v>
      </c>
      <c r="T828" s="71">
        <f t="shared" si="153"/>
        <v>1.2622253474532608E-2</v>
      </c>
      <c r="U828" s="71">
        <f t="shared" si="154"/>
        <v>1.3684258613779532E-2</v>
      </c>
      <c r="V828" s="71">
        <f t="shared" si="155"/>
        <v>-7.3332279881761497E-3</v>
      </c>
      <c r="W828" s="71">
        <f t="shared" si="156"/>
        <v>1.9950339114214177E-3</v>
      </c>
      <c r="X828" s="71">
        <f t="shared" si="157"/>
        <v>2.2345172384400147E-2</v>
      </c>
      <c r="Y828" s="71">
        <f t="shared" si="158"/>
        <v>-2.5524802995265605E-2</v>
      </c>
    </row>
    <row r="829" spans="1:25" x14ac:dyDescent="0.2">
      <c r="A829" s="1" cm="1">
        <f t="array" ref="A829">_xlfn.IFS([1]Sheet1!A813=0," ",[1]Sheet1!A813&lt;&gt; 0,[1]Sheet1!A813)</f>
        <v>44956</v>
      </c>
      <c r="B829" s="4">
        <f>[1]Sheet1!B813</f>
        <v>4017.77001953125</v>
      </c>
      <c r="C829" s="56" cm="1">
        <f t="array" ref="C829">_xlfn.IFS([1]Sheet1!C813=0," ",[1]Sheet1!C813&lt;&gt; 0,[1]Sheet1!C813)</f>
        <v>97.949996948242188</v>
      </c>
      <c r="D829" s="56" cm="1">
        <f t="array" ref="D829">_xlfn.IFS([1]Sheet1!D813=0," ",[1]Sheet1!D813&lt;&gt; 0,[1]Sheet1!D813)</f>
        <v>58.090000152587891</v>
      </c>
      <c r="E829" s="56" cm="1">
        <f t="array" ref="E829">_xlfn.IFS([1]Sheet1!E813=0," ",[1]Sheet1!E813&lt;&gt; 0,[1]Sheet1!E813)</f>
        <v>54.680000305175781</v>
      </c>
      <c r="F829" s="56" cm="1">
        <f t="array" ref="F829">_xlfn.IFS([1]Sheet1!F813=0," ",[1]Sheet1!F813&lt;&gt; 0,[1]Sheet1!F813)</f>
        <v>34.669998168945312</v>
      </c>
      <c r="G829" s="56" cm="1">
        <f t="array" ref="G829">_xlfn.IFS([1]Sheet1!G813=0," ",[1]Sheet1!G813&lt;&gt; 0,[1]Sheet1!G813)</f>
        <v>79.639999389648438</v>
      </c>
      <c r="H829" s="56" cm="1">
        <f t="array" ref="H829">_xlfn.IFS([1]Sheet1!H813=0," ",[1]Sheet1!H813&lt;&gt; 0,[1]Sheet1!H813)</f>
        <v>143</v>
      </c>
      <c r="I829" s="56" cm="1">
        <f t="array" ref="I829">_xlfn.IFS([1]Sheet1!I813=0," ",[1]Sheet1!I813&lt;&gt; 0,[1]Sheet1!I813)</f>
        <v>209.66999816894531</v>
      </c>
      <c r="J829" s="56" cm="1">
        <f t="array" ref="J829">_xlfn.IFS([1]Sheet1!J813=0," ",[1]Sheet1!J813&lt;&gt; 0,[1]Sheet1!J813)</f>
        <v>22840.138671875</v>
      </c>
      <c r="K829" s="56" cm="1">
        <f t="array" ref="K829">_xlfn.IFS([1]Sheet1!K813=0," ",[1]Sheet1!K813&lt;&gt; 0,[1]Sheet1!K813)</f>
        <v>170.7799987792969</v>
      </c>
      <c r="L829" s="56" cm="1">
        <f t="array" ref="L829">_xlfn.IFS([1]Sheet1!L813=0," ",[1]Sheet1!L813&lt;&gt; 0,[1]Sheet1!L813)</f>
        <v>40.779998779296882</v>
      </c>
      <c r="N829" s="1">
        <f t="shared" si="147"/>
        <v>44956</v>
      </c>
      <c r="O829" s="71">
        <f t="shared" si="148"/>
        <v>-1.2968740984683369E-2</v>
      </c>
      <c r="P829" s="71">
        <f t="shared" si="149"/>
        <v>-2.7405442968135629E-2</v>
      </c>
      <c r="Q829" s="71">
        <f t="shared" si="150"/>
        <v>-1.8252459857675762E-2</v>
      </c>
      <c r="R829" s="71">
        <f t="shared" si="151"/>
        <v>9.6011901630113083E-3</v>
      </c>
      <c r="S829" s="71">
        <f t="shared" si="152"/>
        <v>-5.1650018093813976E-3</v>
      </c>
      <c r="T829" s="71">
        <f t="shared" si="153"/>
        <v>-2.6762830165001139E-2</v>
      </c>
      <c r="U829" s="71">
        <f t="shared" si="154"/>
        <v>-2.00780704641772E-2</v>
      </c>
      <c r="V829" s="71">
        <f t="shared" si="155"/>
        <v>-7.1032817777454405E-3</v>
      </c>
      <c r="W829" s="71">
        <f t="shared" si="156"/>
        <v>-1.0338084422132132E-2</v>
      </c>
      <c r="X829" s="71">
        <f t="shared" si="157"/>
        <v>-4.7783702439755382E-2</v>
      </c>
      <c r="Y829" s="71">
        <f t="shared" si="158"/>
        <v>-1.7135788846736055E-3</v>
      </c>
    </row>
    <row r="830" spans="1:25" x14ac:dyDescent="0.2">
      <c r="A830" s="1" cm="1">
        <f t="array" ref="A830">_xlfn.IFS([1]Sheet1!A814=0," ",[1]Sheet1!A814&lt;&gt; 0,[1]Sheet1!A814)</f>
        <v>44957</v>
      </c>
      <c r="B830" s="4">
        <f>[1]Sheet1!B814</f>
        <v>4076.60009765625</v>
      </c>
      <c r="C830" s="56" cm="1">
        <f t="array" ref="C830">_xlfn.IFS([1]Sheet1!C814=0," ",[1]Sheet1!C814&lt;&gt; 0,[1]Sheet1!C814)</f>
        <v>99.870002746582031</v>
      </c>
      <c r="D830" s="56" cm="1">
        <f t="array" ref="D830">_xlfn.IFS([1]Sheet1!D814=0," ",[1]Sheet1!D814&lt;&gt; 0,[1]Sheet1!D814)</f>
        <v>57</v>
      </c>
      <c r="E830" s="56" cm="1">
        <f t="array" ref="E830">_xlfn.IFS([1]Sheet1!E814=0," ",[1]Sheet1!E814&lt;&gt; 0,[1]Sheet1!E814)</f>
        <v>54.759998321533203</v>
      </c>
      <c r="F830" s="56" cm="1">
        <f t="array" ref="F830">_xlfn.IFS([1]Sheet1!F814=0," ",[1]Sheet1!F814&lt;&gt; 0,[1]Sheet1!F814)</f>
        <v>34.919998168945312</v>
      </c>
      <c r="G830" s="56" cm="1">
        <f t="array" ref="G830">_xlfn.IFS([1]Sheet1!G814=0," ",[1]Sheet1!G814&lt;&gt; 0,[1]Sheet1!G814)</f>
        <v>81.489997863769531</v>
      </c>
      <c r="H830" s="56" cm="1">
        <f t="array" ref="H830">_xlfn.IFS([1]Sheet1!H814=0," ",[1]Sheet1!H814&lt;&gt; 0,[1]Sheet1!H814)</f>
        <v>144.28999328613281</v>
      </c>
      <c r="I830" s="56" cm="1">
        <f t="array" ref="I830">_xlfn.IFS([1]Sheet1!I814=0," ",[1]Sheet1!I814&lt;&gt; 0,[1]Sheet1!I814)</f>
        <v>213</v>
      </c>
      <c r="J830" s="56" cm="1">
        <f t="array" ref="J830">_xlfn.IFS([1]Sheet1!J814=0," ",[1]Sheet1!J814&lt;&gt; 0,[1]Sheet1!J814)</f>
        <v>23139.283203125</v>
      </c>
      <c r="K830" s="56" cm="1">
        <f t="array" ref="K830">_xlfn.IFS([1]Sheet1!K814=0," ",[1]Sheet1!K814&lt;&gt; 0,[1]Sheet1!K814)</f>
        <v>177.6000061035156</v>
      </c>
      <c r="L830" s="56" cm="1">
        <f t="array" ref="L830">_xlfn.IFS([1]Sheet1!L814=0," ",[1]Sheet1!L814&lt;&gt; 0,[1]Sheet1!L814)</f>
        <v>40.990001678466797</v>
      </c>
      <c r="N830" s="1">
        <f t="shared" si="147"/>
        <v>44957</v>
      </c>
      <c r="O830" s="71">
        <f t="shared" si="148"/>
        <v>1.4642470285510134E-2</v>
      </c>
      <c r="P830" s="71">
        <f t="shared" si="149"/>
        <v>1.9601897479939678E-2</v>
      </c>
      <c r="Q830" s="71">
        <f t="shared" si="150"/>
        <v>-1.876398949431457E-2</v>
      </c>
      <c r="R830" s="71">
        <f t="shared" si="151"/>
        <v>1.4630215053208495E-3</v>
      </c>
      <c r="S830" s="71">
        <f t="shared" si="152"/>
        <v>7.2108454918791143E-3</v>
      </c>
      <c r="T830" s="71">
        <f t="shared" si="153"/>
        <v>2.3229513916364519E-2</v>
      </c>
      <c r="U830" s="71">
        <f t="shared" si="154"/>
        <v>9.0209320708587448E-3</v>
      </c>
      <c r="V830" s="71">
        <f t="shared" si="155"/>
        <v>1.5882109315284554E-2</v>
      </c>
      <c r="W830" s="71">
        <f t="shared" si="156"/>
        <v>1.3097316769725253E-2</v>
      </c>
      <c r="X830" s="71">
        <f t="shared" si="157"/>
        <v>3.9934461722489933E-2</v>
      </c>
      <c r="Y830" s="71">
        <f t="shared" si="158"/>
        <v>5.1496543760694014E-3</v>
      </c>
    </row>
    <row r="831" spans="1:25" x14ac:dyDescent="0.2">
      <c r="A831" s="1" cm="1">
        <f t="array" ref="A831">_xlfn.IFS([1]Sheet1!A815=0," ",[1]Sheet1!A815&lt;&gt; 0,[1]Sheet1!A815)</f>
        <v>44958</v>
      </c>
      <c r="B831" s="4">
        <f>[1]Sheet1!B815</f>
        <v>4119.2099609375</v>
      </c>
      <c r="C831" s="56" cm="1">
        <f t="array" ref="C831">_xlfn.IFS([1]Sheet1!C815=0," ",[1]Sheet1!C815&lt;&gt; 0,[1]Sheet1!C815)</f>
        <v>101.4300003051758</v>
      </c>
      <c r="D831" s="56" cm="1">
        <f t="array" ref="D831">_xlfn.IFS([1]Sheet1!D815=0," ",[1]Sheet1!D815&lt;&gt; 0,[1]Sheet1!D815)</f>
        <v>57.25</v>
      </c>
      <c r="E831" s="56" cm="1">
        <f t="array" ref="E831">_xlfn.IFS([1]Sheet1!E815=0," ",[1]Sheet1!E815&lt;&gt; 0,[1]Sheet1!E815)</f>
        <v>55.5</v>
      </c>
      <c r="F831" s="56" cm="1">
        <f t="array" ref="F831">_xlfn.IFS([1]Sheet1!F815=0," ",[1]Sheet1!F815&lt;&gt; 0,[1]Sheet1!F815)</f>
        <v>34.799999237060547</v>
      </c>
      <c r="G831" s="56" cm="1">
        <f t="array" ref="G831">_xlfn.IFS([1]Sheet1!G815=0," ",[1]Sheet1!G815&lt;&gt; 0,[1]Sheet1!G815)</f>
        <v>82.910003662109375</v>
      </c>
      <c r="H831" s="56" cm="1">
        <f t="array" ref="H831">_xlfn.IFS([1]Sheet1!H815=0," ",[1]Sheet1!H815&lt;&gt; 0,[1]Sheet1!H815)</f>
        <v>145.42999267578119</v>
      </c>
      <c r="I831" s="56" cm="1">
        <f t="array" ref="I831">_xlfn.IFS([1]Sheet1!I815=0," ",[1]Sheet1!I815&lt;&gt; 0,[1]Sheet1!I815)</f>
        <v>214.75</v>
      </c>
      <c r="J831" s="56" cm="1">
        <f t="array" ref="J831">_xlfn.IFS([1]Sheet1!J815=0," ",[1]Sheet1!J815&lt;&gt; 0,[1]Sheet1!J815)</f>
        <v>23723.76953125</v>
      </c>
      <c r="K831" s="56" cm="1">
        <f t="array" ref="K831">_xlfn.IFS([1]Sheet1!K815=0," ",[1]Sheet1!K815&lt;&gt; 0,[1]Sheet1!K815)</f>
        <v>180.1499938964844</v>
      </c>
      <c r="L831" s="56" cm="1">
        <f t="array" ref="L831">_xlfn.IFS([1]Sheet1!L815=0," ",[1]Sheet1!L815&lt;&gt; 0,[1]Sheet1!L815)</f>
        <v>40.169998168945312</v>
      </c>
      <c r="N831" s="1">
        <f t="shared" si="147"/>
        <v>44958</v>
      </c>
      <c r="O831" s="71">
        <f t="shared" si="148"/>
        <v>1.0452303944590291E-2</v>
      </c>
      <c r="P831" s="71">
        <f t="shared" si="149"/>
        <v>1.5620281522893631E-2</v>
      </c>
      <c r="Q831" s="71">
        <f t="shared" si="150"/>
        <v>4.3859649122806044E-3</v>
      </c>
      <c r="R831" s="71">
        <f t="shared" si="151"/>
        <v>1.3513544579051073E-2</v>
      </c>
      <c r="S831" s="71">
        <f t="shared" si="152"/>
        <v>-3.436395709535911E-3</v>
      </c>
      <c r="T831" s="71">
        <f t="shared" si="153"/>
        <v>1.7425522586388187E-2</v>
      </c>
      <c r="U831" s="71">
        <f t="shared" si="154"/>
        <v>7.900751560697028E-3</v>
      </c>
      <c r="V831" s="71">
        <f t="shared" si="155"/>
        <v>8.215962441314506E-3</v>
      </c>
      <c r="W831" s="71">
        <f t="shared" si="156"/>
        <v>2.5259482888651652E-2</v>
      </c>
      <c r="X831" s="71">
        <f t="shared" si="157"/>
        <v>1.435803888138687E-2</v>
      </c>
      <c r="Y831" s="71">
        <f t="shared" si="158"/>
        <v>-2.000496403863905E-2</v>
      </c>
    </row>
    <row r="832" spans="1:25" x14ac:dyDescent="0.2">
      <c r="A832" s="1" cm="1">
        <f t="array" ref="A832">_xlfn.IFS([1]Sheet1!A816=0," ",[1]Sheet1!A816&lt;&gt; 0,[1]Sheet1!A816)</f>
        <v>44959</v>
      </c>
      <c r="B832" s="4">
        <f>[1]Sheet1!B816</f>
        <v>4179.759765625</v>
      </c>
      <c r="C832" s="56" cm="1">
        <f t="array" ref="C832">_xlfn.IFS([1]Sheet1!C816=0," ",[1]Sheet1!C816&lt;&gt; 0,[1]Sheet1!C816)</f>
        <v>108.8000030517578</v>
      </c>
      <c r="D832" s="56" cm="1">
        <f t="array" ref="D832">_xlfn.IFS([1]Sheet1!D816=0," ",[1]Sheet1!D816&lt;&gt; 0,[1]Sheet1!D816)</f>
        <v>57.25</v>
      </c>
      <c r="E832" s="56" cm="1">
        <f t="array" ref="E832">_xlfn.IFS([1]Sheet1!E816=0," ",[1]Sheet1!E816&lt;&gt; 0,[1]Sheet1!E816)</f>
        <v>57.659999847412109</v>
      </c>
      <c r="F832" s="56" cm="1">
        <f t="array" ref="F832">_xlfn.IFS([1]Sheet1!F816=0," ",[1]Sheet1!F816&lt;&gt; 0,[1]Sheet1!F816)</f>
        <v>34.869998931884773</v>
      </c>
      <c r="G832" s="56" cm="1">
        <f t="array" ref="G832">_xlfn.IFS([1]Sheet1!G816=0," ",[1]Sheet1!G816&lt;&gt; 0,[1]Sheet1!G816)</f>
        <v>86.959999084472656</v>
      </c>
      <c r="H832" s="56" cm="1">
        <f t="array" ref="H832">_xlfn.IFS([1]Sheet1!H816=0," ",[1]Sheet1!H816&lt;&gt; 0,[1]Sheet1!H816)</f>
        <v>150.82000732421881</v>
      </c>
      <c r="I832" s="56" cm="1">
        <f t="array" ref="I832">_xlfn.IFS([1]Sheet1!I816=0," ",[1]Sheet1!I816&lt;&gt; 0,[1]Sheet1!I816)</f>
        <v>209.3399963378906</v>
      </c>
      <c r="J832" s="56" cm="1">
        <f t="array" ref="J832">_xlfn.IFS([1]Sheet1!J816=0," ",[1]Sheet1!J816&lt;&gt; 0,[1]Sheet1!J816)</f>
        <v>23471.87109375</v>
      </c>
      <c r="K832" s="56" cm="1">
        <f t="array" ref="K832">_xlfn.IFS([1]Sheet1!K816=0," ",[1]Sheet1!K816&lt;&gt; 0,[1]Sheet1!K816)</f>
        <v>168.66999816894531</v>
      </c>
      <c r="L832" s="56" cm="1">
        <f t="array" ref="L832">_xlfn.IFS([1]Sheet1!L816=0," ",[1]Sheet1!L816&lt;&gt; 0,[1]Sheet1!L816)</f>
        <v>40.189998626708977</v>
      </c>
      <c r="N832" s="1">
        <f t="shared" si="147"/>
        <v>44959</v>
      </c>
      <c r="O832" s="71">
        <f t="shared" si="148"/>
        <v>1.4699373244309921E-2</v>
      </c>
      <c r="P832" s="71">
        <f t="shared" si="149"/>
        <v>7.2660975297324626E-2</v>
      </c>
      <c r="Q832" s="71">
        <f t="shared" si="150"/>
        <v>0</v>
      </c>
      <c r="R832" s="71">
        <f t="shared" si="151"/>
        <v>3.8918916169587536E-2</v>
      </c>
      <c r="S832" s="71">
        <f t="shared" si="152"/>
        <v>2.0114855275537025E-3</v>
      </c>
      <c r="T832" s="71">
        <f t="shared" si="153"/>
        <v>4.8848091225138335E-2</v>
      </c>
      <c r="U832" s="71">
        <f t="shared" si="154"/>
        <v>3.7062606889171734E-2</v>
      </c>
      <c r="V832" s="71">
        <f t="shared" si="155"/>
        <v>-2.5192100871289425E-2</v>
      </c>
      <c r="W832" s="71">
        <f t="shared" si="156"/>
        <v>-1.061797692681965E-2</v>
      </c>
      <c r="X832" s="71">
        <f t="shared" si="157"/>
        <v>-6.3724652325747977E-2</v>
      </c>
      <c r="Y832" s="71">
        <f t="shared" si="158"/>
        <v>4.9789541138500759E-4</v>
      </c>
    </row>
    <row r="833" spans="1:25" x14ac:dyDescent="0.2">
      <c r="A833" s="1" cm="1">
        <f t="array" ref="A833">_xlfn.IFS([1]Sheet1!A817=0," ",[1]Sheet1!A817&lt;&gt; 0,[1]Sheet1!A817)</f>
        <v>44960</v>
      </c>
      <c r="B833" s="4">
        <f>[1]Sheet1!B817</f>
        <v>4136.47998046875</v>
      </c>
      <c r="C833" s="56" cm="1">
        <f t="array" ref="C833">_xlfn.IFS([1]Sheet1!C817=0," ",[1]Sheet1!C817&lt;&gt; 0,[1]Sheet1!C817)</f>
        <v>105.2200012207031</v>
      </c>
      <c r="D833" s="56" cm="1">
        <f t="array" ref="D833">_xlfn.IFS([1]Sheet1!D817=0," ",[1]Sheet1!D817&lt;&gt; 0,[1]Sheet1!D817)</f>
        <v>56.729999542236328</v>
      </c>
      <c r="E833" s="56" cm="1">
        <f t="array" ref="E833">_xlfn.IFS([1]Sheet1!E817=0," ",[1]Sheet1!E817&lt;&gt; 0,[1]Sheet1!E817)</f>
        <v>57.479999542236328</v>
      </c>
      <c r="F833" s="56" cm="1">
        <f t="array" ref="F833">_xlfn.IFS([1]Sheet1!F817=0," ",[1]Sheet1!F817&lt;&gt; 0,[1]Sheet1!F817)</f>
        <v>34.090000152587891</v>
      </c>
      <c r="G833" s="56" cm="1">
        <f t="array" ref="G833">_xlfn.IFS([1]Sheet1!G817=0," ",[1]Sheet1!G817&lt;&gt; 0,[1]Sheet1!G817)</f>
        <v>85.519996643066406</v>
      </c>
      <c r="H833" s="56" cm="1">
        <f t="array" ref="H833">_xlfn.IFS([1]Sheet1!H817=0," ",[1]Sheet1!H817&lt;&gt; 0,[1]Sheet1!H817)</f>
        <v>154.5</v>
      </c>
      <c r="I833" s="56" cm="1">
        <f t="array" ref="I833">_xlfn.IFS([1]Sheet1!I817=0," ",[1]Sheet1!I817&lt;&gt; 0,[1]Sheet1!I817)</f>
        <v>206.00999450683591</v>
      </c>
      <c r="J833" s="56" cm="1">
        <f t="array" ref="J833">_xlfn.IFS([1]Sheet1!J817=0," ",[1]Sheet1!J817&lt;&gt; 0,[1]Sheet1!J817)</f>
        <v>23449.322265625</v>
      </c>
      <c r="K833" s="56" cm="1">
        <f t="array" ref="K833">_xlfn.IFS([1]Sheet1!K817=0," ",[1]Sheet1!K817&lt;&gt; 0,[1]Sheet1!K817)</f>
        <v>168.19000244140619</v>
      </c>
      <c r="L833" s="56" cm="1">
        <f t="array" ref="L833">_xlfn.IFS([1]Sheet1!L817=0," ",[1]Sheet1!L817&lt;&gt; 0,[1]Sheet1!L817)</f>
        <v>40.060001373291023</v>
      </c>
      <c r="N833" s="1">
        <f t="shared" si="147"/>
        <v>44960</v>
      </c>
      <c r="O833" s="71">
        <f t="shared" si="148"/>
        <v>-1.0354610691310495E-2</v>
      </c>
      <c r="P833" s="71">
        <f t="shared" si="149"/>
        <v>-3.2904427671308412E-2</v>
      </c>
      <c r="Q833" s="71">
        <f t="shared" si="150"/>
        <v>-9.0829774281864228E-3</v>
      </c>
      <c r="R833" s="71">
        <f t="shared" si="151"/>
        <v>-3.1217534799188318E-3</v>
      </c>
      <c r="S833" s="71">
        <f t="shared" si="152"/>
        <v>-2.2368764071961533E-2</v>
      </c>
      <c r="T833" s="71">
        <f t="shared" si="153"/>
        <v>-1.6559365875883136E-2</v>
      </c>
      <c r="U833" s="71">
        <f t="shared" si="154"/>
        <v>2.439989720906377E-2</v>
      </c>
      <c r="V833" s="71">
        <f t="shared" si="155"/>
        <v>-1.590714574046237E-2</v>
      </c>
      <c r="W833" s="71">
        <f t="shared" si="156"/>
        <v>-9.6067450417292033E-4</v>
      </c>
      <c r="X833" s="71">
        <f t="shared" si="157"/>
        <v>-2.8457682619901226E-3</v>
      </c>
      <c r="Y833" s="71">
        <f t="shared" si="158"/>
        <v>-3.2345672520516233E-3</v>
      </c>
    </row>
    <row r="834" spans="1:25" x14ac:dyDescent="0.2">
      <c r="A834" s="1" cm="1">
        <f t="array" ref="A834">_xlfn.IFS([1]Sheet1!A818=0," ",[1]Sheet1!A818&lt;&gt; 0,[1]Sheet1!A818)</f>
        <v>44963</v>
      </c>
      <c r="B834" s="4">
        <f>[1]Sheet1!B818</f>
        <v>4111.080078125</v>
      </c>
      <c r="C834" s="56" cm="1">
        <f t="array" ref="C834">_xlfn.IFS([1]Sheet1!C818=0," ",[1]Sheet1!C818&lt;&gt; 0,[1]Sheet1!C818)</f>
        <v>103.4700012207031</v>
      </c>
      <c r="D834" s="56" cm="1">
        <f t="array" ref="D834">_xlfn.IFS([1]Sheet1!D818=0," ",[1]Sheet1!D818&lt;&gt; 0,[1]Sheet1!D818)</f>
        <v>56.630001068115227</v>
      </c>
      <c r="E834" s="56" cm="1">
        <f t="array" ref="E834">_xlfn.IFS([1]Sheet1!E818=0," ",[1]Sheet1!E818&lt;&gt; 0,[1]Sheet1!E818)</f>
        <v>56.680000305175781</v>
      </c>
      <c r="F834" s="56" cm="1">
        <f t="array" ref="F834">_xlfn.IFS([1]Sheet1!F818=0," ",[1]Sheet1!F818&lt;&gt; 0,[1]Sheet1!F818)</f>
        <v>34.090000152587891</v>
      </c>
      <c r="G834" s="56" cm="1">
        <f t="array" ref="G834">_xlfn.IFS([1]Sheet1!G818=0," ",[1]Sheet1!G818&lt;&gt; 0,[1]Sheet1!G818)</f>
        <v>82.330001831054688</v>
      </c>
      <c r="H834" s="56" cm="1">
        <f t="array" ref="H834">_xlfn.IFS([1]Sheet1!H818=0," ",[1]Sheet1!H818&lt;&gt; 0,[1]Sheet1!H818)</f>
        <v>151.72999572753909</v>
      </c>
      <c r="I834" s="56" cm="1">
        <f t="array" ref="I834">_xlfn.IFS([1]Sheet1!I818=0," ",[1]Sheet1!I818&lt;&gt; 0,[1]Sheet1!I818)</f>
        <v>206.80999755859381</v>
      </c>
      <c r="J834" s="56" cm="1">
        <f t="array" ref="J834">_xlfn.IFS([1]Sheet1!J818=0," ",[1]Sheet1!J818&lt;&gt; 0,[1]Sheet1!J818)</f>
        <v>22760.109375</v>
      </c>
      <c r="K834" s="56" cm="1">
        <f t="array" ref="K834">_xlfn.IFS([1]Sheet1!K818=0," ",[1]Sheet1!K818&lt;&gt; 0,[1]Sheet1!K818)</f>
        <v>167.4700012207031</v>
      </c>
      <c r="L834" s="56" cm="1">
        <f t="array" ref="L834">_xlfn.IFS([1]Sheet1!L818=0," ",[1]Sheet1!L818&lt;&gt; 0,[1]Sheet1!L818)</f>
        <v>40.009998321533203</v>
      </c>
      <c r="N834" s="1">
        <f t="shared" si="147"/>
        <v>44963</v>
      </c>
      <c r="O834" s="71">
        <f t="shared" si="148"/>
        <v>-6.140463017754394E-3</v>
      </c>
      <c r="P834" s="71">
        <f t="shared" si="149"/>
        <v>-1.6631818852855806E-2</v>
      </c>
      <c r="Q834" s="71">
        <f t="shared" si="150"/>
        <v>-1.7627088829191839E-3</v>
      </c>
      <c r="R834" s="71">
        <f t="shared" si="151"/>
        <v>-1.3917871319270025E-2</v>
      </c>
      <c r="S834" s="71">
        <f t="shared" si="152"/>
        <v>0</v>
      </c>
      <c r="T834" s="71">
        <f t="shared" si="153"/>
        <v>-3.7301156889958165E-2</v>
      </c>
      <c r="U834" s="71">
        <f t="shared" si="154"/>
        <v>-1.7928830242465388E-2</v>
      </c>
      <c r="V834" s="71">
        <f t="shared" si="155"/>
        <v>3.8833215527869225E-3</v>
      </c>
      <c r="W834" s="71">
        <f t="shared" si="156"/>
        <v>-2.9391591058277045E-2</v>
      </c>
      <c r="X834" s="71">
        <f t="shared" si="157"/>
        <v>-4.2808800181445283E-3</v>
      </c>
      <c r="Y834" s="71">
        <f t="shared" si="158"/>
        <v>-1.2482039451739979E-3</v>
      </c>
    </row>
    <row r="835" spans="1:25" x14ac:dyDescent="0.2">
      <c r="A835" s="1" cm="1">
        <f t="array" ref="A835">_xlfn.IFS([1]Sheet1!A819=0," ",[1]Sheet1!A819&lt;&gt; 0,[1]Sheet1!A819)</f>
        <v>44964</v>
      </c>
      <c r="B835" s="4">
        <f>[1]Sheet1!B819</f>
        <v>4164</v>
      </c>
      <c r="C835" s="56" cm="1">
        <f t="array" ref="C835">_xlfn.IFS([1]Sheet1!C819=0," ",[1]Sheet1!C819&lt;&gt; 0,[1]Sheet1!C819)</f>
        <v>108.0400009155273</v>
      </c>
      <c r="D835" s="56" cm="1">
        <f t="array" ref="D835">_xlfn.IFS([1]Sheet1!D819=0," ",[1]Sheet1!D819&lt;&gt; 0,[1]Sheet1!D819)</f>
        <v>56.709999084472663</v>
      </c>
      <c r="E835" s="56" cm="1">
        <f t="array" ref="E835">_xlfn.IFS([1]Sheet1!E819=0," ",[1]Sheet1!E819&lt;&gt; 0,[1]Sheet1!E819)</f>
        <v>56.779998779296882</v>
      </c>
      <c r="F835" s="56" cm="1">
        <f t="array" ref="F835">_xlfn.IFS([1]Sheet1!F819=0," ",[1]Sheet1!F819&lt;&gt; 0,[1]Sheet1!F819)</f>
        <v>33.970001220703118</v>
      </c>
      <c r="G835" s="56" cm="1">
        <f t="array" ref="G835">_xlfn.IFS([1]Sheet1!G819=0," ",[1]Sheet1!G819&lt;&gt; 0,[1]Sheet1!G819)</f>
        <v>83.230003356933594</v>
      </c>
      <c r="H835" s="56" cm="1">
        <f t="array" ref="H835">_xlfn.IFS([1]Sheet1!H819=0," ",[1]Sheet1!H819&lt;&gt; 0,[1]Sheet1!H819)</f>
        <v>154.6499938964844</v>
      </c>
      <c r="I835" s="56" cm="1">
        <f t="array" ref="I835">_xlfn.IFS([1]Sheet1!I819=0," ",[1]Sheet1!I819&lt;&gt; 0,[1]Sheet1!I819)</f>
        <v>214.75999450683591</v>
      </c>
      <c r="J835" s="56" cm="1">
        <f t="array" ref="J835">_xlfn.IFS([1]Sheet1!J819=0," ",[1]Sheet1!J819&lt;&gt; 0,[1]Sheet1!J819)</f>
        <v>23264.291015625</v>
      </c>
      <c r="K835" s="56" cm="1">
        <f t="array" ref="K835">_xlfn.IFS([1]Sheet1!K819=0," ",[1]Sheet1!K819&lt;&gt; 0,[1]Sheet1!K819)</f>
        <v>165.88999938964841</v>
      </c>
      <c r="L835" s="56" cm="1">
        <f t="array" ref="L835">_xlfn.IFS([1]Sheet1!L819=0," ",[1]Sheet1!L819&lt;&gt; 0,[1]Sheet1!L819)</f>
        <v>39.939998626708977</v>
      </c>
      <c r="N835" s="1">
        <f t="shared" si="147"/>
        <v>44964</v>
      </c>
      <c r="O835" s="71">
        <f t="shared" si="148"/>
        <v>1.2872510598026521E-2</v>
      </c>
      <c r="P835" s="71">
        <f t="shared" si="149"/>
        <v>4.4167388043963918E-2</v>
      </c>
      <c r="Q835" s="71">
        <f t="shared" si="150"/>
        <v>1.4126437373931378E-3</v>
      </c>
      <c r="R835" s="71">
        <f t="shared" si="151"/>
        <v>1.7642638246768705E-3</v>
      </c>
      <c r="S835" s="71">
        <f t="shared" si="152"/>
        <v>-3.5200625211984082E-3</v>
      </c>
      <c r="T835" s="71">
        <f t="shared" si="153"/>
        <v>1.0931634955210656E-2</v>
      </c>
      <c r="U835" s="71">
        <f t="shared" si="154"/>
        <v>1.9244699473851767E-2</v>
      </c>
      <c r="V835" s="71">
        <f t="shared" si="155"/>
        <v>3.8441066883092567E-2</v>
      </c>
      <c r="W835" s="71">
        <f t="shared" si="156"/>
        <v>2.2151986720186922E-2</v>
      </c>
      <c r="X835" s="71">
        <f t="shared" si="157"/>
        <v>-9.4345364515311392E-3</v>
      </c>
      <c r="Y835" s="71">
        <f t="shared" si="158"/>
        <v>-1.7495550552560912E-3</v>
      </c>
    </row>
    <row r="836" spans="1:25" x14ac:dyDescent="0.2">
      <c r="A836" s="1" cm="1">
        <f t="array" ref="A836">_xlfn.IFS([1]Sheet1!A820=0," ",[1]Sheet1!A820&lt;&gt; 0,[1]Sheet1!A820)</f>
        <v>44965</v>
      </c>
      <c r="B836" s="4">
        <f>[1]Sheet1!B820</f>
        <v>4117.85986328125</v>
      </c>
      <c r="C836" s="56" cm="1">
        <f t="array" ref="C836">_xlfn.IFS([1]Sheet1!C820=0," ",[1]Sheet1!C820&lt;&gt; 0,[1]Sheet1!C820)</f>
        <v>100</v>
      </c>
      <c r="D836" s="56" cm="1">
        <f t="array" ref="D836">_xlfn.IFS([1]Sheet1!D820=0," ",[1]Sheet1!D820&lt;&gt; 0,[1]Sheet1!D820)</f>
        <v>57.369998931884773</v>
      </c>
      <c r="E836" s="56" cm="1">
        <f t="array" ref="E836">_xlfn.IFS([1]Sheet1!E820=0," ",[1]Sheet1!E820&lt;&gt; 0,[1]Sheet1!E820)</f>
        <v>55.939998626708977</v>
      </c>
      <c r="F836" s="56" cm="1">
        <f t="array" ref="F836">_xlfn.IFS([1]Sheet1!F820=0," ",[1]Sheet1!F820&lt;&gt; 0,[1]Sheet1!F820)</f>
        <v>34.590000152587891</v>
      </c>
      <c r="G836" s="56" cm="1">
        <f t="array" ref="G836">_xlfn.IFS([1]Sheet1!G820=0," ",[1]Sheet1!G820&lt;&gt; 0,[1]Sheet1!G820)</f>
        <v>79.720001220703125</v>
      </c>
      <c r="H836" s="56" cm="1">
        <f t="array" ref="H836">_xlfn.IFS([1]Sheet1!H820=0," ",[1]Sheet1!H820&lt;&gt; 0,[1]Sheet1!H820)</f>
        <v>151.91999816894531</v>
      </c>
      <c r="I836" s="56" cm="1">
        <f t="array" ref="I836">_xlfn.IFS([1]Sheet1!I820=0," ",[1]Sheet1!I820&lt;&gt; 0,[1]Sheet1!I820)</f>
        <v>213.5</v>
      </c>
      <c r="J836" s="56" cm="1">
        <f t="array" ref="J836">_xlfn.IFS([1]Sheet1!J820=0," ",[1]Sheet1!J820&lt;&gt; 0,[1]Sheet1!J820)</f>
        <v>22939.3984375</v>
      </c>
      <c r="K836" s="56" cm="1">
        <f t="array" ref="K836">_xlfn.IFS([1]Sheet1!K820=0," ",[1]Sheet1!K820&lt;&gt; 0,[1]Sheet1!K820)</f>
        <v>165.58000183105469</v>
      </c>
      <c r="L836" s="56" cm="1">
        <f t="array" ref="L836">_xlfn.IFS([1]Sheet1!L820=0," ",[1]Sheet1!L820&lt;&gt; 0,[1]Sheet1!L820)</f>
        <v>40.529998779296882</v>
      </c>
      <c r="N836" s="1">
        <f t="shared" si="147"/>
        <v>44965</v>
      </c>
      <c r="O836" s="71">
        <f t="shared" si="148"/>
        <v>-1.1080724476164705E-2</v>
      </c>
      <c r="P836" s="71">
        <f t="shared" si="149"/>
        <v>-7.4416890479420683E-2</v>
      </c>
      <c r="Q836" s="71">
        <f t="shared" si="150"/>
        <v>1.1638156552057133E-2</v>
      </c>
      <c r="R836" s="71">
        <f t="shared" si="151"/>
        <v>-1.4793944534112646E-2</v>
      </c>
      <c r="S836" s="71">
        <f t="shared" si="152"/>
        <v>1.8251366193855478E-2</v>
      </c>
      <c r="T836" s="71">
        <f t="shared" si="153"/>
        <v>-4.2172317609765697E-2</v>
      </c>
      <c r="U836" s="71">
        <f t="shared" si="154"/>
        <v>-1.7652737376546046E-2</v>
      </c>
      <c r="V836" s="71">
        <f t="shared" si="155"/>
        <v>-5.8669889135045672E-3</v>
      </c>
      <c r="W836" s="71">
        <f t="shared" si="156"/>
        <v>-1.3965290320121615E-2</v>
      </c>
      <c r="X836" s="71">
        <f t="shared" si="157"/>
        <v>-1.8686934699757574E-3</v>
      </c>
      <c r="Y836" s="71">
        <f t="shared" si="158"/>
        <v>1.4772162565708236E-2</v>
      </c>
    </row>
    <row r="837" spans="1:25" x14ac:dyDescent="0.2">
      <c r="A837" s="1" cm="1">
        <f t="array" ref="A837">_xlfn.IFS([1]Sheet1!A821=0," ",[1]Sheet1!A821&lt;&gt; 0,[1]Sheet1!A821)</f>
        <v>44966</v>
      </c>
      <c r="B837" s="4">
        <f>[1]Sheet1!B821</f>
        <v>4081.5</v>
      </c>
      <c r="C837" s="56" cm="1">
        <f t="array" ref="C837">_xlfn.IFS([1]Sheet1!C821=0," ",[1]Sheet1!C821&lt;&gt; 0,[1]Sheet1!C821)</f>
        <v>95.459999084472656</v>
      </c>
      <c r="D837" s="56" cm="1">
        <f t="array" ref="D837">_xlfn.IFS([1]Sheet1!D821=0," ",[1]Sheet1!D821&lt;&gt; 0,[1]Sheet1!D821)</f>
        <v>57.5</v>
      </c>
      <c r="E837" s="56" cm="1">
        <f t="array" ref="E837">_xlfn.IFS([1]Sheet1!E821=0," ",[1]Sheet1!E821&lt;&gt; 0,[1]Sheet1!E821)</f>
        <v>56.599998474121087</v>
      </c>
      <c r="F837" s="56" cm="1">
        <f t="array" ref="F837">_xlfn.IFS([1]Sheet1!F821=0," ",[1]Sheet1!F821&lt;&gt; 0,[1]Sheet1!F821)</f>
        <v>34.560001373291023</v>
      </c>
      <c r="G837" s="56" cm="1">
        <f t="array" ref="G837">_xlfn.IFS([1]Sheet1!G821=0," ",[1]Sheet1!G821&lt;&gt; 0,[1]Sheet1!G821)</f>
        <v>78.419998168945312</v>
      </c>
      <c r="H837" s="56" cm="1">
        <f t="array" ref="H837">_xlfn.IFS([1]Sheet1!H821=0," ",[1]Sheet1!H821&lt;&gt; 0,[1]Sheet1!H821)</f>
        <v>150.8699951171875</v>
      </c>
      <c r="I837" s="56" cm="1">
        <f t="array" ref="I837">_xlfn.IFS([1]Sheet1!I821=0," ",[1]Sheet1!I821&lt;&gt; 0,[1]Sheet1!I821)</f>
        <v>211.99000549316409</v>
      </c>
      <c r="J837" s="56" cm="1">
        <f t="array" ref="J837">_xlfn.IFS([1]Sheet1!J821=0," ",[1]Sheet1!J821&lt;&gt; 0,[1]Sheet1!J821)</f>
        <v>21819.0390625</v>
      </c>
      <c r="K837" s="56" cm="1">
        <f t="array" ref="K837">_xlfn.IFS([1]Sheet1!K821=0," ",[1]Sheet1!K821&lt;&gt; 0,[1]Sheet1!K821)</f>
        <v>163.94000244140619</v>
      </c>
      <c r="L837" s="56" cm="1">
        <f t="array" ref="L837">_xlfn.IFS([1]Sheet1!L821=0," ",[1]Sheet1!L821&lt;&gt; 0,[1]Sheet1!L821)</f>
        <v>40.270000457763672</v>
      </c>
      <c r="N837" s="1">
        <f t="shared" si="147"/>
        <v>44966</v>
      </c>
      <c r="O837" s="71">
        <f t="shared" si="148"/>
        <v>-8.8297961777351608E-3</v>
      </c>
      <c r="P837" s="71">
        <f t="shared" si="149"/>
        <v>-4.5400009155273424E-2</v>
      </c>
      <c r="Q837" s="71">
        <f t="shared" si="150"/>
        <v>2.2660113392991565E-3</v>
      </c>
      <c r="R837" s="71">
        <f t="shared" si="151"/>
        <v>1.1798352942700818E-2</v>
      </c>
      <c r="S837" s="71">
        <f t="shared" si="152"/>
        <v>-8.6726739417553045E-4</v>
      </c>
      <c r="T837" s="71">
        <f t="shared" si="153"/>
        <v>-1.6307112792921075E-2</v>
      </c>
      <c r="U837" s="71">
        <f t="shared" si="154"/>
        <v>-6.9115525566959546E-3</v>
      </c>
      <c r="V837" s="71">
        <f t="shared" si="155"/>
        <v>-7.0725738025101403E-3</v>
      </c>
      <c r="W837" s="71">
        <f t="shared" si="156"/>
        <v>-4.8839963177434553E-2</v>
      </c>
      <c r="X837" s="71">
        <f t="shared" si="157"/>
        <v>-9.904574051894377E-3</v>
      </c>
      <c r="Y837" s="71">
        <f t="shared" si="158"/>
        <v>-6.4149600139149499E-3</v>
      </c>
    </row>
    <row r="838" spans="1:25" x14ac:dyDescent="0.2">
      <c r="A838" s="1" cm="1">
        <f t="array" ref="A838">_xlfn.IFS([1]Sheet1!A822=0," ",[1]Sheet1!A822&lt;&gt; 0,[1]Sheet1!A822)</f>
        <v>44967</v>
      </c>
      <c r="B838" s="4">
        <f>[1]Sheet1!B822</f>
        <v>4090.4599609375</v>
      </c>
      <c r="C838" s="56" cm="1">
        <f t="array" ref="C838">_xlfn.IFS([1]Sheet1!C822=0," ",[1]Sheet1!C822&lt;&gt; 0,[1]Sheet1!C822)</f>
        <v>94.860000610351562</v>
      </c>
      <c r="D838" s="56" cm="1">
        <f t="array" ref="D838">_xlfn.IFS([1]Sheet1!D822=0," ",[1]Sheet1!D822&lt;&gt; 0,[1]Sheet1!D822)</f>
        <v>57.880001068115227</v>
      </c>
      <c r="E838" s="56" cm="1">
        <f t="array" ref="E838">_xlfn.IFS([1]Sheet1!E822=0," ",[1]Sheet1!E822&lt;&gt; 0,[1]Sheet1!E822)</f>
        <v>55.119998931884773</v>
      </c>
      <c r="F838" s="56" cm="1">
        <f t="array" ref="F838">_xlfn.IFS([1]Sheet1!F822=0," ",[1]Sheet1!F822&lt;&gt; 0,[1]Sheet1!F822)</f>
        <v>34.459999084472663</v>
      </c>
      <c r="G838" s="56" cm="1">
        <f t="array" ref="G838">_xlfn.IFS([1]Sheet1!G822=0," ",[1]Sheet1!G822&lt;&gt; 0,[1]Sheet1!G822)</f>
        <v>80.800003051757812</v>
      </c>
      <c r="H838" s="56" cm="1">
        <f t="array" ref="H838">_xlfn.IFS([1]Sheet1!H822=0," ",[1]Sheet1!H822&lt;&gt; 0,[1]Sheet1!H822)</f>
        <v>151.00999450683591</v>
      </c>
      <c r="I838" s="56" cm="1">
        <f t="array" ref="I838">_xlfn.IFS([1]Sheet1!I822=0," ",[1]Sheet1!I822&lt;&gt; 0,[1]Sheet1!I822)</f>
        <v>212.88999938964841</v>
      </c>
      <c r="J838" s="56" cm="1">
        <f t="array" ref="J838">_xlfn.IFS([1]Sheet1!J822=0," ",[1]Sheet1!J822&lt;&gt; 0,[1]Sheet1!J822)</f>
        <v>21651.18359375</v>
      </c>
      <c r="K838" s="56" cm="1">
        <f t="array" ref="K838">_xlfn.IFS([1]Sheet1!K822=0," ",[1]Sheet1!K822&lt;&gt; 0,[1]Sheet1!K822)</f>
        <v>163.3800048828125</v>
      </c>
      <c r="L838" s="56" cm="1">
        <f t="array" ref="L838">_xlfn.IFS([1]Sheet1!L822=0," ",[1]Sheet1!L822&lt;&gt; 0,[1]Sheet1!L822)</f>
        <v>40.340000152587891</v>
      </c>
      <c r="N838" s="1">
        <f t="shared" si="147"/>
        <v>44967</v>
      </c>
      <c r="O838" s="71">
        <f t="shared" si="148"/>
        <v>2.1952617756952897E-3</v>
      </c>
      <c r="P838" s="71">
        <f t="shared" si="149"/>
        <v>-6.2853391983604956E-3</v>
      </c>
      <c r="Q838" s="71">
        <f t="shared" si="150"/>
        <v>6.6087142280908395E-3</v>
      </c>
      <c r="R838" s="71">
        <f t="shared" si="151"/>
        <v>-2.6148402511229851E-2</v>
      </c>
      <c r="S838" s="71">
        <f t="shared" si="152"/>
        <v>-2.8935846309209312E-3</v>
      </c>
      <c r="T838" s="71">
        <f t="shared" si="153"/>
        <v>3.0349463636623719E-2</v>
      </c>
      <c r="U838" s="71">
        <f t="shared" si="154"/>
        <v>9.2794720076483372E-4</v>
      </c>
      <c r="V838" s="71">
        <f t="shared" si="155"/>
        <v>4.2454543759768981E-3</v>
      </c>
      <c r="W838" s="71">
        <f t="shared" si="156"/>
        <v>-7.6930733873835644E-3</v>
      </c>
      <c r="X838" s="71">
        <f t="shared" si="157"/>
        <v>-3.415868917007292E-3</v>
      </c>
      <c r="Y838" s="71">
        <f t="shared" si="158"/>
        <v>1.7382591017756077E-3</v>
      </c>
    </row>
    <row r="839" spans="1:25" x14ac:dyDescent="0.2">
      <c r="A839" s="1" cm="1">
        <f t="array" ref="A839">_xlfn.IFS([1]Sheet1!A823=0," ",[1]Sheet1!A823&lt;&gt; 0,[1]Sheet1!A823)</f>
        <v>44970</v>
      </c>
      <c r="B839" s="4">
        <f>[1]Sheet1!B823</f>
        <v>4137.2900390625</v>
      </c>
      <c r="C839" s="56" cm="1">
        <f t="array" ref="C839">_xlfn.IFS([1]Sheet1!C823=0," ",[1]Sheet1!C823&lt;&gt; 0,[1]Sheet1!C823)</f>
        <v>95</v>
      </c>
      <c r="D839" s="56" cm="1">
        <f t="array" ref="D839">_xlfn.IFS([1]Sheet1!D823=0," ",[1]Sheet1!D823&lt;&gt; 0,[1]Sheet1!D823)</f>
        <v>57.880001068115227</v>
      </c>
      <c r="E839" s="56" cm="1">
        <f t="array" ref="E839">_xlfn.IFS([1]Sheet1!E823=0," ",[1]Sheet1!E823&lt;&gt; 0,[1]Sheet1!E823)</f>
        <v>54.939998626708977</v>
      </c>
      <c r="F839" s="56" cm="1">
        <f t="array" ref="F839">_xlfn.IFS([1]Sheet1!F823=0," ",[1]Sheet1!F823&lt;&gt; 0,[1]Sheet1!F823)</f>
        <v>34.430000305175781</v>
      </c>
      <c r="G839" s="56" cm="1">
        <f t="array" ref="G839">_xlfn.IFS([1]Sheet1!G823=0," ",[1]Sheet1!G823&lt;&gt; 0,[1]Sheet1!G823)</f>
        <v>79.449996948242188</v>
      </c>
      <c r="H839" s="56" cm="1">
        <f t="array" ref="H839">_xlfn.IFS([1]Sheet1!H823=0," ",[1]Sheet1!H823&lt;&gt; 0,[1]Sheet1!H823)</f>
        <v>153.8500061035156</v>
      </c>
      <c r="I839" s="56" cm="1">
        <f t="array" ref="I839">_xlfn.IFS([1]Sheet1!I823=0," ",[1]Sheet1!I823&lt;&gt; 0,[1]Sheet1!I823)</f>
        <v>215.6499938964844</v>
      </c>
      <c r="J839" s="56" cm="1">
        <f t="array" ref="J839">_xlfn.IFS([1]Sheet1!J823=0," ",[1]Sheet1!J823&lt;&gt; 0,[1]Sheet1!J823)</f>
        <v>21808.1015625</v>
      </c>
      <c r="K839" s="56" cm="1">
        <f t="array" ref="K839">_xlfn.IFS([1]Sheet1!K823=0," ",[1]Sheet1!K823&lt;&gt; 0,[1]Sheet1!K823)</f>
        <v>167.25999450683591</v>
      </c>
      <c r="L839" s="56" cm="1">
        <f t="array" ref="L839">_xlfn.IFS([1]Sheet1!L823=0," ",[1]Sheet1!L823&lt;&gt; 0,[1]Sheet1!L823)</f>
        <v>40.069999694824219</v>
      </c>
      <c r="N839" s="1">
        <f t="shared" si="147"/>
        <v>44970</v>
      </c>
      <c r="O839" s="71">
        <f t="shared" si="148"/>
        <v>1.1448609342766147E-2</v>
      </c>
      <c r="P839" s="71">
        <f t="shared" si="149"/>
        <v>1.4758527171372382E-3</v>
      </c>
      <c r="Q839" s="71">
        <f t="shared" si="150"/>
        <v>0</v>
      </c>
      <c r="R839" s="71">
        <f t="shared" si="151"/>
        <v>-3.2656079220581002E-3</v>
      </c>
      <c r="S839" s="71">
        <f t="shared" si="152"/>
        <v>-8.7053917858048724E-4</v>
      </c>
      <c r="T839" s="71">
        <f t="shared" si="153"/>
        <v>-1.6707995699589917E-2</v>
      </c>
      <c r="U839" s="71">
        <f t="shared" si="154"/>
        <v>1.8806779021180109E-2</v>
      </c>
      <c r="V839" s="71">
        <f t="shared" si="155"/>
        <v>1.2964415964812126E-2</v>
      </c>
      <c r="W839" s="71">
        <f t="shared" si="156"/>
        <v>7.2475469098740586E-3</v>
      </c>
      <c r="X839" s="71">
        <f t="shared" si="157"/>
        <v>2.374825258945501E-2</v>
      </c>
      <c r="Y839" s="71">
        <f t="shared" si="158"/>
        <v>-6.693119899414568E-3</v>
      </c>
    </row>
    <row r="840" spans="1:25" x14ac:dyDescent="0.2">
      <c r="A840" s="1" cm="1">
        <f t="array" ref="A840">_xlfn.IFS([1]Sheet1!A824=0," ",[1]Sheet1!A824&lt;&gt; 0,[1]Sheet1!A824)</f>
        <v>44971</v>
      </c>
      <c r="B840" s="4">
        <f>[1]Sheet1!B824</f>
        <v>4136.1298828125</v>
      </c>
      <c r="C840" s="56" cm="1">
        <f t="array" ref="C840">_xlfn.IFS([1]Sheet1!C824=0," ",[1]Sheet1!C824&lt;&gt; 0,[1]Sheet1!C824)</f>
        <v>94.949996948242188</v>
      </c>
      <c r="D840" s="56" cm="1">
        <f t="array" ref="D840">_xlfn.IFS([1]Sheet1!D824=0," ",[1]Sheet1!D824&lt;&gt; 0,[1]Sheet1!D824)</f>
        <v>57.880001068115227</v>
      </c>
      <c r="E840" s="56" cm="1">
        <f t="array" ref="E840">_xlfn.IFS([1]Sheet1!E824=0," ",[1]Sheet1!E824&lt;&gt; 0,[1]Sheet1!E824)</f>
        <v>55.259998321533203</v>
      </c>
      <c r="F840" s="56" cm="1">
        <f t="array" ref="F840">_xlfn.IFS([1]Sheet1!F824=0," ",[1]Sheet1!F824&lt;&gt; 0,[1]Sheet1!F824)</f>
        <v>34.639999389648438</v>
      </c>
      <c r="G840" s="56" cm="1">
        <f t="array" ref="G840">_xlfn.IFS([1]Sheet1!G824=0," ",[1]Sheet1!G824&lt;&gt; 0,[1]Sheet1!G824)</f>
        <v>77.260002136230469</v>
      </c>
      <c r="H840" s="56" cm="1">
        <f t="array" ref="H840">_xlfn.IFS([1]Sheet1!H824=0," ",[1]Sheet1!H824&lt;&gt; 0,[1]Sheet1!H824)</f>
        <v>153.19999694824219</v>
      </c>
      <c r="I840" s="56" cm="1">
        <f t="array" ref="I840">_xlfn.IFS([1]Sheet1!I824=0," ",[1]Sheet1!I824&lt;&gt; 0,[1]Sheet1!I824)</f>
        <v>218.44999694824219</v>
      </c>
      <c r="J840" s="56" cm="1">
        <f t="array" ref="J840">_xlfn.IFS([1]Sheet1!J824=0," ",[1]Sheet1!J824&lt;&gt; 0,[1]Sheet1!J824)</f>
        <v>22220.8046875</v>
      </c>
      <c r="K840" s="56" cm="1">
        <f t="array" ref="K840">_xlfn.IFS([1]Sheet1!K824=0," ",[1]Sheet1!K824&lt;&gt; 0,[1]Sheet1!K824)</f>
        <v>165.03999328613281</v>
      </c>
      <c r="L840" s="56" cm="1">
        <f t="array" ref="L840">_xlfn.IFS([1]Sheet1!L824=0," ",[1]Sheet1!L824&lt;&gt; 0,[1]Sheet1!L824)</f>
        <v>40.060001373291023</v>
      </c>
      <c r="N840" s="1">
        <f t="shared" si="147"/>
        <v>44971</v>
      </c>
      <c r="O840" s="71">
        <f t="shared" si="148"/>
        <v>-2.8041453198746069E-4</v>
      </c>
      <c r="P840" s="71">
        <f t="shared" si="149"/>
        <v>-5.2634791324013275E-4</v>
      </c>
      <c r="Q840" s="71">
        <f t="shared" si="150"/>
        <v>0</v>
      </c>
      <c r="R840" s="71">
        <f t="shared" si="151"/>
        <v>5.8245304481798765E-3</v>
      </c>
      <c r="S840" s="71">
        <f t="shared" si="152"/>
        <v>6.0993053328868285E-3</v>
      </c>
      <c r="T840" s="71">
        <f t="shared" si="153"/>
        <v>-2.7564441738599399E-2</v>
      </c>
      <c r="U840" s="71">
        <f t="shared" si="154"/>
        <v>-4.2249537178182806E-3</v>
      </c>
      <c r="V840" s="71">
        <f t="shared" si="155"/>
        <v>1.2984016373781326E-2</v>
      </c>
      <c r="W840" s="71">
        <f t="shared" si="156"/>
        <v>1.8924303145655852E-2</v>
      </c>
      <c r="X840" s="71">
        <f t="shared" si="157"/>
        <v>-1.3272756747653491E-2</v>
      </c>
      <c r="Y840" s="71">
        <f t="shared" si="158"/>
        <v>-2.4952137782241479E-4</v>
      </c>
    </row>
    <row r="841" spans="1:25" x14ac:dyDescent="0.2">
      <c r="A841" s="1" cm="1">
        <f t="array" ref="A841">_xlfn.IFS([1]Sheet1!A825=0," ",[1]Sheet1!A825&lt;&gt; 0,[1]Sheet1!A825)</f>
        <v>44972</v>
      </c>
      <c r="B841" s="4">
        <f>[1]Sheet1!B825</f>
        <v>4147.60009765625</v>
      </c>
      <c r="C841" s="56" cm="1">
        <f t="array" ref="C841">_xlfn.IFS([1]Sheet1!C825=0," ",[1]Sheet1!C825&lt;&gt; 0,[1]Sheet1!C825)</f>
        <v>97.099998474121094</v>
      </c>
      <c r="D841" s="56" cm="1">
        <f t="array" ref="D841">_xlfn.IFS([1]Sheet1!D825=0," ",[1]Sheet1!D825&lt;&gt; 0,[1]Sheet1!D825)</f>
        <v>60</v>
      </c>
      <c r="E841" s="56" cm="1">
        <f t="array" ref="E841">_xlfn.IFS([1]Sheet1!E825=0," ",[1]Sheet1!E825&lt;&gt; 0,[1]Sheet1!E825)</f>
        <v>55.319999694824219</v>
      </c>
      <c r="F841" s="56" cm="1">
        <f t="array" ref="F841">_xlfn.IFS([1]Sheet1!F825=0," ",[1]Sheet1!F825&lt;&gt; 0,[1]Sheet1!F825)</f>
        <v>35.009998321533203</v>
      </c>
      <c r="G841" s="56" cm="1">
        <f t="array" ref="G841">_xlfn.IFS([1]Sheet1!G825=0," ",[1]Sheet1!G825&lt;&gt; 0,[1]Sheet1!G825)</f>
        <v>77.910003662109375</v>
      </c>
      <c r="H841" s="56" cm="1">
        <f t="array" ref="H841">_xlfn.IFS([1]Sheet1!H825=0," ",[1]Sheet1!H825&lt;&gt; 0,[1]Sheet1!H825)</f>
        <v>155.33000183105469</v>
      </c>
      <c r="I841" s="56" cm="1">
        <f t="array" ref="I841">_xlfn.IFS([1]Sheet1!I825=0," ",[1]Sheet1!I825&lt;&gt; 0,[1]Sheet1!I825)</f>
        <v>217.44000244140619</v>
      </c>
      <c r="J841" s="56" cm="1">
        <f t="array" ref="J841">_xlfn.IFS([1]Sheet1!J825=0," ",[1]Sheet1!J825&lt;&gt; 0,[1]Sheet1!J825)</f>
        <v>24307.841796875</v>
      </c>
      <c r="K841" s="56" cm="1">
        <f t="array" ref="K841">_xlfn.IFS([1]Sheet1!K825=0," ",[1]Sheet1!K825&lt;&gt; 0,[1]Sheet1!K825)</f>
        <v>172.36000061035159</v>
      </c>
      <c r="L841" s="56" cm="1">
        <f t="array" ref="L841">_xlfn.IFS([1]Sheet1!L825=0," ",[1]Sheet1!L825&lt;&gt; 0,[1]Sheet1!L825)</f>
        <v>40.479999542236328</v>
      </c>
      <c r="N841" s="1">
        <f t="shared" si="147"/>
        <v>44972</v>
      </c>
      <c r="O841" s="71">
        <f t="shared" si="148"/>
        <v>2.7731756904960658E-3</v>
      </c>
      <c r="P841" s="71">
        <f t="shared" si="149"/>
        <v>2.2643513375265156E-2</v>
      </c>
      <c r="Q841" s="71">
        <f t="shared" si="150"/>
        <v>3.6627486053254943E-2</v>
      </c>
      <c r="R841" s="71">
        <f t="shared" si="151"/>
        <v>1.0858012145040785E-3</v>
      </c>
      <c r="S841" s="71">
        <f t="shared" si="152"/>
        <v>1.0681262656007329E-2</v>
      </c>
      <c r="T841" s="71">
        <f t="shared" si="153"/>
        <v>8.4131699185405751E-3</v>
      </c>
      <c r="U841" s="71">
        <f t="shared" si="154"/>
        <v>1.3903426404976438E-2</v>
      </c>
      <c r="V841" s="71">
        <f t="shared" si="155"/>
        <v>-4.6234585531960137E-3</v>
      </c>
      <c r="W841" s="71">
        <f t="shared" si="156"/>
        <v>9.3922661160377841E-2</v>
      </c>
      <c r="X841" s="71">
        <f t="shared" si="157"/>
        <v>4.4352930332031359E-2</v>
      </c>
      <c r="Y841" s="71">
        <f t="shared" si="158"/>
        <v>1.0484227522401746E-2</v>
      </c>
    </row>
    <row r="842" spans="1:25" x14ac:dyDescent="0.2">
      <c r="A842" s="1" cm="1">
        <f t="array" ref="A842">_xlfn.IFS([1]Sheet1!A826=0," ",[1]Sheet1!A826&lt;&gt; 0,[1]Sheet1!A826)</f>
        <v>44973</v>
      </c>
      <c r="B842" s="4">
        <f>[1]Sheet1!B826</f>
        <v>4090.409912109375</v>
      </c>
      <c r="C842" s="56" cm="1">
        <f t="array" ref="C842">_xlfn.IFS([1]Sheet1!C826=0," ",[1]Sheet1!C826&lt;&gt; 0,[1]Sheet1!C826)</f>
        <v>95.779998779296875</v>
      </c>
      <c r="D842" s="56" cm="1">
        <f t="array" ref="D842">_xlfn.IFS([1]Sheet1!D826=0," ",[1]Sheet1!D826&lt;&gt; 0,[1]Sheet1!D826)</f>
        <v>60.529998779296882</v>
      </c>
      <c r="E842" s="56" cm="1">
        <f t="array" ref="E842">_xlfn.IFS([1]Sheet1!E826=0," ",[1]Sheet1!E826&lt;&gt; 0,[1]Sheet1!E826)</f>
        <v>56</v>
      </c>
      <c r="F842" s="56" cm="1">
        <f t="array" ref="F842">_xlfn.IFS([1]Sheet1!F826=0," ",[1]Sheet1!F826&lt;&gt; 0,[1]Sheet1!F826)</f>
        <v>35.119998931884773</v>
      </c>
      <c r="G842" s="56" cm="1">
        <f t="array" ref="G842">_xlfn.IFS([1]Sheet1!G826=0," ",[1]Sheet1!G826&lt;&gt; 0,[1]Sheet1!G826)</f>
        <v>76.730003356933594</v>
      </c>
      <c r="H842" s="56" cm="1">
        <f t="array" ref="H842">_xlfn.IFS([1]Sheet1!H826=0," ",[1]Sheet1!H826&lt;&gt; 0,[1]Sheet1!H826)</f>
        <v>153.71000671386719</v>
      </c>
      <c r="I842" s="56" cm="1">
        <f t="array" ref="I842">_xlfn.IFS([1]Sheet1!I826=0," ",[1]Sheet1!I826&lt;&gt; 0,[1]Sheet1!I826)</f>
        <v>212.21000671386719</v>
      </c>
      <c r="J842" s="56" cm="1">
        <f t="array" ref="J842">_xlfn.IFS([1]Sheet1!J826=0," ",[1]Sheet1!J826&lt;&gt; 0,[1]Sheet1!J826)</f>
        <v>23623.474609375</v>
      </c>
      <c r="K842" s="56" cm="1">
        <f t="array" ref="K842">_xlfn.IFS([1]Sheet1!K826=0," ",[1]Sheet1!K826&lt;&gt; 0,[1]Sheet1!K826)</f>
        <v>165.00999450683591</v>
      </c>
      <c r="L842" s="56" cm="1">
        <f t="array" ref="L842">_xlfn.IFS([1]Sheet1!L826=0," ",[1]Sheet1!L826&lt;&gt; 0,[1]Sheet1!L826)</f>
        <v>40.459999084472663</v>
      </c>
      <c r="N842" s="1">
        <f t="shared" si="147"/>
        <v>44973</v>
      </c>
      <c r="O842" s="71">
        <f t="shared" si="148"/>
        <v>-1.3788741489130674E-2</v>
      </c>
      <c r="P842" s="71">
        <f t="shared" si="149"/>
        <v>-1.3594229820467207E-2</v>
      </c>
      <c r="Q842" s="71">
        <f t="shared" si="150"/>
        <v>8.8333129882813832E-3</v>
      </c>
      <c r="R842" s="71">
        <f t="shared" si="151"/>
        <v>1.2292124167155416E-2</v>
      </c>
      <c r="S842" s="71">
        <f t="shared" si="152"/>
        <v>3.141977024429421E-3</v>
      </c>
      <c r="T842" s="71">
        <f t="shared" si="153"/>
        <v>-1.5145684118991531E-2</v>
      </c>
      <c r="U842" s="71">
        <f t="shared" si="154"/>
        <v>-1.0429376798369527E-2</v>
      </c>
      <c r="V842" s="71">
        <f t="shared" si="155"/>
        <v>-2.4052592295883302E-2</v>
      </c>
      <c r="W842" s="71">
        <f t="shared" si="156"/>
        <v>-2.8154173176657027E-2</v>
      </c>
      <c r="X842" s="71">
        <f t="shared" si="157"/>
        <v>-4.2643339971502936E-2</v>
      </c>
      <c r="Y842" s="71">
        <f t="shared" si="158"/>
        <v>-4.940824602233107E-4</v>
      </c>
    </row>
    <row r="843" spans="1:25" x14ac:dyDescent="0.2">
      <c r="A843" s="1" cm="1">
        <f t="array" ref="A843">_xlfn.IFS([1]Sheet1!A827=0," ",[1]Sheet1!A827&lt;&gt; 0,[1]Sheet1!A827)</f>
        <v>44974</v>
      </c>
      <c r="B843" s="4">
        <f>[1]Sheet1!B827</f>
        <v>4079.090087890625</v>
      </c>
      <c r="C843" s="56" cm="1">
        <f t="array" ref="C843">_xlfn.IFS([1]Sheet1!C827=0," ",[1]Sheet1!C827&lt;&gt; 0,[1]Sheet1!C827)</f>
        <v>94.589996337890625</v>
      </c>
      <c r="D843" s="56" cm="1">
        <f t="array" ref="D843">_xlfn.IFS([1]Sheet1!D827=0," ",[1]Sheet1!D827&lt;&gt; 0,[1]Sheet1!D827)</f>
        <v>59.759998321533203</v>
      </c>
      <c r="E843" s="56" cm="1">
        <f t="array" ref="E843">_xlfn.IFS([1]Sheet1!E827=0," ",[1]Sheet1!E827&lt;&gt; 0,[1]Sheet1!E827)</f>
        <v>55.599998474121087</v>
      </c>
      <c r="F843" s="56" cm="1">
        <f t="array" ref="F843">_xlfn.IFS([1]Sheet1!F827=0," ",[1]Sheet1!F827&lt;&gt; 0,[1]Sheet1!F827)</f>
        <v>34.909999847412109</v>
      </c>
      <c r="G843" s="56" cm="1">
        <f t="array" ref="G843">_xlfn.IFS([1]Sheet1!G827=0," ",[1]Sheet1!G827&lt;&gt; 0,[1]Sheet1!G827)</f>
        <v>74.660003662109375</v>
      </c>
      <c r="H843" s="56" cm="1">
        <f t="array" ref="H843">_xlfn.IFS([1]Sheet1!H827=0," ",[1]Sheet1!H827&lt;&gt; 0,[1]Sheet1!H827)</f>
        <v>152.55000305175781</v>
      </c>
      <c r="I843" s="56" cm="1">
        <f t="array" ref="I843">_xlfn.IFS([1]Sheet1!I827=0," ",[1]Sheet1!I827&lt;&gt; 0,[1]Sheet1!I827)</f>
        <v>211.6600036621094</v>
      </c>
      <c r="J843" s="56" cm="1">
        <f t="array" ref="J843">_xlfn.IFS([1]Sheet1!J827=0," ",[1]Sheet1!J827&lt;&gt; 0,[1]Sheet1!J827)</f>
        <v>24565.6015625</v>
      </c>
      <c r="K843" s="56" cm="1">
        <f t="array" ref="K843">_xlfn.IFS([1]Sheet1!K827=0," ",[1]Sheet1!K827&lt;&gt; 0,[1]Sheet1!K827)</f>
        <v>164.2799987792969</v>
      </c>
      <c r="L843" s="56" cm="1">
        <f t="array" ref="L843">_xlfn.IFS([1]Sheet1!L827=0," ",[1]Sheet1!L827&lt;&gt; 0,[1]Sheet1!L827)</f>
        <v>40.319999694824219</v>
      </c>
      <c r="N843" s="1">
        <f t="shared" si="147"/>
        <v>44974</v>
      </c>
      <c r="O843" s="71">
        <f t="shared" si="148"/>
        <v>-2.7674058253277511E-3</v>
      </c>
      <c r="P843" s="71">
        <f t="shared" si="149"/>
        <v>-1.2424331348639295E-2</v>
      </c>
      <c r="Q843" s="71">
        <f t="shared" si="150"/>
        <v>-1.2720972629972072E-2</v>
      </c>
      <c r="R843" s="71">
        <f t="shared" si="151"/>
        <v>-7.1428843906948813E-3</v>
      </c>
      <c r="S843" s="71">
        <f t="shared" si="152"/>
        <v>-5.9794729743573027E-3</v>
      </c>
      <c r="T843" s="71">
        <f t="shared" si="153"/>
        <v>-2.6977708904754927E-2</v>
      </c>
      <c r="U843" s="71">
        <f t="shared" si="154"/>
        <v>-7.5467023059125893E-3</v>
      </c>
      <c r="V843" s="71">
        <f t="shared" si="155"/>
        <v>-2.5917865998626999E-3</v>
      </c>
      <c r="W843" s="71">
        <f t="shared" si="156"/>
        <v>3.9880964536483487E-2</v>
      </c>
      <c r="X843" s="71">
        <f t="shared" si="157"/>
        <v>-4.4239485597266093E-3</v>
      </c>
      <c r="Y843" s="71">
        <f t="shared" si="158"/>
        <v>-3.4601926054460552E-3</v>
      </c>
    </row>
    <row r="844" spans="1:25" x14ac:dyDescent="0.2">
      <c r="A844" s="1" cm="1">
        <f t="array" ref="A844">_xlfn.IFS([1]Sheet1!A828=0," ",[1]Sheet1!A828&lt;&gt; 0,[1]Sheet1!A828)</f>
        <v>44978</v>
      </c>
      <c r="B844" s="4">
        <f>[1]Sheet1!B828</f>
        <v>3997.340087890625</v>
      </c>
      <c r="C844" s="56" cm="1">
        <f t="array" ref="C844">_xlfn.IFS([1]Sheet1!C828=0," ",[1]Sheet1!C828&lt;&gt; 0,[1]Sheet1!C828)</f>
        <v>92.050003051757812</v>
      </c>
      <c r="D844" s="56" cm="1">
        <f t="array" ref="D844">_xlfn.IFS([1]Sheet1!D828=0," ",[1]Sheet1!D828&lt;&gt; 0,[1]Sheet1!D828)</f>
        <v>58.419998168945312</v>
      </c>
      <c r="E844" s="56" cm="1">
        <f t="array" ref="E844">_xlfn.IFS([1]Sheet1!E828=0," ",[1]Sheet1!E828&lt;&gt; 0,[1]Sheet1!E828)</f>
        <v>54.860000610351562</v>
      </c>
      <c r="F844" s="56" cm="1">
        <f t="array" ref="F844">_xlfn.IFS([1]Sheet1!F828=0," ",[1]Sheet1!F828&lt;&gt; 0,[1]Sheet1!F828)</f>
        <v>34.720001220703118</v>
      </c>
      <c r="G844" s="56" cm="1">
        <f t="array" ref="G844">_xlfn.IFS([1]Sheet1!G828=0," ",[1]Sheet1!G828&lt;&gt; 0,[1]Sheet1!G828)</f>
        <v>75.239997863769531</v>
      </c>
      <c r="H844" s="56" cm="1">
        <f t="array" ref="H844">_xlfn.IFS([1]Sheet1!H828=0," ",[1]Sheet1!H828&lt;&gt; 0,[1]Sheet1!H828)</f>
        <v>148.47999572753909</v>
      </c>
      <c r="I844" s="56" cm="1">
        <f t="array" ref="I844">_xlfn.IFS([1]Sheet1!I828=0," ",[1]Sheet1!I828&lt;&gt; 0,[1]Sheet1!I828)</f>
        <v>205.52000427246091</v>
      </c>
      <c r="J844" s="56" cm="1">
        <f t="array" ref="J844">_xlfn.IFS([1]Sheet1!J828=0," ",[1]Sheet1!J828&lt;&gt; 0,[1]Sheet1!J828)</f>
        <v>24436.353515625</v>
      </c>
      <c r="K844" s="56" cm="1">
        <f t="array" ref="K844">_xlfn.IFS([1]Sheet1!K828=0," ",[1]Sheet1!K828&lt;&gt; 0,[1]Sheet1!K828)</f>
        <v>160.99000549316409</v>
      </c>
      <c r="L844" s="56" cm="1">
        <f t="array" ref="L844">_xlfn.IFS([1]Sheet1!L828=0," ",[1]Sheet1!L828&lt;&gt; 0,[1]Sheet1!L828)</f>
        <v>39.869998931884773</v>
      </c>
      <c r="N844" s="1">
        <f t="shared" si="147"/>
        <v>44978</v>
      </c>
      <c r="O844" s="71">
        <f t="shared" si="148"/>
        <v>-2.0041234255327334E-2</v>
      </c>
      <c r="P844" s="71">
        <f t="shared" si="149"/>
        <v>-2.6852662908026237E-2</v>
      </c>
      <c r="Q844" s="71">
        <f t="shared" si="150"/>
        <v>-2.2423028618209551E-2</v>
      </c>
      <c r="R844" s="71">
        <f t="shared" si="151"/>
        <v>-1.3309314461833255E-2</v>
      </c>
      <c r="S844" s="71">
        <f t="shared" si="152"/>
        <v>-5.4425272855759266E-3</v>
      </c>
      <c r="T844" s="71">
        <f t="shared" si="153"/>
        <v>7.768472719142272E-3</v>
      </c>
      <c r="U844" s="71">
        <f t="shared" si="154"/>
        <v>-2.6679824600448154E-2</v>
      </c>
      <c r="V844" s="71">
        <f t="shared" si="155"/>
        <v>-2.9008784292805179E-2</v>
      </c>
      <c r="W844" s="71">
        <f t="shared" si="156"/>
        <v>-5.2613426358057991E-3</v>
      </c>
      <c r="X844" s="71">
        <f t="shared" si="157"/>
        <v>-2.0026742820669075E-2</v>
      </c>
      <c r="Y844" s="71">
        <f t="shared" si="158"/>
        <v>-1.1160733292297387E-2</v>
      </c>
    </row>
    <row r="845" spans="1:25" x14ac:dyDescent="0.2">
      <c r="A845" s="1" cm="1">
        <f t="array" ref="A845">_xlfn.IFS([1]Sheet1!A829=0," ",[1]Sheet1!A829&lt;&gt; 0,[1]Sheet1!A829)</f>
        <v>44979</v>
      </c>
      <c r="B845" s="4">
        <f>[1]Sheet1!B829</f>
        <v>3991.050048828125</v>
      </c>
      <c r="C845" s="56" cm="1">
        <f t="array" ref="C845">_xlfn.IFS([1]Sheet1!C829=0," ",[1]Sheet1!C829&lt;&gt; 0,[1]Sheet1!C829)</f>
        <v>91.800003051757812</v>
      </c>
      <c r="D845" s="56" cm="1">
        <f t="array" ref="D845">_xlfn.IFS([1]Sheet1!D829=0," ",[1]Sheet1!D829&lt;&gt; 0,[1]Sheet1!D829)</f>
        <v>58.819999694824219</v>
      </c>
      <c r="E845" s="56" cm="1">
        <f t="array" ref="E845">_xlfn.IFS([1]Sheet1!E829=0," ",[1]Sheet1!E829&lt;&gt; 0,[1]Sheet1!E829)</f>
        <v>54.659999847412109</v>
      </c>
      <c r="F845" s="56" cm="1">
        <f t="array" ref="F845">_xlfn.IFS([1]Sheet1!F829=0," ",[1]Sheet1!F829&lt;&gt; 0,[1]Sheet1!F829)</f>
        <v>34.759998321533203</v>
      </c>
      <c r="G845" s="56" cm="1">
        <f t="array" ref="G845">_xlfn.IFS([1]Sheet1!G829=0," ",[1]Sheet1!G829&lt;&gt; 0,[1]Sheet1!G829)</f>
        <v>75.480003356933594</v>
      </c>
      <c r="H845" s="56" cm="1">
        <f t="array" ref="H845">_xlfn.IFS([1]Sheet1!H829=0," ",[1]Sheet1!H829&lt;&gt; 0,[1]Sheet1!H829)</f>
        <v>148.9100036621094</v>
      </c>
      <c r="I845" s="56" cm="1">
        <f t="array" ref="I845">_xlfn.IFS([1]Sheet1!I829=0," ",[1]Sheet1!I829&lt;&gt; 0,[1]Sheet1!I829)</f>
        <v>205.75999450683591</v>
      </c>
      <c r="J845" s="56" cm="1">
        <f t="array" ref="J845">_xlfn.IFS([1]Sheet1!J829=0," ",[1]Sheet1!J829&lt;&gt; 0,[1]Sheet1!J829)</f>
        <v>24188.84375</v>
      </c>
      <c r="K845" s="56" cm="1">
        <f t="array" ref="K845">_xlfn.IFS([1]Sheet1!K829=0," ",[1]Sheet1!K829&lt;&gt; 0,[1]Sheet1!K829)</f>
        <v>163.61000061035159</v>
      </c>
      <c r="L845" s="56" cm="1">
        <f t="array" ref="L845">_xlfn.IFS([1]Sheet1!L829=0," ",[1]Sheet1!L829&lt;&gt; 0,[1]Sheet1!L829)</f>
        <v>39.330001831054688</v>
      </c>
      <c r="N845" s="1">
        <f t="shared" si="147"/>
        <v>44979</v>
      </c>
      <c r="O845" s="71">
        <f t="shared" si="148"/>
        <v>-1.5735561458868341E-3</v>
      </c>
      <c r="P845" s="71">
        <f t="shared" si="149"/>
        <v>-2.7159151734023057E-3</v>
      </c>
      <c r="Q845" s="71">
        <f t="shared" si="150"/>
        <v>6.8469965494031282E-3</v>
      </c>
      <c r="R845" s="71">
        <f t="shared" si="151"/>
        <v>-3.6456573225359667E-3</v>
      </c>
      <c r="S845" s="71">
        <f t="shared" si="152"/>
        <v>1.1519901907790508E-3</v>
      </c>
      <c r="T845" s="71">
        <f t="shared" si="153"/>
        <v>3.1898657626043825E-3</v>
      </c>
      <c r="U845" s="71">
        <f t="shared" si="154"/>
        <v>2.8960664530148783E-3</v>
      </c>
      <c r="V845" s="71">
        <f t="shared" si="155"/>
        <v>1.1677220191999016E-3</v>
      </c>
      <c r="W845" s="71">
        <f t="shared" si="156"/>
        <v>-1.012875204423358E-2</v>
      </c>
      <c r="X845" s="71">
        <f t="shared" si="157"/>
        <v>1.6274271866514978E-2</v>
      </c>
      <c r="Y845" s="71">
        <f t="shared" si="158"/>
        <v>-1.3543945705958849E-2</v>
      </c>
    </row>
    <row r="846" spans="1:25" x14ac:dyDescent="0.2">
      <c r="A846" s="1" cm="1">
        <f t="array" ref="A846">_xlfn.IFS([1]Sheet1!A830=0," ",[1]Sheet1!A830&lt;&gt; 0,[1]Sheet1!A830)</f>
        <v>44980</v>
      </c>
      <c r="B846" s="4">
        <f>[1]Sheet1!B830</f>
        <v>4012.320068359375</v>
      </c>
      <c r="C846" s="56" cm="1">
        <f t="array" ref="C846">_xlfn.IFS([1]Sheet1!C830=0," ",[1]Sheet1!C830&lt;&gt; 0,[1]Sheet1!C830)</f>
        <v>91.069999694824219</v>
      </c>
      <c r="D846" s="56" cm="1">
        <f t="array" ref="D846">_xlfn.IFS([1]Sheet1!D830=0," ",[1]Sheet1!D830&lt;&gt; 0,[1]Sheet1!D830)</f>
        <v>58</v>
      </c>
      <c r="E846" s="56" cm="1">
        <f t="array" ref="E846">_xlfn.IFS([1]Sheet1!E830=0," ",[1]Sheet1!E830&lt;&gt; 0,[1]Sheet1!E830)</f>
        <v>54.580001831054688</v>
      </c>
      <c r="F846" s="56" cm="1">
        <f t="array" ref="F846">_xlfn.IFS([1]Sheet1!F830=0," ",[1]Sheet1!F830&lt;&gt; 0,[1]Sheet1!F830)</f>
        <v>34.709999084472663</v>
      </c>
      <c r="G846" s="56" cm="1">
        <f t="array" ref="G846">_xlfn.IFS([1]Sheet1!G830=0," ",[1]Sheet1!G830&lt;&gt; 0,[1]Sheet1!G830)</f>
        <v>75.19000244140625</v>
      </c>
      <c r="H846" s="56" cm="1">
        <f t="array" ref="H846">_xlfn.IFS([1]Sheet1!H830=0," ",[1]Sheet1!H830&lt;&gt; 0,[1]Sheet1!H830)</f>
        <v>149.3999938964844</v>
      </c>
      <c r="I846" s="56" cm="1">
        <f t="array" ref="I846">_xlfn.IFS([1]Sheet1!I830=0," ",[1]Sheet1!I830&lt;&gt; 0,[1]Sheet1!I830)</f>
        <v>208.1300048828125</v>
      </c>
      <c r="J846" s="56" cm="1">
        <f t="array" ref="J846">_xlfn.IFS([1]Sheet1!J830=0," ",[1]Sheet1!J830&lt;&gt; 0,[1]Sheet1!J830)</f>
        <v>23947.4921875</v>
      </c>
      <c r="K846" s="56" cm="1">
        <f t="array" ref="K846">_xlfn.IFS([1]Sheet1!K830=0," ",[1]Sheet1!K830&lt;&gt; 0,[1]Sheet1!K830)</f>
        <v>165.58000183105469</v>
      </c>
      <c r="L846" s="56" cm="1">
        <f t="array" ref="L846">_xlfn.IFS([1]Sheet1!L830=0," ",[1]Sheet1!L830&lt;&gt; 0,[1]Sheet1!L830)</f>
        <v>39.400001525878913</v>
      </c>
      <c r="N846" s="1">
        <f t="shared" si="147"/>
        <v>44980</v>
      </c>
      <c r="O846" s="71">
        <f t="shared" si="148"/>
        <v>5.3294294160743938E-3</v>
      </c>
      <c r="P846" s="71">
        <f t="shared" si="149"/>
        <v>-7.9521060203234795E-3</v>
      </c>
      <c r="Q846" s="71">
        <f t="shared" si="150"/>
        <v>-1.3940831334216641E-2</v>
      </c>
      <c r="R846" s="71">
        <f t="shared" si="151"/>
        <v>-1.4635568346276218E-3</v>
      </c>
      <c r="S846" s="71">
        <f t="shared" si="152"/>
        <v>-1.4384131034197445E-3</v>
      </c>
      <c r="T846" s="71">
        <f t="shared" si="153"/>
        <v>-3.8420893300172843E-3</v>
      </c>
      <c r="U846" s="71">
        <f t="shared" si="154"/>
        <v>3.2905125399556034E-3</v>
      </c>
      <c r="V846" s="71">
        <f t="shared" si="155"/>
        <v>1.1518324452024942E-2</v>
      </c>
      <c r="W846" s="71">
        <f t="shared" si="156"/>
        <v>-9.9778048506349304E-3</v>
      </c>
      <c r="X846" s="71">
        <f t="shared" si="157"/>
        <v>1.2040836216331341E-2</v>
      </c>
      <c r="Y846" s="71">
        <f t="shared" si="158"/>
        <v>1.7798040062371179E-3</v>
      </c>
    </row>
    <row r="847" spans="1:25" x14ac:dyDescent="0.2">
      <c r="A847" s="1" cm="1">
        <f t="array" ref="A847">_xlfn.IFS([1]Sheet1!A831=0," ",[1]Sheet1!A831&lt;&gt; 0,[1]Sheet1!A831)</f>
        <v>44981</v>
      </c>
      <c r="B847" s="4">
        <f>[1]Sheet1!B831</f>
        <v>3970.0400390625</v>
      </c>
      <c r="C847" s="56" cm="1">
        <f t="array" ref="C847">_xlfn.IFS([1]Sheet1!C831=0," ",[1]Sheet1!C831&lt;&gt; 0,[1]Sheet1!C831)</f>
        <v>89.349998474121094</v>
      </c>
      <c r="D847" s="56" cm="1">
        <f t="array" ref="D847">_xlfn.IFS([1]Sheet1!D831=0," ",[1]Sheet1!D831&lt;&gt; 0,[1]Sheet1!D831)</f>
        <v>58</v>
      </c>
      <c r="E847" s="56" cm="1">
        <f t="array" ref="E847">_xlfn.IFS([1]Sheet1!E831=0," ",[1]Sheet1!E831&lt;&gt; 0,[1]Sheet1!E831)</f>
        <v>53.119998931884773</v>
      </c>
      <c r="F847" s="56" cm="1">
        <f t="array" ref="F847">_xlfn.IFS([1]Sheet1!F831=0," ",[1]Sheet1!F831&lt;&gt; 0,[1]Sheet1!F831)</f>
        <v>34.770000457763672</v>
      </c>
      <c r="G847" s="56" cm="1">
        <f t="array" ref="G847">_xlfn.IFS([1]Sheet1!G831=0," ",[1]Sheet1!G831&lt;&gt; 0,[1]Sheet1!G831)</f>
        <v>73.550003051757812</v>
      </c>
      <c r="H847" s="56" cm="1">
        <f t="array" ref="H847">_xlfn.IFS([1]Sheet1!H831=0," ",[1]Sheet1!H831&lt;&gt; 0,[1]Sheet1!H831)</f>
        <v>146.71000671386719</v>
      </c>
      <c r="I847" s="56" cm="1">
        <f t="array" ref="I847">_xlfn.IFS([1]Sheet1!I831=0," ",[1]Sheet1!I831&lt;&gt; 0,[1]Sheet1!I831)</f>
        <v>198.1499938964844</v>
      </c>
      <c r="J847" s="56" cm="1">
        <f t="array" ref="J847">_xlfn.IFS([1]Sheet1!J831=0," ",[1]Sheet1!J831&lt;&gt; 0,[1]Sheet1!J831)</f>
        <v>23198.126953125</v>
      </c>
      <c r="K847" s="56" cm="1">
        <f t="array" ref="K847">_xlfn.IFS([1]Sheet1!K831=0," ",[1]Sheet1!K831&lt;&gt; 0,[1]Sheet1!K831)</f>
        <v>162.1600036621094</v>
      </c>
      <c r="L847" s="56" cm="1">
        <f t="array" ref="L847">_xlfn.IFS([1]Sheet1!L831=0," ",[1]Sheet1!L831&lt;&gt; 0,[1]Sheet1!L831)</f>
        <v>38.990001678466797</v>
      </c>
      <c r="N847" s="1">
        <f t="shared" si="147"/>
        <v>44981</v>
      </c>
      <c r="O847" s="71">
        <f t="shared" si="148"/>
        <v>-1.0537551485558128E-2</v>
      </c>
      <c r="P847" s="71">
        <f t="shared" si="149"/>
        <v>-1.8886584237035819E-2</v>
      </c>
      <c r="Q847" s="71">
        <f t="shared" si="150"/>
        <v>0</v>
      </c>
      <c r="R847" s="71">
        <f t="shared" si="151"/>
        <v>-2.6749777394459717E-2</v>
      </c>
      <c r="S847" s="71">
        <f t="shared" si="152"/>
        <v>1.7286480804850068E-3</v>
      </c>
      <c r="T847" s="71">
        <f t="shared" si="153"/>
        <v>-2.1811402266231461E-2</v>
      </c>
      <c r="U847" s="71">
        <f t="shared" si="154"/>
        <v>-1.8005269695533177E-2</v>
      </c>
      <c r="V847" s="71">
        <f t="shared" si="155"/>
        <v>-4.7950851641729075E-2</v>
      </c>
      <c r="W847" s="71">
        <f t="shared" si="156"/>
        <v>-3.1292012896705357E-2</v>
      </c>
      <c r="X847" s="71">
        <f t="shared" si="157"/>
        <v>-2.0654657151379818E-2</v>
      </c>
      <c r="Y847" s="71">
        <f t="shared" si="158"/>
        <v>-1.040608709476365E-2</v>
      </c>
    </row>
    <row r="848" spans="1:25" x14ac:dyDescent="0.2">
      <c r="A848" s="1" cm="1">
        <f t="array" ref="A848">_xlfn.IFS([1]Sheet1!A832=0," ",[1]Sheet1!A832&lt;&gt; 0,[1]Sheet1!A832)</f>
        <v>44984</v>
      </c>
      <c r="B848" s="4">
        <f>[1]Sheet1!B832</f>
        <v>3982.239990234375</v>
      </c>
      <c r="C848" s="56" cm="1">
        <f t="array" ref="C848">_xlfn.IFS([1]Sheet1!C832=0," ",[1]Sheet1!C832&lt;&gt; 0,[1]Sheet1!C832)</f>
        <v>90.099998474121094</v>
      </c>
      <c r="D848" s="56" cm="1">
        <f t="array" ref="D848">_xlfn.IFS([1]Sheet1!D832=0," ",[1]Sheet1!D832&lt;&gt; 0,[1]Sheet1!D832)</f>
        <v>59.180000305175781</v>
      </c>
      <c r="E848" s="56" cm="1">
        <f t="array" ref="E848">_xlfn.IFS([1]Sheet1!E832=0," ",[1]Sheet1!E832&lt;&gt; 0,[1]Sheet1!E832)</f>
        <v>53.360000610351562</v>
      </c>
      <c r="F848" s="56" cm="1">
        <f t="array" ref="F848">_xlfn.IFS([1]Sheet1!F832=0," ",[1]Sheet1!F832&lt;&gt; 0,[1]Sheet1!F832)</f>
        <v>34.860000610351562</v>
      </c>
      <c r="G848" s="56" cm="1">
        <f t="array" ref="G848">_xlfn.IFS([1]Sheet1!G832=0," ",[1]Sheet1!G832&lt;&gt; 0,[1]Sheet1!G832)</f>
        <v>73.769996643066406</v>
      </c>
      <c r="H848" s="56" cm="1">
        <f t="array" ref="H848">_xlfn.IFS([1]Sheet1!H832=0," ",[1]Sheet1!H832&lt;&gt; 0,[1]Sheet1!H832)</f>
        <v>147.91999816894531</v>
      </c>
      <c r="I848" s="56" cm="1">
        <f t="array" ref="I848">_xlfn.IFS([1]Sheet1!I832=0," ",[1]Sheet1!I832&lt;&gt; 0,[1]Sheet1!I832)</f>
        <v>200.46000671386719</v>
      </c>
      <c r="J848" s="56" cm="1">
        <f t="array" ref="J848">_xlfn.IFS([1]Sheet1!J832=0," ",[1]Sheet1!J832&lt;&gt; 0,[1]Sheet1!J832)</f>
        <v>23522.87109375</v>
      </c>
      <c r="K848" s="56" cm="1">
        <f t="array" ref="K848">_xlfn.IFS([1]Sheet1!K832=0," ",[1]Sheet1!K832&lt;&gt; 0,[1]Sheet1!K832)</f>
        <v>166.11000061035159</v>
      </c>
      <c r="L848" s="56" cm="1">
        <f t="array" ref="L848">_xlfn.IFS([1]Sheet1!L832=0," ",[1]Sheet1!L832&lt;&gt; 0,[1]Sheet1!L832)</f>
        <v>38.990001678466797</v>
      </c>
      <c r="N848" s="1">
        <f t="shared" si="147"/>
        <v>44984</v>
      </c>
      <c r="O848" s="71">
        <f t="shared" si="148"/>
        <v>3.0730045671669703E-3</v>
      </c>
      <c r="P848" s="71">
        <f t="shared" si="149"/>
        <v>8.3939564947752565E-3</v>
      </c>
      <c r="Q848" s="71">
        <f t="shared" si="150"/>
        <v>2.0344832847858374E-2</v>
      </c>
      <c r="R848" s="71">
        <f t="shared" si="151"/>
        <v>4.5181039776476251E-3</v>
      </c>
      <c r="S848" s="71">
        <f t="shared" si="152"/>
        <v>2.5884426633016044E-3</v>
      </c>
      <c r="T848" s="71">
        <f t="shared" si="153"/>
        <v>2.9910752165949184E-3</v>
      </c>
      <c r="U848" s="71">
        <f t="shared" si="154"/>
        <v>8.2475045989058859E-3</v>
      </c>
      <c r="V848" s="71">
        <f t="shared" si="155"/>
        <v>1.1657900017849832E-2</v>
      </c>
      <c r="W848" s="71">
        <f t="shared" si="156"/>
        <v>1.3998722452083667E-2</v>
      </c>
      <c r="X848" s="71">
        <f t="shared" si="157"/>
        <v>2.4358638745918704E-2</v>
      </c>
      <c r="Y848" s="71">
        <f t="shared" si="158"/>
        <v>0</v>
      </c>
    </row>
    <row r="849" spans="1:25" x14ac:dyDescent="0.2">
      <c r="A849" s="1" cm="1">
        <f t="array" ref="A849">_xlfn.IFS([1]Sheet1!A833=0," ",[1]Sheet1!A833&lt;&gt; 0,[1]Sheet1!A833)</f>
        <v>44985</v>
      </c>
      <c r="B849" s="4">
        <f>[1]Sheet1!B833</f>
        <v>3970.14990234375</v>
      </c>
      <c r="C849" s="56" cm="1">
        <f t="array" ref="C849">_xlfn.IFS([1]Sheet1!C833=0," ",[1]Sheet1!C833&lt;&gt; 0,[1]Sheet1!C833)</f>
        <v>90.300003051757812</v>
      </c>
      <c r="D849" s="56" cm="1">
        <f t="array" ref="D849">_xlfn.IFS([1]Sheet1!D833=0," ",[1]Sheet1!D833&lt;&gt; 0,[1]Sheet1!D833)</f>
        <v>59.130001068115227</v>
      </c>
      <c r="E849" s="56" cm="1">
        <f t="array" ref="E849">_xlfn.IFS([1]Sheet1!E833=0," ",[1]Sheet1!E833&lt;&gt; 0,[1]Sheet1!E833)</f>
        <v>53.759998321533203</v>
      </c>
      <c r="F849" s="56" cm="1">
        <f t="array" ref="F849">_xlfn.IFS([1]Sheet1!F833=0," ",[1]Sheet1!F833&lt;&gt; 0,[1]Sheet1!F833)</f>
        <v>34.630001068115227</v>
      </c>
      <c r="G849" s="56" cm="1">
        <f t="array" ref="G849">_xlfn.IFS([1]Sheet1!G833=0," ",[1]Sheet1!G833&lt;&gt; 0,[1]Sheet1!G833)</f>
        <v>73.599998474121094</v>
      </c>
      <c r="H849" s="56" cm="1">
        <f t="array" ref="H849">_xlfn.IFS([1]Sheet1!H833=0," ",[1]Sheet1!H833&lt;&gt; 0,[1]Sheet1!H833)</f>
        <v>147.4100036621094</v>
      </c>
      <c r="I849" s="56" cm="1">
        <f t="array" ref="I849">_xlfn.IFS([1]Sheet1!I833=0," ",[1]Sheet1!I833&lt;&gt; 0,[1]Sheet1!I833)</f>
        <v>201.55000305175781</v>
      </c>
      <c r="J849" s="56" cm="1">
        <f t="array" ref="J849">_xlfn.IFS([1]Sheet1!J833=0," ",[1]Sheet1!J833&lt;&gt; 0,[1]Sheet1!J833)</f>
        <v>23147.353515625</v>
      </c>
      <c r="K849" s="56" cm="1">
        <f t="array" ref="K849">_xlfn.IFS([1]Sheet1!K833=0," ",[1]Sheet1!K833&lt;&gt; 0,[1]Sheet1!K833)</f>
        <v>169.13999938964841</v>
      </c>
      <c r="L849" s="56" cm="1">
        <f t="array" ref="L849">_xlfn.IFS([1]Sheet1!L833=0," ",[1]Sheet1!L833&lt;&gt; 0,[1]Sheet1!L833)</f>
        <v>38.799999237060547</v>
      </c>
      <c r="N849" s="1">
        <f t="shared" si="147"/>
        <v>44985</v>
      </c>
      <c r="O849" s="71">
        <f t="shared" si="148"/>
        <v>-3.0360018281855305E-3</v>
      </c>
      <c r="P849" s="71">
        <f t="shared" si="149"/>
        <v>2.2198066706311526E-3</v>
      </c>
      <c r="Q849" s="71">
        <f t="shared" si="150"/>
        <v>-8.4486713083342657E-4</v>
      </c>
      <c r="R849" s="71">
        <f t="shared" si="151"/>
        <v>7.4962088944212635E-3</v>
      </c>
      <c r="S849" s="71">
        <f t="shared" si="152"/>
        <v>-6.5978066038253624E-3</v>
      </c>
      <c r="T849" s="71">
        <f t="shared" si="153"/>
        <v>-2.3044350912450051E-3</v>
      </c>
      <c r="U849" s="71">
        <f t="shared" si="154"/>
        <v>-3.4477725334570719E-3</v>
      </c>
      <c r="V849" s="71">
        <f t="shared" si="155"/>
        <v>5.4374753136992027E-3</v>
      </c>
      <c r="W849" s="71">
        <f t="shared" si="156"/>
        <v>-1.596393470118429E-2</v>
      </c>
      <c r="X849" s="71">
        <f t="shared" si="157"/>
        <v>1.8240917272671409E-2</v>
      </c>
      <c r="Y849" s="71">
        <f t="shared" si="158"/>
        <v>-4.8731067767864289E-3</v>
      </c>
    </row>
    <row r="850" spans="1:25" x14ac:dyDescent="0.2">
      <c r="A850" s="1" cm="1">
        <f t="array" ref="A850">_xlfn.IFS([1]Sheet1!A834=0," ",[1]Sheet1!A834&lt;&gt; 0,[1]Sheet1!A834)</f>
        <v>44986</v>
      </c>
      <c r="B850" s="4">
        <f>[1]Sheet1!B834</f>
        <v>3951.389892578125</v>
      </c>
      <c r="C850" s="56" cm="1">
        <f t="array" ref="C850">_xlfn.IFS([1]Sheet1!C834=0," ",[1]Sheet1!C834&lt;&gt; 0,[1]Sheet1!C834)</f>
        <v>90.510002136230469</v>
      </c>
      <c r="D850" s="56" cm="1">
        <f t="array" ref="D850">_xlfn.IFS([1]Sheet1!D834=0," ",[1]Sheet1!D834&lt;&gt; 0,[1]Sheet1!D834)</f>
        <v>58.810001373291023</v>
      </c>
      <c r="E850" s="56" cm="1">
        <f t="array" ref="E850">_xlfn.IFS([1]Sheet1!E834=0," ",[1]Sheet1!E834&lt;&gt; 0,[1]Sheet1!E834)</f>
        <v>54.020000457763672</v>
      </c>
      <c r="F850" s="56" cm="1">
        <f t="array" ref="F850">_xlfn.IFS([1]Sheet1!F834=0," ",[1]Sheet1!F834&lt;&gt; 0,[1]Sheet1!F834)</f>
        <v>34.479999542236328</v>
      </c>
      <c r="G850" s="56" cm="1">
        <f t="array" ref="G850">_xlfn.IFS([1]Sheet1!G834=0," ",[1]Sheet1!G834&lt;&gt; 0,[1]Sheet1!G834)</f>
        <v>73.819999694824219</v>
      </c>
      <c r="H850" s="56" cm="1">
        <f t="array" ref="H850">_xlfn.IFS([1]Sheet1!H834=0," ",[1]Sheet1!H834&lt;&gt; 0,[1]Sheet1!H834)</f>
        <v>145.30999755859381</v>
      </c>
      <c r="I850" s="56" cm="1">
        <f t="array" ref="I850">_xlfn.IFS([1]Sheet1!I834=0," ",[1]Sheet1!I834&lt;&gt; 0,[1]Sheet1!I834)</f>
        <v>204.55000305175781</v>
      </c>
      <c r="J850" s="56" cm="1">
        <f t="array" ref="J850">_xlfn.IFS([1]Sheet1!J834=0," ",[1]Sheet1!J834&lt;&gt; 0,[1]Sheet1!J834)</f>
        <v>23646.55078125</v>
      </c>
      <c r="K850" s="56" cm="1">
        <f t="array" ref="K850">_xlfn.IFS([1]Sheet1!K834=0," ",[1]Sheet1!K834&lt;&gt; 0,[1]Sheet1!K834)</f>
        <v>195.67999267578119</v>
      </c>
      <c r="L850" s="56" cm="1">
        <f t="array" ref="L850">_xlfn.IFS([1]Sheet1!L834=0," ",[1]Sheet1!L834&lt;&gt; 0,[1]Sheet1!L834)</f>
        <v>39.209999084472663</v>
      </c>
      <c r="N850" s="1">
        <f t="shared" si="147"/>
        <v>44986</v>
      </c>
      <c r="O850" s="71">
        <f t="shared" si="148"/>
        <v>-4.7252648456800328E-3</v>
      </c>
      <c r="P850" s="71">
        <f t="shared" si="149"/>
        <v>2.3255711780241217E-3</v>
      </c>
      <c r="Q850" s="71">
        <f t="shared" si="150"/>
        <v>-5.4117992397053616E-3</v>
      </c>
      <c r="R850" s="71">
        <f t="shared" si="151"/>
        <v>4.8363494112373395E-3</v>
      </c>
      <c r="S850" s="71">
        <f t="shared" si="152"/>
        <v>-4.3315484046291264E-3</v>
      </c>
      <c r="T850" s="71">
        <f t="shared" si="153"/>
        <v>2.9891470823939503E-3</v>
      </c>
      <c r="U850" s="71">
        <f t="shared" si="154"/>
        <v>-1.4246021649447882E-2</v>
      </c>
      <c r="V850" s="71">
        <f t="shared" si="155"/>
        <v>1.4884643783555696E-2</v>
      </c>
      <c r="W850" s="71">
        <f t="shared" si="156"/>
        <v>2.1566062197478919E-2</v>
      </c>
      <c r="X850" s="71">
        <f t="shared" si="157"/>
        <v>0.1569113951868506</v>
      </c>
      <c r="Y850" s="71">
        <f t="shared" si="158"/>
        <v>1.0567006584384142E-2</v>
      </c>
    </row>
    <row r="851" spans="1:25" x14ac:dyDescent="0.2">
      <c r="A851" s="1" cm="1">
        <f t="array" ref="A851">_xlfn.IFS([1]Sheet1!A835=0," ",[1]Sheet1!A835&lt;&gt; 0,[1]Sheet1!A835)</f>
        <v>44987</v>
      </c>
      <c r="B851" s="4">
        <f>[1]Sheet1!B835</f>
        <v>3981.35009765625</v>
      </c>
      <c r="C851" s="56" cm="1">
        <f t="array" ref="C851">_xlfn.IFS([1]Sheet1!C835=0," ",[1]Sheet1!C835&lt;&gt; 0,[1]Sheet1!C835)</f>
        <v>92.30999755859375</v>
      </c>
      <c r="D851" s="56" cm="1">
        <f t="array" ref="D851">_xlfn.IFS([1]Sheet1!D835=0," ",[1]Sheet1!D835&lt;&gt; 0,[1]Sheet1!D835)</f>
        <v>58.509998321533203</v>
      </c>
      <c r="E851" s="56" cm="1">
        <f t="array" ref="E851">_xlfn.IFS([1]Sheet1!E835=0," ",[1]Sheet1!E835&lt;&gt; 0,[1]Sheet1!E835)</f>
        <v>54.259998321533203</v>
      </c>
      <c r="F851" s="56" cm="1">
        <f t="array" ref="F851">_xlfn.IFS([1]Sheet1!F835=0," ",[1]Sheet1!F835&lt;&gt; 0,[1]Sheet1!F835)</f>
        <v>34.799999237060547</v>
      </c>
      <c r="G851" s="56" cm="1">
        <f t="array" ref="G851">_xlfn.IFS([1]Sheet1!G835=0," ",[1]Sheet1!G835&lt;&gt; 0,[1]Sheet1!G835)</f>
        <v>74.099998474121094</v>
      </c>
      <c r="H851" s="56" cm="1">
        <f t="array" ref="H851">_xlfn.IFS([1]Sheet1!H835=0," ",[1]Sheet1!H835&lt;&gt; 0,[1]Sheet1!H835)</f>
        <v>145.9100036621094</v>
      </c>
      <c r="I851" s="56" cm="1">
        <f t="array" ref="I851">_xlfn.IFS([1]Sheet1!I835=0," ",[1]Sheet1!I835&lt;&gt; 0,[1]Sheet1!I835)</f>
        <v>210.05999755859381</v>
      </c>
      <c r="J851" s="56" cm="1">
        <f t="array" ref="J851">_xlfn.IFS([1]Sheet1!J835=0," ",[1]Sheet1!J835&lt;&gt; 0,[1]Sheet1!J835)</f>
        <v>23475.466796875</v>
      </c>
      <c r="K851" s="56" cm="1">
        <f t="array" ref="K851">_xlfn.IFS([1]Sheet1!K835=0," ",[1]Sheet1!K835&lt;&gt; 0,[1]Sheet1!K835)</f>
        <v>198.2200012207031</v>
      </c>
      <c r="L851" s="56" cm="1">
        <f t="array" ref="L851">_xlfn.IFS([1]Sheet1!L835=0," ",[1]Sheet1!L835&lt;&gt; 0,[1]Sheet1!L835)</f>
        <v>39.349998474121087</v>
      </c>
      <c r="N851" s="1">
        <f t="shared" si="147"/>
        <v>44987</v>
      </c>
      <c r="O851" s="71">
        <f t="shared" si="148"/>
        <v>7.5821940867943916E-3</v>
      </c>
      <c r="P851" s="71">
        <f t="shared" si="149"/>
        <v>1.9887254224721262E-2</v>
      </c>
      <c r="Q851" s="71">
        <f t="shared" si="150"/>
        <v>-5.1012250425498396E-3</v>
      </c>
      <c r="R851" s="71">
        <f t="shared" si="151"/>
        <v>4.4427593805220766E-3</v>
      </c>
      <c r="S851" s="71">
        <f t="shared" si="152"/>
        <v>9.2807337318039362E-3</v>
      </c>
      <c r="T851" s="71">
        <f t="shared" si="153"/>
        <v>3.7929935038527596E-3</v>
      </c>
      <c r="U851" s="71">
        <f t="shared" si="154"/>
        <v>4.1291453691867375E-3</v>
      </c>
      <c r="V851" s="71">
        <f t="shared" si="155"/>
        <v>2.6937151917038937E-2</v>
      </c>
      <c r="W851" s="71">
        <f t="shared" si="156"/>
        <v>-7.235050302163204E-3</v>
      </c>
      <c r="X851" s="71">
        <f t="shared" si="157"/>
        <v>1.2980420277970861E-2</v>
      </c>
      <c r="Y851" s="71">
        <f t="shared" si="158"/>
        <v>3.5705022422167776E-3</v>
      </c>
    </row>
    <row r="852" spans="1:25" x14ac:dyDescent="0.2">
      <c r="A852" s="1" cm="1">
        <f t="array" ref="A852">_xlfn.IFS([1]Sheet1!A836=0," ",[1]Sheet1!A836&lt;&gt; 0,[1]Sheet1!A836)</f>
        <v>44988</v>
      </c>
      <c r="B852" s="4">
        <f>[1]Sheet1!B836</f>
        <v>4045.639892578125</v>
      </c>
      <c r="C852" s="56" cm="1">
        <f t="array" ref="C852">_xlfn.IFS([1]Sheet1!C836=0," ",[1]Sheet1!C836&lt;&gt; 0,[1]Sheet1!C836)</f>
        <v>94.019996643066406</v>
      </c>
      <c r="D852" s="56" cm="1">
        <f t="array" ref="D852">_xlfn.IFS([1]Sheet1!D836=0," ",[1]Sheet1!D836&lt;&gt; 0,[1]Sheet1!D836)</f>
        <v>59.200000762939453</v>
      </c>
      <c r="E852" s="56" cm="1">
        <f t="array" ref="E852">_xlfn.IFS([1]Sheet1!E836=0," ",[1]Sheet1!E836&lt;&gt; 0,[1]Sheet1!E836)</f>
        <v>57.279998779296882</v>
      </c>
      <c r="F852" s="56" cm="1">
        <f t="array" ref="F852">_xlfn.IFS([1]Sheet1!F836=0," ",[1]Sheet1!F836&lt;&gt; 0,[1]Sheet1!F836)</f>
        <v>34.909999847412109</v>
      </c>
      <c r="G852" s="56" cm="1">
        <f t="array" ref="G852">_xlfn.IFS([1]Sheet1!G836=0," ",[1]Sheet1!G836&lt;&gt; 0,[1]Sheet1!G836)</f>
        <v>76.290000915527344</v>
      </c>
      <c r="H852" s="56" cm="1">
        <f t="array" ref="H852">_xlfn.IFS([1]Sheet1!H836=0," ",[1]Sheet1!H836&lt;&gt; 0,[1]Sheet1!H836)</f>
        <v>151.0299987792969</v>
      </c>
      <c r="I852" s="56" cm="1">
        <f t="array" ref="I852">_xlfn.IFS([1]Sheet1!I836=0," ",[1]Sheet1!I836&lt;&gt; 0,[1]Sheet1!I836)</f>
        <v>215.11000061035159</v>
      </c>
      <c r="J852" s="56" cm="1">
        <f t="array" ref="J852">_xlfn.IFS([1]Sheet1!J836=0," ",[1]Sheet1!J836&lt;&gt; 0,[1]Sheet1!J836)</f>
        <v>22362.6796875</v>
      </c>
      <c r="K852" s="56" cm="1">
        <f t="array" ref="K852">_xlfn.IFS([1]Sheet1!K836=0," ",[1]Sheet1!K836&lt;&gt; 0,[1]Sheet1!K836)</f>
        <v>210.11000061035159</v>
      </c>
      <c r="L852" s="56" cm="1">
        <f t="array" ref="L852">_xlfn.IFS([1]Sheet1!L836=0," ",[1]Sheet1!L836&lt;&gt; 0,[1]Sheet1!L836)</f>
        <v>40.090000152587891</v>
      </c>
      <c r="N852" s="1">
        <f t="shared" ref="N852:N915" si="159">A852</f>
        <v>44988</v>
      </c>
      <c r="O852" s="71">
        <f t="shared" ref="O852:O915" si="160">IFERROR((B852/B851)-1," ")</f>
        <v>1.6147737160748799E-2</v>
      </c>
      <c r="P852" s="71">
        <f t="shared" ref="P852:P915" si="161">IFERROR((C852/C851)-1," ")</f>
        <v>1.8524527458547935E-2</v>
      </c>
      <c r="Q852" s="71">
        <f t="shared" ref="Q852:Q915" si="162">IFERROR((D852/D851)-1," ")</f>
        <v>1.1792897986673045E-2</v>
      </c>
      <c r="R852" s="71">
        <f t="shared" ref="R852:R915" si="163">IFERROR((E852/E851)-1," ")</f>
        <v>5.5657953394465665E-2</v>
      </c>
      <c r="S852" s="71">
        <f t="shared" ref="S852:S915" si="164">IFERROR((F852/F851)-1," ")</f>
        <v>3.1609371483667381E-3</v>
      </c>
      <c r="T852" s="71">
        <f t="shared" ref="T852:T915" si="165">IFERROR((G852/G851)-1," ")</f>
        <v>2.9554689426492864E-2</v>
      </c>
      <c r="U852" s="71">
        <f t="shared" ref="U852:U915" si="166">IFERROR((H852/H851)-1," ")</f>
        <v>3.5090089703815774E-2</v>
      </c>
      <c r="V852" s="71">
        <f t="shared" ref="V852:V915" si="167">IFERROR((I852/I851)-1," ")</f>
        <v>2.4040765069270886E-2</v>
      </c>
      <c r="W852" s="71">
        <f t="shared" ref="W852:W915" si="168">IFERROR((J852/J851)-1," ")</f>
        <v>-4.7402129167592566E-2</v>
      </c>
      <c r="X852" s="71">
        <f t="shared" ref="X852:X915" si="169">IFERROR((K852/K851)-1," ")</f>
        <v>5.998385287269703E-2</v>
      </c>
      <c r="Y852" s="71">
        <f t="shared" ref="Y852:Y915" si="170">IFERROR((L852/L851)-1," ")</f>
        <v>1.8805634235372848E-2</v>
      </c>
    </row>
    <row r="853" spans="1:25" x14ac:dyDescent="0.2">
      <c r="A853" s="1" cm="1">
        <f t="array" ref="A853">_xlfn.IFS([1]Sheet1!A837=0," ",[1]Sheet1!A837&lt;&gt; 0,[1]Sheet1!A837)</f>
        <v>44991</v>
      </c>
      <c r="B853" s="4">
        <f>[1]Sheet1!B837</f>
        <v>4048.419921875</v>
      </c>
      <c r="C853" s="56" cm="1">
        <f t="array" ref="C853">_xlfn.IFS([1]Sheet1!C837=0," ",[1]Sheet1!C837&lt;&gt; 0,[1]Sheet1!C837)</f>
        <v>95.580001831054688</v>
      </c>
      <c r="D853" s="56" cm="1">
        <f t="array" ref="D853">_xlfn.IFS([1]Sheet1!D837=0," ",[1]Sheet1!D837&lt;&gt; 0,[1]Sheet1!D837)</f>
        <v>59.330001831054688</v>
      </c>
      <c r="E853" s="56" cm="1">
        <f t="array" ref="E853">_xlfn.IFS([1]Sheet1!E837=0," ",[1]Sheet1!E837&lt;&gt; 0,[1]Sheet1!E837)</f>
        <v>58.619998931884773</v>
      </c>
      <c r="F853" s="56" cm="1">
        <f t="array" ref="F853">_xlfn.IFS([1]Sheet1!F837=0," ",[1]Sheet1!F837&lt;&gt; 0,[1]Sheet1!F837)</f>
        <v>34.939998626708977</v>
      </c>
      <c r="G853" s="56" cm="1">
        <f t="array" ref="G853">_xlfn.IFS([1]Sheet1!G837=0," ",[1]Sheet1!G837&lt;&gt; 0,[1]Sheet1!G837)</f>
        <v>76.779998779296875</v>
      </c>
      <c r="H853" s="56" cm="1">
        <f t="array" ref="H853">_xlfn.IFS([1]Sheet1!H837=0," ",[1]Sheet1!H837&lt;&gt; 0,[1]Sheet1!H837)</f>
        <v>153.83000183105469</v>
      </c>
      <c r="I853" s="56" cm="1">
        <f t="array" ref="I853">_xlfn.IFS([1]Sheet1!I837=0," ",[1]Sheet1!I837&lt;&gt; 0,[1]Sheet1!I837)</f>
        <v>211.91999816894531</v>
      </c>
      <c r="J853" s="56" cm="1">
        <f t="array" ref="J853">_xlfn.IFS([1]Sheet1!J837=0," ",[1]Sheet1!J837&lt;&gt; 0,[1]Sheet1!J837)</f>
        <v>22429.7578125</v>
      </c>
      <c r="K853" s="56" cm="1">
        <f t="array" ref="K853">_xlfn.IFS([1]Sheet1!K837=0," ",[1]Sheet1!K837&lt;&gt; 0,[1]Sheet1!K837)</f>
        <v>212.30000305175781</v>
      </c>
      <c r="L853" s="56" cm="1">
        <f t="array" ref="L853">_xlfn.IFS([1]Sheet1!L837=0," ",[1]Sheet1!L837&lt;&gt; 0,[1]Sheet1!L837)</f>
        <v>40.189998626708977</v>
      </c>
      <c r="N853" s="1">
        <f t="shared" si="159"/>
        <v>44991</v>
      </c>
      <c r="O853" s="71">
        <f t="shared" si="160"/>
        <v>6.8716676982916169E-4</v>
      </c>
      <c r="P853" s="71">
        <f t="shared" si="161"/>
        <v>1.659227019450582E-2</v>
      </c>
      <c r="Q853" s="71">
        <f t="shared" si="162"/>
        <v>2.195963960132552E-3</v>
      </c>
      <c r="R853" s="71">
        <f t="shared" si="163"/>
        <v>2.3393857911048199E-2</v>
      </c>
      <c r="S853" s="71">
        <f t="shared" si="164"/>
        <v>8.5931765763369583E-4</v>
      </c>
      <c r="T853" s="71">
        <f t="shared" si="165"/>
        <v>6.4228320604176048E-3</v>
      </c>
      <c r="U853" s="71">
        <f t="shared" si="166"/>
        <v>1.8539383396602549E-2</v>
      </c>
      <c r="V853" s="71">
        <f t="shared" si="167"/>
        <v>-1.48296333613267E-2</v>
      </c>
      <c r="W853" s="71">
        <f t="shared" si="168"/>
        <v>2.9995566692972986E-3</v>
      </c>
      <c r="X853" s="71">
        <f t="shared" si="169"/>
        <v>1.0423123292772507E-2</v>
      </c>
      <c r="Y853" s="71">
        <f t="shared" si="170"/>
        <v>2.4943495570086682E-3</v>
      </c>
    </row>
    <row r="854" spans="1:25" x14ac:dyDescent="0.2">
      <c r="A854" s="1" cm="1">
        <f t="array" ref="A854">_xlfn.IFS([1]Sheet1!A838=0," ",[1]Sheet1!A838&lt;&gt; 0,[1]Sheet1!A838)</f>
        <v>44992</v>
      </c>
      <c r="B854" s="4">
        <f>[1]Sheet1!B838</f>
        <v>3986.3701171875</v>
      </c>
      <c r="C854" s="56" cm="1">
        <f t="array" ref="C854">_xlfn.IFS([1]Sheet1!C838=0," ",[1]Sheet1!C838&lt;&gt; 0,[1]Sheet1!C838)</f>
        <v>94.169998168945312</v>
      </c>
      <c r="D854" s="56" cm="1">
        <f t="array" ref="D854">_xlfn.IFS([1]Sheet1!D838=0," ",[1]Sheet1!D838&lt;&gt; 0,[1]Sheet1!D838)</f>
        <v>59.759998321533203</v>
      </c>
      <c r="E854" s="56" cm="1">
        <f t="array" ref="E854">_xlfn.IFS([1]Sheet1!E838=0," ",[1]Sheet1!E838&lt;&gt; 0,[1]Sheet1!E838)</f>
        <v>58.799999237060547</v>
      </c>
      <c r="F854" s="56" cm="1">
        <f t="array" ref="F854">_xlfn.IFS([1]Sheet1!F838=0," ",[1]Sheet1!F838&lt;&gt; 0,[1]Sheet1!F838)</f>
        <v>34.860000610351562</v>
      </c>
      <c r="G854" s="56" cm="1">
        <f t="array" ref="G854">_xlfn.IFS([1]Sheet1!G838=0," ",[1]Sheet1!G838&lt;&gt; 0,[1]Sheet1!G838)</f>
        <v>74.910003662109375</v>
      </c>
      <c r="H854" s="56" cm="1">
        <f t="array" ref="H854">_xlfn.IFS([1]Sheet1!H838=0," ",[1]Sheet1!H838&lt;&gt; 0,[1]Sheet1!H838)</f>
        <v>151.6000061035156</v>
      </c>
      <c r="I854" s="56" cm="1">
        <f t="array" ref="I854">_xlfn.IFS([1]Sheet1!I838=0," ",[1]Sheet1!I838&lt;&gt; 0,[1]Sheet1!I838)</f>
        <v>207.91999816894531</v>
      </c>
      <c r="J854" s="56" cm="1">
        <f t="array" ref="J854">_xlfn.IFS([1]Sheet1!J838=0," ",[1]Sheet1!J838&lt;&gt; 0,[1]Sheet1!J838)</f>
        <v>22219.76953125</v>
      </c>
      <c r="K854" s="56" cm="1">
        <f t="array" ref="K854">_xlfn.IFS([1]Sheet1!K838=0," ",[1]Sheet1!K838&lt;&gt; 0,[1]Sheet1!K838)</f>
        <v>214.28999328613281</v>
      </c>
      <c r="L854" s="56" cm="1">
        <f t="array" ref="L854">_xlfn.IFS([1]Sheet1!L838=0," ",[1]Sheet1!L838&lt;&gt; 0,[1]Sheet1!L838)</f>
        <v>39.860000610351562</v>
      </c>
      <c r="N854" s="1">
        <f t="shared" si="159"/>
        <v>44992</v>
      </c>
      <c r="O854" s="71">
        <f t="shared" si="160"/>
        <v>-1.5326919115337678E-2</v>
      </c>
      <c r="P854" s="71">
        <f t="shared" si="161"/>
        <v>-1.4752078207758035E-2</v>
      </c>
      <c r="Q854" s="71">
        <f t="shared" si="162"/>
        <v>7.2475388034363153E-3</v>
      </c>
      <c r="R854" s="71">
        <f t="shared" si="163"/>
        <v>3.0706296222373641E-3</v>
      </c>
      <c r="S854" s="71">
        <f t="shared" si="164"/>
        <v>-2.2895826989604018E-3</v>
      </c>
      <c r="T854" s="71">
        <f t="shared" si="165"/>
        <v>-2.4355237651966899E-2</v>
      </c>
      <c r="U854" s="71">
        <f t="shared" si="166"/>
        <v>-1.4496494188358744E-2</v>
      </c>
      <c r="V854" s="71">
        <f t="shared" si="167"/>
        <v>-1.8875047350704222E-2</v>
      </c>
      <c r="W854" s="71">
        <f t="shared" si="168"/>
        <v>-9.3620396174306508E-3</v>
      </c>
      <c r="X854" s="71">
        <f t="shared" si="169"/>
        <v>9.3734818924606778E-3</v>
      </c>
      <c r="Y854" s="71">
        <f t="shared" si="170"/>
        <v>-8.2109486845841628E-3</v>
      </c>
    </row>
    <row r="855" spans="1:25" x14ac:dyDescent="0.2">
      <c r="A855" s="1" cm="1">
        <f t="array" ref="A855">_xlfn.IFS([1]Sheet1!A839=0," ",[1]Sheet1!A839&lt;&gt; 0,[1]Sheet1!A839)</f>
        <v>44993</v>
      </c>
      <c r="B855" s="4">
        <f>[1]Sheet1!B839</f>
        <v>3992.010009765625</v>
      </c>
      <c r="C855" s="56" cm="1">
        <f t="array" ref="C855">_xlfn.IFS([1]Sheet1!C839=0," ",[1]Sheet1!C839&lt;&gt; 0,[1]Sheet1!C839)</f>
        <v>94.650001525878906</v>
      </c>
      <c r="D855" s="56" cm="1">
        <f t="array" ref="D855">_xlfn.IFS([1]Sheet1!D839=0," ",[1]Sheet1!D839&lt;&gt; 0,[1]Sheet1!D839)</f>
        <v>59.150001525878913</v>
      </c>
      <c r="E855" s="56" cm="1">
        <f t="array" ref="E855">_xlfn.IFS([1]Sheet1!E839=0," ",[1]Sheet1!E839&lt;&gt; 0,[1]Sheet1!E839)</f>
        <v>59.759998321533203</v>
      </c>
      <c r="F855" s="56" cm="1">
        <f t="array" ref="F855">_xlfn.IFS([1]Sheet1!F839=0," ",[1]Sheet1!F839&lt;&gt; 0,[1]Sheet1!F839)</f>
        <v>34.880001068115227</v>
      </c>
      <c r="G855" s="56" cm="1">
        <f t="array" ref="G855">_xlfn.IFS([1]Sheet1!G839=0," ",[1]Sheet1!G839&lt;&gt; 0,[1]Sheet1!G839)</f>
        <v>75.839996337890625</v>
      </c>
      <c r="H855" s="56" cm="1">
        <f t="array" ref="H855">_xlfn.IFS([1]Sheet1!H839=0," ",[1]Sheet1!H839&lt;&gt; 0,[1]Sheet1!H839)</f>
        <v>152.8699951171875</v>
      </c>
      <c r="I855" s="56" cm="1">
        <f t="array" ref="I855">_xlfn.IFS([1]Sheet1!I839=0," ",[1]Sheet1!I839&lt;&gt; 0,[1]Sheet1!I839)</f>
        <v>207.19999694824219</v>
      </c>
      <c r="J855" s="56" cm="1">
        <f t="array" ref="J855">_xlfn.IFS([1]Sheet1!J839=0," ",[1]Sheet1!J839&lt;&gt; 0,[1]Sheet1!J839)</f>
        <v>21718.080078125</v>
      </c>
      <c r="K855" s="56" cm="1">
        <f t="array" ref="K855">_xlfn.IFS([1]Sheet1!K839=0," ",[1]Sheet1!K839&lt;&gt; 0,[1]Sheet1!K839)</f>
        <v>214.33000183105469</v>
      </c>
      <c r="L855" s="56" cm="1">
        <f t="array" ref="L855">_xlfn.IFS([1]Sheet1!L839=0," ",[1]Sheet1!L839&lt;&gt; 0,[1]Sheet1!L839)</f>
        <v>40.229999542236328</v>
      </c>
      <c r="N855" s="1">
        <f t="shared" si="159"/>
        <v>44993</v>
      </c>
      <c r="O855" s="71">
        <f t="shared" si="160"/>
        <v>1.4147940136839399E-3</v>
      </c>
      <c r="P855" s="71">
        <f t="shared" si="161"/>
        <v>5.0972004488356593E-3</v>
      </c>
      <c r="Q855" s="71">
        <f t="shared" si="162"/>
        <v>-1.0207443319731335E-2</v>
      </c>
      <c r="R855" s="71">
        <f t="shared" si="163"/>
        <v>1.6326515253891172E-2</v>
      </c>
      <c r="S855" s="71">
        <f t="shared" si="164"/>
        <v>5.7373658673220973E-4</v>
      </c>
      <c r="T855" s="71">
        <f t="shared" si="165"/>
        <v>1.2414799496955009E-2</v>
      </c>
      <c r="U855" s="71">
        <f t="shared" si="166"/>
        <v>8.3772359006681896E-3</v>
      </c>
      <c r="V855" s="71">
        <f t="shared" si="167"/>
        <v>-3.4628762362631793E-3</v>
      </c>
      <c r="W855" s="71">
        <f t="shared" si="168"/>
        <v>-2.2578517406286358E-2</v>
      </c>
      <c r="X855" s="71">
        <f t="shared" si="169"/>
        <v>1.867028147621852E-4</v>
      </c>
      <c r="Y855" s="71">
        <f t="shared" si="170"/>
        <v>9.2824617716809055E-3</v>
      </c>
    </row>
    <row r="856" spans="1:25" x14ac:dyDescent="0.2">
      <c r="A856" s="1" cm="1">
        <f t="array" ref="A856">_xlfn.IFS([1]Sheet1!A840=0," ",[1]Sheet1!A840&lt;&gt; 0,[1]Sheet1!A840)</f>
        <v>44994</v>
      </c>
      <c r="B856" s="4">
        <f>[1]Sheet1!B840</f>
        <v>3918.320068359375</v>
      </c>
      <c r="C856" s="56" cm="1">
        <f t="array" ref="C856">_xlfn.IFS([1]Sheet1!C840=0," ",[1]Sheet1!C840&lt;&gt; 0,[1]Sheet1!C840)</f>
        <v>92.660003662109375</v>
      </c>
      <c r="D856" s="56" cm="1">
        <f t="array" ref="D856">_xlfn.IFS([1]Sheet1!D840=0," ",[1]Sheet1!D840&lt;&gt; 0,[1]Sheet1!D840)</f>
        <v>59</v>
      </c>
      <c r="E856" s="56" cm="1">
        <f t="array" ref="E856">_xlfn.IFS([1]Sheet1!E840=0," ",[1]Sheet1!E840&lt;&gt; 0,[1]Sheet1!E840)</f>
        <v>58.479999542236328</v>
      </c>
      <c r="F856" s="56" cm="1">
        <f t="array" ref="F856">_xlfn.IFS([1]Sheet1!F840=0," ",[1]Sheet1!F840&lt;&gt; 0,[1]Sheet1!F840)</f>
        <v>34.689998626708977</v>
      </c>
      <c r="G856" s="56" cm="1">
        <f t="array" ref="G856">_xlfn.IFS([1]Sheet1!G840=0," ",[1]Sheet1!G840&lt;&gt; 0,[1]Sheet1!G840)</f>
        <v>75.930000305175781</v>
      </c>
      <c r="H856" s="56" cm="1">
        <f t="array" ref="H856">_xlfn.IFS([1]Sheet1!H840=0," ",[1]Sheet1!H840&lt;&gt; 0,[1]Sheet1!H840)</f>
        <v>150.5899963378906</v>
      </c>
      <c r="I856" s="56" cm="1">
        <f t="array" ref="I856">_xlfn.IFS([1]Sheet1!I840=0," ",[1]Sheet1!I840&lt;&gt; 0,[1]Sheet1!I840)</f>
        <v>201.24000549316409</v>
      </c>
      <c r="J856" s="56" cm="1">
        <f t="array" ref="J856">_xlfn.IFS([1]Sheet1!J840=0," ",[1]Sheet1!J840&lt;&gt; 0,[1]Sheet1!J840)</f>
        <v>20363.021484375</v>
      </c>
      <c r="K856" s="56" cm="1">
        <f t="array" ref="K856">_xlfn.IFS([1]Sheet1!K840=0," ",[1]Sheet1!K840&lt;&gt; 0,[1]Sheet1!K840)</f>
        <v>211.25</v>
      </c>
      <c r="L856" s="56" cm="1">
        <f t="array" ref="L856">_xlfn.IFS([1]Sheet1!L840=0," ",[1]Sheet1!L840&lt;&gt; 0,[1]Sheet1!L840)</f>
        <v>39.590000152587891</v>
      </c>
      <c r="N856" s="1">
        <f t="shared" si="159"/>
        <v>44994</v>
      </c>
      <c r="O856" s="71">
        <f t="shared" si="160"/>
        <v>-1.845935787384867E-2</v>
      </c>
      <c r="P856" s="71">
        <f t="shared" si="161"/>
        <v>-2.1024805406109071E-2</v>
      </c>
      <c r="Q856" s="71">
        <f t="shared" si="162"/>
        <v>-2.5359513441988168E-3</v>
      </c>
      <c r="R856" s="71">
        <f t="shared" si="163"/>
        <v>-2.1418989545648248E-2</v>
      </c>
      <c r="S856" s="71">
        <f t="shared" si="164"/>
        <v>-5.4473175340563618E-3</v>
      </c>
      <c r="T856" s="71">
        <f t="shared" si="165"/>
        <v>1.1867612293143814E-3</v>
      </c>
      <c r="U856" s="71">
        <f t="shared" si="166"/>
        <v>-1.4914625839747675E-2</v>
      </c>
      <c r="V856" s="71">
        <f t="shared" si="167"/>
        <v>-2.8764437948166965E-2</v>
      </c>
      <c r="W856" s="71">
        <f t="shared" si="168"/>
        <v>-6.2393111586085848E-2</v>
      </c>
      <c r="X856" s="71">
        <f t="shared" si="169"/>
        <v>-1.4370371878606569E-2</v>
      </c>
      <c r="Y856" s="71">
        <f t="shared" si="170"/>
        <v>-1.590851098510504E-2</v>
      </c>
    </row>
    <row r="857" spans="1:25" x14ac:dyDescent="0.2">
      <c r="A857" s="1" cm="1">
        <f t="array" ref="A857">_xlfn.IFS([1]Sheet1!A841=0," ",[1]Sheet1!A841&lt;&gt; 0,[1]Sheet1!A841)</f>
        <v>44995</v>
      </c>
      <c r="B857" s="4">
        <f>[1]Sheet1!B841</f>
        <v>3861.590087890625</v>
      </c>
      <c r="C857" s="56" cm="1">
        <f t="array" ref="C857">_xlfn.IFS([1]Sheet1!C841=0," ",[1]Sheet1!C841&lt;&gt; 0,[1]Sheet1!C841)</f>
        <v>91.010002136230469</v>
      </c>
      <c r="D857" s="56" cm="1">
        <f t="array" ref="D857">_xlfn.IFS([1]Sheet1!D841=0," ",[1]Sheet1!D841&lt;&gt; 0,[1]Sheet1!D841)</f>
        <v>57.689998626708977</v>
      </c>
      <c r="E857" s="56" cm="1">
        <f t="array" ref="E857">_xlfn.IFS([1]Sheet1!E841=0," ",[1]Sheet1!E841&lt;&gt; 0,[1]Sheet1!E841)</f>
        <v>57.639999389648438</v>
      </c>
      <c r="F857" s="56" cm="1">
        <f t="array" ref="F857">_xlfn.IFS([1]Sheet1!F841=0," ",[1]Sheet1!F841&lt;&gt; 0,[1]Sheet1!F841)</f>
        <v>34.599998474121087</v>
      </c>
      <c r="G857" s="56" cm="1">
        <f t="array" ref="G857">_xlfn.IFS([1]Sheet1!G841=0," ",[1]Sheet1!G841&lt;&gt; 0,[1]Sheet1!G841)</f>
        <v>73.430000305175781</v>
      </c>
      <c r="H857" s="56" cm="1">
        <f t="array" ref="H857">_xlfn.IFS([1]Sheet1!H841=0," ",[1]Sheet1!H841&lt;&gt; 0,[1]Sheet1!H841)</f>
        <v>148.5</v>
      </c>
      <c r="I857" s="56" cm="1">
        <f t="array" ref="I857">_xlfn.IFS([1]Sheet1!I841=0," ",[1]Sheet1!I841&lt;&gt; 0,[1]Sheet1!I841)</f>
        <v>203.07000732421881</v>
      </c>
      <c r="J857" s="56" cm="1">
        <f t="array" ref="J857">_xlfn.IFS([1]Sheet1!J841=0," ",[1]Sheet1!J841&lt;&gt; 0,[1]Sheet1!J841)</f>
        <v>20187.244140625</v>
      </c>
      <c r="K857" s="56" cm="1">
        <f t="array" ref="K857">_xlfn.IFS([1]Sheet1!K841=0," ",[1]Sheet1!K841&lt;&gt; 0,[1]Sheet1!K841)</f>
        <v>207.72999572753909</v>
      </c>
      <c r="L857" s="56" cm="1">
        <f t="array" ref="L857">_xlfn.IFS([1]Sheet1!L841=0," ",[1]Sheet1!L841&lt;&gt; 0,[1]Sheet1!L841)</f>
        <v>39.340000152587891</v>
      </c>
      <c r="N857" s="1">
        <f t="shared" si="159"/>
        <v>44995</v>
      </c>
      <c r="O857" s="71">
        <f t="shared" si="160"/>
        <v>-1.447813845705137E-2</v>
      </c>
      <c r="P857" s="71">
        <f t="shared" si="161"/>
        <v>-1.7807052241177734E-2</v>
      </c>
      <c r="Q857" s="71">
        <f t="shared" si="162"/>
        <v>-2.2203413106627545E-2</v>
      </c>
      <c r="R857" s="71">
        <f t="shared" si="163"/>
        <v>-1.4363887810587506E-2</v>
      </c>
      <c r="S857" s="71">
        <f t="shared" si="164"/>
        <v>-2.5944121115818453E-3</v>
      </c>
      <c r="T857" s="71">
        <f t="shared" si="165"/>
        <v>-3.2925062425287366E-2</v>
      </c>
      <c r="U857" s="71">
        <f t="shared" si="166"/>
        <v>-1.3878719627571479E-2</v>
      </c>
      <c r="V857" s="71">
        <f t="shared" si="167"/>
        <v>9.0936284093714459E-3</v>
      </c>
      <c r="W857" s="71">
        <f t="shared" si="168"/>
        <v>-8.6321837790565015E-3</v>
      </c>
      <c r="X857" s="71">
        <f t="shared" si="169"/>
        <v>-1.6662742118158103E-2</v>
      </c>
      <c r="Y857" s="71">
        <f t="shared" si="170"/>
        <v>-6.3147259165559078E-3</v>
      </c>
    </row>
    <row r="858" spans="1:25" x14ac:dyDescent="0.2">
      <c r="A858" s="1" cm="1">
        <f t="array" ref="A858">_xlfn.IFS([1]Sheet1!A842=0," ",[1]Sheet1!A842&lt;&gt; 0,[1]Sheet1!A842)</f>
        <v>44998</v>
      </c>
      <c r="B858" s="4">
        <f>[1]Sheet1!B842</f>
        <v>3855.760009765625</v>
      </c>
      <c r="C858" s="56" cm="1">
        <f t="array" ref="C858">_xlfn.IFS([1]Sheet1!C842=0," ",[1]Sheet1!C842&lt;&gt; 0,[1]Sheet1!C842)</f>
        <v>91.660003662109375</v>
      </c>
      <c r="D858" s="56" cm="1">
        <f t="array" ref="D858">_xlfn.IFS([1]Sheet1!D842=0," ",[1]Sheet1!D842&lt;&gt; 0,[1]Sheet1!D842)</f>
        <v>57.619998931884773</v>
      </c>
      <c r="E858" s="56" cm="1">
        <f t="array" ref="E858">_xlfn.IFS([1]Sheet1!E842=0," ",[1]Sheet1!E842&lt;&gt; 0,[1]Sheet1!E842)</f>
        <v>55.400001525878913</v>
      </c>
      <c r="F858" s="56" cm="1">
        <f t="array" ref="F858">_xlfn.IFS([1]Sheet1!F842=0," ",[1]Sheet1!F842&lt;&gt; 0,[1]Sheet1!F842)</f>
        <v>34.450000762939453</v>
      </c>
      <c r="G858" s="56" cm="1">
        <f t="array" ref="G858">_xlfn.IFS([1]Sheet1!G842=0," ",[1]Sheet1!G842&lt;&gt; 0,[1]Sheet1!G842)</f>
        <v>72.610000610351562</v>
      </c>
      <c r="H858" s="56" cm="1">
        <f t="array" ref="H858">_xlfn.IFS([1]Sheet1!H842=0," ",[1]Sheet1!H842&lt;&gt; 0,[1]Sheet1!H842)</f>
        <v>150.4700012207031</v>
      </c>
      <c r="I858" s="56" cm="1">
        <f t="array" ref="I858">_xlfn.IFS([1]Sheet1!I842=0," ",[1]Sheet1!I842&lt;&gt; 0,[1]Sheet1!I842)</f>
        <v>203.3699951171875</v>
      </c>
      <c r="J858" s="56" cm="1">
        <f t="array" ref="J858">_xlfn.IFS([1]Sheet1!J842=0," ",[1]Sheet1!J842&lt;&gt; 0,[1]Sheet1!J842)</f>
        <v>24197.533203125</v>
      </c>
      <c r="K858" s="56" cm="1">
        <f t="array" ref="K858">_xlfn.IFS([1]Sheet1!K842=0," ",[1]Sheet1!K842&lt;&gt; 0,[1]Sheet1!K842)</f>
        <v>203.58000183105469</v>
      </c>
      <c r="L858" s="56" cm="1">
        <f t="array" ref="L858">_xlfn.IFS([1]Sheet1!L842=0," ",[1]Sheet1!L842&lt;&gt; 0,[1]Sheet1!L842)</f>
        <v>38.720001220703118</v>
      </c>
      <c r="N858" s="1">
        <f t="shared" si="159"/>
        <v>44998</v>
      </c>
      <c r="O858" s="71">
        <f t="shared" si="160"/>
        <v>-1.5097610031894471E-3</v>
      </c>
      <c r="P858" s="71">
        <f t="shared" si="161"/>
        <v>7.1420888981623687E-3</v>
      </c>
      <c r="Q858" s="71">
        <f t="shared" si="162"/>
        <v>-1.2133766075667074E-3</v>
      </c>
      <c r="R858" s="71">
        <f t="shared" si="163"/>
        <v>-3.8861864807233193E-2</v>
      </c>
      <c r="S858" s="71">
        <f t="shared" si="164"/>
        <v>-4.3351941559715002E-3</v>
      </c>
      <c r="T858" s="71">
        <f t="shared" si="165"/>
        <v>-1.116709371396285E-2</v>
      </c>
      <c r="U858" s="71">
        <f t="shared" si="166"/>
        <v>1.3266001486216039E-2</v>
      </c>
      <c r="V858" s="71">
        <f t="shared" si="167"/>
        <v>1.4772629248480662E-3</v>
      </c>
      <c r="W858" s="71">
        <f t="shared" si="168"/>
        <v>0.19865460756129938</v>
      </c>
      <c r="X858" s="71">
        <f t="shared" si="169"/>
        <v>-1.9977826899527651E-2</v>
      </c>
      <c r="Y858" s="71">
        <f t="shared" si="170"/>
        <v>-1.5760013459074407E-2</v>
      </c>
    </row>
    <row r="859" spans="1:25" x14ac:dyDescent="0.2">
      <c r="A859" s="1" cm="1">
        <f t="array" ref="A859">_xlfn.IFS([1]Sheet1!A843=0," ",[1]Sheet1!A843&lt;&gt; 0,[1]Sheet1!A843)</f>
        <v>44999</v>
      </c>
      <c r="B859" s="4">
        <f>[1]Sheet1!B843</f>
        <v>3919.2900390625</v>
      </c>
      <c r="C859" s="56" cm="1">
        <f t="array" ref="C859">_xlfn.IFS([1]Sheet1!C843=0," ",[1]Sheet1!C843&lt;&gt; 0,[1]Sheet1!C843)</f>
        <v>94.25</v>
      </c>
      <c r="D859" s="56" cm="1">
        <f t="array" ref="D859">_xlfn.IFS([1]Sheet1!D843=0," ",[1]Sheet1!D843&lt;&gt; 0,[1]Sheet1!D843)</f>
        <v>57.619998931884773</v>
      </c>
      <c r="E859" s="56" cm="1">
        <f t="array" ref="E859">_xlfn.IFS([1]Sheet1!E843=0," ",[1]Sheet1!E843&lt;&gt; 0,[1]Sheet1!E843)</f>
        <v>54.619998931884773</v>
      </c>
      <c r="F859" s="56" cm="1">
        <f t="array" ref="F859">_xlfn.IFS([1]Sheet1!F843=0," ",[1]Sheet1!F843&lt;&gt; 0,[1]Sheet1!F843)</f>
        <v>34.669998168945312</v>
      </c>
      <c r="G859" s="56" cm="1">
        <f t="array" ref="G859">_xlfn.IFS([1]Sheet1!G843=0," ",[1]Sheet1!G843&lt;&gt; 0,[1]Sheet1!G843)</f>
        <v>73.239997863769531</v>
      </c>
      <c r="H859" s="56" cm="1">
        <f t="array" ref="H859">_xlfn.IFS([1]Sheet1!H843=0," ",[1]Sheet1!H843&lt;&gt; 0,[1]Sheet1!H843)</f>
        <v>152.5899963378906</v>
      </c>
      <c r="I859" s="56" cm="1">
        <f t="array" ref="I859">_xlfn.IFS([1]Sheet1!I843=0," ",[1]Sheet1!I843&lt;&gt; 0,[1]Sheet1!I843)</f>
        <v>207.2799987792969</v>
      </c>
      <c r="J859" s="56" cm="1">
        <f t="array" ref="J859">_xlfn.IFS([1]Sheet1!J843=0," ",[1]Sheet1!J843&lt;&gt; 0,[1]Sheet1!J843)</f>
        <v>24746.07421875</v>
      </c>
      <c r="K859" s="56" cm="1">
        <f t="array" ref="K859">_xlfn.IFS([1]Sheet1!K843=0," ",[1]Sheet1!K843&lt;&gt; 0,[1]Sheet1!K843)</f>
        <v>207.28999328613281</v>
      </c>
      <c r="L859" s="56" cm="1">
        <f t="array" ref="L859">_xlfn.IFS([1]Sheet1!L843=0," ",[1]Sheet1!L843&lt;&gt; 0,[1]Sheet1!L843)</f>
        <v>38.869998931884773</v>
      </c>
      <c r="N859" s="1">
        <f t="shared" si="159"/>
        <v>44999</v>
      </c>
      <c r="O859" s="71">
        <f t="shared" si="160"/>
        <v>1.6476655480623936E-2</v>
      </c>
      <c r="P859" s="71">
        <f t="shared" si="161"/>
        <v>2.825655939790539E-2</v>
      </c>
      <c r="Q859" s="71">
        <f t="shared" si="162"/>
        <v>0</v>
      </c>
      <c r="R859" s="71">
        <f t="shared" si="163"/>
        <v>-1.4079468817880469E-2</v>
      </c>
      <c r="S859" s="71">
        <f t="shared" si="164"/>
        <v>6.3859913246366862E-3</v>
      </c>
      <c r="T859" s="71">
        <f t="shared" si="165"/>
        <v>8.6764529420504388E-3</v>
      </c>
      <c r="U859" s="71">
        <f t="shared" si="166"/>
        <v>1.4089154648692981E-2</v>
      </c>
      <c r="V859" s="71">
        <f t="shared" si="167"/>
        <v>1.9226059674419371E-2</v>
      </c>
      <c r="W859" s="71">
        <f t="shared" si="168"/>
        <v>2.2669294883089997E-2</v>
      </c>
      <c r="X859" s="71">
        <f t="shared" si="169"/>
        <v>1.82237519486661E-2</v>
      </c>
      <c r="Y859" s="71">
        <f t="shared" si="170"/>
        <v>3.8739077079743556E-3</v>
      </c>
    </row>
    <row r="860" spans="1:25" x14ac:dyDescent="0.2">
      <c r="A860" s="1" cm="1">
        <f t="array" ref="A860">_xlfn.IFS([1]Sheet1!A844=0," ",[1]Sheet1!A844&lt;&gt; 0,[1]Sheet1!A844)</f>
        <v>45000</v>
      </c>
      <c r="B860" s="4">
        <f>[1]Sheet1!B844</f>
        <v>3891.929931640625</v>
      </c>
      <c r="C860" s="56" cm="1">
        <f t="array" ref="C860">_xlfn.IFS([1]Sheet1!C844=0," ",[1]Sheet1!C844&lt;&gt; 0,[1]Sheet1!C844)</f>
        <v>96.550003051757812</v>
      </c>
      <c r="D860" s="56" cm="1">
        <f t="array" ref="D860">_xlfn.IFS([1]Sheet1!D844=0," ",[1]Sheet1!D844&lt;&gt; 0,[1]Sheet1!D844)</f>
        <v>53.529998779296882</v>
      </c>
      <c r="E860" s="56" cm="1">
        <f t="array" ref="E860">_xlfn.IFS([1]Sheet1!E844=0," ",[1]Sheet1!E844&lt;&gt; 0,[1]Sheet1!E844)</f>
        <v>51.939998626708977</v>
      </c>
      <c r="F860" s="56" cm="1">
        <f t="array" ref="F860">_xlfn.IFS([1]Sheet1!F844=0," ",[1]Sheet1!F844&lt;&gt; 0,[1]Sheet1!F844)</f>
        <v>33.919998168945312</v>
      </c>
      <c r="G860" s="56" cm="1">
        <f t="array" ref="G860">_xlfn.IFS([1]Sheet1!G844=0," ",[1]Sheet1!G844&lt;&gt; 0,[1]Sheet1!G844)</f>
        <v>73.910003662109375</v>
      </c>
      <c r="H860" s="56" cm="1">
        <f t="array" ref="H860">_xlfn.IFS([1]Sheet1!H844=0," ",[1]Sheet1!H844&lt;&gt; 0,[1]Sheet1!H844)</f>
        <v>152.99000549316409</v>
      </c>
      <c r="I860" s="56" cm="1">
        <f t="array" ref="I860">_xlfn.IFS([1]Sheet1!I844=0," ",[1]Sheet1!I844&lt;&gt; 0,[1]Sheet1!I844)</f>
        <v>198.21000671386719</v>
      </c>
      <c r="J860" s="56" cm="1">
        <f t="array" ref="J860">_xlfn.IFS([1]Sheet1!J844=0," ",[1]Sheet1!J844&lt;&gt; 0,[1]Sheet1!J844)</f>
        <v>24375.9609375</v>
      </c>
      <c r="K860" s="56" cm="1">
        <f t="array" ref="K860">_xlfn.IFS([1]Sheet1!K844=0," ",[1]Sheet1!K844&lt;&gt; 0,[1]Sheet1!K844)</f>
        <v>203.2200012207031</v>
      </c>
      <c r="L860" s="56" cm="1">
        <f t="array" ref="L860">_xlfn.IFS([1]Sheet1!L844=0," ",[1]Sheet1!L844&lt;&gt; 0,[1]Sheet1!L844)</f>
        <v>38.040000915527337</v>
      </c>
      <c r="N860" s="1">
        <f t="shared" si="159"/>
        <v>45000</v>
      </c>
      <c r="O860" s="71">
        <f t="shared" si="160"/>
        <v>-6.98088356543769E-3</v>
      </c>
      <c r="P860" s="71">
        <f t="shared" si="161"/>
        <v>2.4403215403265843E-2</v>
      </c>
      <c r="Q860" s="71">
        <f t="shared" si="162"/>
        <v>-7.0982301777250401E-2</v>
      </c>
      <c r="R860" s="71">
        <f t="shared" si="163"/>
        <v>-4.9066282636108349E-2</v>
      </c>
      <c r="S860" s="71">
        <f t="shared" si="164"/>
        <v>-2.1632536475637676E-2</v>
      </c>
      <c r="T860" s="71">
        <f t="shared" si="165"/>
        <v>9.1480859896539979E-3</v>
      </c>
      <c r="U860" s="71">
        <f t="shared" si="166"/>
        <v>2.6214638237995747E-3</v>
      </c>
      <c r="V860" s="71">
        <f t="shared" si="167"/>
        <v>-4.3757198566404254E-2</v>
      </c>
      <c r="W860" s="71">
        <f t="shared" si="168"/>
        <v>-1.4956444322371198E-2</v>
      </c>
      <c r="X860" s="71">
        <f t="shared" si="169"/>
        <v>-1.9634291076519594E-2</v>
      </c>
      <c r="Y860" s="71">
        <f t="shared" si="170"/>
        <v>-2.1353178265116846E-2</v>
      </c>
    </row>
    <row r="861" spans="1:25" x14ac:dyDescent="0.2">
      <c r="A861" s="1" cm="1">
        <f t="array" ref="A861">_xlfn.IFS([1]Sheet1!A845=0," ",[1]Sheet1!A845&lt;&gt; 0,[1]Sheet1!A845)</f>
        <v>45001</v>
      </c>
      <c r="B861" s="4">
        <f>[1]Sheet1!B845</f>
        <v>3960.280029296875</v>
      </c>
      <c r="C861" s="56" cm="1">
        <f t="array" ref="C861">_xlfn.IFS([1]Sheet1!C845=0," ",[1]Sheet1!C845&lt;&gt; 0,[1]Sheet1!C845)</f>
        <v>101.0699996948242</v>
      </c>
      <c r="D861" s="56" cm="1">
        <f t="array" ref="D861">_xlfn.IFS([1]Sheet1!D845=0," ",[1]Sheet1!D845&lt;&gt; 0,[1]Sheet1!D845)</f>
        <v>54.490001678466797</v>
      </c>
      <c r="E861" s="56" cm="1">
        <f t="array" ref="E861">_xlfn.IFS([1]Sheet1!E845=0," ",[1]Sheet1!E845&lt;&gt; 0,[1]Sheet1!E845)</f>
        <v>52.200000762939453</v>
      </c>
      <c r="F861" s="56" cm="1">
        <f t="array" ref="F861">_xlfn.IFS([1]Sheet1!F845=0," ",[1]Sheet1!F845&lt;&gt; 0,[1]Sheet1!F845)</f>
        <v>33.709999084472663</v>
      </c>
      <c r="G861" s="56" cm="1">
        <f t="array" ref="G861">_xlfn.IFS([1]Sheet1!G845=0," ",[1]Sheet1!G845&lt;&gt; 0,[1]Sheet1!G845)</f>
        <v>74.349998474121094</v>
      </c>
      <c r="H861" s="56" cm="1">
        <f t="array" ref="H861">_xlfn.IFS([1]Sheet1!H845=0," ",[1]Sheet1!H845&lt;&gt; 0,[1]Sheet1!H845)</f>
        <v>155.8500061035156</v>
      </c>
      <c r="I861" s="56" cm="1">
        <f t="array" ref="I861">_xlfn.IFS([1]Sheet1!I845=0," ",[1]Sheet1!I845&lt;&gt; 0,[1]Sheet1!I845)</f>
        <v>203.19000244140619</v>
      </c>
      <c r="J861" s="56" cm="1">
        <f t="array" ref="J861">_xlfn.IFS([1]Sheet1!J845=0," ",[1]Sheet1!J845&lt;&gt; 0,[1]Sheet1!J845)</f>
        <v>25052.7890625</v>
      </c>
      <c r="K861" s="56" cm="1">
        <f t="array" ref="K861">_xlfn.IFS([1]Sheet1!K845=0," ",[1]Sheet1!K845&lt;&gt; 0,[1]Sheet1!K845)</f>
        <v>206.55999755859381</v>
      </c>
      <c r="L861" s="56" cm="1">
        <f t="array" ref="L861">_xlfn.IFS([1]Sheet1!L845=0," ",[1]Sheet1!L845&lt;&gt; 0,[1]Sheet1!L845)</f>
        <v>38.700000762939453</v>
      </c>
      <c r="N861" s="1">
        <f t="shared" si="159"/>
        <v>45001</v>
      </c>
      <c r="O861" s="71">
        <f t="shared" si="160"/>
        <v>1.7562006217166637E-2</v>
      </c>
      <c r="P861" s="71">
        <f t="shared" si="161"/>
        <v>4.6815085450006011E-2</v>
      </c>
      <c r="Q861" s="71">
        <f t="shared" si="162"/>
        <v>1.7933923427272846E-2</v>
      </c>
      <c r="R861" s="71">
        <f t="shared" si="163"/>
        <v>5.0058171564288934E-3</v>
      </c>
      <c r="S861" s="71">
        <f t="shared" si="164"/>
        <v>-6.1910110792667838E-3</v>
      </c>
      <c r="T861" s="71">
        <f t="shared" si="165"/>
        <v>5.9531158193850686E-3</v>
      </c>
      <c r="U861" s="71">
        <f t="shared" si="166"/>
        <v>1.8694035607961901E-2</v>
      </c>
      <c r="V861" s="71">
        <f t="shared" si="167"/>
        <v>2.5124845158438713E-2</v>
      </c>
      <c r="W861" s="71">
        <f t="shared" si="168"/>
        <v>2.7766213062754286E-2</v>
      </c>
      <c r="X861" s="71">
        <f t="shared" si="169"/>
        <v>1.6435372098356549E-2</v>
      </c>
      <c r="Y861" s="71">
        <f t="shared" si="170"/>
        <v>1.7350153299883653E-2</v>
      </c>
    </row>
    <row r="862" spans="1:25" x14ac:dyDescent="0.2">
      <c r="A862" s="1" cm="1">
        <f t="array" ref="A862">_xlfn.IFS([1]Sheet1!A846=0," ",[1]Sheet1!A846&lt;&gt; 0,[1]Sheet1!A846)</f>
        <v>45002</v>
      </c>
      <c r="B862" s="4">
        <f>[1]Sheet1!B846</f>
        <v>3916.639892578125</v>
      </c>
      <c r="C862" s="56" cm="1">
        <f t="array" ref="C862">_xlfn.IFS([1]Sheet1!C846=0," ",[1]Sheet1!C846&lt;&gt; 0,[1]Sheet1!C846)</f>
        <v>102.4599990844727</v>
      </c>
      <c r="D862" s="56" cm="1">
        <f t="array" ref="D862">_xlfn.IFS([1]Sheet1!D846=0," ",[1]Sheet1!D846&lt;&gt; 0,[1]Sheet1!D846)</f>
        <v>54.389999389648438</v>
      </c>
      <c r="E862" s="56" cm="1">
        <f t="array" ref="E862">_xlfn.IFS([1]Sheet1!E846=0," ",[1]Sheet1!E846&lt;&gt; 0,[1]Sheet1!E846)</f>
        <v>51.099998474121087</v>
      </c>
      <c r="F862" s="56" cm="1">
        <f t="array" ref="F862">_xlfn.IFS([1]Sheet1!F846=0," ",[1]Sheet1!F846&lt;&gt; 0,[1]Sheet1!F846)</f>
        <v>33.590000152587891</v>
      </c>
      <c r="G862" s="56" cm="1">
        <f t="array" ref="G862">_xlfn.IFS([1]Sheet1!G846=0," ",[1]Sheet1!G846&lt;&gt; 0,[1]Sheet1!G846)</f>
        <v>72.989997863769531</v>
      </c>
      <c r="H862" s="56" cm="1">
        <f t="array" ref="H862">_xlfn.IFS([1]Sheet1!H846=0," ",[1]Sheet1!H846&lt;&gt; 0,[1]Sheet1!H846)</f>
        <v>155</v>
      </c>
      <c r="I862" s="56" cm="1">
        <f t="array" ref="I862">_xlfn.IFS([1]Sheet1!I846=0," ",[1]Sheet1!I846&lt;&gt; 0,[1]Sheet1!I846)</f>
        <v>201.05000305175781</v>
      </c>
      <c r="J862" s="56" cm="1">
        <f t="array" ref="J862">_xlfn.IFS([1]Sheet1!J846=0," ",[1]Sheet1!J846&lt;&gt; 0,[1]Sheet1!J846)</f>
        <v>27423.9296875</v>
      </c>
      <c r="K862" s="56" cm="1">
        <f t="array" ref="K862">_xlfn.IFS([1]Sheet1!K846=0," ",[1]Sheet1!K846&lt;&gt; 0,[1]Sheet1!K846)</f>
        <v>199.6199951171875</v>
      </c>
      <c r="L862" s="56" cm="1">
        <f t="array" ref="L862">_xlfn.IFS([1]Sheet1!L846=0," ",[1]Sheet1!L846&lt;&gt; 0,[1]Sheet1!L846)</f>
        <v>38.380001068115227</v>
      </c>
      <c r="N862" s="1">
        <f t="shared" si="159"/>
        <v>45002</v>
      </c>
      <c r="O862" s="71">
        <f t="shared" si="160"/>
        <v>-1.1019457310067593E-2</v>
      </c>
      <c r="P862" s="71">
        <f t="shared" si="161"/>
        <v>1.3752838565801229E-2</v>
      </c>
      <c r="Q862" s="71">
        <f t="shared" si="162"/>
        <v>-1.8352410669474351E-3</v>
      </c>
      <c r="R862" s="71">
        <f t="shared" si="163"/>
        <v>-2.1072840473966736E-2</v>
      </c>
      <c r="S862" s="71">
        <f t="shared" si="164"/>
        <v>-3.5597429588790641E-3</v>
      </c>
      <c r="T862" s="71">
        <f t="shared" si="165"/>
        <v>-1.8291871395598402E-2</v>
      </c>
      <c r="U862" s="71">
        <f t="shared" si="166"/>
        <v>-5.4540010922490278E-3</v>
      </c>
      <c r="V862" s="71">
        <f t="shared" si="167"/>
        <v>-1.0532011240393047E-2</v>
      </c>
      <c r="W862" s="71">
        <f t="shared" si="168"/>
        <v>9.4645774531715299E-2</v>
      </c>
      <c r="X862" s="71">
        <f t="shared" si="169"/>
        <v>-3.3597998273783292E-2</v>
      </c>
      <c r="Y862" s="71">
        <f t="shared" si="170"/>
        <v>-8.268725801439003E-3</v>
      </c>
    </row>
    <row r="863" spans="1:25" x14ac:dyDescent="0.2">
      <c r="A863" s="1" cm="1">
        <f t="array" ref="A863">_xlfn.IFS([1]Sheet1!A847=0," ",[1]Sheet1!A847&lt;&gt; 0,[1]Sheet1!A847)</f>
        <v>45005</v>
      </c>
      <c r="B863" s="4">
        <f>[1]Sheet1!B847</f>
        <v>3951.570068359375</v>
      </c>
      <c r="C863" s="56" cm="1">
        <f t="array" ref="C863">_xlfn.IFS([1]Sheet1!C847=0," ",[1]Sheet1!C847&lt;&gt; 0,[1]Sheet1!C847)</f>
        <v>101.9300003051758</v>
      </c>
      <c r="D863" s="56" cm="1">
        <f t="array" ref="D863">_xlfn.IFS([1]Sheet1!D847=0," ",[1]Sheet1!D847&lt;&gt; 0,[1]Sheet1!D847)</f>
        <v>52.270000457763672</v>
      </c>
      <c r="E863" s="56" cm="1">
        <f t="array" ref="E863">_xlfn.IFS([1]Sheet1!E847=0," ",[1]Sheet1!E847&lt;&gt; 0,[1]Sheet1!E847)</f>
        <v>50.799999237060547</v>
      </c>
      <c r="F863" s="56" cm="1">
        <f t="array" ref="F863">_xlfn.IFS([1]Sheet1!F847=0," ",[1]Sheet1!F847&lt;&gt; 0,[1]Sheet1!F847)</f>
        <v>33.729999542236328</v>
      </c>
      <c r="G863" s="56" cm="1">
        <f t="array" ref="G863">_xlfn.IFS([1]Sheet1!G847=0," ",[1]Sheet1!G847&lt;&gt; 0,[1]Sheet1!G847)</f>
        <v>73.209999084472656</v>
      </c>
      <c r="H863" s="56" cm="1">
        <f t="array" ref="H863">_xlfn.IFS([1]Sheet1!H847=0," ",[1]Sheet1!H847&lt;&gt; 0,[1]Sheet1!H847)</f>
        <v>157.3999938964844</v>
      </c>
      <c r="I863" s="56" cm="1">
        <f t="array" ref="I863">_xlfn.IFS([1]Sheet1!I847=0," ",[1]Sheet1!I847&lt;&gt; 0,[1]Sheet1!I847)</f>
        <v>204.77000427246091</v>
      </c>
      <c r="J863" s="56" cm="1">
        <f t="array" ref="J863">_xlfn.IFS([1]Sheet1!J847=0," ",[1]Sheet1!J847&lt;&gt; 0,[1]Sheet1!J847)</f>
        <v>27767.236328125</v>
      </c>
      <c r="K863" s="56" cm="1">
        <f t="array" ref="K863">_xlfn.IFS([1]Sheet1!K847=0," ",[1]Sheet1!K847&lt;&gt; 0,[1]Sheet1!K847)</f>
        <v>204.67999267578119</v>
      </c>
      <c r="L863" s="56" cm="1">
        <f t="array" ref="L863">_xlfn.IFS([1]Sheet1!L847=0," ",[1]Sheet1!L847&lt;&gt; 0,[1]Sheet1!L847)</f>
        <v>38.549999237060547</v>
      </c>
      <c r="N863" s="1">
        <f t="shared" si="159"/>
        <v>45005</v>
      </c>
      <c r="O863" s="71">
        <f t="shared" si="160"/>
        <v>8.9184037183100973E-3</v>
      </c>
      <c r="P863" s="71">
        <f t="shared" si="161"/>
        <v>-5.1727384738696758E-3</v>
      </c>
      <c r="Q863" s="71">
        <f t="shared" si="162"/>
        <v>-3.8977734062785152E-2</v>
      </c>
      <c r="R863" s="71">
        <f t="shared" si="163"/>
        <v>-5.8708267322643559E-3</v>
      </c>
      <c r="S863" s="71">
        <f t="shared" si="164"/>
        <v>4.1678889256464569E-3</v>
      </c>
      <c r="T863" s="71">
        <f t="shared" si="165"/>
        <v>3.0141283345936909E-3</v>
      </c>
      <c r="U863" s="71">
        <f t="shared" si="166"/>
        <v>1.548383159022193E-2</v>
      </c>
      <c r="V863" s="71">
        <f t="shared" si="167"/>
        <v>1.85028657758608E-2</v>
      </c>
      <c r="W863" s="71">
        <f t="shared" si="168"/>
        <v>1.2518506448092381E-2</v>
      </c>
      <c r="X863" s="71">
        <f t="shared" si="169"/>
        <v>2.5348149896623262E-2</v>
      </c>
      <c r="Y863" s="71">
        <f t="shared" si="170"/>
        <v>4.4293424756194355E-3</v>
      </c>
    </row>
    <row r="864" spans="1:25" x14ac:dyDescent="0.2">
      <c r="A864" s="1" cm="1">
        <f t="array" ref="A864">_xlfn.IFS([1]Sheet1!A848=0," ",[1]Sheet1!A848&lt;&gt; 0,[1]Sheet1!A848)</f>
        <v>45006</v>
      </c>
      <c r="B864" s="4">
        <f>[1]Sheet1!B848</f>
        <v>4002.8701171875</v>
      </c>
      <c r="C864" s="56" cm="1">
        <f t="array" ref="C864">_xlfn.IFS([1]Sheet1!C848=0," ",[1]Sheet1!C848&lt;&gt; 0,[1]Sheet1!C848)</f>
        <v>105.8399963378906</v>
      </c>
      <c r="D864" s="56" cm="1">
        <f t="array" ref="D864">_xlfn.IFS([1]Sheet1!D848=0," ",[1]Sheet1!D848&lt;&gt; 0,[1]Sheet1!D848)</f>
        <v>52.270000457763672</v>
      </c>
      <c r="E864" s="56" cm="1">
        <f t="array" ref="E864">_xlfn.IFS([1]Sheet1!E848=0," ",[1]Sheet1!E848&lt;&gt; 0,[1]Sheet1!E848)</f>
        <v>52.159999847412109</v>
      </c>
      <c r="F864" s="56" cm="1">
        <f t="array" ref="F864">_xlfn.IFS([1]Sheet1!F848=0," ",[1]Sheet1!F848&lt;&gt; 0,[1]Sheet1!F848)</f>
        <v>34.020000457763672</v>
      </c>
      <c r="G864" s="56" cm="1">
        <f t="array" ref="G864">_xlfn.IFS([1]Sheet1!G848=0," ",[1]Sheet1!G848&lt;&gt; 0,[1]Sheet1!G848)</f>
        <v>76.720001220703125</v>
      </c>
      <c r="H864" s="56" cm="1">
        <f t="array" ref="H864">_xlfn.IFS([1]Sheet1!H848=0," ",[1]Sheet1!H848&lt;&gt; 0,[1]Sheet1!H848)</f>
        <v>159.2799987792969</v>
      </c>
      <c r="I864" s="56" cm="1">
        <f t="array" ref="I864">_xlfn.IFS([1]Sheet1!I848=0," ",[1]Sheet1!I848&lt;&gt; 0,[1]Sheet1!I848)</f>
        <v>204.69999694824219</v>
      </c>
      <c r="J864" s="56" cm="1">
        <f t="array" ref="J864">_xlfn.IFS([1]Sheet1!J848=0," ",[1]Sheet1!J848&lt;&gt; 0,[1]Sheet1!J848)</f>
        <v>28175.81640625</v>
      </c>
      <c r="K864" s="56" cm="1">
        <f t="array" ref="K864">_xlfn.IFS([1]Sheet1!K848=0," ",[1]Sheet1!K848&lt;&gt; 0,[1]Sheet1!K848)</f>
        <v>209.25</v>
      </c>
      <c r="L864" s="56" cm="1">
        <f t="array" ref="L864">_xlfn.IFS([1]Sheet1!L848=0," ",[1]Sheet1!L848&lt;&gt; 0,[1]Sheet1!L848)</f>
        <v>38.630001068115227</v>
      </c>
      <c r="N864" s="1">
        <f t="shared" si="159"/>
        <v>45006</v>
      </c>
      <c r="O864" s="71">
        <f t="shared" si="160"/>
        <v>1.2982193897784988E-2</v>
      </c>
      <c r="P864" s="71">
        <f t="shared" si="161"/>
        <v>3.8359619552716273E-2</v>
      </c>
      <c r="Q864" s="71">
        <f t="shared" si="162"/>
        <v>0</v>
      </c>
      <c r="R864" s="71">
        <f t="shared" si="163"/>
        <v>2.6771665960171775E-2</v>
      </c>
      <c r="S864" s="71">
        <f t="shared" si="164"/>
        <v>8.597714778033394E-3</v>
      </c>
      <c r="T864" s="71">
        <f t="shared" si="165"/>
        <v>4.794429968753966E-2</v>
      </c>
      <c r="U864" s="71">
        <f t="shared" si="166"/>
        <v>1.1944122971497162E-2</v>
      </c>
      <c r="V864" s="71">
        <f t="shared" si="167"/>
        <v>-3.4188271112978175E-4</v>
      </c>
      <c r="W864" s="71">
        <f t="shared" si="168"/>
        <v>1.4714466837708162E-2</v>
      </c>
      <c r="X864" s="71">
        <f t="shared" si="169"/>
        <v>2.232757224814752E-2</v>
      </c>
      <c r="Y864" s="71">
        <f t="shared" si="170"/>
        <v>2.0752745171981335E-3</v>
      </c>
    </row>
    <row r="865" spans="1:25" x14ac:dyDescent="0.2">
      <c r="A865" s="1" cm="1">
        <f t="array" ref="A865">_xlfn.IFS([1]Sheet1!A849=0," ",[1]Sheet1!A849&lt;&gt; 0,[1]Sheet1!A849)</f>
        <v>45007</v>
      </c>
      <c r="B865" s="4">
        <f>[1]Sheet1!B849</f>
        <v>3936.969970703125</v>
      </c>
      <c r="C865" s="56" cm="1">
        <f t="array" ref="C865">_xlfn.IFS([1]Sheet1!C849=0," ",[1]Sheet1!C849&lt;&gt; 0,[1]Sheet1!C849)</f>
        <v>104.2200012207031</v>
      </c>
      <c r="D865" s="56" cm="1">
        <f t="array" ref="D865">_xlfn.IFS([1]Sheet1!D849=0," ",[1]Sheet1!D849&lt;&gt; 0,[1]Sheet1!D849)</f>
        <v>52.270000457763672</v>
      </c>
      <c r="E865" s="56" cm="1">
        <f t="array" ref="E865">_xlfn.IFS([1]Sheet1!E849=0," ",[1]Sheet1!E849&lt;&gt; 0,[1]Sheet1!E849)</f>
        <v>52.680000305175781</v>
      </c>
      <c r="F865" s="56" cm="1">
        <f t="array" ref="F865">_xlfn.IFS([1]Sheet1!F849=0," ",[1]Sheet1!F849&lt;&gt; 0,[1]Sheet1!F849)</f>
        <v>33.790000915527337</v>
      </c>
      <c r="G865" s="56" cm="1">
        <f t="array" ref="G865">_xlfn.IFS([1]Sheet1!G849=0," ",[1]Sheet1!G849&lt;&gt; 0,[1]Sheet1!G849)</f>
        <v>74.339996337890625</v>
      </c>
      <c r="H865" s="56" cm="1">
        <f t="array" ref="H865">_xlfn.IFS([1]Sheet1!H849=0," ",[1]Sheet1!H849&lt;&gt; 0,[1]Sheet1!H849)</f>
        <v>157.83000183105469</v>
      </c>
      <c r="I865" s="56" cm="1">
        <f t="array" ref="I865">_xlfn.IFS([1]Sheet1!I849=0," ",[1]Sheet1!I849&lt;&gt; 0,[1]Sheet1!I849)</f>
        <v>196.1600036621094</v>
      </c>
      <c r="J865" s="56" cm="1">
        <f t="array" ref="J865">_xlfn.IFS([1]Sheet1!J849=0," ",[1]Sheet1!J849&lt;&gt; 0,[1]Sheet1!J849)</f>
        <v>27307.4375</v>
      </c>
      <c r="K865" s="56" cm="1">
        <f t="array" ref="K865">_xlfn.IFS([1]Sheet1!K849=0," ",[1]Sheet1!K849&lt;&gt; 0,[1]Sheet1!K849)</f>
        <v>205.00999450683591</v>
      </c>
      <c r="L865" s="56" cm="1">
        <f t="array" ref="L865">_xlfn.IFS([1]Sheet1!L849=0," ",[1]Sheet1!L849&lt;&gt; 0,[1]Sheet1!L849)</f>
        <v>38.529998779296882</v>
      </c>
      <c r="N865" s="1">
        <f t="shared" si="159"/>
        <v>45007</v>
      </c>
      <c r="O865" s="71">
        <f t="shared" si="160"/>
        <v>-1.6463223775713631E-2</v>
      </c>
      <c r="P865" s="71">
        <f t="shared" si="161"/>
        <v>-1.5306076844671446E-2</v>
      </c>
      <c r="Q865" s="71">
        <f t="shared" si="162"/>
        <v>0</v>
      </c>
      <c r="R865" s="71">
        <f t="shared" si="163"/>
        <v>9.9693339586823804E-3</v>
      </c>
      <c r="S865" s="71">
        <f t="shared" si="164"/>
        <v>-6.7607154362587796E-3</v>
      </c>
      <c r="T865" s="71">
        <f t="shared" si="165"/>
        <v>-3.1021960961208239E-2</v>
      </c>
      <c r="U865" s="71">
        <f t="shared" si="166"/>
        <v>-9.1034465052411973E-3</v>
      </c>
      <c r="V865" s="71">
        <f t="shared" si="167"/>
        <v>-4.1719557466784463E-2</v>
      </c>
      <c r="W865" s="71">
        <f t="shared" si="168"/>
        <v>-3.0820008681536337E-2</v>
      </c>
      <c r="X865" s="71">
        <f t="shared" si="169"/>
        <v>-2.0262869740330203E-2</v>
      </c>
      <c r="Y865" s="71">
        <f t="shared" si="170"/>
        <v>-2.5887208401059736E-3</v>
      </c>
    </row>
    <row r="866" spans="1:25" x14ac:dyDescent="0.2">
      <c r="A866" s="1" cm="1">
        <f t="array" ref="A866">_xlfn.IFS([1]Sheet1!A850=0," ",[1]Sheet1!A850&lt;&gt; 0,[1]Sheet1!A850)</f>
        <v>45008</v>
      </c>
      <c r="B866" s="4">
        <f>[1]Sheet1!B850</f>
        <v>3948.719970703125</v>
      </c>
      <c r="C866" s="56" cm="1">
        <f t="array" ref="C866">_xlfn.IFS([1]Sheet1!C850=0," ",[1]Sheet1!C850&lt;&gt; 0,[1]Sheet1!C850)</f>
        <v>106.2600021362305</v>
      </c>
      <c r="D866" s="56" cm="1">
        <f t="array" ref="D866">_xlfn.IFS([1]Sheet1!D850=0," ",[1]Sheet1!D850&lt;&gt; 0,[1]Sheet1!D850)</f>
        <v>54.189998626708977</v>
      </c>
      <c r="E866" s="56" cm="1">
        <f t="array" ref="E866">_xlfn.IFS([1]Sheet1!E850=0," ",[1]Sheet1!E850&lt;&gt; 0,[1]Sheet1!E850)</f>
        <v>52</v>
      </c>
      <c r="F866" s="56" cm="1">
        <f t="array" ref="F866">_xlfn.IFS([1]Sheet1!F850=0," ",[1]Sheet1!F850&lt;&gt; 0,[1]Sheet1!F850)</f>
        <v>33.599998474121087</v>
      </c>
      <c r="G866" s="56" cm="1">
        <f t="array" ref="G866">_xlfn.IFS([1]Sheet1!G850=0," ",[1]Sheet1!G850&lt;&gt; 0,[1]Sheet1!G850)</f>
        <v>72.55999755859375</v>
      </c>
      <c r="H866" s="56" cm="1">
        <f t="array" ref="H866">_xlfn.IFS([1]Sheet1!H850=0," ",[1]Sheet1!H850&lt;&gt; 0,[1]Sheet1!H850)</f>
        <v>158.92999267578119</v>
      </c>
      <c r="I866" s="56" cm="1">
        <f t="array" ref="I866">_xlfn.IFS([1]Sheet1!I850=0," ",[1]Sheet1!I850&lt;&gt; 0,[1]Sheet1!I850)</f>
        <v>197.8999938964844</v>
      </c>
      <c r="J866" s="56" cm="1">
        <f t="array" ref="J866">_xlfn.IFS([1]Sheet1!J850=0," ",[1]Sheet1!J850&lt;&gt; 0,[1]Sheet1!J850)</f>
        <v>28333.97265625</v>
      </c>
      <c r="K866" s="56" cm="1">
        <f t="array" ref="K866">_xlfn.IFS([1]Sheet1!K850=0," ",[1]Sheet1!K850&lt;&gt; 0,[1]Sheet1!K850)</f>
        <v>210.19000244140619</v>
      </c>
      <c r="L866" s="56" cm="1">
        <f t="array" ref="L866">_xlfn.IFS([1]Sheet1!L850=0," ",[1]Sheet1!L850&lt;&gt; 0,[1]Sheet1!L850)</f>
        <v>38.720001220703118</v>
      </c>
      <c r="N866" s="1">
        <f t="shared" si="159"/>
        <v>45008</v>
      </c>
      <c r="O866" s="71">
        <f t="shared" si="160"/>
        <v>2.9845287333754023E-3</v>
      </c>
      <c r="P866" s="71">
        <f t="shared" si="161"/>
        <v>1.9573986678500965E-2</v>
      </c>
      <c r="Q866" s="71">
        <f t="shared" si="162"/>
        <v>3.6732315900719126E-2</v>
      </c>
      <c r="R866" s="71">
        <f t="shared" si="163"/>
        <v>-1.2908130243669991E-2</v>
      </c>
      <c r="S866" s="71">
        <f t="shared" si="164"/>
        <v>-5.6230374743475586E-3</v>
      </c>
      <c r="T866" s="71">
        <f t="shared" si="165"/>
        <v>-2.3944025652172685E-2</v>
      </c>
      <c r="U866" s="71">
        <f t="shared" si="166"/>
        <v>6.9694660835395439E-3</v>
      </c>
      <c r="V866" s="71">
        <f t="shared" si="167"/>
        <v>8.8702600014842758E-3</v>
      </c>
      <c r="W866" s="71">
        <f t="shared" si="168"/>
        <v>3.7591779025402783E-2</v>
      </c>
      <c r="X866" s="71">
        <f t="shared" si="169"/>
        <v>2.5267099523762715E-2</v>
      </c>
      <c r="Y866" s="71">
        <f t="shared" si="170"/>
        <v>4.9312859440922008E-3</v>
      </c>
    </row>
    <row r="867" spans="1:25" x14ac:dyDescent="0.2">
      <c r="A867" s="1" cm="1">
        <f t="array" ref="A867">_xlfn.IFS([1]Sheet1!A851=0," ",[1]Sheet1!A851&lt;&gt; 0,[1]Sheet1!A851)</f>
        <v>45009</v>
      </c>
      <c r="B867" s="4">
        <f>[1]Sheet1!B851</f>
        <v>3970.989990234375</v>
      </c>
      <c r="C867" s="56" cm="1">
        <f t="array" ref="C867">_xlfn.IFS([1]Sheet1!C851=0," ",[1]Sheet1!C851&lt;&gt; 0,[1]Sheet1!C851)</f>
        <v>106.05999755859381</v>
      </c>
      <c r="D867" s="56" cm="1">
        <f t="array" ref="D867">_xlfn.IFS([1]Sheet1!D851=0," ",[1]Sheet1!D851&lt;&gt; 0,[1]Sheet1!D851)</f>
        <v>52.950000762939453</v>
      </c>
      <c r="E867" s="56" cm="1">
        <f t="array" ref="E867">_xlfn.IFS([1]Sheet1!E851=0," ",[1]Sheet1!E851&lt;&gt; 0,[1]Sheet1!E851)</f>
        <v>50.819999694824219</v>
      </c>
      <c r="F867" s="56" cm="1">
        <f t="array" ref="F867">_xlfn.IFS([1]Sheet1!F851=0," ",[1]Sheet1!F851&lt;&gt; 0,[1]Sheet1!F851)</f>
        <v>34</v>
      </c>
      <c r="G867" s="56" cm="1">
        <f t="array" ref="G867">_xlfn.IFS([1]Sheet1!G851=0," ",[1]Sheet1!G851&lt;&gt; 0,[1]Sheet1!G851)</f>
        <v>73.879997253417969</v>
      </c>
      <c r="H867" s="56" cm="1">
        <f t="array" ref="H867">_xlfn.IFS([1]Sheet1!H851=0," ",[1]Sheet1!H851&lt;&gt; 0,[1]Sheet1!H851)</f>
        <v>160.25</v>
      </c>
      <c r="I867" s="56" cm="1">
        <f t="array" ref="I867">_xlfn.IFS([1]Sheet1!I851=0," ",[1]Sheet1!I851&lt;&gt; 0,[1]Sheet1!I851)</f>
        <v>197.5299987792969</v>
      </c>
      <c r="J867" s="56" cm="1">
        <f t="array" ref="J867">_xlfn.IFS([1]Sheet1!J851=0," ",[1]Sheet1!J851&lt;&gt; 0,[1]Sheet1!J851)</f>
        <v>27493.28515625</v>
      </c>
      <c r="K867" s="56" cm="1">
        <f t="array" ref="K867">_xlfn.IFS([1]Sheet1!K851=0," ",[1]Sheet1!K851&lt;&gt; 0,[1]Sheet1!K851)</f>
        <v>211.1000061035156</v>
      </c>
      <c r="L867" s="56" cm="1">
        <f t="array" ref="L867">_xlfn.IFS([1]Sheet1!L851=0," ",[1]Sheet1!L851&lt;&gt; 0,[1]Sheet1!L851)</f>
        <v>38.549999237060547</v>
      </c>
      <c r="N867" s="1">
        <f t="shared" si="159"/>
        <v>45009</v>
      </c>
      <c r="O867" s="71">
        <f t="shared" si="160"/>
        <v>5.639807253104534E-3</v>
      </c>
      <c r="P867" s="71">
        <f t="shared" si="161"/>
        <v>-1.8822188369643778E-3</v>
      </c>
      <c r="Q867" s="71">
        <f t="shared" si="162"/>
        <v>-2.2882411795418611E-2</v>
      </c>
      <c r="R867" s="71">
        <f t="shared" si="163"/>
        <v>-2.2692313561072708E-2</v>
      </c>
      <c r="S867" s="71">
        <f t="shared" si="164"/>
        <v>1.1904807858458488E-2</v>
      </c>
      <c r="T867" s="71">
        <f t="shared" si="165"/>
        <v>1.8191837641095443E-2</v>
      </c>
      <c r="U867" s="71">
        <f t="shared" si="166"/>
        <v>8.3055897882764462E-3</v>
      </c>
      <c r="V867" s="71">
        <f t="shared" si="167"/>
        <v>-1.8696065113626981E-3</v>
      </c>
      <c r="W867" s="71">
        <f t="shared" si="168"/>
        <v>-2.9670654030738541E-2</v>
      </c>
      <c r="X867" s="71">
        <f t="shared" si="169"/>
        <v>4.3294336150125901E-3</v>
      </c>
      <c r="Y867" s="71">
        <f t="shared" si="170"/>
        <v>-4.3905469597886881E-3</v>
      </c>
    </row>
    <row r="868" spans="1:25" x14ac:dyDescent="0.2">
      <c r="A868" s="1" cm="1">
        <f t="array" ref="A868">_xlfn.IFS([1]Sheet1!A852=0," ",[1]Sheet1!A852&lt;&gt; 0,[1]Sheet1!A852)</f>
        <v>45012</v>
      </c>
      <c r="B868" s="4">
        <f>[1]Sheet1!B852</f>
        <v>3977.530029296875</v>
      </c>
      <c r="C868" s="56" cm="1">
        <f t="array" ref="C868">_xlfn.IFS([1]Sheet1!C852=0," ",[1]Sheet1!C852&lt;&gt; 0,[1]Sheet1!C852)</f>
        <v>103.05999755859381</v>
      </c>
      <c r="D868" s="56" cm="1">
        <f t="array" ref="D868">_xlfn.IFS([1]Sheet1!D852=0," ",[1]Sheet1!D852&lt;&gt; 0,[1]Sheet1!D852)</f>
        <v>52.799999237060547</v>
      </c>
      <c r="E868" s="56" cm="1">
        <f t="array" ref="E868">_xlfn.IFS([1]Sheet1!E852=0," ",[1]Sheet1!E852&lt;&gt; 0,[1]Sheet1!E852)</f>
        <v>52.080001831054688</v>
      </c>
      <c r="F868" s="56" cm="1">
        <f t="array" ref="F868">_xlfn.IFS([1]Sheet1!F852=0," ",[1]Sheet1!F852&lt;&gt; 0,[1]Sheet1!F852)</f>
        <v>34.099998474121087</v>
      </c>
      <c r="G868" s="56" cm="1">
        <f t="array" ref="G868">_xlfn.IFS([1]Sheet1!G852=0," ",[1]Sheet1!G852&lt;&gt; 0,[1]Sheet1!G852)</f>
        <v>73.300003051757812</v>
      </c>
      <c r="H868" s="56" cm="1">
        <f t="array" ref="H868">_xlfn.IFS([1]Sheet1!H852=0," ",[1]Sheet1!H852&lt;&gt; 0,[1]Sheet1!H852)</f>
        <v>158.2799987792969</v>
      </c>
      <c r="I868" s="56" cm="1">
        <f t="array" ref="I868">_xlfn.IFS([1]Sheet1!I852=0," ",[1]Sheet1!I852&lt;&gt; 0,[1]Sheet1!I852)</f>
        <v>200.57000732421881</v>
      </c>
      <c r="J868" s="56" cm="1">
        <f t="array" ref="J868">_xlfn.IFS([1]Sheet1!J852=0," ",[1]Sheet1!J852&lt;&gt; 0,[1]Sheet1!J852)</f>
        <v>27139.888671875</v>
      </c>
      <c r="K868" s="56" cm="1">
        <f t="array" ref="K868">_xlfn.IFS([1]Sheet1!K852=0," ",[1]Sheet1!K852&lt;&gt; 0,[1]Sheet1!K852)</f>
        <v>210.13999938964841</v>
      </c>
      <c r="L868" s="56" cm="1">
        <f t="array" ref="L868">_xlfn.IFS([1]Sheet1!L852=0," ",[1]Sheet1!L852&lt;&gt; 0,[1]Sheet1!L852)</f>
        <v>38.650001525878913</v>
      </c>
      <c r="N868" s="1">
        <f t="shared" si="159"/>
        <v>45012</v>
      </c>
      <c r="O868" s="71">
        <f t="shared" si="160"/>
        <v>1.6469543057482383E-3</v>
      </c>
      <c r="P868" s="71">
        <f t="shared" si="161"/>
        <v>-2.8285876570406487E-2</v>
      </c>
      <c r="Q868" s="71">
        <f t="shared" si="162"/>
        <v>-2.8328899663376816E-3</v>
      </c>
      <c r="R868" s="71">
        <f t="shared" si="163"/>
        <v>2.4793430613869072E-2</v>
      </c>
      <c r="S868" s="71">
        <f t="shared" si="164"/>
        <v>2.941131591796653E-3</v>
      </c>
      <c r="T868" s="71">
        <f t="shared" si="165"/>
        <v>-7.8504902980802704E-3</v>
      </c>
      <c r="U868" s="71">
        <f t="shared" si="166"/>
        <v>-1.2293299349161235E-2</v>
      </c>
      <c r="V868" s="71">
        <f t="shared" si="167"/>
        <v>1.5390110685509439E-2</v>
      </c>
      <c r="W868" s="71">
        <f t="shared" si="168"/>
        <v>-1.2853919870491115E-2</v>
      </c>
      <c r="X868" s="71">
        <f t="shared" si="169"/>
        <v>-4.5476394415471244E-3</v>
      </c>
      <c r="Y868" s="71">
        <f t="shared" si="170"/>
        <v>2.5940931464980554E-3</v>
      </c>
    </row>
    <row r="869" spans="1:25" x14ac:dyDescent="0.2">
      <c r="A869" s="1" cm="1">
        <f t="array" ref="A869">_xlfn.IFS([1]Sheet1!A853=0," ",[1]Sheet1!A853&lt;&gt; 0,[1]Sheet1!A853)</f>
        <v>45013</v>
      </c>
      <c r="B869" s="4">
        <f>[1]Sheet1!B853</f>
        <v>3971.27001953125</v>
      </c>
      <c r="C869" s="56" cm="1">
        <f t="array" ref="C869">_xlfn.IFS([1]Sheet1!C853=0," ",[1]Sheet1!C853&lt;&gt; 0,[1]Sheet1!C853)</f>
        <v>101.36000061035161</v>
      </c>
      <c r="D869" s="56" cm="1">
        <f t="array" ref="D869">_xlfn.IFS([1]Sheet1!D853=0," ",[1]Sheet1!D853&lt;&gt; 0,[1]Sheet1!D853)</f>
        <v>53.619998931884773</v>
      </c>
      <c r="E869" s="56" cm="1">
        <f t="array" ref="E869">_xlfn.IFS([1]Sheet1!E853=0," ",[1]Sheet1!E853&lt;&gt; 0,[1]Sheet1!E853)</f>
        <v>51.520000457763672</v>
      </c>
      <c r="F869" s="56" cm="1">
        <f t="array" ref="F869">_xlfn.IFS([1]Sheet1!F853=0," ",[1]Sheet1!F853&lt;&gt; 0,[1]Sheet1!F853)</f>
        <v>34.209999084472663</v>
      </c>
      <c r="G869" s="56" cm="1">
        <f t="array" ref="G869">_xlfn.IFS([1]Sheet1!G853=0," ",[1]Sheet1!G853&lt;&gt; 0,[1]Sheet1!G853)</f>
        <v>72.699996948242188</v>
      </c>
      <c r="H869" s="56" cm="1">
        <f t="array" ref="H869">_xlfn.IFS([1]Sheet1!H853=0," ",[1]Sheet1!H853&lt;&gt; 0,[1]Sheet1!H853)</f>
        <v>157.6499938964844</v>
      </c>
      <c r="I869" s="56" cm="1">
        <f t="array" ref="I869">_xlfn.IFS([1]Sheet1!I853=0," ",[1]Sheet1!I853&lt;&gt; 0,[1]Sheet1!I853)</f>
        <v>204.96000671386719</v>
      </c>
      <c r="J869" s="56" cm="1">
        <f t="array" ref="J869">_xlfn.IFS([1]Sheet1!J853=0," ",[1]Sheet1!J853&lt;&gt; 0,[1]Sheet1!J853)</f>
        <v>27268.130859375</v>
      </c>
      <c r="K869" s="56" cm="1">
        <f t="array" ref="K869">_xlfn.IFS([1]Sheet1!K853=0," ",[1]Sheet1!K853&lt;&gt; 0,[1]Sheet1!K853)</f>
        <v>210.00999450683591</v>
      </c>
      <c r="L869" s="56" cm="1">
        <f t="array" ref="L869">_xlfn.IFS([1]Sheet1!L853=0," ",[1]Sheet1!L853&lt;&gt; 0,[1]Sheet1!L853)</f>
        <v>38.400001525878913</v>
      </c>
      <c r="N869" s="1">
        <f t="shared" si="159"/>
        <v>45013</v>
      </c>
      <c r="O869" s="71">
        <f t="shared" si="160"/>
        <v>-1.5738434957162095E-3</v>
      </c>
      <c r="P869" s="71">
        <f t="shared" si="161"/>
        <v>-1.6495216267356172E-2</v>
      </c>
      <c r="Q869" s="71">
        <f t="shared" si="162"/>
        <v>1.5530297474865673E-2</v>
      </c>
      <c r="R869" s="71">
        <f t="shared" si="163"/>
        <v>-1.0752714162868826E-2</v>
      </c>
      <c r="S869" s="71">
        <f t="shared" si="164"/>
        <v>3.2258244948326631E-3</v>
      </c>
      <c r="T869" s="71">
        <f t="shared" si="165"/>
        <v>-8.1856218081185483E-3</v>
      </c>
      <c r="U869" s="71">
        <f t="shared" si="166"/>
        <v>-3.9803189769477276E-3</v>
      </c>
      <c r="V869" s="71">
        <f t="shared" si="167"/>
        <v>2.188761643983983E-2</v>
      </c>
      <c r="W869" s="71">
        <f t="shared" si="168"/>
        <v>4.7252289443948658E-3</v>
      </c>
      <c r="X869" s="71">
        <f t="shared" si="169"/>
        <v>-6.1865843337827187E-4</v>
      </c>
      <c r="Y869" s="71">
        <f t="shared" si="170"/>
        <v>-6.4683050486454841E-3</v>
      </c>
    </row>
    <row r="870" spans="1:25" x14ac:dyDescent="0.2">
      <c r="A870" s="1" cm="1">
        <f t="array" ref="A870">_xlfn.IFS([1]Sheet1!A854=0," ",[1]Sheet1!A854&lt;&gt; 0,[1]Sheet1!A854)</f>
        <v>45014</v>
      </c>
      <c r="B870" s="4">
        <f>[1]Sheet1!B854</f>
        <v>4027.81005859375</v>
      </c>
      <c r="C870" s="56" cm="1">
        <f t="array" ref="C870">_xlfn.IFS([1]Sheet1!C854=0," ",[1]Sheet1!C854&lt;&gt; 0,[1]Sheet1!C854)</f>
        <v>101.90000152587891</v>
      </c>
      <c r="D870" s="56" cm="1">
        <f t="array" ref="D870">_xlfn.IFS([1]Sheet1!D854=0," ",[1]Sheet1!D854&lt;&gt; 0,[1]Sheet1!D854)</f>
        <v>54.009998321533203</v>
      </c>
      <c r="E870" s="56" cm="1">
        <f t="array" ref="E870">_xlfn.IFS([1]Sheet1!E854=0," ",[1]Sheet1!E854&lt;&gt; 0,[1]Sheet1!E854)</f>
        <v>52.380001068115227</v>
      </c>
      <c r="F870" s="56" cm="1">
        <f t="array" ref="F870">_xlfn.IFS([1]Sheet1!F854=0," ",[1]Sheet1!F854&lt;&gt; 0,[1]Sheet1!F854)</f>
        <v>34.409999847412109</v>
      </c>
      <c r="G870" s="56" cm="1">
        <f t="array" ref="G870">_xlfn.IFS([1]Sheet1!G854=0," ",[1]Sheet1!G854&lt;&gt; 0,[1]Sheet1!G854)</f>
        <v>74.180000305175781</v>
      </c>
      <c r="H870" s="56" cm="1">
        <f t="array" ref="H870">_xlfn.IFS([1]Sheet1!H854=0," ",[1]Sheet1!H854&lt;&gt; 0,[1]Sheet1!H854)</f>
        <v>160.77000427246091</v>
      </c>
      <c r="I870" s="56" cm="1">
        <f t="array" ref="I870">_xlfn.IFS([1]Sheet1!I854=0," ",[1]Sheet1!I854&lt;&gt; 0,[1]Sheet1!I854)</f>
        <v>207.9700012207031</v>
      </c>
      <c r="J870" s="56" cm="1">
        <f t="array" ref="J870">_xlfn.IFS([1]Sheet1!J854=0," ",[1]Sheet1!J854&lt;&gt; 0,[1]Sheet1!J854)</f>
        <v>28348.44140625</v>
      </c>
      <c r="K870" s="56" cm="1">
        <f t="array" ref="K870">_xlfn.IFS([1]Sheet1!K854=0," ",[1]Sheet1!K854&lt;&gt; 0,[1]Sheet1!K854)</f>
        <v>215.3500061035156</v>
      </c>
      <c r="L870" s="56" cm="1">
        <f t="array" ref="L870">_xlfn.IFS([1]Sheet1!L854=0," ",[1]Sheet1!L854&lt;&gt; 0,[1]Sheet1!L854)</f>
        <v>38.659999847412109</v>
      </c>
      <c r="N870" s="1">
        <f t="shared" si="159"/>
        <v>45014</v>
      </c>
      <c r="O870" s="71">
        <f t="shared" si="160"/>
        <v>1.4237268879836451E-2</v>
      </c>
      <c r="P870" s="71">
        <f t="shared" si="161"/>
        <v>5.3275543831454719E-3</v>
      </c>
      <c r="Q870" s="71">
        <f t="shared" si="162"/>
        <v>7.2733942077070068E-3</v>
      </c>
      <c r="R870" s="71">
        <f t="shared" si="163"/>
        <v>1.6692558282420666E-2</v>
      </c>
      <c r="S870" s="71">
        <f t="shared" si="164"/>
        <v>5.8462662464735526E-3</v>
      </c>
      <c r="T870" s="71">
        <f t="shared" si="165"/>
        <v>2.0357681142507689E-2</v>
      </c>
      <c r="U870" s="71">
        <f t="shared" si="166"/>
        <v>1.979074212984222E-2</v>
      </c>
      <c r="V870" s="71">
        <f t="shared" si="167"/>
        <v>1.4685765067513845E-2</v>
      </c>
      <c r="W870" s="71">
        <f t="shared" si="168"/>
        <v>3.9618063755315402E-2</v>
      </c>
      <c r="X870" s="71">
        <f t="shared" si="169"/>
        <v>2.5427416486627497E-2</v>
      </c>
      <c r="Y870" s="71">
        <f t="shared" si="170"/>
        <v>6.7707893542132691E-3</v>
      </c>
    </row>
    <row r="871" spans="1:25" x14ac:dyDescent="0.2">
      <c r="A871" s="1" cm="1">
        <f t="array" ref="A871">_xlfn.IFS([1]Sheet1!A855=0," ",[1]Sheet1!A855&lt;&gt; 0,[1]Sheet1!A855)</f>
        <v>45015</v>
      </c>
      <c r="B871" s="4">
        <f>[1]Sheet1!B855</f>
        <v>4050.830078125</v>
      </c>
      <c r="C871" s="56" cm="1">
        <f t="array" ref="C871">_xlfn.IFS([1]Sheet1!C855=0," ",[1]Sheet1!C855&lt;&gt; 0,[1]Sheet1!C855)</f>
        <v>101.3199996948242</v>
      </c>
      <c r="D871" s="56" cm="1">
        <f t="array" ref="D871">_xlfn.IFS([1]Sheet1!D855=0," ",[1]Sheet1!D855&lt;&gt; 0,[1]Sheet1!D855)</f>
        <v>53.819999694824219</v>
      </c>
      <c r="E871" s="56" cm="1">
        <f t="array" ref="E871">_xlfn.IFS([1]Sheet1!E855=0," ",[1]Sheet1!E855&lt;&gt; 0,[1]Sheet1!E855)</f>
        <v>53.119998931884773</v>
      </c>
      <c r="F871" s="56" cm="1">
        <f t="array" ref="F871">_xlfn.IFS([1]Sheet1!F855=0," ",[1]Sheet1!F855&lt;&gt; 0,[1]Sheet1!F855)</f>
        <v>34.490001678466797</v>
      </c>
      <c r="G871" s="56" cm="1">
        <f t="array" ref="G871">_xlfn.IFS([1]Sheet1!G855=0," ",[1]Sheet1!G855&lt;&gt; 0,[1]Sheet1!G855)</f>
        <v>74.389999389648438</v>
      </c>
      <c r="H871" s="56" cm="1">
        <f t="array" ref="H871">_xlfn.IFS([1]Sheet1!H855=0," ",[1]Sheet1!H855&lt;&gt; 0,[1]Sheet1!H855)</f>
        <v>162.36000061035159</v>
      </c>
      <c r="I871" s="56" cm="1">
        <f t="array" ref="I871">_xlfn.IFS([1]Sheet1!I855=0," ",[1]Sheet1!I855&lt;&gt; 0,[1]Sheet1!I855)</f>
        <v>211.03999328613281</v>
      </c>
      <c r="J871" s="56" cm="1">
        <f t="array" ref="J871">_xlfn.IFS([1]Sheet1!J855=0," ",[1]Sheet1!J855&lt;&gt; 0,[1]Sheet1!J855)</f>
        <v>28033.5625</v>
      </c>
      <c r="K871" s="56" cm="1">
        <f t="array" ref="K871">_xlfn.IFS([1]Sheet1!K855=0," ",[1]Sheet1!K855&lt;&gt; 0,[1]Sheet1!K855)</f>
        <v>213.32000732421881</v>
      </c>
      <c r="L871" s="56" cm="1">
        <f t="array" ref="L871">_xlfn.IFS([1]Sheet1!L855=0," ",[1]Sheet1!L855&lt;&gt; 0,[1]Sheet1!L855)</f>
        <v>38.840000152587891</v>
      </c>
      <c r="N871" s="1">
        <f t="shared" si="159"/>
        <v>45015</v>
      </c>
      <c r="O871" s="71">
        <f t="shared" si="160"/>
        <v>5.715269388667954E-3</v>
      </c>
      <c r="P871" s="71">
        <f t="shared" si="161"/>
        <v>-5.6918726434700417E-3</v>
      </c>
      <c r="Q871" s="71">
        <f t="shared" si="162"/>
        <v>-3.5178417443726406E-3</v>
      </c>
      <c r="R871" s="71">
        <f t="shared" si="163"/>
        <v>1.4127488520041309E-2</v>
      </c>
      <c r="S871" s="71">
        <f t="shared" si="164"/>
        <v>2.3249587738869426E-3</v>
      </c>
      <c r="T871" s="71">
        <f t="shared" si="165"/>
        <v>2.8309393853966913E-3</v>
      </c>
      <c r="U871" s="71">
        <f t="shared" si="166"/>
        <v>9.8898817916062143E-3</v>
      </c>
      <c r="V871" s="71">
        <f t="shared" si="167"/>
        <v>1.4761706243256567E-2</v>
      </c>
      <c r="W871" s="71">
        <f t="shared" si="168"/>
        <v>-1.11074503792854E-2</v>
      </c>
      <c r="X871" s="71">
        <f t="shared" si="169"/>
        <v>-9.4265090399904272E-3</v>
      </c>
      <c r="Y871" s="71">
        <f t="shared" si="170"/>
        <v>4.6559830803474256E-3</v>
      </c>
    </row>
    <row r="872" spans="1:25" x14ac:dyDescent="0.2">
      <c r="A872" s="1" cm="1">
        <f t="array" ref="A872">_xlfn.IFS([1]Sheet1!A856=0," ",[1]Sheet1!A856&lt;&gt; 0,[1]Sheet1!A856)</f>
        <v>45016</v>
      </c>
      <c r="B872" s="4">
        <f>[1]Sheet1!B856</f>
        <v>4109.31005859375</v>
      </c>
      <c r="C872" s="56" cm="1">
        <f t="array" ref="C872">_xlfn.IFS([1]Sheet1!C856=0," ",[1]Sheet1!C856&lt;&gt; 0,[1]Sheet1!C856)</f>
        <v>104</v>
      </c>
      <c r="D872" s="56" cm="1">
        <f t="array" ref="D872">_xlfn.IFS([1]Sheet1!D856=0," ",[1]Sheet1!D856&lt;&gt; 0,[1]Sheet1!D856)</f>
        <v>54.470001220703118</v>
      </c>
      <c r="E872" s="56" cm="1">
        <f t="array" ref="E872">_xlfn.IFS([1]Sheet1!E856=0," ",[1]Sheet1!E856&lt;&gt; 0,[1]Sheet1!E856)</f>
        <v>52.919998168945312</v>
      </c>
      <c r="F872" s="56" cm="1">
        <f t="array" ref="F872">_xlfn.IFS([1]Sheet1!F856=0," ",[1]Sheet1!F856&lt;&gt; 0,[1]Sheet1!F856)</f>
        <v>34.450000762939453</v>
      </c>
      <c r="G872" s="56" cm="1">
        <f t="array" ref="G872">_xlfn.IFS([1]Sheet1!G856=0," ",[1]Sheet1!G856&lt;&gt; 0,[1]Sheet1!G856)</f>
        <v>75.94000244140625</v>
      </c>
      <c r="H872" s="56" cm="1">
        <f t="array" ref="H872">_xlfn.IFS([1]Sheet1!H856=0," ",[1]Sheet1!H856&lt;&gt; 0,[1]Sheet1!H856)</f>
        <v>164.8999938964844</v>
      </c>
      <c r="I872" s="56" cm="1">
        <f t="array" ref="I872">_xlfn.IFS([1]Sheet1!I856=0," ",[1]Sheet1!I856&lt;&gt; 0,[1]Sheet1!I856)</f>
        <v>212.42999267578119</v>
      </c>
      <c r="J872" s="56" cm="1">
        <f t="array" ref="J872">_xlfn.IFS([1]Sheet1!J856=0," ",[1]Sheet1!J856&lt;&gt; 0,[1]Sheet1!J856)</f>
        <v>28478.484375</v>
      </c>
      <c r="K872" s="56" cm="1">
        <f t="array" ref="K872">_xlfn.IFS([1]Sheet1!K856=0," ",[1]Sheet1!K856&lt;&gt; 0,[1]Sheet1!K856)</f>
        <v>217.5</v>
      </c>
      <c r="L872" s="56" cm="1">
        <f t="array" ref="L872">_xlfn.IFS([1]Sheet1!L856=0," ",[1]Sheet1!L856&lt;&gt; 0,[1]Sheet1!L856)</f>
        <v>39.360000610351562</v>
      </c>
      <c r="N872" s="1">
        <f t="shared" si="159"/>
        <v>45016</v>
      </c>
      <c r="O872" s="71">
        <f t="shared" si="160"/>
        <v>1.4436542471763847E-2</v>
      </c>
      <c r="P872" s="71">
        <f t="shared" si="161"/>
        <v>2.6450851887563687E-2</v>
      </c>
      <c r="Q872" s="71">
        <f t="shared" si="162"/>
        <v>1.2077323105994076E-2</v>
      </c>
      <c r="R872" s="71">
        <f t="shared" si="163"/>
        <v>-3.7650746792355916E-3</v>
      </c>
      <c r="S872" s="71">
        <f t="shared" si="164"/>
        <v>-1.1597829394226489E-3</v>
      </c>
      <c r="T872" s="71">
        <f t="shared" si="165"/>
        <v>2.0836175083683406E-2</v>
      </c>
      <c r="U872" s="71">
        <f t="shared" si="166"/>
        <v>1.5644205941022005E-2</v>
      </c>
      <c r="V872" s="71">
        <f t="shared" si="167"/>
        <v>6.5864264303865383E-3</v>
      </c>
      <c r="W872" s="71">
        <f t="shared" si="168"/>
        <v>1.5871042968584437E-2</v>
      </c>
      <c r="X872" s="71">
        <f t="shared" si="169"/>
        <v>1.9594939678715395E-2</v>
      </c>
      <c r="Y872" s="71">
        <f t="shared" si="170"/>
        <v>1.3388271259546336E-2</v>
      </c>
    </row>
    <row r="873" spans="1:25" x14ac:dyDescent="0.2">
      <c r="A873" s="1" cm="1">
        <f t="array" ref="A873">_xlfn.IFS([1]Sheet1!A857=0," ",[1]Sheet1!A857&lt;&gt; 0,[1]Sheet1!A857)</f>
        <v>45019</v>
      </c>
      <c r="B873" s="4">
        <f>[1]Sheet1!B857</f>
        <v>4124.509765625</v>
      </c>
      <c r="C873" s="56" cm="1">
        <f t="array" ref="C873">_xlfn.IFS([1]Sheet1!C857=0," ",[1]Sheet1!C857&lt;&gt; 0,[1]Sheet1!C857)</f>
        <v>104.9100036621094</v>
      </c>
      <c r="D873" s="56" cm="1">
        <f t="array" ref="D873">_xlfn.IFS([1]Sheet1!D857=0," ",[1]Sheet1!D857&lt;&gt; 0,[1]Sheet1!D857)</f>
        <v>54.470001220703118</v>
      </c>
      <c r="E873" s="56" cm="1">
        <f t="array" ref="E873">_xlfn.IFS([1]Sheet1!E857=0," ",[1]Sheet1!E857&lt;&gt; 0,[1]Sheet1!E857)</f>
        <v>52.779998779296882</v>
      </c>
      <c r="F873" s="56" cm="1">
        <f t="array" ref="F873">_xlfn.IFS([1]Sheet1!F857=0," ",[1]Sheet1!F857&lt;&gt; 0,[1]Sheet1!F857)</f>
        <v>34.779998779296882</v>
      </c>
      <c r="G873" s="56" cm="1">
        <f t="array" ref="G873">_xlfn.IFS([1]Sheet1!G857=0," ",[1]Sheet1!G857&lt;&gt; 0,[1]Sheet1!G857)</f>
        <v>75.290000915527344</v>
      </c>
      <c r="H873" s="56" cm="1">
        <f t="array" ref="H873">_xlfn.IFS([1]Sheet1!H857=0," ",[1]Sheet1!H857&lt;&gt; 0,[1]Sheet1!H857)</f>
        <v>166.16999816894531</v>
      </c>
      <c r="I873" s="56" cm="1">
        <f t="array" ref="I873">_xlfn.IFS([1]Sheet1!I857=0," ",[1]Sheet1!I857&lt;&gt; 0,[1]Sheet1!I857)</f>
        <v>215.38999938964841</v>
      </c>
      <c r="J873" s="56" cm="1">
        <f t="array" ref="J873">_xlfn.IFS([1]Sheet1!J857=0," ",[1]Sheet1!J857&lt;&gt; 0,[1]Sheet1!J857)</f>
        <v>27790.220703125</v>
      </c>
      <c r="K873" s="56" cm="1">
        <f t="array" ref="K873">_xlfn.IFS([1]Sheet1!K857=0," ",[1]Sheet1!K857&lt;&gt; 0,[1]Sheet1!K857)</f>
        <v>208.49000549316409</v>
      </c>
      <c r="L873" s="56" cm="1">
        <f t="array" ref="L873">_xlfn.IFS([1]Sheet1!L857=0," ",[1]Sheet1!L857&lt;&gt; 0,[1]Sheet1!L857)</f>
        <v>39.490001678466797</v>
      </c>
      <c r="N873" s="1">
        <f t="shared" si="159"/>
        <v>45019</v>
      </c>
      <c r="O873" s="71">
        <f t="shared" si="160"/>
        <v>3.6988464765423945E-3</v>
      </c>
      <c r="P873" s="71">
        <f t="shared" si="161"/>
        <v>8.7500352125904346E-3</v>
      </c>
      <c r="Q873" s="71">
        <f t="shared" si="162"/>
        <v>0</v>
      </c>
      <c r="R873" s="71">
        <f t="shared" si="163"/>
        <v>-2.6454912035613898E-3</v>
      </c>
      <c r="S873" s="71">
        <f t="shared" si="164"/>
        <v>9.5790423526618262E-3</v>
      </c>
      <c r="T873" s="71">
        <f t="shared" si="165"/>
        <v>-8.5594088093483567E-3</v>
      </c>
      <c r="U873" s="71">
        <f t="shared" si="166"/>
        <v>7.7016635504434383E-3</v>
      </c>
      <c r="V873" s="71">
        <f t="shared" si="167"/>
        <v>1.3934033874326346E-2</v>
      </c>
      <c r="W873" s="71">
        <f t="shared" si="168"/>
        <v>-2.4167847656920816E-2</v>
      </c>
      <c r="X873" s="71">
        <f t="shared" si="169"/>
        <v>-4.1425262100394988E-2</v>
      </c>
      <c r="Y873" s="71">
        <f t="shared" si="170"/>
        <v>3.3028726143120579E-3</v>
      </c>
    </row>
    <row r="874" spans="1:25" x14ac:dyDescent="0.2">
      <c r="A874" s="1" cm="1">
        <f t="array" ref="A874">_xlfn.IFS([1]Sheet1!A858=0," ",[1]Sheet1!A858&lt;&gt; 0,[1]Sheet1!A858)</f>
        <v>45020</v>
      </c>
      <c r="B874" s="4">
        <f>[1]Sheet1!B858</f>
        <v>4100.60009765625</v>
      </c>
      <c r="C874" s="56" cm="1">
        <f t="array" ref="C874">_xlfn.IFS([1]Sheet1!C858=0," ",[1]Sheet1!C858&lt;&gt; 0,[1]Sheet1!C858)</f>
        <v>105.120002746582</v>
      </c>
      <c r="D874" s="56" cm="1">
        <f t="array" ref="D874">_xlfn.IFS([1]Sheet1!D858=0," ",[1]Sheet1!D858&lt;&gt; 0,[1]Sheet1!D858)</f>
        <v>54.470001220703118</v>
      </c>
      <c r="E874" s="56" cm="1">
        <f t="array" ref="E874">_xlfn.IFS([1]Sheet1!E858=0," ",[1]Sheet1!E858&lt;&gt; 0,[1]Sheet1!E858)</f>
        <v>52.619998931884773</v>
      </c>
      <c r="F874" s="56" cm="1">
        <f t="array" ref="F874">_xlfn.IFS([1]Sheet1!F858=0," ",[1]Sheet1!F858&lt;&gt; 0,[1]Sheet1!F858)</f>
        <v>34.470001220703118</v>
      </c>
      <c r="G874" s="56" cm="1">
        <f t="array" ref="G874">_xlfn.IFS([1]Sheet1!G858=0," ",[1]Sheet1!G858&lt;&gt; 0,[1]Sheet1!G858)</f>
        <v>75.260002136230469</v>
      </c>
      <c r="H874" s="56" cm="1">
        <f t="array" ref="H874">_xlfn.IFS([1]Sheet1!H858=0," ",[1]Sheet1!H858&lt;&gt; 0,[1]Sheet1!H858)</f>
        <v>165.6300048828125</v>
      </c>
      <c r="I874" s="56" cm="1">
        <f t="array" ref="I874">_xlfn.IFS([1]Sheet1!I858=0," ",[1]Sheet1!I858&lt;&gt; 0,[1]Sheet1!I858)</f>
        <v>213.8999938964844</v>
      </c>
      <c r="J874" s="56" cm="1">
        <f t="array" ref="J874">_xlfn.IFS([1]Sheet1!J858=0," ",[1]Sheet1!J858&lt;&gt; 0,[1]Sheet1!J858)</f>
        <v>28168.08984375</v>
      </c>
      <c r="K874" s="56" cm="1">
        <f t="array" ref="K874">_xlfn.IFS([1]Sheet1!K858=0," ",[1]Sheet1!K858&lt;&gt; 0,[1]Sheet1!K858)</f>
        <v>208.13999938964841</v>
      </c>
      <c r="L874" s="56" cm="1">
        <f t="array" ref="L874">_xlfn.IFS([1]Sheet1!L858=0," ",[1]Sheet1!L858&lt;&gt; 0,[1]Sheet1!L858)</f>
        <v>39.599998474121087</v>
      </c>
      <c r="N874" s="1">
        <f t="shared" si="159"/>
        <v>45020</v>
      </c>
      <c r="O874" s="71">
        <f t="shared" si="160"/>
        <v>-5.7969720833299654E-3</v>
      </c>
      <c r="P874" s="71">
        <f t="shared" si="161"/>
        <v>2.0017069597000337E-3</v>
      </c>
      <c r="Q874" s="71">
        <f t="shared" si="162"/>
        <v>0</v>
      </c>
      <c r="R874" s="71">
        <f t="shared" si="163"/>
        <v>-3.0314484864079061E-3</v>
      </c>
      <c r="S874" s="71">
        <f t="shared" si="164"/>
        <v>-8.9130986047731842E-3</v>
      </c>
      <c r="T874" s="71">
        <f t="shared" si="165"/>
        <v>-3.9844307254732758E-4</v>
      </c>
      <c r="U874" s="71">
        <f t="shared" si="166"/>
        <v>-3.2496436906968018E-3</v>
      </c>
      <c r="V874" s="71">
        <f t="shared" si="167"/>
        <v>-6.9177097236929885E-3</v>
      </c>
      <c r="W874" s="71">
        <f t="shared" si="168"/>
        <v>1.35971982612757E-2</v>
      </c>
      <c r="X874" s="71">
        <f t="shared" si="169"/>
        <v>-1.678766819962263E-3</v>
      </c>
      <c r="Y874" s="71">
        <f t="shared" si="170"/>
        <v>2.7854340587245563E-3</v>
      </c>
    </row>
    <row r="875" spans="1:25" x14ac:dyDescent="0.2">
      <c r="A875" s="1" cm="1">
        <f t="array" ref="A875">_xlfn.IFS([1]Sheet1!A859=0," ",[1]Sheet1!A859&lt;&gt; 0,[1]Sheet1!A859)</f>
        <v>45021</v>
      </c>
      <c r="B875" s="4">
        <f>[1]Sheet1!B859</f>
        <v>4090.3798828125</v>
      </c>
      <c r="C875" s="56" cm="1">
        <f t="array" ref="C875">_xlfn.IFS([1]Sheet1!C859=0," ",[1]Sheet1!C859&lt;&gt; 0,[1]Sheet1!C859)</f>
        <v>104.9499969482422</v>
      </c>
      <c r="D875" s="56" cm="1">
        <f t="array" ref="D875">_xlfn.IFS([1]Sheet1!D859=0," ",[1]Sheet1!D859&lt;&gt; 0,[1]Sheet1!D859)</f>
        <v>54.470001220703118</v>
      </c>
      <c r="E875" s="56" cm="1">
        <f t="array" ref="E875">_xlfn.IFS([1]Sheet1!E859=0," ",[1]Sheet1!E859&lt;&gt; 0,[1]Sheet1!E859)</f>
        <v>52.119998931884773</v>
      </c>
      <c r="F875" s="56" cm="1">
        <f t="array" ref="F875">_xlfn.IFS([1]Sheet1!F859=0," ",[1]Sheet1!F859&lt;&gt; 0,[1]Sheet1!F859)</f>
        <v>34.639999389648438</v>
      </c>
      <c r="G875" s="56" cm="1">
        <f t="array" ref="G875">_xlfn.IFS([1]Sheet1!G859=0," ",[1]Sheet1!G859&lt;&gt; 0,[1]Sheet1!G859)</f>
        <v>73.610000610351562</v>
      </c>
      <c r="H875" s="56" cm="1">
        <f t="array" ref="H875">_xlfn.IFS([1]Sheet1!H859=0," ",[1]Sheet1!H859&lt;&gt; 0,[1]Sheet1!H859)</f>
        <v>163.75999450683591</v>
      </c>
      <c r="I875" s="56" cm="1">
        <f t="array" ref="I875">_xlfn.IFS([1]Sheet1!I859=0," ",[1]Sheet1!I859&lt;&gt; 0,[1]Sheet1!I859)</f>
        <v>210</v>
      </c>
      <c r="J875" s="56" cm="1">
        <f t="array" ref="J875">_xlfn.IFS([1]Sheet1!J859=0," ",[1]Sheet1!J859&lt;&gt; 0,[1]Sheet1!J859)</f>
        <v>28177.984375</v>
      </c>
      <c r="K875" s="56" cm="1">
        <f t="array" ref="K875">_xlfn.IFS([1]Sheet1!K859=0," ",[1]Sheet1!K859&lt;&gt; 0,[1]Sheet1!K859)</f>
        <v>201.61000061035159</v>
      </c>
      <c r="L875" s="56" cm="1">
        <f t="array" ref="L875">_xlfn.IFS([1]Sheet1!L859=0," ",[1]Sheet1!L859&lt;&gt; 0,[1]Sheet1!L859)</f>
        <v>39.689998626708977</v>
      </c>
      <c r="N875" s="1">
        <f t="shared" si="159"/>
        <v>45021</v>
      </c>
      <c r="O875" s="71">
        <f t="shared" si="160"/>
        <v>-2.4923705312281941E-3</v>
      </c>
      <c r="P875" s="71">
        <f t="shared" si="161"/>
        <v>-1.6172545081609702E-3</v>
      </c>
      <c r="Q875" s="71">
        <f t="shared" si="162"/>
        <v>0</v>
      </c>
      <c r="R875" s="71">
        <f t="shared" si="163"/>
        <v>-9.502090652780848E-3</v>
      </c>
      <c r="S875" s="71">
        <f t="shared" si="164"/>
        <v>4.9317714802752377E-3</v>
      </c>
      <c r="T875" s="71">
        <f t="shared" si="165"/>
        <v>-2.1924016463515161E-2</v>
      </c>
      <c r="U875" s="71">
        <f t="shared" si="166"/>
        <v>-1.129028751342287E-2</v>
      </c>
      <c r="V875" s="71">
        <f t="shared" si="167"/>
        <v>-1.8232791060161402E-2</v>
      </c>
      <c r="W875" s="71">
        <f t="shared" si="168"/>
        <v>3.5126738464996698E-4</v>
      </c>
      <c r="X875" s="71">
        <f t="shared" si="169"/>
        <v>-3.1373108477204981E-2</v>
      </c>
      <c r="Y875" s="71">
        <f t="shared" si="170"/>
        <v>2.2727312135304434E-3</v>
      </c>
    </row>
    <row r="876" spans="1:25" x14ac:dyDescent="0.2">
      <c r="A876" s="1" cm="1">
        <f t="array" ref="A876">_xlfn.IFS([1]Sheet1!A860=0," ",[1]Sheet1!A860&lt;&gt; 0,[1]Sheet1!A860)</f>
        <v>45022</v>
      </c>
      <c r="B876" s="4">
        <f>[1]Sheet1!B860</f>
        <v>4105.02001953125</v>
      </c>
      <c r="C876" s="56" cm="1">
        <f t="array" ref="C876">_xlfn.IFS([1]Sheet1!C860=0," ",[1]Sheet1!C860&lt;&gt; 0,[1]Sheet1!C860)</f>
        <v>108.90000152587891</v>
      </c>
      <c r="D876" s="56" cm="1">
        <f t="array" ref="D876">_xlfn.IFS([1]Sheet1!D860=0," ",[1]Sheet1!D860&lt;&gt; 0,[1]Sheet1!D860)</f>
        <v>54.470001220703118</v>
      </c>
      <c r="E876" s="56" cm="1">
        <f t="array" ref="E876">_xlfn.IFS([1]Sheet1!E860=0," ",[1]Sheet1!E860&lt;&gt; 0,[1]Sheet1!E860)</f>
        <v>52.180000305175781</v>
      </c>
      <c r="F876" s="56" cm="1">
        <f t="array" ref="F876">_xlfn.IFS([1]Sheet1!F860=0," ",[1]Sheet1!F860&lt;&gt; 0,[1]Sheet1!F860)</f>
        <v>34.580001831054688</v>
      </c>
      <c r="G876" s="56" cm="1">
        <f t="array" ref="G876">_xlfn.IFS([1]Sheet1!G860=0," ",[1]Sheet1!G860&lt;&gt; 0,[1]Sheet1!G860)</f>
        <v>74.959999084472656</v>
      </c>
      <c r="H876" s="56" cm="1">
        <f t="array" ref="H876">_xlfn.IFS([1]Sheet1!H860=0," ",[1]Sheet1!H860&lt;&gt; 0,[1]Sheet1!H860)</f>
        <v>164.6600036621094</v>
      </c>
      <c r="I876" s="56" cm="1">
        <f t="array" ref="I876">_xlfn.IFS([1]Sheet1!I860=0," ",[1]Sheet1!I860&lt;&gt; 0,[1]Sheet1!I860)</f>
        <v>211.3699951171875</v>
      </c>
      <c r="J876" s="56" cm="1">
        <f t="array" ref="J876">_xlfn.IFS([1]Sheet1!J860=0," ",[1]Sheet1!J860&lt;&gt; 0,[1]Sheet1!J860)</f>
        <v>28044.140625</v>
      </c>
      <c r="K876" s="56" cm="1">
        <f t="array" ref="K876">_xlfn.IFS([1]Sheet1!K860=0," ",[1]Sheet1!K860&lt;&gt; 0,[1]Sheet1!K860)</f>
        <v>204.50999450683591</v>
      </c>
      <c r="L876" s="56" cm="1">
        <f t="array" ref="L876">_xlfn.IFS([1]Sheet1!L860=0," ",[1]Sheet1!L860&lt;&gt; 0,[1]Sheet1!L860)</f>
        <v>39.950000762939453</v>
      </c>
      <c r="N876" s="1">
        <f t="shared" si="159"/>
        <v>45022</v>
      </c>
      <c r="O876" s="71">
        <f t="shared" si="160"/>
        <v>3.5791630944272956E-3</v>
      </c>
      <c r="P876" s="71">
        <f t="shared" si="161"/>
        <v>3.7637014697434523E-2</v>
      </c>
      <c r="Q876" s="71">
        <f t="shared" si="162"/>
        <v>0</v>
      </c>
      <c r="R876" s="71">
        <f t="shared" si="163"/>
        <v>1.1512159347781825E-3</v>
      </c>
      <c r="S876" s="71">
        <f t="shared" si="164"/>
        <v>-1.7320311677511135E-3</v>
      </c>
      <c r="T876" s="71">
        <f t="shared" si="165"/>
        <v>1.83398785888782E-2</v>
      </c>
      <c r="U876" s="71">
        <f t="shared" si="166"/>
        <v>5.49590367283459E-3</v>
      </c>
      <c r="V876" s="71">
        <f t="shared" si="167"/>
        <v>6.5237862723215301E-3</v>
      </c>
      <c r="W876" s="71">
        <f t="shared" si="168"/>
        <v>-4.749940528704033E-3</v>
      </c>
      <c r="X876" s="71">
        <f t="shared" si="169"/>
        <v>1.4384176815162464E-2</v>
      </c>
      <c r="Y876" s="71">
        <f t="shared" si="170"/>
        <v>6.5508225050809887E-3</v>
      </c>
    </row>
    <row r="877" spans="1:25" x14ac:dyDescent="0.2">
      <c r="A877" s="1" cm="1">
        <f t="array" ref="A877">_xlfn.IFS([1]Sheet1!A861=0," ",[1]Sheet1!A861&lt;&gt; 0,[1]Sheet1!A861)</f>
        <v>45026</v>
      </c>
      <c r="B877" s="4">
        <f>[1]Sheet1!B861</f>
        <v>4109.10986328125</v>
      </c>
      <c r="C877" s="56" cm="1">
        <f t="array" ref="C877">_xlfn.IFS([1]Sheet1!C861=0," ",[1]Sheet1!C861&lt;&gt; 0,[1]Sheet1!C861)</f>
        <v>106.9499969482422</v>
      </c>
      <c r="D877" s="56" t="str" cm="1">
        <f t="array" ref="D877">_xlfn.IFS([1]Sheet1!D861=0," ",[1]Sheet1!D861&lt;&gt; 0,[1]Sheet1!D861)</f>
        <v xml:space="preserve"> </v>
      </c>
      <c r="E877" s="56" t="str" cm="1">
        <f t="array" ref="E877">_xlfn.IFS([1]Sheet1!E861=0," ",[1]Sheet1!E861&lt;&gt; 0,[1]Sheet1!E861)</f>
        <v xml:space="preserve"> </v>
      </c>
      <c r="F877" s="56" cm="1">
        <f t="array" ref="F877">_xlfn.IFS([1]Sheet1!F861=0," ",[1]Sheet1!F861&lt;&gt; 0,[1]Sheet1!F861)</f>
        <v>34.490001678466797</v>
      </c>
      <c r="G877" s="56" cm="1">
        <f t="array" ref="G877">_xlfn.IFS([1]Sheet1!G861=0," ",[1]Sheet1!G861&lt;&gt; 0,[1]Sheet1!G861)</f>
        <v>74.519996643066406</v>
      </c>
      <c r="H877" s="56" cm="1">
        <f t="array" ref="H877">_xlfn.IFS([1]Sheet1!H861=0," ",[1]Sheet1!H861&lt;&gt; 0,[1]Sheet1!H861)</f>
        <v>162.0299987792969</v>
      </c>
      <c r="I877" s="56" cm="1">
        <f t="array" ref="I877">_xlfn.IFS([1]Sheet1!I861=0," ",[1]Sheet1!I861&lt;&gt; 0,[1]Sheet1!I861)</f>
        <v>210.7799987792969</v>
      </c>
      <c r="J877" s="56" cm="1">
        <f t="array" ref="J877">_xlfn.IFS([1]Sheet1!J861=0," ",[1]Sheet1!J861&lt;&gt; 0,[1]Sheet1!J861)</f>
        <v>29652.98046875</v>
      </c>
      <c r="K877" s="56" cm="1">
        <f t="array" ref="K877">_xlfn.IFS([1]Sheet1!K861=0," ",[1]Sheet1!K861&lt;&gt; 0,[1]Sheet1!K861)</f>
        <v>212.0299987792969</v>
      </c>
      <c r="L877" s="56" cm="1">
        <f t="array" ref="L877">_xlfn.IFS([1]Sheet1!L861=0," ",[1]Sheet1!L861&lt;&gt; 0,[1]Sheet1!L861)</f>
        <v>39.930000305175781</v>
      </c>
      <c r="N877" s="1">
        <f t="shared" si="159"/>
        <v>45026</v>
      </c>
      <c r="O877" s="71">
        <f t="shared" si="160"/>
        <v>9.9630299743758144E-4</v>
      </c>
      <c r="P877" s="71">
        <f t="shared" si="161"/>
        <v>-1.7906377872486168E-2</v>
      </c>
      <c r="Q877" s="71" t="str">
        <f t="shared" si="162"/>
        <v xml:space="preserve"> </v>
      </c>
      <c r="R877" s="71" t="str">
        <f t="shared" si="163"/>
        <v xml:space="preserve"> </v>
      </c>
      <c r="S877" s="71">
        <f t="shared" si="164"/>
        <v>-2.602664772188179E-3</v>
      </c>
      <c r="T877" s="71">
        <f t="shared" si="165"/>
        <v>-5.8698298663318882E-3</v>
      </c>
      <c r="U877" s="71">
        <f t="shared" si="166"/>
        <v>-1.5972335869792631E-2</v>
      </c>
      <c r="V877" s="71">
        <f t="shared" si="167"/>
        <v>-2.7912965488006147E-3</v>
      </c>
      <c r="W877" s="71">
        <f t="shared" si="168"/>
        <v>5.7368127811903591E-2</v>
      </c>
      <c r="X877" s="71">
        <f t="shared" si="169"/>
        <v>3.6770839931784538E-2</v>
      </c>
      <c r="Y877" s="71">
        <f t="shared" si="170"/>
        <v>-5.006372310817353E-4</v>
      </c>
    </row>
    <row r="878" spans="1:25" x14ac:dyDescent="0.2">
      <c r="A878" s="1" cm="1">
        <f t="array" ref="A878">_xlfn.IFS([1]Sheet1!A862=0," ",[1]Sheet1!A862&lt;&gt; 0,[1]Sheet1!A862)</f>
        <v>45027</v>
      </c>
      <c r="B878" s="4">
        <f>[1]Sheet1!B862</f>
        <v>4108.93994140625</v>
      </c>
      <c r="C878" s="56" cm="1">
        <f t="array" ref="C878">_xlfn.IFS([1]Sheet1!C862=0," ",[1]Sheet1!C862&lt;&gt; 0,[1]Sheet1!C862)</f>
        <v>106.120002746582</v>
      </c>
      <c r="D878" s="56" cm="1">
        <f t="array" ref="D878">_xlfn.IFS([1]Sheet1!D862=0," ",[1]Sheet1!D862&lt;&gt; 0,[1]Sheet1!D862)</f>
        <v>54.470001220703118</v>
      </c>
      <c r="E878" s="56" cm="1">
        <f t="array" ref="E878">_xlfn.IFS([1]Sheet1!E862=0," ",[1]Sheet1!E862&lt;&gt; 0,[1]Sheet1!E862)</f>
        <v>52.919998168945312</v>
      </c>
      <c r="F878" s="56" cm="1">
        <f t="array" ref="F878">_xlfn.IFS([1]Sheet1!F862=0," ",[1]Sheet1!F862&lt;&gt; 0,[1]Sheet1!F862)</f>
        <v>34.630001068115227</v>
      </c>
      <c r="G878" s="56" cm="1">
        <f t="array" ref="G878">_xlfn.IFS([1]Sheet1!G862=0," ",[1]Sheet1!G862&lt;&gt; 0,[1]Sheet1!G862)</f>
        <v>73.580001831054688</v>
      </c>
      <c r="H878" s="56" cm="1">
        <f t="array" ref="H878">_xlfn.IFS([1]Sheet1!H862=0," ",[1]Sheet1!H862&lt;&gt; 0,[1]Sheet1!H862)</f>
        <v>160.80000305175781</v>
      </c>
      <c r="I878" s="56" cm="1">
        <f t="array" ref="I878">_xlfn.IFS([1]Sheet1!I862=0," ",[1]Sheet1!I862&lt;&gt; 0,[1]Sheet1!I862)</f>
        <v>212.32000732421881</v>
      </c>
      <c r="J878" s="56" cm="1">
        <f t="array" ref="J878">_xlfn.IFS([1]Sheet1!J862=0," ",[1]Sheet1!J862&lt;&gt; 0,[1]Sheet1!J862)</f>
        <v>30235.05859375</v>
      </c>
      <c r="K878" s="56" cm="1">
        <f t="array" ref="K878">_xlfn.IFS([1]Sheet1!K862=0," ",[1]Sheet1!K862&lt;&gt; 0,[1]Sheet1!K862)</f>
        <v>210.0299987792969</v>
      </c>
      <c r="L878" s="56" cm="1">
        <f t="array" ref="L878">_xlfn.IFS([1]Sheet1!L862=0," ",[1]Sheet1!L862&lt;&gt; 0,[1]Sheet1!L862)</f>
        <v>40.069999694824219</v>
      </c>
      <c r="N878" s="1">
        <f t="shared" si="159"/>
        <v>45027</v>
      </c>
      <c r="O878" s="71">
        <f t="shared" si="160"/>
        <v>-4.1352477946232646E-5</v>
      </c>
      <c r="P878" s="71">
        <f t="shared" si="161"/>
        <v>-7.7605818171445629E-3</v>
      </c>
      <c r="Q878" s="71" t="str">
        <f t="shared" si="162"/>
        <v xml:space="preserve"> </v>
      </c>
      <c r="R878" s="71" t="str">
        <f t="shared" si="163"/>
        <v xml:space="preserve"> </v>
      </c>
      <c r="S878" s="71">
        <f t="shared" si="164"/>
        <v>4.0591296849903369E-3</v>
      </c>
      <c r="T878" s="71">
        <f t="shared" si="165"/>
        <v>-1.2613994288191877E-2</v>
      </c>
      <c r="U878" s="71">
        <f t="shared" si="166"/>
        <v>-7.5911605061139698E-3</v>
      </c>
      <c r="V878" s="71">
        <f t="shared" si="167"/>
        <v>7.3062366156213532E-3</v>
      </c>
      <c r="W878" s="71">
        <f t="shared" si="168"/>
        <v>1.9629666758571807E-2</v>
      </c>
      <c r="X878" s="71">
        <f t="shared" si="169"/>
        <v>-9.4326275126842551E-3</v>
      </c>
      <c r="Y878" s="71">
        <f t="shared" si="170"/>
        <v>3.5061204252053724E-3</v>
      </c>
    </row>
    <row r="879" spans="1:25" x14ac:dyDescent="0.2">
      <c r="A879" s="1" cm="1">
        <f t="array" ref="A879">_xlfn.IFS([1]Sheet1!A863=0," ",[1]Sheet1!A863&lt;&gt; 0,[1]Sheet1!A863)</f>
        <v>45028</v>
      </c>
      <c r="B879" s="4">
        <f>[1]Sheet1!B863</f>
        <v>4091.949951171875</v>
      </c>
      <c r="C879" s="56" cm="1">
        <f t="array" ref="C879">_xlfn.IFS([1]Sheet1!C863=0," ",[1]Sheet1!C863&lt;&gt; 0,[1]Sheet1!C863)</f>
        <v>105.2200012207031</v>
      </c>
      <c r="D879" s="56" cm="1">
        <f t="array" ref="D879">_xlfn.IFS([1]Sheet1!D863=0," ",[1]Sheet1!D863&lt;&gt; 0,[1]Sheet1!D863)</f>
        <v>58.470001220703118</v>
      </c>
      <c r="E879" s="56" cm="1">
        <f t="array" ref="E879">_xlfn.IFS([1]Sheet1!E863=0," ",[1]Sheet1!E863&lt;&gt; 0,[1]Sheet1!E863)</f>
        <v>52.599998474121087</v>
      </c>
      <c r="F879" s="56" cm="1">
        <f t="array" ref="F879">_xlfn.IFS([1]Sheet1!F863=0," ",[1]Sheet1!F863&lt;&gt; 0,[1]Sheet1!F863)</f>
        <v>34.650001525878913</v>
      </c>
      <c r="G879" s="56" cm="1">
        <f t="array" ref="G879">_xlfn.IFS([1]Sheet1!G863=0," ",[1]Sheet1!G863&lt;&gt; 0,[1]Sheet1!G863)</f>
        <v>73.5</v>
      </c>
      <c r="H879" s="56" cm="1">
        <f t="array" ref="H879">_xlfn.IFS([1]Sheet1!H863=0," ",[1]Sheet1!H863&lt;&gt; 0,[1]Sheet1!H863)</f>
        <v>160.1000061035156</v>
      </c>
      <c r="I879" s="56" cm="1">
        <f t="array" ref="I879">_xlfn.IFS([1]Sheet1!I863=0," ",[1]Sheet1!I863&lt;&gt; 0,[1]Sheet1!I863)</f>
        <v>212.3399963378906</v>
      </c>
      <c r="J879" s="56" cm="1">
        <f t="array" ref="J879">_xlfn.IFS([1]Sheet1!J863=0," ",[1]Sheet1!J863&lt;&gt; 0,[1]Sheet1!J863)</f>
        <v>30139.052734375</v>
      </c>
      <c r="K879" s="56" cm="1">
        <f t="array" ref="K879">_xlfn.IFS([1]Sheet1!K863=0," ",[1]Sheet1!K863&lt;&gt; 0,[1]Sheet1!K863)</f>
        <v>207.88999938964841</v>
      </c>
      <c r="L879" s="56" cm="1">
        <f t="array" ref="L879">_xlfn.IFS([1]Sheet1!L863=0," ",[1]Sheet1!L863&lt;&gt; 0,[1]Sheet1!L863)</f>
        <v>40.200000762939453</v>
      </c>
      <c r="N879" s="1">
        <f t="shared" si="159"/>
        <v>45028</v>
      </c>
      <c r="O879" s="71">
        <f t="shared" si="160"/>
        <v>-4.1348840520069041E-3</v>
      </c>
      <c r="P879" s="71">
        <f t="shared" si="161"/>
        <v>-8.4809791046476235E-3</v>
      </c>
      <c r="Q879" s="71">
        <f t="shared" si="162"/>
        <v>7.3434916657936E-2</v>
      </c>
      <c r="R879" s="71">
        <f t="shared" si="163"/>
        <v>-6.0468576322062484E-3</v>
      </c>
      <c r="S879" s="71">
        <f t="shared" si="164"/>
        <v>5.775471310078828E-4</v>
      </c>
      <c r="T879" s="71">
        <f t="shared" si="165"/>
        <v>-1.0872768288098245E-3</v>
      </c>
      <c r="U879" s="71">
        <f t="shared" si="166"/>
        <v>-4.3532147696346835E-3</v>
      </c>
      <c r="V879" s="71">
        <f t="shared" si="167"/>
        <v>9.4145690383573566E-5</v>
      </c>
      <c r="W879" s="71">
        <f t="shared" si="168"/>
        <v>-3.1753158035832119E-3</v>
      </c>
      <c r="X879" s="71">
        <f t="shared" si="169"/>
        <v>-1.0189017769300812E-2</v>
      </c>
      <c r="Y879" s="71">
        <f t="shared" si="170"/>
        <v>3.2443491166791461E-3</v>
      </c>
    </row>
    <row r="880" spans="1:25" x14ac:dyDescent="0.2">
      <c r="A880" s="1" cm="1">
        <f t="array" ref="A880">_xlfn.IFS([1]Sheet1!A864=0," ",[1]Sheet1!A864&lt;&gt; 0,[1]Sheet1!A864)</f>
        <v>45029</v>
      </c>
      <c r="B880" s="4">
        <f>[1]Sheet1!B864</f>
        <v>4146.22021484375</v>
      </c>
      <c r="C880" s="56" cm="1">
        <f t="array" ref="C880">_xlfn.IFS([1]Sheet1!C864=0," ",[1]Sheet1!C864&lt;&gt; 0,[1]Sheet1!C864)</f>
        <v>108.19000244140619</v>
      </c>
      <c r="D880" s="56" cm="1">
        <f t="array" ref="D880">_xlfn.IFS([1]Sheet1!D864=0," ",[1]Sheet1!D864&lt;&gt; 0,[1]Sheet1!D864)</f>
        <v>58.540000915527337</v>
      </c>
      <c r="E880" s="56" cm="1">
        <f t="array" ref="E880">_xlfn.IFS([1]Sheet1!E864=0," ",[1]Sheet1!E864&lt;&gt; 0,[1]Sheet1!E864)</f>
        <v>52.5</v>
      </c>
      <c r="F880" s="56" cm="1">
        <f t="array" ref="F880">_xlfn.IFS([1]Sheet1!F864=0," ",[1]Sheet1!F864&lt;&gt; 0,[1]Sheet1!F864)</f>
        <v>34.770000457763672</v>
      </c>
      <c r="G880" s="56" cm="1">
        <f t="array" ref="G880">_xlfn.IFS([1]Sheet1!G864=0," ",[1]Sheet1!G864&lt;&gt; 0,[1]Sheet1!G864)</f>
        <v>75.519996643066406</v>
      </c>
      <c r="H880" s="56" cm="1">
        <f t="array" ref="H880">_xlfn.IFS([1]Sheet1!H864=0," ",[1]Sheet1!H864&lt;&gt; 0,[1]Sheet1!H864)</f>
        <v>165.55999755859381</v>
      </c>
      <c r="I880" s="56" cm="1">
        <f t="array" ref="I880">_xlfn.IFS([1]Sheet1!I864=0," ",[1]Sheet1!I864&lt;&gt; 0,[1]Sheet1!I864)</f>
        <v>213.5899963378906</v>
      </c>
      <c r="J880" s="56" cm="1">
        <f t="array" ref="J880">_xlfn.IFS([1]Sheet1!J864=0," ",[1]Sheet1!J864&lt;&gt; 0,[1]Sheet1!J864)</f>
        <v>30399.06640625</v>
      </c>
      <c r="K880" s="56" cm="1">
        <f t="array" ref="K880">_xlfn.IFS([1]Sheet1!K864=0," ",[1]Sheet1!K864&lt;&gt; 0,[1]Sheet1!K864)</f>
        <v>211.25999450683591</v>
      </c>
      <c r="L880" s="56" cm="1">
        <f t="array" ref="L880">_xlfn.IFS([1]Sheet1!L864=0," ",[1]Sheet1!L864&lt;&gt; 0,[1]Sheet1!L864)</f>
        <v>40.349998474121087</v>
      </c>
      <c r="N880" s="1">
        <f t="shared" si="159"/>
        <v>45029</v>
      </c>
      <c r="O880" s="71">
        <f t="shared" si="160"/>
        <v>1.326268999363811E-2</v>
      </c>
      <c r="P880" s="71">
        <f t="shared" si="161"/>
        <v>2.8226584168854041E-2</v>
      </c>
      <c r="Q880" s="71">
        <f t="shared" si="162"/>
        <v>1.197189898457518E-3</v>
      </c>
      <c r="R880" s="71">
        <f t="shared" si="163"/>
        <v>-1.9011117304553737E-3</v>
      </c>
      <c r="S880" s="71">
        <f t="shared" si="164"/>
        <v>3.4631724848592782E-3</v>
      </c>
      <c r="T880" s="71">
        <f t="shared" si="165"/>
        <v>2.748294752471292E-2</v>
      </c>
      <c r="U880" s="71">
        <f t="shared" si="166"/>
        <v>3.4103630524210837E-2</v>
      </c>
      <c r="V880" s="71">
        <f t="shared" si="167"/>
        <v>5.8867854457853586E-3</v>
      </c>
      <c r="W880" s="71">
        <f t="shared" si="168"/>
        <v>8.6271348395248193E-3</v>
      </c>
      <c r="X880" s="71">
        <f t="shared" si="169"/>
        <v>1.6210472495461925E-2</v>
      </c>
      <c r="Y880" s="71">
        <f t="shared" si="170"/>
        <v>3.7312862769871558E-3</v>
      </c>
    </row>
    <row r="881" spans="1:25" x14ac:dyDescent="0.2">
      <c r="A881" s="1" cm="1">
        <f t="array" ref="A881">_xlfn.IFS([1]Sheet1!A865=0," ",[1]Sheet1!A865&lt;&gt; 0,[1]Sheet1!A865)</f>
        <v>45030</v>
      </c>
      <c r="B881" s="4">
        <f>[1]Sheet1!B865</f>
        <v>4137.64013671875</v>
      </c>
      <c r="C881" s="56" cm="1">
        <f t="array" ref="C881">_xlfn.IFS([1]Sheet1!C865=0," ",[1]Sheet1!C865&lt;&gt; 0,[1]Sheet1!C865)</f>
        <v>109.4599990844727</v>
      </c>
      <c r="D881" s="56" cm="1">
        <f t="array" ref="D881">_xlfn.IFS([1]Sheet1!D865=0," ",[1]Sheet1!D865&lt;&gt; 0,[1]Sheet1!D865)</f>
        <v>58.389999389648438</v>
      </c>
      <c r="E881" s="56" cm="1">
        <f t="array" ref="E881">_xlfn.IFS([1]Sheet1!E865=0," ",[1]Sheet1!E865&lt;&gt; 0,[1]Sheet1!E865)</f>
        <v>53.459999084472663</v>
      </c>
      <c r="F881" s="56" cm="1">
        <f t="array" ref="F881">_xlfn.IFS([1]Sheet1!F865=0," ",[1]Sheet1!F865&lt;&gt; 0,[1]Sheet1!F865)</f>
        <v>34.909999847412109</v>
      </c>
      <c r="G881" s="56" cm="1">
        <f t="array" ref="G881">_xlfn.IFS([1]Sheet1!G865=0," ",[1]Sheet1!G865&lt;&gt; 0,[1]Sheet1!G865)</f>
        <v>76.529998779296875</v>
      </c>
      <c r="H881" s="56" cm="1">
        <f t="array" ref="H881">_xlfn.IFS([1]Sheet1!H865=0," ",[1]Sheet1!H865&lt;&gt; 0,[1]Sheet1!H865)</f>
        <v>165.21000671386719</v>
      </c>
      <c r="I881" s="56" cm="1">
        <f t="array" ref="I881">_xlfn.IFS([1]Sheet1!I865=0," ",[1]Sheet1!I865&lt;&gt; 0,[1]Sheet1!I865)</f>
        <v>201.71000671386719</v>
      </c>
      <c r="J881" s="56" cm="1">
        <f t="array" ref="J881">_xlfn.IFS([1]Sheet1!J865=0," ",[1]Sheet1!J865&lt;&gt; 0,[1]Sheet1!J865)</f>
        <v>30485.69921875</v>
      </c>
      <c r="K881" s="56" cm="1">
        <f t="array" ref="K881">_xlfn.IFS([1]Sheet1!K865=0," ",[1]Sheet1!K865&lt;&gt; 0,[1]Sheet1!K865)</f>
        <v>208.3999938964844</v>
      </c>
      <c r="L881" s="56" cm="1">
        <f t="array" ref="L881">_xlfn.IFS([1]Sheet1!L865=0," ",[1]Sheet1!L865&lt;&gt; 0,[1]Sheet1!L865)</f>
        <v>40.159999847412109</v>
      </c>
      <c r="N881" s="1">
        <f t="shared" si="159"/>
        <v>45030</v>
      </c>
      <c r="O881" s="71">
        <f t="shared" si="160"/>
        <v>-2.0693734728036706E-3</v>
      </c>
      <c r="P881" s="71">
        <f t="shared" si="161"/>
        <v>1.1738576711413984E-2</v>
      </c>
      <c r="Q881" s="71">
        <f t="shared" si="162"/>
        <v>-2.5623765550558675E-3</v>
      </c>
      <c r="R881" s="71">
        <f t="shared" si="163"/>
        <v>1.8285696847098354E-2</v>
      </c>
      <c r="S881" s="71">
        <f t="shared" si="164"/>
        <v>4.0264419846212096E-3</v>
      </c>
      <c r="T881" s="71">
        <f t="shared" si="165"/>
        <v>1.3373969559401511E-2</v>
      </c>
      <c r="U881" s="71">
        <f t="shared" si="166"/>
        <v>-2.1139819394039305E-3</v>
      </c>
      <c r="V881" s="71">
        <f t="shared" si="167"/>
        <v>-5.5620533862596022E-2</v>
      </c>
      <c r="W881" s="71">
        <f t="shared" si="168"/>
        <v>2.8498510889198858E-3</v>
      </c>
      <c r="X881" s="71">
        <f t="shared" si="169"/>
        <v>-1.3537823935988791E-2</v>
      </c>
      <c r="Y881" s="71">
        <f t="shared" si="170"/>
        <v>-4.7087641609413478E-3</v>
      </c>
    </row>
    <row r="882" spans="1:25" x14ac:dyDescent="0.2">
      <c r="A882" s="1" cm="1">
        <f t="array" ref="A882">_xlfn.IFS([1]Sheet1!A866=0," ",[1]Sheet1!A866&lt;&gt; 0,[1]Sheet1!A866)</f>
        <v>45033</v>
      </c>
      <c r="B882" s="4">
        <f>[1]Sheet1!B866</f>
        <v>4151.31982421875</v>
      </c>
      <c r="C882" s="56" cm="1">
        <f t="array" ref="C882">_xlfn.IFS([1]Sheet1!C866=0," ",[1]Sheet1!C866&lt;&gt; 0,[1]Sheet1!C866)</f>
        <v>106.4199981689453</v>
      </c>
      <c r="D882" s="56" cm="1">
        <f t="array" ref="D882">_xlfn.IFS([1]Sheet1!D866=0," ",[1]Sheet1!D866&lt;&gt; 0,[1]Sheet1!D866)</f>
        <v>58.889999389648438</v>
      </c>
      <c r="E882" s="56" cm="1">
        <f t="array" ref="E882">_xlfn.IFS([1]Sheet1!E866=0," ",[1]Sheet1!E866&lt;&gt; 0,[1]Sheet1!E866)</f>
        <v>52.540000915527337</v>
      </c>
      <c r="F882" s="56" cm="1">
        <f t="array" ref="F882">_xlfn.IFS([1]Sheet1!F866=0," ",[1]Sheet1!F866&lt;&gt; 0,[1]Sheet1!F866)</f>
        <v>34.860000610351562</v>
      </c>
      <c r="G882" s="56" cm="1">
        <f t="array" ref="G882">_xlfn.IFS([1]Sheet1!G866=0," ",[1]Sheet1!G866&lt;&gt; 0,[1]Sheet1!G866)</f>
        <v>77.330001831054688</v>
      </c>
      <c r="H882" s="56" cm="1">
        <f t="array" ref="H882">_xlfn.IFS([1]Sheet1!H866=0," ",[1]Sheet1!H866&lt;&gt; 0,[1]Sheet1!H866)</f>
        <v>165.22999572753909</v>
      </c>
      <c r="I882" s="56" cm="1">
        <f t="array" ref="I882">_xlfn.IFS([1]Sheet1!I866=0," ",[1]Sheet1!I866&lt;&gt; 0,[1]Sheet1!I866)</f>
        <v>205.0299987792969</v>
      </c>
      <c r="J882" s="56" cm="1">
        <f t="array" ref="J882">_xlfn.IFS([1]Sheet1!J866=0," ",[1]Sheet1!J866&lt;&gt; 0,[1]Sheet1!J866)</f>
        <v>29445.044921875</v>
      </c>
      <c r="K882" s="56" cm="1">
        <f t="array" ref="K882">_xlfn.IFS([1]Sheet1!K866=0," ",[1]Sheet1!K866&lt;&gt; 0,[1]Sheet1!K866)</f>
        <v>218.88999938964841</v>
      </c>
      <c r="L882" s="56" cm="1">
        <f t="array" ref="L882">_xlfn.IFS([1]Sheet1!L866=0," ",[1]Sheet1!L866&lt;&gt; 0,[1]Sheet1!L866)</f>
        <v>40.020000457763672</v>
      </c>
      <c r="N882" s="1">
        <f t="shared" si="159"/>
        <v>45033</v>
      </c>
      <c r="O882" s="71">
        <f t="shared" si="160"/>
        <v>3.3061569029655402E-3</v>
      </c>
      <c r="P882" s="71">
        <f t="shared" si="161"/>
        <v>-2.7772710953353541E-2</v>
      </c>
      <c r="Q882" s="71">
        <f t="shared" si="162"/>
        <v>8.5631102111065616E-3</v>
      </c>
      <c r="R882" s="71">
        <f t="shared" si="163"/>
        <v>-1.7209094364023958E-2</v>
      </c>
      <c r="S882" s="71">
        <f t="shared" si="164"/>
        <v>-1.4322325201686636E-3</v>
      </c>
      <c r="T882" s="71">
        <f t="shared" si="165"/>
        <v>1.0453457004029554E-2</v>
      </c>
      <c r="U882" s="71">
        <f t="shared" si="166"/>
        <v>1.2099154324540784E-4</v>
      </c>
      <c r="V882" s="71">
        <f t="shared" si="167"/>
        <v>1.6459233329654488E-2</v>
      </c>
      <c r="W882" s="71">
        <f t="shared" si="168"/>
        <v>-3.4135818549142938E-2</v>
      </c>
      <c r="X882" s="71">
        <f t="shared" si="169"/>
        <v>5.0335920347361229E-2</v>
      </c>
      <c r="Y882" s="71">
        <f t="shared" si="170"/>
        <v>-3.4860405921405269E-3</v>
      </c>
    </row>
    <row r="883" spans="1:25" x14ac:dyDescent="0.2">
      <c r="A883" s="1" cm="1">
        <f t="array" ref="A883">_xlfn.IFS([1]Sheet1!A867=0," ",[1]Sheet1!A867&lt;&gt; 0,[1]Sheet1!A867)</f>
        <v>45034</v>
      </c>
      <c r="B883" s="4">
        <f>[1]Sheet1!B867</f>
        <v>4154.8701171875</v>
      </c>
      <c r="C883" s="56" cm="1">
        <f t="array" ref="C883">_xlfn.IFS([1]Sheet1!C867=0," ",[1]Sheet1!C867&lt;&gt; 0,[1]Sheet1!C867)</f>
        <v>105.120002746582</v>
      </c>
      <c r="D883" s="56" cm="1">
        <f t="array" ref="D883">_xlfn.IFS([1]Sheet1!D867=0," ",[1]Sheet1!D867&lt;&gt; 0,[1]Sheet1!D867)</f>
        <v>58.360000610351562</v>
      </c>
      <c r="E883" s="56" cm="1">
        <f t="array" ref="E883">_xlfn.IFS([1]Sheet1!E867=0," ",[1]Sheet1!E867&lt;&gt; 0,[1]Sheet1!E867)</f>
        <v>52.220001220703118</v>
      </c>
      <c r="F883" s="56" cm="1">
        <f t="array" ref="F883">_xlfn.IFS([1]Sheet1!F867=0," ",[1]Sheet1!F867&lt;&gt; 0,[1]Sheet1!F867)</f>
        <v>34.729999542236328</v>
      </c>
      <c r="G883" s="56" cm="1">
        <f t="array" ref="G883">_xlfn.IFS([1]Sheet1!G867=0," ",[1]Sheet1!G867&lt;&gt; 0,[1]Sheet1!G867)</f>
        <v>76.419998168945312</v>
      </c>
      <c r="H883" s="56" cm="1">
        <f t="array" ref="H883">_xlfn.IFS([1]Sheet1!H867=0," ",[1]Sheet1!H867&lt;&gt; 0,[1]Sheet1!H867)</f>
        <v>166.4700012207031</v>
      </c>
      <c r="I883" s="56" cm="1">
        <f t="array" ref="I883">_xlfn.IFS([1]Sheet1!I867=0," ",[1]Sheet1!I867&lt;&gt; 0,[1]Sheet1!I867)</f>
        <v>208.3699951171875</v>
      </c>
      <c r="J883" s="56" cm="1">
        <f t="array" ref="J883">_xlfn.IFS([1]Sheet1!J867=0," ",[1]Sheet1!J867&lt;&gt; 0,[1]Sheet1!J867)</f>
        <v>30397.552734375</v>
      </c>
      <c r="K883" s="56" cm="1">
        <f t="array" ref="K883">_xlfn.IFS([1]Sheet1!K867=0," ",[1]Sheet1!K867&lt;&gt; 0,[1]Sheet1!K867)</f>
        <v>219.47999572753909</v>
      </c>
      <c r="L883" s="56" cm="1">
        <f t="array" ref="L883">_xlfn.IFS([1]Sheet1!L867=0," ",[1]Sheet1!L867&lt;&gt; 0,[1]Sheet1!L867)</f>
        <v>39.939998626708977</v>
      </c>
      <c r="N883" s="1">
        <f t="shared" si="159"/>
        <v>45034</v>
      </c>
      <c r="O883" s="71">
        <f t="shared" si="160"/>
        <v>8.5522029597373539E-4</v>
      </c>
      <c r="P883" s="71">
        <f t="shared" si="161"/>
        <v>-1.2215706114742764E-2</v>
      </c>
      <c r="Q883" s="71">
        <f t="shared" si="162"/>
        <v>-8.999809556629712E-3</v>
      </c>
      <c r="R883" s="71">
        <f t="shared" si="163"/>
        <v>-6.0905917253162301E-3</v>
      </c>
      <c r="S883" s="71">
        <f t="shared" si="164"/>
        <v>-3.7292330992281242E-3</v>
      </c>
      <c r="T883" s="71">
        <f t="shared" si="165"/>
        <v>-1.1767795688114591E-2</v>
      </c>
      <c r="U883" s="71">
        <f t="shared" si="166"/>
        <v>7.5047238711349884E-3</v>
      </c>
      <c r="V883" s="71">
        <f t="shared" si="167"/>
        <v>1.629028121629128E-2</v>
      </c>
      <c r="W883" s="71">
        <f t="shared" si="168"/>
        <v>3.2348662229154002E-2</v>
      </c>
      <c r="X883" s="71">
        <f t="shared" si="169"/>
        <v>2.6954010669095751E-3</v>
      </c>
      <c r="Y883" s="71">
        <f t="shared" si="170"/>
        <v>-1.9990462303749457E-3</v>
      </c>
    </row>
    <row r="884" spans="1:25" x14ac:dyDescent="0.2">
      <c r="A884" s="1" cm="1">
        <f t="array" ref="A884">_xlfn.IFS([1]Sheet1!A868=0," ",[1]Sheet1!A868&lt;&gt; 0,[1]Sheet1!A868)</f>
        <v>45035</v>
      </c>
      <c r="B884" s="4">
        <f>[1]Sheet1!B868</f>
        <v>4154.52001953125</v>
      </c>
      <c r="C884" s="56" cm="1">
        <f t="array" ref="C884">_xlfn.IFS([1]Sheet1!C868=0," ",[1]Sheet1!C868&lt;&gt; 0,[1]Sheet1!C868)</f>
        <v>105.01999664306641</v>
      </c>
      <c r="D884" s="56" cm="1">
        <f t="array" ref="D884">_xlfn.IFS([1]Sheet1!D868=0," ",[1]Sheet1!D868&lt;&gt; 0,[1]Sheet1!D868)</f>
        <v>58.229999542236328</v>
      </c>
      <c r="E884" s="56" cm="1">
        <f t="array" ref="E884">_xlfn.IFS([1]Sheet1!E868=0," ",[1]Sheet1!E868&lt;&gt; 0,[1]Sheet1!E868)</f>
        <v>52.360000610351562</v>
      </c>
      <c r="F884" s="56" cm="1">
        <f t="array" ref="F884">_xlfn.IFS([1]Sheet1!F868=0," ",[1]Sheet1!F868&lt;&gt; 0,[1]Sheet1!F868)</f>
        <v>34.659999847412109</v>
      </c>
      <c r="G884" s="56" cm="1">
        <f t="array" ref="G884">_xlfn.IFS([1]Sheet1!G868=0," ",[1]Sheet1!G868&lt;&gt; 0,[1]Sheet1!G868)</f>
        <v>75.319999694824219</v>
      </c>
      <c r="H884" s="56" cm="1">
        <f t="array" ref="H884">_xlfn.IFS([1]Sheet1!H868=0," ",[1]Sheet1!H868&lt;&gt; 0,[1]Sheet1!H868)</f>
        <v>167.6300048828125</v>
      </c>
      <c r="I884" s="56" cm="1">
        <f t="array" ref="I884">_xlfn.IFS([1]Sheet1!I868=0," ",[1]Sheet1!I868&lt;&gt; 0,[1]Sheet1!I868)</f>
        <v>208.71000671386719</v>
      </c>
      <c r="J884" s="56" cm="1">
        <f t="array" ref="J884">_xlfn.IFS([1]Sheet1!J868=0," ",[1]Sheet1!J868&lt;&gt; 0,[1]Sheet1!J868)</f>
        <v>28822.6796875</v>
      </c>
      <c r="K884" s="56" cm="1">
        <f t="array" ref="K884">_xlfn.IFS([1]Sheet1!K868=0," ",[1]Sheet1!K868&lt;&gt; 0,[1]Sheet1!K868)</f>
        <v>218.19000244140619</v>
      </c>
      <c r="L884" s="56" cm="1">
        <f t="array" ref="L884">_xlfn.IFS([1]Sheet1!L868=0," ",[1]Sheet1!L868&lt;&gt; 0,[1]Sheet1!L868)</f>
        <v>39.810001373291023</v>
      </c>
      <c r="N884" s="1">
        <f t="shared" si="159"/>
        <v>45035</v>
      </c>
      <c r="O884" s="71">
        <f t="shared" si="160"/>
        <v>-8.4261997698065194E-5</v>
      </c>
      <c r="P884" s="71">
        <f t="shared" si="161"/>
        <v>-9.513517970188845E-4</v>
      </c>
      <c r="Q884" s="71">
        <f t="shared" si="162"/>
        <v>-2.2275713974577727E-3</v>
      </c>
      <c r="R884" s="71">
        <f t="shared" si="163"/>
        <v>2.6809533967022681E-3</v>
      </c>
      <c r="S884" s="71">
        <f t="shared" si="164"/>
        <v>-2.0155397566040678E-3</v>
      </c>
      <c r="T884" s="71">
        <f t="shared" si="165"/>
        <v>-1.4394118038177361E-2</v>
      </c>
      <c r="U884" s="71">
        <f t="shared" si="166"/>
        <v>6.9682444500704932E-3</v>
      </c>
      <c r="V884" s="71">
        <f t="shared" si="167"/>
        <v>1.6317685110491809E-3</v>
      </c>
      <c r="W884" s="71">
        <f t="shared" si="168"/>
        <v>-5.18092051895368E-2</v>
      </c>
      <c r="X884" s="71">
        <f t="shared" si="169"/>
        <v>-5.8774982287419508E-3</v>
      </c>
      <c r="Y884" s="71">
        <f t="shared" si="170"/>
        <v>-3.254813667695533E-3</v>
      </c>
    </row>
    <row r="885" spans="1:25" x14ac:dyDescent="0.2">
      <c r="A885" s="1" cm="1">
        <f t="array" ref="A885">_xlfn.IFS([1]Sheet1!A869=0," ",[1]Sheet1!A869&lt;&gt; 0,[1]Sheet1!A869)</f>
        <v>45036</v>
      </c>
      <c r="B885" s="4">
        <f>[1]Sheet1!B869</f>
        <v>4129.7900390625</v>
      </c>
      <c r="C885" s="56" cm="1">
        <f t="array" ref="C885">_xlfn.IFS([1]Sheet1!C869=0," ",[1]Sheet1!C869&lt;&gt; 0,[1]Sheet1!C869)</f>
        <v>105.90000152587891</v>
      </c>
      <c r="D885" s="56" cm="1">
        <f t="array" ref="D885">_xlfn.IFS([1]Sheet1!D869=0," ",[1]Sheet1!D869&lt;&gt; 0,[1]Sheet1!D869)</f>
        <v>57.930000305175781</v>
      </c>
      <c r="E885" s="56" cm="1">
        <f t="array" ref="E885">_xlfn.IFS([1]Sheet1!E869=0," ",[1]Sheet1!E869&lt;&gt; 0,[1]Sheet1!E869)</f>
        <v>50.159999847412109</v>
      </c>
      <c r="F885" s="56" cm="1">
        <f t="array" ref="F885">_xlfn.IFS([1]Sheet1!F869=0," ",[1]Sheet1!F869&lt;&gt; 0,[1]Sheet1!F869)</f>
        <v>34.610000610351562</v>
      </c>
      <c r="G885" s="56" cm="1">
        <f t="array" ref="G885">_xlfn.IFS([1]Sheet1!G869=0," ",[1]Sheet1!G869&lt;&gt; 0,[1]Sheet1!G869)</f>
        <v>73.580001831054688</v>
      </c>
      <c r="H885" s="56" cm="1">
        <f t="array" ref="H885">_xlfn.IFS([1]Sheet1!H869=0," ",[1]Sheet1!H869&lt;&gt; 0,[1]Sheet1!H869)</f>
        <v>166.6499938964844</v>
      </c>
      <c r="I885" s="56" cm="1">
        <f t="array" ref="I885">_xlfn.IFS([1]Sheet1!I869=0," ",[1]Sheet1!I869&lt;&gt; 0,[1]Sheet1!I869)</f>
        <v>207.22999572753909</v>
      </c>
      <c r="J885" s="56" cm="1">
        <f t="array" ref="J885">_xlfn.IFS([1]Sheet1!J869=0," ",[1]Sheet1!J869&lt;&gt; 0,[1]Sheet1!J869)</f>
        <v>28245.98828125</v>
      </c>
      <c r="K885" s="56" cm="1">
        <f t="array" ref="K885">_xlfn.IFS([1]Sheet1!K869=0," ",[1]Sheet1!K869&lt;&gt; 0,[1]Sheet1!K869)</f>
        <v>215.5299987792969</v>
      </c>
      <c r="L885" s="56" cm="1">
        <f t="array" ref="L885">_xlfn.IFS([1]Sheet1!L869=0," ",[1]Sheet1!L869&lt;&gt; 0,[1]Sheet1!L869)</f>
        <v>39.860000610351562</v>
      </c>
      <c r="N885" s="1">
        <f t="shared" si="159"/>
        <v>45036</v>
      </c>
      <c r="O885" s="71">
        <f t="shared" si="160"/>
        <v>-5.9525481529729696E-3</v>
      </c>
      <c r="P885" s="71">
        <f t="shared" si="161"/>
        <v>8.3794030750485859E-3</v>
      </c>
      <c r="Q885" s="71">
        <f t="shared" si="162"/>
        <v>-5.1519704519823462E-3</v>
      </c>
      <c r="R885" s="71">
        <f t="shared" si="163"/>
        <v>-4.2016820803942312E-2</v>
      </c>
      <c r="S885" s="71">
        <f t="shared" si="164"/>
        <v>-1.4425631067704892E-3</v>
      </c>
      <c r="T885" s="71">
        <f t="shared" si="165"/>
        <v>-2.3101405613642045E-2</v>
      </c>
      <c r="U885" s="71">
        <f t="shared" si="166"/>
        <v>-5.8462742813448765E-3</v>
      </c>
      <c r="V885" s="71">
        <f t="shared" si="167"/>
        <v>-7.0912315591897812E-3</v>
      </c>
      <c r="W885" s="71">
        <f t="shared" si="168"/>
        <v>-2.0008250880993006E-2</v>
      </c>
      <c r="X885" s="71">
        <f t="shared" si="169"/>
        <v>-1.2191226143936751E-2</v>
      </c>
      <c r="Y885" s="71">
        <f t="shared" si="170"/>
        <v>1.25594662988604E-3</v>
      </c>
    </row>
    <row r="886" spans="1:25" x14ac:dyDescent="0.2">
      <c r="A886" s="1" cm="1">
        <f t="array" ref="A886">_xlfn.IFS([1]Sheet1!A870=0," ",[1]Sheet1!A870&lt;&gt; 0,[1]Sheet1!A870)</f>
        <v>45037</v>
      </c>
      <c r="B886" s="4">
        <f>[1]Sheet1!B870</f>
        <v>4133.52001953125</v>
      </c>
      <c r="C886" s="56" cm="1">
        <f t="array" ref="C886">_xlfn.IFS([1]Sheet1!C870=0," ",[1]Sheet1!C870&lt;&gt; 0,[1]Sheet1!C870)</f>
        <v>105.9100036621094</v>
      </c>
      <c r="D886" s="56" cm="1">
        <f t="array" ref="D886">_xlfn.IFS([1]Sheet1!D870=0," ",[1]Sheet1!D870&lt;&gt; 0,[1]Sheet1!D870)</f>
        <v>57.349998474121087</v>
      </c>
      <c r="E886" s="56" cm="1">
        <f t="array" ref="E886">_xlfn.IFS([1]Sheet1!E870=0," ",[1]Sheet1!E870&lt;&gt; 0,[1]Sheet1!E870)</f>
        <v>50.759998321533203</v>
      </c>
      <c r="F886" s="56" cm="1">
        <f t="array" ref="F886">_xlfn.IFS([1]Sheet1!F870=0," ",[1]Sheet1!F870&lt;&gt; 0,[1]Sheet1!F870)</f>
        <v>34.779998779296882</v>
      </c>
      <c r="G886" s="56" cm="1">
        <f t="array" ref="G886">_xlfn.IFS([1]Sheet1!G870=0," ",[1]Sheet1!G870&lt;&gt; 0,[1]Sheet1!G870)</f>
        <v>74.180000305175781</v>
      </c>
      <c r="H886" s="56" cm="1">
        <f t="array" ref="H886">_xlfn.IFS([1]Sheet1!H870=0," ",[1]Sheet1!H870&lt;&gt; 0,[1]Sheet1!H870)</f>
        <v>165.02000427246091</v>
      </c>
      <c r="I886" s="56" cm="1">
        <f t="array" ref="I886">_xlfn.IFS([1]Sheet1!I870=0," ",[1]Sheet1!I870&lt;&gt; 0,[1]Sheet1!I870)</f>
        <v>205.1499938964844</v>
      </c>
      <c r="J886" s="56" cm="1">
        <f t="array" ref="J886">_xlfn.IFS([1]Sheet1!J870=0," ",[1]Sheet1!J870&lt;&gt; 0,[1]Sheet1!J870)</f>
        <v>27276.91015625</v>
      </c>
      <c r="K886" s="56" cm="1">
        <f t="array" ref="K886">_xlfn.IFS([1]Sheet1!K870=0," ",[1]Sheet1!K870&lt;&gt; 0,[1]Sheet1!K870)</f>
        <v>216.88999938964841</v>
      </c>
      <c r="L886" s="56" cm="1">
        <f t="array" ref="L886">_xlfn.IFS([1]Sheet1!L870=0," ",[1]Sheet1!L870&lt;&gt; 0,[1]Sheet1!L870)</f>
        <v>39.880001068115227</v>
      </c>
      <c r="N886" s="1">
        <f t="shared" si="159"/>
        <v>45037</v>
      </c>
      <c r="O886" s="71">
        <f t="shared" si="160"/>
        <v>9.031888869577287E-4</v>
      </c>
      <c r="P886" s="71">
        <f t="shared" si="161"/>
        <v>9.4448877113961771E-5</v>
      </c>
      <c r="Q886" s="71">
        <f t="shared" si="162"/>
        <v>-1.0012115104423236E-2</v>
      </c>
      <c r="R886" s="71">
        <f t="shared" si="163"/>
        <v>1.1961692104192734E-2</v>
      </c>
      <c r="S886" s="71">
        <f t="shared" si="164"/>
        <v>4.9118221885982027E-3</v>
      </c>
      <c r="T886" s="71">
        <f t="shared" si="165"/>
        <v>8.1543688392224922E-3</v>
      </c>
      <c r="U886" s="71">
        <f t="shared" si="166"/>
        <v>-9.7809161939481637E-3</v>
      </c>
      <c r="V886" s="71">
        <f t="shared" si="167"/>
        <v>-1.0037165825112604E-2</v>
      </c>
      <c r="W886" s="71">
        <f t="shared" si="168"/>
        <v>-3.4308522518338824E-2</v>
      </c>
      <c r="X886" s="71">
        <f t="shared" si="169"/>
        <v>6.3100293140359032E-3</v>
      </c>
      <c r="Y886" s="71">
        <f t="shared" si="170"/>
        <v>5.017676231162671E-4</v>
      </c>
    </row>
    <row r="887" spans="1:25" x14ac:dyDescent="0.2">
      <c r="A887" s="1" cm="1">
        <f t="array" ref="A887">_xlfn.IFS([1]Sheet1!A871=0," ",[1]Sheet1!A871&lt;&gt; 0,[1]Sheet1!A871)</f>
        <v>45040</v>
      </c>
      <c r="B887" s="4">
        <f>[1]Sheet1!B871</f>
        <v>4137.0400390625</v>
      </c>
      <c r="C887" s="56" cm="1">
        <f t="array" ref="C887">_xlfn.IFS([1]Sheet1!C871=0," ",[1]Sheet1!C871&lt;&gt; 0,[1]Sheet1!C871)</f>
        <v>106.7799987792969</v>
      </c>
      <c r="D887" s="56" cm="1">
        <f t="array" ref="D887">_xlfn.IFS([1]Sheet1!D871=0," ",[1]Sheet1!D871&lt;&gt; 0,[1]Sheet1!D871)</f>
        <v>57.279998779296882</v>
      </c>
      <c r="E887" s="56" cm="1">
        <f t="array" ref="E887">_xlfn.IFS([1]Sheet1!E871=0," ",[1]Sheet1!E871&lt;&gt; 0,[1]Sheet1!E871)</f>
        <v>50.919998168945312</v>
      </c>
      <c r="F887" s="56" cm="1">
        <f t="array" ref="F887">_xlfn.IFS([1]Sheet1!F871=0," ",[1]Sheet1!F871&lt;&gt; 0,[1]Sheet1!F871)</f>
        <v>34.939998626708977</v>
      </c>
      <c r="G887" s="56" cm="1">
        <f t="array" ref="G887">_xlfn.IFS([1]Sheet1!G871=0," ",[1]Sheet1!G871&lt;&gt; 0,[1]Sheet1!G871)</f>
        <v>74.290000915527344</v>
      </c>
      <c r="H887" s="56" cm="1">
        <f t="array" ref="H887">_xlfn.IFS([1]Sheet1!H871=0," ",[1]Sheet1!H871&lt;&gt; 0,[1]Sheet1!H871)</f>
        <v>165.33000183105469</v>
      </c>
      <c r="I887" s="56" cm="1">
        <f t="array" ref="I887">_xlfn.IFS([1]Sheet1!I871=0," ",[1]Sheet1!I871&lt;&gt; 0,[1]Sheet1!I871)</f>
        <v>205.77000427246091</v>
      </c>
      <c r="J887" s="56" cm="1">
        <f t="array" ref="J887">_xlfn.IFS([1]Sheet1!J871=0," ",[1]Sheet1!J871&lt;&gt; 0,[1]Sheet1!J871)</f>
        <v>27525.33984375</v>
      </c>
      <c r="K887" s="56" cm="1">
        <f t="array" ref="K887">_xlfn.IFS([1]Sheet1!K871=0," ",[1]Sheet1!K871&lt;&gt; 0,[1]Sheet1!K871)</f>
        <v>209.8999938964844</v>
      </c>
      <c r="L887" s="56" cm="1">
        <f t="array" ref="L887">_xlfn.IFS([1]Sheet1!L871=0," ",[1]Sheet1!L871&lt;&gt; 0,[1]Sheet1!L871)</f>
        <v>40.189998626708977</v>
      </c>
      <c r="N887" s="1">
        <f t="shared" si="159"/>
        <v>45040</v>
      </c>
      <c r="O887" s="71">
        <f t="shared" si="160"/>
        <v>8.5157916609035489E-4</v>
      </c>
      <c r="P887" s="71">
        <f t="shared" si="161"/>
        <v>8.2144753763118139E-3</v>
      </c>
      <c r="Q887" s="71">
        <f t="shared" si="162"/>
        <v>-1.2205701253120704E-3</v>
      </c>
      <c r="R887" s="71">
        <f t="shared" si="163"/>
        <v>3.1520853566346929E-3</v>
      </c>
      <c r="S887" s="71">
        <f t="shared" si="164"/>
        <v>4.6003408001076274E-3</v>
      </c>
      <c r="T887" s="71">
        <f t="shared" si="165"/>
        <v>1.4828877042196709E-3</v>
      </c>
      <c r="U887" s="71">
        <f t="shared" si="166"/>
        <v>1.8785453312797351E-3</v>
      </c>
      <c r="V887" s="71">
        <f t="shared" si="167"/>
        <v>3.022229560919909E-3</v>
      </c>
      <c r="W887" s="71">
        <f t="shared" si="168"/>
        <v>9.1076916731742674E-3</v>
      </c>
      <c r="X887" s="71">
        <f t="shared" si="169"/>
        <v>-3.2228343920119085E-2</v>
      </c>
      <c r="Y887" s="71">
        <f t="shared" si="170"/>
        <v>7.7732585328740278E-3</v>
      </c>
    </row>
    <row r="888" spans="1:25" x14ac:dyDescent="0.2">
      <c r="A888" s="1" cm="1">
        <f t="array" ref="A888">_xlfn.IFS([1]Sheet1!A872=0," ",[1]Sheet1!A872&lt;&gt; 0,[1]Sheet1!A872)</f>
        <v>45041</v>
      </c>
      <c r="B888" s="4">
        <f>[1]Sheet1!B872</f>
        <v>4071.6298828125</v>
      </c>
      <c r="C888" s="56" cm="1">
        <f t="array" ref="C888">_xlfn.IFS([1]Sheet1!C872=0," ",[1]Sheet1!C872&lt;&gt; 0,[1]Sheet1!C872)</f>
        <v>104.61000061035161</v>
      </c>
      <c r="D888" s="56" cm="1">
        <f t="array" ref="D888">_xlfn.IFS([1]Sheet1!D872=0," ",[1]Sheet1!D872&lt;&gt; 0,[1]Sheet1!D872)</f>
        <v>58.069999694824219</v>
      </c>
      <c r="E888" s="56" cm="1">
        <f t="array" ref="E888">_xlfn.IFS([1]Sheet1!E872=0," ",[1]Sheet1!E872&lt;&gt; 0,[1]Sheet1!E872)</f>
        <v>50.080001831054688</v>
      </c>
      <c r="F888" s="56" cm="1">
        <f t="array" ref="F888">_xlfn.IFS([1]Sheet1!F872=0," ",[1]Sheet1!F872&lt;&gt; 0,[1]Sheet1!F872)</f>
        <v>34.799999237060547</v>
      </c>
      <c r="G888" s="56" cm="1">
        <f t="array" ref="G888">_xlfn.IFS([1]Sheet1!G872=0," ",[1]Sheet1!G872&lt;&gt; 0,[1]Sheet1!G872)</f>
        <v>71.779998779296875</v>
      </c>
      <c r="H888" s="56" cm="1">
        <f t="array" ref="H888">_xlfn.IFS([1]Sheet1!H872=0," ",[1]Sheet1!H872&lt;&gt; 0,[1]Sheet1!H872)</f>
        <v>163.77000427246091</v>
      </c>
      <c r="I888" s="56" cm="1">
        <f t="array" ref="I888">_xlfn.IFS([1]Sheet1!I872=0," ",[1]Sheet1!I872&lt;&gt; 0,[1]Sheet1!I872)</f>
        <v>202.19000244140619</v>
      </c>
      <c r="J888" s="56" cm="1">
        <f t="array" ref="J888">_xlfn.IFS([1]Sheet1!J872=0," ",[1]Sheet1!J872&lt;&gt; 0,[1]Sheet1!J872)</f>
        <v>28307.59765625</v>
      </c>
      <c r="K888" s="56" cm="1">
        <f t="array" ref="K888">_xlfn.IFS([1]Sheet1!K872=0," ",[1]Sheet1!K872&lt;&gt; 0,[1]Sheet1!K872)</f>
        <v>210.5299987792969</v>
      </c>
      <c r="L888" s="56" cm="1">
        <f t="array" ref="L888">_xlfn.IFS([1]Sheet1!L872=0," ",[1]Sheet1!L872&lt;&gt; 0,[1]Sheet1!L872)</f>
        <v>40.009998321533203</v>
      </c>
      <c r="N888" s="1">
        <f t="shared" si="159"/>
        <v>45041</v>
      </c>
      <c r="O888" s="71">
        <f t="shared" si="160"/>
        <v>-1.5810858882773227E-2</v>
      </c>
      <c r="P888" s="71">
        <f t="shared" si="161"/>
        <v>-2.0322140791839249E-2</v>
      </c>
      <c r="Q888" s="71">
        <f t="shared" si="162"/>
        <v>1.3791915718630809E-2</v>
      </c>
      <c r="R888" s="71">
        <f t="shared" si="163"/>
        <v>-1.6496393717525981E-2</v>
      </c>
      <c r="S888" s="71">
        <f t="shared" si="164"/>
        <v>-4.0068516070693727E-3</v>
      </c>
      <c r="T888" s="71">
        <f t="shared" si="165"/>
        <v>-3.3786540655511788E-2</v>
      </c>
      <c r="U888" s="71">
        <f t="shared" si="166"/>
        <v>-9.4356592349638113E-3</v>
      </c>
      <c r="V888" s="71">
        <f t="shared" si="167"/>
        <v>-1.7398074338932368E-2</v>
      </c>
      <c r="W888" s="71">
        <f t="shared" si="168"/>
        <v>2.8419551472953719E-2</v>
      </c>
      <c r="X888" s="71">
        <f t="shared" si="169"/>
        <v>3.0014526018671273E-3</v>
      </c>
      <c r="Y888" s="71">
        <f t="shared" si="170"/>
        <v>-4.4787337976207597E-3</v>
      </c>
    </row>
    <row r="889" spans="1:25" x14ac:dyDescent="0.2">
      <c r="A889" s="1" cm="1">
        <f t="array" ref="A889">_xlfn.IFS([1]Sheet1!A873=0," ",[1]Sheet1!A873&lt;&gt; 0,[1]Sheet1!A873)</f>
        <v>45042</v>
      </c>
      <c r="B889" s="4">
        <f>[1]Sheet1!B873</f>
        <v>4055.989990234375</v>
      </c>
      <c r="C889" s="56" cm="1">
        <f t="array" ref="C889">_xlfn.IFS([1]Sheet1!C873=0," ",[1]Sheet1!C873&lt;&gt; 0,[1]Sheet1!C873)</f>
        <v>104.4499969482422</v>
      </c>
      <c r="D889" s="56" cm="1">
        <f t="array" ref="D889">_xlfn.IFS([1]Sheet1!D873=0," ",[1]Sheet1!D873&lt;&gt; 0,[1]Sheet1!D873)</f>
        <v>57.869998931884773</v>
      </c>
      <c r="E889" s="56" cm="1">
        <f t="array" ref="E889">_xlfn.IFS([1]Sheet1!E873=0," ",[1]Sheet1!E873&lt;&gt; 0,[1]Sheet1!E873)</f>
        <v>49.860000610351562</v>
      </c>
      <c r="F889" s="56" cm="1">
        <f t="array" ref="F889">_xlfn.IFS([1]Sheet1!F873=0," ",[1]Sheet1!F873&lt;&gt; 0,[1]Sheet1!F873)</f>
        <v>34.799999237060547</v>
      </c>
      <c r="G889" s="56" cm="1">
        <f t="array" ref="G889">_xlfn.IFS([1]Sheet1!G873=0," ",[1]Sheet1!G873&lt;&gt; 0,[1]Sheet1!G873)</f>
        <v>72.05999755859375</v>
      </c>
      <c r="H889" s="56" cm="1">
        <f t="array" ref="H889">_xlfn.IFS([1]Sheet1!H873=0," ",[1]Sheet1!H873&lt;&gt; 0,[1]Sheet1!H873)</f>
        <v>163.75999450683591</v>
      </c>
      <c r="I889" s="56" cm="1">
        <f t="array" ref="I889">_xlfn.IFS([1]Sheet1!I873=0," ",[1]Sheet1!I873&lt;&gt; 0,[1]Sheet1!I873)</f>
        <v>203.0299987792969</v>
      </c>
      <c r="J889" s="56" cm="1">
        <f t="array" ref="J889">_xlfn.IFS([1]Sheet1!J873=0," ",[1]Sheet1!J873&lt;&gt; 0,[1]Sheet1!J873)</f>
        <v>28422.701171875</v>
      </c>
      <c r="K889" s="56" cm="1">
        <f t="array" ref="K889">_xlfn.IFS([1]Sheet1!K873=0," ",[1]Sheet1!K873&lt;&gt; 0,[1]Sheet1!K873)</f>
        <v>199.50999450683591</v>
      </c>
      <c r="L889" s="56" cm="1">
        <f t="array" ref="L889">_xlfn.IFS([1]Sheet1!L873=0," ",[1]Sheet1!L873&lt;&gt; 0,[1]Sheet1!L873)</f>
        <v>40.259998321533203</v>
      </c>
      <c r="N889" s="1">
        <f t="shared" si="159"/>
        <v>45042</v>
      </c>
      <c r="O889" s="71">
        <f t="shared" si="160"/>
        <v>-3.8411871973298428E-3</v>
      </c>
      <c r="P889" s="71">
        <f t="shared" si="161"/>
        <v>-1.5295254868162855E-3</v>
      </c>
      <c r="Q889" s="71">
        <f t="shared" si="162"/>
        <v>-3.4441323228949772E-3</v>
      </c>
      <c r="R889" s="71">
        <f t="shared" si="163"/>
        <v>-4.392995460449467E-3</v>
      </c>
      <c r="S889" s="71">
        <f t="shared" si="164"/>
        <v>0</v>
      </c>
      <c r="T889" s="71">
        <f t="shared" si="165"/>
        <v>3.9007910846835525E-3</v>
      </c>
      <c r="U889" s="71">
        <f t="shared" si="166"/>
        <v>-6.1120872955178207E-5</v>
      </c>
      <c r="V889" s="71">
        <f t="shared" si="167"/>
        <v>4.1544899735295182E-3</v>
      </c>
      <c r="W889" s="71">
        <f t="shared" si="168"/>
        <v>4.0661703978821517E-3</v>
      </c>
      <c r="X889" s="71">
        <f t="shared" si="169"/>
        <v>-5.2344104575868577E-2</v>
      </c>
      <c r="Y889" s="71">
        <f t="shared" si="170"/>
        <v>6.2484381526566324E-3</v>
      </c>
    </row>
    <row r="890" spans="1:25" x14ac:dyDescent="0.2">
      <c r="A890" s="1" cm="1">
        <f t="array" ref="A890">_xlfn.IFS([1]Sheet1!A874=0," ",[1]Sheet1!A874&lt;&gt; 0,[1]Sheet1!A874)</f>
        <v>45043</v>
      </c>
      <c r="B890" s="4">
        <f>[1]Sheet1!B874</f>
        <v>4135.35009765625</v>
      </c>
      <c r="C890" s="56" cm="1">
        <f t="array" ref="C890">_xlfn.IFS([1]Sheet1!C874=0," ",[1]Sheet1!C874&lt;&gt; 0,[1]Sheet1!C874)</f>
        <v>108.370002746582</v>
      </c>
      <c r="D890" s="56" cm="1">
        <f t="array" ref="D890">_xlfn.IFS([1]Sheet1!D874=0," ",[1]Sheet1!D874&lt;&gt; 0,[1]Sheet1!D874)</f>
        <v>57.869998931884773</v>
      </c>
      <c r="E890" s="56" cm="1">
        <f t="array" ref="E890">_xlfn.IFS([1]Sheet1!E874=0," ",[1]Sheet1!E874&lt;&gt; 0,[1]Sheet1!E874)</f>
        <v>49.889999389648438</v>
      </c>
      <c r="F890" s="56" cm="1">
        <f t="array" ref="F890">_xlfn.IFS([1]Sheet1!F874=0," ",[1]Sheet1!F874&lt;&gt; 0,[1]Sheet1!F874)</f>
        <v>34.939998626708977</v>
      </c>
      <c r="G890" s="56" cm="1">
        <f t="array" ref="G890">_xlfn.IFS([1]Sheet1!G874=0," ",[1]Sheet1!G874&lt;&gt; 0,[1]Sheet1!G874)</f>
        <v>74.269996643066406</v>
      </c>
      <c r="H890" s="56" cm="1">
        <f t="array" ref="H890">_xlfn.IFS([1]Sheet1!H874=0," ",[1]Sheet1!H874&lt;&gt; 0,[1]Sheet1!H874)</f>
        <v>168.4100036621094</v>
      </c>
      <c r="I890" s="56" cm="1">
        <f t="array" ref="I890">_xlfn.IFS([1]Sheet1!I874=0," ",[1]Sheet1!I874&lt;&gt; 0,[1]Sheet1!I874)</f>
        <v>206.03999328613281</v>
      </c>
      <c r="J890" s="56" cm="1">
        <f t="array" ref="J890">_xlfn.IFS([1]Sheet1!J874=0," ",[1]Sheet1!J874&lt;&gt; 0,[1]Sheet1!J874)</f>
        <v>29473.787109375</v>
      </c>
      <c r="K890" s="56" cm="1">
        <f t="array" ref="K890">_xlfn.IFS([1]Sheet1!K874=0," ",[1]Sheet1!K874&lt;&gt; 0,[1]Sheet1!K874)</f>
        <v>200.83000183105469</v>
      </c>
      <c r="L890" s="56" cm="1">
        <f t="array" ref="L890">_xlfn.IFS([1]Sheet1!L874=0," ",[1]Sheet1!L874&lt;&gt; 0,[1]Sheet1!L874)</f>
        <v>40.75</v>
      </c>
      <c r="N890" s="1">
        <f t="shared" si="159"/>
        <v>45043</v>
      </c>
      <c r="O890" s="71">
        <f t="shared" si="160"/>
        <v>1.9566149722497039E-2</v>
      </c>
      <c r="P890" s="71">
        <f t="shared" si="161"/>
        <v>3.7529975230944812E-2</v>
      </c>
      <c r="Q890" s="71">
        <f t="shared" si="162"/>
        <v>0</v>
      </c>
      <c r="R890" s="71">
        <f t="shared" si="163"/>
        <v>6.0166022722918377E-4</v>
      </c>
      <c r="S890" s="71">
        <f t="shared" si="164"/>
        <v>4.0229710551067388E-3</v>
      </c>
      <c r="T890" s="71">
        <f t="shared" si="165"/>
        <v>3.0668875372576121E-2</v>
      </c>
      <c r="U890" s="71">
        <f t="shared" si="166"/>
        <v>2.8395269365250275E-2</v>
      </c>
      <c r="V890" s="71">
        <f t="shared" si="167"/>
        <v>1.4825368294997254E-2</v>
      </c>
      <c r="W890" s="71">
        <f t="shared" si="168"/>
        <v>3.6980508331842854E-2</v>
      </c>
      <c r="X890" s="71">
        <f t="shared" si="169"/>
        <v>6.6162466070016634E-3</v>
      </c>
      <c r="Y890" s="71">
        <f t="shared" si="170"/>
        <v>1.2170931418164388E-2</v>
      </c>
    </row>
    <row r="891" spans="1:25" x14ac:dyDescent="0.2">
      <c r="A891" s="1" cm="1">
        <f t="array" ref="A891">_xlfn.IFS([1]Sheet1!A875=0," ",[1]Sheet1!A875&lt;&gt; 0,[1]Sheet1!A875)</f>
        <v>45044</v>
      </c>
      <c r="B891" s="4">
        <f>[1]Sheet1!B875</f>
        <v>4169.47998046875</v>
      </c>
      <c r="C891" s="56" cm="1">
        <f t="array" ref="C891">_xlfn.IFS([1]Sheet1!C875=0," ",[1]Sheet1!C875&lt;&gt; 0,[1]Sheet1!C875)</f>
        <v>108.2200012207031</v>
      </c>
      <c r="D891" s="56" cm="1">
        <f t="array" ref="D891">_xlfn.IFS([1]Sheet1!D875=0," ",[1]Sheet1!D875&lt;&gt; 0,[1]Sheet1!D875)</f>
        <v>57.159999847412109</v>
      </c>
      <c r="E891" s="56" cm="1">
        <f t="array" ref="E891">_xlfn.IFS([1]Sheet1!E875=0," ",[1]Sheet1!E875&lt;&gt; 0,[1]Sheet1!E875)</f>
        <v>50.479999542236328</v>
      </c>
      <c r="F891" s="56" cm="1">
        <f t="array" ref="F891">_xlfn.IFS([1]Sheet1!F875=0," ",[1]Sheet1!F875&lt;&gt; 0,[1]Sheet1!F875)</f>
        <v>34.990001678466797</v>
      </c>
      <c r="G891" s="56" cm="1">
        <f t="array" ref="G891">_xlfn.IFS([1]Sheet1!G875=0," ",[1]Sheet1!G875&lt;&gt; 0,[1]Sheet1!G875)</f>
        <v>76</v>
      </c>
      <c r="H891" s="56" cm="1">
        <f t="array" ref="H891">_xlfn.IFS([1]Sheet1!H875=0," ",[1]Sheet1!H875&lt;&gt; 0,[1]Sheet1!H875)</f>
        <v>169.67999267578119</v>
      </c>
      <c r="I891" s="56" cm="1">
        <f t="array" ref="I891">_xlfn.IFS([1]Sheet1!I875=0," ",[1]Sheet1!I875&lt;&gt; 0,[1]Sheet1!I875)</f>
        <v>206.7799987792969</v>
      </c>
      <c r="J891" s="56" cm="1">
        <f t="array" ref="J891">_xlfn.IFS([1]Sheet1!J875=0," ",[1]Sheet1!J875&lt;&gt; 0,[1]Sheet1!J875)</f>
        <v>29340.26171875</v>
      </c>
      <c r="K891" s="56" cm="1">
        <f t="array" ref="K891">_xlfn.IFS([1]Sheet1!K875=0," ",[1]Sheet1!K875&lt;&gt; 0,[1]Sheet1!K875)</f>
        <v>182.58000183105469</v>
      </c>
      <c r="L891" s="56" cm="1">
        <f t="array" ref="L891">_xlfn.IFS([1]Sheet1!L875=0," ",[1]Sheet1!L875&lt;&gt; 0,[1]Sheet1!L875)</f>
        <v>41.119998931884773</v>
      </c>
      <c r="N891" s="1">
        <f t="shared" si="159"/>
        <v>45044</v>
      </c>
      <c r="O891" s="71">
        <f t="shared" si="160"/>
        <v>8.2532027534605312E-3</v>
      </c>
      <c r="P891" s="71">
        <f t="shared" si="161"/>
        <v>-1.3841609493143725E-3</v>
      </c>
      <c r="Q891" s="71">
        <f t="shared" si="162"/>
        <v>-1.2268862926857138E-2</v>
      </c>
      <c r="R891" s="71">
        <f t="shared" si="163"/>
        <v>1.1826020441088714E-2</v>
      </c>
      <c r="S891" s="71">
        <f t="shared" si="164"/>
        <v>1.431112012683311E-3</v>
      </c>
      <c r="T891" s="71">
        <f t="shared" si="165"/>
        <v>2.3293435238024962E-2</v>
      </c>
      <c r="U891" s="71">
        <f t="shared" si="166"/>
        <v>7.5410544864058515E-3</v>
      </c>
      <c r="V891" s="71">
        <f t="shared" si="167"/>
        <v>3.5915624018509895E-3</v>
      </c>
      <c r="W891" s="71">
        <f t="shared" si="168"/>
        <v>-4.5303099370805899E-3</v>
      </c>
      <c r="X891" s="71">
        <f t="shared" si="169"/>
        <v>-9.0872876729606089E-2</v>
      </c>
      <c r="Y891" s="71">
        <f t="shared" si="170"/>
        <v>9.0797283898103043E-3</v>
      </c>
    </row>
    <row r="892" spans="1:25" x14ac:dyDescent="0.2">
      <c r="A892" s="1" cm="1">
        <f t="array" ref="A892">_xlfn.IFS([1]Sheet1!A876=0," ",[1]Sheet1!A876&lt;&gt; 0,[1]Sheet1!A876)</f>
        <v>45047</v>
      </c>
      <c r="B892" s="4">
        <f>[1]Sheet1!B876</f>
        <v>4167.8701171875</v>
      </c>
      <c r="C892" s="56" cm="1">
        <f t="array" ref="C892">_xlfn.IFS([1]Sheet1!C876=0," ",[1]Sheet1!C876&lt;&gt; 0,[1]Sheet1!C876)</f>
        <v>107.7099990844727</v>
      </c>
      <c r="D892" s="56" t="str" cm="1">
        <f t="array" ref="D892">_xlfn.IFS([1]Sheet1!D876=0," ",[1]Sheet1!D876&lt;&gt; 0,[1]Sheet1!D876)</f>
        <v xml:space="preserve"> </v>
      </c>
      <c r="E892" s="56" t="str" cm="1">
        <f t="array" ref="E892">_xlfn.IFS([1]Sheet1!E876=0," ",[1]Sheet1!E876&lt;&gt; 0,[1]Sheet1!E876)</f>
        <v xml:space="preserve"> </v>
      </c>
      <c r="F892" s="56" cm="1">
        <f t="array" ref="F892">_xlfn.IFS([1]Sheet1!F876=0," ",[1]Sheet1!F876&lt;&gt; 0,[1]Sheet1!F876)</f>
        <v>34.880001068115227</v>
      </c>
      <c r="G892" s="56" cm="1">
        <f t="array" ref="G892">_xlfn.IFS([1]Sheet1!G876=0," ",[1]Sheet1!G876&lt;&gt; 0,[1]Sheet1!G876)</f>
        <v>75.110000610351562</v>
      </c>
      <c r="H892" s="56" cm="1">
        <f t="array" ref="H892">_xlfn.IFS([1]Sheet1!H876=0," ",[1]Sheet1!H876&lt;&gt; 0,[1]Sheet1!H876)</f>
        <v>169.5899963378906</v>
      </c>
      <c r="I892" s="56" cm="1">
        <f t="array" ref="I892">_xlfn.IFS([1]Sheet1!I876=0," ",[1]Sheet1!I876&lt;&gt; 0,[1]Sheet1!I876)</f>
        <v>203.8699951171875</v>
      </c>
      <c r="J892" s="56" cm="1">
        <f t="array" ref="J892">_xlfn.IFS([1]Sheet1!J876=0," ",[1]Sheet1!J876&lt;&gt; 0,[1]Sheet1!J876)</f>
        <v>28091.568359375</v>
      </c>
      <c r="K892" s="56" cm="1">
        <f t="array" ref="K892">_xlfn.IFS([1]Sheet1!K876=0," ",[1]Sheet1!K876&lt;&gt; 0,[1]Sheet1!K876)</f>
        <v>180.8500061035156</v>
      </c>
      <c r="L892" s="56" cm="1">
        <f t="array" ref="L892">_xlfn.IFS([1]Sheet1!L876=0," ",[1]Sheet1!L876&lt;&gt; 0,[1]Sheet1!L876)</f>
        <v>41.119998931884773</v>
      </c>
      <c r="N892" s="1">
        <f t="shared" si="159"/>
        <v>45047</v>
      </c>
      <c r="O892" s="71">
        <f t="shared" si="160"/>
        <v>-3.8610649020764942E-4</v>
      </c>
      <c r="P892" s="71">
        <f t="shared" si="161"/>
        <v>-4.7126421223218085E-3</v>
      </c>
      <c r="Q892" s="71" t="str">
        <f t="shared" si="162"/>
        <v xml:space="preserve"> </v>
      </c>
      <c r="R892" s="71" t="str">
        <f t="shared" si="163"/>
        <v xml:space="preserve"> </v>
      </c>
      <c r="S892" s="71">
        <f t="shared" si="164"/>
        <v>-3.1437726514675912E-3</v>
      </c>
      <c r="T892" s="71">
        <f t="shared" si="165"/>
        <v>-1.1710518284847815E-2</v>
      </c>
      <c r="U892" s="71">
        <f t="shared" si="166"/>
        <v>-5.3038862432386313E-4</v>
      </c>
      <c r="V892" s="71">
        <f t="shared" si="167"/>
        <v>-1.4072945542549009E-2</v>
      </c>
      <c r="W892" s="71">
        <f t="shared" si="168"/>
        <v>-4.2559039566338219E-2</v>
      </c>
      <c r="X892" s="71">
        <f t="shared" si="169"/>
        <v>-9.4752750037755407E-3</v>
      </c>
      <c r="Y892" s="71">
        <f t="shared" si="170"/>
        <v>0</v>
      </c>
    </row>
    <row r="893" spans="1:25" x14ac:dyDescent="0.2">
      <c r="A893" s="1" cm="1">
        <f t="array" ref="A893">_xlfn.IFS([1]Sheet1!A877=0," ",[1]Sheet1!A877&lt;&gt; 0,[1]Sheet1!A877)</f>
        <v>45048</v>
      </c>
      <c r="B893" s="4">
        <f>[1]Sheet1!B877</f>
        <v>4119.580078125</v>
      </c>
      <c r="C893" s="56" cm="1">
        <f t="array" ref="C893">_xlfn.IFS([1]Sheet1!C877=0," ",[1]Sheet1!C877&lt;&gt; 0,[1]Sheet1!C877)</f>
        <v>105.98000335693359</v>
      </c>
      <c r="D893" s="56" cm="1">
        <f t="array" ref="D893">_xlfn.IFS([1]Sheet1!D877=0," ",[1]Sheet1!D877&lt;&gt; 0,[1]Sheet1!D877)</f>
        <v>57.650001525878913</v>
      </c>
      <c r="E893" s="56" cm="1">
        <f t="array" ref="E893">_xlfn.IFS([1]Sheet1!E877=0," ",[1]Sheet1!E877&lt;&gt; 0,[1]Sheet1!E877)</f>
        <v>49.630001068115227</v>
      </c>
      <c r="F893" s="56" cm="1">
        <f t="array" ref="F893">_xlfn.IFS([1]Sheet1!F877=0," ",[1]Sheet1!F877&lt;&gt; 0,[1]Sheet1!F877)</f>
        <v>34.740001678466797</v>
      </c>
      <c r="G893" s="56" cm="1">
        <f t="array" ref="G893">_xlfn.IFS([1]Sheet1!G877=0," ",[1]Sheet1!G877&lt;&gt; 0,[1]Sheet1!G877)</f>
        <v>72.279998779296875</v>
      </c>
      <c r="H893" s="56" cm="1">
        <f t="array" ref="H893">_xlfn.IFS([1]Sheet1!H877=0," ",[1]Sheet1!H877&lt;&gt; 0,[1]Sheet1!H877)</f>
        <v>168.53999328613281</v>
      </c>
      <c r="I893" s="56" cm="1">
        <f t="array" ref="I893">_xlfn.IFS([1]Sheet1!I877=0," ",[1]Sheet1!I877&lt;&gt; 0,[1]Sheet1!I877)</f>
        <v>203.25</v>
      </c>
      <c r="J893" s="56" cm="1">
        <f t="array" ref="J893">_xlfn.IFS([1]Sheet1!J877=0," ",[1]Sheet1!J877&lt;&gt; 0,[1]Sheet1!J877)</f>
        <v>28680.537109375</v>
      </c>
      <c r="K893" s="56" cm="1">
        <f t="array" ref="K893">_xlfn.IFS([1]Sheet1!K877=0," ",[1]Sheet1!K877&lt;&gt; 0,[1]Sheet1!K877)</f>
        <v>176.3999938964844</v>
      </c>
      <c r="L893" s="56" cm="1">
        <f t="array" ref="L893">_xlfn.IFS([1]Sheet1!L877=0," ",[1]Sheet1!L877&lt;&gt; 0,[1]Sheet1!L877)</f>
        <v>41.060001373291023</v>
      </c>
      <c r="N893" s="1">
        <f t="shared" si="159"/>
        <v>45048</v>
      </c>
      <c r="O893" s="71">
        <f t="shared" si="160"/>
        <v>-1.1586262936400304E-2</v>
      </c>
      <c r="P893" s="71">
        <f t="shared" si="161"/>
        <v>-1.606160748532115E-2</v>
      </c>
      <c r="Q893" s="71" t="str">
        <f t="shared" si="162"/>
        <v xml:space="preserve"> </v>
      </c>
      <c r="R893" s="71" t="str">
        <f t="shared" si="163"/>
        <v xml:space="preserve"> </v>
      </c>
      <c r="S893" s="71">
        <f t="shared" si="164"/>
        <v>-4.0137438463672126E-3</v>
      </c>
      <c r="T893" s="71">
        <f t="shared" si="165"/>
        <v>-3.7678096232962366E-2</v>
      </c>
      <c r="U893" s="71">
        <f t="shared" si="166"/>
        <v>-6.1914209235889306E-3</v>
      </c>
      <c r="V893" s="71">
        <f t="shared" si="167"/>
        <v>-3.041129798581288E-3</v>
      </c>
      <c r="W893" s="71">
        <f t="shared" si="168"/>
        <v>2.0966033026897257E-2</v>
      </c>
      <c r="X893" s="71">
        <f t="shared" si="169"/>
        <v>-2.460609376194367E-2</v>
      </c>
      <c r="Y893" s="71">
        <f t="shared" si="170"/>
        <v>-1.459084634052088E-3</v>
      </c>
    </row>
    <row r="894" spans="1:25" x14ac:dyDescent="0.2">
      <c r="A894" s="1" cm="1">
        <f t="array" ref="A894">_xlfn.IFS([1]Sheet1!A878=0," ",[1]Sheet1!A878&lt;&gt; 0,[1]Sheet1!A878)</f>
        <v>45049</v>
      </c>
      <c r="B894" s="4">
        <f>[1]Sheet1!B878</f>
        <v>4090.75</v>
      </c>
      <c r="C894" s="56" cm="1">
        <f t="array" ref="C894">_xlfn.IFS([1]Sheet1!C878=0," ",[1]Sheet1!C878&lt;&gt; 0,[1]Sheet1!C878)</f>
        <v>106.120002746582</v>
      </c>
      <c r="D894" s="56" cm="1">
        <f t="array" ref="D894">_xlfn.IFS([1]Sheet1!D878=0," ",[1]Sheet1!D878&lt;&gt; 0,[1]Sheet1!D878)</f>
        <v>57.650001525878913</v>
      </c>
      <c r="E894" s="56" cm="1">
        <f t="array" ref="E894">_xlfn.IFS([1]Sheet1!E878=0," ",[1]Sheet1!E878&lt;&gt; 0,[1]Sheet1!E878)</f>
        <v>49.919998168945312</v>
      </c>
      <c r="F894" s="56" cm="1">
        <f t="array" ref="F894">_xlfn.IFS([1]Sheet1!F878=0," ",[1]Sheet1!F878&lt;&gt; 0,[1]Sheet1!F878)</f>
        <v>34.959999084472663</v>
      </c>
      <c r="G894" s="56" cm="1">
        <f t="array" ref="G894">_xlfn.IFS([1]Sheet1!G878=0," ",[1]Sheet1!G878&lt;&gt; 0,[1]Sheet1!G878)</f>
        <v>71.430000305175781</v>
      </c>
      <c r="H894" s="56" cm="1">
        <f t="array" ref="H894">_xlfn.IFS([1]Sheet1!H878=0," ",[1]Sheet1!H878&lt;&gt; 0,[1]Sheet1!H878)</f>
        <v>167.44999694824219</v>
      </c>
      <c r="I894" s="56" cm="1">
        <f t="array" ref="I894">_xlfn.IFS([1]Sheet1!I878=0," ",[1]Sheet1!I878&lt;&gt; 0,[1]Sheet1!I878)</f>
        <v>200.92999267578119</v>
      </c>
      <c r="J894" s="56" cm="1">
        <f t="array" ref="J894">_xlfn.IFS([1]Sheet1!J878=0," ",[1]Sheet1!J878&lt;&gt; 0,[1]Sheet1!J878)</f>
        <v>29006.30859375</v>
      </c>
      <c r="K894" s="56" cm="1">
        <f t="array" ref="K894">_xlfn.IFS([1]Sheet1!K878=0," ",[1]Sheet1!K878&lt;&gt; 0,[1]Sheet1!K878)</f>
        <v>174.33000183105469</v>
      </c>
      <c r="L894" s="56" cm="1">
        <f t="array" ref="L894">_xlfn.IFS([1]Sheet1!L878=0," ",[1]Sheet1!L878&lt;&gt; 0,[1]Sheet1!L878)</f>
        <v>40.919998168945312</v>
      </c>
      <c r="N894" s="1">
        <f t="shared" si="159"/>
        <v>45049</v>
      </c>
      <c r="O894" s="71">
        <f t="shared" si="160"/>
        <v>-6.9983050646564848E-3</v>
      </c>
      <c r="P894" s="71">
        <f t="shared" si="161"/>
        <v>1.3209981620485589E-3</v>
      </c>
      <c r="Q894" s="71">
        <f t="shared" si="162"/>
        <v>0</v>
      </c>
      <c r="R894" s="71">
        <f t="shared" si="163"/>
        <v>5.8431814343924415E-3</v>
      </c>
      <c r="S894" s="71">
        <f t="shared" si="164"/>
        <v>6.3326826533296465E-3</v>
      </c>
      <c r="T894" s="71">
        <f t="shared" si="165"/>
        <v>-1.1759801998842301E-2</v>
      </c>
      <c r="U894" s="71">
        <f t="shared" si="166"/>
        <v>-6.467285993302041E-3</v>
      </c>
      <c r="V894" s="71">
        <f t="shared" si="167"/>
        <v>-1.1414550180658289E-2</v>
      </c>
      <c r="W894" s="71">
        <f t="shared" si="168"/>
        <v>1.135862564681589E-2</v>
      </c>
      <c r="X894" s="71">
        <f t="shared" si="169"/>
        <v>-1.1734649303017708E-2</v>
      </c>
      <c r="Y894" s="71">
        <f t="shared" si="170"/>
        <v>-3.4097223493222417E-3</v>
      </c>
    </row>
    <row r="895" spans="1:25" x14ac:dyDescent="0.2">
      <c r="A895" s="1" cm="1">
        <f t="array" ref="A895">_xlfn.IFS([1]Sheet1!A879=0," ",[1]Sheet1!A879&lt;&gt; 0,[1]Sheet1!A879)</f>
        <v>45050</v>
      </c>
      <c r="B895" s="4">
        <f>[1]Sheet1!B879</f>
        <v>4061.219970703125</v>
      </c>
      <c r="C895" s="56" cm="1">
        <f t="array" ref="C895">_xlfn.IFS([1]Sheet1!C879=0," ",[1]Sheet1!C879&lt;&gt; 0,[1]Sheet1!C879)</f>
        <v>105.2099990844727</v>
      </c>
      <c r="D895" s="56" cm="1">
        <f t="array" ref="D895">_xlfn.IFS([1]Sheet1!D879=0," ",[1]Sheet1!D879&lt;&gt; 0,[1]Sheet1!D879)</f>
        <v>57.650001525878913</v>
      </c>
      <c r="E895" s="56" cm="1">
        <f t="array" ref="E895">_xlfn.IFS([1]Sheet1!E879=0," ",[1]Sheet1!E879&lt;&gt; 0,[1]Sheet1!E879)</f>
        <v>50.040000915527337</v>
      </c>
      <c r="F895" s="56" cm="1">
        <f t="array" ref="F895">_xlfn.IFS([1]Sheet1!F879=0," ",[1]Sheet1!F879&lt;&gt; 0,[1]Sheet1!F879)</f>
        <v>34</v>
      </c>
      <c r="G895" s="56" cm="1">
        <f t="array" ref="G895">_xlfn.IFS([1]Sheet1!G879=0," ",[1]Sheet1!G879&lt;&gt; 0,[1]Sheet1!G879)</f>
        <v>71.80999755859375</v>
      </c>
      <c r="H895" s="56" cm="1">
        <f t="array" ref="H895">_xlfn.IFS([1]Sheet1!H879=0," ",[1]Sheet1!H879&lt;&gt; 0,[1]Sheet1!H879)</f>
        <v>165.78999328613281</v>
      </c>
      <c r="I895" s="56" cm="1">
        <f t="array" ref="I895">_xlfn.IFS([1]Sheet1!I879=0," ",[1]Sheet1!I879&lt;&gt; 0,[1]Sheet1!I879)</f>
        <v>197.05000305175781</v>
      </c>
      <c r="J895" s="56" cm="1">
        <f t="array" ref="J895">_xlfn.IFS([1]Sheet1!J879=0," ",[1]Sheet1!J879&lt;&gt; 0,[1]Sheet1!J879)</f>
        <v>28847.7109375</v>
      </c>
      <c r="K895" s="56" cm="1">
        <f t="array" ref="K895">_xlfn.IFS([1]Sheet1!K879=0," ",[1]Sheet1!K879&lt;&gt; 0,[1]Sheet1!K879)</f>
        <v>171.5899963378906</v>
      </c>
      <c r="L895" s="56" cm="1">
        <f t="array" ref="L895">_xlfn.IFS([1]Sheet1!L879=0," ",[1]Sheet1!L879&lt;&gt; 0,[1]Sheet1!L879)</f>
        <v>41.259998321533203</v>
      </c>
      <c r="N895" s="1">
        <f t="shared" si="159"/>
        <v>45050</v>
      </c>
      <c r="O895" s="71">
        <f t="shared" si="160"/>
        <v>-7.2187323343824161E-3</v>
      </c>
      <c r="P895" s="71">
        <f t="shared" si="161"/>
        <v>-8.5752321763732375E-3</v>
      </c>
      <c r="Q895" s="71">
        <f t="shared" si="162"/>
        <v>0</v>
      </c>
      <c r="R895" s="71">
        <f t="shared" si="163"/>
        <v>2.4039012616927646E-3</v>
      </c>
      <c r="S895" s="71">
        <f t="shared" si="164"/>
        <v>-2.7459928764673291E-2</v>
      </c>
      <c r="T895" s="71">
        <f t="shared" si="165"/>
        <v>5.3198551280200235E-3</v>
      </c>
      <c r="U895" s="71">
        <f t="shared" si="166"/>
        <v>-9.9134290376993173E-3</v>
      </c>
      <c r="V895" s="71">
        <f t="shared" si="167"/>
        <v>-1.9310156599090189E-2</v>
      </c>
      <c r="W895" s="71">
        <f t="shared" si="168"/>
        <v>-5.4676952683380131E-3</v>
      </c>
      <c r="X895" s="71">
        <f t="shared" si="169"/>
        <v>-1.5717349075803133E-2</v>
      </c>
      <c r="Y895" s="71">
        <f t="shared" si="170"/>
        <v>8.308899506401346E-3</v>
      </c>
    </row>
    <row r="896" spans="1:25" x14ac:dyDescent="0.2">
      <c r="A896" s="1" cm="1">
        <f t="array" ref="A896">_xlfn.IFS([1]Sheet1!A880=0," ",[1]Sheet1!A880&lt;&gt; 0,[1]Sheet1!A880)</f>
        <v>45051</v>
      </c>
      <c r="B896" s="4">
        <f>[1]Sheet1!B880</f>
        <v>4136.25</v>
      </c>
      <c r="C896" s="56" cm="1">
        <f t="array" ref="C896">_xlfn.IFS([1]Sheet1!C880=0," ",[1]Sheet1!C880&lt;&gt; 0,[1]Sheet1!C880)</f>
        <v>106.2149963378906</v>
      </c>
      <c r="D896" s="56" cm="1">
        <f t="array" ref="D896">_xlfn.IFS([1]Sheet1!D880=0," ",[1]Sheet1!D880&lt;&gt; 0,[1]Sheet1!D880)</f>
        <v>57.650001525878913</v>
      </c>
      <c r="E896" s="56" cm="1">
        <f t="array" ref="E896">_xlfn.IFS([1]Sheet1!E880=0," ",[1]Sheet1!E880&lt;&gt; 0,[1]Sheet1!E880)</f>
        <v>50.959999084472663</v>
      </c>
      <c r="F896" s="56" cm="1">
        <f t="array" ref="F896">_xlfn.IFS([1]Sheet1!F880=0," ",[1]Sheet1!F880&lt;&gt; 0,[1]Sheet1!F880)</f>
        <v>33.990001678466797</v>
      </c>
      <c r="G896" s="56" cm="1">
        <f t="array" ref="G896">_xlfn.IFS([1]Sheet1!G880=0," ",[1]Sheet1!G880&lt;&gt; 0,[1]Sheet1!G880)</f>
        <v>74.970001220703125</v>
      </c>
      <c r="H896" s="56" cm="1">
        <f t="array" ref="H896">_xlfn.IFS([1]Sheet1!H880=0," ",[1]Sheet1!H880&lt;&gt; 0,[1]Sheet1!H880)</f>
        <v>173.57000732421881</v>
      </c>
      <c r="I896" s="56" cm="1">
        <f t="array" ref="I896">_xlfn.IFS([1]Sheet1!I880=0," ",[1]Sheet1!I880&lt;&gt; 0,[1]Sheet1!I880)</f>
        <v>198.3399963378906</v>
      </c>
      <c r="J896" s="56" cm="1">
        <f t="array" ref="J896">_xlfn.IFS([1]Sheet1!J880=0," ",[1]Sheet1!J880&lt;&gt; 0,[1]Sheet1!J880)</f>
        <v>29534.384765625</v>
      </c>
      <c r="K896" s="56" cm="1">
        <f t="array" ref="K896">_xlfn.IFS([1]Sheet1!K880=0," ",[1]Sheet1!K880&lt;&gt; 0,[1]Sheet1!K880)</f>
        <v>178.6000061035156</v>
      </c>
      <c r="L896" s="56" cm="1">
        <f t="array" ref="L896">_xlfn.IFS([1]Sheet1!L880=0," ",[1]Sheet1!L880&lt;&gt; 0,[1]Sheet1!L880)</f>
        <v>41.400001525878913</v>
      </c>
      <c r="N896" s="1">
        <f t="shared" si="159"/>
        <v>45051</v>
      </c>
      <c r="O896" s="71">
        <f t="shared" si="160"/>
        <v>1.8474751389515376E-2</v>
      </c>
      <c r="P896" s="71">
        <f t="shared" si="161"/>
        <v>9.5522979009912135E-3</v>
      </c>
      <c r="Q896" s="71">
        <f t="shared" si="162"/>
        <v>0</v>
      </c>
      <c r="R896" s="71">
        <f t="shared" si="163"/>
        <v>1.8385254838391818E-2</v>
      </c>
      <c r="S896" s="71">
        <f t="shared" si="164"/>
        <v>-2.9406828038835986E-4</v>
      </c>
      <c r="T896" s="71">
        <f t="shared" si="165"/>
        <v>4.4005065722651615E-2</v>
      </c>
      <c r="U896" s="71">
        <f t="shared" si="166"/>
        <v>4.6926921727167503E-2</v>
      </c>
      <c r="V896" s="71">
        <f t="shared" si="167"/>
        <v>6.5465276130645123E-3</v>
      </c>
      <c r="W896" s="71">
        <f t="shared" si="168"/>
        <v>2.3803407820215394E-2</v>
      </c>
      <c r="X896" s="71">
        <f t="shared" si="169"/>
        <v>4.0853254357678725E-2</v>
      </c>
      <c r="Y896" s="71">
        <f t="shared" si="170"/>
        <v>3.3931946204817098E-3</v>
      </c>
    </row>
    <row r="897" spans="1:25" x14ac:dyDescent="0.2">
      <c r="A897" s="1" cm="1">
        <f t="array" ref="A897">_xlfn.IFS([1]Sheet1!A881=0," ",[1]Sheet1!A881&lt;&gt; 0,[1]Sheet1!A881)</f>
        <v>45054</v>
      </c>
      <c r="B897" s="4">
        <f>[1]Sheet1!B881</f>
        <v>4138.1201171875</v>
      </c>
      <c r="C897" s="56" cm="1">
        <f t="array" ref="C897">_xlfn.IFS([1]Sheet1!C881=0," ",[1]Sheet1!C881&lt;&gt; 0,[1]Sheet1!C881)</f>
        <v>108.2399978637695</v>
      </c>
      <c r="D897" s="56" cm="1">
        <f t="array" ref="D897">_xlfn.IFS([1]Sheet1!D881=0," ",[1]Sheet1!D881&lt;&gt; 0,[1]Sheet1!D881)</f>
        <v>56.349998474121087</v>
      </c>
      <c r="E897" s="56" cm="1">
        <f t="array" ref="E897">_xlfn.IFS([1]Sheet1!E881=0," ",[1]Sheet1!E881&lt;&gt; 0,[1]Sheet1!E881)</f>
        <v>51.599998474121087</v>
      </c>
      <c r="F897" s="56" cm="1">
        <f t="array" ref="F897">_xlfn.IFS([1]Sheet1!F881=0," ",[1]Sheet1!F881&lt;&gt; 0,[1]Sheet1!F881)</f>
        <v>33.939998626708977</v>
      </c>
      <c r="G897" s="56" cm="1">
        <f t="array" ref="G897">_xlfn.IFS([1]Sheet1!G881=0," ",[1]Sheet1!G881&lt;&gt; 0,[1]Sheet1!G881)</f>
        <v>75.519996643066406</v>
      </c>
      <c r="H897" s="56" cm="1">
        <f t="array" ref="H897">_xlfn.IFS([1]Sheet1!H881=0," ",[1]Sheet1!H881&lt;&gt; 0,[1]Sheet1!H881)</f>
        <v>173.5</v>
      </c>
      <c r="I897" s="56" cm="1">
        <f t="array" ref="I897">_xlfn.IFS([1]Sheet1!I881=0," ",[1]Sheet1!I881&lt;&gt; 0,[1]Sheet1!I881)</f>
        <v>197.25999450683591</v>
      </c>
      <c r="J897" s="56" cm="1">
        <f t="array" ref="J897">_xlfn.IFS([1]Sheet1!J881=0," ",[1]Sheet1!J881&lt;&gt; 0,[1]Sheet1!J881)</f>
        <v>27694.2734375</v>
      </c>
      <c r="K897" s="56" cm="1">
        <f t="array" ref="K897">_xlfn.IFS([1]Sheet1!K881=0," ",[1]Sheet1!K881&lt;&gt; 0,[1]Sheet1!K881)</f>
        <v>177.46000671386719</v>
      </c>
      <c r="L897" s="56" cm="1">
        <f t="array" ref="L897">_xlfn.IFS([1]Sheet1!L881=0," ",[1]Sheet1!L881&lt;&gt; 0,[1]Sheet1!L881)</f>
        <v>41.529998779296882</v>
      </c>
      <c r="N897" s="1">
        <f t="shared" si="159"/>
        <v>45054</v>
      </c>
      <c r="O897" s="71">
        <f t="shared" si="160"/>
        <v>4.5212866424892972E-4</v>
      </c>
      <c r="P897" s="71">
        <f t="shared" si="161"/>
        <v>1.9065118822176208E-2</v>
      </c>
      <c r="Q897" s="71">
        <f t="shared" si="162"/>
        <v>-2.2549922243701226E-2</v>
      </c>
      <c r="R897" s="71">
        <f t="shared" si="163"/>
        <v>1.2558857950282665E-2</v>
      </c>
      <c r="S897" s="71">
        <f t="shared" si="164"/>
        <v>-1.4711105998413965E-3</v>
      </c>
      <c r="T897" s="71">
        <f t="shared" si="165"/>
        <v>7.3362066614373056E-3</v>
      </c>
      <c r="U897" s="71">
        <f t="shared" si="166"/>
        <v>-4.0333768084732657E-4</v>
      </c>
      <c r="V897" s="71">
        <f t="shared" si="167"/>
        <v>-5.4452044519290865E-3</v>
      </c>
      <c r="W897" s="71">
        <f t="shared" si="168"/>
        <v>-6.2304034525435648E-2</v>
      </c>
      <c r="X897" s="71">
        <f t="shared" si="169"/>
        <v>-6.3829750878489078E-3</v>
      </c>
      <c r="Y897" s="71">
        <f t="shared" si="170"/>
        <v>3.1400301600643665E-3</v>
      </c>
    </row>
    <row r="898" spans="1:25" x14ac:dyDescent="0.2">
      <c r="A898" s="1" cm="1">
        <f t="array" ref="A898">_xlfn.IFS([1]Sheet1!A882=0," ",[1]Sheet1!A882&lt;&gt; 0,[1]Sheet1!A882)</f>
        <v>45055</v>
      </c>
      <c r="B898" s="4">
        <f>[1]Sheet1!B882</f>
        <v>4119.169921875</v>
      </c>
      <c r="C898" s="56" cm="1">
        <f t="array" ref="C898">_xlfn.IFS([1]Sheet1!C882=0," ",[1]Sheet1!C882&lt;&gt; 0,[1]Sheet1!C882)</f>
        <v>107.94000244140619</v>
      </c>
      <c r="D898" s="56" cm="1">
        <f t="array" ref="D898">_xlfn.IFS([1]Sheet1!D882=0," ",[1]Sheet1!D882&lt;&gt; 0,[1]Sheet1!D882)</f>
        <v>55.970001220703118</v>
      </c>
      <c r="E898" s="56" cm="1">
        <f t="array" ref="E898">_xlfn.IFS([1]Sheet1!E882=0," ",[1]Sheet1!E882&lt;&gt; 0,[1]Sheet1!E882)</f>
        <v>51.240001678466797</v>
      </c>
      <c r="F898" s="56" cm="1">
        <f t="array" ref="F898">_xlfn.IFS([1]Sheet1!F882=0," ",[1]Sheet1!F882&lt;&gt; 0,[1]Sheet1!F882)</f>
        <v>34</v>
      </c>
      <c r="G898" s="56" cm="1">
        <f t="array" ref="G898">_xlfn.IFS([1]Sheet1!G882=0," ",[1]Sheet1!G882&lt;&gt; 0,[1]Sheet1!G882)</f>
        <v>65.904998779296875</v>
      </c>
      <c r="H898" s="56" cm="1">
        <f t="array" ref="H898">_xlfn.IFS([1]Sheet1!H882=0," ",[1]Sheet1!H882&lt;&gt; 0,[1]Sheet1!H882)</f>
        <v>171.77000427246091</v>
      </c>
      <c r="I898" s="56" cm="1">
        <f t="array" ref="I898">_xlfn.IFS([1]Sheet1!I882=0," ",[1]Sheet1!I882&lt;&gt; 0,[1]Sheet1!I882)</f>
        <v>201.8800048828125</v>
      </c>
      <c r="J898" s="56" cm="1">
        <f t="array" ref="J898">_xlfn.IFS([1]Sheet1!J882=0," ",[1]Sheet1!J882&lt;&gt; 0,[1]Sheet1!J882)</f>
        <v>27658.775390625</v>
      </c>
      <c r="K898" s="56" cm="1">
        <f t="array" ref="K898">_xlfn.IFS([1]Sheet1!K882=0," ",[1]Sheet1!K882&lt;&gt; 0,[1]Sheet1!K882)</f>
        <v>178</v>
      </c>
      <c r="L898" s="56" cm="1">
        <f t="array" ref="L898">_xlfn.IFS([1]Sheet1!L882=0," ",[1]Sheet1!L882&lt;&gt; 0,[1]Sheet1!L882)</f>
        <v>41.470001220703118</v>
      </c>
      <c r="N898" s="1">
        <f t="shared" si="159"/>
        <v>45055</v>
      </c>
      <c r="O898" s="71">
        <f t="shared" si="160"/>
        <v>-4.5794212772585219E-3</v>
      </c>
      <c r="P898" s="71">
        <f t="shared" si="161"/>
        <v>-2.7715763884333944E-3</v>
      </c>
      <c r="Q898" s="71">
        <f t="shared" si="162"/>
        <v>-6.7435184331456899E-3</v>
      </c>
      <c r="R898" s="71">
        <f t="shared" si="163"/>
        <v>-6.9766822926330407E-3</v>
      </c>
      <c r="S898" s="71">
        <f t="shared" si="164"/>
        <v>1.7678661083917468E-3</v>
      </c>
      <c r="T898" s="71">
        <f t="shared" si="165"/>
        <v>-0.12731724432157132</v>
      </c>
      <c r="U898" s="71">
        <f t="shared" si="166"/>
        <v>-9.9711569310610981E-3</v>
      </c>
      <c r="V898" s="71">
        <f t="shared" si="167"/>
        <v>2.3420919115033634E-2</v>
      </c>
      <c r="W898" s="71">
        <f t="shared" si="168"/>
        <v>-1.2817829272578907E-3</v>
      </c>
      <c r="X898" s="71">
        <f t="shared" si="169"/>
        <v>3.0429013056643139E-3</v>
      </c>
      <c r="Y898" s="71">
        <f t="shared" si="170"/>
        <v>-1.4446799989715764E-3</v>
      </c>
    </row>
    <row r="899" spans="1:25" x14ac:dyDescent="0.2">
      <c r="A899" s="1" cm="1">
        <f t="array" ref="A899">_xlfn.IFS([1]Sheet1!A883=0," ",[1]Sheet1!A883&lt;&gt; 0,[1]Sheet1!A883)</f>
        <v>45056</v>
      </c>
      <c r="B899" s="4">
        <f>[1]Sheet1!B883</f>
        <v>4137.64013671875</v>
      </c>
      <c r="C899" s="56" cm="1">
        <f t="array" ref="C899">_xlfn.IFS([1]Sheet1!C883=0," ",[1]Sheet1!C883&lt;&gt; 0,[1]Sheet1!C883)</f>
        <v>112.2799987792969</v>
      </c>
      <c r="D899" s="56" cm="1">
        <f t="array" ref="D899">_xlfn.IFS([1]Sheet1!D883=0," ",[1]Sheet1!D883&lt;&gt; 0,[1]Sheet1!D883)</f>
        <v>55.909999847412109</v>
      </c>
      <c r="E899" s="56" cm="1">
        <f t="array" ref="E899">_xlfn.IFS([1]Sheet1!E883=0," ",[1]Sheet1!E883&lt;&gt; 0,[1]Sheet1!E883)</f>
        <v>51.319999694824219</v>
      </c>
      <c r="F899" s="56" cm="1">
        <f t="array" ref="F899">_xlfn.IFS([1]Sheet1!F883=0," ",[1]Sheet1!F883&lt;&gt; 0,[1]Sheet1!F883)</f>
        <v>34.169998168945312</v>
      </c>
      <c r="G899" s="56" cm="1">
        <f t="array" ref="G899">_xlfn.IFS([1]Sheet1!G883=0," ",[1]Sheet1!G883&lt;&gt; 0,[1]Sheet1!G883)</f>
        <v>63.380001068115227</v>
      </c>
      <c r="H899" s="56" cm="1">
        <f t="array" ref="H899">_xlfn.IFS([1]Sheet1!H883=0," ",[1]Sheet1!H883&lt;&gt; 0,[1]Sheet1!H883)</f>
        <v>173.55999755859381</v>
      </c>
      <c r="I899" s="56" cm="1">
        <f t="array" ref="I899">_xlfn.IFS([1]Sheet1!I883=0," ",[1]Sheet1!I883&lt;&gt; 0,[1]Sheet1!I883)</f>
        <v>200.8399963378906</v>
      </c>
      <c r="J899" s="56" cm="1">
        <f t="array" ref="J899">_xlfn.IFS([1]Sheet1!J883=0," ",[1]Sheet1!J883&lt;&gt; 0,[1]Sheet1!J883)</f>
        <v>27621.755859375</v>
      </c>
      <c r="K899" s="56" cm="1">
        <f t="array" ref="K899">_xlfn.IFS([1]Sheet1!K883=0," ",[1]Sheet1!K883&lt;&gt; 0,[1]Sheet1!K883)</f>
        <v>180.74000549316409</v>
      </c>
      <c r="L899" s="56" cm="1">
        <f t="array" ref="L899">_xlfn.IFS([1]Sheet1!L883=0," ",[1]Sheet1!L883&lt;&gt; 0,[1]Sheet1!L883)</f>
        <v>41.709999084472663</v>
      </c>
      <c r="N899" s="1">
        <f t="shared" si="159"/>
        <v>45056</v>
      </c>
      <c r="O899" s="71">
        <f t="shared" si="160"/>
        <v>4.4839652634049987E-3</v>
      </c>
      <c r="P899" s="71">
        <f t="shared" si="161"/>
        <v>4.0207487861107172E-2</v>
      </c>
      <c r="Q899" s="71">
        <f t="shared" si="162"/>
        <v>-1.0720273714915907E-3</v>
      </c>
      <c r="R899" s="71">
        <f t="shared" si="163"/>
        <v>1.5612414858885426E-3</v>
      </c>
      <c r="S899" s="71">
        <f t="shared" si="164"/>
        <v>4.9999461454504068E-3</v>
      </c>
      <c r="T899" s="71">
        <f t="shared" si="165"/>
        <v>-3.8312688839239328E-2</v>
      </c>
      <c r="U899" s="71">
        <f t="shared" si="166"/>
        <v>1.0420872338651188E-2</v>
      </c>
      <c r="V899" s="71">
        <f t="shared" si="167"/>
        <v>-5.1516173953215505E-3</v>
      </c>
      <c r="W899" s="71">
        <f t="shared" si="168"/>
        <v>-1.3384371045779275E-3</v>
      </c>
      <c r="X899" s="71">
        <f t="shared" si="169"/>
        <v>1.5393289287438661E-2</v>
      </c>
      <c r="Y899" s="71">
        <f t="shared" si="170"/>
        <v>5.7872644491201441E-3</v>
      </c>
    </row>
    <row r="900" spans="1:25" x14ac:dyDescent="0.2">
      <c r="A900" s="1" cm="1">
        <f t="array" ref="A900">_xlfn.IFS([1]Sheet1!A884=0," ",[1]Sheet1!A884&lt;&gt; 0,[1]Sheet1!A884)</f>
        <v>45057</v>
      </c>
      <c r="B900" s="4">
        <f>[1]Sheet1!B884</f>
        <v>4130.6201171875</v>
      </c>
      <c r="C900" s="56" cm="1">
        <f t="array" ref="C900">_xlfn.IFS([1]Sheet1!C884=0," ",[1]Sheet1!C884&lt;&gt; 0,[1]Sheet1!C884)</f>
        <v>116.90000152587891</v>
      </c>
      <c r="D900" s="56" cm="1">
        <f t="array" ref="D900">_xlfn.IFS([1]Sheet1!D884=0," ",[1]Sheet1!D884&lt;&gt; 0,[1]Sheet1!D884)</f>
        <v>55.569999694824219</v>
      </c>
      <c r="E900" s="56" cm="1">
        <f t="array" ref="E900">_xlfn.IFS([1]Sheet1!E884=0," ",[1]Sheet1!E884&lt;&gt; 0,[1]Sheet1!E884)</f>
        <v>52.340000152587891</v>
      </c>
      <c r="F900" s="56" cm="1">
        <f t="array" ref="F900">_xlfn.IFS([1]Sheet1!F884=0," ",[1]Sheet1!F884&lt;&gt; 0,[1]Sheet1!F884)</f>
        <v>33.970001220703118</v>
      </c>
      <c r="G900" s="56" cm="1">
        <f t="array" ref="G900">_xlfn.IFS([1]Sheet1!G884=0," ",[1]Sheet1!G884&lt;&gt; 0,[1]Sheet1!G884)</f>
        <v>64.180000305175781</v>
      </c>
      <c r="H900" s="56" cm="1">
        <f t="array" ref="H900">_xlfn.IFS([1]Sheet1!H884=0," ",[1]Sheet1!H884&lt;&gt; 0,[1]Sheet1!H884)</f>
        <v>173.75</v>
      </c>
      <c r="I900" s="56" cm="1">
        <f t="array" ref="I900">_xlfn.IFS([1]Sheet1!I884=0," ",[1]Sheet1!I884&lt;&gt; 0,[1]Sheet1!I884)</f>
        <v>201.8399963378906</v>
      </c>
      <c r="J900" s="56" cm="1">
        <f t="array" ref="J900">_xlfn.IFS([1]Sheet1!J884=0," ",[1]Sheet1!J884&lt;&gt; 0,[1]Sheet1!J884)</f>
        <v>27000.7890625</v>
      </c>
      <c r="K900" s="56" cm="1">
        <f t="array" ref="K900">_xlfn.IFS([1]Sheet1!K884=0," ",[1]Sheet1!K884&lt;&gt; 0,[1]Sheet1!K884)</f>
        <v>183.19000244140619</v>
      </c>
      <c r="L900" s="56" cm="1">
        <f t="array" ref="L900">_xlfn.IFS([1]Sheet1!L884=0," ",[1]Sheet1!L884&lt;&gt; 0,[1]Sheet1!L884)</f>
        <v>41.459999084472663</v>
      </c>
      <c r="N900" s="1">
        <f t="shared" si="159"/>
        <v>45057</v>
      </c>
      <c r="O900" s="71">
        <f t="shared" si="160"/>
        <v>-1.6966239932159066E-3</v>
      </c>
      <c r="P900" s="71">
        <f t="shared" si="161"/>
        <v>4.1147157078824881E-2</v>
      </c>
      <c r="Q900" s="71">
        <f t="shared" si="162"/>
        <v>-6.0812046774424422E-3</v>
      </c>
      <c r="R900" s="71">
        <f t="shared" si="163"/>
        <v>1.9875301321690131E-2</v>
      </c>
      <c r="S900" s="71">
        <f t="shared" si="164"/>
        <v>-5.8529985062731882E-3</v>
      </c>
      <c r="T900" s="71">
        <f t="shared" si="165"/>
        <v>1.262226607097694E-2</v>
      </c>
      <c r="U900" s="71">
        <f t="shared" si="166"/>
        <v>1.0947363682811684E-3</v>
      </c>
      <c r="V900" s="71">
        <f t="shared" si="167"/>
        <v>4.979087921897829E-3</v>
      </c>
      <c r="W900" s="71">
        <f t="shared" si="168"/>
        <v>-2.2481076150133283E-2</v>
      </c>
      <c r="X900" s="71">
        <f t="shared" si="169"/>
        <v>1.3555366126924095E-2</v>
      </c>
      <c r="Y900" s="71">
        <f t="shared" si="170"/>
        <v>-5.9937666144199708E-3</v>
      </c>
    </row>
    <row r="901" spans="1:25" x14ac:dyDescent="0.2">
      <c r="A901" s="1" cm="1">
        <f t="array" ref="A901">_xlfn.IFS([1]Sheet1!A885=0," ",[1]Sheet1!A885&lt;&gt; 0,[1]Sheet1!A885)</f>
        <v>45058</v>
      </c>
      <c r="B901" s="4">
        <f>[1]Sheet1!B885</f>
        <v>4124.080078125</v>
      </c>
      <c r="C901" s="56" cm="1">
        <f t="array" ref="C901">_xlfn.IFS([1]Sheet1!C885=0," ",[1]Sheet1!C885&lt;&gt; 0,[1]Sheet1!C885)</f>
        <v>117.9199981689453</v>
      </c>
      <c r="D901" s="56" cm="1">
        <f t="array" ref="D901">_xlfn.IFS([1]Sheet1!D885=0," ",[1]Sheet1!D885&lt;&gt; 0,[1]Sheet1!D885)</f>
        <v>55.580001831054688</v>
      </c>
      <c r="E901" s="56" cm="1">
        <f t="array" ref="E901">_xlfn.IFS([1]Sheet1!E885=0," ",[1]Sheet1!E885&lt;&gt; 0,[1]Sheet1!E885)</f>
        <v>52.439998626708977</v>
      </c>
      <c r="F901" s="56" cm="1">
        <f t="array" ref="F901">_xlfn.IFS([1]Sheet1!F885=0," ",[1]Sheet1!F885&lt;&gt; 0,[1]Sheet1!F885)</f>
        <v>33.979999542236328</v>
      </c>
      <c r="G901" s="56" cm="1">
        <f t="array" ref="G901">_xlfn.IFS([1]Sheet1!G885=0," ",[1]Sheet1!G885&lt;&gt; 0,[1]Sheet1!G885)</f>
        <v>61.689998626708977</v>
      </c>
      <c r="H901" s="56" cm="1">
        <f t="array" ref="H901">_xlfn.IFS([1]Sheet1!H885=0," ",[1]Sheet1!H885&lt;&gt; 0,[1]Sheet1!H885)</f>
        <v>172.57000732421881</v>
      </c>
      <c r="I901" s="56" cm="1">
        <f t="array" ref="I901">_xlfn.IFS([1]Sheet1!I885=0," ",[1]Sheet1!I885&lt;&gt; 0,[1]Sheet1!I885)</f>
        <v>200.69999694824219</v>
      </c>
      <c r="J901" s="56" cm="1">
        <f t="array" ref="J901">_xlfn.IFS([1]Sheet1!J885=0," ",[1]Sheet1!J885&lt;&gt; 0,[1]Sheet1!J885)</f>
        <v>26804.990234375</v>
      </c>
      <c r="K901" s="56" cm="1">
        <f t="array" ref="K901">_xlfn.IFS([1]Sheet1!K885=0," ",[1]Sheet1!K885&lt;&gt; 0,[1]Sheet1!K885)</f>
        <v>231.69000244140619</v>
      </c>
      <c r="L901" s="56" cm="1">
        <f t="array" ref="L901">_xlfn.IFS([1]Sheet1!L885=0," ",[1]Sheet1!L885&lt;&gt; 0,[1]Sheet1!L885)</f>
        <v>41.319999694824219</v>
      </c>
      <c r="N901" s="1">
        <f t="shared" si="159"/>
        <v>45058</v>
      </c>
      <c r="O901" s="71">
        <f t="shared" si="160"/>
        <v>-1.5833068345566526E-3</v>
      </c>
      <c r="P901" s="71">
        <f t="shared" si="161"/>
        <v>8.7253775000215583E-3</v>
      </c>
      <c r="Q901" s="71">
        <f t="shared" si="162"/>
        <v>1.7999165530668826E-4</v>
      </c>
      <c r="R901" s="71">
        <f t="shared" si="163"/>
        <v>1.9105554801215341E-3</v>
      </c>
      <c r="S901" s="71">
        <f t="shared" si="164"/>
        <v>2.9432797097217467E-4</v>
      </c>
      <c r="T901" s="71">
        <f t="shared" si="165"/>
        <v>-3.8797159031269124E-2</v>
      </c>
      <c r="U901" s="71">
        <f t="shared" si="166"/>
        <v>-6.7913247526975029E-3</v>
      </c>
      <c r="V901" s="71">
        <f t="shared" si="167"/>
        <v>-5.6480351284786678E-3</v>
      </c>
      <c r="W901" s="71">
        <f t="shared" si="168"/>
        <v>-7.2515965245228964E-3</v>
      </c>
      <c r="X901" s="71">
        <f t="shared" si="169"/>
        <v>0.26475243929052761</v>
      </c>
      <c r="Y901" s="71">
        <f t="shared" si="170"/>
        <v>-3.3767340265300483E-3</v>
      </c>
    </row>
    <row r="902" spans="1:25" x14ac:dyDescent="0.2">
      <c r="A902" s="1" cm="1">
        <f t="array" ref="A902">_xlfn.IFS([1]Sheet1!A886=0," ",[1]Sheet1!A886&lt;&gt; 0,[1]Sheet1!A886)</f>
        <v>45061</v>
      </c>
      <c r="B902" s="4">
        <f>[1]Sheet1!B886</f>
        <v>4136.27978515625</v>
      </c>
      <c r="C902" s="56" cm="1">
        <f t="array" ref="C902">_xlfn.IFS([1]Sheet1!C886=0," ",[1]Sheet1!C886&lt;&gt; 0,[1]Sheet1!C886)</f>
        <v>116.9599990844727</v>
      </c>
      <c r="D902" s="56" cm="1">
        <f t="array" ref="D902">_xlfn.IFS([1]Sheet1!D886=0," ",[1]Sheet1!D886&lt;&gt; 0,[1]Sheet1!D886)</f>
        <v>55.729999542236328</v>
      </c>
      <c r="E902" s="56" cm="1">
        <f t="array" ref="E902">_xlfn.IFS([1]Sheet1!E886=0," ",[1]Sheet1!E886&lt;&gt; 0,[1]Sheet1!E886)</f>
        <v>52.259998321533203</v>
      </c>
      <c r="F902" s="56" cm="1">
        <f t="array" ref="F902">_xlfn.IFS([1]Sheet1!F886=0," ",[1]Sheet1!F886&lt;&gt; 0,[1]Sheet1!F886)</f>
        <v>33.909999847412109</v>
      </c>
      <c r="G902" s="56" cm="1">
        <f t="array" ref="G902">_xlfn.IFS([1]Sheet1!G886=0," ",[1]Sheet1!G886&lt;&gt; 0,[1]Sheet1!G886)</f>
        <v>62.25</v>
      </c>
      <c r="H902" s="56" cm="1">
        <f t="array" ref="H902">_xlfn.IFS([1]Sheet1!H886=0," ",[1]Sheet1!H886&lt;&gt; 0,[1]Sheet1!H886)</f>
        <v>172.07000732421881</v>
      </c>
      <c r="I902" s="56" cm="1">
        <f t="array" ref="I902">_xlfn.IFS([1]Sheet1!I886=0," ",[1]Sheet1!I886&lt;&gt; 0,[1]Sheet1!I886)</f>
        <v>202.77000427246091</v>
      </c>
      <c r="J902" s="56" cm="1">
        <f t="array" ref="J902">_xlfn.IFS([1]Sheet1!J886=0," ",[1]Sheet1!J886&lt;&gt; 0,[1]Sheet1!J886)</f>
        <v>27192.693359375</v>
      </c>
      <c r="K902" s="56" cm="1">
        <f t="array" ref="K902">_xlfn.IFS([1]Sheet1!K886=0," ",[1]Sheet1!K886&lt;&gt; 0,[1]Sheet1!K886)</f>
        <v>221.5899963378906</v>
      </c>
      <c r="L902" s="56" cm="1">
        <f t="array" ref="L902">_xlfn.IFS([1]Sheet1!L886=0," ",[1]Sheet1!L886&lt;&gt; 0,[1]Sheet1!L886)</f>
        <v>41.659999847412109</v>
      </c>
      <c r="N902" s="1">
        <f t="shared" si="159"/>
        <v>45061</v>
      </c>
      <c r="O902" s="71">
        <f t="shared" si="160"/>
        <v>2.9581644391338813E-3</v>
      </c>
      <c r="P902" s="71">
        <f t="shared" si="161"/>
        <v>-8.1411049811686009E-3</v>
      </c>
      <c r="Q902" s="71">
        <f t="shared" si="162"/>
        <v>2.6987712529693564E-3</v>
      </c>
      <c r="R902" s="71">
        <f t="shared" si="163"/>
        <v>-3.4325001885887607E-3</v>
      </c>
      <c r="S902" s="71">
        <f t="shared" si="164"/>
        <v>-2.0600263616016301E-3</v>
      </c>
      <c r="T902" s="71">
        <f t="shared" si="165"/>
        <v>9.0776687592366567E-3</v>
      </c>
      <c r="U902" s="71">
        <f t="shared" si="166"/>
        <v>-2.897374855299284E-3</v>
      </c>
      <c r="V902" s="71">
        <f t="shared" si="167"/>
        <v>1.0313937995487521E-2</v>
      </c>
      <c r="W902" s="71">
        <f t="shared" si="168"/>
        <v>1.4463841307533976E-2</v>
      </c>
      <c r="X902" s="71">
        <f t="shared" si="169"/>
        <v>-4.3592757551417671E-2</v>
      </c>
      <c r="Y902" s="71">
        <f t="shared" si="170"/>
        <v>8.2284645474108853E-3</v>
      </c>
    </row>
    <row r="903" spans="1:25" x14ac:dyDescent="0.2">
      <c r="A903" s="1" cm="1">
        <f t="array" ref="A903">_xlfn.IFS([1]Sheet1!A887=0," ",[1]Sheet1!A887&lt;&gt; 0,[1]Sheet1!A887)</f>
        <v>45062</v>
      </c>
      <c r="B903" s="4">
        <f>[1]Sheet1!B887</f>
        <v>4109.89990234375</v>
      </c>
      <c r="C903" s="56" cm="1">
        <f t="array" ref="C903">_xlfn.IFS([1]Sheet1!C887=0," ",[1]Sheet1!C887&lt;&gt; 0,[1]Sheet1!C887)</f>
        <v>120.0899963378906</v>
      </c>
      <c r="D903" s="56" cm="1">
        <f t="array" ref="D903">_xlfn.IFS([1]Sheet1!D887=0," ",[1]Sheet1!D887&lt;&gt; 0,[1]Sheet1!D887)</f>
        <v>55.740001678466797</v>
      </c>
      <c r="E903" s="56" cm="1">
        <f t="array" ref="E903">_xlfn.IFS([1]Sheet1!E887=0," ",[1]Sheet1!E887&lt;&gt; 0,[1]Sheet1!E887)</f>
        <v>51.400001525878913</v>
      </c>
      <c r="F903" s="56" cm="1">
        <f t="array" ref="F903">_xlfn.IFS([1]Sheet1!F887=0," ",[1]Sheet1!F887&lt;&gt; 0,[1]Sheet1!F887)</f>
        <v>33.869998931884773</v>
      </c>
      <c r="G903" s="56" cm="1">
        <f t="array" ref="G903">_xlfn.IFS([1]Sheet1!G887=0," ",[1]Sheet1!G887&lt;&gt; 0,[1]Sheet1!G887)</f>
        <v>60.799999237060547</v>
      </c>
      <c r="H903" s="56" cm="1">
        <f t="array" ref="H903">_xlfn.IFS([1]Sheet1!H887=0," ",[1]Sheet1!H887&lt;&gt; 0,[1]Sheet1!H887)</f>
        <v>172.07000732421881</v>
      </c>
      <c r="I903" s="56" cm="1">
        <f t="array" ref="I903">_xlfn.IFS([1]Sheet1!I887=0," ",[1]Sheet1!I887&lt;&gt; 0,[1]Sheet1!I887)</f>
        <v>200.8699951171875</v>
      </c>
      <c r="J903" s="56" cm="1">
        <f t="array" ref="J903">_xlfn.IFS([1]Sheet1!J887=0," ",[1]Sheet1!J887&lt;&gt; 0,[1]Sheet1!J887)</f>
        <v>27036.650390625</v>
      </c>
      <c r="K903" s="56" cm="1">
        <f t="array" ref="K903">_xlfn.IFS([1]Sheet1!K887=0," ",[1]Sheet1!K887&lt;&gt; 0,[1]Sheet1!K887)</f>
        <v>212.80000305175781</v>
      </c>
      <c r="L903" s="56" cm="1">
        <f t="array" ref="L903">_xlfn.IFS([1]Sheet1!L887=0," ",[1]Sheet1!L887&lt;&gt; 0,[1]Sheet1!L887)</f>
        <v>41.290000915527337</v>
      </c>
      <c r="N903" s="1">
        <f t="shared" si="159"/>
        <v>45062</v>
      </c>
      <c r="O903" s="71">
        <f t="shared" si="160"/>
        <v>-6.3776833731530314E-3</v>
      </c>
      <c r="P903" s="71">
        <f t="shared" si="161"/>
        <v>2.6761262636102678E-2</v>
      </c>
      <c r="Q903" s="71">
        <f t="shared" si="162"/>
        <v>1.7947490243352959E-4</v>
      </c>
      <c r="R903" s="71">
        <f t="shared" si="163"/>
        <v>-1.6456119848360928E-2</v>
      </c>
      <c r="S903" s="71">
        <f t="shared" si="164"/>
        <v>-1.1796200444509353E-3</v>
      </c>
      <c r="T903" s="71">
        <f t="shared" si="165"/>
        <v>-2.3293184946818535E-2</v>
      </c>
      <c r="U903" s="71">
        <f t="shared" si="166"/>
        <v>0</v>
      </c>
      <c r="V903" s="71">
        <f t="shared" si="167"/>
        <v>-9.3702673730794439E-3</v>
      </c>
      <c r="W903" s="71">
        <f t="shared" si="168"/>
        <v>-5.7384153414947736E-3</v>
      </c>
      <c r="X903" s="71">
        <f t="shared" si="169"/>
        <v>-3.9667825404579138E-2</v>
      </c>
      <c r="Y903" s="71">
        <f t="shared" si="170"/>
        <v>-8.8813954210265056E-3</v>
      </c>
    </row>
    <row r="904" spans="1:25" x14ac:dyDescent="0.2">
      <c r="A904" s="1" cm="1">
        <f t="array" ref="A904">_xlfn.IFS([1]Sheet1!A888=0," ",[1]Sheet1!A888&lt;&gt; 0,[1]Sheet1!A888)</f>
        <v>45063</v>
      </c>
      <c r="B904" s="4">
        <f>[1]Sheet1!B888</f>
        <v>4158.77001953125</v>
      </c>
      <c r="C904" s="56" cm="1">
        <f t="array" ref="C904">_xlfn.IFS([1]Sheet1!C888=0," ",[1]Sheet1!C888&lt;&gt; 0,[1]Sheet1!C888)</f>
        <v>121.48000335693359</v>
      </c>
      <c r="D904" s="56" cm="1">
        <f t="array" ref="D904">_xlfn.IFS([1]Sheet1!D888=0," ",[1]Sheet1!D888&lt;&gt; 0,[1]Sheet1!D888)</f>
        <v>54.889999389648438</v>
      </c>
      <c r="E904" s="56" cm="1">
        <f t="array" ref="E904">_xlfn.IFS([1]Sheet1!E888=0," ",[1]Sheet1!E888&lt;&gt; 0,[1]Sheet1!E888)</f>
        <v>51.240001678466797</v>
      </c>
      <c r="F904" s="56" cm="1">
        <f t="array" ref="F904">_xlfn.IFS([1]Sheet1!F888=0," ",[1]Sheet1!F888&lt;&gt; 0,[1]Sheet1!F888)</f>
        <v>34</v>
      </c>
      <c r="G904" s="56" cm="1">
        <f t="array" ref="G904">_xlfn.IFS([1]Sheet1!G888=0," ",[1]Sheet1!G888&lt;&gt; 0,[1]Sheet1!G888)</f>
        <v>61.459999084472663</v>
      </c>
      <c r="H904" s="56" cm="1">
        <f t="array" ref="H904">_xlfn.IFS([1]Sheet1!H888=0," ",[1]Sheet1!H888&lt;&gt; 0,[1]Sheet1!H888)</f>
        <v>172.69000244140619</v>
      </c>
      <c r="I904" s="56" cm="1">
        <f t="array" ref="I904">_xlfn.IFS([1]Sheet1!I888=0," ",[1]Sheet1!I888&lt;&gt; 0,[1]Sheet1!I888)</f>
        <v>206.8699951171875</v>
      </c>
      <c r="J904" s="56" cm="1">
        <f t="array" ref="J904">_xlfn.IFS([1]Sheet1!J888=0," ",[1]Sheet1!J888&lt;&gt; 0,[1]Sheet1!J888)</f>
        <v>27398.802734375</v>
      </c>
      <c r="K904" s="56" cm="1">
        <f t="array" ref="K904">_xlfn.IFS([1]Sheet1!K888=0," ",[1]Sheet1!K888&lt;&gt; 0,[1]Sheet1!K888)</f>
        <v>209.75999450683591</v>
      </c>
      <c r="L904" s="56" cm="1">
        <f t="array" ref="L904">_xlfn.IFS([1]Sheet1!L888=0," ",[1]Sheet1!L888&lt;&gt; 0,[1]Sheet1!L888)</f>
        <v>41.229999542236328</v>
      </c>
      <c r="N904" s="1">
        <f t="shared" si="159"/>
        <v>45063</v>
      </c>
      <c r="O904" s="71">
        <f t="shared" si="160"/>
        <v>1.1890829058788244E-2</v>
      </c>
      <c r="P904" s="71">
        <f t="shared" si="161"/>
        <v>1.1574711145231564E-2</v>
      </c>
      <c r="Q904" s="71">
        <f t="shared" si="162"/>
        <v>-1.5249412687885266E-2</v>
      </c>
      <c r="R904" s="71">
        <f t="shared" si="163"/>
        <v>-3.112837405881419E-3</v>
      </c>
      <c r="S904" s="71">
        <f t="shared" si="164"/>
        <v>3.8382365578655264E-3</v>
      </c>
      <c r="T904" s="71">
        <f t="shared" si="165"/>
        <v>1.0855260784441212E-2</v>
      </c>
      <c r="U904" s="71">
        <f t="shared" si="166"/>
        <v>3.6031562201259693E-3</v>
      </c>
      <c r="V904" s="71">
        <f t="shared" si="167"/>
        <v>2.987006594240027E-2</v>
      </c>
      <c r="W904" s="71">
        <f t="shared" si="168"/>
        <v>1.3394867282656264E-2</v>
      </c>
      <c r="X904" s="71">
        <f t="shared" si="169"/>
        <v>-1.4285754235550896E-2</v>
      </c>
      <c r="Y904" s="71">
        <f t="shared" si="170"/>
        <v>-1.4531695800579225E-3</v>
      </c>
    </row>
    <row r="905" spans="1:25" x14ac:dyDescent="0.2">
      <c r="A905" s="1" cm="1">
        <f t="array" ref="A905">_xlfn.IFS([1]Sheet1!A889=0," ",[1]Sheet1!A889&lt;&gt; 0,[1]Sheet1!A889)</f>
        <v>45064</v>
      </c>
      <c r="B905" s="4">
        <f>[1]Sheet1!B889</f>
        <v>4198.0498046875</v>
      </c>
      <c r="C905" s="56" cm="1">
        <f t="array" ref="C905">_xlfn.IFS([1]Sheet1!C889=0," ",[1]Sheet1!C889&lt;&gt; 0,[1]Sheet1!C889)</f>
        <v>123.51999664306641</v>
      </c>
      <c r="D905" s="56" cm="1">
        <f t="array" ref="D905">_xlfn.IFS([1]Sheet1!D889=0," ",[1]Sheet1!D889&lt;&gt; 0,[1]Sheet1!D889)</f>
        <v>56.060001373291023</v>
      </c>
      <c r="E905" s="56" cm="1">
        <f t="array" ref="E905">_xlfn.IFS([1]Sheet1!E889=0," ",[1]Sheet1!E889&lt;&gt; 0,[1]Sheet1!E889)</f>
        <v>53.319999694824219</v>
      </c>
      <c r="F905" s="56" cm="1">
        <f t="array" ref="F905">_xlfn.IFS([1]Sheet1!F889=0," ",[1]Sheet1!F889&lt;&gt; 0,[1]Sheet1!F889)</f>
        <v>34.200000762939453</v>
      </c>
      <c r="G905" s="56" cm="1">
        <f t="array" ref="G905">_xlfn.IFS([1]Sheet1!G889=0," ",[1]Sheet1!G889&lt;&gt; 0,[1]Sheet1!G889)</f>
        <v>61.270000457763672</v>
      </c>
      <c r="H905" s="56" cm="1">
        <f t="array" ref="H905">_xlfn.IFS([1]Sheet1!H889=0," ",[1]Sheet1!H889&lt;&gt; 0,[1]Sheet1!H889)</f>
        <v>175.05000305175781</v>
      </c>
      <c r="I905" s="56" cm="1">
        <f t="array" ref="I905">_xlfn.IFS([1]Sheet1!I889=0," ",[1]Sheet1!I889&lt;&gt; 0,[1]Sheet1!I889)</f>
        <v>207.24000549316409</v>
      </c>
      <c r="J905" s="56" cm="1">
        <f t="array" ref="J905">_xlfn.IFS([1]Sheet1!J889=0," ",[1]Sheet1!J889&lt;&gt; 0,[1]Sheet1!J889)</f>
        <v>26832.208984375</v>
      </c>
      <c r="K905" s="56" cm="1">
        <f t="array" ref="K905">_xlfn.IFS([1]Sheet1!K889=0," ",[1]Sheet1!K889&lt;&gt; 0,[1]Sheet1!K889)</f>
        <v>206.2799987792969</v>
      </c>
      <c r="L905" s="56" cm="1">
        <f t="array" ref="L905">_xlfn.IFS([1]Sheet1!L889=0," ",[1]Sheet1!L889&lt;&gt; 0,[1]Sheet1!L889)</f>
        <v>40.930000305175781</v>
      </c>
      <c r="N905" s="1">
        <f t="shared" si="159"/>
        <v>45064</v>
      </c>
      <c r="O905" s="71">
        <f t="shared" si="160"/>
        <v>9.445048649426635E-3</v>
      </c>
      <c r="P905" s="71">
        <f t="shared" si="161"/>
        <v>1.6792831986832235E-2</v>
      </c>
      <c r="Q905" s="71">
        <f t="shared" si="162"/>
        <v>2.1315394364227913E-2</v>
      </c>
      <c r="R905" s="71">
        <f t="shared" si="163"/>
        <v>4.0593246452439669E-2</v>
      </c>
      <c r="S905" s="71">
        <f t="shared" si="164"/>
        <v>5.8823753805721246E-3</v>
      </c>
      <c r="T905" s="71">
        <f t="shared" si="165"/>
        <v>-3.0914192896074333E-3</v>
      </c>
      <c r="U905" s="71">
        <f t="shared" si="166"/>
        <v>1.3666110237924078E-2</v>
      </c>
      <c r="V905" s="71">
        <f t="shared" si="167"/>
        <v>1.7886130647752907E-3</v>
      </c>
      <c r="W905" s="71">
        <f t="shared" si="168"/>
        <v>-2.067950762275983E-2</v>
      </c>
      <c r="X905" s="71">
        <f t="shared" si="169"/>
        <v>-1.6590369082154055E-2</v>
      </c>
      <c r="Y905" s="71">
        <f t="shared" si="170"/>
        <v>-7.2762367303260689E-3</v>
      </c>
    </row>
    <row r="906" spans="1:25" x14ac:dyDescent="0.2">
      <c r="A906" s="1" cm="1">
        <f t="array" ref="A906">_xlfn.IFS([1]Sheet1!A890=0," ",[1]Sheet1!A890&lt;&gt; 0,[1]Sheet1!A890)</f>
        <v>45065</v>
      </c>
      <c r="B906" s="4">
        <f>[1]Sheet1!B890</f>
        <v>4191.97998046875</v>
      </c>
      <c r="C906" s="56" cm="1">
        <f t="array" ref="C906">_xlfn.IFS([1]Sheet1!C890=0," ",[1]Sheet1!C890&lt;&gt; 0,[1]Sheet1!C890)</f>
        <v>123.25</v>
      </c>
      <c r="D906" s="56" cm="1">
        <f t="array" ref="D906">_xlfn.IFS([1]Sheet1!D890=0," ",[1]Sheet1!D890&lt;&gt; 0,[1]Sheet1!D890)</f>
        <v>55.970001220703118</v>
      </c>
      <c r="E906" s="56" cm="1">
        <f t="array" ref="E906">_xlfn.IFS([1]Sheet1!E890=0," ",[1]Sheet1!E890&lt;&gt; 0,[1]Sheet1!E890)</f>
        <v>53.720001220703118</v>
      </c>
      <c r="F906" s="56" cm="1">
        <f t="array" ref="F906">_xlfn.IFS([1]Sheet1!F890=0," ",[1]Sheet1!F890&lt;&gt; 0,[1]Sheet1!F890)</f>
        <v>34.25</v>
      </c>
      <c r="G906" s="56" cm="1">
        <f t="array" ref="G906">_xlfn.IFS([1]Sheet1!G890=0," ",[1]Sheet1!G890&lt;&gt; 0,[1]Sheet1!G890)</f>
        <v>60.919998168945312</v>
      </c>
      <c r="H906" s="56" cm="1">
        <f t="array" ref="H906">_xlfn.IFS([1]Sheet1!H890=0," ",[1]Sheet1!H890&lt;&gt; 0,[1]Sheet1!H890)</f>
        <v>175.1600036621094</v>
      </c>
      <c r="I906" s="56" cm="1">
        <f t="array" ref="I906">_xlfn.IFS([1]Sheet1!I890=0," ",[1]Sheet1!I890&lt;&gt; 0,[1]Sheet1!I890)</f>
        <v>205.49000549316409</v>
      </c>
      <c r="J906" s="56" cm="1">
        <f t="array" ref="J906">_xlfn.IFS([1]Sheet1!J890=0," ",[1]Sheet1!J890&lt;&gt; 0,[1]Sheet1!J890)</f>
        <v>26890.12890625</v>
      </c>
      <c r="K906" s="56" cm="1">
        <f t="array" ref="K906">_xlfn.IFS([1]Sheet1!K890=0," ",[1]Sheet1!K890&lt;&gt; 0,[1]Sheet1!K890)</f>
        <v>203.5299987792969</v>
      </c>
      <c r="L906" s="56" cm="1">
        <f t="array" ref="L906">_xlfn.IFS([1]Sheet1!L890=0," ",[1]Sheet1!L890&lt;&gt; 0,[1]Sheet1!L890)</f>
        <v>40.880001068115227</v>
      </c>
      <c r="N906" s="1">
        <f t="shared" si="159"/>
        <v>45065</v>
      </c>
      <c r="O906" s="71">
        <f t="shared" si="160"/>
        <v>-1.4458676054706077E-3</v>
      </c>
      <c r="P906" s="71">
        <f t="shared" si="161"/>
        <v>-2.1858537111736354E-3</v>
      </c>
      <c r="Q906" s="71">
        <f t="shared" si="162"/>
        <v>-1.6054254438671034E-3</v>
      </c>
      <c r="R906" s="71">
        <f t="shared" si="163"/>
        <v>7.5019041291879418E-3</v>
      </c>
      <c r="S906" s="71">
        <f t="shared" si="164"/>
        <v>1.4619659633086091E-3</v>
      </c>
      <c r="T906" s="71">
        <f t="shared" si="165"/>
        <v>-5.7124577477297711E-3</v>
      </c>
      <c r="U906" s="71">
        <f t="shared" si="166"/>
        <v>6.2839536380399075E-4</v>
      </c>
      <c r="V906" s="71">
        <f t="shared" si="167"/>
        <v>-8.4443155453289842E-3</v>
      </c>
      <c r="W906" s="71">
        <f t="shared" si="168"/>
        <v>2.1585968530852817E-3</v>
      </c>
      <c r="X906" s="71">
        <f t="shared" si="169"/>
        <v>-1.3331394300337807E-2</v>
      </c>
      <c r="Y906" s="71">
        <f t="shared" si="170"/>
        <v>-1.2215792007759241E-3</v>
      </c>
    </row>
    <row r="907" spans="1:25" x14ac:dyDescent="0.2">
      <c r="A907" s="1" cm="1">
        <f t="array" ref="A907">_xlfn.IFS([1]Sheet1!A891=0," ",[1]Sheet1!A891&lt;&gt; 0,[1]Sheet1!A891)</f>
        <v>45068</v>
      </c>
      <c r="B907" s="4">
        <f>[1]Sheet1!B891</f>
        <v>4192.6298828125</v>
      </c>
      <c r="C907" s="56" cm="1">
        <f t="array" ref="C907">_xlfn.IFS([1]Sheet1!C891=0," ",[1]Sheet1!C891&lt;&gt; 0,[1]Sheet1!C891)</f>
        <v>125.870002746582</v>
      </c>
      <c r="D907" s="56" cm="1">
        <f t="array" ref="D907">_xlfn.IFS([1]Sheet1!D891=0," ",[1]Sheet1!D891&lt;&gt; 0,[1]Sheet1!D891)</f>
        <v>55.419998168945312</v>
      </c>
      <c r="E907" s="56" cm="1">
        <f t="array" ref="E907">_xlfn.IFS([1]Sheet1!E891=0," ",[1]Sheet1!E891&lt;&gt; 0,[1]Sheet1!E891)</f>
        <v>54.599998474121087</v>
      </c>
      <c r="F907" s="56" cm="1">
        <f t="array" ref="F907">_xlfn.IFS([1]Sheet1!F891=0," ",[1]Sheet1!F891&lt;&gt; 0,[1]Sheet1!F891)</f>
        <v>34.200000762939453</v>
      </c>
      <c r="G907" s="56" cm="1">
        <f t="array" ref="G907">_xlfn.IFS([1]Sheet1!G891=0," ",[1]Sheet1!G891&lt;&gt; 0,[1]Sheet1!G891)</f>
        <v>63.029998779296882</v>
      </c>
      <c r="H907" s="56" cm="1">
        <f t="array" ref="H907">_xlfn.IFS([1]Sheet1!H891=0," ",[1]Sheet1!H891&lt;&gt; 0,[1]Sheet1!H891)</f>
        <v>174.19999694824219</v>
      </c>
      <c r="I907" s="56" cm="1">
        <f t="array" ref="I907">_xlfn.IFS([1]Sheet1!I891=0," ",[1]Sheet1!I891&lt;&gt; 0,[1]Sheet1!I891)</f>
        <v>205.9100036621094</v>
      </c>
      <c r="J907" s="56" cm="1">
        <f t="array" ref="J907">_xlfn.IFS([1]Sheet1!J891=0," ",[1]Sheet1!J891&lt;&gt; 0,[1]Sheet1!J891)</f>
        <v>26851.27734375</v>
      </c>
      <c r="K907" s="56" cm="1">
        <f t="array" ref="K907">_xlfn.IFS([1]Sheet1!K891=0," ",[1]Sheet1!K891&lt;&gt; 0,[1]Sheet1!K891)</f>
        <v>201.69000244140619</v>
      </c>
      <c r="L907" s="56" cm="1">
        <f t="array" ref="L907">_xlfn.IFS([1]Sheet1!L891=0," ",[1]Sheet1!L891&lt;&gt; 0,[1]Sheet1!L891)</f>
        <v>41.259998321533203</v>
      </c>
      <c r="N907" s="1">
        <f t="shared" si="159"/>
        <v>45068</v>
      </c>
      <c r="O907" s="71">
        <f t="shared" si="160"/>
        <v>1.550346964389604E-4</v>
      </c>
      <c r="P907" s="71">
        <f t="shared" si="161"/>
        <v>2.1257628775513293E-2</v>
      </c>
      <c r="Q907" s="71">
        <f t="shared" si="162"/>
        <v>-9.8267471817449215E-3</v>
      </c>
      <c r="R907" s="71">
        <f t="shared" si="163"/>
        <v>1.6381184538745375E-2</v>
      </c>
      <c r="S907" s="71">
        <f t="shared" si="164"/>
        <v>-1.4598317389941107E-3</v>
      </c>
      <c r="T907" s="71">
        <f t="shared" si="165"/>
        <v>3.4635598715877292E-2</v>
      </c>
      <c r="U907" s="71">
        <f t="shared" si="166"/>
        <v>-5.4807415722547548E-3</v>
      </c>
      <c r="V907" s="71">
        <f t="shared" si="167"/>
        <v>2.0438861147400456E-3</v>
      </c>
      <c r="W907" s="71">
        <f t="shared" si="168"/>
        <v>-1.4448261901403026E-3</v>
      </c>
      <c r="X907" s="71">
        <f t="shared" si="169"/>
        <v>-9.0404183605679034E-3</v>
      </c>
      <c r="Y907" s="71">
        <f t="shared" si="170"/>
        <v>9.2954315922060271E-3</v>
      </c>
    </row>
    <row r="908" spans="1:25" x14ac:dyDescent="0.2">
      <c r="A908" s="1" cm="1">
        <f t="array" ref="A908">_xlfn.IFS([1]Sheet1!A892=0," ",[1]Sheet1!A892&lt;&gt; 0,[1]Sheet1!A892)</f>
        <v>45069</v>
      </c>
      <c r="B908" s="4">
        <f>[1]Sheet1!B892</f>
        <v>4145.580078125</v>
      </c>
      <c r="C908" s="56" cm="1">
        <f t="array" ref="C908">_xlfn.IFS([1]Sheet1!C892=0," ",[1]Sheet1!C892&lt;&gt; 0,[1]Sheet1!C892)</f>
        <v>123.2900009155273</v>
      </c>
      <c r="D908" s="56" cm="1">
        <f t="array" ref="D908">_xlfn.IFS([1]Sheet1!D892=0," ",[1]Sheet1!D892&lt;&gt; 0,[1]Sheet1!D892)</f>
        <v>56.029998779296882</v>
      </c>
      <c r="E908" s="56" cm="1">
        <f t="array" ref="E908">_xlfn.IFS([1]Sheet1!E892=0," ",[1]Sheet1!E892&lt;&gt; 0,[1]Sheet1!E892)</f>
        <v>55.520000457763672</v>
      </c>
      <c r="F908" s="56" cm="1">
        <f t="array" ref="F908">_xlfn.IFS([1]Sheet1!F892=0," ",[1]Sheet1!F892&lt;&gt; 0,[1]Sheet1!F892)</f>
        <v>34.200000762939453</v>
      </c>
      <c r="G908" s="56" cm="1">
        <f t="array" ref="G908">_xlfn.IFS([1]Sheet1!G892=0," ",[1]Sheet1!G892&lt;&gt; 0,[1]Sheet1!G892)</f>
        <v>62</v>
      </c>
      <c r="H908" s="56" cm="1">
        <f t="array" ref="H908">_xlfn.IFS([1]Sheet1!H892=0," ",[1]Sheet1!H892&lt;&gt; 0,[1]Sheet1!H892)</f>
        <v>171.55999755859381</v>
      </c>
      <c r="I908" s="56" cm="1">
        <f t="array" ref="I908">_xlfn.IFS([1]Sheet1!I892=0," ",[1]Sheet1!I892&lt;&gt; 0,[1]Sheet1!I892)</f>
        <v>202.6000061035156</v>
      </c>
      <c r="J908" s="56" cm="1">
        <f t="array" ref="J908">_xlfn.IFS([1]Sheet1!J892=0," ",[1]Sheet1!J892&lt;&gt; 0,[1]Sheet1!J892)</f>
        <v>27225.7265625</v>
      </c>
      <c r="K908" s="56" cm="1">
        <f t="array" ref="K908">_xlfn.IFS([1]Sheet1!K892=0," ",[1]Sheet1!K892&lt;&gt; 0,[1]Sheet1!K892)</f>
        <v>200.88999938964841</v>
      </c>
      <c r="L908" s="56" cm="1">
        <f t="array" ref="L908">_xlfn.IFS([1]Sheet1!L892=0," ",[1]Sheet1!L892&lt;&gt; 0,[1]Sheet1!L892)</f>
        <v>41.130001068115227</v>
      </c>
      <c r="N908" s="1">
        <f t="shared" si="159"/>
        <v>45069</v>
      </c>
      <c r="O908" s="71">
        <f t="shared" si="160"/>
        <v>-1.1222026747550129E-2</v>
      </c>
      <c r="P908" s="71">
        <f t="shared" si="161"/>
        <v>-2.0497352623794707E-2</v>
      </c>
      <c r="Q908" s="71">
        <f t="shared" si="162"/>
        <v>1.1006868107285239E-2</v>
      </c>
      <c r="R908" s="71">
        <f t="shared" si="163"/>
        <v>1.684985365116165E-2</v>
      </c>
      <c r="S908" s="71">
        <f t="shared" si="164"/>
        <v>0</v>
      </c>
      <c r="T908" s="71">
        <f t="shared" si="165"/>
        <v>-1.6341405667854803E-2</v>
      </c>
      <c r="U908" s="71">
        <f t="shared" si="166"/>
        <v>-1.5154991021226971E-2</v>
      </c>
      <c r="V908" s="71">
        <f t="shared" si="167"/>
        <v>-1.6074972073845339E-2</v>
      </c>
      <c r="W908" s="71">
        <f t="shared" si="168"/>
        <v>1.3945303754316907E-2</v>
      </c>
      <c r="X908" s="71">
        <f t="shared" si="169"/>
        <v>-3.9664982997369425E-3</v>
      </c>
      <c r="Y908" s="71">
        <f t="shared" si="170"/>
        <v>-3.1506848935117793E-3</v>
      </c>
    </row>
    <row r="909" spans="1:25" x14ac:dyDescent="0.2">
      <c r="A909" s="1" cm="1">
        <f t="array" ref="A909">_xlfn.IFS([1]Sheet1!A893=0," ",[1]Sheet1!A893&lt;&gt; 0,[1]Sheet1!A893)</f>
        <v>45070</v>
      </c>
      <c r="B909" s="4">
        <f>[1]Sheet1!B893</f>
        <v>4115.240234375</v>
      </c>
      <c r="C909" s="56" cm="1">
        <f t="array" ref="C909">_xlfn.IFS([1]Sheet1!C893=0," ",[1]Sheet1!C893&lt;&gt; 0,[1]Sheet1!C893)</f>
        <v>121.63999938964839</v>
      </c>
      <c r="D909" s="56" cm="1">
        <f t="array" ref="D909">_xlfn.IFS([1]Sheet1!D893=0," ",[1]Sheet1!D893&lt;&gt; 0,[1]Sheet1!D893)</f>
        <v>56.5</v>
      </c>
      <c r="E909" s="56" cm="1">
        <f t="array" ref="E909">_xlfn.IFS([1]Sheet1!E893=0," ",[1]Sheet1!E893&lt;&gt; 0,[1]Sheet1!E893)</f>
        <v>54.240001678466797</v>
      </c>
      <c r="F909" s="56" cm="1">
        <f t="array" ref="F909">_xlfn.IFS([1]Sheet1!F893=0," ",[1]Sheet1!F893&lt;&gt; 0,[1]Sheet1!F893)</f>
        <v>34.029998779296882</v>
      </c>
      <c r="G909" s="56" cm="1">
        <f t="array" ref="G909">_xlfn.IFS([1]Sheet1!G893=0," ",[1]Sheet1!G893&lt;&gt; 0,[1]Sheet1!G893)</f>
        <v>61.799999237060547</v>
      </c>
      <c r="H909" s="56" cm="1">
        <f t="array" ref="H909">_xlfn.IFS([1]Sheet1!H893=0," ",[1]Sheet1!H893&lt;&gt; 0,[1]Sheet1!H893)</f>
        <v>171.8399963378906</v>
      </c>
      <c r="I909" s="56" cm="1">
        <f t="array" ref="I909">_xlfn.IFS([1]Sheet1!I893=0," ",[1]Sheet1!I893&lt;&gt; 0,[1]Sheet1!I893)</f>
        <v>199.27000427246091</v>
      </c>
      <c r="J909" s="56" cm="1">
        <f t="array" ref="J909">_xlfn.IFS([1]Sheet1!J893=0," ",[1]Sheet1!J893&lt;&gt; 0,[1]Sheet1!J893)</f>
        <v>26334.818359375</v>
      </c>
      <c r="K909" s="56" cm="1">
        <f t="array" ref="K909">_xlfn.IFS([1]Sheet1!K893=0," ",[1]Sheet1!K893&lt;&gt; 0,[1]Sheet1!K893)</f>
        <v>198.55000305175781</v>
      </c>
      <c r="L909" s="56" cm="1">
        <f t="array" ref="L909">_xlfn.IFS([1]Sheet1!L893=0," ",[1]Sheet1!L893&lt;&gt; 0,[1]Sheet1!L893)</f>
        <v>41.189998626708977</v>
      </c>
      <c r="N909" s="1">
        <f t="shared" si="159"/>
        <v>45070</v>
      </c>
      <c r="O909" s="71">
        <f t="shared" si="160"/>
        <v>-7.3186003353533646E-3</v>
      </c>
      <c r="P909" s="71">
        <f t="shared" si="161"/>
        <v>-1.3383092818771369E-2</v>
      </c>
      <c r="Q909" s="71">
        <f t="shared" si="162"/>
        <v>8.3883853461153013E-3</v>
      </c>
      <c r="R909" s="71">
        <f t="shared" si="163"/>
        <v>-2.305473286641313E-2</v>
      </c>
      <c r="S909" s="71">
        <f t="shared" si="164"/>
        <v>-4.9708181242730243E-3</v>
      </c>
      <c r="T909" s="71">
        <f t="shared" si="165"/>
        <v>-3.2258187570879393E-3</v>
      </c>
      <c r="U909" s="71">
        <f t="shared" si="166"/>
        <v>1.6320749783245159E-3</v>
      </c>
      <c r="V909" s="71">
        <f t="shared" si="167"/>
        <v>-1.6436336282010133E-2</v>
      </c>
      <c r="W909" s="71">
        <f t="shared" si="168"/>
        <v>-3.2723027651064163E-2</v>
      </c>
      <c r="X909" s="71">
        <f t="shared" si="169"/>
        <v>-1.1648147468764303E-2</v>
      </c>
      <c r="Y909" s="71">
        <f t="shared" si="170"/>
        <v>1.4587298087931355E-3</v>
      </c>
    </row>
    <row r="910" spans="1:25" x14ac:dyDescent="0.2">
      <c r="A910" s="1" cm="1">
        <f t="array" ref="A910">_xlfn.IFS([1]Sheet1!A894=0," ",[1]Sheet1!A894&lt;&gt; 0,[1]Sheet1!A894)</f>
        <v>45071</v>
      </c>
      <c r="B910" s="4">
        <f>[1]Sheet1!B894</f>
        <v>4151.27978515625</v>
      </c>
      <c r="C910" s="56" cm="1">
        <f t="array" ref="C910">_xlfn.IFS([1]Sheet1!C894=0," ",[1]Sheet1!C894&lt;&gt; 0,[1]Sheet1!C894)</f>
        <v>124.34999847412109</v>
      </c>
      <c r="D910" s="56" cm="1">
        <f t="array" ref="D910">_xlfn.IFS([1]Sheet1!D894=0," ",[1]Sheet1!D894&lt;&gt; 0,[1]Sheet1!D894)</f>
        <v>56.159999847412109</v>
      </c>
      <c r="E910" s="56" cm="1">
        <f t="array" ref="E910">_xlfn.IFS([1]Sheet1!E894=0," ",[1]Sheet1!E894&lt;&gt; 0,[1]Sheet1!E894)</f>
        <v>53.919998168945312</v>
      </c>
      <c r="F910" s="56" cm="1">
        <f t="array" ref="F910">_xlfn.IFS([1]Sheet1!F894=0," ",[1]Sheet1!F894&lt;&gt; 0,[1]Sheet1!F894)</f>
        <v>33.959999084472663</v>
      </c>
      <c r="G910" s="56" cm="1">
        <f t="array" ref="G910">_xlfn.IFS([1]Sheet1!G894=0," ",[1]Sheet1!G894&lt;&gt; 0,[1]Sheet1!G894)</f>
        <v>59.369998931884773</v>
      </c>
      <c r="H910" s="56" cm="1">
        <f t="array" ref="H910">_xlfn.IFS([1]Sheet1!H894=0," ",[1]Sheet1!H894&lt;&gt; 0,[1]Sheet1!H894)</f>
        <v>172.99000549316409</v>
      </c>
      <c r="I910" s="56" cm="1">
        <f t="array" ref="I910">_xlfn.IFS([1]Sheet1!I894=0," ",[1]Sheet1!I894&lt;&gt; 0,[1]Sheet1!I894)</f>
        <v>200.8699951171875</v>
      </c>
      <c r="J910" s="56" cm="1">
        <f t="array" ref="J910">_xlfn.IFS([1]Sheet1!J894=0," ",[1]Sheet1!J894&lt;&gt; 0,[1]Sheet1!J894)</f>
        <v>26476.20703125</v>
      </c>
      <c r="K910" s="56" cm="1">
        <f t="array" ref="K910">_xlfn.IFS([1]Sheet1!K894=0," ",[1]Sheet1!K894&lt;&gt; 0,[1]Sheet1!K894)</f>
        <v>200.94000244140619</v>
      </c>
      <c r="L910" s="56" cm="1">
        <f t="array" ref="L910">_xlfn.IFS([1]Sheet1!L894=0," ",[1]Sheet1!L894&lt;&gt; 0,[1]Sheet1!L894)</f>
        <v>41.409999847412109</v>
      </c>
      <c r="N910" s="1">
        <f t="shared" si="159"/>
        <v>45071</v>
      </c>
      <c r="O910" s="71">
        <f t="shared" si="160"/>
        <v>8.7575812659024255E-3</v>
      </c>
      <c r="P910" s="71">
        <f t="shared" si="161"/>
        <v>2.2278848224849046E-2</v>
      </c>
      <c r="Q910" s="71">
        <f t="shared" si="162"/>
        <v>-6.0177018157149265E-3</v>
      </c>
      <c r="R910" s="71">
        <f t="shared" si="163"/>
        <v>-5.8997695357470015E-3</v>
      </c>
      <c r="S910" s="71">
        <f t="shared" si="164"/>
        <v>-2.0569996278343439E-3</v>
      </c>
      <c r="T910" s="71">
        <f t="shared" si="165"/>
        <v>-3.9320393773055851E-2</v>
      </c>
      <c r="U910" s="71">
        <f t="shared" si="166"/>
        <v>6.6923253013355666E-3</v>
      </c>
      <c r="V910" s="71">
        <f t="shared" si="167"/>
        <v>8.0292608542273936E-3</v>
      </c>
      <c r="W910" s="71">
        <f t="shared" si="168"/>
        <v>5.3688873014257066E-3</v>
      </c>
      <c r="X910" s="71">
        <f t="shared" si="169"/>
        <v>1.2037266949954883E-2</v>
      </c>
      <c r="Y910" s="71">
        <f t="shared" si="170"/>
        <v>5.3411320232594761E-3</v>
      </c>
    </row>
    <row r="911" spans="1:25" x14ac:dyDescent="0.2">
      <c r="A911" s="1" cm="1">
        <f t="array" ref="A911">_xlfn.IFS([1]Sheet1!A895=0," ",[1]Sheet1!A895&lt;&gt; 0,[1]Sheet1!A895)</f>
        <v>45072</v>
      </c>
      <c r="B911" s="4">
        <f>[1]Sheet1!B895</f>
        <v>4205.4501953125</v>
      </c>
      <c r="C911" s="56" cm="1">
        <f t="array" ref="C911">_xlfn.IFS([1]Sheet1!C895=0," ",[1]Sheet1!C895&lt;&gt; 0,[1]Sheet1!C895)</f>
        <v>125.4300003051758</v>
      </c>
      <c r="D911" s="56" cm="1">
        <f t="array" ref="D911">_xlfn.IFS([1]Sheet1!D895=0," ",[1]Sheet1!D895&lt;&gt; 0,[1]Sheet1!D895)</f>
        <v>55.729999542236328</v>
      </c>
      <c r="E911" s="56" cm="1">
        <f t="array" ref="E911">_xlfn.IFS([1]Sheet1!E895=0," ",[1]Sheet1!E895&lt;&gt; 0,[1]Sheet1!E895)</f>
        <v>54.459999084472663</v>
      </c>
      <c r="F911" s="56" cm="1">
        <f t="array" ref="F911">_xlfn.IFS([1]Sheet1!F895=0," ",[1]Sheet1!F895&lt;&gt; 0,[1]Sheet1!F895)</f>
        <v>33.869998931884773</v>
      </c>
      <c r="G911" s="56" cm="1">
        <f t="array" ref="G911">_xlfn.IFS([1]Sheet1!G895=0," ",[1]Sheet1!G895&lt;&gt; 0,[1]Sheet1!G895)</f>
        <v>60.220001220703118</v>
      </c>
      <c r="H911" s="56" cm="1">
        <f t="array" ref="H911">_xlfn.IFS([1]Sheet1!H895=0," ",[1]Sheet1!H895&lt;&gt; 0,[1]Sheet1!H895)</f>
        <v>175.42999267578119</v>
      </c>
      <c r="I911" s="56" cm="1">
        <f t="array" ref="I911">_xlfn.IFS([1]Sheet1!I895=0," ",[1]Sheet1!I895&lt;&gt; 0,[1]Sheet1!I895)</f>
        <v>203.6300048828125</v>
      </c>
      <c r="J911" s="56" cm="1">
        <f t="array" ref="J911">_xlfn.IFS([1]Sheet1!J895=0," ",[1]Sheet1!J895&lt;&gt; 0,[1]Sheet1!J895)</f>
        <v>26719.291015625</v>
      </c>
      <c r="K911" s="56" cm="1">
        <f t="array" ref="K911">_xlfn.IFS([1]Sheet1!K895=0," ",[1]Sheet1!K895&lt;&gt; 0,[1]Sheet1!K895)</f>
        <v>201.77000427246091</v>
      </c>
      <c r="L911" s="56" cm="1">
        <f t="array" ref="L911">_xlfn.IFS([1]Sheet1!L895=0," ",[1]Sheet1!L895&lt;&gt; 0,[1]Sheet1!L895)</f>
        <v>42.020000457763672</v>
      </c>
      <c r="N911" s="1">
        <f t="shared" si="159"/>
        <v>45072</v>
      </c>
      <c r="O911" s="71">
        <f t="shared" si="160"/>
        <v>1.3049086777997321E-2</v>
      </c>
      <c r="P911" s="71">
        <f t="shared" si="161"/>
        <v>8.6851776783853918E-3</v>
      </c>
      <c r="Q911" s="71">
        <f t="shared" si="162"/>
        <v>-7.6567006115402236E-3</v>
      </c>
      <c r="R911" s="71">
        <f t="shared" si="163"/>
        <v>1.0014854114708704E-2</v>
      </c>
      <c r="S911" s="71">
        <f t="shared" si="164"/>
        <v>-2.6501812430566041E-3</v>
      </c>
      <c r="T911" s="71">
        <f t="shared" si="165"/>
        <v>1.4317033924719391E-2</v>
      </c>
      <c r="U911" s="71">
        <f t="shared" si="166"/>
        <v>1.4104787011602893E-2</v>
      </c>
      <c r="V911" s="71">
        <f t="shared" si="167"/>
        <v>1.3740278950147955E-2</v>
      </c>
      <c r="W911" s="71">
        <f t="shared" si="168"/>
        <v>9.1812238848294481E-3</v>
      </c>
      <c r="X911" s="71">
        <f t="shared" si="169"/>
        <v>4.1305953069088464E-3</v>
      </c>
      <c r="Y911" s="71">
        <f t="shared" si="170"/>
        <v>1.4730756160330705E-2</v>
      </c>
    </row>
    <row r="912" spans="1:25" x14ac:dyDescent="0.2">
      <c r="A912" s="1" cm="1">
        <f t="array" ref="A912">_xlfn.IFS([1]Sheet1!A896=0," ",[1]Sheet1!A896&lt;&gt; 0,[1]Sheet1!A896)</f>
        <v>45076</v>
      </c>
      <c r="B912" s="4">
        <f>[1]Sheet1!B896</f>
        <v>4205.52001953125</v>
      </c>
      <c r="C912" s="56" cm="1">
        <f t="array" ref="C912">_xlfn.IFS([1]Sheet1!C896=0," ",[1]Sheet1!C896&lt;&gt; 0,[1]Sheet1!C896)</f>
        <v>124.63999938964839</v>
      </c>
      <c r="D912" s="56" cm="1">
        <f t="array" ref="D912">_xlfn.IFS([1]Sheet1!D896=0," ",[1]Sheet1!D896&lt;&gt; 0,[1]Sheet1!D896)</f>
        <v>56.240001678466797</v>
      </c>
      <c r="E912" s="56" cm="1">
        <f t="array" ref="E912">_xlfn.IFS([1]Sheet1!E896=0," ",[1]Sheet1!E896&lt;&gt; 0,[1]Sheet1!E896)</f>
        <v>54.020000457763672</v>
      </c>
      <c r="F912" s="56" cm="1">
        <f t="array" ref="F912">_xlfn.IFS([1]Sheet1!F896=0," ",[1]Sheet1!F896&lt;&gt; 0,[1]Sheet1!F896)</f>
        <v>33.439998626708977</v>
      </c>
      <c r="G912" s="56" cm="1">
        <f t="array" ref="G912">_xlfn.IFS([1]Sheet1!G896=0," ",[1]Sheet1!G896&lt;&gt; 0,[1]Sheet1!G896)</f>
        <v>62.049999237060547</v>
      </c>
      <c r="H912" s="56" cm="1">
        <f t="array" ref="H912">_xlfn.IFS([1]Sheet1!H896=0," ",[1]Sheet1!H896&lt;&gt; 0,[1]Sheet1!H896)</f>
        <v>177.30000305175781</v>
      </c>
      <c r="I912" s="56" cm="1">
        <f t="array" ref="I912">_xlfn.IFS([1]Sheet1!I896=0," ",[1]Sheet1!I896&lt;&gt; 0,[1]Sheet1!I896)</f>
        <v>204.69000244140619</v>
      </c>
      <c r="J912" s="56" cm="1">
        <f t="array" ref="J912">_xlfn.IFS([1]Sheet1!J896=0," ",[1]Sheet1!J896&lt;&gt; 0,[1]Sheet1!J896)</f>
        <v>27702.349609375</v>
      </c>
      <c r="K912" s="56" cm="1">
        <f t="array" ref="K912">_xlfn.IFS([1]Sheet1!K896=0," ",[1]Sheet1!K896&lt;&gt; 0,[1]Sheet1!K896)</f>
        <v>202.3999938964844</v>
      </c>
      <c r="L912" s="56" cm="1">
        <f t="array" ref="L912">_xlfn.IFS([1]Sheet1!L896=0," ",[1]Sheet1!L896&lt;&gt; 0,[1]Sheet1!L896)</f>
        <v>41.810001373291023</v>
      </c>
      <c r="N912" s="1">
        <f t="shared" si="159"/>
        <v>45076</v>
      </c>
      <c r="O912" s="71">
        <f t="shared" si="160"/>
        <v>1.660326849850513E-5</v>
      </c>
      <c r="P912" s="71">
        <f t="shared" si="161"/>
        <v>-6.2983410157482211E-3</v>
      </c>
      <c r="Q912" s="71">
        <f t="shared" si="162"/>
        <v>9.1513034347676658E-3</v>
      </c>
      <c r="R912" s="71">
        <f t="shared" si="163"/>
        <v>-8.0792991940105141E-3</v>
      </c>
      <c r="S912" s="71">
        <f t="shared" si="164"/>
        <v>-1.2695610237265176E-2</v>
      </c>
      <c r="T912" s="71">
        <f t="shared" si="165"/>
        <v>3.0388541668250335E-2</v>
      </c>
      <c r="U912" s="71">
        <f t="shared" si="166"/>
        <v>1.0659581907596971E-2</v>
      </c>
      <c r="V912" s="71">
        <f t="shared" si="167"/>
        <v>5.2055077011057271E-3</v>
      </c>
      <c r="W912" s="71">
        <f t="shared" si="168"/>
        <v>3.6792091271251381E-2</v>
      </c>
      <c r="X912" s="71">
        <f t="shared" si="169"/>
        <v>3.1223155607054132E-3</v>
      </c>
      <c r="Y912" s="71">
        <f t="shared" si="170"/>
        <v>-4.9975983385276423E-3</v>
      </c>
    </row>
    <row r="913" spans="1:25" x14ac:dyDescent="0.2">
      <c r="A913" s="1" cm="1">
        <f t="array" ref="A913">_xlfn.IFS([1]Sheet1!A897=0," ",[1]Sheet1!A897&lt;&gt; 0,[1]Sheet1!A897)</f>
        <v>45077</v>
      </c>
      <c r="B913" s="4">
        <f>[1]Sheet1!B897</f>
        <v>4179.830078125</v>
      </c>
      <c r="C913" s="56" cm="1">
        <f t="array" ref="C913">_xlfn.IFS([1]Sheet1!C897=0," ",[1]Sheet1!C897&lt;&gt; 0,[1]Sheet1!C897)</f>
        <v>123.370002746582</v>
      </c>
      <c r="D913" s="56" cm="1">
        <f t="array" ref="D913">_xlfn.IFS([1]Sheet1!D897=0," ",[1]Sheet1!D897&lt;&gt; 0,[1]Sheet1!D897)</f>
        <v>53.279998779296882</v>
      </c>
      <c r="E913" s="56" cm="1">
        <f t="array" ref="E913">_xlfn.IFS([1]Sheet1!E897=0," ",[1]Sheet1!E897&lt;&gt; 0,[1]Sheet1!E897)</f>
        <v>51.900001525878913</v>
      </c>
      <c r="F913" s="56" cm="1">
        <f t="array" ref="F913">_xlfn.IFS([1]Sheet1!F897=0," ",[1]Sheet1!F897&lt;&gt; 0,[1]Sheet1!F897)</f>
        <v>33.340000152587891</v>
      </c>
      <c r="G913" s="56" cm="1">
        <f t="array" ref="G913">_xlfn.IFS([1]Sheet1!G897=0," ",[1]Sheet1!G897&lt;&gt; 0,[1]Sheet1!G897)</f>
        <v>61.990001678466797</v>
      </c>
      <c r="H913" s="56" cm="1">
        <f t="array" ref="H913">_xlfn.IFS([1]Sheet1!H897=0," ",[1]Sheet1!H897&lt;&gt; 0,[1]Sheet1!H897)</f>
        <v>177.25</v>
      </c>
      <c r="I913" s="56" cm="1">
        <f t="array" ref="I913">_xlfn.IFS([1]Sheet1!I897=0," ",[1]Sheet1!I897&lt;&gt; 0,[1]Sheet1!I897)</f>
        <v>205.69999694824219</v>
      </c>
      <c r="J913" s="56" cm="1">
        <f t="array" ref="J913">_xlfn.IFS([1]Sheet1!J897=0," ",[1]Sheet1!J897&lt;&gt; 0,[1]Sheet1!J897)</f>
        <v>27219.658203125</v>
      </c>
      <c r="K913" s="56" cm="1">
        <f t="array" ref="K913">_xlfn.IFS([1]Sheet1!K897=0," ",[1]Sheet1!K897&lt;&gt; 0,[1]Sheet1!K897)</f>
        <v>202.96000671386719</v>
      </c>
      <c r="L913" s="56" cm="1">
        <f t="array" ref="L913">_xlfn.IFS([1]Sheet1!L897=0," ",[1]Sheet1!L897&lt;&gt; 0,[1]Sheet1!L897)</f>
        <v>41.700000762939453</v>
      </c>
      <c r="N913" s="1">
        <f t="shared" si="159"/>
        <v>45077</v>
      </c>
      <c r="O913" s="71">
        <f t="shared" si="160"/>
        <v>-6.1086242098339349E-3</v>
      </c>
      <c r="P913" s="71">
        <f t="shared" si="161"/>
        <v>-1.0189318431366057E-2</v>
      </c>
      <c r="Q913" s="71">
        <f t="shared" si="162"/>
        <v>-5.2631628926555374E-2</v>
      </c>
      <c r="R913" s="71">
        <f t="shared" si="163"/>
        <v>-3.9244704071084047E-2</v>
      </c>
      <c r="S913" s="71">
        <f t="shared" si="164"/>
        <v>-2.9903851144663651E-3</v>
      </c>
      <c r="T913" s="71">
        <f t="shared" si="165"/>
        <v>-9.6692279341581422E-4</v>
      </c>
      <c r="U913" s="71">
        <f t="shared" si="166"/>
        <v>-2.820251037627397E-4</v>
      </c>
      <c r="V913" s="71">
        <f t="shared" si="167"/>
        <v>4.9342639835334712E-3</v>
      </c>
      <c r="W913" s="71">
        <f t="shared" si="168"/>
        <v>-1.7424204555076761E-2</v>
      </c>
      <c r="X913" s="71">
        <f t="shared" si="169"/>
        <v>2.7668618293990033E-3</v>
      </c>
      <c r="Y913" s="71">
        <f t="shared" si="170"/>
        <v>-2.6309640454075245E-3</v>
      </c>
    </row>
    <row r="914" spans="1:25" x14ac:dyDescent="0.2">
      <c r="A914" s="1" cm="1">
        <f t="array" ref="A914">_xlfn.IFS([1]Sheet1!A898=0," ",[1]Sheet1!A898&lt;&gt; 0,[1]Sheet1!A898)</f>
        <v>45078</v>
      </c>
      <c r="B914" s="4">
        <f>[1]Sheet1!B898</f>
        <v>4221.02001953125</v>
      </c>
      <c r="C914" s="56" cm="1">
        <f t="array" ref="C914">_xlfn.IFS([1]Sheet1!C898=0," ",[1]Sheet1!C898&lt;&gt; 0,[1]Sheet1!C898)</f>
        <v>124.370002746582</v>
      </c>
      <c r="D914" s="56" cm="1">
        <f t="array" ref="D914">_xlfn.IFS([1]Sheet1!D898=0," ",[1]Sheet1!D898&lt;&gt; 0,[1]Sheet1!D898)</f>
        <v>53.229999542236328</v>
      </c>
      <c r="E914" s="56" cm="1">
        <f t="array" ref="E914">_xlfn.IFS([1]Sheet1!E898=0," ",[1]Sheet1!E898&lt;&gt; 0,[1]Sheet1!E898)</f>
        <v>52.220001220703118</v>
      </c>
      <c r="F914" s="56" cm="1">
        <f t="array" ref="F914">_xlfn.IFS([1]Sheet1!F898=0," ",[1]Sheet1!F898&lt;&gt; 0,[1]Sheet1!F898)</f>
        <v>33.330001831054688</v>
      </c>
      <c r="G914" s="56" cm="1">
        <f t="array" ref="G914">_xlfn.IFS([1]Sheet1!G898=0," ",[1]Sheet1!G898&lt;&gt; 0,[1]Sheet1!G898)</f>
        <v>63.049999237060547</v>
      </c>
      <c r="H914" s="56" cm="1">
        <f t="array" ref="H914">_xlfn.IFS([1]Sheet1!H898=0," ",[1]Sheet1!H898&lt;&gt; 0,[1]Sheet1!H898)</f>
        <v>180.0899963378906</v>
      </c>
      <c r="I914" s="56" cm="1">
        <f t="array" ref="I914">_xlfn.IFS([1]Sheet1!I898=0," ",[1]Sheet1!I898&lt;&gt; 0,[1]Sheet1!I898)</f>
        <v>207.96000671386719</v>
      </c>
      <c r="J914" s="56" cm="1">
        <f t="array" ref="J914">_xlfn.IFS([1]Sheet1!J898=0," ",[1]Sheet1!J898&lt;&gt; 0,[1]Sheet1!J898)</f>
        <v>26819.97265625</v>
      </c>
      <c r="K914" s="56" cm="1">
        <f t="array" ref="K914">_xlfn.IFS([1]Sheet1!K898=0," ",[1]Sheet1!K898&lt;&gt; 0,[1]Sheet1!K898)</f>
        <v>208.74000549316409</v>
      </c>
      <c r="L914" s="56" cm="1">
        <f t="array" ref="L914">_xlfn.IFS([1]Sheet1!L898=0," ",[1]Sheet1!L898&lt;&gt; 0,[1]Sheet1!L898)</f>
        <v>42.130001068115227</v>
      </c>
      <c r="N914" s="1">
        <f t="shared" si="159"/>
        <v>45078</v>
      </c>
      <c r="O914" s="71">
        <f t="shared" si="160"/>
        <v>9.8544535630327168E-3</v>
      </c>
      <c r="P914" s="71">
        <f t="shared" si="161"/>
        <v>8.1056981254521432E-3</v>
      </c>
      <c r="Q914" s="71">
        <f t="shared" si="162"/>
        <v>-9.3842414050471223E-4</v>
      </c>
      <c r="R914" s="71">
        <f t="shared" si="163"/>
        <v>6.1656972141830302E-3</v>
      </c>
      <c r="S914" s="71">
        <f t="shared" si="164"/>
        <v>-2.9988966668992312E-4</v>
      </c>
      <c r="T914" s="71">
        <f t="shared" si="165"/>
        <v>1.7099492335744815E-2</v>
      </c>
      <c r="U914" s="71">
        <f t="shared" si="166"/>
        <v>1.6022546335066945E-2</v>
      </c>
      <c r="V914" s="71">
        <f t="shared" si="167"/>
        <v>1.0986921726565013E-2</v>
      </c>
      <c r="W914" s="71">
        <f t="shared" si="168"/>
        <v>-1.4683709247646393E-2</v>
      </c>
      <c r="X914" s="71">
        <f t="shared" si="169"/>
        <v>2.8478510978005245E-2</v>
      </c>
      <c r="Y914" s="71">
        <f t="shared" si="170"/>
        <v>1.0311757729221327E-2</v>
      </c>
    </row>
    <row r="915" spans="1:25" x14ac:dyDescent="0.2">
      <c r="A915" s="1" cm="1">
        <f t="array" ref="A915">_xlfn.IFS([1]Sheet1!A899=0," ",[1]Sheet1!A899&lt;&gt; 0,[1]Sheet1!A899)</f>
        <v>45079</v>
      </c>
      <c r="B915" s="4">
        <f>[1]Sheet1!B899</f>
        <v>4282.3701171875</v>
      </c>
      <c r="C915" s="56" cm="1">
        <f t="array" ref="C915">_xlfn.IFS([1]Sheet1!C899=0," ",[1]Sheet1!C899&lt;&gt; 0,[1]Sheet1!C899)</f>
        <v>125.23000335693359</v>
      </c>
      <c r="D915" s="56" cm="1">
        <f t="array" ref="D915">_xlfn.IFS([1]Sheet1!D899=0," ",[1]Sheet1!D899&lt;&gt; 0,[1]Sheet1!D899)</f>
        <v>54.380001068115227</v>
      </c>
      <c r="E915" s="56" cm="1">
        <f t="array" ref="E915">_xlfn.IFS([1]Sheet1!E899=0," ",[1]Sheet1!E899&lt;&gt; 0,[1]Sheet1!E899)</f>
        <v>54.159999847412109</v>
      </c>
      <c r="F915" s="56" cm="1">
        <f t="array" ref="F915">_xlfn.IFS([1]Sheet1!F899=0," ",[1]Sheet1!F899&lt;&gt; 0,[1]Sheet1!F899)</f>
        <v>33.720001220703118</v>
      </c>
      <c r="G915" s="56" cm="1">
        <f t="array" ref="G915">_xlfn.IFS([1]Sheet1!G899=0," ",[1]Sheet1!G899&lt;&gt; 0,[1]Sheet1!G899)</f>
        <v>63.959999084472663</v>
      </c>
      <c r="H915" s="56" cm="1">
        <f t="array" ref="H915">_xlfn.IFS([1]Sheet1!H899=0," ",[1]Sheet1!H899&lt;&gt; 0,[1]Sheet1!H899)</f>
        <v>180.94999694824219</v>
      </c>
      <c r="I915" s="56" cm="1">
        <f t="array" ref="I915">_xlfn.IFS([1]Sheet1!I899=0," ",[1]Sheet1!I899&lt;&gt; 0,[1]Sheet1!I899)</f>
        <v>213.32000732421881</v>
      </c>
      <c r="J915" s="56" cm="1">
        <f t="array" ref="J915">_xlfn.IFS([1]Sheet1!J899=0," ",[1]Sheet1!J899&lt;&gt; 0,[1]Sheet1!J899)</f>
        <v>27249.58984375</v>
      </c>
      <c r="K915" s="56" cm="1">
        <f t="array" ref="K915">_xlfn.IFS([1]Sheet1!K899=0," ",[1]Sheet1!K899&lt;&gt; 0,[1]Sheet1!K899)</f>
        <v>206.74000549316409</v>
      </c>
      <c r="L915" s="56" cm="1">
        <f t="array" ref="L915">_xlfn.IFS([1]Sheet1!L899=0," ",[1]Sheet1!L899&lt;&gt; 0,[1]Sheet1!L899)</f>
        <v>42.279998779296882</v>
      </c>
      <c r="N915" s="1">
        <f t="shared" si="159"/>
        <v>45079</v>
      </c>
      <c r="O915" s="71">
        <f t="shared" si="160"/>
        <v>1.4534424705965554E-2</v>
      </c>
      <c r="P915" s="71">
        <f t="shared" si="161"/>
        <v>6.9148556031146668E-3</v>
      </c>
      <c r="Q915" s="71">
        <f t="shared" si="162"/>
        <v>2.1604387296047411E-2</v>
      </c>
      <c r="R915" s="71">
        <f t="shared" si="163"/>
        <v>3.7150489876661696E-2</v>
      </c>
      <c r="S915" s="71">
        <f t="shared" si="164"/>
        <v>1.1701151161805701E-2</v>
      </c>
      <c r="T915" s="71">
        <f t="shared" si="165"/>
        <v>1.443298744525956E-2</v>
      </c>
      <c r="U915" s="71">
        <f t="shared" si="166"/>
        <v>4.7753935689911486E-3</v>
      </c>
      <c r="V915" s="71">
        <f t="shared" si="167"/>
        <v>2.5774189446562401E-2</v>
      </c>
      <c r="W915" s="71">
        <f t="shared" si="168"/>
        <v>1.601855426947596E-2</v>
      </c>
      <c r="X915" s="71">
        <f t="shared" si="169"/>
        <v>-9.5812970555158028E-3</v>
      </c>
      <c r="Y915" s="71">
        <f t="shared" si="170"/>
        <v>3.5603538423638614E-3</v>
      </c>
    </row>
    <row r="916" spans="1:25" x14ac:dyDescent="0.2">
      <c r="A916" s="1" cm="1">
        <f t="array" ref="A916">_xlfn.IFS([1]Sheet1!A900=0," ",[1]Sheet1!A900&lt;&gt; 0,[1]Sheet1!A900)</f>
        <v>45082</v>
      </c>
      <c r="B916" s="4">
        <f>[1]Sheet1!B900</f>
        <v>4273.7900390625</v>
      </c>
      <c r="C916" s="56" cm="1">
        <f t="array" ref="C916">_xlfn.IFS([1]Sheet1!C900=0," ",[1]Sheet1!C900&lt;&gt; 0,[1]Sheet1!C900)</f>
        <v>126.629997253418</v>
      </c>
      <c r="D916" s="56" cm="1">
        <f t="array" ref="D916">_xlfn.IFS([1]Sheet1!D900=0," ",[1]Sheet1!D900&lt;&gt; 0,[1]Sheet1!D900)</f>
        <v>54.380001068115227</v>
      </c>
      <c r="E916" s="56" cm="1">
        <f t="array" ref="E916">_xlfn.IFS([1]Sheet1!E900=0," ",[1]Sheet1!E900&lt;&gt; 0,[1]Sheet1!E900)</f>
        <v>55.200000762939453</v>
      </c>
      <c r="F916" s="56" cm="1">
        <f t="array" ref="F916">_xlfn.IFS([1]Sheet1!F900=0," ",[1]Sheet1!F900&lt;&gt; 0,[1]Sheet1!F900)</f>
        <v>33.650001525878913</v>
      </c>
      <c r="G916" s="56" cm="1">
        <f t="array" ref="G916">_xlfn.IFS([1]Sheet1!G900=0," ",[1]Sheet1!G900&lt;&gt; 0,[1]Sheet1!G900)</f>
        <v>64.510002136230469</v>
      </c>
      <c r="H916" s="56" cm="1">
        <f t="array" ref="H916">_xlfn.IFS([1]Sheet1!H900=0," ",[1]Sheet1!H900&lt;&gt; 0,[1]Sheet1!H900)</f>
        <v>179.58000183105469</v>
      </c>
      <c r="I916" s="56" cm="1">
        <f t="array" ref="I916">_xlfn.IFS([1]Sheet1!I900=0," ",[1]Sheet1!I900&lt;&gt; 0,[1]Sheet1!I900)</f>
        <v>208.7799987792969</v>
      </c>
      <c r="J916" s="56" cm="1">
        <f t="array" ref="J916">_xlfn.IFS([1]Sheet1!J900=0," ",[1]Sheet1!J900&lt;&gt; 0,[1]Sheet1!J900)</f>
        <v>25760.09765625</v>
      </c>
      <c r="K916" s="56" cm="1">
        <f t="array" ref="K916">_xlfn.IFS([1]Sheet1!K900=0," ",[1]Sheet1!K900&lt;&gt; 0,[1]Sheet1!K900)</f>
        <v>203.66999816894531</v>
      </c>
      <c r="L916" s="56" cm="1">
        <f t="array" ref="L916">_xlfn.IFS([1]Sheet1!L900=0," ",[1]Sheet1!L900&lt;&gt; 0,[1]Sheet1!L900)</f>
        <v>42.159999847412109</v>
      </c>
      <c r="N916" s="1">
        <f t="shared" ref="N916:N979" si="171">A916</f>
        <v>45082</v>
      </c>
      <c r="O916" s="71">
        <f t="shared" ref="O916:O979" si="172">IFERROR((B916/B915)-1," ")</f>
        <v>-2.0035816359177394E-3</v>
      </c>
      <c r="P916" s="71">
        <f t="shared" ref="P916:P979" si="173">IFERROR((C916/C915)-1," ")</f>
        <v>1.1179380810955486E-2</v>
      </c>
      <c r="Q916" s="71">
        <f t="shared" ref="Q916:Q979" si="174">IFERROR((D916/D915)-1," ")</f>
        <v>0</v>
      </c>
      <c r="R916" s="71">
        <f t="shared" ref="R916:R979" si="175">IFERROR((E916/E915)-1," ")</f>
        <v>1.9202380326022839E-2</v>
      </c>
      <c r="S916" s="71">
        <f t="shared" ref="S916:S979" si="176">IFERROR((F916/F915)-1," ")</f>
        <v>-2.0759102102649862E-3</v>
      </c>
      <c r="T916" s="71">
        <f t="shared" ref="T916:T979" si="177">IFERROR((G916/G915)-1," ")</f>
        <v>8.599172289408763E-3</v>
      </c>
      <c r="U916" s="71">
        <f t="shared" ref="U916:U979" si="178">IFERROR((H916/H915)-1," ")</f>
        <v>-7.5711253953729685E-3</v>
      </c>
      <c r="V916" s="71">
        <f t="shared" ref="V916:V979" si="179">IFERROR((I916/I915)-1," ")</f>
        <v>-2.1282619487358656E-2</v>
      </c>
      <c r="W916" s="71">
        <f t="shared" ref="W916:W979" si="180">IFERROR((J916/J915)-1," ")</f>
        <v>-5.4661086498578371E-2</v>
      </c>
      <c r="X916" s="71">
        <f t="shared" ref="X916:X979" si="181">IFERROR((K916/K915)-1," ")</f>
        <v>-1.4849604540231542E-2</v>
      </c>
      <c r="Y916" s="71">
        <f t="shared" ref="Y916:Y979" si="182">IFERROR((L916/L915)-1," ")</f>
        <v>-2.8381962003162231E-3</v>
      </c>
    </row>
    <row r="917" spans="1:25" x14ac:dyDescent="0.2">
      <c r="A917" s="1" cm="1">
        <f t="array" ref="A917">_xlfn.IFS([1]Sheet1!A901=0," ",[1]Sheet1!A901&lt;&gt; 0,[1]Sheet1!A901)</f>
        <v>45083</v>
      </c>
      <c r="B917" s="4">
        <f>[1]Sheet1!B901</f>
        <v>4283.85009765625</v>
      </c>
      <c r="C917" s="56" cm="1">
        <f t="array" ref="C917">_xlfn.IFS([1]Sheet1!C901=0," ",[1]Sheet1!C901&lt;&gt; 0,[1]Sheet1!C901)</f>
        <v>127.9100036621094</v>
      </c>
      <c r="D917" s="56" cm="1">
        <f t="array" ref="D917">_xlfn.IFS([1]Sheet1!D901=0," ",[1]Sheet1!D901&lt;&gt; 0,[1]Sheet1!D901)</f>
        <v>54.310001373291023</v>
      </c>
      <c r="E917" s="56" cm="1">
        <f t="array" ref="E917">_xlfn.IFS([1]Sheet1!E901=0," ",[1]Sheet1!E901&lt;&gt; 0,[1]Sheet1!E901)</f>
        <v>55.200000762939453</v>
      </c>
      <c r="F917" s="56" cm="1">
        <f t="array" ref="F917">_xlfn.IFS([1]Sheet1!F901=0," ",[1]Sheet1!F901&lt;&gt; 0,[1]Sheet1!F901)</f>
        <v>33.599998474121087</v>
      </c>
      <c r="G917" s="56" cm="1">
        <f t="array" ref="G917">_xlfn.IFS([1]Sheet1!G901=0," ",[1]Sheet1!G901&lt;&gt; 0,[1]Sheet1!G901)</f>
        <v>65.019996643066406</v>
      </c>
      <c r="H917" s="56" cm="1">
        <f t="array" ref="H917">_xlfn.IFS([1]Sheet1!H901=0," ",[1]Sheet1!H901&lt;&gt; 0,[1]Sheet1!H901)</f>
        <v>179.21000671386719</v>
      </c>
      <c r="I917" s="56" cm="1">
        <f t="array" ref="I917">_xlfn.IFS([1]Sheet1!I901=0," ",[1]Sheet1!I901&lt;&gt; 0,[1]Sheet1!I901)</f>
        <v>207.28999328613281</v>
      </c>
      <c r="J917" s="56" cm="1">
        <f t="array" ref="J917">_xlfn.IFS([1]Sheet1!J901=0," ",[1]Sheet1!J901&lt;&gt; 0,[1]Sheet1!J901)</f>
        <v>27238.783203125</v>
      </c>
      <c r="K917" s="56" cm="1">
        <f t="array" ref="K917">_xlfn.IFS([1]Sheet1!K901=0," ",[1]Sheet1!K901&lt;&gt; 0,[1]Sheet1!K901)</f>
        <v>196.82000732421881</v>
      </c>
      <c r="L917" s="56" cm="1">
        <f t="array" ref="L917">_xlfn.IFS([1]Sheet1!L901=0," ",[1]Sheet1!L901&lt;&gt; 0,[1]Sheet1!L901)</f>
        <v>42.259998321533203</v>
      </c>
      <c r="N917" s="1">
        <f t="shared" si="171"/>
        <v>45083</v>
      </c>
      <c r="O917" s="71">
        <f t="shared" si="172"/>
        <v>2.3538963079141606E-3</v>
      </c>
      <c r="P917" s="71">
        <f t="shared" si="173"/>
        <v>1.0108240041495131E-2</v>
      </c>
      <c r="Q917" s="71">
        <f t="shared" si="174"/>
        <v>-1.2872323179347056E-3</v>
      </c>
      <c r="R917" s="71">
        <f t="shared" si="175"/>
        <v>0</v>
      </c>
      <c r="S917" s="71">
        <f t="shared" si="176"/>
        <v>-1.4859747248264776E-3</v>
      </c>
      <c r="T917" s="71">
        <f t="shared" si="177"/>
        <v>7.905665632423009E-3</v>
      </c>
      <c r="U917" s="71">
        <f t="shared" si="178"/>
        <v>-2.0603358581964271E-3</v>
      </c>
      <c r="V917" s="71">
        <f t="shared" si="179"/>
        <v>-7.1367252700254014E-3</v>
      </c>
      <c r="W917" s="71">
        <f t="shared" si="180"/>
        <v>5.7402171630208665E-2</v>
      </c>
      <c r="X917" s="71">
        <f t="shared" si="181"/>
        <v>-3.3632792783964249E-2</v>
      </c>
      <c r="Y917" s="71">
        <f t="shared" si="182"/>
        <v>2.3718803245496023E-3</v>
      </c>
    </row>
    <row r="918" spans="1:25" x14ac:dyDescent="0.2">
      <c r="A918" s="1" cm="1">
        <f t="array" ref="A918">_xlfn.IFS([1]Sheet1!A902=0," ",[1]Sheet1!A902&lt;&gt; 0,[1]Sheet1!A902)</f>
        <v>45084</v>
      </c>
      <c r="B918" s="4">
        <f>[1]Sheet1!B902</f>
        <v>4267.52001953125</v>
      </c>
      <c r="C918" s="56" cm="1">
        <f t="array" ref="C918">_xlfn.IFS([1]Sheet1!C902=0," ",[1]Sheet1!C902&lt;&gt; 0,[1]Sheet1!C902)</f>
        <v>122.94000244140619</v>
      </c>
      <c r="D918" s="56" cm="1">
        <f t="array" ref="D918">_xlfn.IFS([1]Sheet1!D902=0," ",[1]Sheet1!D902&lt;&gt; 0,[1]Sheet1!D902)</f>
        <v>54.229999542236328</v>
      </c>
      <c r="E918" s="56" cm="1">
        <f t="array" ref="E918">_xlfn.IFS([1]Sheet1!E902=0," ",[1]Sheet1!E902&lt;&gt; 0,[1]Sheet1!E902)</f>
        <v>55.299999237060547</v>
      </c>
      <c r="F918" s="56" cm="1">
        <f t="array" ref="F918">_xlfn.IFS([1]Sheet1!F902=0," ",[1]Sheet1!F902&lt;&gt; 0,[1]Sheet1!F902)</f>
        <v>33.729999542236328</v>
      </c>
      <c r="G918" s="56" cm="1">
        <f t="array" ref="G918">_xlfn.IFS([1]Sheet1!G902=0," ",[1]Sheet1!G902&lt;&gt; 0,[1]Sheet1!G902)</f>
        <v>64.040000915527344</v>
      </c>
      <c r="H918" s="56" cm="1">
        <f t="array" ref="H918">_xlfn.IFS([1]Sheet1!H902=0," ",[1]Sheet1!H902&lt;&gt; 0,[1]Sheet1!H902)</f>
        <v>177.82000732421881</v>
      </c>
      <c r="I918" s="56" cm="1">
        <f t="array" ref="I918">_xlfn.IFS([1]Sheet1!I902=0," ",[1]Sheet1!I902&lt;&gt; 0,[1]Sheet1!I902)</f>
        <v>211.92999267578119</v>
      </c>
      <c r="J918" s="56" cm="1">
        <f t="array" ref="J918">_xlfn.IFS([1]Sheet1!J902=0," ",[1]Sheet1!J902&lt;&gt; 0,[1]Sheet1!J902)</f>
        <v>26345.998046875</v>
      </c>
      <c r="K918" s="56" cm="1">
        <f t="array" ref="K918">_xlfn.IFS([1]Sheet1!K902=0," ",[1]Sheet1!K902&lt;&gt; 0,[1]Sheet1!K902)</f>
        <v>191.75999450683591</v>
      </c>
      <c r="L918" s="56" cm="1">
        <f t="array" ref="L918">_xlfn.IFS([1]Sheet1!L902=0," ",[1]Sheet1!L902&lt;&gt; 0,[1]Sheet1!L902)</f>
        <v>42.330001831054688</v>
      </c>
      <c r="N918" s="1">
        <f t="shared" si="171"/>
        <v>45084</v>
      </c>
      <c r="O918" s="71">
        <f t="shared" si="172"/>
        <v>-3.8120096998572883E-3</v>
      </c>
      <c r="P918" s="71">
        <f t="shared" si="173"/>
        <v>-3.8855453665939232E-2</v>
      </c>
      <c r="Q918" s="71">
        <f t="shared" si="174"/>
        <v>-1.473058903180946E-3</v>
      </c>
      <c r="R918" s="71">
        <f t="shared" si="175"/>
        <v>1.8115665351263743E-3</v>
      </c>
      <c r="S918" s="71">
        <f t="shared" si="176"/>
        <v>3.8690795838984826E-3</v>
      </c>
      <c r="T918" s="71">
        <f t="shared" si="177"/>
        <v>-1.5072220518848156E-2</v>
      </c>
      <c r="U918" s="71">
        <f t="shared" si="178"/>
        <v>-7.7562599049935121E-3</v>
      </c>
      <c r="V918" s="71">
        <f t="shared" si="179"/>
        <v>2.2384097351209498E-2</v>
      </c>
      <c r="W918" s="71">
        <f t="shared" si="180"/>
        <v>-3.2776249570045879E-2</v>
      </c>
      <c r="X918" s="71">
        <f t="shared" si="181"/>
        <v>-2.5708833599663472E-2</v>
      </c>
      <c r="Y918" s="71">
        <f t="shared" si="182"/>
        <v>1.6564957951219483E-3</v>
      </c>
    </row>
    <row r="919" spans="1:25" x14ac:dyDescent="0.2">
      <c r="A919" s="1" cm="1">
        <f t="array" ref="A919">_xlfn.IFS([1]Sheet1!A903=0," ",[1]Sheet1!A903&lt;&gt; 0,[1]Sheet1!A903)</f>
        <v>45085</v>
      </c>
      <c r="B919" s="4">
        <f>[1]Sheet1!B903</f>
        <v>4293.93017578125</v>
      </c>
      <c r="C919" s="56" cm="1">
        <f t="array" ref="C919">_xlfn.IFS([1]Sheet1!C903=0," ",[1]Sheet1!C903&lt;&gt; 0,[1]Sheet1!C903)</f>
        <v>122.6699981689453</v>
      </c>
      <c r="D919" s="56" cm="1">
        <f t="array" ref="D919">_xlfn.IFS([1]Sheet1!D903=0," ",[1]Sheet1!D903&lt;&gt; 0,[1]Sheet1!D903)</f>
        <v>54.229999542236328</v>
      </c>
      <c r="E919" s="56" cm="1">
        <f t="array" ref="E919">_xlfn.IFS([1]Sheet1!E903=0," ",[1]Sheet1!E903&lt;&gt; 0,[1]Sheet1!E903)</f>
        <v>55.759998321533203</v>
      </c>
      <c r="F919" s="56" cm="1">
        <f t="array" ref="F919">_xlfn.IFS([1]Sheet1!F903=0," ",[1]Sheet1!F903&lt;&gt; 0,[1]Sheet1!F903)</f>
        <v>33.759998321533203</v>
      </c>
      <c r="G919" s="56" cm="1">
        <f t="array" ref="G919">_xlfn.IFS([1]Sheet1!G903=0," ",[1]Sheet1!G903&lt;&gt; 0,[1]Sheet1!G903)</f>
        <v>64.239997863769531</v>
      </c>
      <c r="H919" s="56" cm="1">
        <f t="array" ref="H919">_xlfn.IFS([1]Sheet1!H903=0," ",[1]Sheet1!H903&lt;&gt; 0,[1]Sheet1!H903)</f>
        <v>180.57000732421881</v>
      </c>
      <c r="I919" s="56" cm="1">
        <f t="array" ref="I919">_xlfn.IFS([1]Sheet1!I903=0," ",[1]Sheet1!I903&lt;&gt; 0,[1]Sheet1!I903)</f>
        <v>218.11000061035159</v>
      </c>
      <c r="J919" s="56" cm="1">
        <f t="array" ref="J919">_xlfn.IFS([1]Sheet1!J903=0," ",[1]Sheet1!J903&lt;&gt; 0,[1]Sheet1!J903)</f>
        <v>26508.216796875</v>
      </c>
      <c r="K919" s="56" cm="1">
        <f t="array" ref="K919">_xlfn.IFS([1]Sheet1!K903=0," ",[1]Sheet1!K903&lt;&gt; 0,[1]Sheet1!K903)</f>
        <v>192.33000183105469</v>
      </c>
      <c r="L919" s="56" cm="1">
        <f t="array" ref="L919">_xlfn.IFS([1]Sheet1!L903=0," ",[1]Sheet1!L903&lt;&gt; 0,[1]Sheet1!L903)</f>
        <v>42.229999542236328</v>
      </c>
      <c r="N919" s="1">
        <f t="shared" si="171"/>
        <v>45085</v>
      </c>
      <c r="O919" s="71">
        <f t="shared" si="172"/>
        <v>6.1886426142414575E-3</v>
      </c>
      <c r="P919" s="71">
        <f t="shared" si="173"/>
        <v>-2.1962279738002577E-3</v>
      </c>
      <c r="Q919" s="71">
        <f t="shared" si="174"/>
        <v>0</v>
      </c>
      <c r="R919" s="71">
        <f t="shared" si="175"/>
        <v>8.3182475735801287E-3</v>
      </c>
      <c r="S919" s="71">
        <f t="shared" si="176"/>
        <v>8.8937977183523031E-4</v>
      </c>
      <c r="T919" s="71">
        <f t="shared" si="177"/>
        <v>3.1230003963615971E-3</v>
      </c>
      <c r="U919" s="71">
        <f t="shared" si="178"/>
        <v>1.5465076407211731E-2</v>
      </c>
      <c r="V919" s="71">
        <f t="shared" si="179"/>
        <v>2.9160610334304282E-2</v>
      </c>
      <c r="W919" s="71">
        <f t="shared" si="180"/>
        <v>6.1572444403654725E-3</v>
      </c>
      <c r="X919" s="71">
        <f t="shared" si="181"/>
        <v>2.9725038618442223E-3</v>
      </c>
      <c r="Y919" s="71">
        <f t="shared" si="182"/>
        <v>-2.3624447080697886E-3</v>
      </c>
    </row>
    <row r="920" spans="1:25" x14ac:dyDescent="0.2">
      <c r="A920" s="1" cm="1">
        <f t="array" ref="A920">_xlfn.IFS([1]Sheet1!A904=0," ",[1]Sheet1!A904&lt;&gt; 0,[1]Sheet1!A904)</f>
        <v>45086</v>
      </c>
      <c r="B920" s="4">
        <f>[1]Sheet1!B904</f>
        <v>4298.85986328125</v>
      </c>
      <c r="C920" s="56" cm="1">
        <f t="array" ref="C920">_xlfn.IFS([1]Sheet1!C904=0," ",[1]Sheet1!C904&lt;&gt; 0,[1]Sheet1!C904)</f>
        <v>122.870002746582</v>
      </c>
      <c r="D920" s="56" cm="1">
        <f t="array" ref="D920">_xlfn.IFS([1]Sheet1!D904=0," ",[1]Sheet1!D904&lt;&gt; 0,[1]Sheet1!D904)</f>
        <v>55.040000915527337</v>
      </c>
      <c r="E920" s="56" cm="1">
        <f t="array" ref="E920">_xlfn.IFS([1]Sheet1!E904=0," ",[1]Sheet1!E904&lt;&gt; 0,[1]Sheet1!E904)</f>
        <v>56.459999084472663</v>
      </c>
      <c r="F920" s="56" cm="1">
        <f t="array" ref="F920">_xlfn.IFS([1]Sheet1!F904=0," ",[1]Sheet1!F904&lt;&gt; 0,[1]Sheet1!F904)</f>
        <v>33.509998321533203</v>
      </c>
      <c r="G920" s="56" cm="1">
        <f t="array" ref="G920">_xlfn.IFS([1]Sheet1!G904=0," ",[1]Sheet1!G904&lt;&gt; 0,[1]Sheet1!G904)</f>
        <v>63.490001678466797</v>
      </c>
      <c r="H920" s="56" cm="1">
        <f t="array" ref="H920">_xlfn.IFS([1]Sheet1!H904=0," ",[1]Sheet1!H904&lt;&gt; 0,[1]Sheet1!H904)</f>
        <v>180.96000671386719</v>
      </c>
      <c r="I920" s="56" cm="1">
        <f t="array" ref="I920">_xlfn.IFS([1]Sheet1!I904=0," ",[1]Sheet1!I904&lt;&gt; 0,[1]Sheet1!I904)</f>
        <v>217.30999755859381</v>
      </c>
      <c r="J920" s="56" cm="1">
        <f t="array" ref="J920">_xlfn.IFS([1]Sheet1!J904=0," ",[1]Sheet1!J904&lt;&gt; 0,[1]Sheet1!J904)</f>
        <v>26480.375</v>
      </c>
      <c r="K920" s="56" cm="1">
        <f t="array" ref="K920">_xlfn.IFS([1]Sheet1!K904=0," ",[1]Sheet1!K904&lt;&gt; 0,[1]Sheet1!K904)</f>
        <v>192</v>
      </c>
      <c r="L920" s="56" cm="1">
        <f t="array" ref="L920">_xlfn.IFS([1]Sheet1!L904=0," ",[1]Sheet1!L904&lt;&gt; 0,[1]Sheet1!L904)</f>
        <v>42.110000610351562</v>
      </c>
      <c r="N920" s="1">
        <f t="shared" si="171"/>
        <v>45086</v>
      </c>
      <c r="O920" s="71">
        <f t="shared" si="172"/>
        <v>1.148059539441082E-3</v>
      </c>
      <c r="P920" s="71">
        <f t="shared" si="173"/>
        <v>1.6304278195329314E-3</v>
      </c>
      <c r="Q920" s="71">
        <f t="shared" si="174"/>
        <v>1.4936407525877771E-2</v>
      </c>
      <c r="R920" s="71">
        <f t="shared" si="175"/>
        <v>1.2553816069057033E-2</v>
      </c>
      <c r="S920" s="71">
        <f t="shared" si="176"/>
        <v>-7.4052136383118139E-3</v>
      </c>
      <c r="T920" s="71">
        <f t="shared" si="177"/>
        <v>-1.1674909873023553E-2</v>
      </c>
      <c r="U920" s="71">
        <f t="shared" si="178"/>
        <v>2.1598237460782599E-3</v>
      </c>
      <c r="V920" s="71">
        <f t="shared" si="179"/>
        <v>-3.6678879900925443E-3</v>
      </c>
      <c r="W920" s="71">
        <f t="shared" si="180"/>
        <v>-1.0503081775867784E-3</v>
      </c>
      <c r="X920" s="71">
        <f t="shared" si="181"/>
        <v>-1.7158104711326727E-3</v>
      </c>
      <c r="Y920" s="71">
        <f t="shared" si="182"/>
        <v>-2.8415565518713493E-3</v>
      </c>
    </row>
    <row r="921" spans="1:25" x14ac:dyDescent="0.2">
      <c r="A921" s="1" cm="1">
        <f t="array" ref="A921">_xlfn.IFS([1]Sheet1!A905=0," ",[1]Sheet1!A905&lt;&gt; 0,[1]Sheet1!A905)</f>
        <v>45089</v>
      </c>
      <c r="B921" s="4">
        <f>[1]Sheet1!B905</f>
        <v>4338.93017578125</v>
      </c>
      <c r="C921" s="56" cm="1">
        <f t="array" ref="C921">_xlfn.IFS([1]Sheet1!C905=0," ",[1]Sheet1!C905&lt;&gt; 0,[1]Sheet1!C905)</f>
        <v>124.34999847412109</v>
      </c>
      <c r="D921" s="56" cm="1">
        <f t="array" ref="D921">_xlfn.IFS([1]Sheet1!D905=0," ",[1]Sheet1!D905&lt;&gt; 0,[1]Sheet1!D905)</f>
        <v>55.040000915527337</v>
      </c>
      <c r="E921" s="56" cm="1">
        <f t="array" ref="E921">_xlfn.IFS([1]Sheet1!E905=0," ",[1]Sheet1!E905&lt;&gt; 0,[1]Sheet1!E905)</f>
        <v>56.819999694824219</v>
      </c>
      <c r="F921" s="56" cm="1">
        <f t="array" ref="F921">_xlfn.IFS([1]Sheet1!F905=0," ",[1]Sheet1!F905&lt;&gt; 0,[1]Sheet1!F905)</f>
        <v>33.569999694824219</v>
      </c>
      <c r="G921" s="56" cm="1">
        <f t="array" ref="G921">_xlfn.IFS([1]Sheet1!G905=0," ",[1]Sheet1!G905&lt;&gt; 0,[1]Sheet1!G905)</f>
        <v>63.729999542236328</v>
      </c>
      <c r="H921" s="56" cm="1">
        <f t="array" ref="H921">_xlfn.IFS([1]Sheet1!H905=0," ",[1]Sheet1!H905&lt;&gt; 0,[1]Sheet1!H905)</f>
        <v>183.78999328613281</v>
      </c>
      <c r="I921" s="56" cm="1">
        <f t="array" ref="I921">_xlfn.IFS([1]Sheet1!I905=0," ",[1]Sheet1!I905&lt;&gt; 0,[1]Sheet1!I905)</f>
        <v>221.55999755859381</v>
      </c>
      <c r="J921" s="56" cm="1">
        <f t="array" ref="J921">_xlfn.IFS([1]Sheet1!J905=0," ",[1]Sheet1!J905&lt;&gt; 0,[1]Sheet1!J905)</f>
        <v>25902.5</v>
      </c>
      <c r="K921" s="56" cm="1">
        <f t="array" ref="K921">_xlfn.IFS([1]Sheet1!K905=0," ",[1]Sheet1!K905&lt;&gt; 0,[1]Sheet1!K905)</f>
        <v>196.24000549316409</v>
      </c>
      <c r="L921" s="56" cm="1">
        <f t="array" ref="L921">_xlfn.IFS([1]Sheet1!L905=0," ",[1]Sheet1!L905&lt;&gt; 0,[1]Sheet1!L905)</f>
        <v>42.279998779296882</v>
      </c>
      <c r="N921" s="1">
        <f t="shared" si="171"/>
        <v>45089</v>
      </c>
      <c r="O921" s="71">
        <f t="shared" si="172"/>
        <v>9.3211488102371565E-3</v>
      </c>
      <c r="P921" s="71">
        <f t="shared" si="173"/>
        <v>1.204521603691644E-2</v>
      </c>
      <c r="Q921" s="71">
        <f t="shared" si="174"/>
        <v>0</v>
      </c>
      <c r="R921" s="71">
        <f t="shared" si="175"/>
        <v>6.3762064503922744E-3</v>
      </c>
      <c r="S921" s="71">
        <f t="shared" si="176"/>
        <v>1.7905513666487405E-3</v>
      </c>
      <c r="T921" s="71">
        <f t="shared" si="177"/>
        <v>3.780089107336293E-3</v>
      </c>
      <c r="U921" s="71">
        <f t="shared" si="178"/>
        <v>1.5638740424785524E-2</v>
      </c>
      <c r="V921" s="71">
        <f t="shared" si="179"/>
        <v>1.9557314655318958E-2</v>
      </c>
      <c r="W921" s="71">
        <f t="shared" si="180"/>
        <v>-2.1822764972172837E-2</v>
      </c>
      <c r="X921" s="71">
        <f t="shared" si="181"/>
        <v>2.2083361943562974E-2</v>
      </c>
      <c r="Y921" s="71">
        <f t="shared" si="182"/>
        <v>4.0370022911737635E-3</v>
      </c>
    </row>
    <row r="922" spans="1:25" x14ac:dyDescent="0.2">
      <c r="A922" s="1" cm="1">
        <f t="array" ref="A922">_xlfn.IFS([1]Sheet1!A906=0," ",[1]Sheet1!A906&lt;&gt; 0,[1]Sheet1!A906)</f>
        <v>45090</v>
      </c>
      <c r="B922" s="4">
        <f>[1]Sheet1!B906</f>
        <v>4369.009765625</v>
      </c>
      <c r="C922" s="56" cm="1">
        <f t="array" ref="C922">_xlfn.IFS([1]Sheet1!C906=0," ",[1]Sheet1!C906&lt;&gt; 0,[1]Sheet1!C906)</f>
        <v>124.4300003051758</v>
      </c>
      <c r="D922" s="56" cm="1">
        <f t="array" ref="D922">_xlfn.IFS([1]Sheet1!D906=0," ",[1]Sheet1!D906&lt;&gt; 0,[1]Sheet1!D906)</f>
        <v>54.060001373291023</v>
      </c>
      <c r="E922" s="56" cm="1">
        <f t="array" ref="E922">_xlfn.IFS([1]Sheet1!E906=0," ",[1]Sheet1!E906&lt;&gt; 0,[1]Sheet1!E906)</f>
        <v>57.599998474121087</v>
      </c>
      <c r="F922" s="56" cm="1">
        <f t="array" ref="F922">_xlfn.IFS([1]Sheet1!F906=0," ",[1]Sheet1!F906&lt;&gt; 0,[1]Sheet1!F906)</f>
        <v>33.560001373291023</v>
      </c>
      <c r="G922" s="56" cm="1">
        <f t="array" ref="G922">_xlfn.IFS([1]Sheet1!G906=0," ",[1]Sheet1!G906&lt;&gt; 0,[1]Sheet1!G906)</f>
        <v>63.560001373291023</v>
      </c>
      <c r="H922" s="56" cm="1">
        <f t="array" ref="H922">_xlfn.IFS([1]Sheet1!H906=0," ",[1]Sheet1!H906&lt;&gt; 0,[1]Sheet1!H906)</f>
        <v>183.30999755859381</v>
      </c>
      <c r="I922" s="56" cm="1">
        <f t="array" ref="I922">_xlfn.IFS([1]Sheet1!I906=0," ",[1]Sheet1!I906&lt;&gt; 0,[1]Sheet1!I906)</f>
        <v>220.3800048828125</v>
      </c>
      <c r="J922" s="56" cm="1">
        <f t="array" ref="J922">_xlfn.IFS([1]Sheet1!J906=0," ",[1]Sheet1!J906&lt;&gt; 0,[1]Sheet1!J906)</f>
        <v>25918.728515625</v>
      </c>
      <c r="K922" s="56" cm="1">
        <f t="array" ref="K922">_xlfn.IFS([1]Sheet1!K906=0," ",[1]Sheet1!K906&lt;&gt; 0,[1]Sheet1!K906)</f>
        <v>195.99000549316409</v>
      </c>
      <c r="L922" s="56" cm="1">
        <f t="array" ref="L922">_xlfn.IFS([1]Sheet1!L906=0," ",[1]Sheet1!L906&lt;&gt; 0,[1]Sheet1!L906)</f>
        <v>42.639999389648438</v>
      </c>
      <c r="N922" s="1">
        <f t="shared" si="171"/>
        <v>45090</v>
      </c>
      <c r="O922" s="71">
        <f t="shared" si="172"/>
        <v>6.9324899514737748E-3</v>
      </c>
      <c r="P922" s="71">
        <f t="shared" si="173"/>
        <v>6.4336012896171191E-4</v>
      </c>
      <c r="Q922" s="71">
        <f t="shared" si="174"/>
        <v>-1.7805223945042581E-2</v>
      </c>
      <c r="R922" s="71">
        <f t="shared" si="175"/>
        <v>1.3727539308098891E-2</v>
      </c>
      <c r="S922" s="71">
        <f t="shared" si="176"/>
        <v>-2.9783502008007279E-4</v>
      </c>
      <c r="T922" s="71">
        <f t="shared" si="177"/>
        <v>-2.6674748182391461E-3</v>
      </c>
      <c r="U922" s="71">
        <f t="shared" si="178"/>
        <v>-2.6116532187457908E-3</v>
      </c>
      <c r="V922" s="71">
        <f t="shared" si="179"/>
        <v>-5.3258380970565566E-3</v>
      </c>
      <c r="W922" s="71">
        <f t="shared" si="180"/>
        <v>6.2652313965827489E-4</v>
      </c>
      <c r="X922" s="71">
        <f t="shared" si="181"/>
        <v>-1.2739502293211968E-3</v>
      </c>
      <c r="Y922" s="71">
        <f t="shared" si="182"/>
        <v>8.5146788255783257E-3</v>
      </c>
    </row>
    <row r="923" spans="1:25" x14ac:dyDescent="0.2">
      <c r="A923" s="1" cm="1">
        <f t="array" ref="A923">_xlfn.IFS([1]Sheet1!A907=0," ",[1]Sheet1!A907&lt;&gt; 0,[1]Sheet1!A907)</f>
        <v>45091</v>
      </c>
      <c r="B923" s="4">
        <f>[1]Sheet1!B907</f>
        <v>4372.58984375</v>
      </c>
      <c r="C923" s="56" cm="1">
        <f t="array" ref="C923">_xlfn.IFS([1]Sheet1!C907=0," ",[1]Sheet1!C907&lt;&gt; 0,[1]Sheet1!C907)</f>
        <v>124.379997253418</v>
      </c>
      <c r="D923" s="56" cm="1">
        <f t="array" ref="D923">_xlfn.IFS([1]Sheet1!D907=0," ",[1]Sheet1!D907&lt;&gt; 0,[1]Sheet1!D907)</f>
        <v>54.009998321533203</v>
      </c>
      <c r="E923" s="56" cm="1">
        <f t="array" ref="E923">_xlfn.IFS([1]Sheet1!E907=0," ",[1]Sheet1!E907&lt;&gt; 0,[1]Sheet1!E907)</f>
        <v>57.939998626708977</v>
      </c>
      <c r="F923" s="56" cm="1">
        <f t="array" ref="F923">_xlfn.IFS([1]Sheet1!F907=0," ",[1]Sheet1!F907&lt;&gt; 0,[1]Sheet1!F907)</f>
        <v>33.740001678466797</v>
      </c>
      <c r="G923" s="56" cm="1">
        <f t="array" ref="G923">_xlfn.IFS([1]Sheet1!G907=0," ",[1]Sheet1!G907&lt;&gt; 0,[1]Sheet1!G907)</f>
        <v>63.599998474121087</v>
      </c>
      <c r="H923" s="56" cm="1">
        <f t="array" ref="H923">_xlfn.IFS([1]Sheet1!H907=0," ",[1]Sheet1!H907&lt;&gt; 0,[1]Sheet1!H907)</f>
        <v>183.94999694824219</v>
      </c>
      <c r="I923" s="56" cm="1">
        <f t="array" ref="I923">_xlfn.IFS([1]Sheet1!I907=0," ",[1]Sheet1!I907&lt;&gt; 0,[1]Sheet1!I907)</f>
        <v>216.8999938964844</v>
      </c>
      <c r="J923" s="56" cm="1">
        <f t="array" ref="J923">_xlfn.IFS([1]Sheet1!J907=0," ",[1]Sheet1!J907&lt;&gt; 0,[1]Sheet1!J907)</f>
        <v>25124.67578125</v>
      </c>
      <c r="K923" s="56" cm="1">
        <f t="array" ref="K923">_xlfn.IFS([1]Sheet1!K907=0," ",[1]Sheet1!K907&lt;&gt; 0,[1]Sheet1!K907)</f>
        <v>193.0299987792969</v>
      </c>
      <c r="L923" s="56" cm="1">
        <f t="array" ref="L923">_xlfn.IFS([1]Sheet1!L907=0," ",[1]Sheet1!L907&lt;&gt; 0,[1]Sheet1!L907)</f>
        <v>42.779998779296882</v>
      </c>
      <c r="N923" s="1">
        <f t="shared" si="171"/>
        <v>45091</v>
      </c>
      <c r="O923" s="71">
        <f t="shared" si="172"/>
        <v>8.1942552593217144E-4</v>
      </c>
      <c r="P923" s="71">
        <f t="shared" si="173"/>
        <v>-4.0185688045613066E-4</v>
      </c>
      <c r="Q923" s="71">
        <f t="shared" si="174"/>
        <v>-9.2495468900455347E-4</v>
      </c>
      <c r="R923" s="71">
        <f t="shared" si="175"/>
        <v>5.9027805832434499E-3</v>
      </c>
      <c r="S923" s="71">
        <f t="shared" si="176"/>
        <v>5.3635368834945574E-3</v>
      </c>
      <c r="T923" s="71">
        <f t="shared" si="177"/>
        <v>6.292809937991084E-4</v>
      </c>
      <c r="U923" s="71">
        <f t="shared" si="178"/>
        <v>3.4913501618689669E-3</v>
      </c>
      <c r="V923" s="71">
        <f t="shared" si="179"/>
        <v>-1.5790956117723076E-2</v>
      </c>
      <c r="W923" s="71">
        <f t="shared" si="180"/>
        <v>-3.0636253390914137E-2</v>
      </c>
      <c r="X923" s="71">
        <f t="shared" si="181"/>
        <v>-1.5102845200799964E-2</v>
      </c>
      <c r="Y923" s="71">
        <f t="shared" si="182"/>
        <v>3.2832877967261531E-3</v>
      </c>
    </row>
    <row r="924" spans="1:25" x14ac:dyDescent="0.2">
      <c r="A924" s="1" cm="1">
        <f t="array" ref="A924">_xlfn.IFS([1]Sheet1!A908=0," ",[1]Sheet1!A908&lt;&gt; 0,[1]Sheet1!A908)</f>
        <v>45092</v>
      </c>
      <c r="B924" s="4">
        <f>[1]Sheet1!B908</f>
        <v>4425.83984375</v>
      </c>
      <c r="C924" s="56" cm="1">
        <f t="array" ref="C924">_xlfn.IFS([1]Sheet1!C908=0," ",[1]Sheet1!C908&lt;&gt; 0,[1]Sheet1!C908)</f>
        <v>125.7900009155273</v>
      </c>
      <c r="D924" s="56" cm="1">
        <f t="array" ref="D924">_xlfn.IFS([1]Sheet1!D908=0," ",[1]Sheet1!D908&lt;&gt; 0,[1]Sheet1!D908)</f>
        <v>53.770000457763672</v>
      </c>
      <c r="E924" s="56" cm="1">
        <f t="array" ref="E924">_xlfn.IFS([1]Sheet1!E908=0," ",[1]Sheet1!E908&lt;&gt; 0,[1]Sheet1!E908)</f>
        <v>57.459999084472663</v>
      </c>
      <c r="F924" s="56" cm="1">
        <f t="array" ref="F924">_xlfn.IFS([1]Sheet1!F908=0," ",[1]Sheet1!F908&lt;&gt; 0,[1]Sheet1!F908)</f>
        <v>33.900001525878913</v>
      </c>
      <c r="G924" s="56" cm="1">
        <f t="array" ref="G924">_xlfn.IFS([1]Sheet1!G908=0," ",[1]Sheet1!G908&lt;&gt; 0,[1]Sheet1!G908)</f>
        <v>65.849998474121094</v>
      </c>
      <c r="H924" s="56" cm="1">
        <f t="array" ref="H924">_xlfn.IFS([1]Sheet1!H908=0," ",[1]Sheet1!H908&lt;&gt; 0,[1]Sheet1!H908)</f>
        <v>186.00999450683591</v>
      </c>
      <c r="I924" s="56" cm="1">
        <f t="array" ref="I924">_xlfn.IFS([1]Sheet1!I908=0," ",[1]Sheet1!I908&lt;&gt; 0,[1]Sheet1!I908)</f>
        <v>219.4100036621094</v>
      </c>
      <c r="J924" s="56" cm="1">
        <f t="array" ref="J924">_xlfn.IFS([1]Sheet1!J908=0," ",[1]Sheet1!J908&lt;&gt; 0,[1]Sheet1!J908)</f>
        <v>25576.39453125</v>
      </c>
      <c r="K924" s="56" cm="1">
        <f t="array" ref="K924">_xlfn.IFS([1]Sheet1!K908=0," ",[1]Sheet1!K908&lt;&gt; 0,[1]Sheet1!K908)</f>
        <v>192.8800048828125</v>
      </c>
      <c r="L924" s="56" cm="1">
        <f t="array" ref="L924">_xlfn.IFS([1]Sheet1!L908=0," ",[1]Sheet1!L908&lt;&gt; 0,[1]Sheet1!L908)</f>
        <v>43.009998321533203</v>
      </c>
      <c r="N924" s="1">
        <f t="shared" si="171"/>
        <v>45092</v>
      </c>
      <c r="O924" s="71">
        <f t="shared" si="172"/>
        <v>1.217813742034668E-2</v>
      </c>
      <c r="P924" s="71">
        <f t="shared" si="173"/>
        <v>1.1336257382579706E-2</v>
      </c>
      <c r="Q924" s="71">
        <f t="shared" si="174"/>
        <v>-4.4435821371585638E-3</v>
      </c>
      <c r="R924" s="71">
        <f t="shared" si="175"/>
        <v>-8.2844244669182387E-3</v>
      </c>
      <c r="S924" s="71">
        <f t="shared" si="176"/>
        <v>4.7421410626138361E-3</v>
      </c>
      <c r="T924" s="71">
        <f t="shared" si="177"/>
        <v>3.5377359339332948E-2</v>
      </c>
      <c r="U924" s="71">
        <f t="shared" si="178"/>
        <v>1.1198682211304156E-2</v>
      </c>
      <c r="V924" s="71">
        <f t="shared" si="179"/>
        <v>1.1572198415196411E-2</v>
      </c>
      <c r="W924" s="71">
        <f t="shared" si="180"/>
        <v>1.7979087727655774E-2</v>
      </c>
      <c r="X924" s="71">
        <f t="shared" si="181"/>
        <v>-7.7704966809799547E-4</v>
      </c>
      <c r="Y924" s="71">
        <f t="shared" si="182"/>
        <v>5.376333539018896E-3</v>
      </c>
    </row>
    <row r="925" spans="1:25" x14ac:dyDescent="0.2">
      <c r="A925" s="1" cm="1">
        <f t="array" ref="A925">_xlfn.IFS([1]Sheet1!A909=0," ",[1]Sheet1!A909&lt;&gt; 0,[1]Sheet1!A909)</f>
        <v>45093</v>
      </c>
      <c r="B925" s="4">
        <f>[1]Sheet1!B909</f>
        <v>4409.58984375</v>
      </c>
      <c r="C925" s="56" cm="1">
        <f t="array" ref="C925">_xlfn.IFS([1]Sheet1!C909=0," ",[1]Sheet1!C909&lt;&gt; 0,[1]Sheet1!C909)</f>
        <v>124.05999755859381</v>
      </c>
      <c r="D925" s="56" cm="1">
        <f t="array" ref="D925">_xlfn.IFS([1]Sheet1!D909=0," ",[1]Sheet1!D909&lt;&gt; 0,[1]Sheet1!D909)</f>
        <v>53.900001525878913</v>
      </c>
      <c r="E925" s="56" cm="1">
        <f t="array" ref="E925">_xlfn.IFS([1]Sheet1!E909=0," ",[1]Sheet1!E909&lt;&gt; 0,[1]Sheet1!E909)</f>
        <v>57.360000610351562</v>
      </c>
      <c r="F925" s="56" cm="1">
        <f t="array" ref="F925">_xlfn.IFS([1]Sheet1!F909=0," ",[1]Sheet1!F909&lt;&gt; 0,[1]Sheet1!F909)</f>
        <v>34.069999694824219</v>
      </c>
      <c r="G925" s="56" cm="1">
        <f t="array" ref="G925">_xlfn.IFS([1]Sheet1!G909=0," ",[1]Sheet1!G909&lt;&gt; 0,[1]Sheet1!G909)</f>
        <v>66.430000305175781</v>
      </c>
      <c r="H925" s="56" cm="1">
        <f t="array" ref="H925">_xlfn.IFS([1]Sheet1!H909=0," ",[1]Sheet1!H909&lt;&gt; 0,[1]Sheet1!H909)</f>
        <v>184.91999816894531</v>
      </c>
      <c r="I925" s="56" cm="1">
        <f t="array" ref="I925">_xlfn.IFS([1]Sheet1!I909=0," ",[1]Sheet1!I909&lt;&gt; 0,[1]Sheet1!I909)</f>
        <v>219.99000549316409</v>
      </c>
      <c r="J925" s="56" cm="1">
        <f t="array" ref="J925">_xlfn.IFS([1]Sheet1!J909=0," ",[1]Sheet1!J909&lt;&gt; 0,[1]Sheet1!J909)</f>
        <v>26327.462890625</v>
      </c>
      <c r="K925" s="56" cm="1">
        <f t="array" ref="K925">_xlfn.IFS([1]Sheet1!K909=0," ",[1]Sheet1!K909&lt;&gt; 0,[1]Sheet1!K909)</f>
        <v>188.99000549316409</v>
      </c>
      <c r="L925" s="56" cm="1">
        <f t="array" ref="L925">_xlfn.IFS([1]Sheet1!L909=0," ",[1]Sheet1!L909&lt;&gt; 0,[1]Sheet1!L909)</f>
        <v>43.130001068115227</v>
      </c>
      <c r="N925" s="1">
        <f t="shared" si="171"/>
        <v>45093</v>
      </c>
      <c r="O925" s="71">
        <f t="shared" si="172"/>
        <v>-3.6716195284263176E-3</v>
      </c>
      <c r="P925" s="71">
        <f t="shared" si="173"/>
        <v>-1.3753107117753016E-2</v>
      </c>
      <c r="Q925" s="71">
        <f t="shared" si="174"/>
        <v>2.4177248839221122E-3</v>
      </c>
      <c r="R925" s="71">
        <f t="shared" si="175"/>
        <v>-1.7403145790881869E-3</v>
      </c>
      <c r="S925" s="71">
        <f t="shared" si="176"/>
        <v>5.0146950234066789E-3</v>
      </c>
      <c r="T925" s="71">
        <f t="shared" si="177"/>
        <v>8.8079247455508103E-3</v>
      </c>
      <c r="U925" s="71">
        <f t="shared" si="178"/>
        <v>-5.8598804907257218E-3</v>
      </c>
      <c r="V925" s="71">
        <f t="shared" si="179"/>
        <v>2.6434611976393629E-3</v>
      </c>
      <c r="W925" s="71">
        <f t="shared" si="180"/>
        <v>2.9365685552642073E-2</v>
      </c>
      <c r="X925" s="71">
        <f t="shared" si="181"/>
        <v>-2.0167976416279321E-2</v>
      </c>
      <c r="Y925" s="71">
        <f t="shared" si="182"/>
        <v>2.7901127938882997E-3</v>
      </c>
    </row>
    <row r="926" spans="1:25" x14ac:dyDescent="0.2">
      <c r="A926" s="1" cm="1">
        <f t="array" ref="A926">_xlfn.IFS([1]Sheet1!A910=0," ",[1]Sheet1!A910&lt;&gt; 0,[1]Sheet1!A910)</f>
        <v>45097</v>
      </c>
      <c r="B926" s="4">
        <f>[1]Sheet1!B910</f>
        <v>4388.7099609375</v>
      </c>
      <c r="C926" s="56" cm="1">
        <f t="array" ref="C926">_xlfn.IFS([1]Sheet1!C910=0," ",[1]Sheet1!C910&lt;&gt; 0,[1]Sheet1!C910)</f>
        <v>123.84999847412109</v>
      </c>
      <c r="D926" s="56" cm="1">
        <f t="array" ref="D926">_xlfn.IFS([1]Sheet1!D910=0," ",[1]Sheet1!D910&lt;&gt; 0,[1]Sheet1!D910)</f>
        <v>53.599998474121087</v>
      </c>
      <c r="E926" s="56" cm="1">
        <f t="array" ref="E926">_xlfn.IFS([1]Sheet1!E910=0," ",[1]Sheet1!E910&lt;&gt; 0,[1]Sheet1!E910)</f>
        <v>56.479999542236328</v>
      </c>
      <c r="F926" s="56" cm="1">
        <f t="array" ref="F926">_xlfn.IFS([1]Sheet1!F910=0," ",[1]Sheet1!F910&lt;&gt; 0,[1]Sheet1!F910)</f>
        <v>33.639999389648438</v>
      </c>
      <c r="G926" s="56" cm="1">
        <f t="array" ref="G926">_xlfn.IFS([1]Sheet1!G910=0," ",[1]Sheet1!G910&lt;&gt; 0,[1]Sheet1!G910)</f>
        <v>68.889999389648438</v>
      </c>
      <c r="H926" s="56" cm="1">
        <f t="array" ref="H926">_xlfn.IFS([1]Sheet1!H910=0," ",[1]Sheet1!H910&lt;&gt; 0,[1]Sheet1!H910)</f>
        <v>185.00999450683591</v>
      </c>
      <c r="I926" s="56" cm="1">
        <f t="array" ref="I926">_xlfn.IFS([1]Sheet1!I910=0," ",[1]Sheet1!I910&lt;&gt; 0,[1]Sheet1!I910)</f>
        <v>212.3699951171875</v>
      </c>
      <c r="J926" s="56" cm="1">
        <f t="array" ref="J926">_xlfn.IFS([1]Sheet1!J910=0," ",[1]Sheet1!J910&lt;&gt; 0,[1]Sheet1!J910)</f>
        <v>28327.48828125</v>
      </c>
      <c r="K926" s="56" cm="1">
        <f t="array" ref="K926">_xlfn.IFS([1]Sheet1!K910=0," ",[1]Sheet1!K910&lt;&gt; 0,[1]Sheet1!K910)</f>
        <v>186.1000061035156</v>
      </c>
      <c r="L926" s="56" cm="1">
        <f t="array" ref="L926">_xlfn.IFS([1]Sheet1!L910=0," ",[1]Sheet1!L910&lt;&gt; 0,[1]Sheet1!L910)</f>
        <v>43.009998321533203</v>
      </c>
      <c r="N926" s="1">
        <f t="shared" si="171"/>
        <v>45097</v>
      </c>
      <c r="O926" s="71">
        <f t="shared" si="172"/>
        <v>-4.7351076976228645E-3</v>
      </c>
      <c r="P926" s="71">
        <f t="shared" si="173"/>
        <v>-1.6927219781180947E-3</v>
      </c>
      <c r="Q926" s="71">
        <f t="shared" si="174"/>
        <v>-5.5659191700353494E-3</v>
      </c>
      <c r="R926" s="71">
        <f t="shared" si="175"/>
        <v>-1.5341719992179037E-2</v>
      </c>
      <c r="S926" s="71">
        <f t="shared" si="176"/>
        <v>-1.2621083329246607E-2</v>
      </c>
      <c r="T926" s="71">
        <f t="shared" si="177"/>
        <v>3.7031447737039924E-2</v>
      </c>
      <c r="U926" s="71">
        <f t="shared" si="178"/>
        <v>4.8667715110162213E-4</v>
      </c>
      <c r="V926" s="71">
        <f t="shared" si="179"/>
        <v>-3.4637984388856125E-2</v>
      </c>
      <c r="W926" s="71">
        <f t="shared" si="180"/>
        <v>7.5967266535857281E-2</v>
      </c>
      <c r="X926" s="71">
        <f t="shared" si="181"/>
        <v>-1.5291810707699138E-2</v>
      </c>
      <c r="Y926" s="71">
        <f t="shared" si="182"/>
        <v>-2.7823497243253392E-3</v>
      </c>
    </row>
    <row r="927" spans="1:25" x14ac:dyDescent="0.2">
      <c r="A927" s="1" cm="1">
        <f t="array" ref="A927">_xlfn.IFS([1]Sheet1!A911=0," ",[1]Sheet1!A911&lt;&gt; 0,[1]Sheet1!A911)</f>
        <v>45098</v>
      </c>
      <c r="B927" s="4">
        <f>[1]Sheet1!B911</f>
        <v>4365.68994140625</v>
      </c>
      <c r="C927" s="56" cm="1">
        <f t="array" ref="C927">_xlfn.IFS([1]Sheet1!C911=0," ",[1]Sheet1!C911&lt;&gt; 0,[1]Sheet1!C911)</f>
        <v>121.2600021362305</v>
      </c>
      <c r="D927" s="56" cm="1">
        <f t="array" ref="D927">_xlfn.IFS([1]Sheet1!D911=0," ",[1]Sheet1!D911&lt;&gt; 0,[1]Sheet1!D911)</f>
        <v>52.930000305175781</v>
      </c>
      <c r="E927" s="56" cm="1">
        <f t="array" ref="E927">_xlfn.IFS([1]Sheet1!E911=0," ",[1]Sheet1!E911&lt;&gt; 0,[1]Sheet1!E911)</f>
        <v>55.720001220703118</v>
      </c>
      <c r="F927" s="56" cm="1">
        <f t="array" ref="F927">_xlfn.IFS([1]Sheet1!F911=0," ",[1]Sheet1!F911&lt;&gt; 0,[1]Sheet1!F911)</f>
        <v>33.580001831054688</v>
      </c>
      <c r="G927" s="56" cm="1">
        <f t="array" ref="G927">_xlfn.IFS([1]Sheet1!G911=0," ",[1]Sheet1!G911&lt;&gt; 0,[1]Sheet1!G911)</f>
        <v>68.19000244140625</v>
      </c>
      <c r="H927" s="56" cm="1">
        <f t="array" ref="H927">_xlfn.IFS([1]Sheet1!H911=0," ",[1]Sheet1!H911&lt;&gt; 0,[1]Sheet1!H911)</f>
        <v>183.96000671386719</v>
      </c>
      <c r="I927" s="56" cm="1">
        <f t="array" ref="I927">_xlfn.IFS([1]Sheet1!I911=0," ",[1]Sheet1!I911&lt;&gt; 0,[1]Sheet1!I911)</f>
        <v>212.08000183105469</v>
      </c>
      <c r="J927" s="56" cm="1">
        <f t="array" ref="J927">_xlfn.IFS([1]Sheet1!J911=0," ",[1]Sheet1!J911&lt;&gt; 0,[1]Sheet1!J911)</f>
        <v>30027.296875</v>
      </c>
      <c r="K927" s="56" cm="1">
        <f t="array" ref="K927">_xlfn.IFS([1]Sheet1!K911=0," ",[1]Sheet1!K911&lt;&gt; 0,[1]Sheet1!K911)</f>
        <v>184.58000183105469</v>
      </c>
      <c r="L927" s="56" cm="1">
        <f t="array" ref="L927">_xlfn.IFS([1]Sheet1!L911=0," ",[1]Sheet1!L911&lt;&gt; 0,[1]Sheet1!L911)</f>
        <v>43.080001831054688</v>
      </c>
      <c r="N927" s="1">
        <f t="shared" si="171"/>
        <v>45098</v>
      </c>
      <c r="O927" s="71">
        <f t="shared" si="172"/>
        <v>-5.2452815830036359E-3</v>
      </c>
      <c r="P927" s="71">
        <f t="shared" si="173"/>
        <v>-2.0912364713769338E-2</v>
      </c>
      <c r="Q927" s="71">
        <f t="shared" si="174"/>
        <v>-1.249996619437943E-2</v>
      </c>
      <c r="R927" s="71">
        <f t="shared" si="175"/>
        <v>-1.3456061042721457E-2</v>
      </c>
      <c r="S927" s="71">
        <f t="shared" si="176"/>
        <v>-1.7835184209965549E-3</v>
      </c>
      <c r="T927" s="71">
        <f t="shared" si="177"/>
        <v>-1.0161082224474094E-2</v>
      </c>
      <c r="U927" s="71">
        <f t="shared" si="178"/>
        <v>-5.6753030870985155E-3</v>
      </c>
      <c r="V927" s="71">
        <f t="shared" si="179"/>
        <v>-1.3655096896940666E-3</v>
      </c>
      <c r="W927" s="71">
        <f t="shared" si="180"/>
        <v>6.0005623402732411E-2</v>
      </c>
      <c r="X927" s="71">
        <f t="shared" si="181"/>
        <v>-8.1676744901094667E-3</v>
      </c>
      <c r="Y927" s="71">
        <f t="shared" si="182"/>
        <v>1.6276101430685586E-3</v>
      </c>
    </row>
    <row r="928" spans="1:25" x14ac:dyDescent="0.2">
      <c r="A928" s="1" cm="1">
        <f t="array" ref="A928">_xlfn.IFS([1]Sheet1!A912=0," ",[1]Sheet1!A912&lt;&gt; 0,[1]Sheet1!A912)</f>
        <v>45099</v>
      </c>
      <c r="B928" s="4">
        <f>[1]Sheet1!B912</f>
        <v>4381.89013671875</v>
      </c>
      <c r="C928" s="56" cm="1">
        <f t="array" ref="C928">_xlfn.IFS([1]Sheet1!C912=0," ",[1]Sheet1!C912&lt;&gt; 0,[1]Sheet1!C912)</f>
        <v>123.870002746582</v>
      </c>
      <c r="D928" s="56" cm="1">
        <f t="array" ref="D928">_xlfn.IFS([1]Sheet1!D912=0," ",[1]Sheet1!D912&lt;&gt; 0,[1]Sheet1!D912)</f>
        <v>53.450000762939453</v>
      </c>
      <c r="E928" s="56" cm="1">
        <f t="array" ref="E928">_xlfn.IFS([1]Sheet1!E912=0," ",[1]Sheet1!E912&lt;&gt; 0,[1]Sheet1!E912)</f>
        <v>54.680000305175781</v>
      </c>
      <c r="F928" s="56" cm="1">
        <f t="array" ref="F928">_xlfn.IFS([1]Sheet1!F912=0," ",[1]Sheet1!F912&lt;&gt; 0,[1]Sheet1!F912)</f>
        <v>33.430000305175781</v>
      </c>
      <c r="G928" s="56" cm="1">
        <f t="array" ref="G928">_xlfn.IFS([1]Sheet1!G912=0," ",[1]Sheet1!G912&lt;&gt; 0,[1]Sheet1!G912)</f>
        <v>68.569999694824219</v>
      </c>
      <c r="H928" s="56" cm="1">
        <f t="array" ref="H928">_xlfn.IFS([1]Sheet1!H912=0," ",[1]Sheet1!H912&lt;&gt; 0,[1]Sheet1!H912)</f>
        <v>187</v>
      </c>
      <c r="I928" s="56" cm="1">
        <f t="array" ref="I928">_xlfn.IFS([1]Sheet1!I912=0," ",[1]Sheet1!I912&lt;&gt; 0,[1]Sheet1!I912)</f>
        <v>205.61000061035159</v>
      </c>
      <c r="J928" s="56" cm="1">
        <f t="array" ref="J928">_xlfn.IFS([1]Sheet1!J912=0," ",[1]Sheet1!J912&lt;&gt; 0,[1]Sheet1!J912)</f>
        <v>29912.28125</v>
      </c>
      <c r="K928" s="56" cm="1">
        <f t="array" ref="K928">_xlfn.IFS([1]Sheet1!K912=0," ",[1]Sheet1!K912&lt;&gt; 0,[1]Sheet1!K912)</f>
        <v>187.08000183105469</v>
      </c>
      <c r="L928" s="56" cm="1">
        <f t="array" ref="L928">_xlfn.IFS([1]Sheet1!L912=0," ",[1]Sheet1!L912&lt;&gt; 0,[1]Sheet1!L912)</f>
        <v>42.959999084472663</v>
      </c>
      <c r="N928" s="1">
        <f t="shared" si="171"/>
        <v>45099</v>
      </c>
      <c r="O928" s="71">
        <f t="shared" si="172"/>
        <v>3.7107984144384432E-3</v>
      </c>
      <c r="P928" s="71">
        <f t="shared" si="173"/>
        <v>2.1524002675006315E-2</v>
      </c>
      <c r="Q928" s="71">
        <f t="shared" si="174"/>
        <v>9.8243048321469129E-3</v>
      </c>
      <c r="R928" s="71">
        <f t="shared" si="175"/>
        <v>-1.8664768355046601E-2</v>
      </c>
      <c r="S928" s="71">
        <f t="shared" si="176"/>
        <v>-4.4669898064205737E-3</v>
      </c>
      <c r="T928" s="71">
        <f t="shared" si="177"/>
        <v>5.5726241356932604E-3</v>
      </c>
      <c r="U928" s="71">
        <f t="shared" si="178"/>
        <v>1.6525294494369236E-2</v>
      </c>
      <c r="V928" s="71">
        <f t="shared" si="179"/>
        <v>-3.0507361207291805E-2</v>
      </c>
      <c r="W928" s="71">
        <f t="shared" si="180"/>
        <v>-3.8303689299371557E-3</v>
      </c>
      <c r="X928" s="71">
        <f t="shared" si="181"/>
        <v>1.3544262515980732E-2</v>
      </c>
      <c r="Y928" s="71">
        <f t="shared" si="182"/>
        <v>-2.7855789573230094E-3</v>
      </c>
    </row>
    <row r="929" spans="1:25" x14ac:dyDescent="0.2">
      <c r="A929" s="1" cm="1">
        <f t="array" ref="A929">_xlfn.IFS([1]Sheet1!A913=0," ",[1]Sheet1!A913&lt;&gt; 0,[1]Sheet1!A913)</f>
        <v>45100</v>
      </c>
      <c r="B929" s="4">
        <f>[1]Sheet1!B913</f>
        <v>4348.330078125</v>
      </c>
      <c r="C929" s="56" cm="1">
        <f t="array" ref="C929">_xlfn.IFS([1]Sheet1!C913=0," ",[1]Sheet1!C913&lt;&gt; 0,[1]Sheet1!C913)</f>
        <v>123.01999664306641</v>
      </c>
      <c r="D929" s="56" cm="1">
        <f t="array" ref="D929">_xlfn.IFS([1]Sheet1!D913=0," ",[1]Sheet1!D913&lt;&gt; 0,[1]Sheet1!D913)</f>
        <v>52.490001678466797</v>
      </c>
      <c r="E929" s="56" cm="1">
        <f t="array" ref="E929">_xlfn.IFS([1]Sheet1!E913=0," ",[1]Sheet1!E913&lt;&gt; 0,[1]Sheet1!E913)</f>
        <v>54.139999389648438</v>
      </c>
      <c r="F929" s="56" cm="1">
        <f t="array" ref="F929">_xlfn.IFS([1]Sheet1!F913=0," ",[1]Sheet1!F913&lt;&gt; 0,[1]Sheet1!F913)</f>
        <v>33.229999542236328</v>
      </c>
      <c r="G929" s="56" cm="1">
        <f t="array" ref="G929">_xlfn.IFS([1]Sheet1!G913=0," ",[1]Sheet1!G913&lt;&gt; 0,[1]Sheet1!G913)</f>
        <v>66.94000244140625</v>
      </c>
      <c r="H929" s="56" cm="1">
        <f t="array" ref="H929">_xlfn.IFS([1]Sheet1!H913=0," ",[1]Sheet1!H913&lt;&gt; 0,[1]Sheet1!H913)</f>
        <v>186.67999267578119</v>
      </c>
      <c r="I929" s="56" cm="1">
        <f t="array" ref="I929">_xlfn.IFS([1]Sheet1!I913=0," ",[1]Sheet1!I913&lt;&gt; 0,[1]Sheet1!I913)</f>
        <v>205.4100036621094</v>
      </c>
      <c r="J929" s="56" cm="1">
        <f t="array" ref="J929">_xlfn.IFS([1]Sheet1!J913=0," ",[1]Sheet1!J913&lt;&gt; 0,[1]Sheet1!J913)</f>
        <v>30695.46875</v>
      </c>
      <c r="K929" s="56" cm="1">
        <f t="array" ref="K929">_xlfn.IFS([1]Sheet1!K913=0," ",[1]Sheet1!K913&lt;&gt; 0,[1]Sheet1!K913)</f>
        <v>184.52000427246091</v>
      </c>
      <c r="L929" s="56" cm="1">
        <f t="array" ref="L929">_xlfn.IFS([1]Sheet1!L913=0," ",[1]Sheet1!L913&lt;&gt; 0,[1]Sheet1!L913)</f>
        <v>42.580001831054688</v>
      </c>
      <c r="N929" s="1">
        <f t="shared" si="171"/>
        <v>45100</v>
      </c>
      <c r="O929" s="71">
        <f t="shared" si="172"/>
        <v>-7.6588087666845661E-3</v>
      </c>
      <c r="P929" s="71">
        <f t="shared" si="173"/>
        <v>-6.8620818977018772E-3</v>
      </c>
      <c r="Q929" s="71">
        <f t="shared" si="174"/>
        <v>-1.796069355977048E-2</v>
      </c>
      <c r="R929" s="71">
        <f t="shared" si="175"/>
        <v>-9.8756567760338587E-3</v>
      </c>
      <c r="S929" s="71">
        <f t="shared" si="176"/>
        <v>-5.9826730814742657E-3</v>
      </c>
      <c r="T929" s="71">
        <f t="shared" si="177"/>
        <v>-2.3771288619985231E-2</v>
      </c>
      <c r="U929" s="71">
        <f t="shared" si="178"/>
        <v>-1.7112691134695268E-3</v>
      </c>
      <c r="V929" s="71">
        <f t="shared" si="179"/>
        <v>-9.7270048951170196E-4</v>
      </c>
      <c r="W929" s="71">
        <f t="shared" si="180"/>
        <v>2.618280743799839E-2</v>
      </c>
      <c r="X929" s="71">
        <f t="shared" si="181"/>
        <v>-1.3683972276767542E-2</v>
      </c>
      <c r="Y929" s="71">
        <f t="shared" si="182"/>
        <v>-8.8453738714189267E-3</v>
      </c>
    </row>
    <row r="930" spans="1:25" x14ac:dyDescent="0.2">
      <c r="A930" s="1" cm="1">
        <f t="array" ref="A930">_xlfn.IFS([1]Sheet1!A914=0," ",[1]Sheet1!A914&lt;&gt; 0,[1]Sheet1!A914)</f>
        <v>45103</v>
      </c>
      <c r="B930" s="4">
        <f>[1]Sheet1!B914</f>
        <v>4328.81982421875</v>
      </c>
      <c r="C930" s="56" cm="1">
        <f t="array" ref="C930">_xlfn.IFS([1]Sheet1!C914=0," ",[1]Sheet1!C914&lt;&gt; 0,[1]Sheet1!C914)</f>
        <v>119.0899963378906</v>
      </c>
      <c r="D930" s="56" cm="1">
        <f t="array" ref="D930">_xlfn.IFS([1]Sheet1!D914=0," ",[1]Sheet1!D914&lt;&gt; 0,[1]Sheet1!D914)</f>
        <v>52.659999847412109</v>
      </c>
      <c r="E930" s="56" cm="1">
        <f t="array" ref="E930">_xlfn.IFS([1]Sheet1!E914=0," ",[1]Sheet1!E914&lt;&gt; 0,[1]Sheet1!E914)</f>
        <v>54.279998779296882</v>
      </c>
      <c r="F930" s="56" cm="1">
        <f t="array" ref="F930">_xlfn.IFS([1]Sheet1!F914=0," ",[1]Sheet1!F914&lt;&gt; 0,[1]Sheet1!F914)</f>
        <v>33.709999084472663</v>
      </c>
      <c r="G930" s="56" cm="1">
        <f t="array" ref="G930">_xlfn.IFS([1]Sheet1!G914=0," ",[1]Sheet1!G914&lt;&gt; 0,[1]Sheet1!G914)</f>
        <v>66.44000244140625</v>
      </c>
      <c r="H930" s="56" cm="1">
        <f t="array" ref="H930">_xlfn.IFS([1]Sheet1!H914=0," ",[1]Sheet1!H914&lt;&gt; 0,[1]Sheet1!H914)</f>
        <v>185.27000427246091</v>
      </c>
      <c r="I930" s="56" cm="1">
        <f t="array" ref="I930">_xlfn.IFS([1]Sheet1!I914=0," ",[1]Sheet1!I914&lt;&gt; 0,[1]Sheet1!I914)</f>
        <v>205.58000183105469</v>
      </c>
      <c r="J930" s="56" cm="1">
        <f t="array" ref="J930">_xlfn.IFS([1]Sheet1!J914=0," ",[1]Sheet1!J914&lt;&gt; 0,[1]Sheet1!J914)</f>
        <v>30271.130859375</v>
      </c>
      <c r="K930" s="56" cm="1">
        <f t="array" ref="K930">_xlfn.IFS([1]Sheet1!K914=0," ",[1]Sheet1!K914&lt;&gt; 0,[1]Sheet1!K914)</f>
        <v>178.55000305175781</v>
      </c>
      <c r="L930" s="56" cm="1">
        <f t="array" ref="L930">_xlfn.IFS([1]Sheet1!L914=0," ",[1]Sheet1!L914&lt;&gt; 0,[1]Sheet1!L914)</f>
        <v>42.770000457763672</v>
      </c>
      <c r="N930" s="1">
        <f t="shared" si="171"/>
        <v>45103</v>
      </c>
      <c r="O930" s="71">
        <f t="shared" si="172"/>
        <v>-4.4868382932564677E-3</v>
      </c>
      <c r="P930" s="71">
        <f t="shared" si="173"/>
        <v>-3.1946028389014058E-2</v>
      </c>
      <c r="Q930" s="71">
        <f t="shared" si="174"/>
        <v>3.23867714820536E-3</v>
      </c>
      <c r="R930" s="71">
        <f t="shared" si="175"/>
        <v>2.5858771929578861E-3</v>
      </c>
      <c r="S930" s="71">
        <f t="shared" si="176"/>
        <v>1.4444765237695556E-2</v>
      </c>
      <c r="T930" s="71">
        <f t="shared" si="177"/>
        <v>-7.469375287783353E-3</v>
      </c>
      <c r="U930" s="71">
        <f t="shared" si="178"/>
        <v>-7.5529701019920736E-3</v>
      </c>
      <c r="V930" s="71">
        <f t="shared" si="179"/>
        <v>8.2760413764915164E-4</v>
      </c>
      <c r="W930" s="71">
        <f t="shared" si="180"/>
        <v>-1.3824121536668121E-2</v>
      </c>
      <c r="X930" s="71">
        <f t="shared" si="181"/>
        <v>-3.2354222211526951E-2</v>
      </c>
      <c r="Y930" s="71">
        <f t="shared" si="182"/>
        <v>4.4621563771378714E-3</v>
      </c>
    </row>
    <row r="931" spans="1:25" x14ac:dyDescent="0.2">
      <c r="A931" s="1" cm="1">
        <f t="array" ref="A931">_xlfn.IFS([1]Sheet1!A915=0," ",[1]Sheet1!A915&lt;&gt; 0,[1]Sheet1!A915)</f>
        <v>45104</v>
      </c>
      <c r="B931" s="4">
        <f>[1]Sheet1!B915</f>
        <v>4378.41015625</v>
      </c>
      <c r="C931" s="56" cm="1">
        <f t="array" ref="C931">_xlfn.IFS([1]Sheet1!C915=0," ",[1]Sheet1!C915&lt;&gt; 0,[1]Sheet1!C915)</f>
        <v>119.0100021362305</v>
      </c>
      <c r="D931" s="56" cm="1">
        <f t="array" ref="D931">_xlfn.IFS([1]Sheet1!D915=0," ",[1]Sheet1!D915&lt;&gt; 0,[1]Sheet1!D915)</f>
        <v>52.990001678466797</v>
      </c>
      <c r="E931" s="56" cm="1">
        <f t="array" ref="E931">_xlfn.IFS([1]Sheet1!E915=0," ",[1]Sheet1!E915&lt;&gt; 0,[1]Sheet1!E915)</f>
        <v>53.639999389648438</v>
      </c>
      <c r="F931" s="56" cm="1">
        <f t="array" ref="F931">_xlfn.IFS([1]Sheet1!F915=0," ",[1]Sheet1!F915&lt;&gt; 0,[1]Sheet1!F915)</f>
        <v>33.689998626708977</v>
      </c>
      <c r="G931" s="56" cm="1">
        <f t="array" ref="G931">_xlfn.IFS([1]Sheet1!G915=0," ",[1]Sheet1!G915&lt;&gt; 0,[1]Sheet1!G915)</f>
        <v>66.230003356933594</v>
      </c>
      <c r="H931" s="56" cm="1">
        <f t="array" ref="H931">_xlfn.IFS([1]Sheet1!H915=0," ",[1]Sheet1!H915&lt;&gt; 0,[1]Sheet1!H915)</f>
        <v>188.05999755859381</v>
      </c>
      <c r="I931" s="56" cm="1">
        <f t="array" ref="I931">_xlfn.IFS([1]Sheet1!I915=0," ",[1]Sheet1!I915&lt;&gt; 0,[1]Sheet1!I915)</f>
        <v>209.42999267578119</v>
      </c>
      <c r="J931" s="56" cm="1">
        <f t="array" ref="J931">_xlfn.IFS([1]Sheet1!J915=0," ",[1]Sheet1!J915&lt;&gt; 0,[1]Sheet1!J915)</f>
        <v>30688.1640625</v>
      </c>
      <c r="K931" s="56" cm="1">
        <f t="array" ref="K931">_xlfn.IFS([1]Sheet1!K915=0," ",[1]Sheet1!K915&lt;&gt; 0,[1]Sheet1!K915)</f>
        <v>182.72999572753909</v>
      </c>
      <c r="L931" s="56" cm="1">
        <f t="array" ref="L931">_xlfn.IFS([1]Sheet1!L915=0," ",[1]Sheet1!L915&lt;&gt; 0,[1]Sheet1!L915)</f>
        <v>43.020000457763672</v>
      </c>
      <c r="N931" s="1">
        <f t="shared" si="171"/>
        <v>45104</v>
      </c>
      <c r="O931" s="71">
        <f t="shared" si="172"/>
        <v>1.1455854954693034E-2</v>
      </c>
      <c r="P931" s="71">
        <f t="shared" si="173"/>
        <v>-6.7171218507000585E-4</v>
      </c>
      <c r="Q931" s="71">
        <f t="shared" si="174"/>
        <v>6.2666508167661394E-3</v>
      </c>
      <c r="R931" s="71">
        <f t="shared" si="175"/>
        <v>-1.1790703832744942E-2</v>
      </c>
      <c r="S931" s="71">
        <f t="shared" si="176"/>
        <v>-5.9330935351165071E-4</v>
      </c>
      <c r="T931" s="71">
        <f t="shared" si="177"/>
        <v>-3.1607326423243043E-3</v>
      </c>
      <c r="U931" s="71">
        <f t="shared" si="178"/>
        <v>1.505906634529941E-2</v>
      </c>
      <c r="V931" s="71">
        <f t="shared" si="179"/>
        <v>1.8727457974683892E-2</v>
      </c>
      <c r="W931" s="71">
        <f t="shared" si="180"/>
        <v>1.3776598074988877E-2</v>
      </c>
      <c r="X931" s="71">
        <f t="shared" si="181"/>
        <v>2.3410767876433924E-2</v>
      </c>
      <c r="Y931" s="71">
        <f t="shared" si="182"/>
        <v>5.8452185486150832E-3</v>
      </c>
    </row>
    <row r="932" spans="1:25" x14ac:dyDescent="0.2">
      <c r="A932" s="1" cm="1">
        <f t="array" ref="A932">_xlfn.IFS([1]Sheet1!A916=0," ",[1]Sheet1!A916&lt;&gt; 0,[1]Sheet1!A916)</f>
        <v>45105</v>
      </c>
      <c r="B932" s="4">
        <f>[1]Sheet1!B916</f>
        <v>4376.85986328125</v>
      </c>
      <c r="C932" s="56" cm="1">
        <f t="array" ref="C932">_xlfn.IFS([1]Sheet1!C916=0," ",[1]Sheet1!C916&lt;&gt; 0,[1]Sheet1!C916)</f>
        <v>121.0800018310547</v>
      </c>
      <c r="D932" s="56" cm="1">
        <f t="array" ref="D932">_xlfn.IFS([1]Sheet1!D916=0," ",[1]Sheet1!D916&lt;&gt; 0,[1]Sheet1!D916)</f>
        <v>52.090000152587891</v>
      </c>
      <c r="E932" s="56" cm="1">
        <f t="array" ref="E932">_xlfn.IFS([1]Sheet1!E916=0," ",[1]Sheet1!E916&lt;&gt; 0,[1]Sheet1!E916)</f>
        <v>54.799999237060547</v>
      </c>
      <c r="F932" s="56" cm="1">
        <f t="array" ref="F932">_xlfn.IFS([1]Sheet1!F916=0," ",[1]Sheet1!F916&lt;&gt; 0,[1]Sheet1!F916)</f>
        <v>33.840000152587891</v>
      </c>
      <c r="G932" s="56" cm="1">
        <f t="array" ref="G932">_xlfn.IFS([1]Sheet1!G916=0," ",[1]Sheet1!G916&lt;&gt; 0,[1]Sheet1!G916)</f>
        <v>66.029998779296875</v>
      </c>
      <c r="H932" s="56" cm="1">
        <f t="array" ref="H932">_xlfn.IFS([1]Sheet1!H916=0," ",[1]Sheet1!H916&lt;&gt; 0,[1]Sheet1!H916)</f>
        <v>189.25</v>
      </c>
      <c r="I932" s="56" cm="1">
        <f t="array" ref="I932">_xlfn.IFS([1]Sheet1!I916=0," ",[1]Sheet1!I916&lt;&gt; 0,[1]Sheet1!I916)</f>
        <v>210.7200012207031</v>
      </c>
      <c r="J932" s="56" cm="1">
        <f t="array" ref="J932">_xlfn.IFS([1]Sheet1!J916=0," ",[1]Sheet1!J916&lt;&gt; 0,[1]Sheet1!J916)</f>
        <v>30086.24609375</v>
      </c>
      <c r="K932" s="56" cm="1">
        <f t="array" ref="K932">_xlfn.IFS([1]Sheet1!K916=0," ",[1]Sheet1!K916&lt;&gt; 0,[1]Sheet1!K916)</f>
        <v>184.2200012207031</v>
      </c>
      <c r="L932" s="56" cm="1">
        <f t="array" ref="L932">_xlfn.IFS([1]Sheet1!L916=0," ",[1]Sheet1!L916&lt;&gt; 0,[1]Sheet1!L916)</f>
        <v>43.349998474121087</v>
      </c>
      <c r="N932" s="1">
        <f t="shared" si="171"/>
        <v>45105</v>
      </c>
      <c r="O932" s="71">
        <f t="shared" si="172"/>
        <v>-3.5407668843834283E-4</v>
      </c>
      <c r="P932" s="71">
        <f t="shared" si="173"/>
        <v>1.7393493468344623E-2</v>
      </c>
      <c r="Q932" s="71">
        <f t="shared" si="174"/>
        <v>-1.6984364924914397E-2</v>
      </c>
      <c r="R932" s="71">
        <f t="shared" si="175"/>
        <v>2.1625649899540633E-2</v>
      </c>
      <c r="S932" s="71">
        <f t="shared" si="176"/>
        <v>4.4524052239049983E-3</v>
      </c>
      <c r="T932" s="71">
        <f t="shared" si="177"/>
        <v>-3.0198485202972414E-3</v>
      </c>
      <c r="U932" s="71">
        <f t="shared" si="178"/>
        <v>6.3277807979096323E-3</v>
      </c>
      <c r="V932" s="71">
        <f t="shared" si="179"/>
        <v>6.1596170082427459E-3</v>
      </c>
      <c r="W932" s="71">
        <f t="shared" si="180"/>
        <v>-1.961401038928634E-2</v>
      </c>
      <c r="X932" s="71">
        <f t="shared" si="181"/>
        <v>8.1541374049265425E-3</v>
      </c>
      <c r="Y932" s="71">
        <f t="shared" si="182"/>
        <v>7.6708045756856968E-3</v>
      </c>
    </row>
    <row r="933" spans="1:25" x14ac:dyDescent="0.2">
      <c r="A933" s="1" cm="1">
        <f t="array" ref="A933">_xlfn.IFS([1]Sheet1!A917=0," ",[1]Sheet1!A917&lt;&gt; 0,[1]Sheet1!A917)</f>
        <v>45106</v>
      </c>
      <c r="B933" s="4">
        <f>[1]Sheet1!B917</f>
        <v>4396.43994140625</v>
      </c>
      <c r="C933" s="56" cm="1">
        <f t="array" ref="C933">_xlfn.IFS([1]Sheet1!C917=0," ",[1]Sheet1!C917&lt;&gt; 0,[1]Sheet1!C917)</f>
        <v>120.0100021362305</v>
      </c>
      <c r="D933" s="56" cm="1">
        <f t="array" ref="D933">_xlfn.IFS([1]Sheet1!D917=0," ",[1]Sheet1!D917&lt;&gt; 0,[1]Sheet1!D917)</f>
        <v>52.139999389648438</v>
      </c>
      <c r="E933" s="56" cm="1">
        <f t="array" ref="E933">_xlfn.IFS([1]Sheet1!E917=0," ",[1]Sheet1!E917&lt;&gt; 0,[1]Sheet1!E917)</f>
        <v>54.900001525878913</v>
      </c>
      <c r="F933" s="56" cm="1">
        <f t="array" ref="F933">_xlfn.IFS([1]Sheet1!F917=0," ",[1]Sheet1!F917&lt;&gt; 0,[1]Sheet1!F917)</f>
        <v>33.970001220703118</v>
      </c>
      <c r="G933" s="56" cm="1">
        <f t="array" ref="G933">_xlfn.IFS([1]Sheet1!G917=0," ",[1]Sheet1!G917&lt;&gt; 0,[1]Sheet1!G917)</f>
        <v>65.860000610351562</v>
      </c>
      <c r="H933" s="56" cm="1">
        <f t="array" ref="H933">_xlfn.IFS([1]Sheet1!H917=0," ",[1]Sheet1!H917&lt;&gt; 0,[1]Sheet1!H917)</f>
        <v>189.5899963378906</v>
      </c>
      <c r="I933" s="56" cm="1">
        <f t="array" ref="I933">_xlfn.IFS([1]Sheet1!I917=0," ",[1]Sheet1!I917&lt;&gt; 0,[1]Sheet1!I917)</f>
        <v>211.83000183105469</v>
      </c>
      <c r="J933" s="56" cm="1">
        <f t="array" ref="J933">_xlfn.IFS([1]Sheet1!J917=0," ",[1]Sheet1!J917&lt;&gt; 0,[1]Sheet1!J917)</f>
        <v>30445.3515625</v>
      </c>
      <c r="K933" s="56" cm="1">
        <f t="array" ref="K933">_xlfn.IFS([1]Sheet1!K917=0," ",[1]Sheet1!K917&lt;&gt; 0,[1]Sheet1!K917)</f>
        <v>184.00999450683591</v>
      </c>
      <c r="L933" s="56" cm="1">
        <f t="array" ref="L933">_xlfn.IFS([1]Sheet1!L917=0," ",[1]Sheet1!L917&lt;&gt; 0,[1]Sheet1!L917)</f>
        <v>43.340000152587891</v>
      </c>
      <c r="N933" s="1">
        <f t="shared" si="171"/>
        <v>45106</v>
      </c>
      <c r="O933" s="71">
        <f t="shared" si="172"/>
        <v>4.4735446728059181E-3</v>
      </c>
      <c r="P933" s="71">
        <f t="shared" si="173"/>
        <v>-8.8371298203083759E-3</v>
      </c>
      <c r="Q933" s="71">
        <f t="shared" si="174"/>
        <v>9.5986248635204774E-4</v>
      </c>
      <c r="R933" s="71">
        <f t="shared" si="175"/>
        <v>1.8248593104128741E-3</v>
      </c>
      <c r="S933" s="71">
        <f t="shared" si="176"/>
        <v>3.8416391113782478E-3</v>
      </c>
      <c r="T933" s="71">
        <f t="shared" si="177"/>
        <v>-2.5745596257471526E-3</v>
      </c>
      <c r="U933" s="71">
        <f t="shared" si="178"/>
        <v>1.7965460390521049E-3</v>
      </c>
      <c r="V933" s="71">
        <f t="shared" si="179"/>
        <v>5.2676566245317691E-3</v>
      </c>
      <c r="W933" s="71">
        <f t="shared" si="180"/>
        <v>1.1935868224670187E-2</v>
      </c>
      <c r="X933" s="71">
        <f t="shared" si="181"/>
        <v>-1.1399778117230364E-3</v>
      </c>
      <c r="Y933" s="71">
        <f t="shared" si="182"/>
        <v>-2.3064179665810425E-4</v>
      </c>
    </row>
    <row r="934" spans="1:25" x14ac:dyDescent="0.2">
      <c r="A934" s="1" cm="1">
        <f t="array" ref="A934">_xlfn.IFS([1]Sheet1!A918=0," ",[1]Sheet1!A918&lt;&gt; 0,[1]Sheet1!A918)</f>
        <v>45107</v>
      </c>
      <c r="B934" s="4">
        <f>[1]Sheet1!B918</f>
        <v>4450.3798828125</v>
      </c>
      <c r="C934" s="56" cm="1">
        <f t="array" ref="C934">_xlfn.IFS([1]Sheet1!C918=0," ",[1]Sheet1!C918&lt;&gt; 0,[1]Sheet1!C918)</f>
        <v>120.9700012207031</v>
      </c>
      <c r="D934" s="56" cm="1">
        <f t="array" ref="D934">_xlfn.IFS([1]Sheet1!D918=0," ",[1]Sheet1!D918&lt;&gt; 0,[1]Sheet1!D918)</f>
        <v>52.799999237060547</v>
      </c>
      <c r="E934" s="56" cm="1">
        <f t="array" ref="E934">_xlfn.IFS([1]Sheet1!E918=0," ",[1]Sheet1!E918&lt;&gt; 0,[1]Sheet1!E918)</f>
        <v>55.159999847412109</v>
      </c>
      <c r="F934" s="56" cm="1">
        <f t="array" ref="F934">_xlfn.IFS([1]Sheet1!F918=0," ",[1]Sheet1!F918&lt;&gt; 0,[1]Sheet1!F918)</f>
        <v>33.939998626708977</v>
      </c>
      <c r="G934" s="56" cm="1">
        <f t="array" ref="G934">_xlfn.IFS([1]Sheet1!G918=0," ",[1]Sheet1!G918&lt;&gt; 0,[1]Sheet1!G918)</f>
        <v>66.730003356933594</v>
      </c>
      <c r="H934" s="56" cm="1">
        <f t="array" ref="H934">_xlfn.IFS([1]Sheet1!H918=0," ",[1]Sheet1!H918&lt;&gt; 0,[1]Sheet1!H918)</f>
        <v>193.9700012207031</v>
      </c>
      <c r="I934" s="56" cm="1">
        <f t="array" ref="I934">_xlfn.IFS([1]Sheet1!I918=0," ",[1]Sheet1!I918&lt;&gt; 0,[1]Sheet1!I918)</f>
        <v>211.1600036621094</v>
      </c>
      <c r="J934" s="56" cm="1">
        <f t="array" ref="J934">_xlfn.IFS([1]Sheet1!J918=0," ",[1]Sheet1!J918&lt;&gt; 0,[1]Sheet1!J918)</f>
        <v>30477.251953125</v>
      </c>
      <c r="K934" s="56" cm="1">
        <f t="array" ref="K934">_xlfn.IFS([1]Sheet1!K918=0," ",[1]Sheet1!K918&lt;&gt; 0,[1]Sheet1!K918)</f>
        <v>190.0899963378906</v>
      </c>
      <c r="L934" s="56" cm="1">
        <f t="array" ref="L934">_xlfn.IFS([1]Sheet1!L918=0," ",[1]Sheet1!L918&lt;&gt; 0,[1]Sheet1!L918)</f>
        <v>43.700000762939453</v>
      </c>
      <c r="N934" s="1">
        <f t="shared" si="171"/>
        <v>45107</v>
      </c>
      <c r="O934" s="71">
        <f t="shared" si="172"/>
        <v>1.2269004495714109E-2</v>
      </c>
      <c r="P934" s="71">
        <f t="shared" si="173"/>
        <v>7.9993256177335326E-3</v>
      </c>
      <c r="Q934" s="71">
        <f t="shared" si="174"/>
        <v>1.2658225069775098E-2</v>
      </c>
      <c r="R934" s="71">
        <f t="shared" si="175"/>
        <v>4.7358527196148525E-3</v>
      </c>
      <c r="S934" s="71">
        <f t="shared" si="176"/>
        <v>-8.8320850503398329E-4</v>
      </c>
      <c r="T934" s="71">
        <f t="shared" si="177"/>
        <v>1.3209880633455295E-2</v>
      </c>
      <c r="U934" s="71">
        <f t="shared" si="178"/>
        <v>2.3102510509079632E-2</v>
      </c>
      <c r="V934" s="71">
        <f t="shared" si="179"/>
        <v>-3.1629049858558078E-3</v>
      </c>
      <c r="W934" s="71">
        <f t="shared" si="180"/>
        <v>1.0477918298796851E-3</v>
      </c>
      <c r="X934" s="71">
        <f t="shared" si="181"/>
        <v>3.304169345447594E-2</v>
      </c>
      <c r="Y934" s="71">
        <f t="shared" si="182"/>
        <v>8.3064284514098308E-3</v>
      </c>
    </row>
    <row r="935" spans="1:25" x14ac:dyDescent="0.2">
      <c r="A935" s="1" cm="1">
        <f t="array" ref="A935">_xlfn.IFS([1]Sheet1!A919=0," ",[1]Sheet1!A919&lt;&gt; 0,[1]Sheet1!A919)</f>
        <v>45110</v>
      </c>
      <c r="B935" s="4">
        <f>[1]Sheet1!B919</f>
        <v>4455.58984375</v>
      </c>
      <c r="C935" s="56" cm="1">
        <f t="array" ref="C935">_xlfn.IFS([1]Sheet1!C919=0," ",[1]Sheet1!C919&lt;&gt; 0,[1]Sheet1!C919)</f>
        <v>120.55999755859381</v>
      </c>
      <c r="D935" s="56" cm="1">
        <f t="array" ref="D935">_xlfn.IFS([1]Sheet1!D919=0," ",[1]Sheet1!D919&lt;&gt; 0,[1]Sheet1!D919)</f>
        <v>53.900001525878913</v>
      </c>
      <c r="E935" s="56" cm="1">
        <f t="array" ref="E935">_xlfn.IFS([1]Sheet1!E919=0," ",[1]Sheet1!E919&lt;&gt; 0,[1]Sheet1!E919)</f>
        <v>53.340000152587891</v>
      </c>
      <c r="F935" s="56" cm="1">
        <f t="array" ref="F935">_xlfn.IFS([1]Sheet1!F919=0," ",[1]Sheet1!F919&lt;&gt; 0,[1]Sheet1!F919)</f>
        <v>34.009998321533203</v>
      </c>
      <c r="G935" s="56" cm="1">
        <f t="array" ref="G935">_xlfn.IFS([1]Sheet1!G919=0," ",[1]Sheet1!G919&lt;&gt; 0,[1]Sheet1!G919)</f>
        <v>68.099998474121094</v>
      </c>
      <c r="H935" s="56" cm="1">
        <f t="array" ref="H935">_xlfn.IFS([1]Sheet1!H919=0," ",[1]Sheet1!H919&lt;&gt; 0,[1]Sheet1!H919)</f>
        <v>192.46000671386719</v>
      </c>
      <c r="I935" s="56" cm="1">
        <f t="array" ref="I935">_xlfn.IFS([1]Sheet1!I919=0," ",[1]Sheet1!I919&lt;&gt; 0,[1]Sheet1!I919)</f>
        <v>210.91999816894531</v>
      </c>
      <c r="J935" s="56" cm="1">
        <f t="array" ref="J935">_xlfn.IFS([1]Sheet1!J919=0," ",[1]Sheet1!J919&lt;&gt; 0,[1]Sheet1!J919)</f>
        <v>31156.439453125</v>
      </c>
      <c r="K935" s="56" cm="1">
        <f t="array" ref="K935">_xlfn.IFS([1]Sheet1!K919=0," ",[1]Sheet1!K919&lt;&gt; 0,[1]Sheet1!K919)</f>
        <v>191.38999938964841</v>
      </c>
      <c r="L935" s="56" cm="1">
        <f t="array" ref="L935">_xlfn.IFS([1]Sheet1!L919=0," ",[1]Sheet1!L919&lt;&gt; 0,[1]Sheet1!L919)</f>
        <v>43.790000915527337</v>
      </c>
      <c r="N935" s="1">
        <f t="shared" si="171"/>
        <v>45110</v>
      </c>
      <c r="O935" s="71">
        <f t="shared" si="172"/>
        <v>1.1706778016009611E-3</v>
      </c>
      <c r="P935" s="71">
        <f t="shared" si="173"/>
        <v>-3.3893003056291171E-3</v>
      </c>
      <c r="Q935" s="71">
        <f t="shared" si="174"/>
        <v>2.0833376983200314E-2</v>
      </c>
      <c r="R935" s="71">
        <f t="shared" si="175"/>
        <v>-3.2994918416585306E-2</v>
      </c>
      <c r="S935" s="71">
        <f t="shared" si="176"/>
        <v>2.0624542621265896E-3</v>
      </c>
      <c r="T935" s="71">
        <f t="shared" si="177"/>
        <v>2.0530421823291345E-2</v>
      </c>
      <c r="U935" s="71">
        <f t="shared" si="178"/>
        <v>-7.7846806069656882E-3</v>
      </c>
      <c r="V935" s="71">
        <f t="shared" si="179"/>
        <v>-1.1366048920331551E-3</v>
      </c>
      <c r="W935" s="71">
        <f t="shared" si="180"/>
        <v>2.2285063661402704E-2</v>
      </c>
      <c r="X935" s="71">
        <f t="shared" si="181"/>
        <v>6.8388819864408923E-3</v>
      </c>
      <c r="Y935" s="71">
        <f t="shared" si="182"/>
        <v>2.0595000232632721E-3</v>
      </c>
    </row>
    <row r="936" spans="1:25" x14ac:dyDescent="0.2">
      <c r="A936" s="1" cm="1">
        <f t="array" ref="A936">_xlfn.IFS([1]Sheet1!A920=0," ",[1]Sheet1!A920&lt;&gt; 0,[1]Sheet1!A920)</f>
        <v>45112</v>
      </c>
      <c r="B936" s="4">
        <f>[1]Sheet1!B920</f>
        <v>4446.81982421875</v>
      </c>
      <c r="C936" s="56" cm="1">
        <f t="array" ref="C936">_xlfn.IFS([1]Sheet1!C920=0," ",[1]Sheet1!C920&lt;&gt; 0,[1]Sheet1!C920)</f>
        <v>122.629997253418</v>
      </c>
      <c r="D936" s="56" cm="1">
        <f t="array" ref="D936">_xlfn.IFS([1]Sheet1!D920=0," ",[1]Sheet1!D920&lt;&gt; 0,[1]Sheet1!D920)</f>
        <v>53.159999847412109</v>
      </c>
      <c r="E936" s="56" cm="1">
        <f t="array" ref="E936">_xlfn.IFS([1]Sheet1!E920=0," ",[1]Sheet1!E920&lt;&gt; 0,[1]Sheet1!E920)</f>
        <v>52.919998168945312</v>
      </c>
      <c r="F936" s="56" cm="1">
        <f t="array" ref="F936">_xlfn.IFS([1]Sheet1!F920=0," ",[1]Sheet1!F920&lt;&gt; 0,[1]Sheet1!F920)</f>
        <v>34.200000762939453</v>
      </c>
      <c r="G936" s="56" cm="1">
        <f t="array" ref="G936">_xlfn.IFS([1]Sheet1!G920=0," ",[1]Sheet1!G920&lt;&gt; 0,[1]Sheet1!G920)</f>
        <v>68.849998474121094</v>
      </c>
      <c r="H936" s="56" cm="1">
        <f t="array" ref="H936">_xlfn.IFS([1]Sheet1!H920=0," ",[1]Sheet1!H920&lt;&gt; 0,[1]Sheet1!H920)</f>
        <v>191.33000183105469</v>
      </c>
      <c r="I936" s="56" cm="1">
        <f t="array" ref="I936">_xlfn.IFS([1]Sheet1!I920=0," ",[1]Sheet1!I920&lt;&gt; 0,[1]Sheet1!I920)</f>
        <v>213.30999755859381</v>
      </c>
      <c r="J936" s="56" cm="1">
        <f t="array" ref="J936">_xlfn.IFS([1]Sheet1!J920=0," ",[1]Sheet1!J920&lt;&gt; 0,[1]Sheet1!J920)</f>
        <v>30514.166015625</v>
      </c>
      <c r="K936" s="56" cm="1">
        <f t="array" ref="K936">_xlfn.IFS([1]Sheet1!K920=0," ",[1]Sheet1!K920&lt;&gt; 0,[1]Sheet1!K920)</f>
        <v>186.94999694824219</v>
      </c>
      <c r="L936" s="56" cm="1">
        <f t="array" ref="L936">_xlfn.IFS([1]Sheet1!L920=0," ",[1]Sheet1!L920&lt;&gt; 0,[1]Sheet1!L920)</f>
        <v>43.770000457763672</v>
      </c>
      <c r="N936" s="1">
        <f t="shared" si="171"/>
        <v>45112</v>
      </c>
      <c r="O936" s="71">
        <f t="shared" si="172"/>
        <v>-1.9683184132291975E-3</v>
      </c>
      <c r="P936" s="71">
        <f t="shared" si="173"/>
        <v>1.7169871738079046E-2</v>
      </c>
      <c r="Q936" s="71">
        <f t="shared" si="174"/>
        <v>-1.3729158766563443E-2</v>
      </c>
      <c r="R936" s="71">
        <f t="shared" si="175"/>
        <v>-7.8740529141562154E-3</v>
      </c>
      <c r="S936" s="71">
        <f t="shared" si="176"/>
        <v>5.5866642394377664E-3</v>
      </c>
      <c r="T936" s="71">
        <f t="shared" si="177"/>
        <v>1.1013216105797863E-2</v>
      </c>
      <c r="U936" s="71">
        <f t="shared" si="178"/>
        <v>-5.8713750565980716E-3</v>
      </c>
      <c r="V936" s="71">
        <f t="shared" si="179"/>
        <v>1.133130765407131E-2</v>
      </c>
      <c r="W936" s="71">
        <f t="shared" si="180"/>
        <v>-2.0614468430075417E-2</v>
      </c>
      <c r="X936" s="71">
        <f t="shared" si="181"/>
        <v>-2.3198717046687856E-2</v>
      </c>
      <c r="Y936" s="71">
        <f t="shared" si="182"/>
        <v>-4.5673572380700023E-4</v>
      </c>
    </row>
    <row r="937" spans="1:25" x14ac:dyDescent="0.2">
      <c r="A937" s="1" cm="1">
        <f t="array" ref="A937">_xlfn.IFS([1]Sheet1!A921=0," ",[1]Sheet1!A921&lt;&gt; 0,[1]Sheet1!A921)</f>
        <v>45113</v>
      </c>
      <c r="B937" s="4">
        <f>[1]Sheet1!B921</f>
        <v>4411.58984375</v>
      </c>
      <c r="C937" s="56" cm="1">
        <f t="array" ref="C937">_xlfn.IFS([1]Sheet1!C921=0," ",[1]Sheet1!C921&lt;&gt; 0,[1]Sheet1!C921)</f>
        <v>120.9300003051758</v>
      </c>
      <c r="D937" s="56" cm="1">
        <f t="array" ref="D937">_xlfn.IFS([1]Sheet1!D921=0," ",[1]Sheet1!D921&lt;&gt; 0,[1]Sheet1!D921)</f>
        <v>52.509998321533203</v>
      </c>
      <c r="E937" s="56" cm="1">
        <f t="array" ref="E937">_xlfn.IFS([1]Sheet1!E921=0," ",[1]Sheet1!E921&lt;&gt; 0,[1]Sheet1!E921)</f>
        <v>51.939998626708977</v>
      </c>
      <c r="F937" s="56" cm="1">
        <f t="array" ref="F937">_xlfn.IFS([1]Sheet1!F921=0," ",[1]Sheet1!F921&lt;&gt; 0,[1]Sheet1!F921)</f>
        <v>34.319999694824219</v>
      </c>
      <c r="G937" s="56" cm="1">
        <f t="array" ref="G937">_xlfn.IFS([1]Sheet1!G921=0," ",[1]Sheet1!G921&lt;&gt; 0,[1]Sheet1!G921)</f>
        <v>66.139999389648438</v>
      </c>
      <c r="H937" s="56" cm="1">
        <f t="array" ref="H937">_xlfn.IFS([1]Sheet1!H921=0," ",[1]Sheet1!H921&lt;&gt; 0,[1]Sheet1!H921)</f>
        <v>191.80999755859381</v>
      </c>
      <c r="I937" s="56" cm="1">
        <f t="array" ref="I937">_xlfn.IFS([1]Sheet1!I921=0," ",[1]Sheet1!I921&lt;&gt; 0,[1]Sheet1!I921)</f>
        <v>212.6199951171875</v>
      </c>
      <c r="J937" s="56" cm="1">
        <f t="array" ref="J937">_xlfn.IFS([1]Sheet1!J921=0," ",[1]Sheet1!J921&lt;&gt; 0,[1]Sheet1!J921)</f>
        <v>29909.337890625</v>
      </c>
      <c r="K937" s="56" cm="1">
        <f t="array" ref="K937">_xlfn.IFS([1]Sheet1!K921=0," ",[1]Sheet1!K921&lt;&gt; 0,[1]Sheet1!K921)</f>
        <v>183.13999938964841</v>
      </c>
      <c r="L937" s="56" cm="1">
        <f t="array" ref="L937">_xlfn.IFS([1]Sheet1!L921=0," ",[1]Sheet1!L921&lt;&gt; 0,[1]Sheet1!L921)</f>
        <v>43.580001831054688</v>
      </c>
      <c r="N937" s="1">
        <f t="shared" si="171"/>
        <v>45113</v>
      </c>
      <c r="O937" s="71">
        <f t="shared" si="172"/>
        <v>-7.9225113365009037E-3</v>
      </c>
      <c r="P937" s="71">
        <f t="shared" si="173"/>
        <v>-1.3862814860291617E-2</v>
      </c>
      <c r="Q937" s="71">
        <f t="shared" si="174"/>
        <v>-1.2227267263819397E-2</v>
      </c>
      <c r="R937" s="71">
        <f t="shared" si="175"/>
        <v>-1.8518510509159869E-2</v>
      </c>
      <c r="S937" s="71">
        <f t="shared" si="176"/>
        <v>3.5087406201113058E-3</v>
      </c>
      <c r="T937" s="71">
        <f t="shared" si="177"/>
        <v>-3.936091713191936E-2</v>
      </c>
      <c r="U937" s="71">
        <f t="shared" si="178"/>
        <v>2.5087321535854912E-3</v>
      </c>
      <c r="V937" s="71">
        <f t="shared" si="179"/>
        <v>-3.2347402808289294E-3</v>
      </c>
      <c r="W937" s="71">
        <f t="shared" si="180"/>
        <v>-1.9821224171432172E-2</v>
      </c>
      <c r="X937" s="71">
        <f t="shared" si="181"/>
        <v>-2.037976796356189E-2</v>
      </c>
      <c r="Y937" s="71">
        <f t="shared" si="182"/>
        <v>-4.3408413233243515E-3</v>
      </c>
    </row>
    <row r="938" spans="1:25" x14ac:dyDescent="0.2">
      <c r="A938" s="1" cm="1">
        <f t="array" ref="A938">_xlfn.IFS([1]Sheet1!A922=0," ",[1]Sheet1!A922&lt;&gt; 0,[1]Sheet1!A922)</f>
        <v>45114</v>
      </c>
      <c r="B938" s="4">
        <f>[1]Sheet1!B922</f>
        <v>4398.9501953125</v>
      </c>
      <c r="C938" s="56" cm="1">
        <f t="array" ref="C938">_xlfn.IFS([1]Sheet1!C922=0," ",[1]Sheet1!C922&lt;&gt; 0,[1]Sheet1!C922)</f>
        <v>120.13999938964839</v>
      </c>
      <c r="D938" s="56" cm="1">
        <f t="array" ref="D938">_xlfn.IFS([1]Sheet1!D922=0," ",[1]Sheet1!D922&lt;&gt; 0,[1]Sheet1!D922)</f>
        <v>52.509998321533203</v>
      </c>
      <c r="E938" s="56" cm="1">
        <f t="array" ref="E938">_xlfn.IFS([1]Sheet1!E922=0," ",[1]Sheet1!E922&lt;&gt; 0,[1]Sheet1!E922)</f>
        <v>52.599998474121087</v>
      </c>
      <c r="F938" s="56" cm="1">
        <f t="array" ref="F938">_xlfn.IFS([1]Sheet1!F922=0," ",[1]Sheet1!F922&lt;&gt; 0,[1]Sheet1!F922)</f>
        <v>34.479999542236328</v>
      </c>
      <c r="G938" s="56" cm="1">
        <f t="array" ref="G938">_xlfn.IFS([1]Sheet1!G922=0," ",[1]Sheet1!G922&lt;&gt; 0,[1]Sheet1!G922)</f>
        <v>66.790000915527344</v>
      </c>
      <c r="H938" s="56" cm="1">
        <f t="array" ref="H938">_xlfn.IFS([1]Sheet1!H922=0," ",[1]Sheet1!H922&lt;&gt; 0,[1]Sheet1!H922)</f>
        <v>190.67999267578119</v>
      </c>
      <c r="I938" s="56" cm="1">
        <f t="array" ref="I938">_xlfn.IFS([1]Sheet1!I922=0," ",[1]Sheet1!I922&lt;&gt; 0,[1]Sheet1!I922)</f>
        <v>212.1000061035156</v>
      </c>
      <c r="J938" s="56" cm="1">
        <f t="array" ref="J938">_xlfn.IFS([1]Sheet1!J922=0," ",[1]Sheet1!J922&lt;&gt; 0,[1]Sheet1!J922)</f>
        <v>30342.265625</v>
      </c>
      <c r="K938" s="56" cm="1">
        <f t="array" ref="K938">_xlfn.IFS([1]Sheet1!K922=0," ",[1]Sheet1!K922&lt;&gt; 0,[1]Sheet1!K922)</f>
        <v>189.13999938964841</v>
      </c>
      <c r="L938" s="56" cm="1">
        <f t="array" ref="L938">_xlfn.IFS([1]Sheet1!L922=0," ",[1]Sheet1!L922&lt;&gt; 0,[1]Sheet1!L922)</f>
        <v>43.599998474121087</v>
      </c>
      <c r="N938" s="1">
        <f t="shared" si="171"/>
        <v>45114</v>
      </c>
      <c r="O938" s="71">
        <f t="shared" si="172"/>
        <v>-2.8651005386203243E-3</v>
      </c>
      <c r="P938" s="71">
        <f t="shared" si="173"/>
        <v>-6.5327124248224511E-3</v>
      </c>
      <c r="Q938" s="71">
        <f t="shared" si="174"/>
        <v>0</v>
      </c>
      <c r="R938" s="71">
        <f t="shared" si="175"/>
        <v>1.270696697848428E-2</v>
      </c>
      <c r="S938" s="71">
        <f t="shared" si="176"/>
        <v>4.6620002574253583E-3</v>
      </c>
      <c r="T938" s="71">
        <f t="shared" si="177"/>
        <v>9.8276615040404636E-3</v>
      </c>
      <c r="U938" s="71">
        <f t="shared" si="178"/>
        <v>-5.8912720775537997E-3</v>
      </c>
      <c r="V938" s="71">
        <f t="shared" si="179"/>
        <v>-2.4456261199014007E-3</v>
      </c>
      <c r="W938" s="71">
        <f t="shared" si="180"/>
        <v>1.4474667943441766E-2</v>
      </c>
      <c r="X938" s="71">
        <f t="shared" si="181"/>
        <v>3.2761821666464019E-2</v>
      </c>
      <c r="Y938" s="71">
        <f t="shared" si="182"/>
        <v>4.5884906439241924E-4</v>
      </c>
    </row>
    <row r="939" spans="1:25" x14ac:dyDescent="0.2">
      <c r="A939" s="1" cm="1">
        <f t="array" ref="A939">_xlfn.IFS([1]Sheet1!A923=0," ",[1]Sheet1!A923&lt;&gt; 0,[1]Sheet1!A923)</f>
        <v>45117</v>
      </c>
      <c r="B939" s="4">
        <f>[1]Sheet1!B923</f>
        <v>4409.52978515625</v>
      </c>
      <c r="C939" s="56" cm="1">
        <f t="array" ref="C939">_xlfn.IFS([1]Sheet1!C923=0," ",[1]Sheet1!C923&lt;&gt; 0,[1]Sheet1!C923)</f>
        <v>116.870002746582</v>
      </c>
      <c r="D939" s="56" cm="1">
        <f t="array" ref="D939">_xlfn.IFS([1]Sheet1!D923=0," ",[1]Sheet1!D923&lt;&gt; 0,[1]Sheet1!D923)</f>
        <v>51.520000457763672</v>
      </c>
      <c r="E939" s="56" cm="1">
        <f t="array" ref="E939">_xlfn.IFS([1]Sheet1!E923=0," ",[1]Sheet1!E923&lt;&gt; 0,[1]Sheet1!E923)</f>
        <v>52.419998168945312</v>
      </c>
      <c r="F939" s="56" cm="1">
        <f t="array" ref="F939">_xlfn.IFS([1]Sheet1!F923=0," ",[1]Sheet1!F923&lt;&gt; 0,[1]Sheet1!F923)</f>
        <v>34.400001525878913</v>
      </c>
      <c r="G939" s="56" cm="1">
        <f t="array" ref="G939">_xlfn.IFS([1]Sheet1!G923=0," ",[1]Sheet1!G923&lt;&gt; 0,[1]Sheet1!G923)</f>
        <v>69.279998779296875</v>
      </c>
      <c r="H939" s="56" cm="1">
        <f t="array" ref="H939">_xlfn.IFS([1]Sheet1!H923=0," ",[1]Sheet1!H923&lt;&gt; 0,[1]Sheet1!H923)</f>
        <v>188.61000061035159</v>
      </c>
      <c r="I939" s="56" cm="1">
        <f t="array" ref="I939">_xlfn.IFS([1]Sheet1!I923=0," ",[1]Sheet1!I923&lt;&gt; 0,[1]Sheet1!I923)</f>
        <v>213.30999755859381</v>
      </c>
      <c r="J939" s="56" cm="1">
        <f t="array" ref="J939">_xlfn.IFS([1]Sheet1!J923=0," ",[1]Sheet1!J923&lt;&gt; 0,[1]Sheet1!J923)</f>
        <v>30414.470703125</v>
      </c>
      <c r="K939" s="56" cm="1">
        <f t="array" ref="K939">_xlfn.IFS([1]Sheet1!K923=0," ",[1]Sheet1!K923&lt;&gt; 0,[1]Sheet1!K923)</f>
        <v>190.82000732421881</v>
      </c>
      <c r="L939" s="56" cm="1">
        <f t="array" ref="L939">_xlfn.IFS([1]Sheet1!L923=0," ",[1]Sheet1!L923&lt;&gt; 0,[1]Sheet1!L923)</f>
        <v>43.659999847412109</v>
      </c>
      <c r="N939" s="1">
        <f t="shared" si="171"/>
        <v>45117</v>
      </c>
      <c r="O939" s="71">
        <f t="shared" si="172"/>
        <v>2.405026057131332E-3</v>
      </c>
      <c r="P939" s="71">
        <f t="shared" si="173"/>
        <v>-2.7218217576819304E-2</v>
      </c>
      <c r="Q939" s="71">
        <f t="shared" si="174"/>
        <v>-1.8853511624729036E-2</v>
      </c>
      <c r="R939" s="71">
        <f t="shared" si="175"/>
        <v>-3.4220591330308414E-3</v>
      </c>
      <c r="S939" s="71">
        <f t="shared" si="176"/>
        <v>-2.3201281154142661E-3</v>
      </c>
      <c r="T939" s="71">
        <f t="shared" si="177"/>
        <v>3.728099759900827E-2</v>
      </c>
      <c r="U939" s="71">
        <f t="shared" si="178"/>
        <v>-1.0855843008916399E-2</v>
      </c>
      <c r="V939" s="71">
        <f t="shared" si="179"/>
        <v>5.7048157485091178E-3</v>
      </c>
      <c r="W939" s="71">
        <f t="shared" si="180"/>
        <v>2.3796864419216579E-3</v>
      </c>
      <c r="X939" s="71">
        <f t="shared" si="181"/>
        <v>8.8823513798865772E-3</v>
      </c>
      <c r="Y939" s="71">
        <f t="shared" si="182"/>
        <v>1.3761783346537548E-3</v>
      </c>
    </row>
    <row r="940" spans="1:25" x14ac:dyDescent="0.2">
      <c r="A940" s="1" cm="1">
        <f t="array" ref="A940">_xlfn.IFS([1]Sheet1!A924=0," ",[1]Sheet1!A924&lt;&gt; 0,[1]Sheet1!A924)</f>
        <v>45118</v>
      </c>
      <c r="B940" s="4">
        <f>[1]Sheet1!B924</f>
        <v>4439.259765625</v>
      </c>
      <c r="C940" s="56" cm="1">
        <f t="array" ref="C940">_xlfn.IFS([1]Sheet1!C924=0," ",[1]Sheet1!C924&lt;&gt; 0,[1]Sheet1!C924)</f>
        <v>117.7099990844727</v>
      </c>
      <c r="D940" s="56" cm="1">
        <f t="array" ref="D940">_xlfn.IFS([1]Sheet1!D924=0," ",[1]Sheet1!D924&lt;&gt; 0,[1]Sheet1!D924)</f>
        <v>51.389999389648438</v>
      </c>
      <c r="E940" s="56" cm="1">
        <f t="array" ref="E940">_xlfn.IFS([1]Sheet1!E924=0," ",[1]Sheet1!E924&lt;&gt; 0,[1]Sheet1!E924)</f>
        <v>52.959999084472663</v>
      </c>
      <c r="F940" s="56" cm="1">
        <f t="array" ref="F940">_xlfn.IFS([1]Sheet1!F924=0," ",[1]Sheet1!F924&lt;&gt; 0,[1]Sheet1!F924)</f>
        <v>34.520000457763672</v>
      </c>
      <c r="G940" s="56" cm="1">
        <f t="array" ref="G940">_xlfn.IFS([1]Sheet1!G924=0," ",[1]Sheet1!G924&lt;&gt; 0,[1]Sheet1!G924)</f>
        <v>70.620002746582031</v>
      </c>
      <c r="H940" s="56" cm="1">
        <f t="array" ref="H940">_xlfn.IFS([1]Sheet1!H924=0," ",[1]Sheet1!H924&lt;&gt; 0,[1]Sheet1!H924)</f>
        <v>188.08000183105469</v>
      </c>
      <c r="I940" s="56" cm="1">
        <f t="array" ref="I940">_xlfn.IFS([1]Sheet1!I924=0," ",[1]Sheet1!I924&lt;&gt; 0,[1]Sheet1!I924)</f>
        <v>218.75999450683591</v>
      </c>
      <c r="J940" s="56" cm="1">
        <f t="array" ref="J940">_xlfn.IFS([1]Sheet1!J924=0," ",[1]Sheet1!J924&lt;&gt; 0,[1]Sheet1!J924)</f>
        <v>30620.951171875</v>
      </c>
      <c r="K940" s="56" cm="1">
        <f t="array" ref="K940">_xlfn.IFS([1]Sheet1!K924=0," ",[1]Sheet1!K924&lt;&gt; 0,[1]Sheet1!K924)</f>
        <v>189.6199951171875</v>
      </c>
      <c r="L940" s="56" cm="1">
        <f t="array" ref="L940">_xlfn.IFS([1]Sheet1!L924=0," ",[1]Sheet1!L924&lt;&gt; 0,[1]Sheet1!L924)</f>
        <v>43.970001220703118</v>
      </c>
      <c r="N940" s="1">
        <f t="shared" si="171"/>
        <v>45118</v>
      </c>
      <c r="O940" s="71">
        <f t="shared" si="172"/>
        <v>6.7422110558885695E-3</v>
      </c>
      <c r="P940" s="71">
        <f t="shared" si="173"/>
        <v>7.1874417570787497E-3</v>
      </c>
      <c r="Q940" s="71">
        <f t="shared" si="174"/>
        <v>-2.5233126350961976E-3</v>
      </c>
      <c r="R940" s="71">
        <f t="shared" si="175"/>
        <v>1.0301429499996795E-2</v>
      </c>
      <c r="S940" s="71">
        <f t="shared" si="176"/>
        <v>3.4883408884294198E-3</v>
      </c>
      <c r="T940" s="71">
        <f t="shared" si="177"/>
        <v>1.9341858990990612E-2</v>
      </c>
      <c r="U940" s="71">
        <f t="shared" si="178"/>
        <v>-2.810024800285249E-3</v>
      </c>
      <c r="V940" s="71">
        <f t="shared" si="179"/>
        <v>2.5549655480845646E-2</v>
      </c>
      <c r="W940" s="71">
        <f t="shared" si="180"/>
        <v>6.7888891036589349E-3</v>
      </c>
      <c r="X940" s="71">
        <f t="shared" si="181"/>
        <v>-6.2887127186427305E-3</v>
      </c>
      <c r="Y940" s="71">
        <f t="shared" si="182"/>
        <v>7.1003521386723278E-3</v>
      </c>
    </row>
    <row r="941" spans="1:25" x14ac:dyDescent="0.2">
      <c r="A941" s="1" cm="1">
        <f t="array" ref="A941">_xlfn.IFS([1]Sheet1!A925=0," ",[1]Sheet1!A925&lt;&gt; 0,[1]Sheet1!A925)</f>
        <v>45119</v>
      </c>
      <c r="B941" s="4">
        <f>[1]Sheet1!B925</f>
        <v>4472.16015625</v>
      </c>
      <c r="C941" s="56" cm="1">
        <f t="array" ref="C941">_xlfn.IFS([1]Sheet1!C925=0," ",[1]Sheet1!C925&lt;&gt; 0,[1]Sheet1!C925)</f>
        <v>119.620002746582</v>
      </c>
      <c r="D941" s="56" cm="1">
        <f t="array" ref="D941">_xlfn.IFS([1]Sheet1!D925=0," ",[1]Sheet1!D925&lt;&gt; 0,[1]Sheet1!D925)</f>
        <v>52.389999389648438</v>
      </c>
      <c r="E941" s="56" cm="1">
        <f t="array" ref="E941">_xlfn.IFS([1]Sheet1!E925=0," ",[1]Sheet1!E925&lt;&gt; 0,[1]Sheet1!E925)</f>
        <v>53.619998931884773</v>
      </c>
      <c r="F941" s="56" cm="1">
        <f t="array" ref="F941">_xlfn.IFS([1]Sheet1!F925=0," ",[1]Sheet1!F925&lt;&gt; 0,[1]Sheet1!F925)</f>
        <v>34.799999237060547</v>
      </c>
      <c r="G941" s="56" cm="1">
        <f t="array" ref="G941">_xlfn.IFS([1]Sheet1!G925=0," ",[1]Sheet1!G925&lt;&gt; 0,[1]Sheet1!G925)</f>
        <v>70.589996337890625</v>
      </c>
      <c r="H941" s="56" cm="1">
        <f t="array" ref="H941">_xlfn.IFS([1]Sheet1!H925=0," ",[1]Sheet1!H925&lt;&gt; 0,[1]Sheet1!H925)</f>
        <v>189.77000427246091</v>
      </c>
      <c r="I941" s="56" cm="1">
        <f t="array" ref="I941">_xlfn.IFS([1]Sheet1!I925=0," ",[1]Sheet1!I925&lt;&gt; 0,[1]Sheet1!I925)</f>
        <v>217.11000061035159</v>
      </c>
      <c r="J941" s="56" cm="1">
        <f t="array" ref="J941">_xlfn.IFS([1]Sheet1!J925=0," ",[1]Sheet1!J925&lt;&gt; 0,[1]Sheet1!J925)</f>
        <v>30391.646484375</v>
      </c>
      <c r="K941" s="56" cm="1">
        <f t="array" ref="K941">_xlfn.IFS([1]Sheet1!K925=0," ",[1]Sheet1!K925&lt;&gt; 0,[1]Sheet1!K925)</f>
        <v>194.96000671386719</v>
      </c>
      <c r="L941" s="56" cm="1">
        <f t="array" ref="L941">_xlfn.IFS([1]Sheet1!L925=0," ",[1]Sheet1!L925&lt;&gt; 0,[1]Sheet1!L925)</f>
        <v>44.259998321533203</v>
      </c>
      <c r="N941" s="1">
        <f t="shared" si="171"/>
        <v>45119</v>
      </c>
      <c r="O941" s="71">
        <f t="shared" si="172"/>
        <v>7.4112334853124739E-3</v>
      </c>
      <c r="P941" s="71">
        <f t="shared" si="173"/>
        <v>1.6226350156868241E-2</v>
      </c>
      <c r="Q941" s="71">
        <f t="shared" si="174"/>
        <v>1.9459038954599217E-2</v>
      </c>
      <c r="R941" s="71">
        <f t="shared" si="175"/>
        <v>1.246223298379201E-2</v>
      </c>
      <c r="S941" s="71">
        <f t="shared" si="176"/>
        <v>8.1112043911895082E-3</v>
      </c>
      <c r="T941" s="71">
        <f t="shared" si="177"/>
        <v>-4.2489956845626065E-4</v>
      </c>
      <c r="U941" s="71">
        <f t="shared" si="178"/>
        <v>8.9855509621075136E-3</v>
      </c>
      <c r="V941" s="71">
        <f t="shared" si="179"/>
        <v>-7.5424846311776816E-3</v>
      </c>
      <c r="W941" s="71">
        <f t="shared" si="180"/>
        <v>-7.4884900280502986E-3</v>
      </c>
      <c r="X941" s="71">
        <f t="shared" si="181"/>
        <v>2.8161648213203883E-2</v>
      </c>
      <c r="Y941" s="71">
        <f t="shared" si="182"/>
        <v>6.5953398403260088E-3</v>
      </c>
    </row>
    <row r="942" spans="1:25" x14ac:dyDescent="0.2">
      <c r="A942" s="1" cm="1">
        <f t="array" ref="A942">_xlfn.IFS([1]Sheet1!A926=0," ",[1]Sheet1!A926&lt;&gt; 0,[1]Sheet1!A926)</f>
        <v>45120</v>
      </c>
      <c r="B942" s="4">
        <f>[1]Sheet1!B926</f>
        <v>4510.0400390625</v>
      </c>
      <c r="C942" s="56" cm="1">
        <f t="array" ref="C942">_xlfn.IFS([1]Sheet1!C926=0," ",[1]Sheet1!C926&lt;&gt; 0,[1]Sheet1!C926)</f>
        <v>124.8300018310547</v>
      </c>
      <c r="D942" s="56" cm="1">
        <f t="array" ref="D942">_xlfn.IFS([1]Sheet1!D926=0," ",[1]Sheet1!D926&lt;&gt; 0,[1]Sheet1!D926)</f>
        <v>52.990001678466797</v>
      </c>
      <c r="E942" s="56" cm="1">
        <f t="array" ref="E942">_xlfn.IFS([1]Sheet1!E926=0," ",[1]Sheet1!E926&lt;&gt; 0,[1]Sheet1!E926)</f>
        <v>53.700000762939453</v>
      </c>
      <c r="F942" s="56" cm="1">
        <f t="array" ref="F942">_xlfn.IFS([1]Sheet1!F926=0," ",[1]Sheet1!F926&lt;&gt; 0,[1]Sheet1!F926)</f>
        <v>34.810001373291023</v>
      </c>
      <c r="G942" s="56" cm="1">
        <f t="array" ref="G942">_xlfn.IFS([1]Sheet1!G926=0," ",[1]Sheet1!G926&lt;&gt; 0,[1]Sheet1!G926)</f>
        <v>72.389999389648438</v>
      </c>
      <c r="H942" s="56" cm="1">
        <f t="array" ref="H942">_xlfn.IFS([1]Sheet1!H926=0," ",[1]Sheet1!H926&lt;&gt; 0,[1]Sheet1!H926)</f>
        <v>190.53999328613281</v>
      </c>
      <c r="I942" s="56" cm="1">
        <f t="array" ref="I942">_xlfn.IFS([1]Sheet1!I926=0," ",[1]Sheet1!I926&lt;&gt; 0,[1]Sheet1!I926)</f>
        <v>216.8500061035156</v>
      </c>
      <c r="J942" s="56" cm="1">
        <f t="array" ref="J942">_xlfn.IFS([1]Sheet1!J926=0," ",[1]Sheet1!J926&lt;&gt; 0,[1]Sheet1!J926)</f>
        <v>31476.048828125</v>
      </c>
      <c r="K942" s="56" cm="1">
        <f t="array" ref="K942">_xlfn.IFS([1]Sheet1!K926=0," ",[1]Sheet1!K926&lt;&gt; 0,[1]Sheet1!K926)</f>
        <v>196.94999694824219</v>
      </c>
      <c r="L942" s="56" cm="1">
        <f t="array" ref="L942">_xlfn.IFS([1]Sheet1!L926=0," ",[1]Sheet1!L926&lt;&gt; 0,[1]Sheet1!L926)</f>
        <v>44.169998168945312</v>
      </c>
      <c r="N942" s="1">
        <f t="shared" si="171"/>
        <v>45120</v>
      </c>
      <c r="O942" s="71">
        <f t="shared" si="172"/>
        <v>8.4701534580691185E-3</v>
      </c>
      <c r="P942" s="71">
        <f t="shared" si="173"/>
        <v>4.3554580879840099E-2</v>
      </c>
      <c r="Q942" s="71">
        <f t="shared" si="174"/>
        <v>1.1452611105334576E-2</v>
      </c>
      <c r="R942" s="71">
        <f t="shared" si="175"/>
        <v>1.4920147826991137E-3</v>
      </c>
      <c r="S942" s="71">
        <f t="shared" si="176"/>
        <v>2.8741771407347905E-4</v>
      </c>
      <c r="T942" s="71">
        <f t="shared" si="177"/>
        <v>2.5499407070965097E-2</v>
      </c>
      <c r="U942" s="71">
        <f t="shared" si="178"/>
        <v>4.0574853577302061E-3</v>
      </c>
      <c r="V942" s="71">
        <f t="shared" si="179"/>
        <v>-1.1975243245593292E-3</v>
      </c>
      <c r="W942" s="71">
        <f t="shared" si="180"/>
        <v>3.5680934374763718E-2</v>
      </c>
      <c r="X942" s="71">
        <f t="shared" si="181"/>
        <v>1.0207171552346184E-2</v>
      </c>
      <c r="Y942" s="71">
        <f t="shared" si="182"/>
        <v>-2.0334422955480269E-3</v>
      </c>
    </row>
    <row r="943" spans="1:25" x14ac:dyDescent="0.2">
      <c r="A943" s="1" cm="1">
        <f t="array" ref="A943">_xlfn.IFS([1]Sheet1!A927=0," ",[1]Sheet1!A927&lt;&gt; 0,[1]Sheet1!A927)</f>
        <v>45121</v>
      </c>
      <c r="B943" s="4">
        <f>[1]Sheet1!B927</f>
        <v>4505.419921875</v>
      </c>
      <c r="C943" s="56" cm="1">
        <f t="array" ref="C943">_xlfn.IFS([1]Sheet1!C927=0," ",[1]Sheet1!C927&lt;&gt; 0,[1]Sheet1!C927)</f>
        <v>125.6999969482422</v>
      </c>
      <c r="D943" s="56" cm="1">
        <f t="array" ref="D943">_xlfn.IFS([1]Sheet1!D927=0," ",[1]Sheet1!D927&lt;&gt; 0,[1]Sheet1!D927)</f>
        <v>52.200000762939453</v>
      </c>
      <c r="E943" s="56" cm="1">
        <f t="array" ref="E943">_xlfn.IFS([1]Sheet1!E927=0," ",[1]Sheet1!E927&lt;&gt; 0,[1]Sheet1!E927)</f>
        <v>53.759998321533203</v>
      </c>
      <c r="F943" s="56" cm="1">
        <f t="array" ref="F943">_xlfn.IFS([1]Sheet1!F927=0," ",[1]Sheet1!F927&lt;&gt; 0,[1]Sheet1!F927)</f>
        <v>34.5</v>
      </c>
      <c r="G943" s="56" cm="1">
        <f t="array" ref="G943">_xlfn.IFS([1]Sheet1!G927=0," ",[1]Sheet1!G927&lt;&gt; 0,[1]Sheet1!G927)</f>
        <v>72.099998474121094</v>
      </c>
      <c r="H943" s="56" cm="1">
        <f t="array" ref="H943">_xlfn.IFS([1]Sheet1!H927=0," ",[1]Sheet1!H927&lt;&gt; 0,[1]Sheet1!H927)</f>
        <v>190.69000244140619</v>
      </c>
      <c r="I943" s="56" cm="1">
        <f t="array" ref="I943">_xlfn.IFS([1]Sheet1!I927=0," ",[1]Sheet1!I927&lt;&gt; 0,[1]Sheet1!I927)</f>
        <v>213.1199951171875</v>
      </c>
      <c r="J943" s="56" cm="1">
        <f t="array" ref="J943">_xlfn.IFS([1]Sheet1!J927=0," ",[1]Sheet1!J927&lt;&gt; 0,[1]Sheet1!J927)</f>
        <v>30334.068359375</v>
      </c>
      <c r="K943" s="56" cm="1">
        <f t="array" ref="K943">_xlfn.IFS([1]Sheet1!K927=0," ",[1]Sheet1!K927&lt;&gt; 0,[1]Sheet1!K927)</f>
        <v>191.30000305175781</v>
      </c>
      <c r="L943" s="56" cm="1">
        <f t="array" ref="L943">_xlfn.IFS([1]Sheet1!L927=0," ",[1]Sheet1!L927&lt;&gt; 0,[1]Sheet1!L927)</f>
        <v>44.259998321533203</v>
      </c>
      <c r="N943" s="1">
        <f t="shared" si="171"/>
        <v>45121</v>
      </c>
      <c r="O943" s="71">
        <f t="shared" si="172"/>
        <v>-1.0244071333035398E-3</v>
      </c>
      <c r="P943" s="71">
        <f t="shared" si="173"/>
        <v>6.9694392728196775E-3</v>
      </c>
      <c r="Q943" s="71">
        <f t="shared" si="174"/>
        <v>-1.4908490101980365E-2</v>
      </c>
      <c r="R943" s="71">
        <f t="shared" si="175"/>
        <v>1.1172729560771089E-3</v>
      </c>
      <c r="S943" s="71">
        <f t="shared" si="176"/>
        <v>-8.9055260287602689E-3</v>
      </c>
      <c r="T943" s="71">
        <f t="shared" si="177"/>
        <v>-4.0060908685242147E-3</v>
      </c>
      <c r="U943" s="71">
        <f t="shared" si="178"/>
        <v>7.8728435267705343E-4</v>
      </c>
      <c r="V943" s="71">
        <f t="shared" si="179"/>
        <v>-1.7200880245986871E-2</v>
      </c>
      <c r="W943" s="71">
        <f t="shared" si="180"/>
        <v>-3.6280934592069825E-2</v>
      </c>
      <c r="X943" s="71">
        <f t="shared" si="181"/>
        <v>-2.8687453587365019E-2</v>
      </c>
      <c r="Y943" s="71">
        <f t="shared" si="182"/>
        <v>2.0375856083048038E-3</v>
      </c>
    </row>
    <row r="944" spans="1:25" x14ac:dyDescent="0.2">
      <c r="A944" s="1" cm="1">
        <f t="array" ref="A944">_xlfn.IFS([1]Sheet1!A928=0," ",[1]Sheet1!A928&lt;&gt; 0,[1]Sheet1!A928)</f>
        <v>45124</v>
      </c>
      <c r="B944" s="4">
        <f>[1]Sheet1!B928</f>
        <v>4522.7900390625</v>
      </c>
      <c r="C944" s="56" cm="1">
        <f t="array" ref="C944">_xlfn.IFS([1]Sheet1!C928=0," ",[1]Sheet1!C928&lt;&gt; 0,[1]Sheet1!C928)</f>
        <v>125.05999755859381</v>
      </c>
      <c r="D944" s="56" cm="1">
        <f t="array" ref="D944">_xlfn.IFS([1]Sheet1!D928=0," ",[1]Sheet1!D928&lt;&gt; 0,[1]Sheet1!D928)</f>
        <v>51.430000305175781</v>
      </c>
      <c r="E944" s="56" cm="1">
        <f t="array" ref="E944">_xlfn.IFS([1]Sheet1!E928=0," ",[1]Sheet1!E928&lt;&gt; 0,[1]Sheet1!E928)</f>
        <v>53.380001068115227</v>
      </c>
      <c r="F944" s="56" cm="1">
        <f t="array" ref="F944">_xlfn.IFS([1]Sheet1!F928=0," ",[1]Sheet1!F928&lt;&gt; 0,[1]Sheet1!F928)</f>
        <v>34.400001525878913</v>
      </c>
      <c r="G944" s="56" cm="1">
        <f t="array" ref="G944">_xlfn.IFS([1]Sheet1!G928=0," ",[1]Sheet1!G928&lt;&gt; 0,[1]Sheet1!G928)</f>
        <v>73.489997863769531</v>
      </c>
      <c r="H944" s="56" cm="1">
        <f t="array" ref="H944">_xlfn.IFS([1]Sheet1!H928=0," ",[1]Sheet1!H928&lt;&gt; 0,[1]Sheet1!H928)</f>
        <v>193.99000549316409</v>
      </c>
      <c r="I944" s="56" cm="1">
        <f t="array" ref="I944">_xlfn.IFS([1]Sheet1!I928=0," ",[1]Sheet1!I928&lt;&gt; 0,[1]Sheet1!I928)</f>
        <v>211.8699951171875</v>
      </c>
      <c r="J944" s="56" cm="1">
        <f t="array" ref="J944">_xlfn.IFS([1]Sheet1!J928=0," ",[1]Sheet1!J928&lt;&gt; 0,[1]Sheet1!J928)</f>
        <v>30145.888671875</v>
      </c>
      <c r="K944" s="56" cm="1">
        <f t="array" ref="K944">_xlfn.IFS([1]Sheet1!K928=0," ",[1]Sheet1!K928&lt;&gt; 0,[1]Sheet1!K928)</f>
        <v>206.71000671386719</v>
      </c>
      <c r="L944" s="56" cm="1">
        <f t="array" ref="L944">_xlfn.IFS([1]Sheet1!L928=0," ",[1]Sheet1!L928&lt;&gt; 0,[1]Sheet1!L928)</f>
        <v>44.560001373291023</v>
      </c>
      <c r="N944" s="1">
        <f t="shared" si="171"/>
        <v>45124</v>
      </c>
      <c r="O944" s="71">
        <f t="shared" si="172"/>
        <v>3.8553825145495324E-3</v>
      </c>
      <c r="P944" s="71">
        <f t="shared" si="173"/>
        <v>-5.0914829370435344E-3</v>
      </c>
      <c r="Q944" s="71">
        <f t="shared" si="174"/>
        <v>-1.4750966408229482E-2</v>
      </c>
      <c r="R944" s="71">
        <f t="shared" si="175"/>
        <v>-7.0684015119429899E-3</v>
      </c>
      <c r="S944" s="71">
        <f t="shared" si="176"/>
        <v>-2.8985064962633311E-3</v>
      </c>
      <c r="T944" s="71">
        <f t="shared" si="177"/>
        <v>1.9278771415610407E-2</v>
      </c>
      <c r="U944" s="71">
        <f t="shared" si="178"/>
        <v>1.7305590274833138E-2</v>
      </c>
      <c r="V944" s="71">
        <f t="shared" si="179"/>
        <v>-5.8652403746193293E-3</v>
      </c>
      <c r="W944" s="71">
        <f t="shared" si="180"/>
        <v>-6.2035756388029162E-3</v>
      </c>
      <c r="X944" s="71">
        <f t="shared" si="181"/>
        <v>8.0554121360573383E-2</v>
      </c>
      <c r="Y944" s="71">
        <f t="shared" si="182"/>
        <v>6.7781984440760112E-3</v>
      </c>
    </row>
    <row r="945" spans="1:25" x14ac:dyDescent="0.2">
      <c r="A945" s="1" cm="1">
        <f t="array" ref="A945">_xlfn.IFS([1]Sheet1!A929=0," ",[1]Sheet1!A929&lt;&gt; 0,[1]Sheet1!A929)</f>
        <v>45125</v>
      </c>
      <c r="B945" s="4">
        <f>[1]Sheet1!B929</f>
        <v>4554.97998046875</v>
      </c>
      <c r="C945" s="56" cm="1">
        <f t="array" ref="C945">_xlfn.IFS([1]Sheet1!C929=0," ",[1]Sheet1!C929&lt;&gt; 0,[1]Sheet1!C929)</f>
        <v>124.0800018310547</v>
      </c>
      <c r="D945" s="56" cm="1">
        <f t="array" ref="D945">_xlfn.IFS([1]Sheet1!D929=0," ",[1]Sheet1!D929&lt;&gt; 0,[1]Sheet1!D929)</f>
        <v>50.830001831054688</v>
      </c>
      <c r="E945" s="56" cm="1">
        <f t="array" ref="E945">_xlfn.IFS([1]Sheet1!E929=0," ",[1]Sheet1!E929&lt;&gt; 0,[1]Sheet1!E929)</f>
        <v>53.720001220703118</v>
      </c>
      <c r="F945" s="56" cm="1">
        <f t="array" ref="F945">_xlfn.IFS([1]Sheet1!F929=0," ",[1]Sheet1!F929&lt;&gt; 0,[1]Sheet1!F929)</f>
        <v>34.540000915527337</v>
      </c>
      <c r="G945" s="56" cm="1">
        <f t="array" ref="G945">_xlfn.IFS([1]Sheet1!G929=0," ",[1]Sheet1!G929&lt;&gt; 0,[1]Sheet1!G929)</f>
        <v>74.370002746582031</v>
      </c>
      <c r="H945" s="56" cm="1">
        <f t="array" ref="H945">_xlfn.IFS([1]Sheet1!H929=0," ",[1]Sheet1!H929&lt;&gt; 0,[1]Sheet1!H929)</f>
        <v>193.72999572753909</v>
      </c>
      <c r="I945" s="56" cm="1">
        <f t="array" ref="I945">_xlfn.IFS([1]Sheet1!I929=0," ",[1]Sheet1!I929&lt;&gt; 0,[1]Sheet1!I929)</f>
        <v>211.57000732421881</v>
      </c>
      <c r="J945" s="56" cm="1">
        <f t="array" ref="J945">_xlfn.IFS([1]Sheet1!J929=0," ",[1]Sheet1!J929&lt;&gt; 0,[1]Sheet1!J929)</f>
        <v>29856.5625</v>
      </c>
      <c r="K945" s="56" cm="1">
        <f t="array" ref="K945">_xlfn.IFS([1]Sheet1!K929=0," ",[1]Sheet1!K929&lt;&gt; 0,[1]Sheet1!K929)</f>
        <v>201.57000732421881</v>
      </c>
      <c r="L945" s="56" cm="1">
        <f t="array" ref="L945">_xlfn.IFS([1]Sheet1!L929=0," ",[1]Sheet1!L929&lt;&gt; 0,[1]Sheet1!L929)</f>
        <v>44.529998779296882</v>
      </c>
      <c r="N945" s="1">
        <f t="shared" si="171"/>
        <v>45125</v>
      </c>
      <c r="O945" s="71">
        <f t="shared" si="172"/>
        <v>7.1172752058423772E-3</v>
      </c>
      <c r="P945" s="71">
        <f t="shared" si="173"/>
        <v>-7.8362045951579917E-3</v>
      </c>
      <c r="Q945" s="71">
        <f t="shared" si="174"/>
        <v>-1.1666312863325201E-2</v>
      </c>
      <c r="R945" s="71">
        <f t="shared" si="175"/>
        <v>6.3694294826639464E-3</v>
      </c>
      <c r="S945" s="71">
        <f t="shared" si="176"/>
        <v>4.0697495185604282E-3</v>
      </c>
      <c r="T945" s="71">
        <f t="shared" si="177"/>
        <v>1.197448507814336E-2</v>
      </c>
      <c r="U945" s="71">
        <f t="shared" si="178"/>
        <v>-1.3403255748356546E-3</v>
      </c>
      <c r="V945" s="71">
        <f t="shared" si="179"/>
        <v>-1.4159050355514458E-3</v>
      </c>
      <c r="W945" s="71">
        <f t="shared" si="180"/>
        <v>-9.5975333493794057E-3</v>
      </c>
      <c r="X945" s="71">
        <f t="shared" si="181"/>
        <v>-2.4865750194489999E-2</v>
      </c>
      <c r="Y945" s="71">
        <f t="shared" si="182"/>
        <v>-6.7330774392937442E-4</v>
      </c>
    </row>
    <row r="946" spans="1:25" x14ac:dyDescent="0.2">
      <c r="A946" s="1" cm="1">
        <f t="array" ref="A946">_xlfn.IFS([1]Sheet1!A930=0," ",[1]Sheet1!A930&lt;&gt; 0,[1]Sheet1!A930)</f>
        <v>45126</v>
      </c>
      <c r="B946" s="4">
        <f>[1]Sheet1!B930</f>
        <v>4565.72021484375</v>
      </c>
      <c r="C946" s="56" cm="1">
        <f t="array" ref="C946">_xlfn.IFS([1]Sheet1!C930=0," ",[1]Sheet1!C930&lt;&gt; 0,[1]Sheet1!C930)</f>
        <v>122.7799987792969</v>
      </c>
      <c r="D946" s="56" cm="1">
        <f t="array" ref="D946">_xlfn.IFS([1]Sheet1!D930=0," ",[1]Sheet1!D930&lt;&gt; 0,[1]Sheet1!D930)</f>
        <v>51.720001220703118</v>
      </c>
      <c r="E946" s="56" cm="1">
        <f t="array" ref="E946">_xlfn.IFS([1]Sheet1!E930=0," ",[1]Sheet1!E930&lt;&gt; 0,[1]Sheet1!E930)</f>
        <v>54.040000915527337</v>
      </c>
      <c r="F946" s="56" cm="1">
        <f t="array" ref="F946">_xlfn.IFS([1]Sheet1!F930=0," ",[1]Sheet1!F930&lt;&gt; 0,[1]Sheet1!F930)</f>
        <v>34.669998168945312</v>
      </c>
      <c r="G946" s="56" cm="1">
        <f t="array" ref="G946">_xlfn.IFS([1]Sheet1!G930=0," ",[1]Sheet1!G930&lt;&gt; 0,[1]Sheet1!G930)</f>
        <v>74.220001220703125</v>
      </c>
      <c r="H946" s="56" cm="1">
        <f t="array" ref="H946">_xlfn.IFS([1]Sheet1!H930=0," ",[1]Sheet1!H930&lt;&gt; 0,[1]Sheet1!H930)</f>
        <v>195.1000061035156</v>
      </c>
      <c r="I946" s="56" cm="1">
        <f t="array" ref="I946">_xlfn.IFS([1]Sheet1!I930=0," ",[1]Sheet1!I930&lt;&gt; 0,[1]Sheet1!I930)</f>
        <v>208.6000061035156</v>
      </c>
      <c r="J946" s="56" cm="1">
        <f t="array" ref="J946">_xlfn.IFS([1]Sheet1!J930=0," ",[1]Sheet1!J930&lt;&gt; 0,[1]Sheet1!J930)</f>
        <v>29913.923828125</v>
      </c>
      <c r="K946" s="56" cm="1">
        <f t="array" ref="K946">_xlfn.IFS([1]Sheet1!K930=0," ",[1]Sheet1!K930&lt;&gt; 0,[1]Sheet1!K930)</f>
        <v>198.58000183105469</v>
      </c>
      <c r="L946" s="56" cm="1">
        <f t="array" ref="L946">_xlfn.IFS([1]Sheet1!L930=0," ",[1]Sheet1!L930&lt;&gt; 0,[1]Sheet1!L930)</f>
        <v>44.650001525878913</v>
      </c>
      <c r="N946" s="1">
        <f t="shared" si="171"/>
        <v>45126</v>
      </c>
      <c r="O946" s="71">
        <f t="shared" si="172"/>
        <v>2.3579103357320719E-3</v>
      </c>
      <c r="P946" s="71">
        <f t="shared" si="173"/>
        <v>-1.0477135981411867E-2</v>
      </c>
      <c r="Q946" s="71">
        <f t="shared" si="174"/>
        <v>1.750933223662976E-2</v>
      </c>
      <c r="R946" s="71">
        <f t="shared" si="175"/>
        <v>5.9568072887701273E-3</v>
      </c>
      <c r="S946" s="71">
        <f t="shared" si="176"/>
        <v>3.7636725527572246E-3</v>
      </c>
      <c r="T946" s="71">
        <f t="shared" si="177"/>
        <v>-2.0169627583589422E-3</v>
      </c>
      <c r="U946" s="71">
        <f t="shared" si="178"/>
        <v>7.0717514385498781E-3</v>
      </c>
      <c r="V946" s="71">
        <f t="shared" si="179"/>
        <v>-1.4037912359438853E-2</v>
      </c>
      <c r="W946" s="71">
        <f t="shared" si="180"/>
        <v>1.9212301525000086E-3</v>
      </c>
      <c r="X946" s="71">
        <f t="shared" si="181"/>
        <v>-1.4833583293742625E-2</v>
      </c>
      <c r="Y946" s="71">
        <f t="shared" si="182"/>
        <v>2.6948742392021163E-3</v>
      </c>
    </row>
    <row r="947" spans="1:25" x14ac:dyDescent="0.2">
      <c r="A947" s="1" cm="1">
        <f t="array" ref="A947">_xlfn.IFS([1]Sheet1!A931=0," ",[1]Sheet1!A931&lt;&gt; 0,[1]Sheet1!A931)</f>
        <v>45127</v>
      </c>
      <c r="B947" s="4">
        <f>[1]Sheet1!B931</f>
        <v>4534.8701171875</v>
      </c>
      <c r="C947" s="56" cm="1">
        <f t="array" ref="C947">_xlfn.IFS([1]Sheet1!C931=0," ",[1]Sheet1!C931&lt;&gt; 0,[1]Sheet1!C931)</f>
        <v>119.5299987792969</v>
      </c>
      <c r="D947" s="56" cm="1">
        <f t="array" ref="D947">_xlfn.IFS([1]Sheet1!D931=0," ",[1]Sheet1!D931&lt;&gt; 0,[1]Sheet1!D931)</f>
        <v>51.720001220703118</v>
      </c>
      <c r="E947" s="56" cm="1">
        <f t="array" ref="E947">_xlfn.IFS([1]Sheet1!E931=0," ",[1]Sheet1!E931&lt;&gt; 0,[1]Sheet1!E931)</f>
        <v>54.040000915527337</v>
      </c>
      <c r="F947" s="56" cm="1">
        <f t="array" ref="F947">_xlfn.IFS([1]Sheet1!F931=0," ",[1]Sheet1!F931&lt;&gt; 0,[1]Sheet1!F931)</f>
        <v>34.75</v>
      </c>
      <c r="G947" s="56" cm="1">
        <f t="array" ref="G947">_xlfn.IFS([1]Sheet1!G931=0," ",[1]Sheet1!G931&lt;&gt; 0,[1]Sheet1!G931)</f>
        <v>73.019996643066406</v>
      </c>
      <c r="H947" s="56" cm="1">
        <f t="array" ref="H947">_xlfn.IFS([1]Sheet1!H931=0," ",[1]Sheet1!H931&lt;&gt; 0,[1]Sheet1!H931)</f>
        <v>193.1300048828125</v>
      </c>
      <c r="I947" s="56" cm="1">
        <f t="array" ref="I947">_xlfn.IFS([1]Sheet1!I931=0," ",[1]Sheet1!I931&lt;&gt; 0,[1]Sheet1!I931)</f>
        <v>213.61000061035159</v>
      </c>
      <c r="J947" s="56" cm="1">
        <f t="array" ref="J947">_xlfn.IFS([1]Sheet1!J931=0," ",[1]Sheet1!J931&lt;&gt; 0,[1]Sheet1!J931)</f>
        <v>29792.015625</v>
      </c>
      <c r="K947" s="56" cm="1">
        <f t="array" ref="K947">_xlfn.IFS([1]Sheet1!K931=0," ",[1]Sheet1!K931&lt;&gt; 0,[1]Sheet1!K931)</f>
        <v>198.5</v>
      </c>
      <c r="L947" s="56" cm="1">
        <f t="array" ref="L947">_xlfn.IFS([1]Sheet1!L931=0," ",[1]Sheet1!L931&lt;&gt; 0,[1]Sheet1!L931)</f>
        <v>44.549999237060547</v>
      </c>
      <c r="N947" s="1">
        <f t="shared" si="171"/>
        <v>45127</v>
      </c>
      <c r="O947" s="71">
        <f t="shared" si="172"/>
        <v>-6.7568962189037407E-3</v>
      </c>
      <c r="P947" s="71">
        <f t="shared" si="173"/>
        <v>-2.6470109401467212E-2</v>
      </c>
      <c r="Q947" s="71">
        <f t="shared" si="174"/>
        <v>0</v>
      </c>
      <c r="R947" s="71">
        <f t="shared" si="175"/>
        <v>0</v>
      </c>
      <c r="S947" s="71">
        <f t="shared" si="176"/>
        <v>2.3075233712110954E-3</v>
      </c>
      <c r="T947" s="71">
        <f t="shared" si="177"/>
        <v>-1.616821015764125E-2</v>
      </c>
      <c r="U947" s="71">
        <f t="shared" si="178"/>
        <v>-1.0097391896840113E-2</v>
      </c>
      <c r="V947" s="71">
        <f t="shared" si="179"/>
        <v>2.4017230873664586E-2</v>
      </c>
      <c r="W947" s="71">
        <f t="shared" si="180"/>
        <v>-4.0752996439197275E-3</v>
      </c>
      <c r="X947" s="71">
        <f t="shared" si="181"/>
        <v>-4.0286952521406683E-4</v>
      </c>
      <c r="Y947" s="71">
        <f t="shared" si="182"/>
        <v>-2.2396928421246631E-3</v>
      </c>
    </row>
    <row r="948" spans="1:25" x14ac:dyDescent="0.2">
      <c r="A948" s="1" cm="1">
        <f t="array" ref="A948">_xlfn.IFS([1]Sheet1!A932=0," ",[1]Sheet1!A932&lt;&gt; 0,[1]Sheet1!A932)</f>
        <v>45128</v>
      </c>
      <c r="B948" s="4">
        <f>[1]Sheet1!B932</f>
        <v>4536.33984375</v>
      </c>
      <c r="C948" s="56" cm="1">
        <f t="array" ref="C948">_xlfn.IFS([1]Sheet1!C932=0," ",[1]Sheet1!C932&lt;&gt; 0,[1]Sheet1!C932)</f>
        <v>120.30999755859381</v>
      </c>
      <c r="D948" s="56" cm="1">
        <f t="array" ref="D948">_xlfn.IFS([1]Sheet1!D932=0," ",[1]Sheet1!D932&lt;&gt; 0,[1]Sheet1!D932)</f>
        <v>53.900001525878913</v>
      </c>
      <c r="E948" s="56" cm="1">
        <f t="array" ref="E948">_xlfn.IFS([1]Sheet1!E932=0," ",[1]Sheet1!E932&lt;&gt; 0,[1]Sheet1!E932)</f>
        <v>54</v>
      </c>
      <c r="F948" s="56" cm="1">
        <f t="array" ref="F948">_xlfn.IFS([1]Sheet1!F932=0," ",[1]Sheet1!F932&lt;&gt; 0,[1]Sheet1!F932)</f>
        <v>34.919998168945312</v>
      </c>
      <c r="G948" s="56" cm="1">
        <f t="array" ref="G948">_xlfn.IFS([1]Sheet1!G932=0," ",[1]Sheet1!G932&lt;&gt; 0,[1]Sheet1!G932)</f>
        <v>72.989997863769531</v>
      </c>
      <c r="H948" s="56" cm="1">
        <f t="array" ref="H948">_xlfn.IFS([1]Sheet1!H932=0," ",[1]Sheet1!H932&lt;&gt; 0,[1]Sheet1!H932)</f>
        <v>191.94000244140619</v>
      </c>
      <c r="I948" s="56" cm="1">
        <f t="array" ref="I948">_xlfn.IFS([1]Sheet1!I932=0," ",[1]Sheet1!I932&lt;&gt; 0,[1]Sheet1!I932)</f>
        <v>211.80000305175781</v>
      </c>
      <c r="J948" s="56" cm="1">
        <f t="array" ref="J948">_xlfn.IFS([1]Sheet1!J932=0," ",[1]Sheet1!J932&lt;&gt; 0,[1]Sheet1!J932)</f>
        <v>29908.744140625</v>
      </c>
      <c r="K948" s="56" cm="1">
        <f t="array" ref="K948">_xlfn.IFS([1]Sheet1!K932=0," ",[1]Sheet1!K932&lt;&gt; 0,[1]Sheet1!K932)</f>
        <v>197.9100036621094</v>
      </c>
      <c r="L948" s="56" cm="1">
        <f t="array" ref="L948">_xlfn.IFS([1]Sheet1!L932=0," ",[1]Sheet1!L932&lt;&gt; 0,[1]Sheet1!L932)</f>
        <v>44.360000610351562</v>
      </c>
      <c r="N948" s="1">
        <f t="shared" si="171"/>
        <v>45128</v>
      </c>
      <c r="O948" s="71">
        <f t="shared" si="172"/>
        <v>3.240945218980773E-4</v>
      </c>
      <c r="P948" s="71">
        <f t="shared" si="173"/>
        <v>6.5255482913297858E-3</v>
      </c>
      <c r="Q948" s="71">
        <f t="shared" si="174"/>
        <v>4.2150043575466034E-2</v>
      </c>
      <c r="R948" s="71">
        <f t="shared" si="175"/>
        <v>-7.4020937915719731E-4</v>
      </c>
      <c r="S948" s="71">
        <f t="shared" si="176"/>
        <v>4.8920336387139329E-3</v>
      </c>
      <c r="T948" s="71">
        <f t="shared" si="177"/>
        <v>-4.1082964497396457E-4</v>
      </c>
      <c r="U948" s="71">
        <f t="shared" si="178"/>
        <v>-6.1616652582201503E-3</v>
      </c>
      <c r="V948" s="71">
        <f t="shared" si="179"/>
        <v>-8.4733746239503693E-3</v>
      </c>
      <c r="W948" s="71">
        <f t="shared" si="180"/>
        <v>3.9181140710413676E-3</v>
      </c>
      <c r="X948" s="71">
        <f t="shared" si="181"/>
        <v>-2.9722737425218471E-3</v>
      </c>
      <c r="Y948" s="71">
        <f t="shared" si="182"/>
        <v>-4.264840178738516E-3</v>
      </c>
    </row>
    <row r="949" spans="1:25" x14ac:dyDescent="0.2">
      <c r="A949" s="1" cm="1">
        <f t="array" ref="A949">_xlfn.IFS([1]Sheet1!A933=0," ",[1]Sheet1!A933&lt;&gt; 0,[1]Sheet1!A933)</f>
        <v>45131</v>
      </c>
      <c r="B949" s="4">
        <f>[1]Sheet1!B933</f>
        <v>4554.64013671875</v>
      </c>
      <c r="C949" s="56" cm="1">
        <f t="array" ref="C949">_xlfn.IFS([1]Sheet1!C933=0," ",[1]Sheet1!C933&lt;&gt; 0,[1]Sheet1!C933)</f>
        <v>121.879997253418</v>
      </c>
      <c r="D949" s="56" cm="1">
        <f t="array" ref="D949">_xlfn.IFS([1]Sheet1!D933=0," ",[1]Sheet1!D933&lt;&gt; 0,[1]Sheet1!D933)</f>
        <v>54</v>
      </c>
      <c r="E949" s="56" cm="1">
        <f t="array" ref="E949">_xlfn.IFS([1]Sheet1!E933=0," ",[1]Sheet1!E933&lt;&gt; 0,[1]Sheet1!E933)</f>
        <v>54.459999084472663</v>
      </c>
      <c r="F949" s="56" cm="1">
        <f t="array" ref="F949">_xlfn.IFS([1]Sheet1!F933=0," ",[1]Sheet1!F933&lt;&gt; 0,[1]Sheet1!F933)</f>
        <v>35.169998168945312</v>
      </c>
      <c r="G949" s="56" cm="1">
        <f t="array" ref="G949">_xlfn.IFS([1]Sheet1!G933=0," ",[1]Sheet1!G933&lt;&gt; 0,[1]Sheet1!G933)</f>
        <v>73.69000244140625</v>
      </c>
      <c r="H949" s="56" cm="1">
        <f t="array" ref="H949">_xlfn.IFS([1]Sheet1!H933=0," ",[1]Sheet1!H933&lt;&gt; 0,[1]Sheet1!H933)</f>
        <v>192.75</v>
      </c>
      <c r="I949" s="56" cm="1">
        <f t="array" ref="I949">_xlfn.IFS([1]Sheet1!I933=0," ",[1]Sheet1!I933&lt;&gt; 0,[1]Sheet1!I933)</f>
        <v>215.8699951171875</v>
      </c>
      <c r="J949" s="56" cm="1">
        <f t="array" ref="J949">_xlfn.IFS([1]Sheet1!J933=0," ",[1]Sheet1!J933&lt;&gt; 0,[1]Sheet1!J933)</f>
        <v>29176.916015625</v>
      </c>
      <c r="K949" s="56" cm="1">
        <f t="array" ref="K949">_xlfn.IFS([1]Sheet1!K933=0," ",[1]Sheet1!K933&lt;&gt; 0,[1]Sheet1!K933)</f>
        <v>197.6600036621094</v>
      </c>
      <c r="L949" s="56" cm="1">
        <f t="array" ref="L949">_xlfn.IFS([1]Sheet1!L933=0," ",[1]Sheet1!L933&lt;&gt; 0,[1]Sheet1!L933)</f>
        <v>44.529998779296882</v>
      </c>
      <c r="N949" s="1">
        <f t="shared" si="171"/>
        <v>45131</v>
      </c>
      <c r="O949" s="71">
        <f t="shared" si="172"/>
        <v>4.0341538771535568E-3</v>
      </c>
      <c r="P949" s="71">
        <f t="shared" si="173"/>
        <v>1.3049619538555435E-2</v>
      </c>
      <c r="Q949" s="71">
        <f t="shared" si="174"/>
        <v>1.8552592076102048E-3</v>
      </c>
      <c r="R949" s="71">
        <f t="shared" si="175"/>
        <v>8.518501564308556E-3</v>
      </c>
      <c r="S949" s="71">
        <f t="shared" si="176"/>
        <v>7.1592214521456476E-3</v>
      </c>
      <c r="T949" s="71">
        <f t="shared" si="177"/>
        <v>9.5904178397596684E-3</v>
      </c>
      <c r="U949" s="71">
        <f t="shared" si="178"/>
        <v>4.2200559981813157E-3</v>
      </c>
      <c r="V949" s="71">
        <f t="shared" si="179"/>
        <v>1.9216203998047687E-2</v>
      </c>
      <c r="W949" s="71">
        <f t="shared" si="180"/>
        <v>-2.446870124533107E-2</v>
      </c>
      <c r="X949" s="71">
        <f t="shared" si="181"/>
        <v>-1.2632004212723702E-3</v>
      </c>
      <c r="Y949" s="71">
        <f t="shared" si="182"/>
        <v>3.8322400046506555E-3</v>
      </c>
    </row>
    <row r="950" spans="1:25" x14ac:dyDescent="0.2">
      <c r="A950" s="1" cm="1">
        <f t="array" ref="A950">_xlfn.IFS([1]Sheet1!A934=0," ",[1]Sheet1!A934&lt;&gt; 0,[1]Sheet1!A934)</f>
        <v>45132</v>
      </c>
      <c r="B950" s="4">
        <f>[1]Sheet1!B934</f>
        <v>4567.4599609375</v>
      </c>
      <c r="C950" s="56" cm="1">
        <f t="array" ref="C950">_xlfn.IFS([1]Sheet1!C934=0," ",[1]Sheet1!C934&lt;&gt; 0,[1]Sheet1!C934)</f>
        <v>122.7900009155273</v>
      </c>
      <c r="D950" s="56" cm="1">
        <f t="array" ref="D950">_xlfn.IFS([1]Sheet1!D934=0," ",[1]Sheet1!D934&lt;&gt; 0,[1]Sheet1!D934)</f>
        <v>54</v>
      </c>
      <c r="E950" s="56" cm="1">
        <f t="array" ref="E950">_xlfn.IFS([1]Sheet1!E934=0," ",[1]Sheet1!E934&lt;&gt; 0,[1]Sheet1!E934)</f>
        <v>54.299999237060547</v>
      </c>
      <c r="F950" s="56" cm="1">
        <f t="array" ref="F950">_xlfn.IFS([1]Sheet1!F934=0," ",[1]Sheet1!F934&lt;&gt; 0,[1]Sheet1!F934)</f>
        <v>35.470001220703118</v>
      </c>
      <c r="G950" s="56" cm="1">
        <f t="array" ref="G950">_xlfn.IFS([1]Sheet1!G934=0," ",[1]Sheet1!G934&lt;&gt; 0,[1]Sheet1!G934)</f>
        <v>72.959999084472656</v>
      </c>
      <c r="H950" s="56" cm="1">
        <f t="array" ref="H950">_xlfn.IFS([1]Sheet1!H934=0," ",[1]Sheet1!H934&lt;&gt; 0,[1]Sheet1!H934)</f>
        <v>193.6199951171875</v>
      </c>
      <c r="I950" s="56" cm="1">
        <f t="array" ref="I950">_xlfn.IFS([1]Sheet1!I934=0," ",[1]Sheet1!I934&lt;&gt; 0,[1]Sheet1!I934)</f>
        <v>214.1199951171875</v>
      </c>
      <c r="J950" s="56" cm="1">
        <f t="array" ref="J950">_xlfn.IFS([1]Sheet1!J934=0," ",[1]Sheet1!J934&lt;&gt; 0,[1]Sheet1!J934)</f>
        <v>29227.390625</v>
      </c>
      <c r="K950" s="56" cm="1">
        <f t="array" ref="K950">_xlfn.IFS([1]Sheet1!K934=0," ",[1]Sheet1!K934&lt;&gt; 0,[1]Sheet1!K934)</f>
        <v>200.00999450683591</v>
      </c>
      <c r="L950" s="56" cm="1">
        <f t="array" ref="L950">_xlfn.IFS([1]Sheet1!L934=0," ",[1]Sheet1!L934&lt;&gt; 0,[1]Sheet1!L934)</f>
        <v>44.509998321533203</v>
      </c>
      <c r="N950" s="1">
        <f t="shared" si="171"/>
        <v>45132</v>
      </c>
      <c r="O950" s="71">
        <f t="shared" si="172"/>
        <v>2.8146733515561628E-3</v>
      </c>
      <c r="P950" s="71">
        <f t="shared" si="173"/>
        <v>7.466390569546677E-3</v>
      </c>
      <c r="Q950" s="71">
        <f t="shared" si="174"/>
        <v>0</v>
      </c>
      <c r="R950" s="71">
        <f t="shared" si="175"/>
        <v>-2.9379333474454095E-3</v>
      </c>
      <c r="S950" s="71">
        <f t="shared" si="176"/>
        <v>8.5300843723872255E-3</v>
      </c>
      <c r="T950" s="71">
        <f t="shared" si="177"/>
        <v>-9.9064097265303408E-3</v>
      </c>
      <c r="U950" s="71">
        <f t="shared" si="178"/>
        <v>4.5135933446822651E-3</v>
      </c>
      <c r="V950" s="71">
        <f t="shared" si="179"/>
        <v>-8.106731086226171E-3</v>
      </c>
      <c r="W950" s="71">
        <f t="shared" si="180"/>
        <v>1.7299501204297574E-3</v>
      </c>
      <c r="X950" s="71">
        <f t="shared" si="181"/>
        <v>1.1889055960677242E-2</v>
      </c>
      <c r="Y950" s="71">
        <f t="shared" si="182"/>
        <v>-4.4914570653387109E-4</v>
      </c>
    </row>
    <row r="951" spans="1:25" x14ac:dyDescent="0.2">
      <c r="A951" s="1" cm="1">
        <f t="array" ref="A951">_xlfn.IFS([1]Sheet1!A935=0," ",[1]Sheet1!A935&lt;&gt; 0,[1]Sheet1!A935)</f>
        <v>45133</v>
      </c>
      <c r="B951" s="4">
        <f>[1]Sheet1!B935</f>
        <v>4566.75</v>
      </c>
      <c r="C951" s="56" cm="1">
        <f t="array" ref="C951">_xlfn.IFS([1]Sheet1!C935=0," ",[1]Sheet1!C935&lt;&gt; 0,[1]Sheet1!C935)</f>
        <v>129.6600036621094</v>
      </c>
      <c r="D951" s="56" cm="1">
        <f t="array" ref="D951">_xlfn.IFS([1]Sheet1!D935=0," ",[1]Sheet1!D935&lt;&gt; 0,[1]Sheet1!D935)</f>
        <v>54.479999542236328</v>
      </c>
      <c r="E951" s="56" cm="1">
        <f t="array" ref="E951">_xlfn.IFS([1]Sheet1!E935=0," ",[1]Sheet1!E935&lt;&gt; 0,[1]Sheet1!E935)</f>
        <v>53.639999389648438</v>
      </c>
      <c r="F951" s="56" cm="1">
        <f t="array" ref="F951">_xlfn.IFS([1]Sheet1!F935=0," ",[1]Sheet1!F935&lt;&gt; 0,[1]Sheet1!F935)</f>
        <v>35.529998779296882</v>
      </c>
      <c r="G951" s="56" cm="1">
        <f t="array" ref="G951">_xlfn.IFS([1]Sheet1!G935=0," ",[1]Sheet1!G935&lt;&gt; 0,[1]Sheet1!G935)</f>
        <v>73.430000305175781</v>
      </c>
      <c r="H951" s="56" cm="1">
        <f t="array" ref="H951">_xlfn.IFS([1]Sheet1!H935=0," ",[1]Sheet1!H935&lt;&gt; 0,[1]Sheet1!H935)</f>
        <v>194.5</v>
      </c>
      <c r="I951" s="56" cm="1">
        <f t="array" ref="I951">_xlfn.IFS([1]Sheet1!I935=0," ",[1]Sheet1!I935&lt;&gt; 0,[1]Sheet1!I935)</f>
        <v>232.80000305175781</v>
      </c>
      <c r="J951" s="56" cm="1">
        <f t="array" ref="J951">_xlfn.IFS([1]Sheet1!J935=0," ",[1]Sheet1!J935&lt;&gt; 0,[1]Sheet1!J935)</f>
        <v>29354.97265625</v>
      </c>
      <c r="K951" s="56" cm="1">
        <f t="array" ref="K951">_xlfn.IFS([1]Sheet1!K935=0," ",[1]Sheet1!K935&lt;&gt; 0,[1]Sheet1!K935)</f>
        <v>197.4100036621094</v>
      </c>
      <c r="L951" s="56" cm="1">
        <f t="array" ref="L951">_xlfn.IFS([1]Sheet1!L935=0," ",[1]Sheet1!L935&lt;&gt; 0,[1]Sheet1!L935)</f>
        <v>44.680000305175781</v>
      </c>
      <c r="N951" s="1">
        <f t="shared" si="171"/>
        <v>45133</v>
      </c>
      <c r="O951" s="71">
        <f t="shared" si="172"/>
        <v>-1.5543889679858758E-4</v>
      </c>
      <c r="P951" s="71">
        <f t="shared" si="173"/>
        <v>5.5949203480406107E-2</v>
      </c>
      <c r="Q951" s="71">
        <f t="shared" si="174"/>
        <v>8.8888804117839282E-3</v>
      </c>
      <c r="R951" s="71">
        <f t="shared" si="175"/>
        <v>-1.2154693493285573E-2</v>
      </c>
      <c r="S951" s="71">
        <f t="shared" si="176"/>
        <v>1.6915014527472128E-3</v>
      </c>
      <c r="T951" s="71">
        <f t="shared" si="177"/>
        <v>6.4419027768758408E-3</v>
      </c>
      <c r="U951" s="71">
        <f t="shared" si="178"/>
        <v>4.5450103553605903E-3</v>
      </c>
      <c r="V951" s="71">
        <f t="shared" si="179"/>
        <v>8.7240838597753445E-2</v>
      </c>
      <c r="W951" s="71">
        <f t="shared" si="180"/>
        <v>4.3651529788248933E-3</v>
      </c>
      <c r="X951" s="71">
        <f t="shared" si="181"/>
        <v>-1.2999304615438301E-2</v>
      </c>
      <c r="Y951" s="71">
        <f t="shared" si="182"/>
        <v>3.8194111447613643E-3</v>
      </c>
    </row>
    <row r="952" spans="1:25" x14ac:dyDescent="0.2">
      <c r="A952" s="1" cm="1">
        <f t="array" ref="A952">_xlfn.IFS([1]Sheet1!A936=0," ",[1]Sheet1!A936&lt;&gt; 0,[1]Sheet1!A936)</f>
        <v>45134</v>
      </c>
      <c r="B952" s="4">
        <f>[1]Sheet1!B936</f>
        <v>4537.41015625</v>
      </c>
      <c r="C952" s="56" cm="1">
        <f t="array" ref="C952">_xlfn.IFS([1]Sheet1!C936=0," ",[1]Sheet1!C936&lt;&gt; 0,[1]Sheet1!C936)</f>
        <v>129.8699951171875</v>
      </c>
      <c r="D952" s="56" cm="1">
        <f t="array" ref="D952">_xlfn.IFS([1]Sheet1!D936=0," ",[1]Sheet1!D936&lt;&gt; 0,[1]Sheet1!D936)</f>
        <v>53.939998626708977</v>
      </c>
      <c r="E952" s="56" cm="1">
        <f t="array" ref="E952">_xlfn.IFS([1]Sheet1!E936=0," ",[1]Sheet1!E936&lt;&gt; 0,[1]Sheet1!E936)</f>
        <v>53.799999237060547</v>
      </c>
      <c r="F952" s="56" cm="1">
        <f t="array" ref="F952">_xlfn.IFS([1]Sheet1!F936=0," ",[1]Sheet1!F936&lt;&gt; 0,[1]Sheet1!F936)</f>
        <v>35.319999694824219</v>
      </c>
      <c r="G952" s="56" cm="1">
        <f t="array" ref="G952">_xlfn.IFS([1]Sheet1!G936=0," ",[1]Sheet1!G936&lt;&gt; 0,[1]Sheet1!G936)</f>
        <v>72.029998779296875</v>
      </c>
      <c r="H952" s="56" cm="1">
        <f t="array" ref="H952">_xlfn.IFS([1]Sheet1!H936=0," ",[1]Sheet1!H936&lt;&gt; 0,[1]Sheet1!H936)</f>
        <v>193.2200012207031</v>
      </c>
      <c r="I952" s="56" cm="1">
        <f t="array" ref="I952">_xlfn.IFS([1]Sheet1!I936=0," ",[1]Sheet1!I936&lt;&gt; 0,[1]Sheet1!I936)</f>
        <v>233.75</v>
      </c>
      <c r="J952" s="56" cm="1">
        <f t="array" ref="J952">_xlfn.IFS([1]Sheet1!J936=0," ",[1]Sheet1!J936&lt;&gt; 0,[1]Sheet1!J936)</f>
        <v>29210.689453125</v>
      </c>
      <c r="K952" s="56" cm="1">
        <f t="array" ref="K952">_xlfn.IFS([1]Sheet1!K936=0," ",[1]Sheet1!K936&lt;&gt; 0,[1]Sheet1!K936)</f>
        <v>198.80000305175781</v>
      </c>
      <c r="L952" s="56" cm="1">
        <f t="array" ref="L952">_xlfn.IFS([1]Sheet1!L936=0," ",[1]Sheet1!L936&lt;&gt; 0,[1]Sheet1!L936)</f>
        <v>44.229999542236328</v>
      </c>
      <c r="N952" s="1">
        <f t="shared" si="171"/>
        <v>45134</v>
      </c>
      <c r="O952" s="71">
        <f t="shared" si="172"/>
        <v>-6.4246660644878828E-3</v>
      </c>
      <c r="P952" s="71">
        <f t="shared" si="173"/>
        <v>1.6195545977719661E-3</v>
      </c>
      <c r="Q952" s="71">
        <f t="shared" si="174"/>
        <v>-9.9119111612456789E-3</v>
      </c>
      <c r="R952" s="71">
        <f t="shared" si="175"/>
        <v>2.9828458097072019E-3</v>
      </c>
      <c r="S952" s="71">
        <f t="shared" si="176"/>
        <v>-5.9104726058991641E-3</v>
      </c>
      <c r="T952" s="71">
        <f t="shared" si="177"/>
        <v>-1.9065797631220072E-2</v>
      </c>
      <c r="U952" s="71">
        <f t="shared" si="178"/>
        <v>-6.58097058764473E-3</v>
      </c>
      <c r="V952" s="71">
        <f t="shared" si="179"/>
        <v>4.0807428513263133E-3</v>
      </c>
      <c r="W952" s="71">
        <f t="shared" si="180"/>
        <v>-4.9151196567127631E-3</v>
      </c>
      <c r="X952" s="71">
        <f t="shared" si="181"/>
        <v>7.041180101630351E-3</v>
      </c>
      <c r="Y952" s="71">
        <f t="shared" si="182"/>
        <v>-1.0071637418662349E-2</v>
      </c>
    </row>
    <row r="953" spans="1:25" x14ac:dyDescent="0.2">
      <c r="A953" s="1" cm="1">
        <f t="array" ref="A953">_xlfn.IFS([1]Sheet1!A937=0," ",[1]Sheet1!A937&lt;&gt; 0,[1]Sheet1!A937)</f>
        <v>45135</v>
      </c>
      <c r="B953" s="4">
        <f>[1]Sheet1!B937</f>
        <v>4582.22998046875</v>
      </c>
      <c r="C953" s="56" cm="1">
        <f t="array" ref="C953">_xlfn.IFS([1]Sheet1!C937=0," ",[1]Sheet1!C937&lt;&gt; 0,[1]Sheet1!C937)</f>
        <v>133.00999450683591</v>
      </c>
      <c r="D953" s="56" cm="1">
        <f t="array" ref="D953">_xlfn.IFS([1]Sheet1!D937=0," ",[1]Sheet1!D937&lt;&gt; 0,[1]Sheet1!D937)</f>
        <v>54.419998168945312</v>
      </c>
      <c r="E953" s="56" cm="1">
        <f t="array" ref="E953">_xlfn.IFS([1]Sheet1!E937=0," ",[1]Sheet1!E937&lt;&gt; 0,[1]Sheet1!E937)</f>
        <v>53.740001678466797</v>
      </c>
      <c r="F953" s="56" cm="1">
        <f t="array" ref="F953">_xlfn.IFS([1]Sheet1!F937=0," ",[1]Sheet1!F937&lt;&gt; 0,[1]Sheet1!F937)</f>
        <v>35.450000762939453</v>
      </c>
      <c r="G953" s="56" cm="1">
        <f t="array" ref="G953">_xlfn.IFS([1]Sheet1!G937=0," ",[1]Sheet1!G937&lt;&gt; 0,[1]Sheet1!G937)</f>
        <v>73.980003356933594</v>
      </c>
      <c r="H953" s="56" cm="1">
        <f t="array" ref="H953">_xlfn.IFS([1]Sheet1!H937=0," ",[1]Sheet1!H937&lt;&gt; 0,[1]Sheet1!H937)</f>
        <v>195.83000183105469</v>
      </c>
      <c r="I953" s="56" cm="1">
        <f t="array" ref="I953">_xlfn.IFS([1]Sheet1!I937=0," ",[1]Sheet1!I937&lt;&gt; 0,[1]Sheet1!I937)</f>
        <v>238.69000244140619</v>
      </c>
      <c r="J953" s="56" cm="1">
        <f t="array" ref="J953">_xlfn.IFS([1]Sheet1!J937=0," ",[1]Sheet1!J937&lt;&gt; 0,[1]Sheet1!J937)</f>
        <v>29319.24609375</v>
      </c>
      <c r="K953" s="56" cm="1">
        <f t="array" ref="K953">_xlfn.IFS([1]Sheet1!K937=0," ",[1]Sheet1!K937&lt;&gt; 0,[1]Sheet1!K937)</f>
        <v>208.3999938964844</v>
      </c>
      <c r="L953" s="56" cm="1">
        <f t="array" ref="L953">_xlfn.IFS([1]Sheet1!L937=0," ",[1]Sheet1!L937&lt;&gt; 0,[1]Sheet1!L937)</f>
        <v>44.5</v>
      </c>
      <c r="N953" s="1">
        <f t="shared" si="171"/>
        <v>45135</v>
      </c>
      <c r="O953" s="71">
        <f t="shared" si="172"/>
        <v>9.8778427947523451E-3</v>
      </c>
      <c r="P953" s="71">
        <f t="shared" si="173"/>
        <v>2.4178020387350063E-2</v>
      </c>
      <c r="Q953" s="71">
        <f t="shared" si="174"/>
        <v>8.8987681582672895E-3</v>
      </c>
      <c r="R953" s="71">
        <f t="shared" si="175"/>
        <v>-1.1151962722040221E-3</v>
      </c>
      <c r="S953" s="71">
        <f t="shared" si="176"/>
        <v>3.6806644744757921E-3</v>
      </c>
      <c r="T953" s="71">
        <f t="shared" si="177"/>
        <v>2.7072117321723432E-2</v>
      </c>
      <c r="U953" s="71">
        <f t="shared" si="178"/>
        <v>1.3507921508448595E-2</v>
      </c>
      <c r="V953" s="71">
        <f t="shared" si="179"/>
        <v>2.1133700284090562E-2</v>
      </c>
      <c r="W953" s="71">
        <f t="shared" si="180"/>
        <v>3.7163327075591113E-3</v>
      </c>
      <c r="X953" s="71">
        <f t="shared" si="181"/>
        <v>4.8289691636610454E-2</v>
      </c>
      <c r="Y953" s="71">
        <f t="shared" si="182"/>
        <v>6.1044644033025897E-3</v>
      </c>
    </row>
    <row r="954" spans="1:25" x14ac:dyDescent="0.2">
      <c r="A954" s="1" cm="1">
        <f t="array" ref="A954">_xlfn.IFS([1]Sheet1!A938=0," ",[1]Sheet1!A938&lt;&gt; 0,[1]Sheet1!A938)</f>
        <v>45138</v>
      </c>
      <c r="B954" s="4">
        <f>[1]Sheet1!B938</f>
        <v>4588.9599609375</v>
      </c>
      <c r="C954" s="56" cm="1">
        <f t="array" ref="C954">_xlfn.IFS([1]Sheet1!C938=0," ",[1]Sheet1!C938&lt;&gt; 0,[1]Sheet1!C938)</f>
        <v>133.11000061035159</v>
      </c>
      <c r="D954" s="56" cm="1">
        <f t="array" ref="D954">_xlfn.IFS([1]Sheet1!D938=0," ",[1]Sheet1!D938&lt;&gt; 0,[1]Sheet1!D938)</f>
        <v>54.840000152587891</v>
      </c>
      <c r="E954" s="56" cm="1">
        <f t="array" ref="E954">_xlfn.IFS([1]Sheet1!E938=0," ",[1]Sheet1!E938&lt;&gt; 0,[1]Sheet1!E938)</f>
        <v>53.779998779296882</v>
      </c>
      <c r="F954" s="56" cm="1">
        <f t="array" ref="F954">_xlfn.IFS([1]Sheet1!F938=0," ",[1]Sheet1!F938&lt;&gt; 0,[1]Sheet1!F938)</f>
        <v>35.509998321533203</v>
      </c>
      <c r="G954" s="56" cm="1">
        <f t="array" ref="G954">_xlfn.IFS([1]Sheet1!G938=0," ",[1]Sheet1!G938&lt;&gt; 0,[1]Sheet1!G938)</f>
        <v>75.819999694824219</v>
      </c>
      <c r="H954" s="56" cm="1">
        <f t="array" ref="H954">_xlfn.IFS([1]Sheet1!H938=0," ",[1]Sheet1!H938&lt;&gt; 0,[1]Sheet1!H938)</f>
        <v>196.44999694824219</v>
      </c>
      <c r="I954" s="56" cm="1">
        <f t="array" ref="I954">_xlfn.IFS([1]Sheet1!I938=0," ",[1]Sheet1!I938&lt;&gt; 0,[1]Sheet1!I938)</f>
        <v>238.8500061035156</v>
      </c>
      <c r="J954" s="56" cm="1">
        <f t="array" ref="J954">_xlfn.IFS([1]Sheet1!J938=0," ",[1]Sheet1!J938&lt;&gt; 0,[1]Sheet1!J938)</f>
        <v>29230.111328125</v>
      </c>
      <c r="K954" s="56" cm="1">
        <f t="array" ref="K954">_xlfn.IFS([1]Sheet1!K938=0," ",[1]Sheet1!K938&lt;&gt; 0,[1]Sheet1!K938)</f>
        <v>207.3999938964844</v>
      </c>
      <c r="L954" s="56" cm="1">
        <f t="array" ref="L954">_xlfn.IFS([1]Sheet1!L938=0," ",[1]Sheet1!L938&lt;&gt; 0,[1]Sheet1!L938)</f>
        <v>44.759998321533203</v>
      </c>
      <c r="N954" s="1">
        <f t="shared" si="171"/>
        <v>45138</v>
      </c>
      <c r="O954" s="71">
        <f t="shared" si="172"/>
        <v>1.4687129405193122E-3</v>
      </c>
      <c r="P954" s="71">
        <f t="shared" si="173"/>
        <v>7.5186908988666978E-4</v>
      </c>
      <c r="Q954" s="71">
        <f t="shared" si="174"/>
        <v>7.7177875371972071E-3</v>
      </c>
      <c r="R954" s="71">
        <f t="shared" si="175"/>
        <v>7.4427055416537158E-4</v>
      </c>
      <c r="S954" s="71">
        <f t="shared" si="176"/>
        <v>1.6924557772217685E-3</v>
      </c>
      <c r="T954" s="71">
        <f t="shared" si="177"/>
        <v>2.4871536285462792E-2</v>
      </c>
      <c r="U954" s="71">
        <f t="shared" si="178"/>
        <v>3.1659863728255022E-3</v>
      </c>
      <c r="V954" s="71">
        <f t="shared" si="179"/>
        <v>6.7034086251127611E-4</v>
      </c>
      <c r="W954" s="71">
        <f t="shared" si="180"/>
        <v>-3.0401452117829741E-3</v>
      </c>
      <c r="X954" s="71">
        <f t="shared" si="181"/>
        <v>-4.7984646318978141E-3</v>
      </c>
      <c r="Y954" s="71">
        <f t="shared" si="182"/>
        <v>5.8426589108584448E-3</v>
      </c>
    </row>
    <row r="955" spans="1:25" x14ac:dyDescent="0.2">
      <c r="A955" s="1" cm="1">
        <f t="array" ref="A955">_xlfn.IFS([1]Sheet1!A939=0," ",[1]Sheet1!A939&lt;&gt; 0,[1]Sheet1!A939)</f>
        <v>45139</v>
      </c>
      <c r="B955" s="4">
        <f>[1]Sheet1!B939</f>
        <v>4576.72998046875</v>
      </c>
      <c r="C955" s="56" cm="1">
        <f t="array" ref="C955">_xlfn.IFS([1]Sheet1!C939=0," ",[1]Sheet1!C939&lt;&gt; 0,[1]Sheet1!C939)</f>
        <v>131.88999938964841</v>
      </c>
      <c r="D955" s="56" cm="1">
        <f t="array" ref="D955">_xlfn.IFS([1]Sheet1!D939=0," ",[1]Sheet1!D939&lt;&gt; 0,[1]Sheet1!D939)</f>
        <v>55.240001678466797</v>
      </c>
      <c r="E955" s="56" cm="1">
        <f t="array" ref="E955">_xlfn.IFS([1]Sheet1!E939=0," ",[1]Sheet1!E939&lt;&gt; 0,[1]Sheet1!E939)</f>
        <v>53.380001068115227</v>
      </c>
      <c r="F955" s="56" cm="1">
        <f t="array" ref="F955">_xlfn.IFS([1]Sheet1!F939=0," ",[1]Sheet1!F939&lt;&gt; 0,[1]Sheet1!F939)</f>
        <v>35.529998779296882</v>
      </c>
      <c r="G955" s="56" cm="1">
        <f t="array" ref="G955">_xlfn.IFS([1]Sheet1!G939=0," ",[1]Sheet1!G939&lt;&gt; 0,[1]Sheet1!G939)</f>
        <v>75.529998779296875</v>
      </c>
      <c r="H955" s="56" cm="1">
        <f t="array" ref="H955">_xlfn.IFS([1]Sheet1!H939=0," ",[1]Sheet1!H939&lt;&gt; 0,[1]Sheet1!H939)</f>
        <v>195.61000061035159</v>
      </c>
      <c r="I955" s="56" cm="1">
        <f t="array" ref="I955">_xlfn.IFS([1]Sheet1!I939=0," ",[1]Sheet1!I939&lt;&gt; 0,[1]Sheet1!I939)</f>
        <v>238.00999450683591</v>
      </c>
      <c r="J955" s="56" cm="1">
        <f t="array" ref="J955">_xlfn.IFS([1]Sheet1!J939=0," ",[1]Sheet1!J939&lt;&gt; 0,[1]Sheet1!J939)</f>
        <v>29675.732421875</v>
      </c>
      <c r="K955" s="56" cm="1">
        <f t="array" ref="K955">_xlfn.IFS([1]Sheet1!K939=0," ",[1]Sheet1!K939&lt;&gt; 0,[1]Sheet1!K939)</f>
        <v>202.67999267578119</v>
      </c>
      <c r="L955" s="56" cm="1">
        <f t="array" ref="L955">_xlfn.IFS([1]Sheet1!L939=0," ",[1]Sheet1!L939&lt;&gt; 0,[1]Sheet1!L939)</f>
        <v>44.479999542236328</v>
      </c>
      <c r="N955" s="1">
        <f t="shared" si="171"/>
        <v>45139</v>
      </c>
      <c r="O955" s="71">
        <f t="shared" si="172"/>
        <v>-2.6650876392156908E-3</v>
      </c>
      <c r="P955" s="71">
        <f t="shared" si="173"/>
        <v>-9.165361093149138E-3</v>
      </c>
      <c r="Q955" s="71">
        <f t="shared" si="174"/>
        <v>7.2939738287005618E-3</v>
      </c>
      <c r="R955" s="71">
        <f t="shared" si="175"/>
        <v>-7.4376667954785258E-3</v>
      </c>
      <c r="S955" s="71">
        <f t="shared" si="176"/>
        <v>5.632345454533727E-4</v>
      </c>
      <c r="T955" s="71">
        <f t="shared" si="177"/>
        <v>-3.824860415386433E-3</v>
      </c>
      <c r="U955" s="71">
        <f t="shared" si="178"/>
        <v>-4.2758785998449067E-3</v>
      </c>
      <c r="V955" s="71">
        <f t="shared" si="179"/>
        <v>-3.5169000427641706E-3</v>
      </c>
      <c r="W955" s="71">
        <f t="shared" si="180"/>
        <v>1.5245275282999904E-2</v>
      </c>
      <c r="X955" s="71">
        <f t="shared" si="181"/>
        <v>-2.2757962196754078E-2</v>
      </c>
      <c r="Y955" s="71">
        <f t="shared" si="182"/>
        <v>-6.2555583064481945E-3</v>
      </c>
    </row>
    <row r="956" spans="1:25" x14ac:dyDescent="0.2">
      <c r="A956" s="1" cm="1">
        <f t="array" ref="A956">_xlfn.IFS([1]Sheet1!A940=0," ",[1]Sheet1!A940&lt;&gt; 0,[1]Sheet1!A940)</f>
        <v>45140</v>
      </c>
      <c r="B956" s="4">
        <f>[1]Sheet1!B940</f>
        <v>4513.39013671875</v>
      </c>
      <c r="C956" s="56" cm="1">
        <f t="array" ref="C956">_xlfn.IFS([1]Sheet1!C940=0," ",[1]Sheet1!C940&lt;&gt; 0,[1]Sheet1!C940)</f>
        <v>128.63999938964841</v>
      </c>
      <c r="D956" s="56" cm="1">
        <f t="array" ref="D956">_xlfn.IFS([1]Sheet1!D940=0," ",[1]Sheet1!D940&lt;&gt; 0,[1]Sheet1!D940)</f>
        <v>54.939998626708977</v>
      </c>
      <c r="E956" s="56" cm="1">
        <f t="array" ref="E956">_xlfn.IFS([1]Sheet1!E940=0," ",[1]Sheet1!E940&lt;&gt; 0,[1]Sheet1!E940)</f>
        <v>52.700000762939453</v>
      </c>
      <c r="F956" s="56" cm="1">
        <f t="array" ref="F956">_xlfn.IFS([1]Sheet1!F940=0," ",[1]Sheet1!F940&lt;&gt; 0,[1]Sheet1!F940)</f>
        <v>35.340000152587891</v>
      </c>
      <c r="G956" s="56" cm="1">
        <f t="array" ref="G956">_xlfn.IFS([1]Sheet1!G940=0," ",[1]Sheet1!G940&lt;&gt; 0,[1]Sheet1!G940)</f>
        <v>73.199996948242188</v>
      </c>
      <c r="H956" s="56" cm="1">
        <f t="array" ref="H956">_xlfn.IFS([1]Sheet1!H940=0," ",[1]Sheet1!H940&lt;&gt; 0,[1]Sheet1!H940)</f>
        <v>192.58000183105469</v>
      </c>
      <c r="I956" s="56" cm="1">
        <f t="array" ref="I956">_xlfn.IFS([1]Sheet1!I940=0," ",[1]Sheet1!I940&lt;&gt; 0,[1]Sheet1!I940)</f>
        <v>231.3800048828125</v>
      </c>
      <c r="J956" s="56" cm="1">
        <f t="array" ref="J956">_xlfn.IFS([1]Sheet1!J940=0," ",[1]Sheet1!J940&lt;&gt; 0,[1]Sheet1!J940)</f>
        <v>29151.958984375</v>
      </c>
      <c r="K956" s="56" cm="1">
        <f t="array" ref="K956">_xlfn.IFS([1]Sheet1!K940=0," ",[1]Sheet1!K940&lt;&gt; 0,[1]Sheet1!K940)</f>
        <v>194.2799987792969</v>
      </c>
      <c r="L956" s="56" cm="1">
        <f t="array" ref="L956">_xlfn.IFS([1]Sheet1!L940=0," ",[1]Sheet1!L940&lt;&gt; 0,[1]Sheet1!L940)</f>
        <v>43.709999084472663</v>
      </c>
      <c r="N956" s="1">
        <f t="shared" si="171"/>
        <v>45140</v>
      </c>
      <c r="O956" s="71">
        <f t="shared" si="172"/>
        <v>-1.3839541336347905E-2</v>
      </c>
      <c r="P956" s="71">
        <f t="shared" si="173"/>
        <v>-2.4641747024339411E-2</v>
      </c>
      <c r="Q956" s="71">
        <f t="shared" si="174"/>
        <v>-5.4309022925820294E-3</v>
      </c>
      <c r="R956" s="71">
        <f t="shared" si="175"/>
        <v>-1.2738858965327893E-2</v>
      </c>
      <c r="S956" s="71">
        <f t="shared" si="176"/>
        <v>-5.3475551150230505E-3</v>
      </c>
      <c r="T956" s="71">
        <f t="shared" si="177"/>
        <v>-3.0848694144204769E-2</v>
      </c>
      <c r="U956" s="71">
        <f t="shared" si="178"/>
        <v>-1.5489999334607374E-2</v>
      </c>
      <c r="V956" s="71">
        <f t="shared" si="179"/>
        <v>-2.7855929486326647E-2</v>
      </c>
      <c r="W956" s="71">
        <f t="shared" si="180"/>
        <v>-1.7649890828436932E-2</v>
      </c>
      <c r="X956" s="71">
        <f t="shared" si="181"/>
        <v>-4.1444613183509449E-2</v>
      </c>
      <c r="Y956" s="71">
        <f t="shared" si="182"/>
        <v>-1.7311161548742904E-2</v>
      </c>
    </row>
    <row r="957" spans="1:25" x14ac:dyDescent="0.2">
      <c r="A957" s="1" cm="1">
        <f t="array" ref="A957">_xlfn.IFS([1]Sheet1!A941=0," ",[1]Sheet1!A941&lt;&gt; 0,[1]Sheet1!A941)</f>
        <v>45141</v>
      </c>
      <c r="B957" s="4">
        <f>[1]Sheet1!B941</f>
        <v>4501.89013671875</v>
      </c>
      <c r="C957" s="56" cm="1">
        <f t="array" ref="C957">_xlfn.IFS([1]Sheet1!C941=0," ",[1]Sheet1!C941&lt;&gt; 0,[1]Sheet1!C941)</f>
        <v>128.77000427246091</v>
      </c>
      <c r="D957" s="56" cm="1">
        <f t="array" ref="D957">_xlfn.IFS([1]Sheet1!D941=0," ",[1]Sheet1!D941&lt;&gt; 0,[1]Sheet1!D941)</f>
        <v>54.939998626708977</v>
      </c>
      <c r="E957" s="56" cm="1">
        <f t="array" ref="E957">_xlfn.IFS([1]Sheet1!E941=0," ",[1]Sheet1!E941&lt;&gt; 0,[1]Sheet1!E941)</f>
        <v>52.299999237060547</v>
      </c>
      <c r="F957" s="56" cm="1">
        <f t="array" ref="F957">_xlfn.IFS([1]Sheet1!F941=0," ",[1]Sheet1!F941&lt;&gt; 0,[1]Sheet1!F941)</f>
        <v>34.549999237060547</v>
      </c>
      <c r="G957" s="56" cm="1">
        <f t="array" ref="G957">_xlfn.IFS([1]Sheet1!G941=0," ",[1]Sheet1!G941&lt;&gt; 0,[1]Sheet1!G941)</f>
        <v>64.180000305175781</v>
      </c>
      <c r="H957" s="56" cm="1">
        <f t="array" ref="H957">_xlfn.IFS([1]Sheet1!H941=0," ",[1]Sheet1!H941&lt;&gt; 0,[1]Sheet1!H941)</f>
        <v>191.16999816894531</v>
      </c>
      <c r="I957" s="56" cm="1">
        <f t="array" ref="I957">_xlfn.IFS([1]Sheet1!I941=0," ",[1]Sheet1!I941&lt;&gt; 0,[1]Sheet1!I941)</f>
        <v>231.36000061035159</v>
      </c>
      <c r="J957" s="56" cm="1">
        <f t="array" ref="J957">_xlfn.IFS([1]Sheet1!J941=0," ",[1]Sheet1!J941&lt;&gt; 0,[1]Sheet1!J941)</f>
        <v>29178.6796875</v>
      </c>
      <c r="K957" s="56" cm="1">
        <f t="array" ref="K957">_xlfn.IFS([1]Sheet1!K941=0," ",[1]Sheet1!K941&lt;&gt; 0,[1]Sheet1!K941)</f>
        <v>196.24000549316409</v>
      </c>
      <c r="L957" s="56" cm="1">
        <f t="array" ref="L957">_xlfn.IFS([1]Sheet1!L941=0," ",[1]Sheet1!L941&lt;&gt; 0,[1]Sheet1!L941)</f>
        <v>43.599998474121087</v>
      </c>
      <c r="N957" s="1">
        <f t="shared" si="171"/>
        <v>45141</v>
      </c>
      <c r="O957" s="71">
        <f t="shared" si="172"/>
        <v>-2.5479738404268204E-3</v>
      </c>
      <c r="P957" s="71">
        <f t="shared" si="173"/>
        <v>1.0106101012852253E-3</v>
      </c>
      <c r="Q957" s="71">
        <f t="shared" si="174"/>
        <v>0</v>
      </c>
      <c r="R957" s="71">
        <f t="shared" si="175"/>
        <v>-7.590161671500395E-3</v>
      </c>
      <c r="S957" s="71">
        <f t="shared" si="176"/>
        <v>-2.2354298588464827E-2</v>
      </c>
      <c r="T957" s="71">
        <f t="shared" si="177"/>
        <v>-0.12322400299339098</v>
      </c>
      <c r="U957" s="71">
        <f t="shared" si="178"/>
        <v>-7.3216515147109806E-3</v>
      </c>
      <c r="V957" s="71">
        <f t="shared" si="179"/>
        <v>-8.6456357674680184E-5</v>
      </c>
      <c r="W957" s="71">
        <f t="shared" si="180"/>
        <v>9.1660060098619489E-4</v>
      </c>
      <c r="X957" s="71">
        <f t="shared" si="181"/>
        <v>1.0088566636721863E-2</v>
      </c>
      <c r="Y957" s="71">
        <f t="shared" si="182"/>
        <v>-2.5166006098282789E-3</v>
      </c>
    </row>
    <row r="958" spans="1:25" x14ac:dyDescent="0.2">
      <c r="A958" s="1" cm="1">
        <f t="array" ref="A958">_xlfn.IFS([1]Sheet1!A942=0," ",[1]Sheet1!A942&lt;&gt; 0,[1]Sheet1!A942)</f>
        <v>45142</v>
      </c>
      <c r="B958" s="4">
        <f>[1]Sheet1!B942</f>
        <v>4478.02978515625</v>
      </c>
      <c r="C958" s="56" cm="1">
        <f t="array" ref="C958">_xlfn.IFS([1]Sheet1!C942=0," ",[1]Sheet1!C942&lt;&gt; 0,[1]Sheet1!C942)</f>
        <v>128.53999328613281</v>
      </c>
      <c r="D958" s="56" cm="1">
        <f t="array" ref="D958">_xlfn.IFS([1]Sheet1!D942=0," ",[1]Sheet1!D942&lt;&gt; 0,[1]Sheet1!D942)</f>
        <v>54.599998474121087</v>
      </c>
      <c r="E958" s="56" cm="1">
        <f t="array" ref="E958">_xlfn.IFS([1]Sheet1!E942=0," ",[1]Sheet1!E942&lt;&gt; 0,[1]Sheet1!E942)</f>
        <v>52.360000610351562</v>
      </c>
      <c r="F958" s="56" cm="1">
        <f t="array" ref="F958">_xlfn.IFS([1]Sheet1!F942=0," ",[1]Sheet1!F942&lt;&gt; 0,[1]Sheet1!F942)</f>
        <v>34.770000457763672</v>
      </c>
      <c r="G958" s="56" cm="1">
        <f t="array" ref="G958">_xlfn.IFS([1]Sheet1!G942=0," ",[1]Sheet1!G942&lt;&gt; 0,[1]Sheet1!G942)</f>
        <v>62.75</v>
      </c>
      <c r="H958" s="56" cm="1">
        <f t="array" ref="H958">_xlfn.IFS([1]Sheet1!H942=0," ",[1]Sheet1!H942&lt;&gt; 0,[1]Sheet1!H942)</f>
        <v>181.99000549316409</v>
      </c>
      <c r="I958" s="56" cm="1">
        <f t="array" ref="I958">_xlfn.IFS([1]Sheet1!I942=0," ",[1]Sheet1!I942&lt;&gt; 0,[1]Sheet1!I942)</f>
        <v>231.36000061035159</v>
      </c>
      <c r="J958" s="56" cm="1">
        <f t="array" ref="J958">_xlfn.IFS([1]Sheet1!J942=0," ",[1]Sheet1!J942&lt;&gt; 0,[1]Sheet1!J942)</f>
        <v>29074.091796875</v>
      </c>
      <c r="K958" s="56" cm="1">
        <f t="array" ref="K958">_xlfn.IFS([1]Sheet1!K942=0," ",[1]Sheet1!K942&lt;&gt; 0,[1]Sheet1!K942)</f>
        <v>194.3800048828125</v>
      </c>
      <c r="L958" s="56" cm="1">
        <f t="array" ref="L958">_xlfn.IFS([1]Sheet1!L942=0," ",[1]Sheet1!L942&lt;&gt; 0,[1]Sheet1!L942)</f>
        <v>44.029998779296882</v>
      </c>
      <c r="N958" s="1">
        <f t="shared" si="171"/>
        <v>45142</v>
      </c>
      <c r="O958" s="71">
        <f t="shared" si="172"/>
        <v>-5.3000741550505159E-3</v>
      </c>
      <c r="P958" s="71">
        <f t="shared" si="173"/>
        <v>-1.7862155680403724E-3</v>
      </c>
      <c r="Q958" s="71">
        <f t="shared" si="174"/>
        <v>-6.188572280425908E-3</v>
      </c>
      <c r="R958" s="71">
        <f t="shared" si="175"/>
        <v>1.1472538081511718E-3</v>
      </c>
      <c r="S958" s="71">
        <f t="shared" si="176"/>
        <v>6.3676186848402594E-3</v>
      </c>
      <c r="T958" s="71">
        <f t="shared" si="177"/>
        <v>-2.2281089099036033E-2</v>
      </c>
      <c r="U958" s="71">
        <f t="shared" si="178"/>
        <v>-4.8020048981056385E-2</v>
      </c>
      <c r="V958" s="71">
        <f t="shared" si="179"/>
        <v>0</v>
      </c>
      <c r="W958" s="71">
        <f t="shared" si="180"/>
        <v>-3.5843942133476636E-3</v>
      </c>
      <c r="X958" s="71">
        <f t="shared" si="181"/>
        <v>-9.4781928163795159E-3</v>
      </c>
      <c r="Y958" s="71">
        <f t="shared" si="182"/>
        <v>9.8623926657022132E-3</v>
      </c>
    </row>
    <row r="959" spans="1:25" x14ac:dyDescent="0.2">
      <c r="A959" s="1" cm="1">
        <f t="array" ref="A959">_xlfn.IFS([1]Sheet1!A943=0," ",[1]Sheet1!A943&lt;&gt; 0,[1]Sheet1!A943)</f>
        <v>45145</v>
      </c>
      <c r="B959" s="4">
        <f>[1]Sheet1!B943</f>
        <v>4518.43994140625</v>
      </c>
      <c r="C959" s="56" cm="1">
        <f t="array" ref="C959">_xlfn.IFS([1]Sheet1!C943=0," ",[1]Sheet1!C943&lt;&gt; 0,[1]Sheet1!C943)</f>
        <v>131.94000244140619</v>
      </c>
      <c r="D959" s="56" cm="1">
        <f t="array" ref="D959">_xlfn.IFS([1]Sheet1!D943=0," ",[1]Sheet1!D943&lt;&gt; 0,[1]Sheet1!D943)</f>
        <v>55.459999084472663</v>
      </c>
      <c r="E959" s="56" cm="1">
        <f t="array" ref="E959">_xlfn.IFS([1]Sheet1!E943=0," ",[1]Sheet1!E943&lt;&gt; 0,[1]Sheet1!E943)</f>
        <v>52.139999389648438</v>
      </c>
      <c r="F959" s="56" cm="1">
        <f t="array" ref="F959">_xlfn.IFS([1]Sheet1!F943=0," ",[1]Sheet1!F943&lt;&gt; 0,[1]Sheet1!F943)</f>
        <v>34.950000762939453</v>
      </c>
      <c r="G959" s="56" cm="1">
        <f t="array" ref="G959">_xlfn.IFS([1]Sheet1!G943=0," ",[1]Sheet1!G943&lt;&gt; 0,[1]Sheet1!G943)</f>
        <v>64.419998168945312</v>
      </c>
      <c r="H959" s="56" cm="1">
        <f t="array" ref="H959">_xlfn.IFS([1]Sheet1!H943=0," ",[1]Sheet1!H943&lt;&gt; 0,[1]Sheet1!H943)</f>
        <v>178.8500061035156</v>
      </c>
      <c r="I959" s="56" cm="1">
        <f t="array" ref="I959">_xlfn.IFS([1]Sheet1!I943=0," ",[1]Sheet1!I943&lt;&gt; 0,[1]Sheet1!I943)</f>
        <v>238.25</v>
      </c>
      <c r="J959" s="56" cm="1">
        <f t="array" ref="J959">_xlfn.IFS([1]Sheet1!J943=0," ",[1]Sheet1!J943&lt;&gt; 0,[1]Sheet1!J943)</f>
        <v>29180.578125</v>
      </c>
      <c r="K959" s="56" cm="1">
        <f t="array" ref="K959">_xlfn.IFS([1]Sheet1!K943=0," ",[1]Sheet1!K943&lt;&gt; 0,[1]Sheet1!K943)</f>
        <v>195.6000061035156</v>
      </c>
      <c r="L959" s="56" cm="1">
        <f t="array" ref="L959">_xlfn.IFS([1]Sheet1!L943=0," ",[1]Sheet1!L943&lt;&gt; 0,[1]Sheet1!L943)</f>
        <v>44.189998626708977</v>
      </c>
      <c r="N959" s="1">
        <f t="shared" si="171"/>
        <v>45145</v>
      </c>
      <c r="O959" s="71">
        <f t="shared" si="172"/>
        <v>9.0240927793627801E-3</v>
      </c>
      <c r="P959" s="71">
        <f t="shared" si="173"/>
        <v>2.645098282917191E-2</v>
      </c>
      <c r="Q959" s="71">
        <f t="shared" si="174"/>
        <v>1.5750927369699408E-2</v>
      </c>
      <c r="R959" s="71">
        <f t="shared" si="175"/>
        <v>-4.2017039369481868E-3</v>
      </c>
      <c r="S959" s="71">
        <f t="shared" si="176"/>
        <v>5.1768853266032089E-3</v>
      </c>
      <c r="T959" s="71">
        <f t="shared" si="177"/>
        <v>2.6613516636578627E-2</v>
      </c>
      <c r="U959" s="71">
        <f t="shared" si="178"/>
        <v>-1.7253691383433911E-2</v>
      </c>
      <c r="V959" s="71">
        <f t="shared" si="179"/>
        <v>2.9780426052350872E-2</v>
      </c>
      <c r="W959" s="71">
        <f t="shared" si="180"/>
        <v>3.6625848493896385E-3</v>
      </c>
      <c r="X959" s="71">
        <f t="shared" si="181"/>
        <v>6.2763720035845516E-3</v>
      </c>
      <c r="Y959" s="71">
        <f t="shared" si="182"/>
        <v>3.6338826220301268E-3</v>
      </c>
    </row>
    <row r="960" spans="1:25" x14ac:dyDescent="0.2">
      <c r="A960" s="1" cm="1">
        <f t="array" ref="A960">_xlfn.IFS([1]Sheet1!A944=0," ",[1]Sheet1!A944&lt;&gt; 0,[1]Sheet1!A944)</f>
        <v>45146</v>
      </c>
      <c r="B960" s="4">
        <f>[1]Sheet1!B944</f>
        <v>4499.3798828125</v>
      </c>
      <c r="C960" s="56" cm="1">
        <f t="array" ref="C960">_xlfn.IFS([1]Sheet1!C944=0," ",[1]Sheet1!C944&lt;&gt; 0,[1]Sheet1!C944)</f>
        <v>131.8399963378906</v>
      </c>
      <c r="D960" s="56" cm="1">
        <f t="array" ref="D960">_xlfn.IFS([1]Sheet1!D944=0," ",[1]Sheet1!D944&lt;&gt; 0,[1]Sheet1!D944)</f>
        <v>55.150001525878913</v>
      </c>
      <c r="E960" s="56" cm="1">
        <f t="array" ref="E960">_xlfn.IFS([1]Sheet1!E944=0," ",[1]Sheet1!E944&lt;&gt; 0,[1]Sheet1!E944)</f>
        <v>50.639999389648438</v>
      </c>
      <c r="F960" s="56" cm="1">
        <f t="array" ref="F960">_xlfn.IFS([1]Sheet1!F944=0," ",[1]Sheet1!F944&lt;&gt; 0,[1]Sheet1!F944)</f>
        <v>34.889999389648438</v>
      </c>
      <c r="G960" s="56" cm="1">
        <f t="array" ref="G960">_xlfn.IFS([1]Sheet1!G944=0," ",[1]Sheet1!G944&lt;&gt; 0,[1]Sheet1!G944)</f>
        <v>63.189998626708977</v>
      </c>
      <c r="H960" s="56" cm="1">
        <f t="array" ref="H960">_xlfn.IFS([1]Sheet1!H944=0," ",[1]Sheet1!H944&lt;&gt; 0,[1]Sheet1!H944)</f>
        <v>179.80000305175781</v>
      </c>
      <c r="I960" s="56" cm="1">
        <f t="array" ref="I960">_xlfn.IFS([1]Sheet1!I944=0," ",[1]Sheet1!I944&lt;&gt; 0,[1]Sheet1!I944)</f>
        <v>238.03999328613281</v>
      </c>
      <c r="J960" s="56" cm="1">
        <f t="array" ref="J960">_xlfn.IFS([1]Sheet1!J944=0," ",[1]Sheet1!J944&lt;&gt; 0,[1]Sheet1!J944)</f>
        <v>29765.4921875</v>
      </c>
      <c r="K960" s="56" cm="1">
        <f t="array" ref="K960">_xlfn.IFS([1]Sheet1!K944=0," ",[1]Sheet1!K944&lt;&gt; 0,[1]Sheet1!K944)</f>
        <v>196.1000061035156</v>
      </c>
      <c r="L960" s="56" cm="1">
        <f t="array" ref="L960">_xlfn.IFS([1]Sheet1!L944=0," ",[1]Sheet1!L944&lt;&gt; 0,[1]Sheet1!L944)</f>
        <v>43.930000305175781</v>
      </c>
      <c r="N960" s="1">
        <f t="shared" si="171"/>
        <v>45146</v>
      </c>
      <c r="O960" s="71">
        <f t="shared" si="172"/>
        <v>-4.218283044793103E-3</v>
      </c>
      <c r="P960" s="71">
        <f t="shared" si="173"/>
        <v>-7.5796651254422809E-4</v>
      </c>
      <c r="Q960" s="71">
        <f t="shared" si="174"/>
        <v>-5.5895702075577924E-3</v>
      </c>
      <c r="R960" s="71">
        <f t="shared" si="175"/>
        <v>-2.8768699991542412E-2</v>
      </c>
      <c r="S960" s="71">
        <f t="shared" si="176"/>
        <v>-1.7167774529676105E-3</v>
      </c>
      <c r="T960" s="71">
        <f t="shared" si="177"/>
        <v>-1.909344267614832E-2</v>
      </c>
      <c r="U960" s="71">
        <f t="shared" si="178"/>
        <v>5.3116964820922874E-3</v>
      </c>
      <c r="V960" s="71">
        <f t="shared" si="179"/>
        <v>-8.8145525232818933E-4</v>
      </c>
      <c r="W960" s="71">
        <f t="shared" si="180"/>
        <v>2.0044635853149417E-2</v>
      </c>
      <c r="X960" s="71">
        <f t="shared" si="181"/>
        <v>2.5562371390488448E-3</v>
      </c>
      <c r="Y960" s="71">
        <f t="shared" si="182"/>
        <v>-5.883646291313771E-3</v>
      </c>
    </row>
    <row r="961" spans="1:25" x14ac:dyDescent="0.2">
      <c r="A961" s="1" cm="1">
        <f t="array" ref="A961">_xlfn.IFS([1]Sheet1!A945=0," ",[1]Sheet1!A945&lt;&gt; 0,[1]Sheet1!A945)</f>
        <v>45147</v>
      </c>
      <c r="B961" s="4">
        <f>[1]Sheet1!B945</f>
        <v>4467.7099609375</v>
      </c>
      <c r="C961" s="56" cm="1">
        <f t="array" ref="C961">_xlfn.IFS([1]Sheet1!C945=0," ",[1]Sheet1!C945&lt;&gt; 0,[1]Sheet1!C945)</f>
        <v>130.1499938964844</v>
      </c>
      <c r="D961" s="56" cm="1">
        <f t="array" ref="D961">_xlfn.IFS([1]Sheet1!D945=0," ",[1]Sheet1!D945&lt;&gt; 0,[1]Sheet1!D945)</f>
        <v>56.060001373291023</v>
      </c>
      <c r="E961" s="56" cm="1">
        <f t="array" ref="E961">_xlfn.IFS([1]Sheet1!E945=0," ",[1]Sheet1!E945&lt;&gt; 0,[1]Sheet1!E945)</f>
        <v>50.639999389648438</v>
      </c>
      <c r="F961" s="56" cm="1">
        <f t="array" ref="F961">_xlfn.IFS([1]Sheet1!F945=0," ",[1]Sheet1!F945&lt;&gt; 0,[1]Sheet1!F945)</f>
        <v>34.889999389648438</v>
      </c>
      <c r="G961" s="56" cm="1">
        <f t="array" ref="G961">_xlfn.IFS([1]Sheet1!G945=0," ",[1]Sheet1!G945&lt;&gt; 0,[1]Sheet1!G945)</f>
        <v>62.020000457763672</v>
      </c>
      <c r="H961" s="56" cm="1">
        <f t="array" ref="H961">_xlfn.IFS([1]Sheet1!H945=0," ",[1]Sheet1!H945&lt;&gt; 0,[1]Sheet1!H945)</f>
        <v>178.19000244140619</v>
      </c>
      <c r="I961" s="56" cm="1">
        <f t="array" ref="I961">_xlfn.IFS([1]Sheet1!I945=0," ",[1]Sheet1!I945&lt;&gt; 0,[1]Sheet1!I945)</f>
        <v>237.86000061035159</v>
      </c>
      <c r="J961" s="56" cm="1">
        <f t="array" ref="J961">_xlfn.IFS([1]Sheet1!J945=0," ",[1]Sheet1!J945&lt;&gt; 0,[1]Sheet1!J945)</f>
        <v>29561.494140625</v>
      </c>
      <c r="K961" s="56" cm="1">
        <f t="array" ref="K961">_xlfn.IFS([1]Sheet1!K945=0," ",[1]Sheet1!K945&lt;&gt; 0,[1]Sheet1!K945)</f>
        <v>203.6000061035156</v>
      </c>
      <c r="L961" s="56" cm="1">
        <f t="array" ref="L961">_xlfn.IFS([1]Sheet1!L945=0," ",[1]Sheet1!L945&lt;&gt; 0,[1]Sheet1!L945)</f>
        <v>43.939998626708977</v>
      </c>
      <c r="N961" s="1">
        <f t="shared" si="171"/>
        <v>45147</v>
      </c>
      <c r="O961" s="71">
        <f t="shared" si="172"/>
        <v>-7.0387303805971024E-3</v>
      </c>
      <c r="P961" s="71">
        <f t="shared" si="173"/>
        <v>-1.2818586835173451E-2</v>
      </c>
      <c r="Q961" s="71">
        <f t="shared" si="174"/>
        <v>1.650045008584633E-2</v>
      </c>
      <c r="R961" s="71">
        <f t="shared" si="175"/>
        <v>0</v>
      </c>
      <c r="S961" s="71">
        <f t="shared" si="176"/>
        <v>0</v>
      </c>
      <c r="T961" s="71">
        <f t="shared" si="177"/>
        <v>-1.8515559334903564E-2</v>
      </c>
      <c r="U961" s="71">
        <f t="shared" si="178"/>
        <v>-8.9543970134869921E-3</v>
      </c>
      <c r="V961" s="71">
        <f t="shared" si="179"/>
        <v>-7.5614468517004596E-4</v>
      </c>
      <c r="W961" s="71">
        <f t="shared" si="180"/>
        <v>-6.8535082702468886E-3</v>
      </c>
      <c r="X961" s="71">
        <f t="shared" si="181"/>
        <v>3.8245791772392623E-2</v>
      </c>
      <c r="Y961" s="71">
        <f t="shared" si="182"/>
        <v>2.2759666432370373E-4</v>
      </c>
    </row>
    <row r="962" spans="1:25" x14ac:dyDescent="0.2">
      <c r="A962" s="1" cm="1">
        <f t="array" ref="A962">_xlfn.IFS([1]Sheet1!A946=0," ",[1]Sheet1!A946&lt;&gt; 0,[1]Sheet1!A946)</f>
        <v>45148</v>
      </c>
      <c r="B962" s="4">
        <f>[1]Sheet1!B946</f>
        <v>4468.830078125</v>
      </c>
      <c r="C962" s="56" cm="1">
        <f t="array" ref="C962">_xlfn.IFS([1]Sheet1!C946=0," ",[1]Sheet1!C946&lt;&gt; 0,[1]Sheet1!C946)</f>
        <v>130.21000671386719</v>
      </c>
      <c r="D962" s="56" cm="1">
        <f t="array" ref="D962">_xlfn.IFS([1]Sheet1!D946=0," ",[1]Sheet1!D946&lt;&gt; 0,[1]Sheet1!D946)</f>
        <v>57.709999084472663</v>
      </c>
      <c r="E962" s="56" cm="1">
        <f t="array" ref="E962">_xlfn.IFS([1]Sheet1!E946=0," ",[1]Sheet1!E946&lt;&gt; 0,[1]Sheet1!E946)</f>
        <v>51.080001831054688</v>
      </c>
      <c r="F962" s="56" cm="1">
        <f t="array" ref="F962">_xlfn.IFS([1]Sheet1!F946=0," ",[1]Sheet1!F946&lt;&gt; 0,[1]Sheet1!F946)</f>
        <v>34.840000152587891</v>
      </c>
      <c r="G962" s="56" cm="1">
        <f t="array" ref="G962">_xlfn.IFS([1]Sheet1!G946=0," ",[1]Sheet1!G946&lt;&gt; 0,[1]Sheet1!G946)</f>
        <v>62.790000915527337</v>
      </c>
      <c r="H962" s="56" cm="1">
        <f t="array" ref="H962">_xlfn.IFS([1]Sheet1!H946=0," ",[1]Sheet1!H946&lt;&gt; 0,[1]Sheet1!H946)</f>
        <v>177.9700012207031</v>
      </c>
      <c r="I962" s="56" cm="1">
        <f t="array" ref="I962">_xlfn.IFS([1]Sheet1!I946=0," ",[1]Sheet1!I946&lt;&gt; 0,[1]Sheet1!I946)</f>
        <v>238.25999450683591</v>
      </c>
      <c r="J962" s="56" cm="1">
        <f t="array" ref="J962">_xlfn.IFS([1]Sheet1!J946=0," ",[1]Sheet1!J946&lt;&gt; 0,[1]Sheet1!J946)</f>
        <v>29429.591796875</v>
      </c>
      <c r="K962" s="56" cm="1">
        <f t="array" ref="K962">_xlfn.IFS([1]Sheet1!K946=0," ",[1]Sheet1!K946&lt;&gt; 0,[1]Sheet1!K946)</f>
        <v>205.00999450683591</v>
      </c>
      <c r="L962" s="56" cm="1">
        <f t="array" ref="L962">_xlfn.IFS([1]Sheet1!L946=0," ",[1]Sheet1!L946&lt;&gt; 0,[1]Sheet1!L946)</f>
        <v>43.869998931884773</v>
      </c>
      <c r="N962" s="1">
        <f t="shared" si="171"/>
        <v>45148</v>
      </c>
      <c r="O962" s="71">
        <f t="shared" si="172"/>
        <v>2.5071394456976925E-4</v>
      </c>
      <c r="P962" s="71">
        <f t="shared" si="173"/>
        <v>4.6110503416940674E-4</v>
      </c>
      <c r="Q962" s="71">
        <f t="shared" si="174"/>
        <v>2.9432709075311481E-2</v>
      </c>
      <c r="R962" s="71">
        <f t="shared" si="175"/>
        <v>8.6888318860485203E-3</v>
      </c>
      <c r="S962" s="71">
        <f t="shared" si="176"/>
        <v>-1.4330535378392906E-3</v>
      </c>
      <c r="T962" s="71">
        <f t="shared" si="177"/>
        <v>1.2415357176400521E-2</v>
      </c>
      <c r="U962" s="71">
        <f t="shared" si="178"/>
        <v>-1.2346440186813412E-3</v>
      </c>
      <c r="V962" s="71">
        <f t="shared" si="179"/>
        <v>1.6816358171105605E-3</v>
      </c>
      <c r="W962" s="71">
        <f t="shared" si="180"/>
        <v>-4.4619647140478058E-3</v>
      </c>
      <c r="X962" s="71">
        <f t="shared" si="181"/>
        <v>6.9252866456370743E-3</v>
      </c>
      <c r="Y962" s="71">
        <f t="shared" si="182"/>
        <v>-1.5930745792435141E-3</v>
      </c>
    </row>
    <row r="963" spans="1:25" x14ac:dyDescent="0.2">
      <c r="A963" s="1" cm="1">
        <f t="array" ref="A963">_xlfn.IFS([1]Sheet1!A947=0," ",[1]Sheet1!A947&lt;&gt; 0,[1]Sheet1!A947)</f>
        <v>45149</v>
      </c>
      <c r="B963" s="4">
        <f>[1]Sheet1!B947</f>
        <v>4464.0498046875</v>
      </c>
      <c r="C963" s="56" cm="1">
        <f t="array" ref="C963">_xlfn.IFS([1]Sheet1!C947=0," ",[1]Sheet1!C947&lt;&gt; 0,[1]Sheet1!C947)</f>
        <v>130.16999816894531</v>
      </c>
      <c r="D963" s="56" cm="1">
        <f t="array" ref="D963">_xlfn.IFS([1]Sheet1!D947=0," ",[1]Sheet1!D947&lt;&gt; 0,[1]Sheet1!D947)</f>
        <v>57.439998626708977</v>
      </c>
      <c r="E963" s="56" cm="1">
        <f t="array" ref="E963">_xlfn.IFS([1]Sheet1!E947=0," ",[1]Sheet1!E947&lt;&gt; 0,[1]Sheet1!E947)</f>
        <v>50.680000305175781</v>
      </c>
      <c r="F963" s="56" cm="1">
        <f t="array" ref="F963">_xlfn.IFS([1]Sheet1!F947=0," ",[1]Sheet1!F947&lt;&gt; 0,[1]Sheet1!F947)</f>
        <v>35.159999847412109</v>
      </c>
      <c r="G963" s="56" cm="1">
        <f t="array" ref="G963">_xlfn.IFS([1]Sheet1!G947=0," ",[1]Sheet1!G947&lt;&gt; 0,[1]Sheet1!G947)</f>
        <v>61.540000915527337</v>
      </c>
      <c r="H963" s="56" cm="1">
        <f t="array" ref="H963">_xlfn.IFS([1]Sheet1!H947=0," ",[1]Sheet1!H947&lt;&gt; 0,[1]Sheet1!H947)</f>
        <v>177.78999328613281</v>
      </c>
      <c r="I963" s="56" cm="1">
        <f t="array" ref="I963">_xlfn.IFS([1]Sheet1!I947=0," ",[1]Sheet1!I947&lt;&gt; 0,[1]Sheet1!I947)</f>
        <v>235.7200012207031</v>
      </c>
      <c r="J963" s="56" cm="1">
        <f t="array" ref="J963">_xlfn.IFS([1]Sheet1!J947=0," ",[1]Sheet1!J947&lt;&gt; 0,[1]Sheet1!J947)</f>
        <v>29397.71484375</v>
      </c>
      <c r="K963" s="56" cm="1">
        <f t="array" ref="K963">_xlfn.IFS([1]Sheet1!K947=0," ",[1]Sheet1!K947&lt;&gt; 0,[1]Sheet1!K947)</f>
        <v>204.8699951171875</v>
      </c>
      <c r="L963" s="56" cm="1">
        <f t="array" ref="L963">_xlfn.IFS([1]Sheet1!L947=0," ",[1]Sheet1!L947&lt;&gt; 0,[1]Sheet1!L947)</f>
        <v>43.619998931884773</v>
      </c>
      <c r="N963" s="1">
        <f t="shared" si="171"/>
        <v>45149</v>
      </c>
      <c r="O963" s="71">
        <f t="shared" si="172"/>
        <v>-1.0696923700230787E-3</v>
      </c>
      <c r="P963" s="71">
        <f t="shared" si="173"/>
        <v>-3.0726167620731548E-4</v>
      </c>
      <c r="Q963" s="71">
        <f t="shared" si="174"/>
        <v>-4.6785732463532348E-3</v>
      </c>
      <c r="R963" s="71">
        <f t="shared" si="175"/>
        <v>-7.8308831546619606E-3</v>
      </c>
      <c r="S963" s="71">
        <f t="shared" si="176"/>
        <v>9.1848362061630606E-3</v>
      </c>
      <c r="T963" s="71">
        <f t="shared" si="177"/>
        <v>-1.990762831301196E-2</v>
      </c>
      <c r="U963" s="71">
        <f t="shared" si="178"/>
        <v>-1.0114509936258731E-3</v>
      </c>
      <c r="V963" s="71">
        <f t="shared" si="179"/>
        <v>-1.0660594916029553E-2</v>
      </c>
      <c r="W963" s="71">
        <f t="shared" si="180"/>
        <v>-1.0831598801986919E-3</v>
      </c>
      <c r="X963" s="71">
        <f t="shared" si="181"/>
        <v>-6.8289055850756508E-4</v>
      </c>
      <c r="Y963" s="71">
        <f t="shared" si="182"/>
        <v>-5.6986552561391068E-3</v>
      </c>
    </row>
    <row r="964" spans="1:25" x14ac:dyDescent="0.2">
      <c r="A964" s="1" cm="1">
        <f t="array" ref="A964">_xlfn.IFS([1]Sheet1!A948=0," ",[1]Sheet1!A948&lt;&gt; 0,[1]Sheet1!A948)</f>
        <v>45152</v>
      </c>
      <c r="B964" s="4">
        <f>[1]Sheet1!B948</f>
        <v>4489.72021484375</v>
      </c>
      <c r="C964" s="56" cm="1">
        <f t="array" ref="C964">_xlfn.IFS([1]Sheet1!C948=0," ",[1]Sheet1!C948&lt;&gt; 0,[1]Sheet1!C948)</f>
        <v>131.83000183105469</v>
      </c>
      <c r="D964" s="56" cm="1">
        <f t="array" ref="D964">_xlfn.IFS([1]Sheet1!D948=0," ",[1]Sheet1!D948&lt;&gt; 0,[1]Sheet1!D948)</f>
        <v>56.770000457763672</v>
      </c>
      <c r="E964" s="56" cm="1">
        <f t="array" ref="E964">_xlfn.IFS([1]Sheet1!E948=0," ",[1]Sheet1!E948&lt;&gt; 0,[1]Sheet1!E948)</f>
        <v>50.319999694824219</v>
      </c>
      <c r="F964" s="56" cm="1">
        <f t="array" ref="F964">_xlfn.IFS([1]Sheet1!F948=0," ",[1]Sheet1!F948&lt;&gt; 0,[1]Sheet1!F948)</f>
        <v>34.919998168945312</v>
      </c>
      <c r="G964" s="56" cm="1">
        <f t="array" ref="G964">_xlfn.IFS([1]Sheet1!G948=0," ",[1]Sheet1!G948&lt;&gt; 0,[1]Sheet1!G948)</f>
        <v>63.270000457763672</v>
      </c>
      <c r="H964" s="56" cm="1">
        <f t="array" ref="H964">_xlfn.IFS([1]Sheet1!H948=0," ",[1]Sheet1!H948&lt;&gt; 0,[1]Sheet1!H948)</f>
        <v>179.46000671386719</v>
      </c>
      <c r="I964" s="56" cm="1">
        <f t="array" ref="I964">_xlfn.IFS([1]Sheet1!I948=0," ",[1]Sheet1!I948&lt;&gt; 0,[1]Sheet1!I948)</f>
        <v>236.71000671386719</v>
      </c>
      <c r="J964" s="56" cm="1">
        <f t="array" ref="J964">_xlfn.IFS([1]Sheet1!J948=0," ",[1]Sheet1!J948&lt;&gt; 0,[1]Sheet1!J948)</f>
        <v>29408.443359375</v>
      </c>
      <c r="K964" s="56" cm="1">
        <f t="array" ref="K964">_xlfn.IFS([1]Sheet1!K948=0," ",[1]Sheet1!K948&lt;&gt; 0,[1]Sheet1!K948)</f>
        <v>211.42999267578119</v>
      </c>
      <c r="L964" s="56" cm="1">
        <f t="array" ref="L964">_xlfn.IFS([1]Sheet1!L948=0," ",[1]Sheet1!L948&lt;&gt; 0,[1]Sheet1!L948)</f>
        <v>43.470001220703118</v>
      </c>
      <c r="N964" s="1">
        <f t="shared" si="171"/>
        <v>45152</v>
      </c>
      <c r="O964" s="71">
        <f t="shared" si="172"/>
        <v>5.7504757517030658E-3</v>
      </c>
      <c r="P964" s="71">
        <f t="shared" si="173"/>
        <v>1.275258266466972E-2</v>
      </c>
      <c r="Q964" s="71">
        <f t="shared" si="174"/>
        <v>-1.1664313805080151E-2</v>
      </c>
      <c r="R964" s="71">
        <f t="shared" si="175"/>
        <v>-7.1034058441944437E-3</v>
      </c>
      <c r="S964" s="71">
        <f t="shared" si="176"/>
        <v>-6.8259863341398885E-3</v>
      </c>
      <c r="T964" s="71">
        <f t="shared" si="177"/>
        <v>2.8111789348378657E-2</v>
      </c>
      <c r="U964" s="71">
        <f t="shared" si="178"/>
        <v>9.3931801046118757E-3</v>
      </c>
      <c r="V964" s="71">
        <f t="shared" si="179"/>
        <v>4.1999214663042128E-3</v>
      </c>
      <c r="W964" s="71">
        <f t="shared" si="180"/>
        <v>3.6494386322272199E-4</v>
      </c>
      <c r="X964" s="71">
        <f t="shared" si="181"/>
        <v>3.2020294405929572E-2</v>
      </c>
      <c r="Y964" s="71">
        <f t="shared" si="182"/>
        <v>-3.4387371585195003E-3</v>
      </c>
    </row>
    <row r="965" spans="1:25" x14ac:dyDescent="0.2">
      <c r="A965" s="1" cm="1">
        <f t="array" ref="A965">_xlfn.IFS([1]Sheet1!A949=0," ",[1]Sheet1!A949&lt;&gt; 0,[1]Sheet1!A949)</f>
        <v>45153</v>
      </c>
      <c r="B965" s="4">
        <f>[1]Sheet1!B949</f>
        <v>4437.85986328125</v>
      </c>
      <c r="C965" s="56" cm="1">
        <f t="array" ref="C965">_xlfn.IFS([1]Sheet1!C949=0," ",[1]Sheet1!C949&lt;&gt; 0,[1]Sheet1!C949)</f>
        <v>130.27000427246091</v>
      </c>
      <c r="D965" s="56" cm="1">
        <f t="array" ref="D965">_xlfn.IFS([1]Sheet1!D949=0," ",[1]Sheet1!D949&lt;&gt; 0,[1]Sheet1!D949)</f>
        <v>56.939998626708977</v>
      </c>
      <c r="E965" s="56" cm="1">
        <f t="array" ref="E965">_xlfn.IFS([1]Sheet1!E949=0," ",[1]Sheet1!E949&lt;&gt; 0,[1]Sheet1!E949)</f>
        <v>50.240001678466797</v>
      </c>
      <c r="F965" s="56" cm="1">
        <f t="array" ref="F965">_xlfn.IFS([1]Sheet1!F949=0," ",[1]Sheet1!F949&lt;&gt; 0,[1]Sheet1!F949)</f>
        <v>34.900001525878913</v>
      </c>
      <c r="G965" s="56" cm="1">
        <f t="array" ref="G965">_xlfn.IFS([1]Sheet1!G949=0," ",[1]Sheet1!G949&lt;&gt; 0,[1]Sheet1!G949)</f>
        <v>59.470001220703118</v>
      </c>
      <c r="H965" s="56" cm="1">
        <f t="array" ref="H965">_xlfn.IFS([1]Sheet1!H949=0," ",[1]Sheet1!H949&lt;&gt; 0,[1]Sheet1!H949)</f>
        <v>177.44999694824219</v>
      </c>
      <c r="I965" s="56" cm="1">
        <f t="array" ref="I965">_xlfn.IFS([1]Sheet1!I949=0," ",[1]Sheet1!I949&lt;&gt; 0,[1]Sheet1!I949)</f>
        <v>232.25999450683591</v>
      </c>
      <c r="J965" s="56" cm="1">
        <f t="array" ref="J965">_xlfn.IFS([1]Sheet1!J949=0," ",[1]Sheet1!J949&lt;&gt; 0,[1]Sheet1!J949)</f>
        <v>29170.34765625</v>
      </c>
      <c r="K965" s="56" cm="1">
        <f t="array" ref="K965">_xlfn.IFS([1]Sheet1!K949=0," ",[1]Sheet1!K949&lt;&gt; 0,[1]Sheet1!K949)</f>
        <v>199.83000183105469</v>
      </c>
      <c r="L965" s="56" cm="1">
        <f t="array" ref="L965">_xlfn.IFS([1]Sheet1!L949=0," ",[1]Sheet1!L949&lt;&gt; 0,[1]Sheet1!L949)</f>
        <v>43.229999542236328</v>
      </c>
      <c r="N965" s="1">
        <f t="shared" si="171"/>
        <v>45153</v>
      </c>
      <c r="O965" s="71">
        <f t="shared" si="172"/>
        <v>-1.1550909428841738E-2</v>
      </c>
      <c r="P965" s="71">
        <f t="shared" si="173"/>
        <v>-1.1833403147433641E-2</v>
      </c>
      <c r="Q965" s="71">
        <f t="shared" si="174"/>
        <v>2.9945070913250937E-3</v>
      </c>
      <c r="R965" s="71">
        <f t="shared" si="175"/>
        <v>-1.5897857083184697E-3</v>
      </c>
      <c r="S965" s="71">
        <f t="shared" si="176"/>
        <v>-5.726415840474619E-4</v>
      </c>
      <c r="T965" s="71">
        <f t="shared" si="177"/>
        <v>-6.0060047567049857E-2</v>
      </c>
      <c r="U965" s="71">
        <f t="shared" si="178"/>
        <v>-1.120032146677552E-2</v>
      </c>
      <c r="V965" s="71">
        <f t="shared" si="179"/>
        <v>-1.8799425798717517E-2</v>
      </c>
      <c r="W965" s="71">
        <f t="shared" si="180"/>
        <v>-8.096168172366025E-3</v>
      </c>
      <c r="X965" s="71">
        <f t="shared" si="181"/>
        <v>-5.4864452757724891E-2</v>
      </c>
      <c r="Y965" s="71">
        <f t="shared" si="182"/>
        <v>-5.5210874563418333E-3</v>
      </c>
    </row>
    <row r="966" spans="1:25" x14ac:dyDescent="0.2">
      <c r="A966" s="1" cm="1">
        <f t="array" ref="A966">_xlfn.IFS([1]Sheet1!A950=0," ",[1]Sheet1!A950&lt;&gt; 0,[1]Sheet1!A950)</f>
        <v>45154</v>
      </c>
      <c r="B966" s="4">
        <f>[1]Sheet1!B950</f>
        <v>4404.330078125</v>
      </c>
      <c r="C966" s="56" cm="1">
        <f t="array" ref="C966">_xlfn.IFS([1]Sheet1!C950=0," ",[1]Sheet1!C950&lt;&gt; 0,[1]Sheet1!C950)</f>
        <v>129.11000061035159</v>
      </c>
      <c r="D966" s="56" cm="1">
        <f t="array" ref="D966">_xlfn.IFS([1]Sheet1!D950=0," ",[1]Sheet1!D950&lt;&gt; 0,[1]Sheet1!D950)</f>
        <v>56.069999694824219</v>
      </c>
      <c r="E966" s="56" cm="1">
        <f t="array" ref="E966">_xlfn.IFS([1]Sheet1!E950=0," ",[1]Sheet1!E950&lt;&gt; 0,[1]Sheet1!E950)</f>
        <v>49.919998168945312</v>
      </c>
      <c r="F966" s="56" cm="1">
        <f t="array" ref="F966">_xlfn.IFS([1]Sheet1!F950=0," ",[1]Sheet1!F950&lt;&gt; 0,[1]Sheet1!F950)</f>
        <v>34.790000915527337</v>
      </c>
      <c r="G966" s="56" cm="1">
        <f t="array" ref="G966">_xlfn.IFS([1]Sheet1!G950=0," ",[1]Sheet1!G950&lt;&gt; 0,[1]Sheet1!G950)</f>
        <v>59.680000305175781</v>
      </c>
      <c r="H966" s="56" cm="1">
        <f t="array" ref="H966">_xlfn.IFS([1]Sheet1!H950=0," ",[1]Sheet1!H950&lt;&gt; 0,[1]Sheet1!H950)</f>
        <v>176.57000732421881</v>
      </c>
      <c r="I966" s="56" cm="1">
        <f t="array" ref="I966">_xlfn.IFS([1]Sheet1!I950=0," ",[1]Sheet1!I950&lt;&gt; 0,[1]Sheet1!I950)</f>
        <v>229.94999694824219</v>
      </c>
      <c r="J966" s="56" cm="1">
        <f t="array" ref="J966">_xlfn.IFS([1]Sheet1!J950=0," ",[1]Sheet1!J950&lt;&gt; 0,[1]Sheet1!J950)</f>
        <v>28701.779296875</v>
      </c>
      <c r="K966" s="56" cm="1">
        <f t="array" ref="K966">_xlfn.IFS([1]Sheet1!K950=0," ",[1]Sheet1!K950&lt;&gt; 0,[1]Sheet1!K950)</f>
        <v>191.88999938964841</v>
      </c>
      <c r="L966" s="56" cm="1">
        <f t="array" ref="L966">_xlfn.IFS([1]Sheet1!L950=0," ",[1]Sheet1!L950&lt;&gt; 0,[1]Sheet1!L950)</f>
        <v>43.360000610351562</v>
      </c>
      <c r="N966" s="1">
        <f t="shared" si="171"/>
        <v>45154</v>
      </c>
      <c r="O966" s="71">
        <f t="shared" si="172"/>
        <v>-7.5553952105776867E-3</v>
      </c>
      <c r="P966" s="71">
        <f t="shared" si="173"/>
        <v>-8.9046106092325328E-3</v>
      </c>
      <c r="Q966" s="71">
        <f t="shared" si="174"/>
        <v>-1.5279222916536273E-2</v>
      </c>
      <c r="R966" s="71">
        <f t="shared" si="175"/>
        <v>-6.3694963939191496E-3</v>
      </c>
      <c r="S966" s="71">
        <f t="shared" si="176"/>
        <v>-3.151879814962455E-3</v>
      </c>
      <c r="T966" s="71">
        <f t="shared" si="177"/>
        <v>3.5311767304884167E-3</v>
      </c>
      <c r="U966" s="71">
        <f t="shared" si="178"/>
        <v>-4.9590850332900116E-3</v>
      </c>
      <c r="V966" s="71">
        <f t="shared" si="179"/>
        <v>-9.9457401757827579E-3</v>
      </c>
      <c r="W966" s="71">
        <f t="shared" si="180"/>
        <v>-1.6063173634291772E-2</v>
      </c>
      <c r="X966" s="71">
        <f t="shared" si="181"/>
        <v>-3.9733785560984503E-2</v>
      </c>
      <c r="Y966" s="71">
        <f t="shared" si="182"/>
        <v>3.0071956856769777E-3</v>
      </c>
    </row>
    <row r="967" spans="1:25" x14ac:dyDescent="0.2">
      <c r="A967" s="1" cm="1">
        <f t="array" ref="A967">_xlfn.IFS([1]Sheet1!A951=0," ",[1]Sheet1!A951&lt;&gt; 0,[1]Sheet1!A951)</f>
        <v>45155</v>
      </c>
      <c r="B967" s="4">
        <f>[1]Sheet1!B951</f>
        <v>4370.35986328125</v>
      </c>
      <c r="C967" s="56" cm="1">
        <f t="array" ref="C967">_xlfn.IFS([1]Sheet1!C951=0," ",[1]Sheet1!C951&lt;&gt; 0,[1]Sheet1!C951)</f>
        <v>130.46000671386719</v>
      </c>
      <c r="D967" s="56" cm="1">
        <f t="array" ref="D967">_xlfn.IFS([1]Sheet1!D951=0," ",[1]Sheet1!D951&lt;&gt; 0,[1]Sheet1!D951)</f>
        <v>56.099998474121087</v>
      </c>
      <c r="E967" s="56" cm="1">
        <f t="array" ref="E967">_xlfn.IFS([1]Sheet1!E951=0," ",[1]Sheet1!E951&lt;&gt; 0,[1]Sheet1!E951)</f>
        <v>49.689998626708977</v>
      </c>
      <c r="F967" s="56" cm="1">
        <f t="array" ref="F967">_xlfn.IFS([1]Sheet1!F951=0," ",[1]Sheet1!F951&lt;&gt; 0,[1]Sheet1!F951)</f>
        <v>34.790000915527337</v>
      </c>
      <c r="G967" s="56" cm="1">
        <f t="array" ref="G967">_xlfn.IFS([1]Sheet1!G951=0," ",[1]Sheet1!G951&lt;&gt; 0,[1]Sheet1!G951)</f>
        <v>58.599998474121087</v>
      </c>
      <c r="H967" s="56" cm="1">
        <f t="array" ref="H967">_xlfn.IFS([1]Sheet1!H951=0," ",[1]Sheet1!H951&lt;&gt; 0,[1]Sheet1!H951)</f>
        <v>174</v>
      </c>
      <c r="I967" s="56" cm="1">
        <f t="array" ref="I967">_xlfn.IFS([1]Sheet1!I951=0," ",[1]Sheet1!I951&lt;&gt; 0,[1]Sheet1!I951)</f>
        <v>224.53999328613281</v>
      </c>
      <c r="J967" s="56" cm="1">
        <f t="array" ref="J967">_xlfn.IFS([1]Sheet1!J951=0," ",[1]Sheet1!J951&lt;&gt; 0,[1]Sheet1!J951)</f>
        <v>26664.55078125</v>
      </c>
      <c r="K967" s="56" cm="1">
        <f t="array" ref="K967">_xlfn.IFS([1]Sheet1!K951=0," ",[1]Sheet1!K951&lt;&gt; 0,[1]Sheet1!K951)</f>
        <v>183.44000244140619</v>
      </c>
      <c r="L967" s="56" cm="1">
        <f t="array" ref="L967">_xlfn.IFS([1]Sheet1!L951=0," ",[1]Sheet1!L951&lt;&gt; 0,[1]Sheet1!L951)</f>
        <v>43.200000762939453</v>
      </c>
      <c r="N967" s="1">
        <f t="shared" si="171"/>
        <v>45155</v>
      </c>
      <c r="O967" s="71">
        <f t="shared" si="172"/>
        <v>-7.7129130290369829E-3</v>
      </c>
      <c r="P967" s="71">
        <f t="shared" si="173"/>
        <v>1.0456247363748838E-2</v>
      </c>
      <c r="Q967" s="71">
        <f t="shared" si="174"/>
        <v>5.3502371072133847E-4</v>
      </c>
      <c r="R967" s="71">
        <f t="shared" si="175"/>
        <v>-4.6073627939235973E-3</v>
      </c>
      <c r="S967" s="71">
        <f t="shared" si="176"/>
        <v>0</v>
      </c>
      <c r="T967" s="71">
        <f t="shared" si="177"/>
        <v>-1.8096545333982306E-2</v>
      </c>
      <c r="U967" s="71">
        <f t="shared" si="178"/>
        <v>-1.4555174817995842E-2</v>
      </c>
      <c r="V967" s="71">
        <f t="shared" si="179"/>
        <v>-2.3526869901751235E-2</v>
      </c>
      <c r="W967" s="71">
        <f t="shared" si="180"/>
        <v>-7.0979171519405027E-2</v>
      </c>
      <c r="X967" s="71">
        <f t="shared" si="181"/>
        <v>-4.4035629658238706E-2</v>
      </c>
      <c r="Y967" s="71">
        <f t="shared" si="182"/>
        <v>-3.6900333293332643E-3</v>
      </c>
    </row>
    <row r="968" spans="1:25" x14ac:dyDescent="0.2">
      <c r="A968" s="1" cm="1">
        <f t="array" ref="A968">_xlfn.IFS([1]Sheet1!A952=0," ",[1]Sheet1!A952&lt;&gt; 0,[1]Sheet1!A952)</f>
        <v>45156</v>
      </c>
      <c r="B968" s="4">
        <f>[1]Sheet1!B952</f>
        <v>4369.7099609375</v>
      </c>
      <c r="C968" s="56" cm="1">
        <f t="array" ref="C968">_xlfn.IFS([1]Sheet1!C952=0," ",[1]Sheet1!C952&lt;&gt; 0,[1]Sheet1!C952)</f>
        <v>128.11000061035159</v>
      </c>
      <c r="D968" s="56" cm="1">
        <f t="array" ref="D968">_xlfn.IFS([1]Sheet1!D952=0," ",[1]Sheet1!D952&lt;&gt; 0,[1]Sheet1!D952)</f>
        <v>56.610000610351562</v>
      </c>
      <c r="E968" s="56" cm="1">
        <f t="array" ref="E968">_xlfn.IFS([1]Sheet1!E952=0," ",[1]Sheet1!E952&lt;&gt; 0,[1]Sheet1!E952)</f>
        <v>48.979999542236328</v>
      </c>
      <c r="F968" s="56" cm="1">
        <f t="array" ref="F968">_xlfn.IFS([1]Sheet1!F952=0," ",[1]Sheet1!F952&lt;&gt; 0,[1]Sheet1!F952)</f>
        <v>34.919998168945312</v>
      </c>
      <c r="G968" s="56" cm="1">
        <f t="array" ref="G968">_xlfn.IFS([1]Sheet1!G952=0," ",[1]Sheet1!G952&lt;&gt; 0,[1]Sheet1!G952)</f>
        <v>59.419998168945312</v>
      </c>
      <c r="H968" s="56" cm="1">
        <f t="array" ref="H968">_xlfn.IFS([1]Sheet1!H952=0," ",[1]Sheet1!H952&lt;&gt; 0,[1]Sheet1!H952)</f>
        <v>174.49000549316409</v>
      </c>
      <c r="I968" s="56" cm="1">
        <f t="array" ref="I968">_xlfn.IFS([1]Sheet1!I952=0," ",[1]Sheet1!I952&lt;&gt; 0,[1]Sheet1!I952)</f>
        <v>226.6499938964844</v>
      </c>
      <c r="J968" s="56" cm="1">
        <f t="array" ref="J968">_xlfn.IFS([1]Sheet1!J952=0," ",[1]Sheet1!J952&lt;&gt; 0,[1]Sheet1!J952)</f>
        <v>26049.556640625</v>
      </c>
      <c r="K968" s="56" cm="1">
        <f t="array" ref="K968">_xlfn.IFS([1]Sheet1!K952=0," ",[1]Sheet1!K952&lt;&gt; 0,[1]Sheet1!K952)</f>
        <v>181.9100036621094</v>
      </c>
      <c r="L968" s="56" cm="1">
        <f t="array" ref="L968">_xlfn.IFS([1]Sheet1!L952=0," ",[1]Sheet1!L952&lt;&gt; 0,[1]Sheet1!L952)</f>
        <v>43.330001831054688</v>
      </c>
      <c r="N968" s="1">
        <f t="shared" si="171"/>
        <v>45156</v>
      </c>
      <c r="O968" s="71">
        <f t="shared" si="172"/>
        <v>-1.4870682600087726E-4</v>
      </c>
      <c r="P968" s="71">
        <f t="shared" si="173"/>
        <v>-1.8013229975296308E-2</v>
      </c>
      <c r="Q968" s="71">
        <f t="shared" si="174"/>
        <v>9.0909474171507743E-3</v>
      </c>
      <c r="R968" s="71">
        <f t="shared" si="175"/>
        <v>-1.4288571223485924E-2</v>
      </c>
      <c r="S968" s="71">
        <f t="shared" si="176"/>
        <v>3.7366269041962941E-3</v>
      </c>
      <c r="T968" s="71">
        <f t="shared" si="177"/>
        <v>1.3993169218022405E-2</v>
      </c>
      <c r="U968" s="71">
        <f t="shared" si="178"/>
        <v>2.8161235239314575E-3</v>
      </c>
      <c r="V968" s="71">
        <f t="shared" si="179"/>
        <v>9.3969923997583304E-3</v>
      </c>
      <c r="W968" s="71">
        <f t="shared" si="180"/>
        <v>-2.306411031148714E-2</v>
      </c>
      <c r="X968" s="71">
        <f t="shared" si="181"/>
        <v>-8.3405950661470385E-3</v>
      </c>
      <c r="Y968" s="71">
        <f t="shared" si="182"/>
        <v>3.0092839310029706E-3</v>
      </c>
    </row>
    <row r="969" spans="1:25" x14ac:dyDescent="0.2">
      <c r="A969" s="1" cm="1">
        <f t="array" ref="A969">_xlfn.IFS([1]Sheet1!A953=0," ",[1]Sheet1!A953&lt;&gt; 0,[1]Sheet1!A953)</f>
        <v>45159</v>
      </c>
      <c r="B969" s="4">
        <f>[1]Sheet1!B953</f>
        <v>4399.77001953125</v>
      </c>
      <c r="C969" s="56" cm="1">
        <f t="array" ref="C969">_xlfn.IFS([1]Sheet1!C953=0," ",[1]Sheet1!C953&lt;&gt; 0,[1]Sheet1!C953)</f>
        <v>128.92999267578119</v>
      </c>
      <c r="D969" s="56" cm="1">
        <f t="array" ref="D969">_xlfn.IFS([1]Sheet1!D953=0," ",[1]Sheet1!D953&lt;&gt; 0,[1]Sheet1!D953)</f>
        <v>57.75</v>
      </c>
      <c r="E969" s="56" cm="1">
        <f t="array" ref="E969">_xlfn.IFS([1]Sheet1!E953=0," ",[1]Sheet1!E953&lt;&gt; 0,[1]Sheet1!E953)</f>
        <v>49.029998779296882</v>
      </c>
      <c r="F969" s="56" cm="1">
        <f t="array" ref="F969">_xlfn.IFS([1]Sheet1!F953=0," ",[1]Sheet1!F953&lt;&gt; 0,[1]Sheet1!F953)</f>
        <v>34.959999084472663</v>
      </c>
      <c r="G969" s="56" cm="1">
        <f t="array" ref="G969">_xlfn.IFS([1]Sheet1!G953=0," ",[1]Sheet1!G953&lt;&gt; 0,[1]Sheet1!G953)</f>
        <v>59.509998321533203</v>
      </c>
      <c r="H969" s="56" cm="1">
        <f t="array" ref="H969">_xlfn.IFS([1]Sheet1!H953=0," ",[1]Sheet1!H953&lt;&gt; 0,[1]Sheet1!H953)</f>
        <v>175.8399963378906</v>
      </c>
      <c r="I969" s="56" cm="1">
        <f t="array" ref="I969">_xlfn.IFS([1]Sheet1!I953=0," ",[1]Sheet1!I953&lt;&gt; 0,[1]Sheet1!I953)</f>
        <v>227.2200012207031</v>
      </c>
      <c r="J969" s="56" cm="1">
        <f t="array" ref="J969">_xlfn.IFS([1]Sheet1!J953=0," ",[1]Sheet1!J953&lt;&gt; 0,[1]Sheet1!J953)</f>
        <v>26124.140625</v>
      </c>
      <c r="K969" s="56" cm="1">
        <f t="array" ref="K969">_xlfn.IFS([1]Sheet1!K953=0," ",[1]Sheet1!K953&lt;&gt; 0,[1]Sheet1!K953)</f>
        <v>181.69999694824219</v>
      </c>
      <c r="L969" s="56" cm="1">
        <f t="array" ref="L969">_xlfn.IFS([1]Sheet1!L953=0," ",[1]Sheet1!L953&lt;&gt; 0,[1]Sheet1!L953)</f>
        <v>43.599998474121087</v>
      </c>
      <c r="N969" s="1">
        <f t="shared" si="171"/>
        <v>45159</v>
      </c>
      <c r="O969" s="71">
        <f t="shared" si="172"/>
        <v>6.8791885187959867E-3</v>
      </c>
      <c r="P969" s="71">
        <f t="shared" si="173"/>
        <v>6.4006873899222771E-3</v>
      </c>
      <c r="Q969" s="71">
        <f t="shared" si="174"/>
        <v>2.0137773844856266E-2</v>
      </c>
      <c r="R969" s="71">
        <f t="shared" si="175"/>
        <v>1.0208092594496954E-3</v>
      </c>
      <c r="S969" s="71">
        <f t="shared" si="176"/>
        <v>1.1455016501955573E-3</v>
      </c>
      <c r="T969" s="71">
        <f t="shared" si="177"/>
        <v>1.5146441494662266E-3</v>
      </c>
      <c r="U969" s="71">
        <f t="shared" si="178"/>
        <v>7.7367803440144822E-3</v>
      </c>
      <c r="V969" s="71">
        <f t="shared" si="179"/>
        <v>2.5149231836247843E-3</v>
      </c>
      <c r="W969" s="71">
        <f t="shared" si="180"/>
        <v>2.8631575348458949E-3</v>
      </c>
      <c r="X969" s="71">
        <f t="shared" si="181"/>
        <v>-1.1544539037957602E-3</v>
      </c>
      <c r="Y969" s="71">
        <f t="shared" si="182"/>
        <v>6.2311708206042038E-3</v>
      </c>
    </row>
    <row r="970" spans="1:25" x14ac:dyDescent="0.2">
      <c r="A970" s="1" cm="1">
        <f t="array" ref="A970">_xlfn.IFS([1]Sheet1!A954=0," ",[1]Sheet1!A954&lt;&gt; 0,[1]Sheet1!A954)</f>
        <v>45160</v>
      </c>
      <c r="B970" s="4">
        <f>[1]Sheet1!B954</f>
        <v>4387.5498046875</v>
      </c>
      <c r="C970" s="56" cm="1">
        <f t="array" ref="C970">_xlfn.IFS([1]Sheet1!C954=0," ",[1]Sheet1!C954&lt;&gt; 0,[1]Sheet1!C954)</f>
        <v>129.69000244140619</v>
      </c>
      <c r="D970" s="56" cm="1">
        <f t="array" ref="D970">_xlfn.IFS([1]Sheet1!D954=0," ",[1]Sheet1!D954&lt;&gt; 0,[1]Sheet1!D954)</f>
        <v>57.639999389648438</v>
      </c>
      <c r="E970" s="56" cm="1">
        <f t="array" ref="E970">_xlfn.IFS([1]Sheet1!E954=0," ",[1]Sheet1!E954&lt;&gt; 0,[1]Sheet1!E954)</f>
        <v>49.119998931884773</v>
      </c>
      <c r="F970" s="56" cm="1">
        <f t="array" ref="F970">_xlfn.IFS([1]Sheet1!F954=0," ",[1]Sheet1!F954&lt;&gt; 0,[1]Sheet1!F954)</f>
        <v>34.860000610351562</v>
      </c>
      <c r="G970" s="56" cm="1">
        <f t="array" ref="G970">_xlfn.IFS([1]Sheet1!G954=0," ",[1]Sheet1!G954&lt;&gt; 0,[1]Sheet1!G954)</f>
        <v>60.979999542236328</v>
      </c>
      <c r="H970" s="56" cm="1">
        <f t="array" ref="H970">_xlfn.IFS([1]Sheet1!H954=0," ",[1]Sheet1!H954&lt;&gt; 0,[1]Sheet1!H954)</f>
        <v>177.22999572753909</v>
      </c>
      <c r="I970" s="56" cm="1">
        <f t="array" ref="I970">_xlfn.IFS([1]Sheet1!I954=0," ",[1]Sheet1!I954&lt;&gt; 0,[1]Sheet1!I954)</f>
        <v>230.07000732421881</v>
      </c>
      <c r="J970" s="56" cm="1">
        <f t="array" ref="J970">_xlfn.IFS([1]Sheet1!J954=0," ",[1]Sheet1!J954&lt;&gt; 0,[1]Sheet1!J954)</f>
        <v>26031.65625</v>
      </c>
      <c r="K970" s="56" cm="1">
        <f t="array" ref="K970">_xlfn.IFS([1]Sheet1!K954=0," ",[1]Sheet1!K954&lt;&gt; 0,[1]Sheet1!K954)</f>
        <v>176.5</v>
      </c>
      <c r="L970" s="56" cm="1">
        <f t="array" ref="L970">_xlfn.IFS([1]Sheet1!L954=0," ",[1]Sheet1!L954&lt;&gt; 0,[1]Sheet1!L954)</f>
        <v>43.509998321533203</v>
      </c>
      <c r="N970" s="1">
        <f t="shared" si="171"/>
        <v>45160</v>
      </c>
      <c r="O970" s="71">
        <f t="shared" si="172"/>
        <v>-2.777466728829614E-3</v>
      </c>
      <c r="P970" s="71">
        <f t="shared" si="173"/>
        <v>5.8947476056729897E-3</v>
      </c>
      <c r="Q970" s="71">
        <f t="shared" si="174"/>
        <v>-1.9047724736200866E-3</v>
      </c>
      <c r="R970" s="71">
        <f t="shared" si="175"/>
        <v>1.8356140083342076E-3</v>
      </c>
      <c r="S970" s="71">
        <f t="shared" si="176"/>
        <v>-2.8603683277987901E-3</v>
      </c>
      <c r="T970" s="71">
        <f t="shared" si="177"/>
        <v>2.4701752010825029E-2</v>
      </c>
      <c r="U970" s="71">
        <f t="shared" si="178"/>
        <v>7.9049102513486513E-3</v>
      </c>
      <c r="V970" s="71">
        <f t="shared" si="179"/>
        <v>1.2542936749425637E-2</v>
      </c>
      <c r="W970" s="71">
        <f t="shared" si="180"/>
        <v>-3.5401882238949023E-3</v>
      </c>
      <c r="X970" s="71">
        <f t="shared" si="181"/>
        <v>-2.8618585776440164E-2</v>
      </c>
      <c r="Y970" s="71">
        <f t="shared" si="182"/>
        <v>-2.0642237554504561E-3</v>
      </c>
    </row>
    <row r="971" spans="1:25" x14ac:dyDescent="0.2">
      <c r="A971" s="1" cm="1">
        <f t="array" ref="A971">_xlfn.IFS([1]Sheet1!A955=0," ",[1]Sheet1!A955&lt;&gt; 0,[1]Sheet1!A955)</f>
        <v>45161</v>
      </c>
      <c r="B971" s="4">
        <f>[1]Sheet1!B955</f>
        <v>4436.009765625</v>
      </c>
      <c r="C971" s="56" cm="1">
        <f t="array" ref="C971">_xlfn.IFS([1]Sheet1!C955=0," ",[1]Sheet1!C955&lt;&gt; 0,[1]Sheet1!C955)</f>
        <v>133.21000671386719</v>
      </c>
      <c r="D971" s="56" cm="1">
        <f t="array" ref="D971">_xlfn.IFS([1]Sheet1!D955=0," ",[1]Sheet1!D955&lt;&gt; 0,[1]Sheet1!D955)</f>
        <v>57.909999847412109</v>
      </c>
      <c r="E971" s="56" cm="1">
        <f t="array" ref="E971">_xlfn.IFS([1]Sheet1!E955=0," ",[1]Sheet1!E955&lt;&gt; 0,[1]Sheet1!E955)</f>
        <v>49.130001068115227</v>
      </c>
      <c r="F971" s="56" cm="1">
        <f t="array" ref="F971">_xlfn.IFS([1]Sheet1!F955=0," ",[1]Sheet1!F955&lt;&gt; 0,[1]Sheet1!F955)</f>
        <v>34.849998474121087</v>
      </c>
      <c r="G971" s="56" cm="1">
        <f t="array" ref="G971">_xlfn.IFS([1]Sheet1!G955=0," ",[1]Sheet1!G955&lt;&gt; 0,[1]Sheet1!G955)</f>
        <v>61.759998321533203</v>
      </c>
      <c r="H971" s="56" cm="1">
        <f t="array" ref="H971">_xlfn.IFS([1]Sheet1!H955=0," ",[1]Sheet1!H955&lt;&gt; 0,[1]Sheet1!H955)</f>
        <v>181.1199951171875</v>
      </c>
      <c r="I971" s="56" cm="1">
        <f t="array" ref="I971">_xlfn.IFS([1]Sheet1!I955=0," ",[1]Sheet1!I955&lt;&gt; 0,[1]Sheet1!I955)</f>
        <v>228.58000183105469</v>
      </c>
      <c r="J971" s="56" cm="1">
        <f t="array" ref="J971">_xlfn.IFS([1]Sheet1!J955=0," ",[1]Sheet1!J955&lt;&gt; 0,[1]Sheet1!J955)</f>
        <v>26431.640625</v>
      </c>
      <c r="K971" s="56" cm="1">
        <f t="array" ref="K971">_xlfn.IFS([1]Sheet1!K955=0," ",[1]Sheet1!K955&lt;&gt; 0,[1]Sheet1!K955)</f>
        <v>180.58000183105469</v>
      </c>
      <c r="L971" s="56" cm="1">
        <f t="array" ref="L971">_xlfn.IFS([1]Sheet1!L955=0," ",[1]Sheet1!L955&lt;&gt; 0,[1]Sheet1!L955)</f>
        <v>44.189998626708977</v>
      </c>
      <c r="N971" s="1">
        <f t="shared" si="171"/>
        <v>45161</v>
      </c>
      <c r="O971" s="71">
        <f t="shared" si="172"/>
        <v>1.1044879965972587E-2</v>
      </c>
      <c r="P971" s="71">
        <f t="shared" si="173"/>
        <v>2.7141677894958249E-2</v>
      </c>
      <c r="Q971" s="71">
        <f t="shared" si="174"/>
        <v>4.6842550420318485E-3</v>
      </c>
      <c r="R971" s="71">
        <f t="shared" si="175"/>
        <v>2.0362655635075555E-4</v>
      </c>
      <c r="S971" s="71">
        <f t="shared" si="176"/>
        <v>-2.8692300789878722E-4</v>
      </c>
      <c r="T971" s="71">
        <f t="shared" si="177"/>
        <v>1.2791059120238701E-2</v>
      </c>
      <c r="U971" s="71">
        <f t="shared" si="178"/>
        <v>2.1948877071737982E-2</v>
      </c>
      <c r="V971" s="71">
        <f t="shared" si="179"/>
        <v>-6.4763134947197765E-3</v>
      </c>
      <c r="W971" s="71">
        <f t="shared" si="180"/>
        <v>1.5365306423789304E-2</v>
      </c>
      <c r="X971" s="71">
        <f t="shared" si="181"/>
        <v>2.3116157683029437E-2</v>
      </c>
      <c r="Y971" s="71">
        <f t="shared" si="182"/>
        <v>1.5628598745296651E-2</v>
      </c>
    </row>
    <row r="972" spans="1:25" x14ac:dyDescent="0.2">
      <c r="A972" s="1" cm="1">
        <f t="array" ref="A972">_xlfn.IFS([1]Sheet1!A956=0," ",[1]Sheet1!A956&lt;&gt; 0,[1]Sheet1!A956)</f>
        <v>45162</v>
      </c>
      <c r="B972" s="4">
        <f>[1]Sheet1!B956</f>
        <v>4376.31005859375</v>
      </c>
      <c r="C972" s="56" cm="1">
        <f t="array" ref="C972">_xlfn.IFS([1]Sheet1!C956=0," ",[1]Sheet1!C956&lt;&gt; 0,[1]Sheet1!C956)</f>
        <v>130.41999816894531</v>
      </c>
      <c r="D972" s="56" cm="1">
        <f t="array" ref="D972">_xlfn.IFS([1]Sheet1!D956=0," ",[1]Sheet1!D956&lt;&gt; 0,[1]Sheet1!D956)</f>
        <v>57.099998474121087</v>
      </c>
      <c r="E972" s="56" cm="1">
        <f t="array" ref="E972">_xlfn.IFS([1]Sheet1!E956=0," ",[1]Sheet1!E956&lt;&gt; 0,[1]Sheet1!E956)</f>
        <v>48.680000305175781</v>
      </c>
      <c r="F972" s="56" cm="1">
        <f t="array" ref="F972">_xlfn.IFS([1]Sheet1!F956=0," ",[1]Sheet1!F956&lt;&gt; 0,[1]Sheet1!F956)</f>
        <v>34.740001678466797</v>
      </c>
      <c r="G972" s="56" cm="1">
        <f t="array" ref="G972">_xlfn.IFS([1]Sheet1!G956=0," ",[1]Sheet1!G956&lt;&gt; 0,[1]Sheet1!G956)</f>
        <v>60.709999084472663</v>
      </c>
      <c r="H972" s="56" cm="1">
        <f t="array" ref="H972">_xlfn.IFS([1]Sheet1!H956=0," ",[1]Sheet1!H956&lt;&gt; 0,[1]Sheet1!H956)</f>
        <v>176.3800048828125</v>
      </c>
      <c r="I972" s="56" cm="1">
        <f t="array" ref="I972">_xlfn.IFS([1]Sheet1!I956=0," ",[1]Sheet1!I956&lt;&gt; 0,[1]Sheet1!I956)</f>
        <v>217.30999755859381</v>
      </c>
      <c r="J972" s="56" cm="1">
        <f t="array" ref="J972">_xlfn.IFS([1]Sheet1!J956=0," ",[1]Sheet1!J956&lt;&gt; 0,[1]Sheet1!J956)</f>
        <v>26162.373046875</v>
      </c>
      <c r="K972" s="56" cm="1">
        <f t="array" ref="K972">_xlfn.IFS([1]Sheet1!K956=0," ",[1]Sheet1!K956&lt;&gt; 0,[1]Sheet1!K956)</f>
        <v>174.41999816894531</v>
      </c>
      <c r="L972" s="56" cm="1">
        <f t="array" ref="L972">_xlfn.IFS([1]Sheet1!L956=0," ",[1]Sheet1!L956&lt;&gt; 0,[1]Sheet1!L956)</f>
        <v>43.770000457763672</v>
      </c>
      <c r="N972" s="1">
        <f t="shared" si="171"/>
        <v>45162</v>
      </c>
      <c r="O972" s="71">
        <f t="shared" si="172"/>
        <v>-1.3457974663146133E-2</v>
      </c>
      <c r="P972" s="71">
        <f t="shared" si="173"/>
        <v>-2.0944436636166297E-2</v>
      </c>
      <c r="Q972" s="71">
        <f t="shared" si="174"/>
        <v>-1.3987245301766649E-2</v>
      </c>
      <c r="R972" s="71">
        <f t="shared" si="175"/>
        <v>-9.1593884216601973E-3</v>
      </c>
      <c r="S972" s="71">
        <f t="shared" si="176"/>
        <v>-3.1562926964249227E-3</v>
      </c>
      <c r="T972" s="71">
        <f t="shared" si="177"/>
        <v>-1.7001283445541304E-2</v>
      </c>
      <c r="U972" s="71">
        <f t="shared" si="178"/>
        <v>-2.617044148719283E-2</v>
      </c>
      <c r="V972" s="71">
        <f t="shared" si="179"/>
        <v>-4.9304419381318576E-2</v>
      </c>
      <c r="W972" s="71">
        <f t="shared" si="180"/>
        <v>-1.0187319884726209E-2</v>
      </c>
      <c r="X972" s="71">
        <f t="shared" si="181"/>
        <v>-3.4112324729470789E-2</v>
      </c>
      <c r="Y972" s="71">
        <f t="shared" si="182"/>
        <v>-9.5043716224840757E-3</v>
      </c>
    </row>
    <row r="973" spans="1:25" x14ac:dyDescent="0.2">
      <c r="A973" s="1" cm="1">
        <f t="array" ref="A973">_xlfn.IFS([1]Sheet1!A957=0," ",[1]Sheet1!A957&lt;&gt; 0,[1]Sheet1!A957)</f>
        <v>45163</v>
      </c>
      <c r="B973" s="4">
        <f>[1]Sheet1!B957</f>
        <v>4405.7099609375</v>
      </c>
      <c r="C973" s="56" cm="1">
        <f t="array" ref="C973">_xlfn.IFS([1]Sheet1!C957=0," ",[1]Sheet1!C957&lt;&gt; 0,[1]Sheet1!C957)</f>
        <v>130.69000244140619</v>
      </c>
      <c r="D973" s="56" cm="1">
        <f t="array" ref="D973">_xlfn.IFS([1]Sheet1!D957=0," ",[1]Sheet1!D957&lt;&gt; 0,[1]Sheet1!D957)</f>
        <v>57.569999694824219</v>
      </c>
      <c r="E973" s="56" cm="1">
        <f t="array" ref="E973">_xlfn.IFS([1]Sheet1!E957=0," ",[1]Sheet1!E957&lt;&gt; 0,[1]Sheet1!E957)</f>
        <v>48.669998168945312</v>
      </c>
      <c r="F973" s="56" cm="1">
        <f t="array" ref="F973">_xlfn.IFS([1]Sheet1!F957=0," ",[1]Sheet1!F957&lt;&gt; 0,[1]Sheet1!F957)</f>
        <v>34.930000305175781</v>
      </c>
      <c r="G973" s="56" cm="1">
        <f t="array" ref="G973">_xlfn.IFS([1]Sheet1!G957=0," ",[1]Sheet1!G957&lt;&gt; 0,[1]Sheet1!G957)</f>
        <v>61.189998626708977</v>
      </c>
      <c r="H973" s="56" cm="1">
        <f t="array" ref="H973">_xlfn.IFS([1]Sheet1!H957=0," ",[1]Sheet1!H957&lt;&gt; 0,[1]Sheet1!H957)</f>
        <v>178.61000061035159</v>
      </c>
      <c r="I973" s="56" cm="1">
        <f t="array" ref="I973">_xlfn.IFS([1]Sheet1!I957=0," ",[1]Sheet1!I957&lt;&gt; 0,[1]Sheet1!I957)</f>
        <v>223.4100036621094</v>
      </c>
      <c r="J973" s="56" cm="1">
        <f t="array" ref="J973">_xlfn.IFS([1]Sheet1!J957=0," ",[1]Sheet1!J957&lt;&gt; 0,[1]Sheet1!J957)</f>
        <v>26047.66796875</v>
      </c>
      <c r="K973" s="56" cm="1">
        <f t="array" ref="K973">_xlfn.IFS([1]Sheet1!K957=0," ",[1]Sheet1!K957&lt;&gt; 0,[1]Sheet1!K957)</f>
        <v>177.44999694824219</v>
      </c>
      <c r="L973" s="56" cm="1">
        <f t="array" ref="L973">_xlfn.IFS([1]Sheet1!L957=0," ",[1]Sheet1!L957&lt;&gt; 0,[1]Sheet1!L957)</f>
        <v>43.759998321533203</v>
      </c>
      <c r="N973" s="1">
        <f t="shared" si="171"/>
        <v>45163</v>
      </c>
      <c r="O973" s="71">
        <f t="shared" si="172"/>
        <v>6.7179660376250894E-3</v>
      </c>
      <c r="P973" s="71">
        <f t="shared" si="173"/>
        <v>2.0702674149031264E-3</v>
      </c>
      <c r="Q973" s="71">
        <f t="shared" si="174"/>
        <v>8.2311949783351324E-3</v>
      </c>
      <c r="R973" s="71">
        <f t="shared" si="175"/>
        <v>-2.054670535694969E-4</v>
      </c>
      <c r="S973" s="71">
        <f t="shared" si="176"/>
        <v>5.4691599749332465E-3</v>
      </c>
      <c r="T973" s="71">
        <f t="shared" si="177"/>
        <v>7.9064330336826583E-3</v>
      </c>
      <c r="U973" s="71">
        <f t="shared" si="178"/>
        <v>1.2643132247448952E-2</v>
      </c>
      <c r="V973" s="71">
        <f t="shared" si="179"/>
        <v>2.807052676842825E-2</v>
      </c>
      <c r="W973" s="71">
        <f t="shared" si="180"/>
        <v>-4.3843529759125532E-3</v>
      </c>
      <c r="X973" s="71">
        <f t="shared" si="181"/>
        <v>1.7371854208839022E-2</v>
      </c>
      <c r="Y973" s="71">
        <f t="shared" si="182"/>
        <v>-2.2851578994431687E-4</v>
      </c>
    </row>
    <row r="974" spans="1:25" x14ac:dyDescent="0.2">
      <c r="A974" s="1" cm="1">
        <f t="array" ref="A974">_xlfn.IFS([1]Sheet1!A958=0," ",[1]Sheet1!A958&lt;&gt; 0,[1]Sheet1!A958)</f>
        <v>45166</v>
      </c>
      <c r="B974" s="4">
        <f>[1]Sheet1!B958</f>
        <v>4433.31005859375</v>
      </c>
      <c r="C974" s="56" cm="1">
        <f t="array" ref="C974">_xlfn.IFS([1]Sheet1!C958=0," ",[1]Sheet1!C958&lt;&gt; 0,[1]Sheet1!C958)</f>
        <v>131.78999328613281</v>
      </c>
      <c r="D974" s="56" cm="1">
        <f t="array" ref="D974">_xlfn.IFS([1]Sheet1!D958=0," ",[1]Sheet1!D958&lt;&gt; 0,[1]Sheet1!D958)</f>
        <v>57.770000457763672</v>
      </c>
      <c r="E974" s="56" cm="1">
        <f t="array" ref="E974">_xlfn.IFS([1]Sheet1!E958=0," ",[1]Sheet1!E958&lt;&gt; 0,[1]Sheet1!E958)</f>
        <v>48.880001068115227</v>
      </c>
      <c r="F974" s="56" cm="1">
        <f t="array" ref="F974">_xlfn.IFS([1]Sheet1!F958=0," ",[1]Sheet1!F958&lt;&gt; 0,[1]Sheet1!F958)</f>
        <v>34.959999084472663</v>
      </c>
      <c r="G974" s="56" cm="1">
        <f t="array" ref="G974">_xlfn.IFS([1]Sheet1!G958=0," ",[1]Sheet1!G958&lt;&gt; 0,[1]Sheet1!G958)</f>
        <v>61.669998168945312</v>
      </c>
      <c r="H974" s="56" cm="1">
        <f t="array" ref="H974">_xlfn.IFS([1]Sheet1!H958=0," ",[1]Sheet1!H958&lt;&gt; 0,[1]Sheet1!H958)</f>
        <v>180.19000244140619</v>
      </c>
      <c r="I974" s="56" cm="1">
        <f t="array" ref="I974">_xlfn.IFS([1]Sheet1!I958=0," ",[1]Sheet1!I958&lt;&gt; 0,[1]Sheet1!I958)</f>
        <v>227.05999755859381</v>
      </c>
      <c r="J974" s="56" cm="1">
        <f t="array" ref="J974">_xlfn.IFS([1]Sheet1!J958=0," ",[1]Sheet1!J958&lt;&gt; 0,[1]Sheet1!J958)</f>
        <v>26106.150390625</v>
      </c>
      <c r="K974" s="56" cm="1">
        <f t="array" ref="K974">_xlfn.IFS([1]Sheet1!K958=0," ",[1]Sheet1!K958&lt;&gt; 0,[1]Sheet1!K958)</f>
        <v>176.75999450683591</v>
      </c>
      <c r="L974" s="56" cm="1">
        <f t="array" ref="L974">_xlfn.IFS([1]Sheet1!L958=0," ",[1]Sheet1!L958&lt;&gt; 0,[1]Sheet1!L958)</f>
        <v>43.880001068115227</v>
      </c>
      <c r="N974" s="1">
        <f t="shared" si="171"/>
        <v>45166</v>
      </c>
      <c r="O974" s="71">
        <f t="shared" si="172"/>
        <v>6.2646197550364491E-3</v>
      </c>
      <c r="P974" s="71">
        <f t="shared" si="173"/>
        <v>8.4167941248589617E-3</v>
      </c>
      <c r="Q974" s="71">
        <f t="shared" si="174"/>
        <v>3.4740448844823302E-3</v>
      </c>
      <c r="R974" s="71">
        <f t="shared" si="175"/>
        <v>4.3148326909925316E-3</v>
      </c>
      <c r="S974" s="71">
        <f t="shared" si="176"/>
        <v>8.5882562366990101E-4</v>
      </c>
      <c r="T974" s="71">
        <f t="shared" si="177"/>
        <v>7.8444117177478567E-3</v>
      </c>
      <c r="U974" s="71">
        <f t="shared" si="178"/>
        <v>8.8460994661854198E-3</v>
      </c>
      <c r="V974" s="71">
        <f t="shared" si="179"/>
        <v>1.6337647538848588E-2</v>
      </c>
      <c r="W974" s="71">
        <f t="shared" si="180"/>
        <v>2.2452075919103809E-3</v>
      </c>
      <c r="X974" s="71">
        <f t="shared" si="181"/>
        <v>-3.8884330981844295E-3</v>
      </c>
      <c r="Y974" s="71">
        <f t="shared" si="182"/>
        <v>2.7422932172045389E-3</v>
      </c>
    </row>
    <row r="975" spans="1:25" x14ac:dyDescent="0.2">
      <c r="A975" s="1" cm="1">
        <f t="array" ref="A975">_xlfn.IFS([1]Sheet1!A959=0," ",[1]Sheet1!A959&lt;&gt; 0,[1]Sheet1!A959)</f>
        <v>45167</v>
      </c>
      <c r="B975" s="4">
        <f>[1]Sheet1!B959</f>
        <v>4497.6298828125</v>
      </c>
      <c r="C975" s="56" cm="1">
        <f t="array" ref="C975">_xlfn.IFS([1]Sheet1!C959=0," ",[1]Sheet1!C959&lt;&gt; 0,[1]Sheet1!C959)</f>
        <v>135.49000549316409</v>
      </c>
      <c r="D975" s="56" cm="1">
        <f t="array" ref="D975">_xlfn.IFS([1]Sheet1!D959=0," ",[1]Sheet1!D959&lt;&gt; 0,[1]Sheet1!D959)</f>
        <v>57.959999084472663</v>
      </c>
      <c r="E975" s="56" cm="1">
        <f t="array" ref="E975">_xlfn.IFS([1]Sheet1!E959=0," ",[1]Sheet1!E959&lt;&gt; 0,[1]Sheet1!E959)</f>
        <v>49.520000457763672</v>
      </c>
      <c r="F975" s="56" cm="1">
        <f t="array" ref="F975">_xlfn.IFS([1]Sheet1!F959=0," ",[1]Sheet1!F959&lt;&gt; 0,[1]Sheet1!F959)</f>
        <v>35</v>
      </c>
      <c r="G975" s="56" cm="1">
        <f t="array" ref="G975">_xlfn.IFS([1]Sheet1!G959=0," ",[1]Sheet1!G959&lt;&gt; 0,[1]Sheet1!G959)</f>
        <v>62.5</v>
      </c>
      <c r="H975" s="56" cm="1">
        <f t="array" ref="H975">_xlfn.IFS([1]Sheet1!H959=0," ",[1]Sheet1!H959&lt;&gt; 0,[1]Sheet1!H959)</f>
        <v>184.1199951171875</v>
      </c>
      <c r="I975" s="56" cm="1">
        <f t="array" ref="I975">_xlfn.IFS([1]Sheet1!I959=0," ",[1]Sheet1!I959&lt;&gt; 0,[1]Sheet1!I959)</f>
        <v>227.25</v>
      </c>
      <c r="J975" s="56" cm="1">
        <f t="array" ref="J975">_xlfn.IFS([1]Sheet1!J959=0," ",[1]Sheet1!J959&lt;&gt; 0,[1]Sheet1!J959)</f>
        <v>27727.392578125</v>
      </c>
      <c r="K975" s="56" cm="1">
        <f t="array" ref="K975">_xlfn.IFS([1]Sheet1!K959=0," ",[1]Sheet1!K959&lt;&gt; 0,[1]Sheet1!K959)</f>
        <v>181.61000061035159</v>
      </c>
      <c r="L975" s="56" cm="1">
        <f t="array" ref="L975">_xlfn.IFS([1]Sheet1!L959=0," ",[1]Sheet1!L959&lt;&gt; 0,[1]Sheet1!L959)</f>
        <v>44.189998626708977</v>
      </c>
      <c r="N975" s="1">
        <f t="shared" si="171"/>
        <v>45167</v>
      </c>
      <c r="O975" s="71">
        <f t="shared" si="172"/>
        <v>1.4508307194546211E-2</v>
      </c>
      <c r="P975" s="71">
        <f t="shared" si="173"/>
        <v>2.8075061806840607E-2</v>
      </c>
      <c r="Q975" s="71">
        <f t="shared" si="174"/>
        <v>3.2888804778166136E-3</v>
      </c>
      <c r="R975" s="71">
        <f t="shared" si="175"/>
        <v>1.309327691618889E-2</v>
      </c>
      <c r="S975" s="71">
        <f t="shared" si="176"/>
        <v>1.1441909775422587E-3</v>
      </c>
      <c r="T975" s="71">
        <f t="shared" si="177"/>
        <v>1.3458762051214768E-2</v>
      </c>
      <c r="U975" s="71">
        <f t="shared" si="178"/>
        <v>2.1810270395324904E-2</v>
      </c>
      <c r="V975" s="71">
        <f t="shared" si="179"/>
        <v>8.3679399035130331E-4</v>
      </c>
      <c r="W975" s="71">
        <f t="shared" si="180"/>
        <v>6.2101924766441385E-2</v>
      </c>
      <c r="X975" s="71">
        <f t="shared" si="181"/>
        <v>2.7438369847472055E-2</v>
      </c>
      <c r="Y975" s="71">
        <f t="shared" si="182"/>
        <v>7.0646661587938642E-3</v>
      </c>
    </row>
    <row r="976" spans="1:25" x14ac:dyDescent="0.2">
      <c r="A976" s="1" cm="1">
        <f t="array" ref="A976">_xlfn.IFS([1]Sheet1!A960=0," ",[1]Sheet1!A960&lt;&gt; 0,[1]Sheet1!A960)</f>
        <v>45168</v>
      </c>
      <c r="B976" s="4">
        <f>[1]Sheet1!B960</f>
        <v>4514.8701171875</v>
      </c>
      <c r="C976" s="56" cm="1">
        <f t="array" ref="C976">_xlfn.IFS([1]Sheet1!C960=0," ",[1]Sheet1!C960&lt;&gt; 0,[1]Sheet1!C960)</f>
        <v>136.92999267578119</v>
      </c>
      <c r="D976" s="56" cm="1">
        <f t="array" ref="D976">_xlfn.IFS([1]Sheet1!D960=0," ",[1]Sheet1!D960&lt;&gt; 0,[1]Sheet1!D960)</f>
        <v>58.110000610351562</v>
      </c>
      <c r="E976" s="56" cm="1">
        <f t="array" ref="E976">_xlfn.IFS([1]Sheet1!E960=0," ",[1]Sheet1!E960&lt;&gt; 0,[1]Sheet1!E960)</f>
        <v>49.630001068115227</v>
      </c>
      <c r="F976" s="56" cm="1">
        <f t="array" ref="F976">_xlfn.IFS([1]Sheet1!F960=0," ",[1]Sheet1!F960&lt;&gt; 0,[1]Sheet1!F960)</f>
        <v>34.939998626708977</v>
      </c>
      <c r="G976" s="56" cm="1">
        <f t="array" ref="G976">_xlfn.IFS([1]Sheet1!G960=0," ",[1]Sheet1!G960&lt;&gt; 0,[1]Sheet1!G960)</f>
        <v>63.419998168945312</v>
      </c>
      <c r="H976" s="56" cm="1">
        <f t="array" ref="H976">_xlfn.IFS([1]Sheet1!H960=0," ",[1]Sheet1!H960&lt;&gt; 0,[1]Sheet1!H960)</f>
        <v>187.6499938964844</v>
      </c>
      <c r="I976" s="56" cm="1">
        <f t="array" ref="I976">_xlfn.IFS([1]Sheet1!I960=0," ",[1]Sheet1!I960&lt;&gt; 0,[1]Sheet1!I960)</f>
        <v>228.8500061035156</v>
      </c>
      <c r="J976" s="56" cm="1">
        <f t="array" ref="J976">_xlfn.IFS([1]Sheet1!J960=0," ",[1]Sheet1!J960&lt;&gt; 0,[1]Sheet1!J960)</f>
        <v>27297.265625</v>
      </c>
      <c r="K976" s="56" cm="1">
        <f t="array" ref="K976">_xlfn.IFS([1]Sheet1!K960=0," ",[1]Sheet1!K960&lt;&gt; 0,[1]Sheet1!K960)</f>
        <v>184.96000671386719</v>
      </c>
      <c r="L976" s="56" cm="1">
        <f t="array" ref="L976">_xlfn.IFS([1]Sheet1!L960=0," ",[1]Sheet1!L960&lt;&gt; 0,[1]Sheet1!L960)</f>
        <v>44.130001068115227</v>
      </c>
      <c r="N976" s="1">
        <f t="shared" si="171"/>
        <v>45168</v>
      </c>
      <c r="O976" s="71">
        <f t="shared" si="172"/>
        <v>3.833182103508026E-3</v>
      </c>
      <c r="P976" s="71">
        <f t="shared" si="173"/>
        <v>1.0627995602891627E-2</v>
      </c>
      <c r="Q976" s="71">
        <f t="shared" si="174"/>
        <v>2.5880180857194013E-3</v>
      </c>
      <c r="R976" s="71">
        <f t="shared" si="175"/>
        <v>2.2213370221064732E-3</v>
      </c>
      <c r="S976" s="71">
        <f t="shared" si="176"/>
        <v>-1.7143249511720748E-3</v>
      </c>
      <c r="T976" s="71">
        <f t="shared" si="177"/>
        <v>1.4719970703124918E-2</v>
      </c>
      <c r="U976" s="71">
        <f t="shared" si="178"/>
        <v>1.9172272827023162E-2</v>
      </c>
      <c r="V976" s="71">
        <f t="shared" si="179"/>
        <v>7.0407309285613895E-3</v>
      </c>
      <c r="W976" s="71">
        <f t="shared" si="180"/>
        <v>-1.5512708305083889E-2</v>
      </c>
      <c r="X976" s="71">
        <f t="shared" si="181"/>
        <v>1.8446154354148758E-2</v>
      </c>
      <c r="Y976" s="71">
        <f t="shared" si="182"/>
        <v>-1.3577180461256111E-3</v>
      </c>
    </row>
    <row r="977" spans="1:25" x14ac:dyDescent="0.2">
      <c r="A977" s="1" cm="1">
        <f t="array" ref="A977">_xlfn.IFS([1]Sheet1!A961=0," ",[1]Sheet1!A961&lt;&gt; 0,[1]Sheet1!A961)</f>
        <v>45169</v>
      </c>
      <c r="B977" s="4">
        <f>[1]Sheet1!B961</f>
        <v>4507.66015625</v>
      </c>
      <c r="C977" s="56" cm="1">
        <f t="array" ref="C977">_xlfn.IFS([1]Sheet1!C961=0," ",[1]Sheet1!C961&lt;&gt; 0,[1]Sheet1!C961)</f>
        <v>137.3500061035156</v>
      </c>
      <c r="D977" s="56" cm="1">
        <f t="array" ref="D977">_xlfn.IFS([1]Sheet1!D961=0," ",[1]Sheet1!D961&lt;&gt; 0,[1]Sheet1!D961)</f>
        <v>57.990001678466797</v>
      </c>
      <c r="E977" s="56" cm="1">
        <f t="array" ref="E977">_xlfn.IFS([1]Sheet1!E961=0," ",[1]Sheet1!E961&lt;&gt; 0,[1]Sheet1!E961)</f>
        <v>49.569999694824219</v>
      </c>
      <c r="F977" s="56" cm="1">
        <f t="array" ref="F977">_xlfn.IFS([1]Sheet1!F961=0," ",[1]Sheet1!F961&lt;&gt; 0,[1]Sheet1!F961)</f>
        <v>34.889999389648438</v>
      </c>
      <c r="G977" s="56" cm="1">
        <f t="array" ref="G977">_xlfn.IFS([1]Sheet1!G961=0," ",[1]Sheet1!G961&lt;&gt; 0,[1]Sheet1!G961)</f>
        <v>62.509998321533203</v>
      </c>
      <c r="H977" s="56" cm="1">
        <f t="array" ref="H977">_xlfn.IFS([1]Sheet1!H961=0," ",[1]Sheet1!H961&lt;&gt; 0,[1]Sheet1!H961)</f>
        <v>187.8699951171875</v>
      </c>
      <c r="I977" s="56" cm="1">
        <f t="array" ref="I977">_xlfn.IFS([1]Sheet1!I961=0," ",[1]Sheet1!I961&lt;&gt; 0,[1]Sheet1!I961)</f>
        <v>224.0299987792969</v>
      </c>
      <c r="J977" s="56" cm="1">
        <f t="array" ref="J977">_xlfn.IFS([1]Sheet1!J961=0," ",[1]Sheet1!J961&lt;&gt; 0,[1]Sheet1!J961)</f>
        <v>25931.47265625</v>
      </c>
      <c r="K977" s="56" cm="1">
        <f t="array" ref="K977">_xlfn.IFS([1]Sheet1!K961=0," ",[1]Sheet1!K961&lt;&gt; 0,[1]Sheet1!K961)</f>
        <v>189.1199951171875</v>
      </c>
      <c r="L977" s="56" cm="1">
        <f t="array" ref="L977">_xlfn.IFS([1]Sheet1!L961=0," ",[1]Sheet1!L961&lt;&gt; 0,[1]Sheet1!L961)</f>
        <v>43.970001220703118</v>
      </c>
      <c r="N977" s="1">
        <f t="shared" si="171"/>
        <v>45169</v>
      </c>
      <c r="O977" s="71">
        <f t="shared" si="172"/>
        <v>-1.5969365120942491E-3</v>
      </c>
      <c r="P977" s="71">
        <f t="shared" si="173"/>
        <v>3.0673588709588806E-3</v>
      </c>
      <c r="Q977" s="71">
        <f t="shared" si="174"/>
        <v>-2.0650306423054543E-3</v>
      </c>
      <c r="R977" s="71">
        <f t="shared" si="175"/>
        <v>-1.2089738464574618E-3</v>
      </c>
      <c r="S977" s="71">
        <f t="shared" si="176"/>
        <v>-1.4310028341649739E-3</v>
      </c>
      <c r="T977" s="71">
        <f t="shared" si="177"/>
        <v>-1.4348783880250959E-2</v>
      </c>
      <c r="U977" s="71">
        <f t="shared" si="178"/>
        <v>1.1724019603456259E-3</v>
      </c>
      <c r="V977" s="71">
        <f t="shared" si="179"/>
        <v>-2.1061862336322013E-2</v>
      </c>
      <c r="W977" s="71">
        <f t="shared" si="180"/>
        <v>-5.0034057898427298E-2</v>
      </c>
      <c r="X977" s="71">
        <f t="shared" si="181"/>
        <v>2.2491285966245611E-2</v>
      </c>
      <c r="Y977" s="71">
        <f t="shared" si="182"/>
        <v>-3.6256479388058205E-3</v>
      </c>
    </row>
    <row r="978" spans="1:25" x14ac:dyDescent="0.2">
      <c r="A978" s="1" cm="1">
        <f t="array" ref="A978">_xlfn.IFS([1]Sheet1!A962=0," ",[1]Sheet1!A962&lt;&gt; 0,[1]Sheet1!A962)</f>
        <v>45170</v>
      </c>
      <c r="B978" s="4">
        <f>[1]Sheet1!B962</f>
        <v>4515.77001953125</v>
      </c>
      <c r="C978" s="56" cm="1">
        <f t="array" ref="C978">_xlfn.IFS([1]Sheet1!C962=0," ",[1]Sheet1!C962&lt;&gt; 0,[1]Sheet1!C962)</f>
        <v>136.80000305175781</v>
      </c>
      <c r="D978" s="56" cm="1">
        <f t="array" ref="D978">_xlfn.IFS([1]Sheet1!D962=0," ",[1]Sheet1!D962&lt;&gt; 0,[1]Sheet1!D962)</f>
        <v>58.979999542236328</v>
      </c>
      <c r="E978" s="56" cm="1">
        <f t="array" ref="E978">_xlfn.IFS([1]Sheet1!E962=0," ",[1]Sheet1!E962&lt;&gt; 0,[1]Sheet1!E962)</f>
        <v>48.5</v>
      </c>
      <c r="F978" s="56" cm="1">
        <f t="array" ref="F978">_xlfn.IFS([1]Sheet1!F962=0," ",[1]Sheet1!F962&lt;&gt; 0,[1]Sheet1!F962)</f>
        <v>35</v>
      </c>
      <c r="G978" s="56" cm="1">
        <f t="array" ref="G978">_xlfn.IFS([1]Sheet1!G962=0," ",[1]Sheet1!G962&lt;&gt; 0,[1]Sheet1!G962)</f>
        <v>63.569999694824219</v>
      </c>
      <c r="H978" s="56" cm="1">
        <f t="array" ref="H978">_xlfn.IFS([1]Sheet1!H962=0," ",[1]Sheet1!H962&lt;&gt; 0,[1]Sheet1!H962)</f>
        <v>189.46000671386719</v>
      </c>
      <c r="I978" s="56" cm="1">
        <f t="array" ref="I978">_xlfn.IFS([1]Sheet1!I962=0," ",[1]Sheet1!I962&lt;&gt; 0,[1]Sheet1!I962)</f>
        <v>223.3999938964844</v>
      </c>
      <c r="J978" s="56" cm="1">
        <f t="array" ref="J978">_xlfn.IFS([1]Sheet1!J962=0," ",[1]Sheet1!J962&lt;&gt; 0,[1]Sheet1!J962)</f>
        <v>25800.724609375</v>
      </c>
      <c r="K978" s="56" cm="1">
        <f t="array" ref="K978">_xlfn.IFS([1]Sheet1!K962=0," ",[1]Sheet1!K962&lt;&gt; 0,[1]Sheet1!K962)</f>
        <v>186.3699951171875</v>
      </c>
      <c r="L978" s="56" cm="1">
        <f t="array" ref="L978">_xlfn.IFS([1]Sheet1!L962=0," ",[1]Sheet1!L962&lt;&gt; 0,[1]Sheet1!L962)</f>
        <v>44.240001678466797</v>
      </c>
      <c r="N978" s="1">
        <f t="shared" si="171"/>
        <v>45170</v>
      </c>
      <c r="O978" s="71">
        <f t="shared" si="172"/>
        <v>1.7991292600010311E-3</v>
      </c>
      <c r="P978" s="71">
        <f t="shared" si="173"/>
        <v>-4.0043904427879973E-3</v>
      </c>
      <c r="Q978" s="71">
        <f t="shared" si="174"/>
        <v>1.7071871617778234E-2</v>
      </c>
      <c r="R978" s="71">
        <f t="shared" si="175"/>
        <v>-2.1585630450103532E-2</v>
      </c>
      <c r="S978" s="71">
        <f t="shared" si="176"/>
        <v>3.152783384232416E-3</v>
      </c>
      <c r="T978" s="71">
        <f t="shared" si="177"/>
        <v>1.6957309258571307E-2</v>
      </c>
      <c r="U978" s="71">
        <f t="shared" si="178"/>
        <v>8.4633610369122536E-3</v>
      </c>
      <c r="V978" s="71">
        <f t="shared" si="179"/>
        <v>-2.8121451870075642E-3</v>
      </c>
      <c r="W978" s="71">
        <f t="shared" si="180"/>
        <v>-5.0420602257421621E-3</v>
      </c>
      <c r="X978" s="71">
        <f t="shared" si="181"/>
        <v>-1.4541032524329145E-2</v>
      </c>
      <c r="Y978" s="71">
        <f t="shared" si="182"/>
        <v>6.1405606155988668E-3</v>
      </c>
    </row>
    <row r="979" spans="1:25" x14ac:dyDescent="0.2">
      <c r="A979" s="1" cm="1">
        <f t="array" ref="A979">_xlfn.IFS([1]Sheet1!A963=0," ",[1]Sheet1!A963&lt;&gt; 0,[1]Sheet1!A963)</f>
        <v>45174</v>
      </c>
      <c r="B979" s="4">
        <f>[1]Sheet1!B963</f>
        <v>4496.830078125</v>
      </c>
      <c r="C979" s="56" cm="1">
        <f t="array" ref="C979">_xlfn.IFS([1]Sheet1!C963=0," ",[1]Sheet1!C963&lt;&gt; 0,[1]Sheet1!C963)</f>
        <v>136.71000671386719</v>
      </c>
      <c r="D979" s="56" cm="1">
        <f t="array" ref="D979">_xlfn.IFS([1]Sheet1!D963=0," ",[1]Sheet1!D963&lt;&gt; 0,[1]Sheet1!D963)</f>
        <v>58.569999694824219</v>
      </c>
      <c r="E979" s="56" cm="1">
        <f t="array" ref="E979">_xlfn.IFS([1]Sheet1!E963=0," ",[1]Sheet1!E963&lt;&gt; 0,[1]Sheet1!E963)</f>
        <v>49.009998321533203</v>
      </c>
      <c r="F979" s="56" cm="1">
        <f t="array" ref="F979">_xlfn.IFS([1]Sheet1!F963=0," ",[1]Sheet1!F963&lt;&gt; 0,[1]Sheet1!F963)</f>
        <v>34.909999847412109</v>
      </c>
      <c r="G979" s="56" cm="1">
        <f t="array" ref="G979">_xlfn.IFS([1]Sheet1!G963=0," ",[1]Sheet1!G963&lt;&gt; 0,[1]Sheet1!G963)</f>
        <v>63.740001678466797</v>
      </c>
      <c r="H979" s="56" cm="1">
        <f t="array" ref="H979">_xlfn.IFS([1]Sheet1!H963=0," ",[1]Sheet1!H963&lt;&gt; 0,[1]Sheet1!H963)</f>
        <v>189.69999694824219</v>
      </c>
      <c r="I979" s="56" cm="1">
        <f t="array" ref="I979">_xlfn.IFS([1]Sheet1!I963=0," ",[1]Sheet1!I963&lt;&gt; 0,[1]Sheet1!I963)</f>
        <v>222.57000732421881</v>
      </c>
      <c r="J979" s="56" cm="1">
        <f t="array" ref="J979">_xlfn.IFS([1]Sheet1!J963=0," ",[1]Sheet1!J963&lt;&gt; 0,[1]Sheet1!J963)</f>
        <v>25779.982421875</v>
      </c>
      <c r="K979" s="56" cm="1">
        <f t="array" ref="K979">_xlfn.IFS([1]Sheet1!K963=0," ",[1]Sheet1!K963&lt;&gt; 0,[1]Sheet1!K963)</f>
        <v>186.47999572753909</v>
      </c>
      <c r="L979" s="56" cm="1">
        <f t="array" ref="L979">_xlfn.IFS([1]Sheet1!L963=0," ",[1]Sheet1!L963&lt;&gt; 0,[1]Sheet1!L963)</f>
        <v>44.349998474121087</v>
      </c>
      <c r="N979" s="1">
        <f t="shared" si="171"/>
        <v>45174</v>
      </c>
      <c r="O979" s="71">
        <f t="shared" si="172"/>
        <v>-4.194177587506065E-3</v>
      </c>
      <c r="P979" s="71">
        <f t="shared" si="173"/>
        <v>-6.5786795236089102E-4</v>
      </c>
      <c r="Q979" s="71">
        <f t="shared" si="174"/>
        <v>-6.951506452937517E-3</v>
      </c>
      <c r="R979" s="71">
        <f t="shared" si="175"/>
        <v>1.0515429309962965E-2</v>
      </c>
      <c r="S979" s="71">
        <f t="shared" si="176"/>
        <v>-2.57143293108264E-3</v>
      </c>
      <c r="T979" s="71">
        <f t="shared" si="177"/>
        <v>2.6742486150495015E-3</v>
      </c>
      <c r="U979" s="71">
        <f t="shared" si="178"/>
        <v>1.2667065653462206E-3</v>
      </c>
      <c r="V979" s="71">
        <f t="shared" si="179"/>
        <v>-3.7152488582886667E-3</v>
      </c>
      <c r="W979" s="71">
        <f t="shared" si="180"/>
        <v>-8.0393817669999201E-4</v>
      </c>
      <c r="X979" s="71">
        <f t="shared" si="181"/>
        <v>5.9022703886646433E-4</v>
      </c>
      <c r="Y979" s="71">
        <f t="shared" si="182"/>
        <v>2.4863650877262611E-3</v>
      </c>
    </row>
    <row r="980" spans="1:25" x14ac:dyDescent="0.2">
      <c r="A980" s="1" cm="1">
        <f t="array" ref="A980">_xlfn.IFS([1]Sheet1!A964=0," ",[1]Sheet1!A964&lt;&gt; 0,[1]Sheet1!A964)</f>
        <v>45175</v>
      </c>
      <c r="B980" s="4">
        <f>[1]Sheet1!B964</f>
        <v>4465.47998046875</v>
      </c>
      <c r="C980" s="56" cm="1">
        <f t="array" ref="C980">_xlfn.IFS([1]Sheet1!C964=0," ",[1]Sheet1!C964&lt;&gt; 0,[1]Sheet1!C964)</f>
        <v>135.3699951171875</v>
      </c>
      <c r="D980" s="56" cm="1">
        <f t="array" ref="D980">_xlfn.IFS([1]Sheet1!D964=0," ",[1]Sheet1!D964&lt;&gt; 0,[1]Sheet1!D964)</f>
        <v>59.639999389648438</v>
      </c>
      <c r="E980" s="56" cm="1">
        <f t="array" ref="E980">_xlfn.IFS([1]Sheet1!E964=0," ",[1]Sheet1!E964&lt;&gt; 0,[1]Sheet1!E964)</f>
        <v>48.860000610351562</v>
      </c>
      <c r="F980" s="56" cm="1">
        <f t="array" ref="F980">_xlfn.IFS([1]Sheet1!F964=0," ",[1]Sheet1!F964&lt;&gt; 0,[1]Sheet1!F964)</f>
        <v>34.569999694824219</v>
      </c>
      <c r="G980" s="56" cm="1">
        <f t="array" ref="G980">_xlfn.IFS([1]Sheet1!G964=0," ",[1]Sheet1!G964&lt;&gt; 0,[1]Sheet1!G964)</f>
        <v>62.799999237060547</v>
      </c>
      <c r="H980" s="56" cm="1">
        <f t="array" ref="H980">_xlfn.IFS([1]Sheet1!H964=0," ",[1]Sheet1!H964&lt;&gt; 0,[1]Sheet1!H964)</f>
        <v>182.9100036621094</v>
      </c>
      <c r="I980" s="56" cm="1">
        <f t="array" ref="I980">_xlfn.IFS([1]Sheet1!I964=0," ",[1]Sheet1!I964&lt;&gt; 0,[1]Sheet1!I964)</f>
        <v>217.94999694824219</v>
      </c>
      <c r="J980" s="56" cm="1">
        <f t="array" ref="J980">_xlfn.IFS([1]Sheet1!J964=0," ",[1]Sheet1!J964&lt;&gt; 0,[1]Sheet1!J964)</f>
        <v>25753.236328125</v>
      </c>
      <c r="K980" s="56" cm="1">
        <f t="array" ref="K980">_xlfn.IFS([1]Sheet1!K964=0," ",[1]Sheet1!K964&lt;&gt; 0,[1]Sheet1!K964)</f>
        <v>182.0899963378906</v>
      </c>
      <c r="L980" s="56" cm="1">
        <f t="array" ref="L980">_xlfn.IFS([1]Sheet1!L964=0," ",[1]Sheet1!L964&lt;&gt; 0,[1]Sheet1!L964)</f>
        <v>44.169998168945312</v>
      </c>
      <c r="N980" s="1">
        <f t="shared" ref="N980:N1043" si="183">A980</f>
        <v>45175</v>
      </c>
      <c r="O980" s="71">
        <f t="shared" ref="O980:O1043" si="184">IFERROR((B980/B979)-1," ")</f>
        <v>-6.9715993514528618E-3</v>
      </c>
      <c r="P980" s="71">
        <f t="shared" ref="P980:P1043" si="185">IFERROR((C980/C979)-1," ")</f>
        <v>-9.801854515919417E-3</v>
      </c>
      <c r="Q980" s="71">
        <f t="shared" ref="Q980:Q1043" si="186">IFERROR((D980/D979)-1," ")</f>
        <v>1.8268733146651783E-2</v>
      </c>
      <c r="R980" s="71">
        <f t="shared" ref="R980:R1043" si="187">IFERROR((E980/E979)-1," ")</f>
        <v>-3.0605532813441361E-3</v>
      </c>
      <c r="S980" s="71">
        <f t="shared" ref="S980:S1043" si="188">IFERROR((F980/F979)-1," ")</f>
        <v>-9.7393341184186522E-3</v>
      </c>
      <c r="T980" s="71">
        <f t="shared" ref="T980:T1043" si="189">IFERROR((G980/G979)-1," ")</f>
        <v>-1.4747449272876523E-2</v>
      </c>
      <c r="U980" s="71">
        <f t="shared" ref="U980:U1043" si="190">IFERROR((H980/H979)-1," ")</f>
        <v>-3.5793323117371267E-2</v>
      </c>
      <c r="V980" s="71">
        <f t="shared" ref="V980:V1043" si="191">IFERROR((I980/I979)-1," ")</f>
        <v>-2.0757560425680444E-2</v>
      </c>
      <c r="W980" s="71">
        <f t="shared" ref="W980:W1043" si="192">IFERROR((J980/J979)-1," ")</f>
        <v>-1.0374752516241204E-3</v>
      </c>
      <c r="X980" s="71">
        <f t="shared" ref="X980:X1043" si="193">IFERROR((K980/K979)-1," ")</f>
        <v>-2.3541395807744503E-2</v>
      </c>
      <c r="Y980" s="71">
        <f t="shared" ref="Y980:Y1043" si="194">IFERROR((L980/L979)-1," ")</f>
        <v>-4.0586315979426191E-3</v>
      </c>
    </row>
    <row r="981" spans="1:25" x14ac:dyDescent="0.2">
      <c r="A981" s="1" cm="1">
        <f t="array" ref="A981">_xlfn.IFS([1]Sheet1!A965=0," ",[1]Sheet1!A965&lt;&gt; 0,[1]Sheet1!A965)</f>
        <v>45176</v>
      </c>
      <c r="B981" s="4">
        <f>[1]Sheet1!B965</f>
        <v>4451.14013671875</v>
      </c>
      <c r="C981" s="56" cm="1">
        <f t="array" ref="C981">_xlfn.IFS([1]Sheet1!C965=0," ",[1]Sheet1!C965&lt;&gt; 0,[1]Sheet1!C965)</f>
        <v>136.19999694824219</v>
      </c>
      <c r="D981" s="56" cm="1">
        <f t="array" ref="D981">_xlfn.IFS([1]Sheet1!D965=0," ",[1]Sheet1!D965&lt;&gt; 0,[1]Sheet1!D965)</f>
        <v>60</v>
      </c>
      <c r="E981" s="56" cm="1">
        <f t="array" ref="E981">_xlfn.IFS([1]Sheet1!E965=0," ",[1]Sheet1!E965&lt;&gt; 0,[1]Sheet1!E965)</f>
        <v>48.349998474121087</v>
      </c>
      <c r="F981" s="56" cm="1">
        <f t="array" ref="F981">_xlfn.IFS([1]Sheet1!F965=0," ",[1]Sheet1!F965&lt;&gt; 0,[1]Sheet1!F965)</f>
        <v>34.619998931884773</v>
      </c>
      <c r="G981" s="56" cm="1">
        <f t="array" ref="G981">_xlfn.IFS([1]Sheet1!G965=0," ",[1]Sheet1!G965&lt;&gt; 0,[1]Sheet1!G965)</f>
        <v>61.650001525878913</v>
      </c>
      <c r="H981" s="56" cm="1">
        <f t="array" ref="H981">_xlfn.IFS([1]Sheet1!H965=0," ",[1]Sheet1!H965&lt;&gt; 0,[1]Sheet1!H965)</f>
        <v>177.55999755859381</v>
      </c>
      <c r="I981" s="56" cm="1">
        <f t="array" ref="I981">_xlfn.IFS([1]Sheet1!I965=0," ",[1]Sheet1!I965&lt;&gt; 0,[1]Sheet1!I965)</f>
        <v>216.05000305175781</v>
      </c>
      <c r="J981" s="56" cm="1">
        <f t="array" ref="J981">_xlfn.IFS([1]Sheet1!J965=0," ",[1]Sheet1!J965&lt;&gt; 0,[1]Sheet1!J965)</f>
        <v>26240.1953125</v>
      </c>
      <c r="K981" s="56" cm="1">
        <f t="array" ref="K981">_xlfn.IFS([1]Sheet1!K965=0," ",[1]Sheet1!K965&lt;&gt; 0,[1]Sheet1!K965)</f>
        <v>180.5</v>
      </c>
      <c r="L981" s="56" cm="1">
        <f t="array" ref="L981">_xlfn.IFS([1]Sheet1!L965=0," ",[1]Sheet1!L965&lt;&gt; 0,[1]Sheet1!L965)</f>
        <v>44.549999237060547</v>
      </c>
      <c r="N981" s="1">
        <f t="shared" si="183"/>
        <v>45176</v>
      </c>
      <c r="O981" s="71">
        <f t="shared" si="184"/>
        <v>-3.2112659361860363E-3</v>
      </c>
      <c r="P981" s="71">
        <f t="shared" si="185"/>
        <v>6.1313574720613939E-3</v>
      </c>
      <c r="Q981" s="71">
        <f t="shared" si="186"/>
        <v>6.0362275995269332E-3</v>
      </c>
      <c r="R981" s="71">
        <f t="shared" si="187"/>
        <v>-1.0438029673753735E-2</v>
      </c>
      <c r="S981" s="71">
        <f t="shared" si="188"/>
        <v>1.4463187012418999E-3</v>
      </c>
      <c r="T981" s="71">
        <f t="shared" si="189"/>
        <v>-1.831206568714383E-2</v>
      </c>
      <c r="U981" s="71">
        <f t="shared" si="190"/>
        <v>-2.9249390390908792E-2</v>
      </c>
      <c r="V981" s="71">
        <f t="shared" si="191"/>
        <v>-8.71756789671152E-3</v>
      </c>
      <c r="W981" s="71">
        <f t="shared" si="192"/>
        <v>1.8908652030005024E-2</v>
      </c>
      <c r="X981" s="71">
        <f t="shared" si="193"/>
        <v>-8.7319258051944404E-3</v>
      </c>
      <c r="Y981" s="71">
        <f t="shared" si="194"/>
        <v>8.6031488310633897E-3</v>
      </c>
    </row>
    <row r="982" spans="1:25" x14ac:dyDescent="0.2">
      <c r="A982" s="1" cm="1">
        <f t="array" ref="A982">_xlfn.IFS([1]Sheet1!A966=0," ",[1]Sheet1!A966&lt;&gt; 0,[1]Sheet1!A966)</f>
        <v>45177</v>
      </c>
      <c r="B982" s="4">
        <f>[1]Sheet1!B966</f>
        <v>4457.490234375</v>
      </c>
      <c r="C982" s="56" cm="1">
        <f t="array" ref="C982">_xlfn.IFS([1]Sheet1!C966=0," ",[1]Sheet1!C966&lt;&gt; 0,[1]Sheet1!C966)</f>
        <v>137.19999694824219</v>
      </c>
      <c r="D982" s="56" cm="1">
        <f t="array" ref="D982">_xlfn.IFS([1]Sheet1!D966=0," ",[1]Sheet1!D966&lt;&gt; 0,[1]Sheet1!D966)</f>
        <v>60.060001373291023</v>
      </c>
      <c r="E982" s="56" cm="1">
        <f t="array" ref="E982">_xlfn.IFS([1]Sheet1!E966=0," ",[1]Sheet1!E966&lt;&gt; 0,[1]Sheet1!E966)</f>
        <v>48.080001831054688</v>
      </c>
      <c r="F982" s="56" cm="1">
        <f t="array" ref="F982">_xlfn.IFS([1]Sheet1!F966=0," ",[1]Sheet1!F966&lt;&gt; 0,[1]Sheet1!F966)</f>
        <v>34.689998626708977</v>
      </c>
      <c r="G982" s="56" cm="1">
        <f t="array" ref="G982">_xlfn.IFS([1]Sheet1!G966=0," ",[1]Sheet1!G966&lt;&gt; 0,[1]Sheet1!G966)</f>
        <v>60.979999542236328</v>
      </c>
      <c r="H982" s="56" cm="1">
        <f t="array" ref="H982">_xlfn.IFS([1]Sheet1!H966=0," ",[1]Sheet1!H966&lt;&gt; 0,[1]Sheet1!H966)</f>
        <v>178.17999267578119</v>
      </c>
      <c r="I982" s="56" cm="1">
        <f t="array" ref="I982">_xlfn.IFS([1]Sheet1!I966=0," ",[1]Sheet1!I966&lt;&gt; 0,[1]Sheet1!I966)</f>
        <v>211.27000427246091</v>
      </c>
      <c r="J982" s="56" cm="1">
        <f t="array" ref="J982">_xlfn.IFS([1]Sheet1!J966=0," ",[1]Sheet1!J966&lt;&gt; 0,[1]Sheet1!J966)</f>
        <v>25905.654296875</v>
      </c>
      <c r="K982" s="56" cm="1">
        <f t="array" ref="K982">_xlfn.IFS([1]Sheet1!K966=0," ",[1]Sheet1!K966&lt;&gt; 0,[1]Sheet1!K966)</f>
        <v>183.21000671386719</v>
      </c>
      <c r="L982" s="56" cm="1">
        <f t="array" ref="L982">_xlfn.IFS([1]Sheet1!L966=0," ",[1]Sheet1!L966&lt;&gt; 0,[1]Sheet1!L966)</f>
        <v>45.020000457763672</v>
      </c>
      <c r="N982" s="1">
        <f t="shared" si="183"/>
        <v>45177</v>
      </c>
      <c r="O982" s="71">
        <f t="shared" si="184"/>
        <v>1.4266227216406246E-3</v>
      </c>
      <c r="P982" s="71">
        <f t="shared" si="185"/>
        <v>7.3421440705319085E-3</v>
      </c>
      <c r="Q982" s="71">
        <f t="shared" si="186"/>
        <v>1.0000228881836826E-3</v>
      </c>
      <c r="R982" s="71">
        <f t="shared" si="187"/>
        <v>-5.5842120286914154E-3</v>
      </c>
      <c r="S982" s="71">
        <f t="shared" si="188"/>
        <v>2.0219438759061514E-3</v>
      </c>
      <c r="T982" s="71">
        <f t="shared" si="189"/>
        <v>-1.0867834015565014E-2</v>
      </c>
      <c r="U982" s="71">
        <f t="shared" si="190"/>
        <v>3.4917499758513326E-3</v>
      </c>
      <c r="V982" s="71">
        <f t="shared" si="191"/>
        <v>-2.2124502253081602E-2</v>
      </c>
      <c r="W982" s="71">
        <f t="shared" si="192"/>
        <v>-1.2749181613965876E-2</v>
      </c>
      <c r="X982" s="71">
        <f t="shared" si="193"/>
        <v>1.5013887611452503E-2</v>
      </c>
      <c r="Y982" s="71">
        <f t="shared" si="194"/>
        <v>1.0549971464693941E-2</v>
      </c>
    </row>
    <row r="983" spans="1:25" x14ac:dyDescent="0.2">
      <c r="A983" s="1" cm="1">
        <f t="array" ref="A983">_xlfn.IFS([1]Sheet1!A967=0," ",[1]Sheet1!A967&lt;&gt; 0,[1]Sheet1!A967)</f>
        <v>45180</v>
      </c>
      <c r="B983" s="4">
        <f>[1]Sheet1!B967</f>
        <v>4487.4599609375</v>
      </c>
      <c r="C983" s="56" cm="1">
        <f t="array" ref="C983">_xlfn.IFS([1]Sheet1!C967=0," ",[1]Sheet1!C967&lt;&gt; 0,[1]Sheet1!C967)</f>
        <v>137.74000549316409</v>
      </c>
      <c r="D983" s="56" cm="1">
        <f t="array" ref="D983">_xlfn.IFS([1]Sheet1!D967=0," ",[1]Sheet1!D967&lt;&gt; 0,[1]Sheet1!D967)</f>
        <v>60.669998168945312</v>
      </c>
      <c r="E983" s="56" cm="1">
        <f t="array" ref="E983">_xlfn.IFS([1]Sheet1!E967=0," ",[1]Sheet1!E967&lt;&gt; 0,[1]Sheet1!E967)</f>
        <v>48.459999084472663</v>
      </c>
      <c r="F983" s="56" cm="1">
        <f t="array" ref="F983">_xlfn.IFS([1]Sheet1!F967=0," ",[1]Sheet1!F967&lt;&gt; 0,[1]Sheet1!F967)</f>
        <v>34.689998626708977</v>
      </c>
      <c r="G983" s="56" cm="1">
        <f t="array" ref="G983">_xlfn.IFS([1]Sheet1!G967=0," ",[1]Sheet1!G967&lt;&gt; 0,[1]Sheet1!G967)</f>
        <v>61.930000305175781</v>
      </c>
      <c r="H983" s="56" cm="1">
        <f t="array" ref="H983">_xlfn.IFS([1]Sheet1!H967=0," ",[1]Sheet1!H967&lt;&gt; 0,[1]Sheet1!H967)</f>
        <v>179.36000061035159</v>
      </c>
      <c r="I983" s="56" cm="1">
        <f t="array" ref="I983">_xlfn.IFS([1]Sheet1!I967=0," ",[1]Sheet1!I967&lt;&gt; 0,[1]Sheet1!I967)</f>
        <v>211.00999450683591</v>
      </c>
      <c r="J983" s="56" cm="1">
        <f t="array" ref="J983">_xlfn.IFS([1]Sheet1!J967=0," ",[1]Sheet1!J967&lt;&gt; 0,[1]Sheet1!J967)</f>
        <v>25162.654296875</v>
      </c>
      <c r="K983" s="56" cm="1">
        <f t="array" ref="K983">_xlfn.IFS([1]Sheet1!K967=0," ",[1]Sheet1!K967&lt;&gt; 0,[1]Sheet1!K967)</f>
        <v>179.3699951171875</v>
      </c>
      <c r="L983" s="56" cm="1">
        <f t="array" ref="L983">_xlfn.IFS([1]Sheet1!L967=0," ",[1]Sheet1!L967&lt;&gt; 0,[1]Sheet1!L967)</f>
        <v>45.459999084472663</v>
      </c>
      <c r="N983" s="1">
        <f t="shared" si="183"/>
        <v>45180</v>
      </c>
      <c r="O983" s="71">
        <f t="shared" si="184"/>
        <v>6.7234531062752012E-3</v>
      </c>
      <c r="P983" s="71">
        <f t="shared" si="185"/>
        <v>3.9359224266282133E-3</v>
      </c>
      <c r="Q983" s="71">
        <f t="shared" si="186"/>
        <v>1.0156456571870143E-2</v>
      </c>
      <c r="R983" s="71">
        <f t="shared" si="187"/>
        <v>7.9034367501320535E-3</v>
      </c>
      <c r="S983" s="71">
        <f t="shared" si="188"/>
        <v>0</v>
      </c>
      <c r="T983" s="71">
        <f t="shared" si="189"/>
        <v>1.5578890949014434E-2</v>
      </c>
      <c r="U983" s="71">
        <f t="shared" si="190"/>
        <v>6.622561359723278E-3</v>
      </c>
      <c r="V983" s="71">
        <f t="shared" si="191"/>
        <v>-1.2306989178155758E-3</v>
      </c>
      <c r="W983" s="71">
        <f t="shared" si="192"/>
        <v>-2.8680997263583086E-2</v>
      </c>
      <c r="X983" s="71">
        <f t="shared" si="193"/>
        <v>-2.0959617138581965E-2</v>
      </c>
      <c r="Y983" s="71">
        <f t="shared" si="194"/>
        <v>9.773403425923588E-3</v>
      </c>
    </row>
    <row r="984" spans="1:25" x14ac:dyDescent="0.2">
      <c r="A984" s="1" cm="1">
        <f t="array" ref="A984">_xlfn.IFS([1]Sheet1!A968=0," ",[1]Sheet1!A968&lt;&gt; 0,[1]Sheet1!A968)</f>
        <v>45181</v>
      </c>
      <c r="B984" s="4">
        <f>[1]Sheet1!B968</f>
        <v>4461.89990234375</v>
      </c>
      <c r="C984" s="56" cm="1">
        <f t="array" ref="C984">_xlfn.IFS([1]Sheet1!C968=0," ",[1]Sheet1!C968&lt;&gt; 0,[1]Sheet1!C968)</f>
        <v>136.07000732421881</v>
      </c>
      <c r="D984" s="56" cm="1">
        <f t="array" ref="D984">_xlfn.IFS([1]Sheet1!D968=0," ",[1]Sheet1!D968&lt;&gt; 0,[1]Sheet1!D968)</f>
        <v>61.330001831054688</v>
      </c>
      <c r="E984" s="56" cm="1">
        <f t="array" ref="E984">_xlfn.IFS([1]Sheet1!E968=0," ",[1]Sheet1!E968&lt;&gt; 0,[1]Sheet1!E968)</f>
        <v>48.900001525878913</v>
      </c>
      <c r="F984" s="56" cm="1">
        <f t="array" ref="F984">_xlfn.IFS([1]Sheet1!F968=0," ",[1]Sheet1!F968&lt;&gt; 0,[1]Sheet1!F968)</f>
        <v>34.860000610351562</v>
      </c>
      <c r="G984" s="56" cm="1">
        <f t="array" ref="G984">_xlfn.IFS([1]Sheet1!G968=0," ",[1]Sheet1!G968&lt;&gt; 0,[1]Sheet1!G968)</f>
        <v>62.810001373291023</v>
      </c>
      <c r="H984" s="56" cm="1">
        <f t="array" ref="H984">_xlfn.IFS([1]Sheet1!H968=0," ",[1]Sheet1!H968&lt;&gt; 0,[1]Sheet1!H968)</f>
        <v>176.30000305175781</v>
      </c>
      <c r="I984" s="56" cm="1">
        <f t="array" ref="I984">_xlfn.IFS([1]Sheet1!I968=0," ",[1]Sheet1!I968&lt;&gt; 0,[1]Sheet1!I968)</f>
        <v>210.6499938964844</v>
      </c>
      <c r="J984" s="56" cm="1">
        <f t="array" ref="J984">_xlfn.IFS([1]Sheet1!J968=0," ",[1]Sheet1!J968&lt;&gt; 0,[1]Sheet1!J968)</f>
        <v>25833.34375</v>
      </c>
      <c r="K984" s="56" cm="1">
        <f t="array" ref="K984">_xlfn.IFS([1]Sheet1!K968=0," ",[1]Sheet1!K968&lt;&gt; 0,[1]Sheet1!K968)</f>
        <v>180.94000244140619</v>
      </c>
      <c r="L984" s="56" cm="1">
        <f t="array" ref="L984">_xlfn.IFS([1]Sheet1!L968=0," ",[1]Sheet1!L968&lt;&gt; 0,[1]Sheet1!L968)</f>
        <v>45.060001373291023</v>
      </c>
      <c r="N984" s="1">
        <f t="shared" si="183"/>
        <v>45181</v>
      </c>
      <c r="O984" s="71">
        <f t="shared" si="184"/>
        <v>-5.6958856048289208E-3</v>
      </c>
      <c r="P984" s="71">
        <f t="shared" si="185"/>
        <v>-1.21242783675376E-2</v>
      </c>
      <c r="Q984" s="71">
        <f t="shared" si="186"/>
        <v>1.0878583847513612E-2</v>
      </c>
      <c r="R984" s="71">
        <f t="shared" si="187"/>
        <v>9.079703873688949E-3</v>
      </c>
      <c r="S984" s="71">
        <f t="shared" si="188"/>
        <v>4.9006050842475002E-3</v>
      </c>
      <c r="T984" s="71">
        <f t="shared" si="189"/>
        <v>1.4209608651361449E-2</v>
      </c>
      <c r="U984" s="71">
        <f t="shared" si="190"/>
        <v>-1.7060646455066775E-2</v>
      </c>
      <c r="V984" s="71">
        <f t="shared" si="191"/>
        <v>-1.7060832174934371E-3</v>
      </c>
      <c r="W984" s="71">
        <f t="shared" si="192"/>
        <v>2.6654161568650414E-2</v>
      </c>
      <c r="X984" s="71">
        <f t="shared" si="193"/>
        <v>8.7528982937918887E-3</v>
      </c>
      <c r="Y984" s="71">
        <f t="shared" si="194"/>
        <v>-8.7988939559452417E-3</v>
      </c>
    </row>
    <row r="985" spans="1:25" x14ac:dyDescent="0.2">
      <c r="A985" s="1" cm="1">
        <f t="array" ref="A985">_xlfn.IFS([1]Sheet1!A969=0," ",[1]Sheet1!A969&lt;&gt; 0,[1]Sheet1!A969)</f>
        <v>45182</v>
      </c>
      <c r="B985" s="4">
        <f>[1]Sheet1!B969</f>
        <v>4467.43994140625</v>
      </c>
      <c r="C985" s="56" cm="1">
        <f t="array" ref="C985">_xlfn.IFS([1]Sheet1!C969=0," ",[1]Sheet1!C969&lt;&gt; 0,[1]Sheet1!C969)</f>
        <v>137.5</v>
      </c>
      <c r="D985" s="56" cm="1">
        <f t="array" ref="D985">_xlfn.IFS([1]Sheet1!D969=0," ",[1]Sheet1!D969&lt;&gt; 0,[1]Sheet1!D969)</f>
        <v>61.349998474121087</v>
      </c>
      <c r="E985" s="56" cm="1">
        <f t="array" ref="E985">_xlfn.IFS([1]Sheet1!E969=0," ",[1]Sheet1!E969&lt;&gt; 0,[1]Sheet1!E969)</f>
        <v>48.849998474121087</v>
      </c>
      <c r="F985" s="56" cm="1">
        <f t="array" ref="F985">_xlfn.IFS([1]Sheet1!F969=0," ",[1]Sheet1!F969&lt;&gt; 0,[1]Sheet1!F969)</f>
        <v>34.830001831054688</v>
      </c>
      <c r="G985" s="56" cm="1">
        <f t="array" ref="G985">_xlfn.IFS([1]Sheet1!G969=0," ",[1]Sheet1!G969&lt;&gt; 0,[1]Sheet1!G969)</f>
        <v>62.840000152587891</v>
      </c>
      <c r="H985" s="56" cm="1">
        <f t="array" ref="H985">_xlfn.IFS([1]Sheet1!H969=0," ",[1]Sheet1!H969&lt;&gt; 0,[1]Sheet1!H969)</f>
        <v>174.21000671386719</v>
      </c>
      <c r="I985" s="56" cm="1">
        <f t="array" ref="I985">_xlfn.IFS([1]Sheet1!I969=0," ",[1]Sheet1!I969&lt;&gt; 0,[1]Sheet1!I969)</f>
        <v>208.3999938964844</v>
      </c>
      <c r="J985" s="56" cm="1">
        <f t="array" ref="J985">_xlfn.IFS([1]Sheet1!J969=0," ",[1]Sheet1!J969&lt;&gt; 0,[1]Sheet1!J969)</f>
        <v>26228.32421875</v>
      </c>
      <c r="K985" s="56" cm="1">
        <f t="array" ref="K985">_xlfn.IFS([1]Sheet1!K969=0," ",[1]Sheet1!K969&lt;&gt; 0,[1]Sheet1!K969)</f>
        <v>170.5</v>
      </c>
      <c r="L985" s="56" cm="1">
        <f t="array" ref="L985">_xlfn.IFS([1]Sheet1!L969=0," ",[1]Sheet1!L969&lt;&gt; 0,[1]Sheet1!L969)</f>
        <v>45.110000610351562</v>
      </c>
      <c r="N985" s="1">
        <f t="shared" si="183"/>
        <v>45182</v>
      </c>
      <c r="O985" s="71">
        <f t="shared" si="184"/>
        <v>1.2416323054647016E-3</v>
      </c>
      <c r="P985" s="71">
        <f t="shared" si="185"/>
        <v>1.0509242293005094E-2</v>
      </c>
      <c r="Q985" s="71">
        <f t="shared" si="186"/>
        <v>3.2604993427987061E-4</v>
      </c>
      <c r="R985" s="71">
        <f t="shared" si="187"/>
        <v>-1.02255726375311E-3</v>
      </c>
      <c r="S985" s="71">
        <f t="shared" si="188"/>
        <v>-8.6055016556618735E-4</v>
      </c>
      <c r="T985" s="71">
        <f t="shared" si="189"/>
        <v>4.7761150518965678E-4</v>
      </c>
      <c r="U985" s="71">
        <f t="shared" si="190"/>
        <v>-1.1854771989295187E-2</v>
      </c>
      <c r="V985" s="71">
        <f t="shared" si="191"/>
        <v>-1.0681225089926527E-2</v>
      </c>
      <c r="W985" s="71">
        <f t="shared" si="192"/>
        <v>1.528956036711282E-2</v>
      </c>
      <c r="X985" s="71">
        <f t="shared" si="193"/>
        <v>-5.7698697361226015E-2</v>
      </c>
      <c r="Y985" s="71">
        <f t="shared" si="194"/>
        <v>1.1096146368556603E-3</v>
      </c>
    </row>
    <row r="986" spans="1:25" x14ac:dyDescent="0.2">
      <c r="A986" s="1" cm="1">
        <f t="array" ref="A986">_xlfn.IFS([1]Sheet1!A970=0," ",[1]Sheet1!A970&lt;&gt; 0,[1]Sheet1!A970)</f>
        <v>45183</v>
      </c>
      <c r="B986" s="4">
        <f>[1]Sheet1!B970</f>
        <v>4505.10009765625</v>
      </c>
      <c r="C986" s="56" cm="1">
        <f t="array" ref="C986">_xlfn.IFS([1]Sheet1!C970=0," ",[1]Sheet1!C970&lt;&gt; 0,[1]Sheet1!C970)</f>
        <v>138.99000549316409</v>
      </c>
      <c r="D986" s="56" cm="1">
        <f t="array" ref="D986">_xlfn.IFS([1]Sheet1!D970=0," ",[1]Sheet1!D970&lt;&gt; 0,[1]Sheet1!D970)</f>
        <v>61.509998321533203</v>
      </c>
      <c r="E986" s="56" cm="1">
        <f t="array" ref="E986">_xlfn.IFS([1]Sheet1!E970=0," ",[1]Sheet1!E970&lt;&gt; 0,[1]Sheet1!E970)</f>
        <v>48.529998779296882</v>
      </c>
      <c r="F986" s="56" cm="1">
        <f t="array" ref="F986">_xlfn.IFS([1]Sheet1!F970=0," ",[1]Sheet1!F970&lt;&gt; 0,[1]Sheet1!F970)</f>
        <v>34.919998168945312</v>
      </c>
      <c r="G986" s="56" cm="1">
        <f t="array" ref="G986">_xlfn.IFS([1]Sheet1!G970=0," ",[1]Sheet1!G970&lt;&gt; 0,[1]Sheet1!G970)</f>
        <v>64.44000244140625</v>
      </c>
      <c r="H986" s="56" cm="1">
        <f t="array" ref="H986">_xlfn.IFS([1]Sheet1!H970=0," ",[1]Sheet1!H970&lt;&gt; 0,[1]Sheet1!H970)</f>
        <v>175.74000549316409</v>
      </c>
      <c r="I986" s="56" cm="1">
        <f t="array" ref="I986">_xlfn.IFS([1]Sheet1!I970=0," ",[1]Sheet1!I970&lt;&gt; 0,[1]Sheet1!I970)</f>
        <v>209.05000305175781</v>
      </c>
      <c r="J986" s="56" cm="1">
        <f t="array" ref="J986">_xlfn.IFS([1]Sheet1!J970=0," ",[1]Sheet1!J970&lt;&gt; 0,[1]Sheet1!J970)</f>
        <v>26539.673828125</v>
      </c>
      <c r="K986" s="56" cm="1">
        <f t="array" ref="K986">_xlfn.IFS([1]Sheet1!K970=0," ",[1]Sheet1!K970&lt;&gt; 0,[1]Sheet1!K970)</f>
        <v>177</v>
      </c>
      <c r="L986" s="56" cm="1">
        <f t="array" ref="L986">_xlfn.IFS([1]Sheet1!L970=0," ",[1]Sheet1!L970&lt;&gt; 0,[1]Sheet1!L970)</f>
        <v>45.25</v>
      </c>
      <c r="N986" s="1">
        <f t="shared" si="183"/>
        <v>45183</v>
      </c>
      <c r="O986" s="71">
        <f t="shared" si="184"/>
        <v>8.4299188671679293E-3</v>
      </c>
      <c r="P986" s="71">
        <f t="shared" si="185"/>
        <v>1.0836403586647947E-2</v>
      </c>
      <c r="Q986" s="71">
        <f t="shared" si="186"/>
        <v>2.6079845377602329E-3</v>
      </c>
      <c r="R986" s="71">
        <f t="shared" si="187"/>
        <v>-6.5506592593596036E-3</v>
      </c>
      <c r="S986" s="71">
        <f t="shared" si="188"/>
        <v>2.5838740499399826E-3</v>
      </c>
      <c r="T986" s="71">
        <f t="shared" si="189"/>
        <v>2.546152585826289E-2</v>
      </c>
      <c r="U986" s="71">
        <f t="shared" si="190"/>
        <v>8.7824965290879131E-3</v>
      </c>
      <c r="V986" s="71">
        <f t="shared" si="191"/>
        <v>3.1190459419891958E-3</v>
      </c>
      <c r="W986" s="71">
        <f t="shared" si="192"/>
        <v>1.1870739692642074E-2</v>
      </c>
      <c r="X986" s="71">
        <f t="shared" si="193"/>
        <v>3.8123167155425186E-2</v>
      </c>
      <c r="Y986" s="71">
        <f t="shared" si="194"/>
        <v>3.1035111450721242E-3</v>
      </c>
    </row>
    <row r="987" spans="1:25" x14ac:dyDescent="0.2">
      <c r="A987" s="1" cm="1">
        <f t="array" ref="A987">_xlfn.IFS([1]Sheet1!A971=0," ",[1]Sheet1!A971&lt;&gt; 0,[1]Sheet1!A971)</f>
        <v>45184</v>
      </c>
      <c r="B987" s="4">
        <f>[1]Sheet1!B971</f>
        <v>4450.31982421875</v>
      </c>
      <c r="C987" s="56" cm="1">
        <f t="array" ref="C987">_xlfn.IFS([1]Sheet1!C971=0," ",[1]Sheet1!C971&lt;&gt; 0,[1]Sheet1!C971)</f>
        <v>138.30000305175781</v>
      </c>
      <c r="D987" s="56" cm="1">
        <f t="array" ref="D987">_xlfn.IFS([1]Sheet1!D971=0," ",[1]Sheet1!D971&lt;&gt; 0,[1]Sheet1!D971)</f>
        <v>62.630001068115227</v>
      </c>
      <c r="E987" s="56" cm="1">
        <f t="array" ref="E987">_xlfn.IFS([1]Sheet1!E971=0," ",[1]Sheet1!E971&lt;&gt; 0,[1]Sheet1!E971)</f>
        <v>49.009998321533203</v>
      </c>
      <c r="F987" s="56" cm="1">
        <f t="array" ref="F987">_xlfn.IFS([1]Sheet1!F971=0," ",[1]Sheet1!F971&lt;&gt; 0,[1]Sheet1!F971)</f>
        <v>34.959999084472663</v>
      </c>
      <c r="G987" s="56" cm="1">
        <f t="array" ref="G987">_xlfn.IFS([1]Sheet1!G971=0," ",[1]Sheet1!G971&lt;&gt; 0,[1]Sheet1!G971)</f>
        <v>64.209999084472656</v>
      </c>
      <c r="H987" s="56" cm="1">
        <f t="array" ref="H987">_xlfn.IFS([1]Sheet1!H971=0," ",[1]Sheet1!H971&lt;&gt; 0,[1]Sheet1!H971)</f>
        <v>175.00999450683591</v>
      </c>
      <c r="I987" s="56" cm="1">
        <f t="array" ref="I987">_xlfn.IFS([1]Sheet1!I971=0," ",[1]Sheet1!I971&lt;&gt; 0,[1]Sheet1!I971)</f>
        <v>208.11000061035159</v>
      </c>
      <c r="J987" s="56" cm="1">
        <f t="array" ref="J987">_xlfn.IFS([1]Sheet1!J971=0," ",[1]Sheet1!J971&lt;&gt; 0,[1]Sheet1!J971)</f>
        <v>26608.693359375</v>
      </c>
      <c r="K987" s="56" cm="1">
        <f t="array" ref="K987">_xlfn.IFS([1]Sheet1!K971=0," ",[1]Sheet1!K971&lt;&gt; 0,[1]Sheet1!K971)</f>
        <v>174.05000305175781</v>
      </c>
      <c r="L987" s="56" cm="1">
        <f t="array" ref="L987">_xlfn.IFS([1]Sheet1!L971=0," ",[1]Sheet1!L971&lt;&gt; 0,[1]Sheet1!L971)</f>
        <v>45.119998931884773</v>
      </c>
      <c r="N987" s="1">
        <f t="shared" si="183"/>
        <v>45184</v>
      </c>
      <c r="O987" s="71">
        <f t="shared" si="184"/>
        <v>-1.2159612938677844E-2</v>
      </c>
      <c r="P987" s="71">
        <f t="shared" si="185"/>
        <v>-4.9644032961795315E-3</v>
      </c>
      <c r="Q987" s="71">
        <f t="shared" si="186"/>
        <v>1.8208466544372248E-2</v>
      </c>
      <c r="R987" s="71">
        <f t="shared" si="187"/>
        <v>9.8907800187517658E-3</v>
      </c>
      <c r="S987" s="71">
        <f t="shared" si="188"/>
        <v>1.1455016501955573E-3</v>
      </c>
      <c r="T987" s="71">
        <f t="shared" si="189"/>
        <v>-3.5692636284849755E-3</v>
      </c>
      <c r="U987" s="71">
        <f t="shared" si="190"/>
        <v>-4.1539260470581096E-3</v>
      </c>
      <c r="V987" s="71">
        <f t="shared" si="191"/>
        <v>-4.4965435430942557E-3</v>
      </c>
      <c r="W987" s="71">
        <f t="shared" si="192"/>
        <v>2.6006171627044328E-3</v>
      </c>
      <c r="X987" s="71">
        <f t="shared" si="193"/>
        <v>-1.6666649425097102E-2</v>
      </c>
      <c r="Y987" s="71">
        <f t="shared" si="194"/>
        <v>-2.8729517815520023E-3</v>
      </c>
    </row>
    <row r="988" spans="1:25" x14ac:dyDescent="0.2">
      <c r="A988" s="1" cm="1">
        <f t="array" ref="A988">_xlfn.IFS([1]Sheet1!A972=0," ",[1]Sheet1!A972&lt;&gt; 0,[1]Sheet1!A972)</f>
        <v>45187</v>
      </c>
      <c r="B988" s="4">
        <f>[1]Sheet1!B972</f>
        <v>4453.52978515625</v>
      </c>
      <c r="C988" s="56" cm="1">
        <f t="array" ref="C988">_xlfn.IFS([1]Sheet1!C972=0," ",[1]Sheet1!C972&lt;&gt; 0,[1]Sheet1!C972)</f>
        <v>138.96000671386719</v>
      </c>
      <c r="D988" s="56" cm="1">
        <f t="array" ref="D988">_xlfn.IFS([1]Sheet1!D972=0," ",[1]Sheet1!D972&lt;&gt; 0,[1]Sheet1!D972)</f>
        <v>62.490001678466797</v>
      </c>
      <c r="E988" s="56" cm="1">
        <f t="array" ref="E988">_xlfn.IFS([1]Sheet1!E972=0," ",[1]Sheet1!E972&lt;&gt; 0,[1]Sheet1!E972)</f>
        <v>47.740001678466797</v>
      </c>
      <c r="F988" s="56" cm="1">
        <f t="array" ref="F988">_xlfn.IFS([1]Sheet1!F972=0," ",[1]Sheet1!F972&lt;&gt; 0,[1]Sheet1!F972)</f>
        <v>34.830001831054688</v>
      </c>
      <c r="G988" s="56" cm="1">
        <f t="array" ref="G988">_xlfn.IFS([1]Sheet1!G972=0," ",[1]Sheet1!G972&lt;&gt; 0,[1]Sheet1!G972)</f>
        <v>62.939998626708977</v>
      </c>
      <c r="H988" s="56" cm="1">
        <f t="array" ref="H988">_xlfn.IFS([1]Sheet1!H972=0," ",[1]Sheet1!H972&lt;&gt; 0,[1]Sheet1!H972)</f>
        <v>177.9700012207031</v>
      </c>
      <c r="I988" s="56" cm="1">
        <f t="array" ref="I988">_xlfn.IFS([1]Sheet1!I972=0," ",[1]Sheet1!I972&lt;&gt; 0,[1]Sheet1!I972)</f>
        <v>205.1199951171875</v>
      </c>
      <c r="J988" s="56" cm="1">
        <f t="array" ref="J988">_xlfn.IFS([1]Sheet1!J972=0," ",[1]Sheet1!J972&lt;&gt; 0,[1]Sheet1!J972)</f>
        <v>26754.28125</v>
      </c>
      <c r="K988" s="56" cm="1">
        <f t="array" ref="K988">_xlfn.IFS([1]Sheet1!K972=0," ",[1]Sheet1!K972&lt;&gt; 0,[1]Sheet1!K972)</f>
        <v>167.74000549316409</v>
      </c>
      <c r="L988" s="56" cm="1">
        <f t="array" ref="L988">_xlfn.IFS([1]Sheet1!L972=0," ",[1]Sheet1!L972&lt;&gt; 0,[1]Sheet1!L972)</f>
        <v>45.169998168945312</v>
      </c>
      <c r="N988" s="1">
        <f t="shared" si="183"/>
        <v>45187</v>
      </c>
      <c r="O988" s="71">
        <f t="shared" si="184"/>
        <v>7.2128769712942464E-4</v>
      </c>
      <c r="P988" s="71">
        <f t="shared" si="185"/>
        <v>4.7722606474736029E-3</v>
      </c>
      <c r="Q988" s="71">
        <f t="shared" si="186"/>
        <v>-2.2353406875431636E-3</v>
      </c>
      <c r="R988" s="71">
        <f t="shared" si="187"/>
        <v>-2.5913011356060722E-2</v>
      </c>
      <c r="S988" s="71">
        <f t="shared" si="188"/>
        <v>-3.7184570029269448E-3</v>
      </c>
      <c r="T988" s="71">
        <f t="shared" si="189"/>
        <v>-1.977885805749513E-2</v>
      </c>
      <c r="U988" s="71">
        <f t="shared" si="190"/>
        <v>1.6913358132535583E-2</v>
      </c>
      <c r="V988" s="71">
        <f t="shared" si="191"/>
        <v>-1.4367428208134636E-2</v>
      </c>
      <c r="W988" s="71">
        <f t="shared" si="192"/>
        <v>5.4714408054052921E-3</v>
      </c>
      <c r="X988" s="71">
        <f t="shared" si="193"/>
        <v>-3.6253935351654665E-2</v>
      </c>
      <c r="Y988" s="71">
        <f t="shared" si="194"/>
        <v>1.1081391454823564E-3</v>
      </c>
    </row>
    <row r="989" spans="1:25" x14ac:dyDescent="0.2">
      <c r="A989" s="1" cm="1">
        <f t="array" ref="A989">_xlfn.IFS([1]Sheet1!A973=0," ",[1]Sheet1!A973&lt;&gt; 0,[1]Sheet1!A973)</f>
        <v>45188</v>
      </c>
      <c r="B989" s="4">
        <f>[1]Sheet1!B973</f>
        <v>4443.9501953125</v>
      </c>
      <c r="C989" s="56" cm="1">
        <f t="array" ref="C989">_xlfn.IFS([1]Sheet1!C973=0," ",[1]Sheet1!C973&lt;&gt; 0,[1]Sheet1!C973)</f>
        <v>138.83000183105469</v>
      </c>
      <c r="D989" s="56" cm="1">
        <f t="array" ref="D989">_xlfn.IFS([1]Sheet1!D973=0," ",[1]Sheet1!D973&lt;&gt; 0,[1]Sheet1!D973)</f>
        <v>62.5</v>
      </c>
      <c r="E989" s="56" cm="1">
        <f t="array" ref="E989">_xlfn.IFS([1]Sheet1!E973=0," ",[1]Sheet1!E973&lt;&gt; 0,[1]Sheet1!E973)</f>
        <v>48.150001525878913</v>
      </c>
      <c r="F989" s="56" cm="1">
        <f t="array" ref="F989">_xlfn.IFS([1]Sheet1!F973=0," ",[1]Sheet1!F973&lt;&gt; 0,[1]Sheet1!F973)</f>
        <v>34.950000762939453</v>
      </c>
      <c r="G989" s="56" cm="1">
        <f t="array" ref="G989">_xlfn.IFS([1]Sheet1!G973=0," ",[1]Sheet1!G973&lt;&gt; 0,[1]Sheet1!G973)</f>
        <v>62.189998626708977</v>
      </c>
      <c r="H989" s="56" cm="1">
        <f t="array" ref="H989">_xlfn.IFS([1]Sheet1!H973=0," ",[1]Sheet1!H973&lt;&gt; 0,[1]Sheet1!H973)</f>
        <v>179.07000732421881</v>
      </c>
      <c r="I989" s="56" cm="1">
        <f t="array" ref="I989">_xlfn.IFS([1]Sheet1!I973=0," ",[1]Sheet1!I973&lt;&gt; 0,[1]Sheet1!I973)</f>
        <v>204.47999572753909</v>
      </c>
      <c r="J989" s="56" cm="1">
        <f t="array" ref="J989">_xlfn.IFS([1]Sheet1!J973=0," ",[1]Sheet1!J973&lt;&gt; 0,[1]Sheet1!J973)</f>
        <v>27211.1171875</v>
      </c>
      <c r="K989" s="56" cm="1">
        <f t="array" ref="K989">_xlfn.IFS([1]Sheet1!K973=0," ",[1]Sheet1!K973&lt;&gt; 0,[1]Sheet1!K973)</f>
        <v>169.17999267578119</v>
      </c>
      <c r="L989" s="56" cm="1">
        <f t="array" ref="L989">_xlfn.IFS([1]Sheet1!L973=0," ",[1]Sheet1!L973&lt;&gt; 0,[1]Sheet1!L973)</f>
        <v>45</v>
      </c>
      <c r="N989" s="1">
        <f t="shared" si="183"/>
        <v>45188</v>
      </c>
      <c r="O989" s="71">
        <f t="shared" si="184"/>
        <v>-2.151010615372817E-3</v>
      </c>
      <c r="P989" s="71">
        <f t="shared" si="185"/>
        <v>-9.3555610629891817E-4</v>
      </c>
      <c r="Q989" s="71">
        <f t="shared" si="186"/>
        <v>1.5999874003291836E-4</v>
      </c>
      <c r="R989" s="71">
        <f t="shared" si="187"/>
        <v>8.5881825093661046E-3</v>
      </c>
      <c r="S989" s="71">
        <f t="shared" si="188"/>
        <v>3.4452749232352087E-3</v>
      </c>
      <c r="T989" s="71">
        <f t="shared" si="189"/>
        <v>-1.1916110841504457E-2</v>
      </c>
      <c r="U989" s="71">
        <f t="shared" si="190"/>
        <v>6.1808512444272434E-3</v>
      </c>
      <c r="V989" s="71">
        <f t="shared" si="191"/>
        <v>-3.1201219036826044E-3</v>
      </c>
      <c r="W989" s="71">
        <f t="shared" si="192"/>
        <v>1.7075246134672373E-2</v>
      </c>
      <c r="X989" s="71">
        <f t="shared" si="193"/>
        <v>8.5846377456795242E-3</v>
      </c>
      <c r="Y989" s="71">
        <f t="shared" si="194"/>
        <v>-3.7635195004764865E-3</v>
      </c>
    </row>
    <row r="990" spans="1:25" x14ac:dyDescent="0.2">
      <c r="A990" s="1" cm="1">
        <f t="array" ref="A990">_xlfn.IFS([1]Sheet1!A974=0," ",[1]Sheet1!A974&lt;&gt; 0,[1]Sheet1!A974)</f>
        <v>45189</v>
      </c>
      <c r="B990" s="4">
        <f>[1]Sheet1!B974</f>
        <v>4402.2001953125</v>
      </c>
      <c r="C990" s="56" cm="1">
        <f t="array" ref="C990">_xlfn.IFS([1]Sheet1!C974=0," ",[1]Sheet1!C974&lt;&gt; 0,[1]Sheet1!C974)</f>
        <v>134.5899963378906</v>
      </c>
      <c r="D990" s="56" cm="1">
        <f t="array" ref="D990">_xlfn.IFS([1]Sheet1!D974=0," ",[1]Sheet1!D974&lt;&gt; 0,[1]Sheet1!D974)</f>
        <v>62.310001373291023</v>
      </c>
      <c r="E990" s="56" cm="1">
        <f t="array" ref="E990">_xlfn.IFS([1]Sheet1!E974=0," ",[1]Sheet1!E974&lt;&gt; 0,[1]Sheet1!E974)</f>
        <v>49.490001678466797</v>
      </c>
      <c r="F990" s="56" cm="1">
        <f t="array" ref="F990">_xlfn.IFS([1]Sheet1!F974=0," ",[1]Sheet1!F974&lt;&gt; 0,[1]Sheet1!F974)</f>
        <v>35.080001831054688</v>
      </c>
      <c r="G990" s="56" cm="1">
        <f t="array" ref="G990">_xlfn.IFS([1]Sheet1!G974=0," ",[1]Sheet1!G974&lt;&gt; 0,[1]Sheet1!G974)</f>
        <v>60.860000610351562</v>
      </c>
      <c r="H990" s="56" cm="1">
        <f t="array" ref="H990">_xlfn.IFS([1]Sheet1!H974=0," ",[1]Sheet1!H974&lt;&gt; 0,[1]Sheet1!H974)</f>
        <v>175.49000549316409</v>
      </c>
      <c r="I990" s="56" cm="1">
        <f t="array" ref="I990">_xlfn.IFS([1]Sheet1!I974=0," ",[1]Sheet1!I974&lt;&gt; 0,[1]Sheet1!I974)</f>
        <v>202.3699951171875</v>
      </c>
      <c r="J990" s="56" cm="1">
        <f t="array" ref="J990">_xlfn.IFS([1]Sheet1!J974=0," ",[1]Sheet1!J974&lt;&gt; 0,[1]Sheet1!J974)</f>
        <v>27132.0078125</v>
      </c>
      <c r="K990" s="56" cm="1">
        <f t="array" ref="K990">_xlfn.IFS([1]Sheet1!K974=0," ",[1]Sheet1!K974&lt;&gt; 0,[1]Sheet1!K974)</f>
        <v>169.24000549316409</v>
      </c>
      <c r="L990" s="56" cm="1">
        <f t="array" ref="L990">_xlfn.IFS([1]Sheet1!L974=0," ",[1]Sheet1!L974&lt;&gt; 0,[1]Sheet1!L974)</f>
        <v>44.880001068115227</v>
      </c>
      <c r="N990" s="1">
        <f t="shared" si="183"/>
        <v>45189</v>
      </c>
      <c r="O990" s="71">
        <f t="shared" si="184"/>
        <v>-9.3947947580595992E-3</v>
      </c>
      <c r="P990" s="71">
        <f t="shared" si="185"/>
        <v>-3.0540988527277046E-2</v>
      </c>
      <c r="Q990" s="71">
        <f t="shared" si="186"/>
        <v>-3.0399780273436816E-3</v>
      </c>
      <c r="R990" s="71">
        <f t="shared" si="187"/>
        <v>2.7829701144820973E-2</v>
      </c>
      <c r="S990" s="71">
        <f t="shared" si="188"/>
        <v>3.7196299077935091E-3</v>
      </c>
      <c r="T990" s="71">
        <f t="shared" si="189"/>
        <v>-2.138604350742368E-2</v>
      </c>
      <c r="U990" s="71">
        <f t="shared" si="190"/>
        <v>-1.9992191235983281E-2</v>
      </c>
      <c r="V990" s="71">
        <f t="shared" si="191"/>
        <v>-1.0318860790485718E-2</v>
      </c>
      <c r="W990" s="71">
        <f t="shared" si="192"/>
        <v>-2.9072446550022502E-3</v>
      </c>
      <c r="X990" s="71">
        <f t="shared" si="193"/>
        <v>3.547276272668487E-4</v>
      </c>
      <c r="Y990" s="71">
        <f t="shared" si="194"/>
        <v>-2.666642930772678E-3</v>
      </c>
    </row>
    <row r="991" spans="1:25" x14ac:dyDescent="0.2">
      <c r="A991" s="1" cm="1">
        <f t="array" ref="A991">_xlfn.IFS([1]Sheet1!A975=0," ",[1]Sheet1!A975&lt;&gt; 0,[1]Sheet1!A975)</f>
        <v>45190</v>
      </c>
      <c r="B991" s="4">
        <f>[1]Sheet1!B975</f>
        <v>4330</v>
      </c>
      <c r="C991" s="56" cm="1">
        <f t="array" ref="C991">_xlfn.IFS([1]Sheet1!C975=0," ",[1]Sheet1!C975&lt;&gt; 0,[1]Sheet1!C975)</f>
        <v>131.36000061035159</v>
      </c>
      <c r="D991" s="56" cm="1">
        <f t="array" ref="D991">_xlfn.IFS([1]Sheet1!D975=0," ",[1]Sheet1!D975&lt;&gt; 0,[1]Sheet1!D975)</f>
        <v>62</v>
      </c>
      <c r="E991" s="56" cm="1">
        <f t="array" ref="E991">_xlfn.IFS([1]Sheet1!E975=0," ",[1]Sheet1!E975&lt;&gt; 0,[1]Sheet1!E975)</f>
        <v>48.959999084472663</v>
      </c>
      <c r="F991" s="56" cm="1">
        <f t="array" ref="F991">_xlfn.IFS([1]Sheet1!F975=0," ",[1]Sheet1!F975&lt;&gt; 0,[1]Sheet1!F975)</f>
        <v>34.919998168945312</v>
      </c>
      <c r="G991" s="56" cm="1">
        <f t="array" ref="G991">_xlfn.IFS([1]Sheet1!G975=0," ",[1]Sheet1!G975&lt;&gt; 0,[1]Sheet1!G975)</f>
        <v>58.619998931884773</v>
      </c>
      <c r="H991" s="56" cm="1">
        <f t="array" ref="H991">_xlfn.IFS([1]Sheet1!H975=0," ",[1]Sheet1!H975&lt;&gt; 0,[1]Sheet1!H975)</f>
        <v>173.92999267578119</v>
      </c>
      <c r="I991" s="56" cm="1">
        <f t="array" ref="I991">_xlfn.IFS([1]Sheet1!I975=0," ",[1]Sheet1!I975&lt;&gt; 0,[1]Sheet1!I975)</f>
        <v>199.94999694824219</v>
      </c>
      <c r="J991" s="56" cm="1">
        <f t="array" ref="J991">_xlfn.IFS([1]Sheet1!J975=0," ",[1]Sheet1!J975&lt;&gt; 0,[1]Sheet1!J975)</f>
        <v>26567.6328125</v>
      </c>
      <c r="K991" s="56" cm="1">
        <f t="array" ref="K991">_xlfn.IFS([1]Sheet1!K975=0," ",[1]Sheet1!K975&lt;&gt; 0,[1]Sheet1!K975)</f>
        <v>166.24000549316409</v>
      </c>
      <c r="L991" s="56" cm="1">
        <f t="array" ref="L991">_xlfn.IFS([1]Sheet1!L975=0," ",[1]Sheet1!L975&lt;&gt; 0,[1]Sheet1!L975)</f>
        <v>44.450000762939453</v>
      </c>
      <c r="N991" s="1">
        <f t="shared" si="183"/>
        <v>45190</v>
      </c>
      <c r="O991" s="71">
        <f t="shared" si="184"/>
        <v>-1.6400934103219411E-2</v>
      </c>
      <c r="P991" s="71">
        <f t="shared" si="185"/>
        <v>-2.3998780113122509E-2</v>
      </c>
      <c r="Q991" s="71">
        <f t="shared" si="186"/>
        <v>-4.9751463081159075E-3</v>
      </c>
      <c r="R991" s="71">
        <f t="shared" si="187"/>
        <v>-1.0709286240027316E-2</v>
      </c>
      <c r="S991" s="71">
        <f t="shared" si="188"/>
        <v>-4.5611075757622244E-3</v>
      </c>
      <c r="T991" s="71">
        <f t="shared" si="189"/>
        <v>-3.6805810976048403E-2</v>
      </c>
      <c r="U991" s="71">
        <f t="shared" si="190"/>
        <v>-8.8894681665712127E-3</v>
      </c>
      <c r="V991" s="71">
        <f t="shared" si="191"/>
        <v>-1.1958285454046425E-2</v>
      </c>
      <c r="W991" s="71">
        <f t="shared" si="192"/>
        <v>-2.080107760178318E-2</v>
      </c>
      <c r="X991" s="71">
        <f t="shared" si="193"/>
        <v>-1.7726305262505848E-2</v>
      </c>
      <c r="Y991" s="71">
        <f t="shared" si="194"/>
        <v>-9.5811117411328528E-3</v>
      </c>
    </row>
    <row r="992" spans="1:25" x14ac:dyDescent="0.2">
      <c r="A992" s="1" cm="1">
        <f t="array" ref="A992">_xlfn.IFS([1]Sheet1!A976=0," ",[1]Sheet1!A976&lt;&gt; 0,[1]Sheet1!A976)</f>
        <v>45191</v>
      </c>
      <c r="B992" s="4">
        <f>[1]Sheet1!B976</f>
        <v>4320.06005859375</v>
      </c>
      <c r="C992" s="56" cm="1">
        <f t="array" ref="C992">_xlfn.IFS([1]Sheet1!C976=0," ",[1]Sheet1!C976&lt;&gt; 0,[1]Sheet1!C976)</f>
        <v>131.25</v>
      </c>
      <c r="D992" s="56" cm="1">
        <f t="array" ref="D992">_xlfn.IFS([1]Sheet1!D976=0," ",[1]Sheet1!D976&lt;&gt; 0,[1]Sheet1!D976)</f>
        <v>62</v>
      </c>
      <c r="E992" s="56" cm="1">
        <f t="array" ref="E992">_xlfn.IFS([1]Sheet1!E976=0," ",[1]Sheet1!E976&lt;&gt; 0,[1]Sheet1!E976)</f>
        <v>49</v>
      </c>
      <c r="F992" s="56" cm="1">
        <f t="array" ref="F992">_xlfn.IFS([1]Sheet1!F976=0," ",[1]Sheet1!F976&lt;&gt; 0,[1]Sheet1!F976)</f>
        <v>35.029998779296882</v>
      </c>
      <c r="G992" s="56" cm="1">
        <f t="array" ref="G992">_xlfn.IFS([1]Sheet1!G976=0," ",[1]Sheet1!G976&lt;&gt; 0,[1]Sheet1!G976)</f>
        <v>57.880001068115227</v>
      </c>
      <c r="H992" s="56" cm="1">
        <f t="array" ref="H992">_xlfn.IFS([1]Sheet1!H976=0," ",[1]Sheet1!H976&lt;&gt; 0,[1]Sheet1!H976)</f>
        <v>174.78999328613281</v>
      </c>
      <c r="I992" s="56" cm="1">
        <f t="array" ref="I992">_xlfn.IFS([1]Sheet1!I976=0," ",[1]Sheet1!I976&lt;&gt; 0,[1]Sheet1!I976)</f>
        <v>197.71000671386719</v>
      </c>
      <c r="J992" s="56" cm="1">
        <f t="array" ref="J992">_xlfn.IFS([1]Sheet1!J976=0," ",[1]Sheet1!J976&lt;&gt; 0,[1]Sheet1!J976)</f>
        <v>26579.568359375</v>
      </c>
      <c r="K992" s="56" cm="1">
        <f t="array" ref="K992">_xlfn.IFS([1]Sheet1!K976=0," ",[1]Sheet1!K976&lt;&gt; 0,[1]Sheet1!K976)</f>
        <v>162.44999694824219</v>
      </c>
      <c r="L992" s="56" cm="1">
        <f t="array" ref="L992">_xlfn.IFS([1]Sheet1!L976=0," ",[1]Sheet1!L976&lt;&gt; 0,[1]Sheet1!L976)</f>
        <v>44.479999542236328</v>
      </c>
      <c r="N992" s="1">
        <f t="shared" si="183"/>
        <v>45191</v>
      </c>
      <c r="O992" s="71">
        <f t="shared" si="184"/>
        <v>-2.2955984771939608E-3</v>
      </c>
      <c r="P992" s="71">
        <f t="shared" si="185"/>
        <v>-8.3739806516813786E-4</v>
      </c>
      <c r="Q992" s="71">
        <f t="shared" si="186"/>
        <v>0</v>
      </c>
      <c r="R992" s="71">
        <f t="shared" si="187"/>
        <v>8.1701217882623745E-4</v>
      </c>
      <c r="S992" s="71">
        <f t="shared" si="188"/>
        <v>3.1500749175121801E-3</v>
      </c>
      <c r="T992" s="71">
        <f t="shared" si="189"/>
        <v>-1.2623641713630951E-2</v>
      </c>
      <c r="U992" s="71">
        <f t="shared" si="190"/>
        <v>4.9445216268979575E-3</v>
      </c>
      <c r="V992" s="71">
        <f t="shared" si="191"/>
        <v>-1.1202752030823104E-2</v>
      </c>
      <c r="W992" s="71">
        <f t="shared" si="192"/>
        <v>4.492514240630463E-4</v>
      </c>
      <c r="X992" s="71">
        <f t="shared" si="193"/>
        <v>-2.279841445913422E-2</v>
      </c>
      <c r="Y992" s="71">
        <f t="shared" si="194"/>
        <v>6.7488816157434961E-4</v>
      </c>
    </row>
    <row r="993" spans="1:25" x14ac:dyDescent="0.2">
      <c r="A993" s="1" cm="1">
        <f t="array" ref="A993">_xlfn.IFS([1]Sheet1!A977=0," ",[1]Sheet1!A977&lt;&gt; 0,[1]Sheet1!A977)</f>
        <v>45194</v>
      </c>
      <c r="B993" s="4">
        <f>[1]Sheet1!B977</f>
        <v>4337.43994140625</v>
      </c>
      <c r="C993" s="56" cm="1">
        <f t="array" ref="C993">_xlfn.IFS([1]Sheet1!C977=0," ",[1]Sheet1!C977&lt;&gt; 0,[1]Sheet1!C977)</f>
        <v>132.16999816894531</v>
      </c>
      <c r="D993" s="56" cm="1">
        <f t="array" ref="D993">_xlfn.IFS([1]Sheet1!D977=0," ",[1]Sheet1!D977&lt;&gt; 0,[1]Sheet1!D977)</f>
        <v>61.919998168945312</v>
      </c>
      <c r="E993" s="56" cm="1">
        <f t="array" ref="E993">_xlfn.IFS([1]Sheet1!E977=0," ",[1]Sheet1!E977&lt;&gt; 0,[1]Sheet1!E977)</f>
        <v>48.599998474121087</v>
      </c>
      <c r="F993" s="56" cm="1">
        <f t="array" ref="F993">_xlfn.IFS([1]Sheet1!F977=0," ",[1]Sheet1!F977&lt;&gt; 0,[1]Sheet1!F977)</f>
        <v>35.299999237060547</v>
      </c>
      <c r="G993" s="56" cm="1">
        <f t="array" ref="G993">_xlfn.IFS([1]Sheet1!G977=0," ",[1]Sheet1!G977&lt;&gt; 0,[1]Sheet1!G977)</f>
        <v>58.860000610351562</v>
      </c>
      <c r="H993" s="56" cm="1">
        <f t="array" ref="H993">_xlfn.IFS([1]Sheet1!H977=0," ",[1]Sheet1!H977&lt;&gt; 0,[1]Sheet1!H977)</f>
        <v>176.08000183105469</v>
      </c>
      <c r="I993" s="56" cm="1">
        <f t="array" ref="I993">_xlfn.IFS([1]Sheet1!I977=0," ",[1]Sheet1!I977&lt;&gt; 0,[1]Sheet1!I977)</f>
        <v>198.7799987792969</v>
      </c>
      <c r="J993" s="56" cm="1">
        <f t="array" ref="J993">_xlfn.IFS([1]Sheet1!J977=0," ",[1]Sheet1!J977&lt;&gt; 0,[1]Sheet1!J977)</f>
        <v>26298.48046875</v>
      </c>
      <c r="K993" s="56" cm="1">
        <f t="array" ref="K993">_xlfn.IFS([1]Sheet1!K977=0," ",[1]Sheet1!K977&lt;&gt; 0,[1]Sheet1!K977)</f>
        <v>164.3399963378906</v>
      </c>
      <c r="L993" s="56" cm="1">
        <f t="array" ref="L993">_xlfn.IFS([1]Sheet1!L977=0," ",[1]Sheet1!L977&lt;&gt; 0,[1]Sheet1!L977)</f>
        <v>44.630001068115227</v>
      </c>
      <c r="N993" s="1">
        <f t="shared" si="183"/>
        <v>45194</v>
      </c>
      <c r="O993" s="71">
        <f t="shared" si="184"/>
        <v>4.0230650909416354E-3</v>
      </c>
      <c r="P993" s="71">
        <f t="shared" si="185"/>
        <v>7.0095098586309135E-3</v>
      </c>
      <c r="Q993" s="71">
        <f t="shared" si="186"/>
        <v>-1.2903521137852536E-3</v>
      </c>
      <c r="R993" s="71">
        <f t="shared" si="187"/>
        <v>-8.1632964465084834E-3</v>
      </c>
      <c r="S993" s="71">
        <f t="shared" si="188"/>
        <v>7.707692468525984E-3</v>
      </c>
      <c r="T993" s="71">
        <f t="shared" si="189"/>
        <v>1.6931574363363122E-2</v>
      </c>
      <c r="U993" s="71">
        <f t="shared" si="190"/>
        <v>7.3803340836000597E-3</v>
      </c>
      <c r="V993" s="71">
        <f t="shared" si="191"/>
        <v>5.4119267062604504E-3</v>
      </c>
      <c r="W993" s="71">
        <f t="shared" si="192"/>
        <v>-1.0575336921370915E-2</v>
      </c>
      <c r="X993" s="71">
        <f t="shared" si="193"/>
        <v>1.1634345491865927E-2</v>
      </c>
      <c r="Y993" s="71">
        <f t="shared" si="194"/>
        <v>3.3723364978108794E-3</v>
      </c>
    </row>
    <row r="994" spans="1:25" x14ac:dyDescent="0.2">
      <c r="A994" s="1" cm="1">
        <f t="array" ref="A994">_xlfn.IFS([1]Sheet1!A978=0," ",[1]Sheet1!A978&lt;&gt; 0,[1]Sheet1!A978)</f>
        <v>45195</v>
      </c>
      <c r="B994" s="4">
        <f>[1]Sheet1!B978</f>
        <v>4273.52978515625</v>
      </c>
      <c r="C994" s="56" cm="1">
        <f t="array" ref="C994">_xlfn.IFS([1]Sheet1!C978=0," ",[1]Sheet1!C978&lt;&gt; 0,[1]Sheet1!C978)</f>
        <v>129.44999694824219</v>
      </c>
      <c r="D994" s="56" cm="1">
        <f t="array" ref="D994">_xlfn.IFS([1]Sheet1!D978=0," ",[1]Sheet1!D978&lt;&gt; 0,[1]Sheet1!D978)</f>
        <v>61.889999389648438</v>
      </c>
      <c r="E994" s="56" cm="1">
        <f t="array" ref="E994">_xlfn.IFS([1]Sheet1!E978=0," ",[1]Sheet1!E978&lt;&gt; 0,[1]Sheet1!E978)</f>
        <v>46.900001525878913</v>
      </c>
      <c r="F994" s="56" cm="1">
        <f t="array" ref="F994">_xlfn.IFS([1]Sheet1!F978=0," ",[1]Sheet1!F978&lt;&gt; 0,[1]Sheet1!F978)</f>
        <v>35.099998474121087</v>
      </c>
      <c r="G994" s="56" cm="1">
        <f t="array" ref="G994">_xlfn.IFS([1]Sheet1!G978=0," ",[1]Sheet1!G978&lt;&gt; 0,[1]Sheet1!G978)</f>
        <v>58.930000305175781</v>
      </c>
      <c r="H994" s="56" cm="1">
        <f t="array" ref="H994">_xlfn.IFS([1]Sheet1!H978=0," ",[1]Sheet1!H978&lt;&gt; 0,[1]Sheet1!H978)</f>
        <v>171.96000671386719</v>
      </c>
      <c r="I994" s="56" cm="1">
        <f t="array" ref="I994">_xlfn.IFS([1]Sheet1!I978=0," ",[1]Sheet1!I978&lt;&gt; 0,[1]Sheet1!I978)</f>
        <v>195.63999938964841</v>
      </c>
      <c r="J994" s="56" cm="1">
        <f t="array" ref="J994">_xlfn.IFS([1]Sheet1!J978=0," ",[1]Sheet1!J978&lt;&gt; 0,[1]Sheet1!J978)</f>
        <v>26217.25</v>
      </c>
      <c r="K994" s="56" cm="1">
        <f t="array" ref="K994">_xlfn.IFS([1]Sheet1!K978=0," ",[1]Sheet1!K978&lt;&gt; 0,[1]Sheet1!K978)</f>
        <v>161.38999938964841</v>
      </c>
      <c r="L994" s="56" cm="1">
        <f t="array" ref="L994">_xlfn.IFS([1]Sheet1!L978=0," ",[1]Sheet1!L978&lt;&gt; 0,[1]Sheet1!L978)</f>
        <v>44.319999694824219</v>
      </c>
      <c r="N994" s="1">
        <f t="shared" si="183"/>
        <v>45195</v>
      </c>
      <c r="O994" s="71">
        <f t="shared" si="184"/>
        <v>-1.4734533990868215E-2</v>
      </c>
      <c r="P994" s="71">
        <f t="shared" si="185"/>
        <v>-2.0579566152571949E-2</v>
      </c>
      <c r="Q994" s="71">
        <f t="shared" si="186"/>
        <v>-4.8447642415982983E-4</v>
      </c>
      <c r="R994" s="71">
        <f t="shared" si="187"/>
        <v>-3.4979362173177875E-2</v>
      </c>
      <c r="S994" s="71">
        <f t="shared" si="188"/>
        <v>-5.6657441150730348E-3</v>
      </c>
      <c r="T994" s="71">
        <f t="shared" si="189"/>
        <v>1.1892574600467221E-3</v>
      </c>
      <c r="U994" s="71">
        <f t="shared" si="190"/>
        <v>-2.3398427273646605E-2</v>
      </c>
      <c r="V994" s="71">
        <f t="shared" si="191"/>
        <v>-1.5796354808990665E-2</v>
      </c>
      <c r="W994" s="71">
        <f t="shared" si="192"/>
        <v>-3.0887894396227633E-3</v>
      </c>
      <c r="X994" s="71">
        <f t="shared" si="193"/>
        <v>-1.7950572069971638E-2</v>
      </c>
      <c r="Y994" s="71">
        <f t="shared" si="194"/>
        <v>-6.94603105247249E-3</v>
      </c>
    </row>
    <row r="995" spans="1:25" x14ac:dyDescent="0.2">
      <c r="A995" s="1" cm="1">
        <f t="array" ref="A995">_xlfn.IFS([1]Sheet1!A979=0," ",[1]Sheet1!A979&lt;&gt; 0,[1]Sheet1!A979)</f>
        <v>45196</v>
      </c>
      <c r="B995" s="4">
        <f>[1]Sheet1!B979</f>
        <v>4274.509765625</v>
      </c>
      <c r="C995" s="56" cm="1">
        <f t="array" ref="C995">_xlfn.IFS([1]Sheet1!C979=0," ",[1]Sheet1!C979&lt;&gt; 0,[1]Sheet1!C979)</f>
        <v>131.46000671386719</v>
      </c>
      <c r="D995" s="56" cm="1">
        <f t="array" ref="D995">_xlfn.IFS([1]Sheet1!D979=0," ",[1]Sheet1!D979&lt;&gt; 0,[1]Sheet1!D979)</f>
        <v>62.049999237060547</v>
      </c>
      <c r="E995" s="56" cm="1">
        <f t="array" ref="E995">_xlfn.IFS([1]Sheet1!E979=0," ",[1]Sheet1!E979&lt;&gt; 0,[1]Sheet1!E979)</f>
        <v>46.700000762939453</v>
      </c>
      <c r="F995" s="56" cm="1">
        <f t="array" ref="F995">_xlfn.IFS([1]Sheet1!F979=0," ",[1]Sheet1!F979&lt;&gt; 0,[1]Sheet1!F979)</f>
        <v>35.409999847412109</v>
      </c>
      <c r="G995" s="56" cm="1">
        <f t="array" ref="G995">_xlfn.IFS([1]Sheet1!G979=0," ",[1]Sheet1!G979&lt;&gt; 0,[1]Sheet1!G979)</f>
        <v>57.340000152587891</v>
      </c>
      <c r="H995" s="56" cm="1">
        <f t="array" ref="H995">_xlfn.IFS([1]Sheet1!H979=0," ",[1]Sheet1!H979&lt;&gt; 0,[1]Sheet1!H979)</f>
        <v>170.42999267578119</v>
      </c>
      <c r="I995" s="56" cm="1">
        <f t="array" ref="I995">_xlfn.IFS([1]Sheet1!I979=0," ",[1]Sheet1!I979&lt;&gt; 0,[1]Sheet1!I979)</f>
        <v>195.46000671386719</v>
      </c>
      <c r="J995" s="56" cm="1">
        <f t="array" ref="J995">_xlfn.IFS([1]Sheet1!J979=0," ",[1]Sheet1!J979&lt;&gt; 0,[1]Sheet1!J979)</f>
        <v>26352.716796875</v>
      </c>
      <c r="K995" s="56" cm="1">
        <f t="array" ref="K995">_xlfn.IFS([1]Sheet1!K979=0," ",[1]Sheet1!K979&lt;&gt; 0,[1]Sheet1!K979)</f>
        <v>158.61000061035159</v>
      </c>
      <c r="L995" s="56" cm="1">
        <f t="array" ref="L995">_xlfn.IFS([1]Sheet1!L979=0," ",[1]Sheet1!L979&lt;&gt; 0,[1]Sheet1!L979)</f>
        <v>44.590000152587891</v>
      </c>
      <c r="N995" s="1">
        <f t="shared" si="183"/>
        <v>45196</v>
      </c>
      <c r="O995" s="71">
        <f t="shared" si="184"/>
        <v>2.2931406074522265E-4</v>
      </c>
      <c r="P995" s="71">
        <f t="shared" si="185"/>
        <v>1.5527306396373675E-2</v>
      </c>
      <c r="Q995" s="71">
        <f t="shared" si="186"/>
        <v>2.5852294230086503E-3</v>
      </c>
      <c r="R995" s="71">
        <f t="shared" si="187"/>
        <v>-4.2644084527183601E-3</v>
      </c>
      <c r="S995" s="71">
        <f t="shared" si="188"/>
        <v>8.8319483409546873E-3</v>
      </c>
      <c r="T995" s="71">
        <f t="shared" si="189"/>
        <v>-2.6981166542574098E-2</v>
      </c>
      <c r="U995" s="71">
        <f t="shared" si="190"/>
        <v>-8.897499292564337E-3</v>
      </c>
      <c r="V995" s="71">
        <f t="shared" si="191"/>
        <v>-9.2001981365141816E-4</v>
      </c>
      <c r="W995" s="71">
        <f t="shared" si="192"/>
        <v>5.1670864364110614E-3</v>
      </c>
      <c r="X995" s="71">
        <f t="shared" si="193"/>
        <v>-1.7225347232234567E-2</v>
      </c>
      <c r="Y995" s="71">
        <f t="shared" si="194"/>
        <v>6.0920681322840231E-3</v>
      </c>
    </row>
    <row r="996" spans="1:25" x14ac:dyDescent="0.2">
      <c r="A996" s="1" cm="1">
        <f t="array" ref="A996">_xlfn.IFS([1]Sheet1!A980=0," ",[1]Sheet1!A980&lt;&gt; 0,[1]Sheet1!A980)</f>
        <v>45197</v>
      </c>
      <c r="B996" s="4">
        <f>[1]Sheet1!B980</f>
        <v>4299.7001953125</v>
      </c>
      <c r="C996" s="56" cm="1">
        <f t="array" ref="C996">_xlfn.IFS([1]Sheet1!C980=0," ",[1]Sheet1!C980&lt;&gt; 0,[1]Sheet1!C980)</f>
        <v>133.1300048828125</v>
      </c>
      <c r="D996" s="56" cm="1">
        <f t="array" ref="D996">_xlfn.IFS([1]Sheet1!D980=0," ",[1]Sheet1!D980&lt;&gt; 0,[1]Sheet1!D980)</f>
        <v>63.979999542236328</v>
      </c>
      <c r="E996" s="56" cm="1">
        <f t="array" ref="E996">_xlfn.IFS([1]Sheet1!E980=0," ",[1]Sheet1!E980&lt;&gt; 0,[1]Sheet1!E980)</f>
        <v>46.209999084472663</v>
      </c>
      <c r="F996" s="56" cm="1">
        <f t="array" ref="F996">_xlfn.IFS([1]Sheet1!F980=0," ",[1]Sheet1!F980&lt;&gt; 0,[1]Sheet1!F980)</f>
        <v>35.520000457763672</v>
      </c>
      <c r="G996" s="56" cm="1">
        <f t="array" ref="G996">_xlfn.IFS([1]Sheet1!G980=0," ",[1]Sheet1!G980&lt;&gt; 0,[1]Sheet1!G980)</f>
        <v>58.180000305175781</v>
      </c>
      <c r="H996" s="56" cm="1">
        <f t="array" ref="H996">_xlfn.IFS([1]Sheet1!H980=0," ",[1]Sheet1!H980&lt;&gt; 0,[1]Sheet1!H980)</f>
        <v>170.69000244140619</v>
      </c>
      <c r="I996" s="56" cm="1">
        <f t="array" ref="I996">_xlfn.IFS([1]Sheet1!I980=0," ",[1]Sheet1!I980&lt;&gt; 0,[1]Sheet1!I980)</f>
        <v>190.42999267578119</v>
      </c>
      <c r="J996" s="56" cm="1">
        <f t="array" ref="J996">_xlfn.IFS([1]Sheet1!J980=0," ",[1]Sheet1!J980&lt;&gt; 0,[1]Sheet1!J980)</f>
        <v>27021.546875</v>
      </c>
      <c r="K996" s="56" cm="1">
        <f t="array" ref="K996">_xlfn.IFS([1]Sheet1!K980=0," ",[1]Sheet1!K980&lt;&gt; 0,[1]Sheet1!K980)</f>
        <v>161.5</v>
      </c>
      <c r="L996" s="56" cm="1">
        <f t="array" ref="L996">_xlfn.IFS([1]Sheet1!L980=0," ",[1]Sheet1!L980&lt;&gt; 0,[1]Sheet1!L980)</f>
        <v>44.25</v>
      </c>
      <c r="N996" s="1">
        <f t="shared" si="183"/>
        <v>45197</v>
      </c>
      <c r="O996" s="71">
        <f t="shared" si="184"/>
        <v>5.8931739705165853E-3</v>
      </c>
      <c r="P996" s="71">
        <f t="shared" si="185"/>
        <v>1.270346937209732E-2</v>
      </c>
      <c r="Q996" s="71">
        <f t="shared" si="186"/>
        <v>3.1103953729350708E-2</v>
      </c>
      <c r="R996" s="71">
        <f t="shared" si="187"/>
        <v>-1.0492541123375054E-2</v>
      </c>
      <c r="S996" s="71">
        <f t="shared" si="188"/>
        <v>3.1064843497761174E-3</v>
      </c>
      <c r="T996" s="71">
        <f t="shared" si="189"/>
        <v>1.464946198731365E-2</v>
      </c>
      <c r="U996" s="71">
        <f t="shared" si="190"/>
        <v>1.5256103784480057E-3</v>
      </c>
      <c r="V996" s="71">
        <f t="shared" si="191"/>
        <v>-2.5734236494984852E-2</v>
      </c>
      <c r="W996" s="71">
        <f t="shared" si="192"/>
        <v>2.5379928880968849E-2</v>
      </c>
      <c r="X996" s="71">
        <f t="shared" si="193"/>
        <v>1.8220789222163303E-2</v>
      </c>
      <c r="Y996" s="71">
        <f t="shared" si="194"/>
        <v>-7.6250314291187449E-3</v>
      </c>
    </row>
    <row r="997" spans="1:25" x14ac:dyDescent="0.2">
      <c r="A997" s="1" cm="1">
        <f t="array" ref="A997">_xlfn.IFS([1]Sheet1!A981=0," ",[1]Sheet1!A981&lt;&gt; 0,[1]Sheet1!A981)</f>
        <v>45198</v>
      </c>
      <c r="B997" s="4">
        <f>[1]Sheet1!B981</f>
        <v>4288.0498046875</v>
      </c>
      <c r="C997" s="56" cm="1">
        <f t="array" ref="C997">_xlfn.IFS([1]Sheet1!C981=0," ",[1]Sheet1!C981&lt;&gt; 0,[1]Sheet1!C981)</f>
        <v>131.8500061035156</v>
      </c>
      <c r="D997" s="56" cm="1">
        <f t="array" ref="D997">_xlfn.IFS([1]Sheet1!D981=0," ",[1]Sheet1!D981&lt;&gt; 0,[1]Sheet1!D981)</f>
        <v>63.479999542236328</v>
      </c>
      <c r="E997" s="56" cm="1">
        <f t="array" ref="E997">_xlfn.IFS([1]Sheet1!E981=0," ",[1]Sheet1!E981&lt;&gt; 0,[1]Sheet1!E981)</f>
        <v>46.650001525878913</v>
      </c>
      <c r="F997" s="56" cm="1">
        <f t="array" ref="F997">_xlfn.IFS([1]Sheet1!F981=0," ",[1]Sheet1!F981&lt;&gt; 0,[1]Sheet1!F981)</f>
        <v>35.569999694824219</v>
      </c>
      <c r="G997" s="56" cm="1">
        <f t="array" ref="G997">_xlfn.IFS([1]Sheet1!G981=0," ",[1]Sheet1!G981&lt;&gt; 0,[1]Sheet1!G981)</f>
        <v>58.459999084472663</v>
      </c>
      <c r="H997" s="56" cm="1">
        <f t="array" ref="H997">_xlfn.IFS([1]Sheet1!H981=0," ",[1]Sheet1!H981&lt;&gt; 0,[1]Sheet1!H981)</f>
        <v>171.21000671386719</v>
      </c>
      <c r="I997" s="56" cm="1">
        <f t="array" ref="I997">_xlfn.IFS([1]Sheet1!I981=0," ",[1]Sheet1!I981&lt;&gt; 0,[1]Sheet1!I981)</f>
        <v>191.67999267578119</v>
      </c>
      <c r="J997" s="56" cm="1">
        <f t="array" ref="J997">_xlfn.IFS([1]Sheet1!J981=0," ",[1]Sheet1!J981&lt;&gt; 0,[1]Sheet1!J981)</f>
        <v>26911.720703125</v>
      </c>
      <c r="K997" s="56" cm="1">
        <f t="array" ref="K997">_xlfn.IFS([1]Sheet1!K981=0," ",[1]Sheet1!K981&lt;&gt; 0,[1]Sheet1!K981)</f>
        <v>161.5899963378906</v>
      </c>
      <c r="L997" s="56" cm="1">
        <f t="array" ref="L997">_xlfn.IFS([1]Sheet1!L981=0," ",[1]Sheet1!L981&lt;&gt; 0,[1]Sheet1!L981)</f>
        <v>44.220001220703118</v>
      </c>
      <c r="N997" s="1">
        <f t="shared" si="183"/>
        <v>45198</v>
      </c>
      <c r="O997" s="71">
        <f t="shared" si="184"/>
        <v>-2.7095820861420261E-3</v>
      </c>
      <c r="P997" s="71">
        <f t="shared" si="185"/>
        <v>-9.6146528382059504E-3</v>
      </c>
      <c r="Q997" s="71">
        <f t="shared" si="186"/>
        <v>-7.8149422253422918E-3</v>
      </c>
      <c r="R997" s="71">
        <f t="shared" si="187"/>
        <v>9.5218015607816398E-3</v>
      </c>
      <c r="S997" s="71">
        <f t="shared" si="188"/>
        <v>1.407636160365433E-3</v>
      </c>
      <c r="T997" s="71">
        <f t="shared" si="189"/>
        <v>4.8126293885903948E-3</v>
      </c>
      <c r="U997" s="71">
        <f t="shared" si="190"/>
        <v>3.04648347895764E-3</v>
      </c>
      <c r="V997" s="71">
        <f t="shared" si="191"/>
        <v>6.5640920447243012E-3</v>
      </c>
      <c r="W997" s="71">
        <f t="shared" si="192"/>
        <v>-4.0643924784561358E-3</v>
      </c>
      <c r="X997" s="71">
        <f t="shared" si="193"/>
        <v>5.5725286619567882E-4</v>
      </c>
      <c r="Y997" s="71">
        <f t="shared" si="194"/>
        <v>-6.7793851518382908E-4</v>
      </c>
    </row>
    <row r="998" spans="1:25" x14ac:dyDescent="0.2">
      <c r="A998" s="1" cm="1">
        <f t="array" ref="A998">_xlfn.IFS([1]Sheet1!A982=0," ",[1]Sheet1!A982&lt;&gt; 0,[1]Sheet1!A982)</f>
        <v>45201</v>
      </c>
      <c r="B998" s="4">
        <f>[1]Sheet1!B982</f>
        <v>4288.39013671875</v>
      </c>
      <c r="C998" s="56" cm="1">
        <f t="array" ref="C998">_xlfn.IFS([1]Sheet1!C982=0," ",[1]Sheet1!C982&lt;&gt; 0,[1]Sheet1!C982)</f>
        <v>135.16999816894531</v>
      </c>
      <c r="D998" s="56" cm="1">
        <f t="array" ref="D998">_xlfn.IFS([1]Sheet1!D982=0," ",[1]Sheet1!D982&lt;&gt; 0,[1]Sheet1!D982)</f>
        <v>62.349998474121087</v>
      </c>
      <c r="E998" s="56" cm="1">
        <f t="array" ref="E998">_xlfn.IFS([1]Sheet1!E982=0," ",[1]Sheet1!E982&lt;&gt; 0,[1]Sheet1!E982)</f>
        <v>46.650001525878913</v>
      </c>
      <c r="F998" s="56" cm="1">
        <f t="array" ref="F998">_xlfn.IFS([1]Sheet1!F982=0," ",[1]Sheet1!F982&lt;&gt; 0,[1]Sheet1!F982)</f>
        <v>35.130001068115227</v>
      </c>
      <c r="G998" s="56" cm="1">
        <f t="array" ref="G998">_xlfn.IFS([1]Sheet1!G982=0," ",[1]Sheet1!G982&lt;&gt; 0,[1]Sheet1!G982)</f>
        <v>58.560001373291023</v>
      </c>
      <c r="H998" s="56" cm="1">
        <f t="array" ref="H998">_xlfn.IFS([1]Sheet1!H982=0," ",[1]Sheet1!H982&lt;&gt; 0,[1]Sheet1!H982)</f>
        <v>173.75</v>
      </c>
      <c r="I998" s="56" cm="1">
        <f t="array" ref="I998">_xlfn.IFS([1]Sheet1!I982=0," ",[1]Sheet1!I982&lt;&gt; 0,[1]Sheet1!I982)</f>
        <v>187.83000183105469</v>
      </c>
      <c r="J998" s="56" cm="1">
        <f t="array" ref="J998">_xlfn.IFS([1]Sheet1!J982=0," ",[1]Sheet1!J982&lt;&gt; 0,[1]Sheet1!J982)</f>
        <v>27530.78515625</v>
      </c>
      <c r="K998" s="56" cm="1">
        <f t="array" ref="K998">_xlfn.IFS([1]Sheet1!K982=0," ",[1]Sheet1!K982&lt;&gt; 0,[1]Sheet1!K982)</f>
        <v>156.3399963378906</v>
      </c>
      <c r="L998" s="56" cm="1">
        <f t="array" ref="L998">_xlfn.IFS([1]Sheet1!L982=0," ",[1]Sheet1!L982&lt;&gt; 0,[1]Sheet1!L982)</f>
        <v>44.209999084472663</v>
      </c>
      <c r="N998" s="1">
        <f t="shared" si="183"/>
        <v>45201</v>
      </c>
      <c r="O998" s="71">
        <f t="shared" si="184"/>
        <v>7.9367555590792449E-5</v>
      </c>
      <c r="P998" s="71">
        <f t="shared" si="185"/>
        <v>2.5180067590009791E-2</v>
      </c>
      <c r="Q998" s="71">
        <f t="shared" si="186"/>
        <v>-1.7800899121988789E-2</v>
      </c>
      <c r="R998" s="71">
        <f t="shared" si="187"/>
        <v>0</v>
      </c>
      <c r="S998" s="71">
        <f t="shared" si="188"/>
        <v>-1.236993619578286E-2</v>
      </c>
      <c r="T998" s="71">
        <f t="shared" si="189"/>
        <v>1.7106105094846225E-3</v>
      </c>
      <c r="U998" s="71">
        <f t="shared" si="190"/>
        <v>1.4835542237771948E-2</v>
      </c>
      <c r="V998" s="71">
        <f t="shared" si="191"/>
        <v>-2.0085512269601424E-2</v>
      </c>
      <c r="W998" s="71">
        <f t="shared" si="192"/>
        <v>2.3003525488175747E-2</v>
      </c>
      <c r="X998" s="71">
        <f t="shared" si="193"/>
        <v>-3.2489634995857442E-2</v>
      </c>
      <c r="Y998" s="71">
        <f t="shared" si="194"/>
        <v>-2.2619032008919238E-4</v>
      </c>
    </row>
    <row r="999" spans="1:25" x14ac:dyDescent="0.2">
      <c r="A999" s="1" cm="1">
        <f t="array" ref="A999">_xlfn.IFS([1]Sheet1!A983=0," ",[1]Sheet1!A983&lt;&gt; 0,[1]Sheet1!A983)</f>
        <v>45202</v>
      </c>
      <c r="B999" s="4">
        <f>[1]Sheet1!B983</f>
        <v>4229.4501953125</v>
      </c>
      <c r="C999" s="56" cm="1">
        <f t="array" ref="C999">_xlfn.IFS([1]Sheet1!C983=0," ",[1]Sheet1!C983&lt;&gt; 0,[1]Sheet1!C983)</f>
        <v>133.30000305175781</v>
      </c>
      <c r="D999" s="56" cm="1">
        <f t="array" ref="D999">_xlfn.IFS([1]Sheet1!D983=0," ",[1]Sheet1!D983&lt;&gt; 0,[1]Sheet1!D983)</f>
        <v>61.569999694824219</v>
      </c>
      <c r="E999" s="56" cm="1">
        <f t="array" ref="E999">_xlfn.IFS([1]Sheet1!E983=0," ",[1]Sheet1!E983&lt;&gt; 0,[1]Sheet1!E983)</f>
        <v>46.169998168945312</v>
      </c>
      <c r="F999" s="56" cm="1">
        <f t="array" ref="F999">_xlfn.IFS([1]Sheet1!F983=0," ",[1]Sheet1!F983&lt;&gt; 0,[1]Sheet1!F983)</f>
        <v>34.950000762939453</v>
      </c>
      <c r="G999" s="56" cm="1">
        <f t="array" ref="G999">_xlfn.IFS([1]Sheet1!G983=0," ",[1]Sheet1!G983&lt;&gt; 0,[1]Sheet1!G983)</f>
        <v>57.299999237060547</v>
      </c>
      <c r="H999" s="56" cm="1">
        <f t="array" ref="H999">_xlfn.IFS([1]Sheet1!H983=0," ",[1]Sheet1!H983&lt;&gt; 0,[1]Sheet1!H983)</f>
        <v>172.3999938964844</v>
      </c>
      <c r="I999" s="56" cm="1">
        <f t="array" ref="I999">_xlfn.IFS([1]Sheet1!I983=0," ",[1]Sheet1!I983&lt;&gt; 0,[1]Sheet1!I983)</f>
        <v>188.91999816894531</v>
      </c>
      <c r="J999" s="56" cm="1">
        <f t="array" ref="J999">_xlfn.IFS([1]Sheet1!J983=0," ",[1]Sheet1!J983&lt;&gt; 0,[1]Sheet1!J983)</f>
        <v>27429.978515625</v>
      </c>
      <c r="K999" s="56" cm="1">
        <f t="array" ref="K999">_xlfn.IFS([1]Sheet1!K983=0," ",[1]Sheet1!K983&lt;&gt; 0,[1]Sheet1!K983)</f>
        <v>151.25</v>
      </c>
      <c r="L999" s="56" cm="1">
        <f t="array" ref="L999">_xlfn.IFS([1]Sheet1!L983=0," ",[1]Sheet1!L983&lt;&gt; 0,[1]Sheet1!L983)</f>
        <v>43.950000762939453</v>
      </c>
      <c r="N999" s="1">
        <f t="shared" si="183"/>
        <v>45202</v>
      </c>
      <c r="O999" s="71">
        <f t="shared" si="184"/>
        <v>-1.3744071674259506E-2</v>
      </c>
      <c r="P999" s="71">
        <f t="shared" si="185"/>
        <v>-1.3834394780787407E-2</v>
      </c>
      <c r="Q999" s="71">
        <f t="shared" si="186"/>
        <v>-1.2510004785655449E-2</v>
      </c>
      <c r="R999" s="71">
        <f t="shared" si="187"/>
        <v>-1.0289460690956709E-2</v>
      </c>
      <c r="S999" s="71">
        <f t="shared" si="188"/>
        <v>-5.1238343211764681E-3</v>
      </c>
      <c r="T999" s="71">
        <f t="shared" si="189"/>
        <v>-2.1516429417386518E-2</v>
      </c>
      <c r="U999" s="71">
        <f t="shared" si="190"/>
        <v>-7.769819300809222E-3</v>
      </c>
      <c r="V999" s="71">
        <f t="shared" si="191"/>
        <v>5.8031002889038508E-3</v>
      </c>
      <c r="W999" s="71">
        <f t="shared" si="192"/>
        <v>-3.6615970105057238E-3</v>
      </c>
      <c r="X999" s="71">
        <f t="shared" si="193"/>
        <v>-3.2557224364325954E-2</v>
      </c>
      <c r="Y999" s="71">
        <f t="shared" si="194"/>
        <v>-5.8809845491384349E-3</v>
      </c>
    </row>
    <row r="1000" spans="1:25" x14ac:dyDescent="0.2">
      <c r="A1000" s="1" cm="1">
        <f t="array" ref="A1000">_xlfn.IFS([1]Sheet1!A984=0," ",[1]Sheet1!A984&lt;&gt; 0,[1]Sheet1!A984)</f>
        <v>45203</v>
      </c>
      <c r="B1000" s="4">
        <f>[1]Sheet1!B984</f>
        <v>4263.75</v>
      </c>
      <c r="C1000" s="56" cm="1">
        <f t="array" ref="C1000">_xlfn.IFS([1]Sheet1!C984=0," ",[1]Sheet1!C984&lt;&gt; 0,[1]Sheet1!C984)</f>
        <v>136.27000427246091</v>
      </c>
      <c r="D1000" s="56" cm="1">
        <f t="array" ref="D1000">_xlfn.IFS([1]Sheet1!D984=0," ",[1]Sheet1!D984&lt;&gt; 0,[1]Sheet1!D984)</f>
        <v>61.560001373291023</v>
      </c>
      <c r="E1000" s="56" cm="1">
        <f t="array" ref="E1000">_xlfn.IFS([1]Sheet1!E984=0," ",[1]Sheet1!E984&lt;&gt; 0,[1]Sheet1!E984)</f>
        <v>46.159999847412109</v>
      </c>
      <c r="F1000" s="56" cm="1">
        <f t="array" ref="F1000">_xlfn.IFS([1]Sheet1!F984=0," ",[1]Sheet1!F984&lt;&gt; 0,[1]Sheet1!F984)</f>
        <v>35.069999694824219</v>
      </c>
      <c r="G1000" s="56" cm="1">
        <f t="array" ref="G1000">_xlfn.IFS([1]Sheet1!G984=0," ",[1]Sheet1!G984&lt;&gt; 0,[1]Sheet1!G984)</f>
        <v>58.569999694824219</v>
      </c>
      <c r="H1000" s="56" cm="1">
        <f t="array" ref="H1000">_xlfn.IFS([1]Sheet1!H984=0," ",[1]Sheet1!H984&lt;&gt; 0,[1]Sheet1!H984)</f>
        <v>173.6600036621094</v>
      </c>
      <c r="I1000" s="56" cm="1">
        <f t="array" ref="I1000">_xlfn.IFS([1]Sheet1!I984=0," ",[1]Sheet1!I984&lt;&gt; 0,[1]Sheet1!I984)</f>
        <v>186.72999572753909</v>
      </c>
      <c r="J1000" s="56" cm="1">
        <f t="array" ref="J1000">_xlfn.IFS([1]Sheet1!J984=0," ",[1]Sheet1!J984&lt;&gt; 0,[1]Sheet1!J984)</f>
        <v>27799.39453125</v>
      </c>
      <c r="K1000" s="56" cm="1">
        <f t="array" ref="K1000">_xlfn.IFS([1]Sheet1!K984=0," ",[1]Sheet1!K984&lt;&gt; 0,[1]Sheet1!K984)</f>
        <v>151.82000732421881</v>
      </c>
      <c r="L1000" s="56" cm="1">
        <f t="array" ref="L1000">_xlfn.IFS([1]Sheet1!L984=0," ",[1]Sheet1!L984&lt;&gt; 0,[1]Sheet1!L984)</f>
        <v>43.869998931884773</v>
      </c>
      <c r="N1000" s="1">
        <f t="shared" si="183"/>
        <v>45203</v>
      </c>
      <c r="O1000" s="71">
        <f t="shared" si="184"/>
        <v>8.1097549571607086E-3</v>
      </c>
      <c r="P1000" s="71">
        <f t="shared" si="185"/>
        <v>2.2280578790008665E-2</v>
      </c>
      <c r="Q1000" s="71">
        <f t="shared" si="186"/>
        <v>-1.6238950110047945E-4</v>
      </c>
      <c r="R1000" s="71">
        <f t="shared" si="187"/>
        <v>-2.1655451439739348E-4</v>
      </c>
      <c r="S1000" s="71">
        <f t="shared" si="188"/>
        <v>3.4334457586624456E-3</v>
      </c>
      <c r="T1000" s="71">
        <f t="shared" si="189"/>
        <v>2.2164057149624883E-2</v>
      </c>
      <c r="U1000" s="71">
        <f t="shared" si="190"/>
        <v>7.3086415906811197E-3</v>
      </c>
      <c r="V1000" s="71">
        <f t="shared" si="191"/>
        <v>-1.1592221377473066E-2</v>
      </c>
      <c r="W1000" s="71">
        <f t="shared" si="192"/>
        <v>1.3467601347721292E-2</v>
      </c>
      <c r="X1000" s="71">
        <f t="shared" si="193"/>
        <v>3.7686434659094381E-3</v>
      </c>
      <c r="Y1000" s="71">
        <f t="shared" si="194"/>
        <v>-1.8202919150377417E-3</v>
      </c>
    </row>
    <row r="1001" spans="1:25" x14ac:dyDescent="0.2">
      <c r="A1001" s="1" cm="1">
        <f t="array" ref="A1001">_xlfn.IFS([1]Sheet1!A985=0," ",[1]Sheet1!A985&lt;&gt; 0,[1]Sheet1!A985)</f>
        <v>45204</v>
      </c>
      <c r="B1001" s="4">
        <f>[1]Sheet1!B985</f>
        <v>4258.18994140625</v>
      </c>
      <c r="C1001" s="56" cm="1">
        <f t="array" ref="C1001">_xlfn.IFS([1]Sheet1!C985=0," ",[1]Sheet1!C985&lt;&gt; 0,[1]Sheet1!C985)</f>
        <v>135.99000549316409</v>
      </c>
      <c r="D1001" s="56" cm="1">
        <f t="array" ref="D1001">_xlfn.IFS([1]Sheet1!D985=0," ",[1]Sheet1!D985&lt;&gt; 0,[1]Sheet1!D985)</f>
        <v>61.560001373291023</v>
      </c>
      <c r="E1001" s="56" cm="1">
        <f t="array" ref="E1001">_xlfn.IFS([1]Sheet1!E985=0," ",[1]Sheet1!E985&lt;&gt; 0,[1]Sheet1!E985)</f>
        <v>45.970001220703118</v>
      </c>
      <c r="F1001" s="56" cm="1">
        <f t="array" ref="F1001">_xlfn.IFS([1]Sheet1!F985=0," ",[1]Sheet1!F985&lt;&gt; 0,[1]Sheet1!F985)</f>
        <v>35.069999694824219</v>
      </c>
      <c r="G1001" s="56" cm="1">
        <f t="array" ref="G1001">_xlfn.IFS([1]Sheet1!G985=0," ",[1]Sheet1!G985&lt;&gt; 0,[1]Sheet1!G985)</f>
        <v>57.479999542236328</v>
      </c>
      <c r="H1001" s="56" cm="1">
        <f t="array" ref="H1001">_xlfn.IFS([1]Sheet1!H985=0," ",[1]Sheet1!H985&lt;&gt; 0,[1]Sheet1!H985)</f>
        <v>174.9100036621094</v>
      </c>
      <c r="I1001" s="56" cm="1">
        <f t="array" ref="I1001">_xlfn.IFS([1]Sheet1!I985=0," ",[1]Sheet1!I985&lt;&gt; 0,[1]Sheet1!I985)</f>
        <v>186.28999328613281</v>
      </c>
      <c r="J1001" s="56" cm="1">
        <f t="array" ref="J1001">_xlfn.IFS([1]Sheet1!J985=0," ",[1]Sheet1!J985&lt;&gt; 0,[1]Sheet1!J985)</f>
        <v>27415.912109375</v>
      </c>
      <c r="K1001" s="56" cm="1">
        <f t="array" ref="K1001">_xlfn.IFS([1]Sheet1!K985=0," ",[1]Sheet1!K985&lt;&gt; 0,[1]Sheet1!K985)</f>
        <v>145.3500061035156</v>
      </c>
      <c r="L1001" s="56" cm="1">
        <f t="array" ref="L1001">_xlfn.IFS([1]Sheet1!L985=0," ",[1]Sheet1!L985&lt;&gt; 0,[1]Sheet1!L985)</f>
        <v>44.159999847412109</v>
      </c>
      <c r="N1001" s="1">
        <f t="shared" si="183"/>
        <v>45204</v>
      </c>
      <c r="O1001" s="71">
        <f t="shared" si="184"/>
        <v>-1.304030159777203E-3</v>
      </c>
      <c r="P1001" s="71">
        <f t="shared" si="185"/>
        <v>-2.0547352353272874E-3</v>
      </c>
      <c r="Q1001" s="71">
        <f t="shared" si="186"/>
        <v>0</v>
      </c>
      <c r="R1001" s="71">
        <f t="shared" si="187"/>
        <v>-4.1160881138877503E-3</v>
      </c>
      <c r="S1001" s="71">
        <f t="shared" si="188"/>
        <v>0</v>
      </c>
      <c r="T1001" s="71">
        <f t="shared" si="189"/>
        <v>-1.8610212707312224E-2</v>
      </c>
      <c r="U1001" s="71">
        <f t="shared" si="190"/>
        <v>7.1979728989994829E-3</v>
      </c>
      <c r="V1001" s="71">
        <f t="shared" si="191"/>
        <v>-2.3563565119355534E-3</v>
      </c>
      <c r="W1001" s="71">
        <f t="shared" si="192"/>
        <v>-1.3794632161643561E-2</v>
      </c>
      <c r="X1001" s="71">
        <f t="shared" si="193"/>
        <v>-4.26162620772782E-2</v>
      </c>
      <c r="Y1001" s="71">
        <f t="shared" si="194"/>
        <v>6.6104609662200886E-3</v>
      </c>
    </row>
    <row r="1002" spans="1:25" x14ac:dyDescent="0.2">
      <c r="A1002" s="1" cm="1">
        <f t="array" ref="A1002">_xlfn.IFS([1]Sheet1!A986=0," ",[1]Sheet1!A986&lt;&gt; 0,[1]Sheet1!A986)</f>
        <v>45205</v>
      </c>
      <c r="B1002" s="4">
        <f>[1]Sheet1!B986</f>
        <v>4308.5</v>
      </c>
      <c r="C1002" s="56" cm="1">
        <f t="array" ref="C1002">_xlfn.IFS([1]Sheet1!C986=0," ",[1]Sheet1!C986&lt;&gt; 0,[1]Sheet1!C986)</f>
        <v>138.72999572753909</v>
      </c>
      <c r="D1002" s="56" cm="1">
        <f t="array" ref="D1002">_xlfn.IFS([1]Sheet1!D986=0," ",[1]Sheet1!D986&lt;&gt; 0,[1]Sheet1!D986)</f>
        <v>60.130001068115227</v>
      </c>
      <c r="E1002" s="56" cm="1">
        <f t="array" ref="E1002">_xlfn.IFS([1]Sheet1!E986=0," ",[1]Sheet1!E986&lt;&gt; 0,[1]Sheet1!E986)</f>
        <v>46.080001831054688</v>
      </c>
      <c r="F1002" s="56" cm="1">
        <f t="array" ref="F1002">_xlfn.IFS([1]Sheet1!F986=0," ",[1]Sheet1!F986&lt;&gt; 0,[1]Sheet1!F986)</f>
        <v>35.130001068115227</v>
      </c>
      <c r="G1002" s="56" cm="1">
        <f t="array" ref="G1002">_xlfn.IFS([1]Sheet1!G986=0," ",[1]Sheet1!G986&lt;&gt; 0,[1]Sheet1!G986)</f>
        <v>57.770000457763672</v>
      </c>
      <c r="H1002" s="56" cm="1">
        <f t="array" ref="H1002">_xlfn.IFS([1]Sheet1!H986=0," ",[1]Sheet1!H986&lt;&gt; 0,[1]Sheet1!H986)</f>
        <v>177.49000549316409</v>
      </c>
      <c r="I1002" s="56" cm="1">
        <f t="array" ref="I1002">_xlfn.IFS([1]Sheet1!I986=0," ",[1]Sheet1!I986&lt;&gt; 0,[1]Sheet1!I986)</f>
        <v>187.3800048828125</v>
      </c>
      <c r="J1002" s="56" cm="1">
        <f t="array" ref="J1002">_xlfn.IFS([1]Sheet1!J986=0," ",[1]Sheet1!J986&lt;&gt; 0,[1]Sheet1!J986)</f>
        <v>27946.59765625</v>
      </c>
      <c r="K1002" s="56" cm="1">
        <f t="array" ref="K1002">_xlfn.IFS([1]Sheet1!K986=0," ",[1]Sheet1!K986&lt;&gt; 0,[1]Sheet1!K986)</f>
        <v>148.55999755859381</v>
      </c>
      <c r="L1002" s="56" cm="1">
        <f t="array" ref="L1002">_xlfn.IFS([1]Sheet1!L986=0," ",[1]Sheet1!L986&lt;&gt; 0,[1]Sheet1!L986)</f>
        <v>44.580001831054688</v>
      </c>
      <c r="N1002" s="1">
        <f t="shared" si="183"/>
        <v>45205</v>
      </c>
      <c r="O1002" s="71">
        <f t="shared" si="184"/>
        <v>1.1814893014644445E-2</v>
      </c>
      <c r="P1002" s="71">
        <f t="shared" si="185"/>
        <v>2.0148467708626772E-2</v>
      </c>
      <c r="Q1002" s="71">
        <f t="shared" si="186"/>
        <v>-2.322937415976456E-2</v>
      </c>
      <c r="R1002" s="71">
        <f t="shared" si="187"/>
        <v>2.3928781255291298E-3</v>
      </c>
      <c r="S1002" s="71">
        <f t="shared" si="188"/>
        <v>1.7109031597699609E-3</v>
      </c>
      <c r="T1002" s="71">
        <f t="shared" si="189"/>
        <v>5.0452490924994819E-3</v>
      </c>
      <c r="U1002" s="71">
        <f t="shared" si="190"/>
        <v>1.4750453244736894E-2</v>
      </c>
      <c r="V1002" s="71">
        <f t="shared" si="191"/>
        <v>5.8511548444015737E-3</v>
      </c>
      <c r="W1002" s="71">
        <f t="shared" si="192"/>
        <v>1.9356844476223989E-2</v>
      </c>
      <c r="X1002" s="71">
        <f t="shared" si="193"/>
        <v>2.2084563607050134E-2</v>
      </c>
      <c r="Y1002" s="71">
        <f t="shared" si="194"/>
        <v>9.5109145175233945E-3</v>
      </c>
    </row>
    <row r="1003" spans="1:25" x14ac:dyDescent="0.2">
      <c r="A1003" s="1" cm="1">
        <f t="array" ref="A1003">_xlfn.IFS([1]Sheet1!A987=0," ",[1]Sheet1!A987&lt;&gt; 0,[1]Sheet1!A987)</f>
        <v>45208</v>
      </c>
      <c r="B1003" s="4">
        <f>[1]Sheet1!B987</f>
        <v>4335.66015625</v>
      </c>
      <c r="C1003" s="56" cm="1">
        <f t="array" ref="C1003">_xlfn.IFS([1]Sheet1!C987=0," ",[1]Sheet1!C987&lt;&gt; 0,[1]Sheet1!C987)</f>
        <v>139.5</v>
      </c>
      <c r="D1003" s="56" cm="1">
        <f t="array" ref="D1003">_xlfn.IFS([1]Sheet1!D987=0," ",[1]Sheet1!D987&lt;&gt; 0,[1]Sheet1!D987)</f>
        <v>61.740001678466797</v>
      </c>
      <c r="E1003" s="56" cm="1">
        <f t="array" ref="E1003">_xlfn.IFS([1]Sheet1!E987=0," ",[1]Sheet1!E987&lt;&gt; 0,[1]Sheet1!E987)</f>
        <v>45.75</v>
      </c>
      <c r="F1003" s="56" cm="1">
        <f t="array" ref="F1003">_xlfn.IFS([1]Sheet1!F987=0," ",[1]Sheet1!F987&lt;&gt; 0,[1]Sheet1!F987)</f>
        <v>35.470001220703118</v>
      </c>
      <c r="G1003" s="56" cm="1">
        <f t="array" ref="G1003">_xlfn.IFS([1]Sheet1!G987=0," ",[1]Sheet1!G987&lt;&gt; 0,[1]Sheet1!G987)</f>
        <v>57.959999084472663</v>
      </c>
      <c r="H1003" s="56" cm="1">
        <f t="array" ref="H1003">_xlfn.IFS([1]Sheet1!H987=0," ",[1]Sheet1!H987&lt;&gt; 0,[1]Sheet1!H987)</f>
        <v>178.99000549316409</v>
      </c>
      <c r="I1003" s="56" cm="1">
        <f t="array" ref="I1003">_xlfn.IFS([1]Sheet1!I987=0," ",[1]Sheet1!I987&lt;&gt; 0,[1]Sheet1!I987)</f>
        <v>188.49000549316409</v>
      </c>
      <c r="J1003" s="56" cm="1">
        <f t="array" ref="J1003">_xlfn.IFS([1]Sheet1!J987=0," ",[1]Sheet1!J987&lt;&gt; 0,[1]Sheet1!J987)</f>
        <v>27583.677734375</v>
      </c>
      <c r="K1003" s="56" cm="1">
        <f t="array" ref="K1003">_xlfn.IFS([1]Sheet1!K987=0," ",[1]Sheet1!K987&lt;&gt; 0,[1]Sheet1!K987)</f>
        <v>143.80000305175781</v>
      </c>
      <c r="L1003" s="56" cm="1">
        <f t="array" ref="L1003">_xlfn.IFS([1]Sheet1!L987=0," ",[1]Sheet1!L987&lt;&gt; 0,[1]Sheet1!L987)</f>
        <v>44.090000152587891</v>
      </c>
      <c r="N1003" s="1">
        <f t="shared" si="183"/>
        <v>45208</v>
      </c>
      <c r="O1003" s="71">
        <f t="shared" si="184"/>
        <v>6.3038542996403102E-3</v>
      </c>
      <c r="P1003" s="71">
        <f t="shared" si="185"/>
        <v>5.5503805678274176E-3</v>
      </c>
      <c r="Q1003" s="71">
        <f t="shared" si="186"/>
        <v>2.677532981460895E-2</v>
      </c>
      <c r="R1003" s="71">
        <f t="shared" si="187"/>
        <v>-7.1614977851908179E-3</v>
      </c>
      <c r="S1003" s="71">
        <f t="shared" si="188"/>
        <v>9.6783416524426347E-3</v>
      </c>
      <c r="T1003" s="71">
        <f t="shared" si="189"/>
        <v>3.2888804778166136E-3</v>
      </c>
      <c r="U1003" s="71">
        <f t="shared" si="190"/>
        <v>8.4511800866318154E-3</v>
      </c>
      <c r="V1003" s="71">
        <f t="shared" si="191"/>
        <v>5.9237943293137807E-3</v>
      </c>
      <c r="W1003" s="71">
        <f t="shared" si="192"/>
        <v>-1.2986193394237233E-2</v>
      </c>
      <c r="X1003" s="71">
        <f t="shared" si="193"/>
        <v>-3.2040889775584391E-2</v>
      </c>
      <c r="Y1003" s="71">
        <f t="shared" si="194"/>
        <v>-1.0991513197414426E-2</v>
      </c>
    </row>
    <row r="1004" spans="1:25" x14ac:dyDescent="0.2">
      <c r="A1004" s="1" cm="1">
        <f t="array" ref="A1004">_xlfn.IFS([1]Sheet1!A988=0," ",[1]Sheet1!A988&lt;&gt; 0,[1]Sheet1!A988)</f>
        <v>45209</v>
      </c>
      <c r="B1004" s="4">
        <f>[1]Sheet1!B988</f>
        <v>4358.240234375</v>
      </c>
      <c r="C1004" s="56" cm="1">
        <f t="array" ref="C1004">_xlfn.IFS([1]Sheet1!C988=0," ",[1]Sheet1!C988&lt;&gt; 0,[1]Sheet1!C988)</f>
        <v>139.19999694824219</v>
      </c>
      <c r="D1004" s="56" cm="1">
        <f t="array" ref="D1004">_xlfn.IFS([1]Sheet1!D988=0," ",[1]Sheet1!D988&lt;&gt; 0,[1]Sheet1!D988)</f>
        <v>61.799999237060547</v>
      </c>
      <c r="E1004" s="56" cm="1">
        <f t="array" ref="E1004">_xlfn.IFS([1]Sheet1!E988=0," ",[1]Sheet1!E988&lt;&gt; 0,[1]Sheet1!E988)</f>
        <v>46.580001831054688</v>
      </c>
      <c r="F1004" s="56" cm="1">
        <f t="array" ref="F1004">_xlfn.IFS([1]Sheet1!F988=0," ",[1]Sheet1!F988&lt;&gt; 0,[1]Sheet1!F988)</f>
        <v>35.680000305175781</v>
      </c>
      <c r="G1004" s="56" cm="1">
        <f t="array" ref="G1004">_xlfn.IFS([1]Sheet1!G988=0," ",[1]Sheet1!G988&lt;&gt; 0,[1]Sheet1!G988)</f>
        <v>57.720001220703118</v>
      </c>
      <c r="H1004" s="56" cm="1">
        <f t="array" ref="H1004">_xlfn.IFS([1]Sheet1!H988=0," ",[1]Sheet1!H988&lt;&gt; 0,[1]Sheet1!H988)</f>
        <v>178.38999938964841</v>
      </c>
      <c r="I1004" s="56" cm="1">
        <f t="array" ref="I1004">_xlfn.IFS([1]Sheet1!I988=0," ",[1]Sheet1!I988&lt;&gt; 0,[1]Sheet1!I988)</f>
        <v>193.5299987792969</v>
      </c>
      <c r="J1004" s="56" cm="1">
        <f t="array" ref="J1004">_xlfn.IFS([1]Sheet1!J988=0," ",[1]Sheet1!J988&lt;&gt; 0,[1]Sheet1!J988)</f>
        <v>27391.01953125</v>
      </c>
      <c r="K1004" s="56" cm="1">
        <f t="array" ref="K1004">_xlfn.IFS([1]Sheet1!K988=0," ",[1]Sheet1!K988&lt;&gt; 0,[1]Sheet1!K988)</f>
        <v>151.55999755859381</v>
      </c>
      <c r="L1004" s="56" cm="1">
        <f t="array" ref="L1004">_xlfn.IFS([1]Sheet1!L988=0," ",[1]Sheet1!L988&lt;&gt; 0,[1]Sheet1!L988)</f>
        <v>44.590000152587891</v>
      </c>
      <c r="N1004" s="1">
        <f t="shared" si="183"/>
        <v>45209</v>
      </c>
      <c r="O1004" s="71">
        <f t="shared" si="184"/>
        <v>5.2079907813922244E-3</v>
      </c>
      <c r="P1004" s="71">
        <f t="shared" si="185"/>
        <v>-2.1505595108086695E-3</v>
      </c>
      <c r="Q1004" s="71">
        <f t="shared" si="186"/>
        <v>9.7177772858203504E-4</v>
      </c>
      <c r="R1004" s="71">
        <f t="shared" si="187"/>
        <v>1.8142116525785568E-2</v>
      </c>
      <c r="S1004" s="71">
        <f t="shared" si="188"/>
        <v>5.9204701788984071E-3</v>
      </c>
      <c r="T1004" s="71">
        <f t="shared" si="189"/>
        <v>-4.1407499579109164E-3</v>
      </c>
      <c r="U1004" s="71">
        <f t="shared" si="190"/>
        <v>-3.3521765746780119E-3</v>
      </c>
      <c r="V1004" s="71">
        <f t="shared" si="191"/>
        <v>2.6738782637022007E-2</v>
      </c>
      <c r="W1004" s="71">
        <f t="shared" si="192"/>
        <v>-6.9845002171304849E-3</v>
      </c>
      <c r="X1004" s="71">
        <f t="shared" si="193"/>
        <v>5.3963799319551864E-2</v>
      </c>
      <c r="Y1004" s="71">
        <f t="shared" si="194"/>
        <v>1.1340439969825145E-2</v>
      </c>
    </row>
    <row r="1005" spans="1:25" x14ac:dyDescent="0.2">
      <c r="A1005" s="1" cm="1">
        <f t="array" ref="A1005">_xlfn.IFS([1]Sheet1!A989=0," ",[1]Sheet1!A989&lt;&gt; 0,[1]Sheet1!A989)</f>
        <v>45210</v>
      </c>
      <c r="B1005" s="4">
        <f>[1]Sheet1!B989</f>
        <v>4376.9501953125</v>
      </c>
      <c r="C1005" s="56" cm="1">
        <f t="array" ref="C1005">_xlfn.IFS([1]Sheet1!C989=0," ",[1]Sheet1!C989&lt;&gt; 0,[1]Sheet1!C989)</f>
        <v>141.69999694824219</v>
      </c>
      <c r="D1005" s="56" cm="1">
        <f t="array" ref="D1005">_xlfn.IFS([1]Sheet1!D989=0," ",[1]Sheet1!D989&lt;&gt; 0,[1]Sheet1!D989)</f>
        <v>62.360000610351562</v>
      </c>
      <c r="E1005" s="56" cm="1">
        <f t="array" ref="E1005">_xlfn.IFS([1]Sheet1!E989=0," ",[1]Sheet1!E989&lt;&gt; 0,[1]Sheet1!E989)</f>
        <v>47.159999847412109</v>
      </c>
      <c r="F1005" s="56" cm="1">
        <f t="array" ref="F1005">_xlfn.IFS([1]Sheet1!F989=0," ",[1]Sheet1!F989&lt;&gt; 0,[1]Sheet1!F989)</f>
        <v>35.540000915527337</v>
      </c>
      <c r="G1005" s="56" cm="1">
        <f t="array" ref="G1005">_xlfn.IFS([1]Sheet1!G989=0," ",[1]Sheet1!G989&lt;&gt; 0,[1]Sheet1!G989)</f>
        <v>58.069999694824219</v>
      </c>
      <c r="H1005" s="56" cm="1">
        <f t="array" ref="H1005">_xlfn.IFS([1]Sheet1!H989=0," ",[1]Sheet1!H989&lt;&gt; 0,[1]Sheet1!H989)</f>
        <v>179.80000305175781</v>
      </c>
      <c r="I1005" s="56" cm="1">
        <f t="array" ref="I1005">_xlfn.IFS([1]Sheet1!I989=0," ",[1]Sheet1!I989&lt;&gt; 0,[1]Sheet1!I989)</f>
        <v>196.07000732421881</v>
      </c>
      <c r="J1005" s="56" cm="1">
        <f t="array" ref="J1005">_xlfn.IFS([1]Sheet1!J989=0," ",[1]Sheet1!J989&lt;&gt; 0,[1]Sheet1!J989)</f>
        <v>26873.3203125</v>
      </c>
      <c r="K1005" s="56" cm="1">
        <f t="array" ref="K1005">_xlfn.IFS([1]Sheet1!K989=0," ",[1]Sheet1!K989&lt;&gt; 0,[1]Sheet1!K989)</f>
        <v>151.5</v>
      </c>
      <c r="L1005" s="56" cm="1">
        <f t="array" ref="L1005">_xlfn.IFS([1]Sheet1!L989=0," ",[1]Sheet1!L989&lt;&gt; 0,[1]Sheet1!L989)</f>
        <v>44.680000305175781</v>
      </c>
      <c r="N1005" s="1">
        <f t="shared" si="183"/>
        <v>45210</v>
      </c>
      <c r="O1005" s="71">
        <f t="shared" si="184"/>
        <v>4.2930081710337298E-3</v>
      </c>
      <c r="P1005" s="71">
        <f t="shared" si="185"/>
        <v>1.7959770508684469E-2</v>
      </c>
      <c r="Q1005" s="71">
        <f t="shared" si="186"/>
        <v>9.0615110065437321E-3</v>
      </c>
      <c r="R1005" s="71">
        <f t="shared" si="187"/>
        <v>1.2451652931682267E-2</v>
      </c>
      <c r="S1005" s="71">
        <f t="shared" si="188"/>
        <v>-3.9237496763175894E-3</v>
      </c>
      <c r="T1005" s="71">
        <f t="shared" si="189"/>
        <v>6.0637294996377378E-3</v>
      </c>
      <c r="U1005" s="71">
        <f t="shared" si="190"/>
        <v>7.904051050696026E-3</v>
      </c>
      <c r="V1005" s="71">
        <f t="shared" si="191"/>
        <v>1.3124624404191376E-2</v>
      </c>
      <c r="W1005" s="71">
        <f t="shared" si="192"/>
        <v>-1.8900326735168282E-2</v>
      </c>
      <c r="X1005" s="71">
        <f t="shared" si="193"/>
        <v>-3.9586671654978645E-4</v>
      </c>
      <c r="Y1005" s="71">
        <f t="shared" si="194"/>
        <v>2.0183931886053053E-3</v>
      </c>
    </row>
    <row r="1006" spans="1:25" x14ac:dyDescent="0.2">
      <c r="A1006" s="1" cm="1">
        <f t="array" ref="A1006">_xlfn.IFS([1]Sheet1!A990=0," ",[1]Sheet1!A990&lt;&gt; 0,[1]Sheet1!A990)</f>
        <v>45211</v>
      </c>
      <c r="B1006" s="4">
        <f>[1]Sheet1!B990</f>
        <v>4349.60986328125</v>
      </c>
      <c r="C1006" s="56" cm="1">
        <f t="array" ref="C1006">_xlfn.IFS([1]Sheet1!C990=0," ",[1]Sheet1!C990&lt;&gt; 0,[1]Sheet1!C990)</f>
        <v>140.28999328613281</v>
      </c>
      <c r="D1006" s="56" cm="1">
        <f t="array" ref="D1006">_xlfn.IFS([1]Sheet1!D990=0," ",[1]Sheet1!D990&lt;&gt; 0,[1]Sheet1!D990)</f>
        <v>62.159999847412109</v>
      </c>
      <c r="E1006" s="56" cm="1">
        <f t="array" ref="E1006">_xlfn.IFS([1]Sheet1!E990=0," ",[1]Sheet1!E990&lt;&gt; 0,[1]Sheet1!E990)</f>
        <v>47.099998474121087</v>
      </c>
      <c r="F1006" s="56" cm="1">
        <f t="array" ref="F1006">_xlfn.IFS([1]Sheet1!F990=0," ",[1]Sheet1!F990&lt;&gt; 0,[1]Sheet1!F990)</f>
        <v>35.830001831054688</v>
      </c>
      <c r="G1006" s="56" cm="1">
        <f t="array" ref="G1006">_xlfn.IFS([1]Sheet1!G990=0," ",[1]Sheet1!G990&lt;&gt; 0,[1]Sheet1!G990)</f>
        <v>56.354999542236328</v>
      </c>
      <c r="H1006" s="56" cm="1">
        <f t="array" ref="H1006">_xlfn.IFS([1]Sheet1!H990=0," ",[1]Sheet1!H990&lt;&gt; 0,[1]Sheet1!H990)</f>
        <v>180.71000671386719</v>
      </c>
      <c r="I1006" s="56" cm="1">
        <f t="array" ref="I1006">_xlfn.IFS([1]Sheet1!I990=0," ",[1]Sheet1!I990&lt;&gt; 0,[1]Sheet1!I990)</f>
        <v>191.30000305175781</v>
      </c>
      <c r="J1006" s="56" cm="1">
        <f t="array" ref="J1006">_xlfn.IFS([1]Sheet1!J990=0," ",[1]Sheet1!J990&lt;&gt; 0,[1]Sheet1!J990)</f>
        <v>26756.798828125</v>
      </c>
      <c r="K1006" s="56" cm="1">
        <f t="array" ref="K1006">_xlfn.IFS([1]Sheet1!K990=0," ",[1]Sheet1!K990&lt;&gt; 0,[1]Sheet1!K990)</f>
        <v>149.38999938964841</v>
      </c>
      <c r="L1006" s="56" cm="1">
        <f t="array" ref="L1006">_xlfn.IFS([1]Sheet1!L990=0," ",[1]Sheet1!L990&lt;&gt; 0,[1]Sheet1!L990)</f>
        <v>44.319999694824219</v>
      </c>
      <c r="N1006" s="1">
        <f t="shared" si="183"/>
        <v>45211</v>
      </c>
      <c r="O1006" s="71">
        <f t="shared" si="184"/>
        <v>-6.2464343461184901E-3</v>
      </c>
      <c r="P1006" s="71">
        <f t="shared" si="185"/>
        <v>-9.9506259172638112E-3</v>
      </c>
      <c r="Q1006" s="71">
        <f t="shared" si="186"/>
        <v>-3.207196295412662E-3</v>
      </c>
      <c r="R1006" s="71">
        <f t="shared" si="187"/>
        <v>-1.2722937549863866E-3</v>
      </c>
      <c r="S1006" s="71">
        <f t="shared" si="188"/>
        <v>8.1598454714910673E-3</v>
      </c>
      <c r="T1006" s="71">
        <f t="shared" si="189"/>
        <v>-2.9533324635797276E-2</v>
      </c>
      <c r="U1006" s="71">
        <f t="shared" si="190"/>
        <v>5.0611993696541013E-3</v>
      </c>
      <c r="V1006" s="71">
        <f t="shared" si="191"/>
        <v>-2.4328066987692742E-2</v>
      </c>
      <c r="W1006" s="71">
        <f t="shared" si="192"/>
        <v>-4.3359541366684295E-3</v>
      </c>
      <c r="X1006" s="71">
        <f t="shared" si="193"/>
        <v>-1.3927396767997258E-2</v>
      </c>
      <c r="Y1006" s="71">
        <f t="shared" si="194"/>
        <v>-8.0573099349299238E-3</v>
      </c>
    </row>
    <row r="1007" spans="1:25" x14ac:dyDescent="0.2">
      <c r="A1007" s="1" cm="1">
        <f t="array" ref="A1007">_xlfn.IFS([1]Sheet1!A991=0," ",[1]Sheet1!A991&lt;&gt; 0,[1]Sheet1!A991)</f>
        <v>45212</v>
      </c>
      <c r="B1007" s="4">
        <f>[1]Sheet1!B991</f>
        <v>4327.77978515625</v>
      </c>
      <c r="C1007" s="56" cm="1">
        <f t="array" ref="C1007">_xlfn.IFS([1]Sheet1!C991=0," ",[1]Sheet1!C991&lt;&gt; 0,[1]Sheet1!C991)</f>
        <v>138.58000183105469</v>
      </c>
      <c r="D1007" s="56" cm="1">
        <f t="array" ref="D1007">_xlfn.IFS([1]Sheet1!D991=0," ",[1]Sheet1!D991&lt;&gt; 0,[1]Sheet1!D991)</f>
        <v>62.919998168945312</v>
      </c>
      <c r="E1007" s="56" cm="1">
        <f t="array" ref="E1007">_xlfn.IFS([1]Sheet1!E991=0," ",[1]Sheet1!E991&lt;&gt; 0,[1]Sheet1!E991)</f>
        <v>46.529998779296882</v>
      </c>
      <c r="F1007" s="56" cm="1">
        <f t="array" ref="F1007">_xlfn.IFS([1]Sheet1!F991=0," ",[1]Sheet1!F991&lt;&gt; 0,[1]Sheet1!F991)</f>
        <v>36.119998931884773</v>
      </c>
      <c r="G1007" s="56" cm="1">
        <f t="array" ref="G1007">_xlfn.IFS([1]Sheet1!G991=0," ",[1]Sheet1!G991&lt;&gt; 0,[1]Sheet1!G991)</f>
        <v>55.75</v>
      </c>
      <c r="H1007" s="56" cm="1">
        <f t="array" ref="H1007">_xlfn.IFS([1]Sheet1!H991=0," ",[1]Sheet1!H991&lt;&gt; 0,[1]Sheet1!H991)</f>
        <v>178.8500061035156</v>
      </c>
      <c r="I1007" s="56" cm="1">
        <f t="array" ref="I1007">_xlfn.IFS([1]Sheet1!I991=0," ",[1]Sheet1!I991&lt;&gt; 0,[1]Sheet1!I991)</f>
        <v>184.9100036621094</v>
      </c>
      <c r="J1007" s="56" cm="1">
        <f t="array" ref="J1007">_xlfn.IFS([1]Sheet1!J991=0," ",[1]Sheet1!J991&lt;&gt; 0,[1]Sheet1!J991)</f>
        <v>26862.375</v>
      </c>
      <c r="K1007" s="56" cm="1">
        <f t="array" ref="K1007">_xlfn.IFS([1]Sheet1!K991=0," ",[1]Sheet1!K991&lt;&gt; 0,[1]Sheet1!K991)</f>
        <v>147.91999816894531</v>
      </c>
      <c r="L1007" s="56" cm="1">
        <f t="array" ref="L1007">_xlfn.IFS([1]Sheet1!L991=0," ",[1]Sheet1!L991&lt;&gt; 0,[1]Sheet1!L991)</f>
        <v>44.459999084472663</v>
      </c>
      <c r="N1007" s="1">
        <f t="shared" si="183"/>
        <v>45212</v>
      </c>
      <c r="O1007" s="71">
        <f t="shared" si="184"/>
        <v>-5.018858888767519E-3</v>
      </c>
      <c r="P1007" s="71">
        <f t="shared" si="185"/>
        <v>-1.218897666913743E-2</v>
      </c>
      <c r="Q1007" s="71">
        <f t="shared" si="186"/>
        <v>1.222648525416381E-2</v>
      </c>
      <c r="R1007" s="71">
        <f t="shared" si="187"/>
        <v>-1.2101904740769553E-2</v>
      </c>
      <c r="S1007" s="71">
        <f t="shared" si="188"/>
        <v>8.0936948370105011E-3</v>
      </c>
      <c r="T1007" s="71">
        <f t="shared" si="189"/>
        <v>-1.0735507890172191E-2</v>
      </c>
      <c r="U1007" s="71">
        <f t="shared" si="190"/>
        <v>-1.0292737210157221E-2</v>
      </c>
      <c r="V1007" s="71">
        <f t="shared" si="191"/>
        <v>-3.3403028163672022E-2</v>
      </c>
      <c r="W1007" s="71">
        <f t="shared" si="192"/>
        <v>3.9457699163931714E-3</v>
      </c>
      <c r="X1007" s="71">
        <f t="shared" si="193"/>
        <v>-9.8400242767854307E-3</v>
      </c>
      <c r="Y1007" s="71">
        <f t="shared" si="194"/>
        <v>3.1588310156236421E-3</v>
      </c>
    </row>
    <row r="1008" spans="1:25" x14ac:dyDescent="0.2">
      <c r="A1008" s="1" cm="1">
        <f t="array" ref="A1008">_xlfn.IFS([1]Sheet1!A992=0," ",[1]Sheet1!A992&lt;&gt; 0,[1]Sheet1!A992)</f>
        <v>45215</v>
      </c>
      <c r="B1008" s="4">
        <f>[1]Sheet1!B992</f>
        <v>4373.6298828125</v>
      </c>
      <c r="C1008" s="56" cm="1">
        <f t="array" ref="C1008">_xlfn.IFS([1]Sheet1!C992=0," ",[1]Sheet1!C992&lt;&gt; 0,[1]Sheet1!C992)</f>
        <v>140.49000549316409</v>
      </c>
      <c r="D1008" s="56" cm="1">
        <f t="array" ref="D1008">_xlfn.IFS([1]Sheet1!D992=0," ",[1]Sheet1!D992&lt;&gt; 0,[1]Sheet1!D992)</f>
        <v>63.180000305175781</v>
      </c>
      <c r="E1008" s="56" cm="1">
        <f t="array" ref="E1008">_xlfn.IFS([1]Sheet1!E992=0," ",[1]Sheet1!E992&lt;&gt; 0,[1]Sheet1!E992)</f>
        <v>46.849998474121087</v>
      </c>
      <c r="F1008" s="56" cm="1">
        <f t="array" ref="F1008">_xlfn.IFS([1]Sheet1!F992=0," ",[1]Sheet1!F992&lt;&gt; 0,[1]Sheet1!F992)</f>
        <v>36.200000762939453</v>
      </c>
      <c r="G1008" s="56" cm="1">
        <f t="array" ref="G1008">_xlfn.IFS([1]Sheet1!G992=0," ",[1]Sheet1!G992&lt;&gt; 0,[1]Sheet1!G992)</f>
        <v>57</v>
      </c>
      <c r="H1008" s="56" cm="1">
        <f t="array" ref="H1008">_xlfn.IFS([1]Sheet1!H992=0," ",[1]Sheet1!H992&lt;&gt; 0,[1]Sheet1!H992)</f>
        <v>178.7200012207031</v>
      </c>
      <c r="I1008" s="56" cm="1">
        <f t="array" ref="I1008">_xlfn.IFS([1]Sheet1!I992=0," ",[1]Sheet1!I992&lt;&gt; 0,[1]Sheet1!I992)</f>
        <v>184.92999267578119</v>
      </c>
      <c r="J1008" s="56" cm="1">
        <f t="array" ref="J1008">_xlfn.IFS([1]Sheet1!J992=0," ",[1]Sheet1!J992&lt;&gt; 0,[1]Sheet1!J992)</f>
        <v>28519.466796875</v>
      </c>
      <c r="K1008" s="56" cm="1">
        <f t="array" ref="K1008">_xlfn.IFS([1]Sheet1!K992=0," ",[1]Sheet1!K992&lt;&gt; 0,[1]Sheet1!K992)</f>
        <v>151.28999328613281</v>
      </c>
      <c r="L1008" s="56" cm="1">
        <f t="array" ref="L1008">_xlfn.IFS([1]Sheet1!L992=0," ",[1]Sheet1!L992&lt;&gt; 0,[1]Sheet1!L992)</f>
        <v>44.759998321533203</v>
      </c>
      <c r="N1008" s="1">
        <f t="shared" si="183"/>
        <v>45215</v>
      </c>
      <c r="O1008" s="71">
        <f t="shared" si="184"/>
        <v>1.059436938392988E-2</v>
      </c>
      <c r="P1008" s="71">
        <f t="shared" si="185"/>
        <v>1.3782678863274445E-2</v>
      </c>
      <c r="Q1008" s="71">
        <f t="shared" si="186"/>
        <v>4.1322654767461664E-3</v>
      </c>
      <c r="R1008" s="71">
        <f t="shared" si="187"/>
        <v>6.8772770947629347E-3</v>
      </c>
      <c r="S1008" s="71">
        <f t="shared" si="188"/>
        <v>2.2148901832901302E-3</v>
      </c>
      <c r="T1008" s="71">
        <f t="shared" si="189"/>
        <v>2.2421524663677195E-2</v>
      </c>
      <c r="U1008" s="71">
        <f t="shared" si="190"/>
        <v>-7.2689336525522119E-4</v>
      </c>
      <c r="V1008" s="71">
        <f t="shared" si="191"/>
        <v>1.0810131023686331E-4</v>
      </c>
      <c r="W1008" s="71">
        <f t="shared" si="192"/>
        <v>6.1688208763186481E-2</v>
      </c>
      <c r="X1008" s="71">
        <f t="shared" si="193"/>
        <v>2.2782552453377569E-2</v>
      </c>
      <c r="Y1008" s="71">
        <f t="shared" si="194"/>
        <v>6.7476213054020739E-3</v>
      </c>
    </row>
    <row r="1009" spans="1:25" x14ac:dyDescent="0.2">
      <c r="A1009" s="1" cm="1">
        <f t="array" ref="A1009">_xlfn.IFS([1]Sheet1!A993=0," ",[1]Sheet1!A993&lt;&gt; 0,[1]Sheet1!A993)</f>
        <v>45216</v>
      </c>
      <c r="B1009" s="4">
        <f>[1]Sheet1!B993</f>
        <v>4373.2001953125</v>
      </c>
      <c r="C1009" s="56" cm="1">
        <f t="array" ref="C1009">_xlfn.IFS([1]Sheet1!C993=0," ",[1]Sheet1!C993&lt;&gt; 0,[1]Sheet1!C993)</f>
        <v>140.99000549316409</v>
      </c>
      <c r="D1009" s="56" cm="1">
        <f t="array" ref="D1009">_xlfn.IFS([1]Sheet1!D993=0," ",[1]Sheet1!D993&lt;&gt; 0,[1]Sheet1!D993)</f>
        <v>63.180000305175781</v>
      </c>
      <c r="E1009" s="56" cm="1">
        <f t="array" ref="E1009">_xlfn.IFS([1]Sheet1!E993=0," ",[1]Sheet1!E993&lt;&gt; 0,[1]Sheet1!E993)</f>
        <v>46.650001525878913</v>
      </c>
      <c r="F1009" s="56" cm="1">
        <f t="array" ref="F1009">_xlfn.IFS([1]Sheet1!F993=0," ",[1]Sheet1!F993&lt;&gt; 0,[1]Sheet1!F993)</f>
        <v>36.310001373291023</v>
      </c>
      <c r="G1009" s="56" cm="1">
        <f t="array" ref="G1009">_xlfn.IFS([1]Sheet1!G993=0," ",[1]Sheet1!G993&lt;&gt; 0,[1]Sheet1!G993)</f>
        <v>57.159999847412109</v>
      </c>
      <c r="H1009" s="56" cm="1">
        <f t="array" ref="H1009">_xlfn.IFS([1]Sheet1!H993=0," ",[1]Sheet1!H993&lt;&gt; 0,[1]Sheet1!H993)</f>
        <v>177.1499938964844</v>
      </c>
      <c r="I1009" s="56" cm="1">
        <f t="array" ref="I1009">_xlfn.IFS([1]Sheet1!I993=0," ",[1]Sheet1!I993&lt;&gt; 0,[1]Sheet1!I993)</f>
        <v>185.6000061035156</v>
      </c>
      <c r="J1009" s="56" cm="1">
        <f t="array" ref="J1009">_xlfn.IFS([1]Sheet1!J993=0," ",[1]Sheet1!J993&lt;&gt; 0,[1]Sheet1!J993)</f>
        <v>28415.748046875</v>
      </c>
      <c r="K1009" s="56" cm="1">
        <f t="array" ref="K1009">_xlfn.IFS([1]Sheet1!K993=0," ",[1]Sheet1!K993&lt;&gt; 0,[1]Sheet1!K993)</f>
        <v>158.05999755859381</v>
      </c>
      <c r="L1009" s="56" cm="1">
        <f t="array" ref="L1009">_xlfn.IFS([1]Sheet1!L993=0," ",[1]Sheet1!L993&lt;&gt; 0,[1]Sheet1!L993)</f>
        <v>44.770000457763672</v>
      </c>
      <c r="N1009" s="1">
        <f t="shared" si="183"/>
        <v>45216</v>
      </c>
      <c r="O1009" s="71">
        <f t="shared" si="184"/>
        <v>-9.824505308242415E-5</v>
      </c>
      <c r="P1009" s="71">
        <f t="shared" si="185"/>
        <v>3.5589720296818061E-3</v>
      </c>
      <c r="Q1009" s="71">
        <f t="shared" si="186"/>
        <v>0</v>
      </c>
      <c r="R1009" s="71">
        <f t="shared" si="187"/>
        <v>-4.2688784366268218E-3</v>
      </c>
      <c r="S1009" s="71">
        <f t="shared" si="188"/>
        <v>3.0386908296473614E-3</v>
      </c>
      <c r="T1009" s="71">
        <f t="shared" si="189"/>
        <v>2.8070148668790651E-3</v>
      </c>
      <c r="U1009" s="71">
        <f t="shared" si="190"/>
        <v>-8.7847320585001665E-3</v>
      </c>
      <c r="V1009" s="71">
        <f t="shared" si="191"/>
        <v>3.6230652369573235E-3</v>
      </c>
      <c r="W1009" s="71">
        <f t="shared" si="192"/>
        <v>-3.6367703063566736E-3</v>
      </c>
      <c r="X1009" s="71">
        <f t="shared" si="193"/>
        <v>4.4748526491484197E-2</v>
      </c>
      <c r="Y1009" s="71">
        <f t="shared" si="194"/>
        <v>2.2346149699603579E-4</v>
      </c>
    </row>
    <row r="1010" spans="1:25" x14ac:dyDescent="0.2">
      <c r="A1010" s="1" cm="1">
        <f t="array" ref="A1010">_xlfn.IFS([1]Sheet1!A994=0," ",[1]Sheet1!A994&lt;&gt; 0,[1]Sheet1!A994)</f>
        <v>45217</v>
      </c>
      <c r="B1010" s="4">
        <f>[1]Sheet1!B994</f>
        <v>4314.60009765625</v>
      </c>
      <c r="C1010" s="56" cm="1">
        <f t="array" ref="C1010">_xlfn.IFS([1]Sheet1!C994=0," ",[1]Sheet1!C994&lt;&gt; 0,[1]Sheet1!C994)</f>
        <v>139.2799987792969</v>
      </c>
      <c r="D1010" s="56" cm="1">
        <f t="array" ref="D1010">_xlfn.IFS([1]Sheet1!D994=0," ",[1]Sheet1!D994&lt;&gt; 0,[1]Sheet1!D994)</f>
        <v>63.729999542236328</v>
      </c>
      <c r="E1010" s="56" cm="1">
        <f t="array" ref="E1010">_xlfn.IFS([1]Sheet1!E994=0," ",[1]Sheet1!E994&lt;&gt; 0,[1]Sheet1!E994)</f>
        <v>46.380001068115227</v>
      </c>
      <c r="F1010" s="56" cm="1">
        <f t="array" ref="F1010">_xlfn.IFS([1]Sheet1!F994=0," ",[1]Sheet1!F994&lt;&gt; 0,[1]Sheet1!F994)</f>
        <v>36.470001220703118</v>
      </c>
      <c r="G1010" s="56" cm="1">
        <f t="array" ref="G1010">_xlfn.IFS([1]Sheet1!G994=0," ",[1]Sheet1!G994&lt;&gt; 0,[1]Sheet1!G994)</f>
        <v>55.799999237060547</v>
      </c>
      <c r="H1010" s="56" cm="1">
        <f t="array" ref="H1010">_xlfn.IFS([1]Sheet1!H994=0," ",[1]Sheet1!H994&lt;&gt; 0,[1]Sheet1!H994)</f>
        <v>175.8399963378906</v>
      </c>
      <c r="I1010" s="56" cm="1">
        <f t="array" ref="I1010">_xlfn.IFS([1]Sheet1!I994=0," ",[1]Sheet1!I994&lt;&gt; 0,[1]Sheet1!I994)</f>
        <v>185.69000244140619</v>
      </c>
      <c r="J1010" s="56" cm="1">
        <f t="array" ref="J1010">_xlfn.IFS([1]Sheet1!J994=0," ",[1]Sheet1!J994&lt;&gt; 0,[1]Sheet1!J994)</f>
        <v>28328.341796875</v>
      </c>
      <c r="K1010" s="56" cm="1">
        <f t="array" ref="K1010">_xlfn.IFS([1]Sheet1!K994=0," ",[1]Sheet1!K994&lt;&gt; 0,[1]Sheet1!K994)</f>
        <v>153.1300048828125</v>
      </c>
      <c r="L1010" s="56" cm="1">
        <f t="array" ref="L1010">_xlfn.IFS([1]Sheet1!L994=0," ",[1]Sheet1!L994&lt;&gt; 0,[1]Sheet1!L994)</f>
        <v>44.220001220703118</v>
      </c>
      <c r="N1010" s="1">
        <f t="shared" si="183"/>
        <v>45217</v>
      </c>
      <c r="O1010" s="71">
        <f t="shared" si="184"/>
        <v>-1.3399820506516447E-2</v>
      </c>
      <c r="P1010" s="71">
        <f t="shared" si="185"/>
        <v>-1.2128566900085014E-2</v>
      </c>
      <c r="Q1010" s="71">
        <f t="shared" si="186"/>
        <v>8.7052743653672771E-3</v>
      </c>
      <c r="R1010" s="71">
        <f t="shared" si="187"/>
        <v>-5.7877909738953681E-3</v>
      </c>
      <c r="S1010" s="71">
        <f t="shared" si="188"/>
        <v>4.4064952178655137E-3</v>
      </c>
      <c r="T1010" s="71">
        <f t="shared" si="189"/>
        <v>-2.3792872882821281E-2</v>
      </c>
      <c r="U1010" s="71">
        <f t="shared" si="190"/>
        <v>-7.3948495835641781E-3</v>
      </c>
      <c r="V1010" s="71">
        <f t="shared" si="191"/>
        <v>4.848940459647455E-4</v>
      </c>
      <c r="W1010" s="71">
        <f t="shared" si="192"/>
        <v>-3.0759792019486865E-3</v>
      </c>
      <c r="X1010" s="71">
        <f t="shared" si="193"/>
        <v>-3.1190641224410509E-2</v>
      </c>
      <c r="Y1010" s="71">
        <f t="shared" si="194"/>
        <v>-1.2284995118090891E-2</v>
      </c>
    </row>
    <row r="1011" spans="1:25" x14ac:dyDescent="0.2">
      <c r="A1011" s="1" cm="1">
        <f t="array" ref="A1011">_xlfn.IFS([1]Sheet1!A995=0," ",[1]Sheet1!A995&lt;&gt; 0,[1]Sheet1!A995)</f>
        <v>45218</v>
      </c>
      <c r="B1011" s="4">
        <f>[1]Sheet1!B995</f>
        <v>4278</v>
      </c>
      <c r="C1011" s="56" cm="1">
        <f t="array" ref="C1011">_xlfn.IFS([1]Sheet1!C995=0," ",[1]Sheet1!C995&lt;&gt; 0,[1]Sheet1!C995)</f>
        <v>138.97999572753909</v>
      </c>
      <c r="D1011" s="56" cm="1">
        <f t="array" ref="D1011">_xlfn.IFS([1]Sheet1!D995=0," ",[1]Sheet1!D995&lt;&gt; 0,[1]Sheet1!D995)</f>
        <v>62.840000152587891</v>
      </c>
      <c r="E1011" s="56" cm="1">
        <f t="array" ref="E1011">_xlfn.IFS([1]Sheet1!E995=0," ",[1]Sheet1!E995&lt;&gt; 0,[1]Sheet1!E995)</f>
        <v>45.810001373291023</v>
      </c>
      <c r="F1011" s="56" cm="1">
        <f t="array" ref="F1011">_xlfn.IFS([1]Sheet1!F995=0," ",[1]Sheet1!F995&lt;&gt; 0,[1]Sheet1!F995)</f>
        <v>36.580001831054688</v>
      </c>
      <c r="G1011" s="56" cm="1">
        <f t="array" ref="G1011">_xlfn.IFS([1]Sheet1!G995=0," ",[1]Sheet1!G995&lt;&gt; 0,[1]Sheet1!G995)</f>
        <v>54.810001373291023</v>
      </c>
      <c r="H1011" s="56" cm="1">
        <f t="array" ref="H1011">_xlfn.IFS([1]Sheet1!H995=0," ",[1]Sheet1!H995&lt;&gt; 0,[1]Sheet1!H995)</f>
        <v>175.46000671386719</v>
      </c>
      <c r="I1011" s="56" cm="1">
        <f t="array" ref="I1011">_xlfn.IFS([1]Sheet1!I995=0," ",[1]Sheet1!I995&lt;&gt; 0,[1]Sheet1!I995)</f>
        <v>182.78999328613281</v>
      </c>
      <c r="J1011" s="56" cm="1">
        <f t="array" ref="J1011">_xlfn.IFS([1]Sheet1!J995=0," ",[1]Sheet1!J995&lt;&gt; 0,[1]Sheet1!J995)</f>
        <v>28719.806640625</v>
      </c>
      <c r="K1011" s="56" cm="1">
        <f t="array" ref="K1011">_xlfn.IFS([1]Sheet1!K995=0," ",[1]Sheet1!K995&lt;&gt; 0,[1]Sheet1!K995)</f>
        <v>151.9700012207031</v>
      </c>
      <c r="L1011" s="56" cm="1">
        <f t="array" ref="L1011">_xlfn.IFS([1]Sheet1!L995=0," ",[1]Sheet1!L995&lt;&gt; 0,[1]Sheet1!L995)</f>
        <v>44.330001831054688</v>
      </c>
      <c r="N1011" s="1">
        <f t="shared" si="183"/>
        <v>45218</v>
      </c>
      <c r="O1011" s="71">
        <f t="shared" si="184"/>
        <v>-8.4828481963210578E-3</v>
      </c>
      <c r="P1011" s="71">
        <f t="shared" si="185"/>
        <v>-2.1539564502236486E-3</v>
      </c>
      <c r="Q1011" s="71">
        <f t="shared" si="186"/>
        <v>-1.3965156065293916E-2</v>
      </c>
      <c r="R1011" s="71">
        <f t="shared" si="187"/>
        <v>-1.2289773214689714E-2</v>
      </c>
      <c r="S1011" s="71">
        <f t="shared" si="188"/>
        <v>3.0161943150450732E-3</v>
      </c>
      <c r="T1011" s="71">
        <f t="shared" si="189"/>
        <v>-1.7741897442751231E-2</v>
      </c>
      <c r="U1011" s="71">
        <f t="shared" si="190"/>
        <v>-2.1609965419541188E-3</v>
      </c>
      <c r="V1011" s="71">
        <f t="shared" si="191"/>
        <v>-1.5617475993024765E-2</v>
      </c>
      <c r="W1011" s="71">
        <f t="shared" si="192"/>
        <v>1.3818840741083749E-2</v>
      </c>
      <c r="X1011" s="71">
        <f t="shared" si="193"/>
        <v>-7.5752865220446441E-3</v>
      </c>
      <c r="Y1011" s="71">
        <f t="shared" si="194"/>
        <v>2.4875759229980865E-3</v>
      </c>
    </row>
    <row r="1012" spans="1:25" x14ac:dyDescent="0.2">
      <c r="A1012" s="1" cm="1">
        <f t="array" ref="A1012">_xlfn.IFS([1]Sheet1!A996=0," ",[1]Sheet1!A996&lt;&gt; 0,[1]Sheet1!A996)</f>
        <v>45219</v>
      </c>
      <c r="B1012" s="4">
        <f>[1]Sheet1!B996</f>
        <v>4224.16015625</v>
      </c>
      <c r="C1012" s="56" cm="1">
        <f t="array" ref="C1012">_xlfn.IFS([1]Sheet1!C996=0," ",[1]Sheet1!C996&lt;&gt; 0,[1]Sheet1!C996)</f>
        <v>136.74000549316409</v>
      </c>
      <c r="D1012" s="56" cm="1">
        <f t="array" ref="D1012">_xlfn.IFS([1]Sheet1!D996=0," ",[1]Sheet1!D996&lt;&gt; 0,[1]Sheet1!D996)</f>
        <v>63.939998626708977</v>
      </c>
      <c r="E1012" s="56" cm="1">
        <f t="array" ref="E1012">_xlfn.IFS([1]Sheet1!E996=0," ",[1]Sheet1!E996&lt;&gt; 0,[1]Sheet1!E996)</f>
        <v>44.599998474121087</v>
      </c>
      <c r="F1012" s="56" cm="1">
        <f t="array" ref="F1012">_xlfn.IFS([1]Sheet1!F996=0," ",[1]Sheet1!F996&lt;&gt; 0,[1]Sheet1!F996)</f>
        <v>36.209999084472663</v>
      </c>
      <c r="G1012" s="56" cm="1">
        <f t="array" ref="G1012">_xlfn.IFS([1]Sheet1!G996=0," ",[1]Sheet1!G996&lt;&gt; 0,[1]Sheet1!G996)</f>
        <v>53.389999389648438</v>
      </c>
      <c r="H1012" s="56" cm="1">
        <f t="array" ref="H1012">_xlfn.IFS([1]Sheet1!H996=0," ",[1]Sheet1!H996&lt;&gt; 0,[1]Sheet1!H996)</f>
        <v>172.8800048828125</v>
      </c>
      <c r="I1012" s="56" cm="1">
        <f t="array" ref="I1012">_xlfn.IFS([1]Sheet1!I996=0," ",[1]Sheet1!I996&lt;&gt; 0,[1]Sheet1!I996)</f>
        <v>180.03999328613281</v>
      </c>
      <c r="J1012" s="56" cm="1">
        <f t="array" ref="J1012">_xlfn.IFS([1]Sheet1!J996=0," ",[1]Sheet1!J996&lt;&gt; 0,[1]Sheet1!J996)</f>
        <v>29682.94921875</v>
      </c>
      <c r="K1012" s="56" cm="1">
        <f t="array" ref="K1012">_xlfn.IFS([1]Sheet1!K996=0," ",[1]Sheet1!K996&lt;&gt; 0,[1]Sheet1!K996)</f>
        <v>150.77000427246091</v>
      </c>
      <c r="L1012" s="56" cm="1">
        <f t="array" ref="L1012">_xlfn.IFS([1]Sheet1!L996=0," ",[1]Sheet1!L996&lt;&gt; 0,[1]Sheet1!L996)</f>
        <v>43.979999542236328</v>
      </c>
      <c r="N1012" s="1">
        <f t="shared" si="183"/>
        <v>45219</v>
      </c>
      <c r="O1012" s="71">
        <f t="shared" si="184"/>
        <v>-1.2585283719027562E-2</v>
      </c>
      <c r="P1012" s="71">
        <f t="shared" si="185"/>
        <v>-1.6117357196976378E-2</v>
      </c>
      <c r="Q1012" s="71">
        <f t="shared" si="186"/>
        <v>1.7504749704807088E-2</v>
      </c>
      <c r="R1012" s="71">
        <f t="shared" si="187"/>
        <v>-2.6413509340678876E-2</v>
      </c>
      <c r="S1012" s="71">
        <f t="shared" si="188"/>
        <v>-1.0114891417744798E-2</v>
      </c>
      <c r="T1012" s="71">
        <f t="shared" si="189"/>
        <v>-2.5907716622217691E-2</v>
      </c>
      <c r="U1012" s="71">
        <f t="shared" si="190"/>
        <v>-1.4704215959948308E-2</v>
      </c>
      <c r="V1012" s="71">
        <f t="shared" si="191"/>
        <v>-1.5044587236760054E-2</v>
      </c>
      <c r="W1012" s="71">
        <f t="shared" si="192"/>
        <v>3.3535830870205396E-2</v>
      </c>
      <c r="X1012" s="71">
        <f t="shared" si="193"/>
        <v>-7.8962751767005512E-3</v>
      </c>
      <c r="Y1012" s="71">
        <f t="shared" si="194"/>
        <v>-7.8953817812200677E-3</v>
      </c>
    </row>
    <row r="1013" spans="1:25" x14ac:dyDescent="0.2">
      <c r="A1013" s="1" cm="1">
        <f t="array" ref="A1013">_xlfn.IFS([1]Sheet1!A997=0," ",[1]Sheet1!A997&lt;&gt; 0,[1]Sheet1!A997)</f>
        <v>45222</v>
      </c>
      <c r="B1013" s="4">
        <f>[1]Sheet1!B997</f>
        <v>4217.0400390625</v>
      </c>
      <c r="C1013" s="56" cm="1">
        <f t="array" ref="C1013">_xlfn.IFS([1]Sheet1!C997=0," ",[1]Sheet1!C997&lt;&gt; 0,[1]Sheet1!C997)</f>
        <v>137.8999938964844</v>
      </c>
      <c r="D1013" s="56" cm="1">
        <f t="array" ref="D1013">_xlfn.IFS([1]Sheet1!D997=0," ",[1]Sheet1!D997&lt;&gt; 0,[1]Sheet1!D997)</f>
        <v>62.270000457763672</v>
      </c>
      <c r="E1013" s="56" cm="1">
        <f t="array" ref="E1013">_xlfn.IFS([1]Sheet1!E997=0," ",[1]Sheet1!E997&lt;&gt; 0,[1]Sheet1!E997)</f>
        <v>43.779998779296882</v>
      </c>
      <c r="F1013" s="56" cm="1">
        <f t="array" ref="F1013">_xlfn.IFS([1]Sheet1!F997=0," ",[1]Sheet1!F997&lt;&gt; 0,[1]Sheet1!F997)</f>
        <v>35.979999542236328</v>
      </c>
      <c r="G1013" s="56" cm="1">
        <f t="array" ref="G1013">_xlfn.IFS([1]Sheet1!G997=0," ",[1]Sheet1!G997&lt;&gt; 0,[1]Sheet1!G997)</f>
        <v>53.450000762939453</v>
      </c>
      <c r="H1013" s="56" cm="1">
        <f t="array" ref="H1013">_xlfn.IFS([1]Sheet1!H997=0," ",[1]Sheet1!H997&lt;&gt; 0,[1]Sheet1!H997)</f>
        <v>173</v>
      </c>
      <c r="I1013" s="56" cm="1">
        <f t="array" ref="I1013">_xlfn.IFS([1]Sheet1!I997=0," ",[1]Sheet1!I997&lt;&gt; 0,[1]Sheet1!I997)</f>
        <v>181.0299987792969</v>
      </c>
      <c r="J1013" s="56" cm="1">
        <f t="array" ref="J1013">_xlfn.IFS([1]Sheet1!J997=0," ",[1]Sheet1!J997&lt;&gt; 0,[1]Sheet1!J997)</f>
        <v>33086.234375</v>
      </c>
      <c r="K1013" s="56" cm="1">
        <f t="array" ref="K1013">_xlfn.IFS([1]Sheet1!K997=0," ",[1]Sheet1!K997&lt;&gt; 0,[1]Sheet1!K997)</f>
        <v>151.32000732421881</v>
      </c>
      <c r="L1013" s="56" cm="1">
        <f t="array" ref="L1013">_xlfn.IFS([1]Sheet1!L997=0," ",[1]Sheet1!L997&lt;&gt; 0,[1]Sheet1!L997)</f>
        <v>43.619998931884773</v>
      </c>
      <c r="N1013" s="1">
        <f t="shared" si="183"/>
        <v>45222</v>
      </c>
      <c r="O1013" s="71">
        <f t="shared" si="184"/>
        <v>-1.6855698941634634E-3</v>
      </c>
      <c r="P1013" s="71">
        <f t="shared" si="185"/>
        <v>8.4831677396584038E-3</v>
      </c>
      <c r="Q1013" s="71">
        <f t="shared" si="186"/>
        <v>-2.6118207769990742E-2</v>
      </c>
      <c r="R1013" s="71">
        <f t="shared" si="187"/>
        <v>-1.8385644010728064E-2</v>
      </c>
      <c r="S1013" s="71">
        <f t="shared" si="188"/>
        <v>-6.351824027937103E-3</v>
      </c>
      <c r="T1013" s="71">
        <f t="shared" si="189"/>
        <v>1.1238316908961377E-3</v>
      </c>
      <c r="U1013" s="71">
        <f t="shared" si="190"/>
        <v>6.9409482761662034E-4</v>
      </c>
      <c r="V1013" s="71">
        <f t="shared" si="191"/>
        <v>5.4988087651763884E-3</v>
      </c>
      <c r="W1013" s="71">
        <f t="shared" si="192"/>
        <v>0.1146545490196853</v>
      </c>
      <c r="X1013" s="71">
        <f t="shared" si="193"/>
        <v>3.64796070950546E-3</v>
      </c>
      <c r="Y1013" s="71">
        <f t="shared" si="194"/>
        <v>-8.1855528444430004E-3</v>
      </c>
    </row>
    <row r="1014" spans="1:25" x14ac:dyDescent="0.2">
      <c r="A1014" s="1" cm="1">
        <f t="array" ref="A1014">_xlfn.IFS([1]Sheet1!A998=0," ",[1]Sheet1!A998&lt;&gt; 0,[1]Sheet1!A998)</f>
        <v>45223</v>
      </c>
      <c r="B1014" s="4">
        <f>[1]Sheet1!B998</f>
        <v>4247.68017578125</v>
      </c>
      <c r="C1014" s="56" cm="1">
        <f t="array" ref="C1014">_xlfn.IFS([1]Sheet1!C998=0," ",[1]Sheet1!C998&lt;&gt; 0,[1]Sheet1!C998)</f>
        <v>140.1199951171875</v>
      </c>
      <c r="D1014" s="56" cm="1">
        <f t="array" ref="D1014">_xlfn.IFS([1]Sheet1!D998=0," ",[1]Sheet1!D998&lt;&gt; 0,[1]Sheet1!D998)</f>
        <v>62.220001220703118</v>
      </c>
      <c r="E1014" s="56" cm="1">
        <f t="array" ref="E1014">_xlfn.IFS([1]Sheet1!E998=0," ",[1]Sheet1!E998&lt;&gt; 0,[1]Sheet1!E998)</f>
        <v>43.340000152587891</v>
      </c>
      <c r="F1014" s="56" cm="1">
        <f t="array" ref="F1014">_xlfn.IFS([1]Sheet1!F998=0," ",[1]Sheet1!F998&lt;&gt; 0,[1]Sheet1!F998)</f>
        <v>36.040000915527337</v>
      </c>
      <c r="G1014" s="56" cm="1">
        <f t="array" ref="G1014">_xlfn.IFS([1]Sheet1!G998=0," ",[1]Sheet1!G998&lt;&gt; 0,[1]Sheet1!G998)</f>
        <v>54.240001678466797</v>
      </c>
      <c r="H1014" s="56" cm="1">
        <f t="array" ref="H1014">_xlfn.IFS([1]Sheet1!H998=0," ",[1]Sheet1!H998&lt;&gt; 0,[1]Sheet1!H998)</f>
        <v>173.44000244140619</v>
      </c>
      <c r="I1014" s="56" cm="1">
        <f t="array" ref="I1014">_xlfn.IFS([1]Sheet1!I998=0," ",[1]Sheet1!I998&lt;&gt; 0,[1]Sheet1!I998)</f>
        <v>182.36000061035159</v>
      </c>
      <c r="J1014" s="56" cm="1">
        <f t="array" ref="J1014">_xlfn.IFS([1]Sheet1!J998=0," ",[1]Sheet1!J998&lt;&gt; 0,[1]Sheet1!J998)</f>
        <v>33901.52734375</v>
      </c>
      <c r="K1014" s="56" cm="1">
        <f t="array" ref="K1014">_xlfn.IFS([1]Sheet1!K998=0," ",[1]Sheet1!K998&lt;&gt; 0,[1]Sheet1!K998)</f>
        <v>155.8999938964844</v>
      </c>
      <c r="L1014" s="56" cm="1">
        <f t="array" ref="L1014">_xlfn.IFS([1]Sheet1!L998=0," ",[1]Sheet1!L998&lt;&gt; 0,[1]Sheet1!L998)</f>
        <v>43.75</v>
      </c>
      <c r="N1014" s="1">
        <f t="shared" si="183"/>
        <v>45223</v>
      </c>
      <c r="O1014" s="71">
        <f t="shared" si="184"/>
        <v>7.2657922227272742E-3</v>
      </c>
      <c r="P1014" s="71">
        <f t="shared" si="185"/>
        <v>1.6098631754614567E-2</v>
      </c>
      <c r="Q1014" s="71">
        <f t="shared" si="186"/>
        <v>-8.0294261591451477E-4</v>
      </c>
      <c r="R1014" s="71">
        <f t="shared" si="187"/>
        <v>-1.0050220168509094E-2</v>
      </c>
      <c r="S1014" s="71">
        <f t="shared" si="188"/>
        <v>1.6676312966756868E-3</v>
      </c>
      <c r="T1014" s="71">
        <f t="shared" si="189"/>
        <v>1.4780185299363202E-2</v>
      </c>
      <c r="U1014" s="71">
        <f t="shared" si="190"/>
        <v>2.5433667133305526E-3</v>
      </c>
      <c r="V1014" s="71">
        <f t="shared" si="191"/>
        <v>7.3468587528200402E-3</v>
      </c>
      <c r="W1014" s="71">
        <f t="shared" si="192"/>
        <v>2.464145540134477E-2</v>
      </c>
      <c r="X1014" s="71">
        <f t="shared" si="193"/>
        <v>3.0266893672906692E-2</v>
      </c>
      <c r="Y1014" s="71">
        <f t="shared" si="194"/>
        <v>2.9803088330706551E-3</v>
      </c>
    </row>
    <row r="1015" spans="1:25" x14ac:dyDescent="0.2">
      <c r="A1015" s="1" cm="1">
        <f t="array" ref="A1015">_xlfn.IFS([1]Sheet1!A999=0," ",[1]Sheet1!A999&lt;&gt; 0,[1]Sheet1!A999)</f>
        <v>45224</v>
      </c>
      <c r="B1015" s="4">
        <f>[1]Sheet1!B999</f>
        <v>4186.77001953125</v>
      </c>
      <c r="C1015" s="56" cm="1">
        <f t="array" ref="C1015">_xlfn.IFS([1]Sheet1!C999=0," ",[1]Sheet1!C999&lt;&gt; 0,[1]Sheet1!C999)</f>
        <v>126.6699981689453</v>
      </c>
      <c r="D1015" s="56" cm="1">
        <f t="array" ref="D1015">_xlfn.IFS([1]Sheet1!D999=0," ",[1]Sheet1!D999&lt;&gt; 0,[1]Sheet1!D999)</f>
        <v>61.900001525878913</v>
      </c>
      <c r="E1015" s="56" cm="1">
        <f t="array" ref="E1015">_xlfn.IFS([1]Sheet1!E999=0," ",[1]Sheet1!E999&lt;&gt; 0,[1]Sheet1!E999)</f>
        <v>43.189998626708977</v>
      </c>
      <c r="F1015" s="56" cm="1">
        <f t="array" ref="F1015">_xlfn.IFS([1]Sheet1!F999=0," ",[1]Sheet1!F999&lt;&gt; 0,[1]Sheet1!F999)</f>
        <v>36.150001525878913</v>
      </c>
      <c r="G1015" s="56" cm="1">
        <f t="array" ref="G1015">_xlfn.IFS([1]Sheet1!G999=0," ",[1]Sheet1!G999&lt;&gt; 0,[1]Sheet1!G999)</f>
        <v>51.490001678466797</v>
      </c>
      <c r="H1015" s="56" cm="1">
        <f t="array" ref="H1015">_xlfn.IFS([1]Sheet1!H999=0," ",[1]Sheet1!H999&lt;&gt; 0,[1]Sheet1!H999)</f>
        <v>171.1000061035156</v>
      </c>
      <c r="I1015" s="56" cm="1">
        <f t="array" ref="I1015">_xlfn.IFS([1]Sheet1!I999=0," ",[1]Sheet1!I999&lt;&gt; 0,[1]Sheet1!I999)</f>
        <v>177.72999572753909</v>
      </c>
      <c r="J1015" s="56" cm="1">
        <f t="array" ref="J1015">_xlfn.IFS([1]Sheet1!J999=0," ",[1]Sheet1!J999&lt;&gt; 0,[1]Sheet1!J999)</f>
        <v>34502.8203125</v>
      </c>
      <c r="K1015" s="56" cm="1">
        <f t="array" ref="K1015">_xlfn.IFS([1]Sheet1!K999=0," ",[1]Sheet1!K999&lt;&gt; 0,[1]Sheet1!K999)</f>
        <v>151.36000061035159</v>
      </c>
      <c r="L1015" s="56" cm="1">
        <f t="array" ref="L1015">_xlfn.IFS([1]Sheet1!L999=0," ",[1]Sheet1!L999&lt;&gt; 0,[1]Sheet1!L999)</f>
        <v>43.25</v>
      </c>
      <c r="N1015" s="1">
        <f t="shared" si="183"/>
        <v>45224</v>
      </c>
      <c r="O1015" s="71">
        <f t="shared" si="184"/>
        <v>-1.4339628627712542E-2</v>
      </c>
      <c r="P1015" s="71">
        <f t="shared" si="185"/>
        <v>-9.5989133720661868E-2</v>
      </c>
      <c r="Q1015" s="71">
        <f t="shared" si="186"/>
        <v>-5.1430358171984381E-3</v>
      </c>
      <c r="R1015" s="71">
        <f t="shared" si="187"/>
        <v>-3.4610411940655395E-3</v>
      </c>
      <c r="S1015" s="71">
        <f t="shared" si="188"/>
        <v>3.0521811197896653E-3</v>
      </c>
      <c r="T1015" s="71">
        <f t="shared" si="189"/>
        <v>-5.0700588401562441E-2</v>
      </c>
      <c r="U1015" s="71">
        <f t="shared" si="190"/>
        <v>-1.3491676112499573E-2</v>
      </c>
      <c r="V1015" s="71">
        <f t="shared" si="191"/>
        <v>-2.5389366458192897E-2</v>
      </c>
      <c r="W1015" s="71">
        <f t="shared" si="192"/>
        <v>1.7736456610143003E-2</v>
      </c>
      <c r="X1015" s="71">
        <f t="shared" si="193"/>
        <v>-2.9121189633575684E-2</v>
      </c>
      <c r="Y1015" s="71">
        <f t="shared" si="194"/>
        <v>-1.1428571428571455E-2</v>
      </c>
    </row>
    <row r="1016" spans="1:25" x14ac:dyDescent="0.2">
      <c r="A1016" s="1" cm="1">
        <f t="array" ref="A1016">_xlfn.IFS([1]Sheet1!A1000=0," ",[1]Sheet1!A1000&lt;&gt; 0,[1]Sheet1!A1000)</f>
        <v>45225</v>
      </c>
      <c r="B1016" s="4">
        <f>[1]Sheet1!B1000</f>
        <v>4137.22998046875</v>
      </c>
      <c r="C1016" s="56" cm="1">
        <f t="array" ref="C1016">_xlfn.IFS([1]Sheet1!C1000=0," ",[1]Sheet1!C1000&lt;&gt; 0,[1]Sheet1!C1000)</f>
        <v>123.44000244140619</v>
      </c>
      <c r="D1016" s="56" t="str" cm="1">
        <f t="array" ref="D1016">_xlfn.IFS([1]Sheet1!D1000=0," ",[1]Sheet1!D1000&lt;&gt; 0,[1]Sheet1!D1000)</f>
        <v xml:space="preserve"> </v>
      </c>
      <c r="E1016" s="56" cm="1">
        <f t="array" ref="E1016">_xlfn.IFS([1]Sheet1!E1000=0," ",[1]Sheet1!E1000&lt;&gt; 0,[1]Sheet1!E1000)</f>
        <v>42.700000762939453</v>
      </c>
      <c r="F1016" s="56" cm="1">
        <f t="array" ref="F1016">_xlfn.IFS([1]Sheet1!F1000=0," ",[1]Sheet1!F1000&lt;&gt; 0,[1]Sheet1!F1000)</f>
        <v>35.990001678466797</v>
      </c>
      <c r="G1016" s="56" cm="1">
        <f t="array" ref="G1016">_xlfn.IFS([1]Sheet1!G1000=0," ",[1]Sheet1!G1000&lt;&gt; 0,[1]Sheet1!G1000)</f>
        <v>51.75</v>
      </c>
      <c r="H1016" s="56" cm="1">
        <f t="array" ref="H1016">_xlfn.IFS([1]Sheet1!H1000=0," ",[1]Sheet1!H1000&lt;&gt; 0,[1]Sheet1!H1000)</f>
        <v>166.88999938964841</v>
      </c>
      <c r="I1016" s="56" cm="1">
        <f t="array" ref="I1016">_xlfn.IFS([1]Sheet1!I1000=0," ",[1]Sheet1!I1000&lt;&gt; 0,[1]Sheet1!I1000)</f>
        <v>179.0899963378906</v>
      </c>
      <c r="J1016" s="56" cm="1">
        <f t="array" ref="J1016">_xlfn.IFS([1]Sheet1!J1000=0," ",[1]Sheet1!J1000&lt;&gt; 0,[1]Sheet1!J1000)</f>
        <v>34156.6484375</v>
      </c>
      <c r="K1016" s="56" cm="1">
        <f t="array" ref="K1016">_xlfn.IFS([1]Sheet1!K1000=0," ",[1]Sheet1!K1000&lt;&gt; 0,[1]Sheet1!K1000)</f>
        <v>151.1499938964844</v>
      </c>
      <c r="L1016" s="56" cm="1">
        <f t="array" ref="L1016">_xlfn.IFS([1]Sheet1!L1000=0," ",[1]Sheet1!L1000&lt;&gt; 0,[1]Sheet1!L1000)</f>
        <v>42.729999542236328</v>
      </c>
      <c r="N1016" s="1">
        <f t="shared" si="183"/>
        <v>45225</v>
      </c>
      <c r="O1016" s="71">
        <f t="shared" si="184"/>
        <v>-1.1832519778109618E-2</v>
      </c>
      <c r="P1016" s="71">
        <f t="shared" si="185"/>
        <v>-2.5499295604560768E-2</v>
      </c>
      <c r="Q1016" s="71" t="str">
        <f t="shared" si="186"/>
        <v xml:space="preserve"> </v>
      </c>
      <c r="R1016" s="71">
        <f t="shared" si="187"/>
        <v>-1.1345169700156199E-2</v>
      </c>
      <c r="S1016" s="71">
        <f t="shared" si="188"/>
        <v>-4.4259983584669094E-3</v>
      </c>
      <c r="T1016" s="71">
        <f t="shared" si="189"/>
        <v>5.0494914169314509E-3</v>
      </c>
      <c r="U1016" s="71">
        <f t="shared" si="190"/>
        <v>-2.460553222493822E-2</v>
      </c>
      <c r="V1016" s="71">
        <f t="shared" si="191"/>
        <v>7.6520601082801232E-3</v>
      </c>
      <c r="W1016" s="71">
        <f t="shared" si="192"/>
        <v>-1.0033147199696724E-2</v>
      </c>
      <c r="X1016" s="71">
        <f t="shared" si="193"/>
        <v>-1.3874650701661828E-3</v>
      </c>
      <c r="Y1016" s="71">
        <f t="shared" si="194"/>
        <v>-1.2023131971414358E-2</v>
      </c>
    </row>
    <row r="1017" spans="1:25" x14ac:dyDescent="0.2">
      <c r="A1017" s="1" cm="1">
        <f t="array" ref="A1017">_xlfn.IFS([1]Sheet1!A1001=0," ",[1]Sheet1!A1001&lt;&gt; 0,[1]Sheet1!A1001)</f>
        <v>45226</v>
      </c>
      <c r="B1017" s="4">
        <f>[1]Sheet1!B1001</f>
        <v>4117.3701171875</v>
      </c>
      <c r="C1017" s="56" cm="1">
        <f t="array" ref="C1017">_xlfn.IFS([1]Sheet1!C1001=0," ",[1]Sheet1!C1001&lt;&gt; 0,[1]Sheet1!C1001)</f>
        <v>123.40000152587891</v>
      </c>
      <c r="D1017" s="56" cm="1">
        <f t="array" ref="D1017">_xlfn.IFS([1]Sheet1!D1001=0," ",[1]Sheet1!D1001&lt;&gt; 0,[1]Sheet1!D1001)</f>
        <v>63.909999847412109</v>
      </c>
      <c r="E1017" s="56" cm="1">
        <f t="array" ref="E1017">_xlfn.IFS([1]Sheet1!E1001=0," ",[1]Sheet1!E1001&lt;&gt; 0,[1]Sheet1!E1001)</f>
        <v>42.259998321533203</v>
      </c>
      <c r="F1017" s="56" cm="1">
        <f t="array" ref="F1017">_xlfn.IFS([1]Sheet1!F1001=0," ",[1]Sheet1!F1001&lt;&gt; 0,[1]Sheet1!F1001)</f>
        <v>35.689998626708977</v>
      </c>
      <c r="G1017" s="56" cm="1">
        <f t="array" ref="G1017">_xlfn.IFS([1]Sheet1!G1001=0," ",[1]Sheet1!G1001&lt;&gt; 0,[1]Sheet1!G1001)</f>
        <v>50.389999389648438</v>
      </c>
      <c r="H1017" s="56" cm="1">
        <f t="array" ref="H1017">_xlfn.IFS([1]Sheet1!H1001=0," ",[1]Sheet1!H1001&lt;&gt; 0,[1]Sheet1!H1001)</f>
        <v>168.2200012207031</v>
      </c>
      <c r="I1017" s="56" cm="1">
        <f t="array" ref="I1017">_xlfn.IFS([1]Sheet1!I1001=0," ",[1]Sheet1!I1001&lt;&gt; 0,[1]Sheet1!I1001)</f>
        <v>179.69000244140619</v>
      </c>
      <c r="J1017" s="56" cm="1">
        <f t="array" ref="J1017">_xlfn.IFS([1]Sheet1!J1001=0," ",[1]Sheet1!J1001&lt;&gt; 0,[1]Sheet1!J1001)</f>
        <v>33909.80078125</v>
      </c>
      <c r="K1017" s="56" cm="1">
        <f t="array" ref="K1017">_xlfn.IFS([1]Sheet1!K1001=0," ",[1]Sheet1!K1001&lt;&gt; 0,[1]Sheet1!K1001)</f>
        <v>143.25999450683591</v>
      </c>
      <c r="L1017" s="56" cm="1">
        <f t="array" ref="L1017">_xlfn.IFS([1]Sheet1!L1001=0," ",[1]Sheet1!L1001&lt;&gt; 0,[1]Sheet1!L1001)</f>
        <v>42.959999084472663</v>
      </c>
      <c r="N1017" s="1">
        <f t="shared" si="183"/>
        <v>45226</v>
      </c>
      <c r="O1017" s="71">
        <f t="shared" si="184"/>
        <v>-4.8002802297685276E-3</v>
      </c>
      <c r="P1017" s="71">
        <f t="shared" si="185"/>
        <v>-3.2405148036407372E-4</v>
      </c>
      <c r="Q1017" s="71" t="str">
        <f t="shared" si="186"/>
        <v xml:space="preserve"> </v>
      </c>
      <c r="R1017" s="71">
        <f t="shared" si="187"/>
        <v>-1.030450664038729E-2</v>
      </c>
      <c r="S1017" s="71">
        <f t="shared" si="188"/>
        <v>-8.3357331971816162E-3</v>
      </c>
      <c r="T1017" s="71">
        <f t="shared" si="189"/>
        <v>-2.6280205030948078E-2</v>
      </c>
      <c r="U1017" s="71">
        <f t="shared" si="190"/>
        <v>7.9693321104845616E-3</v>
      </c>
      <c r="V1017" s="71">
        <f t="shared" si="191"/>
        <v>3.3503049627827686E-3</v>
      </c>
      <c r="W1017" s="71">
        <f t="shared" si="192"/>
        <v>-7.2269285056373311E-3</v>
      </c>
      <c r="X1017" s="71">
        <f t="shared" si="193"/>
        <v>-5.2199799591470586E-2</v>
      </c>
      <c r="Y1017" s="71">
        <f t="shared" si="194"/>
        <v>5.3826244956776126E-3</v>
      </c>
    </row>
    <row r="1018" spans="1:25" x14ac:dyDescent="0.2">
      <c r="A1018" s="1" cm="1">
        <f t="array" ref="A1018">_xlfn.IFS([1]Sheet1!A1002=0," ",[1]Sheet1!A1002&lt;&gt; 0,[1]Sheet1!A1002)</f>
        <v>45229</v>
      </c>
      <c r="B1018" s="4">
        <f>[1]Sheet1!B1002</f>
        <v>4166.81982421875</v>
      </c>
      <c r="C1018" s="56" cm="1">
        <f t="array" ref="C1018">_xlfn.IFS([1]Sheet1!C1002=0," ",[1]Sheet1!C1002&lt;&gt; 0,[1]Sheet1!C1002)</f>
        <v>125.75</v>
      </c>
      <c r="D1018" s="56" cm="1">
        <f t="array" ref="D1018">_xlfn.IFS([1]Sheet1!D1002=0," ",[1]Sheet1!D1002&lt;&gt; 0,[1]Sheet1!D1002)</f>
        <v>62.770000457763672</v>
      </c>
      <c r="E1018" s="56" cm="1">
        <f t="array" ref="E1018">_xlfn.IFS([1]Sheet1!E1002=0," ",[1]Sheet1!E1002&lt;&gt; 0,[1]Sheet1!E1002)</f>
        <v>41.950000762939453</v>
      </c>
      <c r="F1018" s="56" cm="1">
        <f t="array" ref="F1018">_xlfn.IFS([1]Sheet1!F1002=0," ",[1]Sheet1!F1002&lt;&gt; 0,[1]Sheet1!F1002)</f>
        <v>35.939998626708977</v>
      </c>
      <c r="G1018" s="56" cm="1">
        <f t="array" ref="G1018">_xlfn.IFS([1]Sheet1!G1002=0," ",[1]Sheet1!G1002&lt;&gt; 0,[1]Sheet1!G1002)</f>
        <v>51.049999237060547</v>
      </c>
      <c r="H1018" s="56" cm="1">
        <f t="array" ref="H1018">_xlfn.IFS([1]Sheet1!H1002=0," ",[1]Sheet1!H1002&lt;&gt; 0,[1]Sheet1!H1002)</f>
        <v>170.28999328613281</v>
      </c>
      <c r="I1018" s="56" cm="1">
        <f t="array" ref="I1018">_xlfn.IFS([1]Sheet1!I1002=0," ",[1]Sheet1!I1002&lt;&gt; 0,[1]Sheet1!I1002)</f>
        <v>182.3500061035156</v>
      </c>
      <c r="J1018" s="56" cm="1">
        <f t="array" ref="J1018">_xlfn.IFS([1]Sheet1!J1002=0," ",[1]Sheet1!J1002&lt;&gt; 0,[1]Sheet1!J1002)</f>
        <v>34502.36328125</v>
      </c>
      <c r="K1018" s="56" cm="1">
        <f t="array" ref="K1018">_xlfn.IFS([1]Sheet1!K1002=0," ",[1]Sheet1!K1002&lt;&gt; 0,[1]Sheet1!K1002)</f>
        <v>136.32000732421881</v>
      </c>
      <c r="L1018" s="56" cm="1">
        <f t="array" ref="L1018">_xlfn.IFS([1]Sheet1!L1002=0," ",[1]Sheet1!L1002&lt;&gt; 0,[1]Sheet1!L1002)</f>
        <v>43.330001831054688</v>
      </c>
      <c r="N1018" s="1">
        <f t="shared" si="183"/>
        <v>45229</v>
      </c>
      <c r="O1018" s="71">
        <f t="shared" si="184"/>
        <v>1.2010022325859904E-2</v>
      </c>
      <c r="P1018" s="71">
        <f t="shared" si="185"/>
        <v>1.9043747528870725E-2</v>
      </c>
      <c r="Q1018" s="71">
        <f t="shared" si="186"/>
        <v>-1.7837574595059191E-2</v>
      </c>
      <c r="R1018" s="71">
        <f t="shared" si="187"/>
        <v>-7.3354844038361344E-3</v>
      </c>
      <c r="S1018" s="71">
        <f t="shared" si="188"/>
        <v>7.0047635085339621E-3</v>
      </c>
      <c r="T1018" s="71">
        <f t="shared" si="189"/>
        <v>1.3097834002905095E-2</v>
      </c>
      <c r="U1018" s="71">
        <f t="shared" si="190"/>
        <v>1.230526721203562E-2</v>
      </c>
      <c r="V1018" s="71">
        <f t="shared" si="191"/>
        <v>1.480329248132084E-2</v>
      </c>
      <c r="W1018" s="71">
        <f t="shared" si="192"/>
        <v>1.7474667687450651E-2</v>
      </c>
      <c r="X1018" s="71">
        <f t="shared" si="193"/>
        <v>-4.8443302029345991E-2</v>
      </c>
      <c r="Y1018" s="71">
        <f t="shared" si="194"/>
        <v>8.6127270592926131E-3</v>
      </c>
    </row>
    <row r="1019" spans="1:25" x14ac:dyDescent="0.2">
      <c r="A1019" s="1" cm="1">
        <f t="array" ref="A1019">_xlfn.IFS([1]Sheet1!A1003=0," ",[1]Sheet1!A1003&lt;&gt; 0,[1]Sheet1!A1003)</f>
        <v>45230</v>
      </c>
      <c r="B1019" s="4">
        <f>[1]Sheet1!B1003</f>
        <v>4193.7998046875</v>
      </c>
      <c r="C1019" s="56" cm="1">
        <f t="array" ref="C1019">_xlfn.IFS([1]Sheet1!C1003=0," ",[1]Sheet1!C1003&lt;&gt; 0,[1]Sheet1!C1003)</f>
        <v>125.3000030517578</v>
      </c>
      <c r="D1019" s="56" cm="1">
        <f t="array" ref="D1019">_xlfn.IFS([1]Sheet1!D1003=0," ",[1]Sheet1!D1003&lt;&gt; 0,[1]Sheet1!D1003)</f>
        <v>63</v>
      </c>
      <c r="E1019" s="56" cm="1">
        <f t="array" ref="E1019">_xlfn.IFS([1]Sheet1!E1003=0," ",[1]Sheet1!E1003&lt;&gt; 0,[1]Sheet1!E1003)</f>
        <v>42.150001525878913</v>
      </c>
      <c r="F1019" s="56" cm="1">
        <f t="array" ref="F1019">_xlfn.IFS([1]Sheet1!F1003=0," ",[1]Sheet1!F1003&lt;&gt; 0,[1]Sheet1!F1003)</f>
        <v>36.040000915527337</v>
      </c>
      <c r="G1019" s="56" cm="1">
        <f t="array" ref="G1019">_xlfn.IFS([1]Sheet1!G1003=0," ",[1]Sheet1!G1003&lt;&gt; 0,[1]Sheet1!G1003)</f>
        <v>51.799999237060547</v>
      </c>
      <c r="H1019" s="56" cm="1">
        <f t="array" ref="H1019">_xlfn.IFS([1]Sheet1!H1003=0," ",[1]Sheet1!H1003&lt;&gt; 0,[1]Sheet1!H1003)</f>
        <v>170.77000427246091</v>
      </c>
      <c r="I1019" s="56" cm="1">
        <f t="array" ref="I1019">_xlfn.IFS([1]Sheet1!I1003=0," ",[1]Sheet1!I1003&lt;&gt; 0,[1]Sheet1!I1003)</f>
        <v>186.82000732421881</v>
      </c>
      <c r="J1019" s="56" cm="1">
        <f t="array" ref="J1019">_xlfn.IFS([1]Sheet1!J1003=0," ",[1]Sheet1!J1003&lt;&gt; 0,[1]Sheet1!J1003)</f>
        <v>34667.78125</v>
      </c>
      <c r="K1019" s="56" cm="1">
        <f t="array" ref="K1019">_xlfn.IFS([1]Sheet1!K1003=0," ",[1]Sheet1!K1003&lt;&gt; 0,[1]Sheet1!K1003)</f>
        <v>142.44999694824219</v>
      </c>
      <c r="L1019" s="56" cm="1">
        <f t="array" ref="L1019">_xlfn.IFS([1]Sheet1!L1003=0," ",[1]Sheet1!L1003&lt;&gt; 0,[1]Sheet1!L1003)</f>
        <v>43.240001678466797</v>
      </c>
      <c r="N1019" s="1">
        <f t="shared" si="183"/>
        <v>45230</v>
      </c>
      <c r="O1019" s="71">
        <f t="shared" si="184"/>
        <v>6.4749573072333533E-3</v>
      </c>
      <c r="P1019" s="71">
        <f t="shared" si="185"/>
        <v>-3.5785045585861042E-3</v>
      </c>
      <c r="Q1019" s="71">
        <f t="shared" si="186"/>
        <v>3.6641634627849751E-3</v>
      </c>
      <c r="R1019" s="71">
        <f t="shared" si="187"/>
        <v>4.7675985530886145E-3</v>
      </c>
      <c r="S1019" s="71">
        <f t="shared" si="188"/>
        <v>2.7824789270871619E-3</v>
      </c>
      <c r="T1019" s="71">
        <f t="shared" si="189"/>
        <v>1.4691479161776932E-2</v>
      </c>
      <c r="U1019" s="71">
        <f t="shared" si="190"/>
        <v>2.8187856318810933E-3</v>
      </c>
      <c r="V1019" s="71">
        <f t="shared" si="191"/>
        <v>2.4513304475381803E-2</v>
      </c>
      <c r="W1019" s="71">
        <f t="shared" si="192"/>
        <v>4.7943953114624183E-3</v>
      </c>
      <c r="X1019" s="71">
        <f t="shared" si="193"/>
        <v>4.4967644473815405E-2</v>
      </c>
      <c r="Y1019" s="71">
        <f t="shared" si="194"/>
        <v>-2.077086286282781E-3</v>
      </c>
    </row>
    <row r="1020" spans="1:25" x14ac:dyDescent="0.2">
      <c r="A1020" s="1" cm="1">
        <f t="array" ref="A1020">_xlfn.IFS([1]Sheet1!A1004=0," ",[1]Sheet1!A1004&lt;&gt; 0,[1]Sheet1!A1004)</f>
        <v>45231</v>
      </c>
      <c r="B1020" s="4">
        <f>[1]Sheet1!B1004</f>
        <v>4237.85986328125</v>
      </c>
      <c r="C1020" s="56" cm="1">
        <f t="array" ref="C1020">_xlfn.IFS([1]Sheet1!C1004=0," ",[1]Sheet1!C1004&lt;&gt; 0,[1]Sheet1!C1004)</f>
        <v>127.5699996948242</v>
      </c>
      <c r="D1020" s="56" cm="1">
        <f t="array" ref="D1020">_xlfn.IFS([1]Sheet1!D1004=0," ",[1]Sheet1!D1004&lt;&gt; 0,[1]Sheet1!D1004)</f>
        <v>63.130001068115227</v>
      </c>
      <c r="E1020" s="56" cm="1">
        <f t="array" ref="E1020">_xlfn.IFS([1]Sheet1!E1004=0," ",[1]Sheet1!E1004&lt;&gt; 0,[1]Sheet1!E1004)</f>
        <v>42.540000915527337</v>
      </c>
      <c r="F1020" s="56" cm="1">
        <f t="array" ref="F1020">_xlfn.IFS([1]Sheet1!F1004=0," ",[1]Sheet1!F1004&lt;&gt; 0,[1]Sheet1!F1004)</f>
        <v>36.060001373291023</v>
      </c>
      <c r="G1020" s="56" cm="1">
        <f t="array" ref="G1020">_xlfn.IFS([1]Sheet1!G1004=0," ",[1]Sheet1!G1004&lt;&gt; 0,[1]Sheet1!G1004)</f>
        <v>51.659999847412109</v>
      </c>
      <c r="H1020" s="56" cm="1">
        <f t="array" ref="H1020">_xlfn.IFS([1]Sheet1!H1004=0," ",[1]Sheet1!H1004&lt;&gt; 0,[1]Sheet1!H1004)</f>
        <v>173.9700012207031</v>
      </c>
      <c r="I1020" s="56" cm="1">
        <f t="array" ref="I1020">_xlfn.IFS([1]Sheet1!I1004=0," ",[1]Sheet1!I1004&lt;&gt; 0,[1]Sheet1!I1004)</f>
        <v>189.3800048828125</v>
      </c>
      <c r="J1020" s="56" cm="1">
        <f t="array" ref="J1020">_xlfn.IFS([1]Sheet1!J1004=0," ",[1]Sheet1!J1004&lt;&gt; 0,[1]Sheet1!J1004)</f>
        <v>35437.25390625</v>
      </c>
      <c r="K1020" s="56" cm="1">
        <f t="array" ref="K1020">_xlfn.IFS([1]Sheet1!K1004=0," ",[1]Sheet1!K1004&lt;&gt; 0,[1]Sheet1!K1004)</f>
        <v>142.8399963378906</v>
      </c>
      <c r="L1020" s="56" cm="1">
        <f t="array" ref="L1020">_xlfn.IFS([1]Sheet1!L1004=0," ",[1]Sheet1!L1004&lt;&gt; 0,[1]Sheet1!L1004)</f>
        <v>43.400001525878913</v>
      </c>
      <c r="N1020" s="1">
        <f t="shared" si="183"/>
        <v>45231</v>
      </c>
      <c r="O1020" s="71">
        <f t="shared" si="184"/>
        <v>1.0505999486313922E-2</v>
      </c>
      <c r="P1020" s="71">
        <f t="shared" si="185"/>
        <v>1.8116493118748966E-2</v>
      </c>
      <c r="Q1020" s="71">
        <f t="shared" si="186"/>
        <v>2.0635090177019144E-3</v>
      </c>
      <c r="R1020" s="71">
        <f t="shared" si="187"/>
        <v>9.2526542237245657E-3</v>
      </c>
      <c r="S1020" s="71">
        <f t="shared" si="188"/>
        <v>5.549516441623048E-4</v>
      </c>
      <c r="T1020" s="71">
        <f t="shared" si="189"/>
        <v>-2.7026909596608029E-3</v>
      </c>
      <c r="U1020" s="71">
        <f t="shared" si="190"/>
        <v>1.8738635990994235E-2</v>
      </c>
      <c r="V1020" s="71">
        <f t="shared" si="191"/>
        <v>1.3703016048762562E-2</v>
      </c>
      <c r="W1020" s="71">
        <f t="shared" si="192"/>
        <v>2.2195613001625203E-2</v>
      </c>
      <c r="X1020" s="71">
        <f t="shared" si="193"/>
        <v>2.7377985117831294E-3</v>
      </c>
      <c r="Y1020" s="71">
        <f t="shared" si="194"/>
        <v>3.7002738483193909E-3</v>
      </c>
    </row>
    <row r="1021" spans="1:25" x14ac:dyDescent="0.2">
      <c r="A1021" s="1" cm="1">
        <f t="array" ref="A1021">_xlfn.IFS([1]Sheet1!A1005=0," ",[1]Sheet1!A1005&lt;&gt; 0,[1]Sheet1!A1005)</f>
        <v>45232</v>
      </c>
      <c r="B1021" s="4">
        <f>[1]Sheet1!B1005</f>
        <v>4317.77978515625</v>
      </c>
      <c r="C1021" s="56" cm="1">
        <f t="array" ref="C1021">_xlfn.IFS([1]Sheet1!C1005=0," ",[1]Sheet1!C1005&lt;&gt; 0,[1]Sheet1!C1005)</f>
        <v>128.58000183105469</v>
      </c>
      <c r="D1021" s="56" cm="1">
        <f t="array" ref="D1021">_xlfn.IFS([1]Sheet1!D1005=0," ",[1]Sheet1!D1005&lt;&gt; 0,[1]Sheet1!D1005)</f>
        <v>63.909999847412109</v>
      </c>
      <c r="E1021" s="56" cm="1">
        <f t="array" ref="E1021">_xlfn.IFS([1]Sheet1!E1005=0," ",[1]Sheet1!E1005&lt;&gt; 0,[1]Sheet1!E1005)</f>
        <v>43.639999389648438</v>
      </c>
      <c r="F1021" s="56" cm="1">
        <f t="array" ref="F1021">_xlfn.IFS([1]Sheet1!F1005=0," ",[1]Sheet1!F1005&lt;&gt; 0,[1]Sheet1!F1005)</f>
        <v>35.720001220703118</v>
      </c>
      <c r="G1021" s="56" cm="1">
        <f t="array" ref="G1021">_xlfn.IFS([1]Sheet1!G1005=0," ",[1]Sheet1!G1005&lt;&gt; 0,[1]Sheet1!G1005)</f>
        <v>55.060001373291023</v>
      </c>
      <c r="H1021" s="56" cm="1">
        <f t="array" ref="H1021">_xlfn.IFS([1]Sheet1!H1005=0," ",[1]Sheet1!H1005&lt;&gt; 0,[1]Sheet1!H1005)</f>
        <v>177.57000732421881</v>
      </c>
      <c r="I1021" s="56" cm="1">
        <f t="array" ref="I1021">_xlfn.IFS([1]Sheet1!I1005=0," ",[1]Sheet1!I1005&lt;&gt; 0,[1]Sheet1!I1005)</f>
        <v>192.00999450683591</v>
      </c>
      <c r="J1021" s="56" cm="1">
        <f t="array" ref="J1021">_xlfn.IFS([1]Sheet1!J1005=0," ",[1]Sheet1!J1005&lt;&gt; 0,[1]Sheet1!J1005)</f>
        <v>34938.2421875</v>
      </c>
      <c r="K1021" s="56" cm="1">
        <f t="array" ref="K1021">_xlfn.IFS([1]Sheet1!K1005=0," ",[1]Sheet1!K1005&lt;&gt; 0,[1]Sheet1!K1005)</f>
        <v>147.5899963378906</v>
      </c>
      <c r="L1021" s="56" cm="1">
        <f t="array" ref="L1021">_xlfn.IFS([1]Sheet1!L1005=0," ",[1]Sheet1!L1005&lt;&gt; 0,[1]Sheet1!L1005)</f>
        <v>43.830001831054688</v>
      </c>
      <c r="N1021" s="1">
        <f t="shared" si="183"/>
        <v>45232</v>
      </c>
      <c r="O1021" s="71">
        <f t="shared" si="184"/>
        <v>1.885855702012762E-2</v>
      </c>
      <c r="P1021" s="71">
        <f t="shared" si="185"/>
        <v>7.9172386818737728E-3</v>
      </c>
      <c r="Q1021" s="71">
        <f t="shared" si="186"/>
        <v>1.235543744812051E-2</v>
      </c>
      <c r="R1021" s="71">
        <f t="shared" si="187"/>
        <v>2.5857979559177569E-2</v>
      </c>
      <c r="S1021" s="71">
        <f t="shared" si="188"/>
        <v>-9.4287337670413418E-3</v>
      </c>
      <c r="T1021" s="71">
        <f t="shared" si="189"/>
        <v>6.5814973595073267E-2</v>
      </c>
      <c r="U1021" s="71">
        <f t="shared" si="190"/>
        <v>2.0693257908003693E-2</v>
      </c>
      <c r="V1021" s="71">
        <f t="shared" si="191"/>
        <v>1.3887366967018755E-2</v>
      </c>
      <c r="W1021" s="71">
        <f t="shared" si="192"/>
        <v>-1.4081557224217889E-2</v>
      </c>
      <c r="X1021" s="71">
        <f t="shared" si="193"/>
        <v>3.3253991331418042E-2</v>
      </c>
      <c r="Y1021" s="71">
        <f t="shared" si="194"/>
        <v>9.9078407847374983E-3</v>
      </c>
    </row>
    <row r="1022" spans="1:25" x14ac:dyDescent="0.2">
      <c r="A1022" s="1" cm="1">
        <f t="array" ref="A1022">_xlfn.IFS([1]Sheet1!A1006=0," ",[1]Sheet1!A1006&lt;&gt; 0,[1]Sheet1!A1006)</f>
        <v>45233</v>
      </c>
      <c r="B1022" s="4">
        <f>[1]Sheet1!B1006</f>
        <v>4358.33984375</v>
      </c>
      <c r="C1022" s="56" cm="1">
        <f t="array" ref="C1022">_xlfn.IFS([1]Sheet1!C1006=0," ",[1]Sheet1!C1006&lt;&gt; 0,[1]Sheet1!C1006)</f>
        <v>130.3699951171875</v>
      </c>
      <c r="D1022" s="56" cm="1">
        <f t="array" ref="D1022">_xlfn.IFS([1]Sheet1!D1006=0," ",[1]Sheet1!D1006&lt;&gt; 0,[1]Sheet1!D1006)</f>
        <v>64.430000305175781</v>
      </c>
      <c r="E1022" s="56" cm="1">
        <f t="array" ref="E1022">_xlfn.IFS([1]Sheet1!E1006=0," ",[1]Sheet1!E1006&lt;&gt; 0,[1]Sheet1!E1006)</f>
        <v>44.759998321533203</v>
      </c>
      <c r="F1022" s="56" cm="1">
        <f t="array" ref="F1022">_xlfn.IFS([1]Sheet1!F1006=0," ",[1]Sheet1!F1006&lt;&gt; 0,[1]Sheet1!F1006)</f>
        <v>36.049999237060547</v>
      </c>
      <c r="G1022" s="56" cm="1">
        <f t="array" ref="G1022">_xlfn.IFS([1]Sheet1!G1006=0," ",[1]Sheet1!G1006&lt;&gt; 0,[1]Sheet1!G1006)</f>
        <v>56.099998474121087</v>
      </c>
      <c r="H1022" s="56" cm="1">
        <f t="array" ref="H1022">_xlfn.IFS([1]Sheet1!H1006=0," ",[1]Sheet1!H1006&lt;&gt; 0,[1]Sheet1!H1006)</f>
        <v>176.6499938964844</v>
      </c>
      <c r="I1022" s="56" cm="1">
        <f t="array" ref="I1022">_xlfn.IFS([1]Sheet1!I1006=0," ",[1]Sheet1!I1006&lt;&gt; 0,[1]Sheet1!I1006)</f>
        <v>195.05000305175781</v>
      </c>
      <c r="J1022" s="56" cm="1">
        <f t="array" ref="J1022">_xlfn.IFS([1]Sheet1!J1006=0," ",[1]Sheet1!J1006&lt;&gt; 0,[1]Sheet1!J1006)</f>
        <v>34732.32421875</v>
      </c>
      <c r="K1022" s="56" cm="1">
        <f t="array" ref="K1022">_xlfn.IFS([1]Sheet1!K1006=0," ",[1]Sheet1!K1006&lt;&gt; 0,[1]Sheet1!K1006)</f>
        <v>151.94000244140619</v>
      </c>
      <c r="L1022" s="56" cm="1">
        <f t="array" ref="L1022">_xlfn.IFS([1]Sheet1!L1006=0," ",[1]Sheet1!L1006&lt;&gt; 0,[1]Sheet1!L1006)</f>
        <v>44.150001525878913</v>
      </c>
      <c r="N1022" s="1">
        <f t="shared" si="183"/>
        <v>45233</v>
      </c>
      <c r="O1022" s="71">
        <f t="shared" si="184"/>
        <v>9.3937302530313627E-3</v>
      </c>
      <c r="P1022" s="71">
        <f t="shared" si="185"/>
        <v>1.3921241722213873E-2</v>
      </c>
      <c r="Q1022" s="71">
        <f t="shared" si="186"/>
        <v>8.1364490534374667E-3</v>
      </c>
      <c r="R1022" s="71">
        <f t="shared" si="187"/>
        <v>2.5664503839347708E-2</v>
      </c>
      <c r="S1022" s="71">
        <f t="shared" si="188"/>
        <v>9.2384659876820763E-3</v>
      </c>
      <c r="T1022" s="71">
        <f t="shared" si="189"/>
        <v>1.8888432162926794E-2</v>
      </c>
      <c r="U1022" s="71">
        <f t="shared" si="190"/>
        <v>-5.1811307641306259E-3</v>
      </c>
      <c r="V1022" s="71">
        <f t="shared" si="191"/>
        <v>1.5832553678937211E-2</v>
      </c>
      <c r="W1022" s="71">
        <f t="shared" si="192"/>
        <v>-5.8937701457594249E-3</v>
      </c>
      <c r="X1022" s="71">
        <f t="shared" si="193"/>
        <v>2.9473583653710111E-2</v>
      </c>
      <c r="Y1022" s="71">
        <f t="shared" si="194"/>
        <v>7.3009281646321256E-3</v>
      </c>
    </row>
    <row r="1023" spans="1:25" x14ac:dyDescent="0.2">
      <c r="A1023" s="1" cm="1">
        <f t="array" ref="A1023">_xlfn.IFS([1]Sheet1!A1007=0," ",[1]Sheet1!A1007&lt;&gt; 0,[1]Sheet1!A1007)</f>
        <v>45236</v>
      </c>
      <c r="B1023" s="4">
        <f>[1]Sheet1!B1007</f>
        <v>4365.97998046875</v>
      </c>
      <c r="C1023" s="56" cm="1">
        <f t="array" ref="C1023">_xlfn.IFS([1]Sheet1!C1007=0," ",[1]Sheet1!C1007&lt;&gt; 0,[1]Sheet1!C1007)</f>
        <v>131.44999694824219</v>
      </c>
      <c r="D1023" s="56" cm="1">
        <f t="array" ref="D1023">_xlfn.IFS([1]Sheet1!D1007=0," ",[1]Sheet1!D1007&lt;&gt; 0,[1]Sheet1!D1007)</f>
        <v>62.459999084472663</v>
      </c>
      <c r="E1023" s="56" cm="1">
        <f t="array" ref="E1023">_xlfn.IFS([1]Sheet1!E1007=0," ",[1]Sheet1!E1007&lt;&gt; 0,[1]Sheet1!E1007)</f>
        <v>44.709999084472663</v>
      </c>
      <c r="F1023" s="56" cm="1">
        <f t="array" ref="F1023">_xlfn.IFS([1]Sheet1!F1007=0," ",[1]Sheet1!F1007&lt;&gt; 0,[1]Sheet1!F1007)</f>
        <v>35.779998779296882</v>
      </c>
      <c r="G1023" s="56" cm="1">
        <f t="array" ref="G1023">_xlfn.IFS([1]Sheet1!G1007=0," ",[1]Sheet1!G1007&lt;&gt; 0,[1]Sheet1!G1007)</f>
        <v>54.619998931884773</v>
      </c>
      <c r="H1023" s="56" cm="1">
        <f t="array" ref="H1023">_xlfn.IFS([1]Sheet1!H1007=0," ",[1]Sheet1!H1007&lt;&gt; 0,[1]Sheet1!H1007)</f>
        <v>179.22999572753909</v>
      </c>
      <c r="I1023" s="56" cm="1">
        <f t="array" ref="I1023">_xlfn.IFS([1]Sheet1!I1007=0," ",[1]Sheet1!I1007&lt;&gt; 0,[1]Sheet1!I1007)</f>
        <v>192.94999694824219</v>
      </c>
      <c r="J1023" s="56" cm="1">
        <f t="array" ref="J1023">_xlfn.IFS([1]Sheet1!J1007=0," ",[1]Sheet1!J1007&lt;&gt; 0,[1]Sheet1!J1007)</f>
        <v>35037.37109375</v>
      </c>
      <c r="K1023" s="56" cm="1">
        <f t="array" ref="K1023">_xlfn.IFS([1]Sheet1!K1007=0," ",[1]Sheet1!K1007&lt;&gt; 0,[1]Sheet1!K1007)</f>
        <v>146.9700012207031</v>
      </c>
      <c r="L1023" s="56" cm="1">
        <f t="array" ref="L1023">_xlfn.IFS([1]Sheet1!L1007=0," ",[1]Sheet1!L1007&lt;&gt; 0,[1]Sheet1!L1007)</f>
        <v>44.189998626708977</v>
      </c>
      <c r="N1023" s="1">
        <f t="shared" si="183"/>
        <v>45236</v>
      </c>
      <c r="O1023" s="71">
        <f t="shared" si="184"/>
        <v>1.7529924220356374E-3</v>
      </c>
      <c r="P1023" s="71">
        <f t="shared" si="185"/>
        <v>8.2841287988382195E-3</v>
      </c>
      <c r="Q1023" s="71">
        <f t="shared" si="186"/>
        <v>-3.0575837519356108E-2</v>
      </c>
      <c r="R1023" s="71">
        <f t="shared" si="187"/>
        <v>-1.1170518082098679E-3</v>
      </c>
      <c r="S1023" s="71">
        <f t="shared" si="188"/>
        <v>-7.4896106373865123E-3</v>
      </c>
      <c r="T1023" s="71">
        <f t="shared" si="189"/>
        <v>-2.6381454233355028E-2</v>
      </c>
      <c r="U1023" s="71">
        <f t="shared" si="190"/>
        <v>1.4605162299448304E-2</v>
      </c>
      <c r="V1023" s="71">
        <f t="shared" si="191"/>
        <v>-1.0766501259466099E-2</v>
      </c>
      <c r="W1023" s="71">
        <f t="shared" si="192"/>
        <v>8.7827947556506913E-3</v>
      </c>
      <c r="X1023" s="71">
        <f t="shared" si="193"/>
        <v>-3.271028788234831E-2</v>
      </c>
      <c r="Y1023" s="71">
        <f t="shared" si="194"/>
        <v>9.0593656733206629E-4</v>
      </c>
    </row>
    <row r="1024" spans="1:25" x14ac:dyDescent="0.2">
      <c r="A1024" s="1" cm="1">
        <f t="array" ref="A1024">_xlfn.IFS([1]Sheet1!A1008=0," ",[1]Sheet1!A1008&lt;&gt; 0,[1]Sheet1!A1008)</f>
        <v>45237</v>
      </c>
      <c r="B1024" s="4">
        <f>[1]Sheet1!B1008</f>
        <v>4378.3798828125</v>
      </c>
      <c r="C1024" s="56" cm="1">
        <f t="array" ref="C1024">_xlfn.IFS([1]Sheet1!C1008=0," ",[1]Sheet1!C1008&lt;&gt; 0,[1]Sheet1!C1008)</f>
        <v>132.3999938964844</v>
      </c>
      <c r="D1024" s="56" cm="1">
        <f t="array" ref="D1024">_xlfn.IFS([1]Sheet1!D1008=0," ",[1]Sheet1!D1008&lt;&gt; 0,[1]Sheet1!D1008)</f>
        <v>62.130001068115227</v>
      </c>
      <c r="E1024" s="56" cm="1">
        <f t="array" ref="E1024">_xlfn.IFS([1]Sheet1!E1008=0," ",[1]Sheet1!E1008&lt;&gt; 0,[1]Sheet1!E1008)</f>
        <v>44.159999847412109</v>
      </c>
      <c r="F1024" s="56" cm="1">
        <f t="array" ref="F1024">_xlfn.IFS([1]Sheet1!F1008=0," ",[1]Sheet1!F1008&lt;&gt; 0,[1]Sheet1!F1008)</f>
        <v>35.669998168945312</v>
      </c>
      <c r="G1024" s="56" cm="1">
        <f t="array" ref="G1024">_xlfn.IFS([1]Sheet1!G1008=0," ",[1]Sheet1!G1008&lt;&gt; 0,[1]Sheet1!G1008)</f>
        <v>54.630001068115227</v>
      </c>
      <c r="H1024" s="56" cm="1">
        <f t="array" ref="H1024">_xlfn.IFS([1]Sheet1!H1008=0," ",[1]Sheet1!H1008&lt;&gt; 0,[1]Sheet1!H1008)</f>
        <v>181.82000732421881</v>
      </c>
      <c r="I1024" s="56" cm="1">
        <f t="array" ref="I1024">_xlfn.IFS([1]Sheet1!I1008=0," ",[1]Sheet1!I1008&lt;&gt; 0,[1]Sheet1!I1008)</f>
        <v>191.4100036621094</v>
      </c>
      <c r="J1024" s="56" cm="1">
        <f t="array" ref="J1024">_xlfn.IFS([1]Sheet1!J1008=0," ",[1]Sheet1!J1008&lt;&gt; 0,[1]Sheet1!J1008)</f>
        <v>35443.5625</v>
      </c>
      <c r="K1024" s="56" cm="1">
        <f t="array" ref="K1024">_xlfn.IFS([1]Sheet1!K1008=0," ",[1]Sheet1!K1008&lt;&gt; 0,[1]Sheet1!K1008)</f>
        <v>144.33000183105469</v>
      </c>
      <c r="L1024" s="56" cm="1">
        <f t="array" ref="L1024">_xlfn.IFS([1]Sheet1!L1008=0," ",[1]Sheet1!L1008&lt;&gt; 0,[1]Sheet1!L1008)</f>
        <v>44.209999084472663</v>
      </c>
      <c r="N1024" s="1">
        <f t="shared" si="183"/>
        <v>45237</v>
      </c>
      <c r="O1024" s="71">
        <f t="shared" si="184"/>
        <v>2.8401189192852616E-3</v>
      </c>
      <c r="P1024" s="71">
        <f t="shared" si="185"/>
        <v>7.2270594925634146E-3</v>
      </c>
      <c r="Q1024" s="71">
        <f t="shared" si="186"/>
        <v>-5.2833496829088888E-3</v>
      </c>
      <c r="R1024" s="71">
        <f t="shared" si="187"/>
        <v>-1.2301481733905106E-2</v>
      </c>
      <c r="S1024" s="71">
        <f t="shared" si="188"/>
        <v>-3.07436037184039E-3</v>
      </c>
      <c r="T1024" s="71">
        <f t="shared" si="189"/>
        <v>1.8312223409089334E-4</v>
      </c>
      <c r="U1024" s="71">
        <f t="shared" si="190"/>
        <v>1.4450770844278704E-2</v>
      </c>
      <c r="V1024" s="71">
        <f t="shared" si="191"/>
        <v>-7.9813076470059974E-3</v>
      </c>
      <c r="W1024" s="71">
        <f t="shared" si="192"/>
        <v>1.1593090279608864E-2</v>
      </c>
      <c r="X1024" s="71">
        <f t="shared" si="193"/>
        <v>-1.7962845259040017E-2</v>
      </c>
      <c r="Y1024" s="71">
        <f t="shared" si="194"/>
        <v>4.5260145700920518E-4</v>
      </c>
    </row>
    <row r="1025" spans="1:25" x14ac:dyDescent="0.2">
      <c r="A1025" s="1" cm="1">
        <f t="array" ref="A1025">_xlfn.IFS([1]Sheet1!A1009=0," ",[1]Sheet1!A1009&lt;&gt; 0,[1]Sheet1!A1009)</f>
        <v>45238</v>
      </c>
      <c r="B1025" s="4">
        <f>[1]Sheet1!B1009</f>
        <v>4382.77978515625</v>
      </c>
      <c r="C1025" s="56" cm="1">
        <f t="array" ref="C1025">_xlfn.IFS([1]Sheet1!C1009=0," ",[1]Sheet1!C1009&lt;&gt; 0,[1]Sheet1!C1009)</f>
        <v>133.25999450683591</v>
      </c>
      <c r="D1025" s="56" cm="1">
        <f t="array" ref="D1025">_xlfn.IFS([1]Sheet1!D1009=0," ",[1]Sheet1!D1009&lt;&gt; 0,[1]Sheet1!D1009)</f>
        <v>60.970001220703118</v>
      </c>
      <c r="E1025" s="56" cm="1">
        <f t="array" ref="E1025">_xlfn.IFS([1]Sheet1!E1009=0," ",[1]Sheet1!E1009&lt;&gt; 0,[1]Sheet1!E1009)</f>
        <v>44.349998474121087</v>
      </c>
      <c r="F1025" s="56" cm="1">
        <f t="array" ref="F1025">_xlfn.IFS([1]Sheet1!F1009=0," ",[1]Sheet1!F1009&lt;&gt; 0,[1]Sheet1!F1009)</f>
        <v>35.380001068115227</v>
      </c>
      <c r="G1025" s="56" cm="1">
        <f t="array" ref="G1025">_xlfn.IFS([1]Sheet1!G1009=0," ",[1]Sheet1!G1009&lt;&gt; 0,[1]Sheet1!G1009)</f>
        <v>55.080001831054688</v>
      </c>
      <c r="H1025" s="56" cm="1">
        <f t="array" ref="H1025">_xlfn.IFS([1]Sheet1!H1009=0," ",[1]Sheet1!H1009&lt;&gt; 0,[1]Sheet1!H1009)</f>
        <v>182.88999938964841</v>
      </c>
      <c r="I1025" s="56" cm="1">
        <f t="array" ref="I1025">_xlfn.IFS([1]Sheet1!I1009=0," ",[1]Sheet1!I1009&lt;&gt; 0,[1]Sheet1!I1009)</f>
        <v>191.83000183105469</v>
      </c>
      <c r="J1025" s="56" cm="1">
        <f t="array" ref="J1025">_xlfn.IFS([1]Sheet1!J1009=0," ",[1]Sheet1!J1009&lt;&gt; 0,[1]Sheet1!J1009)</f>
        <v>35655.27734375</v>
      </c>
      <c r="K1025" s="56" cm="1">
        <f t="array" ref="K1025">_xlfn.IFS([1]Sheet1!K1009=0," ",[1]Sheet1!K1009&lt;&gt; 0,[1]Sheet1!K1009)</f>
        <v>137.83000183105469</v>
      </c>
      <c r="L1025" s="56" cm="1">
        <f t="array" ref="L1025">_xlfn.IFS([1]Sheet1!L1009=0," ",[1]Sheet1!L1009&lt;&gt; 0,[1]Sheet1!L1009)</f>
        <v>44.330001831054688</v>
      </c>
      <c r="N1025" s="1">
        <f t="shared" si="183"/>
        <v>45238</v>
      </c>
      <c r="O1025" s="71">
        <f t="shared" si="184"/>
        <v>1.0049156221052513E-3</v>
      </c>
      <c r="P1025" s="71">
        <f t="shared" si="185"/>
        <v>6.4954731872863825E-3</v>
      </c>
      <c r="Q1025" s="71">
        <f t="shared" si="186"/>
        <v>-1.8670526757924244E-2</v>
      </c>
      <c r="R1025" s="71">
        <f t="shared" si="187"/>
        <v>4.3025051486749177E-3</v>
      </c>
      <c r="S1025" s="71">
        <f t="shared" si="188"/>
        <v>-8.1300004406100745E-3</v>
      </c>
      <c r="T1025" s="71">
        <f t="shared" si="189"/>
        <v>8.2372460944744041E-3</v>
      </c>
      <c r="U1025" s="71">
        <f t="shared" si="190"/>
        <v>5.8848972738274608E-3</v>
      </c>
      <c r="V1025" s="71">
        <f t="shared" si="191"/>
        <v>2.1942331169204632E-3</v>
      </c>
      <c r="W1025" s="71">
        <f t="shared" si="192"/>
        <v>5.9732946920896257E-3</v>
      </c>
      <c r="X1025" s="71">
        <f t="shared" si="193"/>
        <v>-4.5035681546021E-2</v>
      </c>
      <c r="Y1025" s="71">
        <f t="shared" si="194"/>
        <v>2.7143802096156744E-3</v>
      </c>
    </row>
    <row r="1026" spans="1:25" x14ac:dyDescent="0.2">
      <c r="A1026" s="1" cm="1">
        <f t="array" ref="A1026">_xlfn.IFS([1]Sheet1!A1010=0," ",[1]Sheet1!A1010&lt;&gt; 0,[1]Sheet1!A1010)</f>
        <v>45239</v>
      </c>
      <c r="B1026" s="4">
        <f>[1]Sheet1!B1010</f>
        <v>4347.35009765625</v>
      </c>
      <c r="C1026" s="56" cm="1">
        <f t="array" ref="C1026">_xlfn.IFS([1]Sheet1!C1010=0," ",[1]Sheet1!C1010&lt;&gt; 0,[1]Sheet1!C1010)</f>
        <v>131.69000244140619</v>
      </c>
      <c r="D1026" s="56" cm="1">
        <f t="array" ref="D1026">_xlfn.IFS([1]Sheet1!D1010=0," ",[1]Sheet1!D1010&lt;&gt; 0,[1]Sheet1!D1010)</f>
        <v>60.409999847412109</v>
      </c>
      <c r="E1026" s="56" cm="1">
        <f t="array" ref="E1026">_xlfn.IFS([1]Sheet1!E1010=0," ",[1]Sheet1!E1010&lt;&gt; 0,[1]Sheet1!E1010)</f>
        <v>44.439998626708977</v>
      </c>
      <c r="F1026" s="56" cm="1">
        <f t="array" ref="F1026">_xlfn.IFS([1]Sheet1!F1010=0," ",[1]Sheet1!F1010&lt;&gt; 0,[1]Sheet1!F1010)</f>
        <v>35.290000915527337</v>
      </c>
      <c r="G1026" s="56" cm="1">
        <f t="array" ref="G1026">_xlfn.IFS([1]Sheet1!G1010=0," ",[1]Sheet1!G1010&lt;&gt; 0,[1]Sheet1!G1010)</f>
        <v>54.279998779296882</v>
      </c>
      <c r="H1026" s="56" cm="1">
        <f t="array" ref="H1026">_xlfn.IFS([1]Sheet1!H1010=0," ",[1]Sheet1!H1010&lt;&gt; 0,[1]Sheet1!H1010)</f>
        <v>182.4100036621094</v>
      </c>
      <c r="I1026" s="56" cm="1">
        <f t="array" ref="I1026">_xlfn.IFS([1]Sheet1!I1010=0," ",[1]Sheet1!I1010&lt;&gt; 0,[1]Sheet1!I1010)</f>
        <v>193.33000183105469</v>
      </c>
      <c r="J1026" s="56" cm="1">
        <f t="array" ref="J1026">_xlfn.IFS([1]Sheet1!J1010=0," ",[1]Sheet1!J1010&lt;&gt; 0,[1]Sheet1!J1010)</f>
        <v>36693.125</v>
      </c>
      <c r="K1026" s="56" cm="1">
        <f t="array" ref="K1026">_xlfn.IFS([1]Sheet1!K1010=0," ",[1]Sheet1!K1010&lt;&gt; 0,[1]Sheet1!K1010)</f>
        <v>132.5299987792969</v>
      </c>
      <c r="L1026" s="56" cm="1">
        <f t="array" ref="L1026">_xlfn.IFS([1]Sheet1!L1010=0," ",[1]Sheet1!L1010&lt;&gt; 0,[1]Sheet1!L1010)</f>
        <v>44.040000915527337</v>
      </c>
      <c r="N1026" s="1">
        <f t="shared" si="183"/>
        <v>45239</v>
      </c>
      <c r="O1026" s="71">
        <f t="shared" si="184"/>
        <v>-8.0838393067328429E-3</v>
      </c>
      <c r="P1026" s="71">
        <f t="shared" si="185"/>
        <v>-1.178142075751909E-2</v>
      </c>
      <c r="Q1026" s="71">
        <f t="shared" si="186"/>
        <v>-9.1848673458916341E-3</v>
      </c>
      <c r="R1026" s="71">
        <f t="shared" si="187"/>
        <v>2.0293157989714761E-3</v>
      </c>
      <c r="S1026" s="71">
        <f t="shared" si="188"/>
        <v>-2.5438142982138201E-3</v>
      </c>
      <c r="T1026" s="71">
        <f t="shared" si="189"/>
        <v>-1.4524383172891508E-2</v>
      </c>
      <c r="U1026" s="71">
        <f t="shared" si="190"/>
        <v>-2.6245050529875025E-3</v>
      </c>
      <c r="V1026" s="71">
        <f t="shared" si="191"/>
        <v>7.8194233732065133E-3</v>
      </c>
      <c r="W1026" s="71">
        <f t="shared" si="192"/>
        <v>2.9107827327892632E-2</v>
      </c>
      <c r="X1026" s="71">
        <f t="shared" si="193"/>
        <v>-3.8453188575403696E-2</v>
      </c>
      <c r="Y1026" s="71">
        <f t="shared" si="194"/>
        <v>-6.5418656338560588E-3</v>
      </c>
    </row>
    <row r="1027" spans="1:25" x14ac:dyDescent="0.2">
      <c r="A1027" s="1" cm="1">
        <f t="array" ref="A1027">_xlfn.IFS([1]Sheet1!A1011=0," ",[1]Sheet1!A1011&lt;&gt; 0,[1]Sheet1!A1011)</f>
        <v>45240</v>
      </c>
      <c r="B1027" s="4">
        <f>[1]Sheet1!B1011</f>
        <v>4415.240234375</v>
      </c>
      <c r="C1027" s="56" cm="1">
        <f t="array" ref="C1027">_xlfn.IFS([1]Sheet1!C1011=0," ",[1]Sheet1!C1011&lt;&gt; 0,[1]Sheet1!C1011)</f>
        <v>134.05999755859381</v>
      </c>
      <c r="D1027" s="56" cm="1">
        <f t="array" ref="D1027">_xlfn.IFS([1]Sheet1!D1011=0," ",[1]Sheet1!D1011&lt;&gt; 0,[1]Sheet1!D1011)</f>
        <v>61.680000305175781</v>
      </c>
      <c r="E1027" s="56" cm="1">
        <f t="array" ref="E1027">_xlfn.IFS([1]Sheet1!E1011=0," ",[1]Sheet1!E1011&lt;&gt; 0,[1]Sheet1!E1011)</f>
        <v>43.779998779296882</v>
      </c>
      <c r="F1027" s="56" cm="1">
        <f t="array" ref="F1027">_xlfn.IFS([1]Sheet1!F1011=0," ",[1]Sheet1!F1011&lt;&gt; 0,[1]Sheet1!F1011)</f>
        <v>35.159999847412109</v>
      </c>
      <c r="G1027" s="56" cm="1">
        <f t="array" ref="G1027">_xlfn.IFS([1]Sheet1!G1011=0," ",[1]Sheet1!G1011&lt;&gt; 0,[1]Sheet1!G1011)</f>
        <v>54.770000457763672</v>
      </c>
      <c r="H1027" s="56" cm="1">
        <f t="array" ref="H1027">_xlfn.IFS([1]Sheet1!H1011=0," ",[1]Sheet1!H1011&lt;&gt; 0,[1]Sheet1!H1011)</f>
        <v>186.3999938964844</v>
      </c>
      <c r="I1027" s="56" cm="1">
        <f t="array" ref="I1027">_xlfn.IFS([1]Sheet1!I1011=0," ",[1]Sheet1!I1011&lt;&gt; 0,[1]Sheet1!I1011)</f>
        <v>196.6499938964844</v>
      </c>
      <c r="J1027" s="56" cm="1">
        <f t="array" ref="J1027">_xlfn.IFS([1]Sheet1!J1011=0," ",[1]Sheet1!J1011&lt;&gt; 0,[1]Sheet1!J1011)</f>
        <v>37313.96875</v>
      </c>
      <c r="K1027" s="56" cm="1">
        <f t="array" ref="K1027">_xlfn.IFS([1]Sheet1!K1011=0," ",[1]Sheet1!K1011&lt;&gt; 0,[1]Sheet1!K1011)</f>
        <v>133.91999816894531</v>
      </c>
      <c r="L1027" s="56" cm="1">
        <f t="array" ref="L1027">_xlfn.IFS([1]Sheet1!L1011=0," ",[1]Sheet1!L1011&lt;&gt; 0,[1]Sheet1!L1011)</f>
        <v>44.490001678466797</v>
      </c>
      <c r="N1027" s="1">
        <f t="shared" si="183"/>
        <v>45240</v>
      </c>
      <c r="O1027" s="71">
        <f t="shared" si="184"/>
        <v>1.5616441094852496E-2</v>
      </c>
      <c r="P1027" s="71">
        <f t="shared" si="185"/>
        <v>1.7996773280053002E-2</v>
      </c>
      <c r="Q1027" s="71">
        <f t="shared" si="186"/>
        <v>2.1023017066239547E-2</v>
      </c>
      <c r="R1027" s="71">
        <f t="shared" si="187"/>
        <v>-1.485148217388621E-2</v>
      </c>
      <c r="S1027" s="71">
        <f t="shared" si="188"/>
        <v>-3.6837932769230308E-3</v>
      </c>
      <c r="T1027" s="71">
        <f t="shared" si="189"/>
        <v>9.0272971533980062E-3</v>
      </c>
      <c r="U1027" s="71">
        <f t="shared" si="190"/>
        <v>2.1873746802647531E-2</v>
      </c>
      <c r="V1027" s="71">
        <f t="shared" si="191"/>
        <v>1.7172668670075053E-2</v>
      </c>
      <c r="W1027" s="71">
        <f t="shared" si="192"/>
        <v>1.6919893031732691E-2</v>
      </c>
      <c r="X1027" s="71">
        <f t="shared" si="193"/>
        <v>1.0488186844121117E-2</v>
      </c>
      <c r="Y1027" s="71">
        <f t="shared" si="194"/>
        <v>1.021800076259316E-2</v>
      </c>
    </row>
    <row r="1028" spans="1:25" x14ac:dyDescent="0.2">
      <c r="A1028" s="1" cm="1">
        <f t="array" ref="A1028">_xlfn.IFS([1]Sheet1!A1012=0," ",[1]Sheet1!A1012&lt;&gt; 0,[1]Sheet1!A1012)</f>
        <v>45243</v>
      </c>
      <c r="B1028" s="4">
        <f>[1]Sheet1!B1012</f>
        <v>4411.5498046875</v>
      </c>
      <c r="C1028" s="56" cm="1">
        <f t="array" ref="C1028">_xlfn.IFS([1]Sheet1!C1012=0," ",[1]Sheet1!C1012&lt;&gt; 0,[1]Sheet1!C1012)</f>
        <v>133.63999938964841</v>
      </c>
      <c r="D1028" s="56" cm="1">
        <f t="array" ref="D1028">_xlfn.IFS([1]Sheet1!D1012=0," ",[1]Sheet1!D1012&lt;&gt; 0,[1]Sheet1!D1012)</f>
        <v>62.270000457763672</v>
      </c>
      <c r="E1028" s="56" cm="1">
        <f t="array" ref="E1028">_xlfn.IFS([1]Sheet1!E1012=0," ",[1]Sheet1!E1012&lt;&gt; 0,[1]Sheet1!E1012)</f>
        <v>44.130001068115227</v>
      </c>
      <c r="F1028" s="56" cm="1">
        <f t="array" ref="F1028">_xlfn.IFS([1]Sheet1!F1012=0," ",[1]Sheet1!F1012&lt;&gt; 0,[1]Sheet1!F1012)</f>
        <v>35.290000915527337</v>
      </c>
      <c r="G1028" s="56" cm="1">
        <f t="array" ref="G1028">_xlfn.IFS([1]Sheet1!G1012=0," ",[1]Sheet1!G1012&lt;&gt; 0,[1]Sheet1!G1012)</f>
        <v>54.389999389648438</v>
      </c>
      <c r="H1028" s="56" cm="1">
        <f t="array" ref="H1028">_xlfn.IFS([1]Sheet1!H1012=0," ",[1]Sheet1!H1012&lt;&gt; 0,[1]Sheet1!H1012)</f>
        <v>184.80000305175781</v>
      </c>
      <c r="I1028" s="56" cm="1">
        <f t="array" ref="I1028">_xlfn.IFS([1]Sheet1!I1012=0," ",[1]Sheet1!I1012&lt;&gt; 0,[1]Sheet1!I1012)</f>
        <v>204.53999328613281</v>
      </c>
      <c r="J1028" s="56" cm="1">
        <f t="array" ref="J1028">_xlfn.IFS([1]Sheet1!J1012=0," ",[1]Sheet1!J1012&lt;&gt; 0,[1]Sheet1!J1012)</f>
        <v>36502.35546875</v>
      </c>
      <c r="K1028" s="56" cm="1">
        <f t="array" ref="K1028">_xlfn.IFS([1]Sheet1!K1012=0," ",[1]Sheet1!K1012&lt;&gt; 0,[1]Sheet1!K1012)</f>
        <v>133.8399963378906</v>
      </c>
      <c r="L1028" s="56" cm="1">
        <f t="array" ref="L1028">_xlfn.IFS([1]Sheet1!L1012=0," ",[1]Sheet1!L1012&lt;&gt; 0,[1]Sheet1!L1012)</f>
        <v>44.419998168945312</v>
      </c>
      <c r="N1028" s="1">
        <f t="shared" si="183"/>
        <v>45243</v>
      </c>
      <c r="O1028" s="71">
        <f t="shared" si="184"/>
        <v>-8.3583893324035152E-4</v>
      </c>
      <c r="P1028" s="71">
        <f t="shared" si="185"/>
        <v>-3.1329119543048733E-3</v>
      </c>
      <c r="Q1028" s="71">
        <f t="shared" si="186"/>
        <v>9.5655017780273965E-3</v>
      </c>
      <c r="R1028" s="71">
        <f t="shared" si="187"/>
        <v>7.9945705476780482E-3</v>
      </c>
      <c r="S1028" s="71">
        <f t="shared" si="188"/>
        <v>3.6974137849661304E-3</v>
      </c>
      <c r="T1028" s="71">
        <f t="shared" si="189"/>
        <v>-6.9381242457405845E-3</v>
      </c>
      <c r="U1028" s="71">
        <f t="shared" si="190"/>
        <v>-8.5836421519152051E-3</v>
      </c>
      <c r="V1028" s="71">
        <f t="shared" si="191"/>
        <v>4.0122042382577883E-2</v>
      </c>
      <c r="W1028" s="71">
        <f t="shared" si="192"/>
        <v>-2.1750923539860634E-2</v>
      </c>
      <c r="X1028" s="71">
        <f t="shared" si="193"/>
        <v>-5.9738524603170085E-4</v>
      </c>
      <c r="Y1028" s="71">
        <f t="shared" si="194"/>
        <v>-1.5734661020559981E-3</v>
      </c>
    </row>
    <row r="1029" spans="1:25" x14ac:dyDescent="0.2">
      <c r="A1029" s="1" cm="1">
        <f t="array" ref="A1029">_xlfn.IFS([1]Sheet1!A1013=0," ",[1]Sheet1!A1013&lt;&gt; 0,[1]Sheet1!A1013)</f>
        <v>45244</v>
      </c>
      <c r="B1029" s="4">
        <f>[1]Sheet1!B1013</f>
        <v>4495.7001953125</v>
      </c>
      <c r="C1029" s="56" cm="1">
        <f t="array" ref="C1029">_xlfn.IFS([1]Sheet1!C1013=0," ",[1]Sheet1!C1013&lt;&gt; 0,[1]Sheet1!C1013)</f>
        <v>135.42999267578119</v>
      </c>
      <c r="D1029" s="56" cm="1">
        <f t="array" ref="D1029">_xlfn.IFS([1]Sheet1!D1013=0," ",[1]Sheet1!D1013&lt;&gt; 0,[1]Sheet1!D1013)</f>
        <v>62.599998474121087</v>
      </c>
      <c r="E1029" s="56" cm="1">
        <f t="array" ref="E1029">_xlfn.IFS([1]Sheet1!E1013=0," ",[1]Sheet1!E1013&lt;&gt; 0,[1]Sheet1!E1013)</f>
        <v>45.680000305175781</v>
      </c>
      <c r="F1029" s="56" cm="1">
        <f t="array" ref="F1029">_xlfn.IFS([1]Sheet1!F1013=0," ",[1]Sheet1!F1013&lt;&gt; 0,[1]Sheet1!F1013)</f>
        <v>35.700000762939453</v>
      </c>
      <c r="G1029" s="56" cm="1">
        <f t="array" ref="G1029">_xlfn.IFS([1]Sheet1!G1013=0," ",[1]Sheet1!G1013&lt;&gt; 0,[1]Sheet1!G1013)</f>
        <v>56.680000305175781</v>
      </c>
      <c r="H1029" s="56" cm="1">
        <f t="array" ref="H1029">_xlfn.IFS([1]Sheet1!H1013=0," ",[1]Sheet1!H1013&lt;&gt; 0,[1]Sheet1!H1013)</f>
        <v>187.44000244140619</v>
      </c>
      <c r="I1029" s="56" cm="1">
        <f t="array" ref="I1029">_xlfn.IFS([1]Sheet1!I1013=0," ",[1]Sheet1!I1013&lt;&gt; 0,[1]Sheet1!I1013)</f>
        <v>207.4700012207031</v>
      </c>
      <c r="J1029" s="56" cm="1">
        <f t="array" ref="J1029">_xlfn.IFS([1]Sheet1!J1013=0," ",[1]Sheet1!J1013&lt;&gt; 0,[1]Sheet1!J1013)</f>
        <v>35537.640625</v>
      </c>
      <c r="K1029" s="56" cm="1">
        <f t="array" ref="K1029">_xlfn.IFS([1]Sheet1!K1013=0," ",[1]Sheet1!K1013&lt;&gt; 0,[1]Sheet1!K1013)</f>
        <v>149.13999938964841</v>
      </c>
      <c r="L1029" s="56" cm="1">
        <f t="array" ref="L1029">_xlfn.IFS([1]Sheet1!L1013=0," ",[1]Sheet1!L1013&lt;&gt; 0,[1]Sheet1!L1013)</f>
        <v>45.080001831054688</v>
      </c>
      <c r="N1029" s="1">
        <f t="shared" si="183"/>
        <v>45244</v>
      </c>
      <c r="O1029" s="71">
        <f t="shared" si="184"/>
        <v>1.9075017703661823E-2</v>
      </c>
      <c r="P1029" s="71">
        <f t="shared" si="185"/>
        <v>1.3394143178000029E-2</v>
      </c>
      <c r="Q1029" s="71">
        <f t="shared" si="186"/>
        <v>5.2994702735107424E-3</v>
      </c>
      <c r="R1029" s="71">
        <f t="shared" si="187"/>
        <v>3.5123480615105951E-2</v>
      </c>
      <c r="S1029" s="71">
        <f t="shared" si="188"/>
        <v>1.1618017477345033E-2</v>
      </c>
      <c r="T1029" s="71">
        <f t="shared" si="189"/>
        <v>4.2103345122728175E-2</v>
      </c>
      <c r="U1029" s="71">
        <f t="shared" si="190"/>
        <v>1.4285710747033775E-2</v>
      </c>
      <c r="V1029" s="71">
        <f t="shared" si="191"/>
        <v>1.4324865702285861E-2</v>
      </c>
      <c r="W1029" s="71">
        <f t="shared" si="192"/>
        <v>-2.6428838121854925E-2</v>
      </c>
      <c r="X1029" s="71">
        <f t="shared" si="193"/>
        <v>0.1143156266466987</v>
      </c>
      <c r="Y1029" s="71">
        <f t="shared" si="194"/>
        <v>1.4858255049879698E-2</v>
      </c>
    </row>
    <row r="1030" spans="1:25" x14ac:dyDescent="0.2">
      <c r="A1030" s="1" cm="1">
        <f t="array" ref="A1030">_xlfn.IFS([1]Sheet1!A1014=0," ",[1]Sheet1!A1014&lt;&gt; 0,[1]Sheet1!A1014)</f>
        <v>45245</v>
      </c>
      <c r="B1030" s="4">
        <f>[1]Sheet1!B1014</f>
        <v>4502.8798828125</v>
      </c>
      <c r="C1030" s="56" cm="1">
        <f t="array" ref="C1030">_xlfn.IFS([1]Sheet1!C1014=0," ",[1]Sheet1!C1014&lt;&gt; 0,[1]Sheet1!C1014)</f>
        <v>136.3800048828125</v>
      </c>
      <c r="D1030" s="56" cm="1">
        <f t="array" ref="D1030">_xlfn.IFS([1]Sheet1!D1014=0," ",[1]Sheet1!D1014&lt;&gt; 0,[1]Sheet1!D1014)</f>
        <v>62.659999847412109</v>
      </c>
      <c r="E1030" s="56" cm="1">
        <f t="array" ref="E1030">_xlfn.IFS([1]Sheet1!E1014=0," ",[1]Sheet1!E1014&lt;&gt; 0,[1]Sheet1!E1014)</f>
        <v>46.700000762939453</v>
      </c>
      <c r="F1030" s="56" cm="1">
        <f t="array" ref="F1030">_xlfn.IFS([1]Sheet1!F1014=0," ",[1]Sheet1!F1014&lt;&gt; 0,[1]Sheet1!F1014)</f>
        <v>35.5</v>
      </c>
      <c r="G1030" s="56" cm="1">
        <f t="array" ref="G1030">_xlfn.IFS([1]Sheet1!G1014=0," ",[1]Sheet1!G1014&lt;&gt; 0,[1]Sheet1!G1014)</f>
        <v>58.25</v>
      </c>
      <c r="H1030" s="56" cm="1">
        <f t="array" ref="H1030">_xlfn.IFS([1]Sheet1!H1014=0," ",[1]Sheet1!H1014&lt;&gt; 0,[1]Sheet1!H1014)</f>
        <v>188.00999450683591</v>
      </c>
      <c r="I1030" s="56" cm="1">
        <f t="array" ref="I1030">_xlfn.IFS([1]Sheet1!I1014=0," ",[1]Sheet1!I1014&lt;&gt; 0,[1]Sheet1!I1014)</f>
        <v>208.71000671386719</v>
      </c>
      <c r="J1030" s="56" cm="1">
        <f t="array" ref="J1030">_xlfn.IFS([1]Sheet1!J1014=0," ",[1]Sheet1!J1014&lt;&gt; 0,[1]Sheet1!J1014)</f>
        <v>37880.58203125</v>
      </c>
      <c r="K1030" s="56" cm="1">
        <f t="array" ref="K1030">_xlfn.IFS([1]Sheet1!K1014=0," ",[1]Sheet1!K1014&lt;&gt; 0,[1]Sheet1!K1014)</f>
        <v>152.41999816894531</v>
      </c>
      <c r="L1030" s="56" cm="1">
        <f t="array" ref="L1030">_xlfn.IFS([1]Sheet1!L1014=0," ",[1]Sheet1!L1014&lt;&gt; 0,[1]Sheet1!L1014)</f>
        <v>44.939998626708977</v>
      </c>
      <c r="N1030" s="1">
        <f t="shared" si="183"/>
        <v>45245</v>
      </c>
      <c r="O1030" s="71">
        <f t="shared" si="184"/>
        <v>1.5970120755575135E-3</v>
      </c>
      <c r="P1030" s="71">
        <f t="shared" si="185"/>
        <v>7.014784452552103E-3</v>
      </c>
      <c r="Q1030" s="71">
        <f t="shared" si="186"/>
        <v>9.5848841459367229E-4</v>
      </c>
      <c r="R1030" s="71">
        <f t="shared" si="187"/>
        <v>2.2329256807121833E-2</v>
      </c>
      <c r="S1030" s="71">
        <f t="shared" si="188"/>
        <v>-5.602262147486492E-3</v>
      </c>
      <c r="T1030" s="71">
        <f t="shared" si="189"/>
        <v>2.7699359322001404E-2</v>
      </c>
      <c r="U1030" s="71">
        <f t="shared" si="190"/>
        <v>3.0409307405332431E-3</v>
      </c>
      <c r="V1030" s="71">
        <f t="shared" si="191"/>
        <v>5.9767941671962088E-3</v>
      </c>
      <c r="W1030" s="71">
        <f t="shared" si="192"/>
        <v>6.5928445587403184E-2</v>
      </c>
      <c r="X1030" s="71">
        <f t="shared" si="193"/>
        <v>2.199275038702031E-2</v>
      </c>
      <c r="Y1030" s="71">
        <f t="shared" si="194"/>
        <v>-3.1056610172820465E-3</v>
      </c>
    </row>
    <row r="1031" spans="1:25" x14ac:dyDescent="0.2">
      <c r="A1031" s="1" cm="1">
        <f t="array" ref="A1031">_xlfn.IFS([1]Sheet1!A1015=0," ",[1]Sheet1!A1015&lt;&gt; 0,[1]Sheet1!A1015)</f>
        <v>45246</v>
      </c>
      <c r="B1031" s="4">
        <f>[1]Sheet1!B1015</f>
        <v>4508.240234375</v>
      </c>
      <c r="C1031" s="56" cm="1">
        <f t="array" ref="C1031">_xlfn.IFS([1]Sheet1!C1015=0," ",[1]Sheet1!C1015&lt;&gt; 0,[1]Sheet1!C1015)</f>
        <v>138.69999694824219</v>
      </c>
      <c r="D1031" s="56" cm="1">
        <f t="array" ref="D1031">_xlfn.IFS([1]Sheet1!D1015=0," ",[1]Sheet1!D1015&lt;&gt; 0,[1]Sheet1!D1015)</f>
        <v>62.430000305175781</v>
      </c>
      <c r="E1031" s="56" cm="1">
        <f t="array" ref="E1031">_xlfn.IFS([1]Sheet1!E1015=0," ",[1]Sheet1!E1015&lt;&gt; 0,[1]Sheet1!E1015)</f>
        <v>45.939998626708977</v>
      </c>
      <c r="F1031" s="56" cm="1">
        <f t="array" ref="F1031">_xlfn.IFS([1]Sheet1!F1015=0," ",[1]Sheet1!F1015&lt;&gt; 0,[1]Sheet1!F1015)</f>
        <v>35.470001220703118</v>
      </c>
      <c r="G1031" s="56" cm="1">
        <f t="array" ref="G1031">_xlfn.IFS([1]Sheet1!G1015=0," ",[1]Sheet1!G1015&lt;&gt; 0,[1]Sheet1!G1015)</f>
        <v>56.819999694824219</v>
      </c>
      <c r="H1031" s="56" cm="1">
        <f t="array" ref="H1031">_xlfn.IFS([1]Sheet1!H1015=0," ",[1]Sheet1!H1015&lt;&gt; 0,[1]Sheet1!H1015)</f>
        <v>189.71000671386719</v>
      </c>
      <c r="I1031" s="56" cm="1">
        <f t="array" ref="I1031">_xlfn.IFS([1]Sheet1!I1015=0," ",[1]Sheet1!I1015&lt;&gt; 0,[1]Sheet1!I1015)</f>
        <v>206.6000061035156</v>
      </c>
      <c r="J1031" s="56" cm="1">
        <f t="array" ref="J1031">_xlfn.IFS([1]Sheet1!J1015=0," ",[1]Sheet1!J1015&lt;&gt; 0,[1]Sheet1!J1015)</f>
        <v>36154.76953125</v>
      </c>
      <c r="K1031" s="56" cm="1">
        <f t="array" ref="K1031">_xlfn.IFS([1]Sheet1!K1015=0," ",[1]Sheet1!K1015&lt;&gt; 0,[1]Sheet1!K1015)</f>
        <v>154.50999450683591</v>
      </c>
      <c r="L1031" s="56" cm="1">
        <f t="array" ref="L1031">_xlfn.IFS([1]Sheet1!L1015=0," ",[1]Sheet1!L1015&lt;&gt; 0,[1]Sheet1!L1015)</f>
        <v>44.979999542236328</v>
      </c>
      <c r="N1031" s="1">
        <f t="shared" si="183"/>
        <v>45246</v>
      </c>
      <c r="O1031" s="71">
        <f t="shared" si="184"/>
        <v>1.1904273935798848E-3</v>
      </c>
      <c r="P1031" s="71">
        <f t="shared" si="185"/>
        <v>1.7011233189375474E-2</v>
      </c>
      <c r="Q1031" s="71">
        <f t="shared" si="186"/>
        <v>-3.6705959590873638E-3</v>
      </c>
      <c r="R1031" s="71">
        <f t="shared" si="187"/>
        <v>-1.6274135413582358E-2</v>
      </c>
      <c r="S1031" s="71">
        <f t="shared" si="188"/>
        <v>-8.4503603653185433E-4</v>
      </c>
      <c r="T1031" s="71">
        <f t="shared" si="189"/>
        <v>-2.4549361462245178E-2</v>
      </c>
      <c r="U1031" s="71">
        <f t="shared" si="190"/>
        <v>9.0421374219522566E-3</v>
      </c>
      <c r="V1031" s="71">
        <f t="shared" si="191"/>
        <v>-1.0109724222491678E-2</v>
      </c>
      <c r="W1031" s="71">
        <f t="shared" si="192"/>
        <v>-4.555929205565723E-2</v>
      </c>
      <c r="X1031" s="71">
        <f t="shared" si="193"/>
        <v>1.3712087409776696E-2</v>
      </c>
      <c r="Y1031" s="71">
        <f t="shared" si="194"/>
        <v>8.9009605584577933E-4</v>
      </c>
    </row>
    <row r="1032" spans="1:25" x14ac:dyDescent="0.2">
      <c r="A1032" s="1" cm="1">
        <f t="array" ref="A1032">_xlfn.IFS([1]Sheet1!A1016=0," ",[1]Sheet1!A1016&lt;&gt; 0,[1]Sheet1!A1016)</f>
        <v>45247</v>
      </c>
      <c r="B1032" s="4">
        <f>[1]Sheet1!B1016</f>
        <v>4514.02001953125</v>
      </c>
      <c r="C1032" s="56" cm="1">
        <f t="array" ref="C1032">_xlfn.IFS([1]Sheet1!C1016=0," ",[1]Sheet1!C1016&lt;&gt; 0,[1]Sheet1!C1016)</f>
        <v>136.94000244140619</v>
      </c>
      <c r="D1032" s="56" cm="1">
        <f t="array" ref="D1032">_xlfn.IFS([1]Sheet1!D1016=0," ",[1]Sheet1!D1016&lt;&gt; 0,[1]Sheet1!D1016)</f>
        <v>61.389999389648438</v>
      </c>
      <c r="E1032" s="56" cm="1">
        <f t="array" ref="E1032">_xlfn.IFS([1]Sheet1!E1016=0," ",[1]Sheet1!E1016&lt;&gt; 0,[1]Sheet1!E1016)</f>
        <v>46.150001525878913</v>
      </c>
      <c r="F1032" s="56" cm="1">
        <f t="array" ref="F1032">_xlfn.IFS([1]Sheet1!F1016=0," ",[1]Sheet1!F1016&lt;&gt; 0,[1]Sheet1!F1016)</f>
        <v>35.930000305175781</v>
      </c>
      <c r="G1032" s="56" cm="1">
        <f t="array" ref="G1032">_xlfn.IFS([1]Sheet1!G1016=0," ",[1]Sheet1!G1016&lt;&gt; 0,[1]Sheet1!G1016)</f>
        <v>56.540000915527337</v>
      </c>
      <c r="H1032" s="56" cm="1">
        <f t="array" ref="H1032">_xlfn.IFS([1]Sheet1!H1016=0," ",[1]Sheet1!H1016&lt;&gt; 0,[1]Sheet1!H1016)</f>
        <v>189.69000244140619</v>
      </c>
      <c r="I1032" s="56" cm="1">
        <f t="array" ref="I1032">_xlfn.IFS([1]Sheet1!I1016=0," ",[1]Sheet1!I1016&lt;&gt; 0,[1]Sheet1!I1016)</f>
        <v>208.03999328613281</v>
      </c>
      <c r="J1032" s="56" cm="1">
        <f t="array" ref="J1032">_xlfn.IFS([1]Sheet1!J1016=0," ",[1]Sheet1!J1016&lt;&gt; 0,[1]Sheet1!J1016)</f>
        <v>36596.68359375</v>
      </c>
      <c r="K1032" s="56" cm="1">
        <f t="array" ref="K1032">_xlfn.IFS([1]Sheet1!K1016=0," ",[1]Sheet1!K1016&lt;&gt; 0,[1]Sheet1!K1016)</f>
        <v>155.02000427246091</v>
      </c>
      <c r="L1032" s="56" cm="1">
        <f t="array" ref="L1032">_xlfn.IFS([1]Sheet1!L1016=0," ",[1]Sheet1!L1016&lt;&gt; 0,[1]Sheet1!L1016)</f>
        <v>45.049999237060547</v>
      </c>
      <c r="N1032" s="1">
        <f t="shared" si="183"/>
        <v>45247</v>
      </c>
      <c r="O1032" s="71">
        <f t="shared" si="184"/>
        <v>1.2820490603360213E-3</v>
      </c>
      <c r="P1032" s="71">
        <f t="shared" si="185"/>
        <v>-1.2689218064602881E-2</v>
      </c>
      <c r="Q1032" s="71">
        <f t="shared" si="186"/>
        <v>-1.6658672280050024E-2</v>
      </c>
      <c r="R1032" s="71">
        <f t="shared" si="187"/>
        <v>4.5712430441353646E-3</v>
      </c>
      <c r="S1032" s="71">
        <f t="shared" si="188"/>
        <v>1.2968679691055973E-2</v>
      </c>
      <c r="T1032" s="71">
        <f t="shared" si="189"/>
        <v>-4.9278208518256372E-3</v>
      </c>
      <c r="U1032" s="71">
        <f t="shared" si="190"/>
        <v>-1.0544658559397124E-4</v>
      </c>
      <c r="V1032" s="71">
        <f t="shared" si="191"/>
        <v>6.969928073940812E-3</v>
      </c>
      <c r="W1032" s="71">
        <f t="shared" si="192"/>
        <v>1.2222842746045792E-2</v>
      </c>
      <c r="X1032" s="71">
        <f t="shared" si="193"/>
        <v>3.3008205537308211E-3</v>
      </c>
      <c r="Y1032" s="71">
        <f t="shared" si="194"/>
        <v>1.5562404521256568E-3</v>
      </c>
    </row>
    <row r="1033" spans="1:25" x14ac:dyDescent="0.2">
      <c r="A1033" s="1" cm="1">
        <f t="array" ref="A1033">_xlfn.IFS([1]Sheet1!A1017=0," ",[1]Sheet1!A1017&lt;&gt; 0,[1]Sheet1!A1017)</f>
        <v>45250</v>
      </c>
      <c r="B1033" s="4">
        <f>[1]Sheet1!B1017</f>
        <v>4547.3798828125</v>
      </c>
      <c r="C1033" s="56" cm="1">
        <f t="array" ref="C1033">_xlfn.IFS([1]Sheet1!C1017=0," ",[1]Sheet1!C1017&lt;&gt; 0,[1]Sheet1!C1017)</f>
        <v>137.91999816894531</v>
      </c>
      <c r="D1033" s="56" cm="1">
        <f t="array" ref="D1033">_xlfn.IFS([1]Sheet1!D1017=0," ",[1]Sheet1!D1017&lt;&gt; 0,[1]Sheet1!D1017)</f>
        <v>62.569999694824219</v>
      </c>
      <c r="E1033" s="56" cm="1">
        <f t="array" ref="E1033">_xlfn.IFS([1]Sheet1!E1017=0," ",[1]Sheet1!E1017&lt;&gt; 0,[1]Sheet1!E1017)</f>
        <v>46.700000762939453</v>
      </c>
      <c r="F1033" s="56" cm="1">
        <f t="array" ref="F1033">_xlfn.IFS([1]Sheet1!F1017=0," ",[1]Sheet1!F1017&lt;&gt; 0,[1]Sheet1!F1017)</f>
        <v>35.810001373291023</v>
      </c>
      <c r="G1033" s="56" cm="1">
        <f t="array" ref="G1033">_xlfn.IFS([1]Sheet1!G1017=0," ",[1]Sheet1!G1017&lt;&gt; 0,[1]Sheet1!G1017)</f>
        <v>56.990001678466797</v>
      </c>
      <c r="H1033" s="56" cm="1">
        <f t="array" ref="H1033">_xlfn.IFS([1]Sheet1!H1017=0," ",[1]Sheet1!H1017&lt;&gt; 0,[1]Sheet1!H1017)</f>
        <v>191.44999694824219</v>
      </c>
      <c r="I1033" s="56" cm="1">
        <f t="array" ref="I1033">_xlfn.IFS([1]Sheet1!I1017=0," ",[1]Sheet1!I1017&lt;&gt; 0,[1]Sheet1!I1017)</f>
        <v>217.71000671386719</v>
      </c>
      <c r="J1033" s="56" cm="1">
        <f t="array" ref="J1033">_xlfn.IFS([1]Sheet1!J1017=0," ",[1]Sheet1!J1017&lt;&gt; 0,[1]Sheet1!J1017)</f>
        <v>37476.95703125</v>
      </c>
      <c r="K1033" s="56" cm="1">
        <f t="array" ref="K1033">_xlfn.IFS([1]Sheet1!K1017=0," ",[1]Sheet1!K1017&lt;&gt; 0,[1]Sheet1!K1017)</f>
        <v>159.28999328613281</v>
      </c>
      <c r="L1033" s="56" cm="1">
        <f t="array" ref="L1033">_xlfn.IFS([1]Sheet1!L1017=0," ",[1]Sheet1!L1017&lt;&gt; 0,[1]Sheet1!L1017)</f>
        <v>45.049999237060547</v>
      </c>
      <c r="N1033" s="1">
        <f t="shared" si="183"/>
        <v>45250</v>
      </c>
      <c r="O1033" s="71">
        <f t="shared" si="184"/>
        <v>7.3902780973298388E-3</v>
      </c>
      <c r="P1033" s="71">
        <f t="shared" si="185"/>
        <v>7.1563875424818235E-3</v>
      </c>
      <c r="Q1033" s="71">
        <f t="shared" si="186"/>
        <v>1.9221376721087813E-2</v>
      </c>
      <c r="R1033" s="71">
        <f t="shared" si="187"/>
        <v>1.1917642879212487E-2</v>
      </c>
      <c r="S1033" s="71">
        <f t="shared" si="188"/>
        <v>-3.3397976862101775E-3</v>
      </c>
      <c r="T1033" s="71">
        <f t="shared" si="189"/>
        <v>7.9589804678599219E-3</v>
      </c>
      <c r="U1033" s="71">
        <f t="shared" si="190"/>
        <v>9.278267089377179E-3</v>
      </c>
      <c r="V1033" s="71">
        <f t="shared" si="191"/>
        <v>4.6481511919847396E-2</v>
      </c>
      <c r="W1033" s="71">
        <f t="shared" si="192"/>
        <v>2.4053366345204497E-2</v>
      </c>
      <c r="X1033" s="71">
        <f t="shared" si="193"/>
        <v>2.7544761295239306E-2</v>
      </c>
      <c r="Y1033" s="71">
        <f t="shared" si="194"/>
        <v>0</v>
      </c>
    </row>
    <row r="1034" spans="1:25" x14ac:dyDescent="0.2">
      <c r="A1034" s="1" cm="1">
        <f t="array" ref="A1034">_xlfn.IFS([1]Sheet1!A1018=0," ",[1]Sheet1!A1018&lt;&gt; 0,[1]Sheet1!A1018)</f>
        <v>45251</v>
      </c>
      <c r="B1034" s="4">
        <f>[1]Sheet1!B1018</f>
        <v>4538.18994140625</v>
      </c>
      <c r="C1034" s="56" cm="1">
        <f t="array" ref="C1034">_xlfn.IFS([1]Sheet1!C1018=0," ",[1]Sheet1!C1018&lt;&gt; 0,[1]Sheet1!C1018)</f>
        <v>138.6199951171875</v>
      </c>
      <c r="D1034" s="56" cm="1">
        <f t="array" ref="D1034">_xlfn.IFS([1]Sheet1!D1018=0," ",[1]Sheet1!D1018&lt;&gt; 0,[1]Sheet1!D1018)</f>
        <v>62.970001220703118</v>
      </c>
      <c r="E1034" s="56" cm="1">
        <f t="array" ref="E1034">_xlfn.IFS([1]Sheet1!E1018=0," ",[1]Sheet1!E1018&lt;&gt; 0,[1]Sheet1!E1018)</f>
        <v>45.900001525878913</v>
      </c>
      <c r="F1034" s="56" cm="1">
        <f t="array" ref="F1034">_xlfn.IFS([1]Sheet1!F1018=0," ",[1]Sheet1!F1018&lt;&gt; 0,[1]Sheet1!F1018)</f>
        <v>35.720001220703118</v>
      </c>
      <c r="G1034" s="56" cm="1">
        <f t="array" ref="G1034">_xlfn.IFS([1]Sheet1!G1018=0," ",[1]Sheet1!G1018&lt;&gt; 0,[1]Sheet1!G1018)</f>
        <v>55.400001525878913</v>
      </c>
      <c r="H1034" s="56" cm="1">
        <f t="array" ref="H1034">_xlfn.IFS([1]Sheet1!H1018=0," ",[1]Sheet1!H1018&lt;&gt; 0,[1]Sheet1!H1018)</f>
        <v>190.63999938964841</v>
      </c>
      <c r="I1034" s="56" cm="1">
        <f t="array" ref="I1034">_xlfn.IFS([1]Sheet1!I1018=0," ",[1]Sheet1!I1018&lt;&gt; 0,[1]Sheet1!I1018)</f>
        <v>218.27000427246091</v>
      </c>
      <c r="J1034" s="56" cm="1">
        <f t="array" ref="J1034">_xlfn.IFS([1]Sheet1!J1018=0," ",[1]Sheet1!J1018&lt;&gt; 0,[1]Sheet1!J1018)</f>
        <v>35813.8125</v>
      </c>
      <c r="K1034" s="56" cm="1">
        <f t="array" ref="K1034">_xlfn.IFS([1]Sheet1!K1018=0," ",[1]Sheet1!K1018&lt;&gt; 0,[1]Sheet1!K1018)</f>
        <v>158.6000061035156</v>
      </c>
      <c r="L1034" s="56" cm="1">
        <f t="array" ref="L1034">_xlfn.IFS([1]Sheet1!L1018=0," ",[1]Sheet1!L1018&lt;&gt; 0,[1]Sheet1!L1018)</f>
        <v>45.060001373291023</v>
      </c>
      <c r="N1034" s="1">
        <f t="shared" si="183"/>
        <v>45251</v>
      </c>
      <c r="O1034" s="71">
        <f t="shared" si="184"/>
        <v>-2.0209310950652926E-3</v>
      </c>
      <c r="P1034" s="71">
        <f t="shared" si="185"/>
        <v>5.0753839728501227E-3</v>
      </c>
      <c r="Q1034" s="71">
        <f t="shared" si="186"/>
        <v>6.3928644371080701E-3</v>
      </c>
      <c r="R1034" s="71">
        <f t="shared" si="187"/>
        <v>-1.7130604368114088E-2</v>
      </c>
      <c r="S1034" s="71">
        <f t="shared" si="188"/>
        <v>-2.5132686159300421E-3</v>
      </c>
      <c r="T1034" s="71">
        <f t="shared" si="189"/>
        <v>-2.789963337005219E-2</v>
      </c>
      <c r="U1034" s="71">
        <f t="shared" si="190"/>
        <v>-4.2308569940210372E-3</v>
      </c>
      <c r="V1034" s="71">
        <f t="shared" si="191"/>
        <v>2.5722178187690403E-3</v>
      </c>
      <c r="W1034" s="71">
        <f t="shared" si="192"/>
        <v>-4.4377790060788347E-2</v>
      </c>
      <c r="X1034" s="71">
        <f t="shared" si="193"/>
        <v>-4.3316417333121304E-3</v>
      </c>
      <c r="Y1034" s="71">
        <f t="shared" si="194"/>
        <v>2.2202300554652332E-4</v>
      </c>
    </row>
    <row r="1035" spans="1:25" x14ac:dyDescent="0.2">
      <c r="A1035" s="1" cm="1">
        <f t="array" ref="A1035">_xlfn.IFS([1]Sheet1!A1019=0," ",[1]Sheet1!A1019&lt;&gt; 0,[1]Sheet1!A1019)</f>
        <v>45252</v>
      </c>
      <c r="B1035" s="4">
        <f>[1]Sheet1!B1019</f>
        <v>4556.6201171875</v>
      </c>
      <c r="C1035" s="56" cm="1">
        <f t="array" ref="C1035">_xlfn.IFS([1]Sheet1!C1019=0," ",[1]Sheet1!C1019&lt;&gt; 0,[1]Sheet1!C1019)</f>
        <v>140.02000427246091</v>
      </c>
      <c r="D1035" s="56" cm="1">
        <f t="array" ref="D1035">_xlfn.IFS([1]Sheet1!D1019=0," ",[1]Sheet1!D1019&lt;&gt; 0,[1]Sheet1!D1019)</f>
        <v>62</v>
      </c>
      <c r="E1035" s="56" cm="1">
        <f t="array" ref="E1035">_xlfn.IFS([1]Sheet1!E1019=0," ",[1]Sheet1!E1019&lt;&gt; 0,[1]Sheet1!E1019)</f>
        <v>45.560001373291023</v>
      </c>
      <c r="F1035" s="56" cm="1">
        <f t="array" ref="F1035">_xlfn.IFS([1]Sheet1!F1019=0," ",[1]Sheet1!F1019&lt;&gt; 0,[1]Sheet1!F1019)</f>
        <v>35.779998779296882</v>
      </c>
      <c r="G1035" s="56" cm="1">
        <f t="array" ref="G1035">_xlfn.IFS([1]Sheet1!G1019=0," ",[1]Sheet1!G1019&lt;&gt; 0,[1]Sheet1!G1019)</f>
        <v>56.340000152587891</v>
      </c>
      <c r="H1035" s="56" cm="1">
        <f t="array" ref="H1035">_xlfn.IFS([1]Sheet1!H1019=0," ",[1]Sheet1!H1019&lt;&gt; 0,[1]Sheet1!H1019)</f>
        <v>191.30999755859381</v>
      </c>
      <c r="I1035" s="56" cm="1">
        <f t="array" ref="I1035">_xlfn.IFS([1]Sheet1!I1019=0," ",[1]Sheet1!I1019&lt;&gt; 0,[1]Sheet1!I1019)</f>
        <v>219.9100036621094</v>
      </c>
      <c r="J1035" s="56" cm="1">
        <f t="array" ref="J1035">_xlfn.IFS([1]Sheet1!J1019=0," ",[1]Sheet1!J1019&lt;&gt; 0,[1]Sheet1!J1019)</f>
        <v>37432.33984375</v>
      </c>
      <c r="K1035" s="56" cm="1">
        <f t="array" ref="K1035">_xlfn.IFS([1]Sheet1!K1019=0," ",[1]Sheet1!K1019&lt;&gt; 0,[1]Sheet1!K1019)</f>
        <v>159.7200012207031</v>
      </c>
      <c r="L1035" s="56" cm="1">
        <f t="array" ref="L1035">_xlfn.IFS([1]Sheet1!L1019=0," ",[1]Sheet1!L1019&lt;&gt; 0,[1]Sheet1!L1019)</f>
        <v>45.209999084472663</v>
      </c>
      <c r="N1035" s="1">
        <f t="shared" si="183"/>
        <v>45252</v>
      </c>
      <c r="O1035" s="71">
        <f t="shared" si="184"/>
        <v>4.06112922094648E-3</v>
      </c>
      <c r="P1035" s="71">
        <f t="shared" si="185"/>
        <v>1.0099619135679916E-2</v>
      </c>
      <c r="Q1035" s="71">
        <f t="shared" si="186"/>
        <v>-1.5404179798303774E-2</v>
      </c>
      <c r="R1035" s="71">
        <f t="shared" si="187"/>
        <v>-7.4074104855137435E-3</v>
      </c>
      <c r="S1035" s="71">
        <f t="shared" si="188"/>
        <v>1.6796628371611444E-3</v>
      </c>
      <c r="T1035" s="71">
        <f t="shared" si="189"/>
        <v>1.6967483769289693E-2</v>
      </c>
      <c r="U1035" s="71">
        <f t="shared" si="190"/>
        <v>3.5144679557830294E-3</v>
      </c>
      <c r="V1035" s="71">
        <f t="shared" si="191"/>
        <v>7.5136269645248444E-3</v>
      </c>
      <c r="W1035" s="71">
        <f t="shared" si="192"/>
        <v>4.5192824521265385E-2</v>
      </c>
      <c r="X1035" s="71">
        <f t="shared" si="193"/>
        <v>7.0617596096214097E-3</v>
      </c>
      <c r="Y1035" s="71">
        <f t="shared" si="194"/>
        <v>3.328843910567425E-3</v>
      </c>
    </row>
    <row r="1036" spans="1:25" x14ac:dyDescent="0.2">
      <c r="A1036" s="1" cm="1">
        <f t="array" ref="A1036">_xlfn.IFS([1]Sheet1!A1020=0," ",[1]Sheet1!A1020&lt;&gt; 0,[1]Sheet1!A1020)</f>
        <v>45254</v>
      </c>
      <c r="B1036" s="4">
        <f>[1]Sheet1!B1020</f>
        <v>4559.33984375</v>
      </c>
      <c r="C1036" s="56" cm="1">
        <f t="array" ref="C1036">_xlfn.IFS([1]Sheet1!C1020=0," ",[1]Sheet1!C1020&lt;&gt; 0,[1]Sheet1!C1020)</f>
        <v>138.2200012207031</v>
      </c>
      <c r="D1036" s="56" cm="1">
        <f t="array" ref="D1036">_xlfn.IFS([1]Sheet1!D1020=0," ",[1]Sheet1!D1020&lt;&gt; 0,[1]Sheet1!D1020)</f>
        <v>62.959999084472663</v>
      </c>
      <c r="E1036" s="56" cm="1">
        <f t="array" ref="E1036">_xlfn.IFS([1]Sheet1!E1020=0," ",[1]Sheet1!E1020&lt;&gt; 0,[1]Sheet1!E1020)</f>
        <v>44.959999084472663</v>
      </c>
      <c r="F1036" s="56" cm="1">
        <f t="array" ref="F1036">_xlfn.IFS([1]Sheet1!F1020=0," ",[1]Sheet1!F1020&lt;&gt; 0,[1]Sheet1!F1020)</f>
        <v>35.930000305175781</v>
      </c>
      <c r="G1036" s="56" cm="1">
        <f t="array" ref="G1036">_xlfn.IFS([1]Sheet1!G1020=0," ",[1]Sheet1!G1020&lt;&gt; 0,[1]Sheet1!G1020)</f>
        <v>55.759998321533203</v>
      </c>
      <c r="H1036" s="56" cm="1">
        <f t="array" ref="H1036">_xlfn.IFS([1]Sheet1!H1020=0," ",[1]Sheet1!H1020&lt;&gt; 0,[1]Sheet1!H1020)</f>
        <v>189.9700012207031</v>
      </c>
      <c r="I1036" s="56" cm="1">
        <f t="array" ref="I1036">_xlfn.IFS([1]Sheet1!I1020=0," ",[1]Sheet1!I1020&lt;&gt; 0,[1]Sheet1!I1020)</f>
        <v>220</v>
      </c>
      <c r="J1036" s="56" cm="1">
        <f t="array" ref="J1036">_xlfn.IFS([1]Sheet1!J1020=0," ",[1]Sheet1!J1020&lt;&gt; 0,[1]Sheet1!J1020)</f>
        <v>37720.28125</v>
      </c>
      <c r="K1036" s="56" cm="1">
        <f t="array" ref="K1036">_xlfn.IFS([1]Sheet1!K1020=0," ",[1]Sheet1!K1020&lt;&gt; 0,[1]Sheet1!K1020)</f>
        <v>154.3800048828125</v>
      </c>
      <c r="L1036" s="56" cm="1">
        <f t="array" ref="L1036">_xlfn.IFS([1]Sheet1!L1020=0," ",[1]Sheet1!L1020&lt;&gt; 0,[1]Sheet1!L1020)</f>
        <v>45.189998626708977</v>
      </c>
      <c r="N1036" s="1">
        <f t="shared" si="183"/>
        <v>45254</v>
      </c>
      <c r="O1036" s="71">
        <f t="shared" si="184"/>
        <v>5.9687366788407914E-4</v>
      </c>
      <c r="P1036" s="71">
        <f t="shared" si="185"/>
        <v>-1.2855327787701265E-2</v>
      </c>
      <c r="Q1036" s="71">
        <f t="shared" si="186"/>
        <v>1.5483856201172097E-2</v>
      </c>
      <c r="R1036" s="71">
        <f t="shared" si="187"/>
        <v>-1.3169496723722696E-2</v>
      </c>
      <c r="S1036" s="71">
        <f t="shared" si="188"/>
        <v>4.192328982573823E-3</v>
      </c>
      <c r="T1036" s="71">
        <f t="shared" si="189"/>
        <v>-1.0294672159812612E-2</v>
      </c>
      <c r="U1036" s="71">
        <f t="shared" si="190"/>
        <v>-7.0043194552877885E-3</v>
      </c>
      <c r="V1036" s="71">
        <f t="shared" si="191"/>
        <v>4.0924167337497153E-4</v>
      </c>
      <c r="W1036" s="71">
        <f t="shared" si="192"/>
        <v>7.6923165223419243E-3</v>
      </c>
      <c r="X1036" s="71">
        <f t="shared" si="193"/>
        <v>-3.3433485456287437E-2</v>
      </c>
      <c r="Y1036" s="71">
        <f t="shared" si="194"/>
        <v>-4.4239013865754462E-4</v>
      </c>
    </row>
    <row r="1037" spans="1:25" x14ac:dyDescent="0.2">
      <c r="A1037" s="1" cm="1">
        <f t="array" ref="A1037">_xlfn.IFS([1]Sheet1!A1021=0," ",[1]Sheet1!A1021&lt;&gt; 0,[1]Sheet1!A1021)</f>
        <v>45257</v>
      </c>
      <c r="B1037" s="4">
        <f>[1]Sheet1!B1021</f>
        <v>4550.43017578125</v>
      </c>
      <c r="C1037" s="56" cm="1">
        <f t="array" ref="C1037">_xlfn.IFS([1]Sheet1!C1021=0," ",[1]Sheet1!C1021&lt;&gt; 0,[1]Sheet1!C1021)</f>
        <v>138.05000305175781</v>
      </c>
      <c r="D1037" s="56" cm="1">
        <f t="array" ref="D1037">_xlfn.IFS([1]Sheet1!D1021=0," ",[1]Sheet1!D1021&lt;&gt; 0,[1]Sheet1!D1021)</f>
        <v>62.939998626708977</v>
      </c>
      <c r="E1037" s="56" cm="1">
        <f t="array" ref="E1037">_xlfn.IFS([1]Sheet1!E1021=0," ",[1]Sheet1!E1021&lt;&gt; 0,[1]Sheet1!E1021)</f>
        <v>44.669998168945312</v>
      </c>
      <c r="F1037" s="56" cm="1">
        <f t="array" ref="F1037">_xlfn.IFS([1]Sheet1!F1021=0," ",[1]Sheet1!F1021&lt;&gt; 0,[1]Sheet1!F1021)</f>
        <v>36.150001525878913</v>
      </c>
      <c r="G1037" s="56" cm="1">
        <f t="array" ref="G1037">_xlfn.IFS([1]Sheet1!G1021=0," ",[1]Sheet1!G1021&lt;&gt; 0,[1]Sheet1!G1021)</f>
        <v>56.389999389648438</v>
      </c>
      <c r="H1037" s="56" cm="1">
        <f t="array" ref="H1037">_xlfn.IFS([1]Sheet1!H1021=0," ",[1]Sheet1!H1021&lt;&gt; 0,[1]Sheet1!H1021)</f>
        <v>189.78999328613281</v>
      </c>
      <c r="I1037" s="56" cm="1">
        <f t="array" ref="I1037">_xlfn.IFS([1]Sheet1!I1021=0," ",[1]Sheet1!I1021&lt;&gt; 0,[1]Sheet1!I1021)</f>
        <v>219.30000305175781</v>
      </c>
      <c r="J1037" s="56" cm="1">
        <f t="array" ref="J1037">_xlfn.IFS([1]Sheet1!J1021=0," ",[1]Sheet1!J1021&lt;&gt; 0,[1]Sheet1!J1021)</f>
        <v>37254.16796875</v>
      </c>
      <c r="K1037" s="56" cm="1">
        <f t="array" ref="K1037">_xlfn.IFS([1]Sheet1!K1021=0," ",[1]Sheet1!K1021&lt;&gt; 0,[1]Sheet1!K1021)</f>
        <v>154.6499938964844</v>
      </c>
      <c r="L1037" s="56" cm="1">
        <f t="array" ref="L1037">_xlfn.IFS([1]Sheet1!L1021=0," ",[1]Sheet1!L1021&lt;&gt; 0,[1]Sheet1!L1021)</f>
        <v>45.090000152587891</v>
      </c>
      <c r="N1037" s="1">
        <f t="shared" si="183"/>
        <v>45257</v>
      </c>
      <c r="O1037" s="71">
        <f t="shared" si="184"/>
        <v>-1.9541574600900891E-3</v>
      </c>
      <c r="P1037" s="71">
        <f t="shared" si="185"/>
        <v>-1.2299100524086892E-3</v>
      </c>
      <c r="Q1037" s="71">
        <f t="shared" si="186"/>
        <v>-3.1766928294985064E-4</v>
      </c>
      <c r="R1037" s="71">
        <f t="shared" si="187"/>
        <v>-6.4501984304422555E-3</v>
      </c>
      <c r="S1037" s="71">
        <f t="shared" si="188"/>
        <v>6.1230508999310373E-3</v>
      </c>
      <c r="T1037" s="71">
        <f t="shared" si="189"/>
        <v>1.1298441303430717E-2</v>
      </c>
      <c r="U1037" s="71">
        <f t="shared" si="190"/>
        <v>-9.4755979056482253E-4</v>
      </c>
      <c r="V1037" s="71">
        <f t="shared" si="191"/>
        <v>-3.1818043101917715E-3</v>
      </c>
      <c r="W1037" s="71">
        <f t="shared" si="192"/>
        <v>-1.2357099836046381E-2</v>
      </c>
      <c r="X1037" s="71">
        <f t="shared" si="193"/>
        <v>1.7488599891990475E-3</v>
      </c>
      <c r="Y1037" s="71">
        <f t="shared" si="194"/>
        <v>-2.212845256914564E-3</v>
      </c>
    </row>
    <row r="1038" spans="1:25" x14ac:dyDescent="0.2">
      <c r="A1038" s="1" cm="1">
        <f t="array" ref="A1038">_xlfn.IFS([1]Sheet1!A1022=0," ",[1]Sheet1!A1022&lt;&gt; 0,[1]Sheet1!A1022)</f>
        <v>45258</v>
      </c>
      <c r="B1038" s="4">
        <f>[1]Sheet1!B1022</f>
        <v>4554.89013671875</v>
      </c>
      <c r="C1038" s="56" cm="1">
        <f t="array" ref="C1038">_xlfn.IFS([1]Sheet1!C1022=0," ",[1]Sheet1!C1022&lt;&gt; 0,[1]Sheet1!C1022)</f>
        <v>138.6199951171875</v>
      </c>
      <c r="D1038" s="56" cm="1">
        <f t="array" ref="D1038">_xlfn.IFS([1]Sheet1!D1022=0," ",[1]Sheet1!D1022&lt;&gt; 0,[1]Sheet1!D1022)</f>
        <v>63.200000762939453</v>
      </c>
      <c r="E1038" s="56" cm="1">
        <f t="array" ref="E1038">_xlfn.IFS([1]Sheet1!E1022=0," ",[1]Sheet1!E1022&lt;&gt; 0,[1]Sheet1!E1022)</f>
        <v>44.380001068115227</v>
      </c>
      <c r="F1038" s="56" cm="1">
        <f t="array" ref="F1038">_xlfn.IFS([1]Sheet1!F1022=0," ",[1]Sheet1!F1022&lt;&gt; 0,[1]Sheet1!F1022)</f>
        <v>36.099998474121087</v>
      </c>
      <c r="G1038" s="56" cm="1">
        <f t="array" ref="G1038">_xlfn.IFS([1]Sheet1!G1022=0," ",[1]Sheet1!G1022&lt;&gt; 0,[1]Sheet1!G1022)</f>
        <v>58.470001220703118</v>
      </c>
      <c r="H1038" s="56" cm="1">
        <f t="array" ref="H1038">_xlfn.IFS([1]Sheet1!H1022=0," ",[1]Sheet1!H1022&lt;&gt; 0,[1]Sheet1!H1022)</f>
        <v>190.3999938964844</v>
      </c>
      <c r="I1038" s="56" cm="1">
        <f t="array" ref="I1038">_xlfn.IFS([1]Sheet1!I1022=0," ",[1]Sheet1!I1022&lt;&gt; 0,[1]Sheet1!I1022)</f>
        <v>222.3699951171875</v>
      </c>
      <c r="J1038" s="56" cm="1">
        <f t="array" ref="J1038">_xlfn.IFS([1]Sheet1!J1022=0," ",[1]Sheet1!J1022&lt;&gt; 0,[1]Sheet1!J1022)</f>
        <v>37831.0859375</v>
      </c>
      <c r="K1038" s="56" cm="1">
        <f t="array" ref="K1038">_xlfn.IFS([1]Sheet1!K1022=0," ",[1]Sheet1!K1022&lt;&gt; 0,[1]Sheet1!K1022)</f>
        <v>155.02000427246091</v>
      </c>
      <c r="L1038" s="56" cm="1">
        <f t="array" ref="L1038">_xlfn.IFS([1]Sheet1!L1022=0," ",[1]Sheet1!L1022&lt;&gt; 0,[1]Sheet1!L1022)</f>
        <v>45.490001678466797</v>
      </c>
      <c r="N1038" s="1">
        <f t="shared" si="183"/>
        <v>45258</v>
      </c>
      <c r="O1038" s="71">
        <f t="shared" si="184"/>
        <v>9.8011853060331333E-4</v>
      </c>
      <c r="P1038" s="71">
        <f t="shared" si="185"/>
        <v>4.1288812229578475E-3</v>
      </c>
      <c r="Q1038" s="71">
        <f t="shared" si="186"/>
        <v>4.130952365800411E-3</v>
      </c>
      <c r="R1038" s="71">
        <f t="shared" si="187"/>
        <v>-6.4919881960436854E-3</v>
      </c>
      <c r="S1038" s="71">
        <f t="shared" si="188"/>
        <v>-1.3832102253724665E-3</v>
      </c>
      <c r="T1038" s="71">
        <f t="shared" si="189"/>
        <v>3.6886005560704316E-2</v>
      </c>
      <c r="U1038" s="71">
        <f t="shared" si="190"/>
        <v>3.2140820482138288E-3</v>
      </c>
      <c r="V1038" s="71">
        <f t="shared" si="191"/>
        <v>1.399905163113524E-2</v>
      </c>
      <c r="W1038" s="71">
        <f t="shared" si="192"/>
        <v>1.5485997948845309E-2</v>
      </c>
      <c r="X1038" s="71">
        <f t="shared" si="193"/>
        <v>2.3925663794346352E-3</v>
      </c>
      <c r="Y1038" s="71">
        <f t="shared" si="194"/>
        <v>8.8711804064154354E-3</v>
      </c>
    </row>
    <row r="1039" spans="1:25" x14ac:dyDescent="0.2">
      <c r="A1039" s="1" cm="1">
        <f t="array" ref="A1039">_xlfn.IFS([1]Sheet1!A1023=0," ",[1]Sheet1!A1023&lt;&gt; 0,[1]Sheet1!A1023)</f>
        <v>45259</v>
      </c>
      <c r="B1039" s="4">
        <f>[1]Sheet1!B1023</f>
        <v>4550.580078125</v>
      </c>
      <c r="C1039" s="56" cm="1">
        <f t="array" ref="C1039">_xlfn.IFS([1]Sheet1!C1023=0," ",[1]Sheet1!C1023&lt;&gt; 0,[1]Sheet1!C1023)</f>
        <v>136.3999938964844</v>
      </c>
      <c r="D1039" s="56" cm="1">
        <f t="array" ref="D1039">_xlfn.IFS([1]Sheet1!D1023=0," ",[1]Sheet1!D1023&lt;&gt; 0,[1]Sheet1!D1023)</f>
        <v>62.590000152587891</v>
      </c>
      <c r="E1039" s="56" cm="1">
        <f t="array" ref="E1039">_xlfn.IFS([1]Sheet1!E1023=0," ",[1]Sheet1!E1023&lt;&gt; 0,[1]Sheet1!E1023)</f>
        <v>45.209999084472663</v>
      </c>
      <c r="F1039" s="56" cm="1">
        <f t="array" ref="F1039">_xlfn.IFS([1]Sheet1!F1023=0," ",[1]Sheet1!F1023&lt;&gt; 0,[1]Sheet1!F1023)</f>
        <v>36.209999084472663</v>
      </c>
      <c r="G1039" s="56" cm="1">
        <f t="array" ref="G1039">_xlfn.IFS([1]Sheet1!G1023=0," ",[1]Sheet1!G1023&lt;&gt; 0,[1]Sheet1!G1023)</f>
        <v>57.970001220703118</v>
      </c>
      <c r="H1039" s="56" cm="1">
        <f t="array" ref="H1039">_xlfn.IFS([1]Sheet1!H1023=0," ",[1]Sheet1!H1023&lt;&gt; 0,[1]Sheet1!H1023)</f>
        <v>189.3699951171875</v>
      </c>
      <c r="I1039" s="56" cm="1">
        <f t="array" ref="I1039">_xlfn.IFS([1]Sheet1!I1023=0," ",[1]Sheet1!I1023&lt;&gt; 0,[1]Sheet1!I1023)</f>
        <v>224.42999267578119</v>
      </c>
      <c r="J1039" s="56" cm="1">
        <f t="array" ref="J1039">_xlfn.IFS([1]Sheet1!J1023=0," ",[1]Sheet1!J1023&lt;&gt; 0,[1]Sheet1!J1023)</f>
        <v>37858.4921875</v>
      </c>
      <c r="K1039" s="56" cm="1">
        <f t="array" ref="K1039">_xlfn.IFS([1]Sheet1!K1023=0," ",[1]Sheet1!K1023&lt;&gt; 0,[1]Sheet1!K1023)</f>
        <v>155.42999267578119</v>
      </c>
      <c r="L1039" s="56" cm="1">
        <f t="array" ref="L1039">_xlfn.IFS([1]Sheet1!L1023=0," ",[1]Sheet1!L1023&lt;&gt; 0,[1]Sheet1!L1023)</f>
        <v>45.630001068115227</v>
      </c>
      <c r="N1039" s="1">
        <f t="shared" si="183"/>
        <v>45259</v>
      </c>
      <c r="O1039" s="71">
        <f t="shared" si="184"/>
        <v>-9.4624863923831182E-4</v>
      </c>
      <c r="P1039" s="71">
        <f t="shared" si="185"/>
        <v>-1.6015014420007301E-2</v>
      </c>
      <c r="Q1039" s="71">
        <f t="shared" si="186"/>
        <v>-9.6519082751225227E-3</v>
      </c>
      <c r="R1039" s="71">
        <f t="shared" si="187"/>
        <v>1.8702072924323243E-2</v>
      </c>
      <c r="S1039" s="71">
        <f t="shared" si="188"/>
        <v>3.047108448783753E-3</v>
      </c>
      <c r="T1039" s="71">
        <f t="shared" si="189"/>
        <v>-8.5513936986708616E-3</v>
      </c>
      <c r="U1039" s="71">
        <f t="shared" si="190"/>
        <v>-5.4096576277039565E-3</v>
      </c>
      <c r="V1039" s="71">
        <f t="shared" si="191"/>
        <v>9.2638287710897771E-3</v>
      </c>
      <c r="W1039" s="71">
        <f t="shared" si="192"/>
        <v>7.2443730653870553E-4</v>
      </c>
      <c r="X1039" s="71">
        <f t="shared" si="193"/>
        <v>2.644745142695859E-3</v>
      </c>
      <c r="Y1039" s="71">
        <f t="shared" si="194"/>
        <v>3.0775859415872464E-3</v>
      </c>
    </row>
    <row r="1040" spans="1:25" x14ac:dyDescent="0.2">
      <c r="A1040" s="1" cm="1">
        <f t="array" ref="A1040">_xlfn.IFS([1]Sheet1!A1024=0," ",[1]Sheet1!A1024&lt;&gt; 0,[1]Sheet1!A1024)</f>
        <v>45260</v>
      </c>
      <c r="B1040" s="4">
        <f>[1]Sheet1!B1024</f>
        <v>4567.7998046875</v>
      </c>
      <c r="C1040" s="56" cm="1">
        <f t="array" ref="C1040">_xlfn.IFS([1]Sheet1!C1024=0," ",[1]Sheet1!C1024&lt;&gt; 0,[1]Sheet1!C1024)</f>
        <v>133.91999816894531</v>
      </c>
      <c r="D1040" s="56" cm="1">
        <f t="array" ref="D1040">_xlfn.IFS([1]Sheet1!D1024=0," ",[1]Sheet1!D1024&lt;&gt; 0,[1]Sheet1!D1024)</f>
        <v>62.720001220703118</v>
      </c>
      <c r="E1040" s="56" cm="1">
        <f t="array" ref="E1040">_xlfn.IFS([1]Sheet1!E1024=0," ",[1]Sheet1!E1024&lt;&gt; 0,[1]Sheet1!E1024)</f>
        <v>44.860000610351562</v>
      </c>
      <c r="F1040" s="56" cm="1">
        <f t="array" ref="F1040">_xlfn.IFS([1]Sheet1!F1024=0," ",[1]Sheet1!F1024&lt;&gt; 0,[1]Sheet1!F1024)</f>
        <v>36.459999084472663</v>
      </c>
      <c r="G1040" s="56" cm="1">
        <f t="array" ref="G1040">_xlfn.IFS([1]Sheet1!G1024=0," ",[1]Sheet1!G1024&lt;&gt; 0,[1]Sheet1!G1024)</f>
        <v>57.610000610351562</v>
      </c>
      <c r="H1040" s="56" cm="1">
        <f t="array" ref="H1040">_xlfn.IFS([1]Sheet1!H1024=0," ",[1]Sheet1!H1024&lt;&gt; 0,[1]Sheet1!H1024)</f>
        <v>189.94999694824219</v>
      </c>
      <c r="I1040" s="56" cm="1">
        <f t="array" ref="I1040">_xlfn.IFS([1]Sheet1!I1024=0," ",[1]Sheet1!I1024&lt;&gt; 0,[1]Sheet1!I1024)</f>
        <v>231.6300048828125</v>
      </c>
      <c r="J1040" s="56" cm="1">
        <f t="array" ref="J1040">_xlfn.IFS([1]Sheet1!J1024=0," ",[1]Sheet1!J1024&lt;&gt; 0,[1]Sheet1!J1024)</f>
        <v>37712.74609375</v>
      </c>
      <c r="K1040" s="56" cm="1">
        <f t="array" ref="K1040">_xlfn.IFS([1]Sheet1!K1024=0," ",[1]Sheet1!K1024&lt;&gt; 0,[1]Sheet1!K1024)</f>
        <v>157.7799987792969</v>
      </c>
      <c r="L1040" s="56" cm="1">
        <f t="array" ref="L1040">_xlfn.IFS([1]Sheet1!L1024=0," ",[1]Sheet1!L1024&lt;&gt; 0,[1]Sheet1!L1024)</f>
        <v>46.020000457763672</v>
      </c>
      <c r="N1040" s="1">
        <f t="shared" si="183"/>
        <v>45260</v>
      </c>
      <c r="O1040" s="71">
        <f t="shared" si="184"/>
        <v>3.7840728581564065E-3</v>
      </c>
      <c r="P1040" s="71">
        <f t="shared" si="185"/>
        <v>-1.8181787672374772E-2</v>
      </c>
      <c r="Q1040" s="71">
        <f t="shared" si="186"/>
        <v>2.0770261670921553E-3</v>
      </c>
      <c r="R1040" s="71">
        <f t="shared" si="187"/>
        <v>-7.7416164832727619E-3</v>
      </c>
      <c r="S1040" s="71">
        <f t="shared" si="188"/>
        <v>6.9041702933154703E-3</v>
      </c>
      <c r="T1040" s="71">
        <f t="shared" si="189"/>
        <v>-6.2101190748808932E-3</v>
      </c>
      <c r="U1040" s="71">
        <f t="shared" si="190"/>
        <v>3.0627968844576525E-3</v>
      </c>
      <c r="V1040" s="71">
        <f t="shared" si="191"/>
        <v>3.2081327995374886E-2</v>
      </c>
      <c r="W1040" s="71">
        <f t="shared" si="192"/>
        <v>-3.8497596002547985E-3</v>
      </c>
      <c r="X1040" s="71">
        <f t="shared" si="193"/>
        <v>1.511938631057963E-2</v>
      </c>
      <c r="Y1040" s="71">
        <f t="shared" si="194"/>
        <v>8.5469949708365522E-3</v>
      </c>
    </row>
    <row r="1041" spans="1:25" x14ac:dyDescent="0.2">
      <c r="A1041" s="1" cm="1">
        <f t="array" ref="A1041">_xlfn.IFS([1]Sheet1!A1025=0," ",[1]Sheet1!A1025&lt;&gt; 0,[1]Sheet1!A1025)</f>
        <v>45261</v>
      </c>
      <c r="B1041" s="4">
        <f>[1]Sheet1!B1025</f>
        <v>4594.6298828125</v>
      </c>
      <c r="C1041" s="56" cm="1">
        <f t="array" ref="C1041">_xlfn.IFS([1]Sheet1!C1025=0," ",[1]Sheet1!C1025&lt;&gt; 0,[1]Sheet1!C1025)</f>
        <v>133.32000732421881</v>
      </c>
      <c r="D1041" s="56" cm="1">
        <f t="array" ref="D1041">_xlfn.IFS([1]Sheet1!D1025=0," ",[1]Sheet1!D1025&lt;&gt; 0,[1]Sheet1!D1025)</f>
        <v>62.540000915527337</v>
      </c>
      <c r="E1041" s="56" cm="1">
        <f t="array" ref="E1041">_xlfn.IFS([1]Sheet1!E1025=0," ",[1]Sheet1!E1025&lt;&gt; 0,[1]Sheet1!E1025)</f>
        <v>45.159999847412109</v>
      </c>
      <c r="F1041" s="56" cm="1">
        <f t="array" ref="F1041">_xlfn.IFS([1]Sheet1!F1025=0," ",[1]Sheet1!F1025&lt;&gt; 0,[1]Sheet1!F1025)</f>
        <v>36.610000610351562</v>
      </c>
      <c r="G1041" s="56" cm="1">
        <f t="array" ref="G1041">_xlfn.IFS([1]Sheet1!G1025=0," ",[1]Sheet1!G1025&lt;&gt; 0,[1]Sheet1!G1025)</f>
        <v>59.650001525878913</v>
      </c>
      <c r="H1041" s="56" cm="1">
        <f t="array" ref="H1041">_xlfn.IFS([1]Sheet1!H1025=0," ",[1]Sheet1!H1025&lt;&gt; 0,[1]Sheet1!H1025)</f>
        <v>191.24000549316409</v>
      </c>
      <c r="I1041" s="56" cm="1">
        <f t="array" ref="I1041">_xlfn.IFS([1]Sheet1!I1025=0," ",[1]Sheet1!I1025&lt;&gt; 0,[1]Sheet1!I1025)</f>
        <v>233.8699951171875</v>
      </c>
      <c r="J1041" s="56" cm="1">
        <f t="array" ref="J1041">_xlfn.IFS([1]Sheet1!J1025=0," ",[1]Sheet1!J1025&lt;&gt; 0,[1]Sheet1!J1025)</f>
        <v>38688.75</v>
      </c>
      <c r="K1041" s="56" cm="1">
        <f t="array" ref="K1041">_xlfn.IFS([1]Sheet1!K1025=0," ",[1]Sheet1!K1025&lt;&gt; 0,[1]Sheet1!K1025)</f>
        <v>160.28999328613281</v>
      </c>
      <c r="L1041" s="56" cm="1">
        <f t="array" ref="L1041">_xlfn.IFS([1]Sheet1!L1025=0," ",[1]Sheet1!L1025&lt;&gt; 0,[1]Sheet1!L1025)</f>
        <v>46.400001525878913</v>
      </c>
      <c r="N1041" s="1">
        <f t="shared" si="183"/>
        <v>45261</v>
      </c>
      <c r="O1041" s="71">
        <f t="shared" si="184"/>
        <v>5.8737421236076948E-3</v>
      </c>
      <c r="P1041" s="71">
        <f t="shared" si="185"/>
        <v>-4.4802184358574415E-3</v>
      </c>
      <c r="Q1041" s="71">
        <f t="shared" si="186"/>
        <v>-2.8699027690127776E-3</v>
      </c>
      <c r="R1041" s="71">
        <f t="shared" si="187"/>
        <v>6.6874550374240727E-3</v>
      </c>
      <c r="S1041" s="71">
        <f t="shared" si="188"/>
        <v>4.1141395953239179E-3</v>
      </c>
      <c r="T1041" s="71">
        <f t="shared" si="189"/>
        <v>3.5410534523771409E-2</v>
      </c>
      <c r="U1041" s="71">
        <f t="shared" si="190"/>
        <v>6.7913059523418973E-3</v>
      </c>
      <c r="V1041" s="71">
        <f t="shared" si="191"/>
        <v>9.6705529817187053E-3</v>
      </c>
      <c r="W1041" s="71">
        <f t="shared" si="192"/>
        <v>2.5879947957747618E-2</v>
      </c>
      <c r="X1041" s="71">
        <f t="shared" si="193"/>
        <v>1.5908191952434425E-2</v>
      </c>
      <c r="Y1041" s="71">
        <f t="shared" si="194"/>
        <v>8.2573025713896797E-3</v>
      </c>
    </row>
    <row r="1042" spans="1:25" x14ac:dyDescent="0.2">
      <c r="A1042" s="1" cm="1">
        <f t="array" ref="A1042">_xlfn.IFS([1]Sheet1!A1026=0," ",[1]Sheet1!A1026&lt;&gt; 0,[1]Sheet1!A1026)</f>
        <v>45264</v>
      </c>
      <c r="B1042" s="4">
        <f>[1]Sheet1!B1026</f>
        <v>4569.77978515625</v>
      </c>
      <c r="C1042" s="56" cm="1">
        <f t="array" ref="C1042">_xlfn.IFS([1]Sheet1!C1026=0," ",[1]Sheet1!C1026&lt;&gt; 0,[1]Sheet1!C1026)</f>
        <v>130.6300048828125</v>
      </c>
      <c r="D1042" s="56" cm="1">
        <f t="array" ref="D1042">_xlfn.IFS([1]Sheet1!D1026=0," ",[1]Sheet1!D1026&lt;&gt; 0,[1]Sheet1!D1026)</f>
        <v>61.669998168945312</v>
      </c>
      <c r="E1042" s="56" cm="1">
        <f t="array" ref="E1042">_xlfn.IFS([1]Sheet1!E1026=0," ",[1]Sheet1!E1026&lt;&gt; 0,[1]Sheet1!E1026)</f>
        <v>45.340000152587891</v>
      </c>
      <c r="F1042" s="56" cm="1">
        <f t="array" ref="F1042">_xlfn.IFS([1]Sheet1!F1026=0," ",[1]Sheet1!F1026&lt;&gt; 0,[1]Sheet1!F1026)</f>
        <v>36.659999847412109</v>
      </c>
      <c r="G1042" s="56" cm="1">
        <f t="array" ref="G1042">_xlfn.IFS([1]Sheet1!G1026=0," ",[1]Sheet1!G1026&lt;&gt; 0,[1]Sheet1!G1026)</f>
        <v>59.849998474121087</v>
      </c>
      <c r="H1042" s="56" cm="1">
        <f t="array" ref="H1042">_xlfn.IFS([1]Sheet1!H1026=0," ",[1]Sheet1!H1026&lt;&gt; 0,[1]Sheet1!H1026)</f>
        <v>189.42999267578119</v>
      </c>
      <c r="I1042" s="56" cm="1">
        <f t="array" ref="I1042">_xlfn.IFS([1]Sheet1!I1026=0," ",[1]Sheet1!I1026&lt;&gt; 0,[1]Sheet1!I1026)</f>
        <v>234.8699951171875</v>
      </c>
      <c r="J1042" s="56" cm="1">
        <f t="array" ref="J1042">_xlfn.IFS([1]Sheet1!J1026=0," ",[1]Sheet1!J1026&lt;&gt; 0,[1]Sheet1!J1026)</f>
        <v>41980.09765625</v>
      </c>
      <c r="K1042" s="56" cm="1">
        <f t="array" ref="K1042">_xlfn.IFS([1]Sheet1!K1026=0," ",[1]Sheet1!K1026&lt;&gt; 0,[1]Sheet1!K1026)</f>
        <v>159.53999328613281</v>
      </c>
      <c r="L1042" s="56" cm="1">
        <f t="array" ref="L1042">_xlfn.IFS([1]Sheet1!L1026=0," ",[1]Sheet1!L1026&lt;&gt; 0,[1]Sheet1!L1026)</f>
        <v>46.840000152587891</v>
      </c>
      <c r="N1042" s="1">
        <f t="shared" si="183"/>
        <v>45264</v>
      </c>
      <c r="O1042" s="71">
        <f t="shared" si="184"/>
        <v>-5.4085091269721053E-3</v>
      </c>
      <c r="P1042" s="71">
        <f t="shared" si="185"/>
        <v>-2.0177034905680236E-2</v>
      </c>
      <c r="Q1042" s="71">
        <f t="shared" si="186"/>
        <v>-1.3911140611544526E-2</v>
      </c>
      <c r="R1042" s="71">
        <f t="shared" si="187"/>
        <v>3.9858349376433733E-3</v>
      </c>
      <c r="S1042" s="71">
        <f t="shared" si="188"/>
        <v>1.3657262012285454E-3</v>
      </c>
      <c r="T1042" s="71">
        <f t="shared" si="189"/>
        <v>3.3528406223997109E-3</v>
      </c>
      <c r="U1042" s="71">
        <f t="shared" si="190"/>
        <v>-9.4646139165039944E-3</v>
      </c>
      <c r="V1042" s="71">
        <f t="shared" si="191"/>
        <v>4.2758798515343255E-3</v>
      </c>
      <c r="W1042" s="71">
        <f t="shared" si="192"/>
        <v>8.5072473425737538E-2</v>
      </c>
      <c r="X1042" s="71">
        <f t="shared" si="193"/>
        <v>-4.6790194735436552E-3</v>
      </c>
      <c r="Y1042" s="71">
        <f t="shared" si="194"/>
        <v>9.4827287120577974E-3</v>
      </c>
    </row>
    <row r="1043" spans="1:25" x14ac:dyDescent="0.2">
      <c r="A1043" s="1" cm="1">
        <f t="array" ref="A1043">_xlfn.IFS([1]Sheet1!A1027=0," ",[1]Sheet1!A1027&lt;&gt; 0,[1]Sheet1!A1027)</f>
        <v>45265</v>
      </c>
      <c r="B1043" s="4">
        <f>[1]Sheet1!B1027</f>
        <v>4567.18017578125</v>
      </c>
      <c r="C1043" s="56" cm="1">
        <f t="array" ref="C1043">_xlfn.IFS([1]Sheet1!C1027=0," ",[1]Sheet1!C1027&lt;&gt; 0,[1]Sheet1!C1027)</f>
        <v>132.38999938964841</v>
      </c>
      <c r="D1043" s="56" cm="1">
        <f t="array" ref="D1043">_xlfn.IFS([1]Sheet1!D1027=0," ",[1]Sheet1!D1027&lt;&gt; 0,[1]Sheet1!D1027)</f>
        <v>61.830001831054688</v>
      </c>
      <c r="E1043" s="56" cm="1">
        <f t="array" ref="E1043">_xlfn.IFS([1]Sheet1!E1027=0," ",[1]Sheet1!E1027&lt;&gt; 0,[1]Sheet1!E1027)</f>
        <v>45.880001068115227</v>
      </c>
      <c r="F1043" s="56" cm="1">
        <f t="array" ref="F1043">_xlfn.IFS([1]Sheet1!F1027=0," ",[1]Sheet1!F1027&lt;&gt; 0,[1]Sheet1!F1027)</f>
        <v>36.360000610351562</v>
      </c>
      <c r="G1043" s="56" cm="1">
        <f t="array" ref="G1043">_xlfn.IFS([1]Sheet1!G1027=0," ",[1]Sheet1!G1027&lt;&gt; 0,[1]Sheet1!G1027)</f>
        <v>57.919998168945312</v>
      </c>
      <c r="H1043" s="56" cm="1">
        <f t="array" ref="H1043">_xlfn.IFS([1]Sheet1!H1027=0," ",[1]Sheet1!H1027&lt;&gt; 0,[1]Sheet1!H1027)</f>
        <v>193.41999816894531</v>
      </c>
      <c r="I1043" s="56" cm="1">
        <f t="array" ref="I1043">_xlfn.IFS([1]Sheet1!I1027=0," ",[1]Sheet1!I1027&lt;&gt; 0,[1]Sheet1!I1027)</f>
        <v>234.1600036621094</v>
      </c>
      <c r="J1043" s="56" cm="1">
        <f t="array" ref="J1043">_xlfn.IFS([1]Sheet1!J1027=0," ",[1]Sheet1!J1027&lt;&gt; 0,[1]Sheet1!J1027)</f>
        <v>44080.6484375</v>
      </c>
      <c r="K1043" s="56" cm="1">
        <f t="array" ref="K1043">_xlfn.IFS([1]Sheet1!K1027=0," ",[1]Sheet1!K1027&lt;&gt; 0,[1]Sheet1!K1027)</f>
        <v>155.38999938964841</v>
      </c>
      <c r="L1043" s="56" cm="1">
        <f t="array" ref="L1043">_xlfn.IFS([1]Sheet1!L1027=0," ",[1]Sheet1!L1027&lt;&gt; 0,[1]Sheet1!L1027)</f>
        <v>47.270000457763672</v>
      </c>
      <c r="N1043" s="1">
        <f t="shared" si="183"/>
        <v>45265</v>
      </c>
      <c r="O1043" s="71">
        <f t="shared" si="184"/>
        <v>-5.6886972616143616E-4</v>
      </c>
      <c r="P1043" s="71">
        <f t="shared" si="185"/>
        <v>1.3473125936225738E-2</v>
      </c>
      <c r="Q1043" s="71">
        <f t="shared" si="186"/>
        <v>2.5945138132004164E-3</v>
      </c>
      <c r="R1043" s="71">
        <f t="shared" si="187"/>
        <v>1.191003338575225E-2</v>
      </c>
      <c r="S1043" s="71">
        <f t="shared" si="188"/>
        <v>-8.1832852784837762E-3</v>
      </c>
      <c r="T1043" s="71">
        <f t="shared" si="189"/>
        <v>-3.2247290800020645E-2</v>
      </c>
      <c r="U1043" s="71">
        <f t="shared" si="190"/>
        <v>2.1063219381490583E-2</v>
      </c>
      <c r="V1043" s="71">
        <f t="shared" si="191"/>
        <v>-3.0229125466786355E-3</v>
      </c>
      <c r="W1043" s="71">
        <f t="shared" si="192"/>
        <v>5.0036824555534931E-2</v>
      </c>
      <c r="X1043" s="71">
        <f t="shared" si="193"/>
        <v>-2.6012248157999185E-2</v>
      </c>
      <c r="Y1043" s="71">
        <f t="shared" si="194"/>
        <v>9.1801943589879809E-3</v>
      </c>
    </row>
    <row r="1044" spans="1:25" x14ac:dyDescent="0.2">
      <c r="A1044" s="1" cm="1">
        <f t="array" ref="A1044">_xlfn.IFS([1]Sheet1!A1028=0," ",[1]Sheet1!A1028&lt;&gt; 0,[1]Sheet1!A1028)</f>
        <v>45266</v>
      </c>
      <c r="B1044" s="4">
        <f>[1]Sheet1!B1028</f>
        <v>4549.33984375</v>
      </c>
      <c r="C1044" s="56" cm="1">
        <f t="array" ref="C1044">_xlfn.IFS([1]Sheet1!C1028=0," ",[1]Sheet1!C1028&lt;&gt; 0,[1]Sheet1!C1028)</f>
        <v>131.42999267578119</v>
      </c>
      <c r="D1044" s="56" cm="1">
        <f t="array" ref="D1044">_xlfn.IFS([1]Sheet1!D1028=0," ",[1]Sheet1!D1028&lt;&gt; 0,[1]Sheet1!D1028)</f>
        <v>61.270000457763672</v>
      </c>
      <c r="E1044" s="56" cm="1">
        <f t="array" ref="E1044">_xlfn.IFS([1]Sheet1!E1028=0," ",[1]Sheet1!E1028&lt;&gt; 0,[1]Sheet1!E1028)</f>
        <v>47.299999237060547</v>
      </c>
      <c r="F1044" s="56" cm="1">
        <f t="array" ref="F1044">_xlfn.IFS([1]Sheet1!F1028=0," ",[1]Sheet1!F1028&lt;&gt; 0,[1]Sheet1!F1028)</f>
        <v>35.990001678466797</v>
      </c>
      <c r="G1044" s="56" cm="1">
        <f t="array" ref="G1044">_xlfn.IFS([1]Sheet1!G1028=0," ",[1]Sheet1!G1028&lt;&gt; 0,[1]Sheet1!G1028)</f>
        <v>59.529998779296882</v>
      </c>
      <c r="H1044" s="56" cm="1">
        <f t="array" ref="H1044">_xlfn.IFS([1]Sheet1!H1028=0," ",[1]Sheet1!H1028&lt;&gt; 0,[1]Sheet1!H1028)</f>
        <v>192.32000732421881</v>
      </c>
      <c r="I1044" s="56" cm="1">
        <f t="array" ref="I1044">_xlfn.IFS([1]Sheet1!I1028=0," ",[1]Sheet1!I1028&lt;&gt; 0,[1]Sheet1!I1028)</f>
        <v>236.88999938964841</v>
      </c>
      <c r="J1044" s="56" cm="1">
        <f t="array" ref="J1044">_xlfn.IFS([1]Sheet1!J1028=0," ",[1]Sheet1!J1028&lt;&gt; 0,[1]Sheet1!J1028)</f>
        <v>43746.4453125</v>
      </c>
      <c r="K1044" s="56" cm="1">
        <f t="array" ref="K1044">_xlfn.IFS([1]Sheet1!K1028=0," ",[1]Sheet1!K1028&lt;&gt; 0,[1]Sheet1!K1028)</f>
        <v>145.28999328613281</v>
      </c>
      <c r="L1044" s="56" cm="1">
        <f t="array" ref="L1044">_xlfn.IFS([1]Sheet1!L1028=0," ",[1]Sheet1!L1028&lt;&gt; 0,[1]Sheet1!L1028)</f>
        <v>47.340000152587891</v>
      </c>
      <c r="N1044" s="1">
        <f t="shared" ref="N1044:N1107" si="195">A1044</f>
        <v>45266</v>
      </c>
      <c r="O1044" s="71">
        <f t="shared" ref="O1044:O1107" si="196">IFERROR((B1044/B1043)-1," ")</f>
        <v>-3.9062028088695522E-3</v>
      </c>
      <c r="P1044" s="71">
        <f t="shared" ref="P1044:P1107" si="197">IFERROR((C1044/C1043)-1," ")</f>
        <v>-7.2513537147298468E-3</v>
      </c>
      <c r="Q1044" s="71">
        <f t="shared" ref="Q1044:Q1107" si="198">IFERROR((D1044/D1043)-1," ")</f>
        <v>-9.0571139690593938E-3</v>
      </c>
      <c r="R1044" s="71">
        <f t="shared" ref="R1044:R1107" si="199">IFERROR((E1044/E1043)-1," ")</f>
        <v>3.0950264513663228E-2</v>
      </c>
      <c r="S1044" s="71">
        <f t="shared" ref="S1044:S1107" si="200">IFERROR((F1044/F1043)-1," ")</f>
        <v>-1.0175988054835994E-2</v>
      </c>
      <c r="T1044" s="71">
        <f t="shared" ref="T1044:T1107" si="201">IFERROR((G1044/G1043)-1," ")</f>
        <v>2.7796972742564652E-2</v>
      </c>
      <c r="U1044" s="71">
        <f t="shared" ref="U1044:U1107" si="202">IFERROR((H1044/H1043)-1," ")</f>
        <v>-5.6870585003609975E-3</v>
      </c>
      <c r="V1044" s="71">
        <f t="shared" ref="V1044:V1107" si="203">IFERROR((I1044/I1043)-1," ")</f>
        <v>1.1658676481224983E-2</v>
      </c>
      <c r="W1044" s="71">
        <f t="shared" ref="W1044:W1107" si="204">IFERROR((J1044/J1043)-1," ")</f>
        <v>-7.5816290559757027E-3</v>
      </c>
      <c r="X1044" s="71">
        <f t="shared" ref="X1044:X1107" si="205">IFERROR((K1044/K1043)-1," ")</f>
        <v>-6.4997787136798379E-2</v>
      </c>
      <c r="Y1044" s="71">
        <f t="shared" ref="Y1044:Y1107" si="206">IFERROR((L1044/L1043)-1," ")</f>
        <v>1.4808481943375806E-3</v>
      </c>
    </row>
    <row r="1045" spans="1:25" x14ac:dyDescent="0.2">
      <c r="A1045" s="1" cm="1">
        <f t="array" ref="A1045">_xlfn.IFS([1]Sheet1!A1029=0," ",[1]Sheet1!A1029&lt;&gt; 0,[1]Sheet1!A1029)</f>
        <v>45267</v>
      </c>
      <c r="B1045" s="4">
        <f>[1]Sheet1!B1029</f>
        <v>4585.58984375</v>
      </c>
      <c r="C1045" s="56" cm="1">
        <f t="array" ref="C1045">_xlfn.IFS([1]Sheet1!C1029=0," ",[1]Sheet1!C1029&lt;&gt; 0,[1]Sheet1!C1029)</f>
        <v>138.44999694824219</v>
      </c>
      <c r="D1045" s="56" cm="1">
        <f t="array" ref="D1045">_xlfn.IFS([1]Sheet1!D1029=0," ",[1]Sheet1!D1029&lt;&gt; 0,[1]Sheet1!D1029)</f>
        <v>60.720001220703118</v>
      </c>
      <c r="E1045" s="56" cm="1">
        <f t="array" ref="E1045">_xlfn.IFS([1]Sheet1!E1029=0," ",[1]Sheet1!E1029&lt;&gt; 0,[1]Sheet1!E1029)</f>
        <v>46.889999389648438</v>
      </c>
      <c r="F1045" s="56" cm="1">
        <f t="array" ref="F1045">_xlfn.IFS([1]Sheet1!F1029=0," ",[1]Sheet1!F1029&lt;&gt; 0,[1]Sheet1!F1029)</f>
        <v>35.869998931884773</v>
      </c>
      <c r="G1045" s="56" cm="1">
        <f t="array" ref="G1045">_xlfn.IFS([1]Sheet1!G1029=0," ",[1]Sheet1!G1029&lt;&gt; 0,[1]Sheet1!G1029)</f>
        <v>58.479999542236328</v>
      </c>
      <c r="H1045" s="56" cm="1">
        <f t="array" ref="H1045">_xlfn.IFS([1]Sheet1!H1029=0," ",[1]Sheet1!H1029&lt;&gt; 0,[1]Sheet1!H1029)</f>
        <v>194.27000427246091</v>
      </c>
      <c r="I1045" s="56" cm="1">
        <f t="array" ref="I1045">_xlfn.IFS([1]Sheet1!I1029=0," ",[1]Sheet1!I1029&lt;&gt; 0,[1]Sheet1!I1029)</f>
        <v>237.33000183105469</v>
      </c>
      <c r="J1045" s="56" cm="1">
        <f t="array" ref="J1045">_xlfn.IFS([1]Sheet1!J1029=0," ",[1]Sheet1!J1029&lt;&gt; 0,[1]Sheet1!J1029)</f>
        <v>43292.6640625</v>
      </c>
      <c r="K1045" s="56" cm="1">
        <f t="array" ref="K1045">_xlfn.IFS([1]Sheet1!K1029=0," ",[1]Sheet1!K1029&lt;&gt; 0,[1]Sheet1!K1029)</f>
        <v>144.17999267578119</v>
      </c>
      <c r="L1045" s="56" cm="1">
        <f t="array" ref="L1045">_xlfn.IFS([1]Sheet1!L1029=0," ",[1]Sheet1!L1029&lt;&gt; 0,[1]Sheet1!L1029)</f>
        <v>47.459999084472663</v>
      </c>
      <c r="N1045" s="1">
        <f t="shared" si="195"/>
        <v>45267</v>
      </c>
      <c r="O1045" s="71">
        <f t="shared" si="196"/>
        <v>7.9681890658929166E-3</v>
      </c>
      <c r="P1045" s="71">
        <f t="shared" si="197"/>
        <v>5.3412498392040098E-2</v>
      </c>
      <c r="Q1045" s="71">
        <f t="shared" si="198"/>
        <v>-8.9766481630711992E-3</v>
      </c>
      <c r="R1045" s="71">
        <f t="shared" si="199"/>
        <v>-8.6680730237912451E-3</v>
      </c>
      <c r="S1045" s="71">
        <f t="shared" si="200"/>
        <v>-3.334335676172584E-3</v>
      </c>
      <c r="T1045" s="71">
        <f t="shared" si="201"/>
        <v>-1.7638153176406934E-2</v>
      </c>
      <c r="U1045" s="71">
        <f t="shared" si="202"/>
        <v>1.0139334827263813E-2</v>
      </c>
      <c r="V1045" s="71">
        <f t="shared" si="203"/>
        <v>1.857412480644749E-3</v>
      </c>
      <c r="W1045" s="71">
        <f t="shared" si="204"/>
        <v>-1.0372985662227885E-2</v>
      </c>
      <c r="X1045" s="71">
        <f t="shared" si="205"/>
        <v>-7.6398971824962469E-3</v>
      </c>
      <c r="Y1045" s="71">
        <f t="shared" si="206"/>
        <v>2.5348316750737343E-3</v>
      </c>
    </row>
    <row r="1046" spans="1:25" x14ac:dyDescent="0.2">
      <c r="A1046" s="1" cm="1">
        <f t="array" ref="A1046">_xlfn.IFS([1]Sheet1!A1030=0," ",[1]Sheet1!A1030&lt;&gt; 0,[1]Sheet1!A1030)</f>
        <v>45268</v>
      </c>
      <c r="B1046" s="4">
        <f>[1]Sheet1!B1030</f>
        <v>4604.3701171875</v>
      </c>
      <c r="C1046" s="56" cm="1">
        <f t="array" ref="C1046">_xlfn.IFS([1]Sheet1!C1030=0," ",[1]Sheet1!C1030&lt;&gt; 0,[1]Sheet1!C1030)</f>
        <v>136.63999938964841</v>
      </c>
      <c r="D1046" s="56" cm="1">
        <f t="array" ref="D1046">_xlfn.IFS([1]Sheet1!D1030=0," ",[1]Sheet1!D1030&lt;&gt; 0,[1]Sheet1!D1030)</f>
        <v>61.099998474121087</v>
      </c>
      <c r="E1046" s="56" cm="1">
        <f t="array" ref="E1046">_xlfn.IFS([1]Sheet1!E1030=0," ",[1]Sheet1!E1030&lt;&gt; 0,[1]Sheet1!E1030)</f>
        <v>47.150001525878913</v>
      </c>
      <c r="F1046" s="56" cm="1">
        <f t="array" ref="F1046">_xlfn.IFS([1]Sheet1!F1030=0," ",[1]Sheet1!F1030&lt;&gt; 0,[1]Sheet1!F1030)</f>
        <v>36.080001831054688</v>
      </c>
      <c r="G1046" s="56" cm="1">
        <f t="array" ref="G1046">_xlfn.IFS([1]Sheet1!G1030=0," ",[1]Sheet1!G1030&lt;&gt; 0,[1]Sheet1!G1030)</f>
        <v>58.939998626708977</v>
      </c>
      <c r="H1046" s="56" cm="1">
        <f t="array" ref="H1046">_xlfn.IFS([1]Sheet1!H1030=0," ",[1]Sheet1!H1030&lt;&gt; 0,[1]Sheet1!H1030)</f>
        <v>195.71000671386719</v>
      </c>
      <c r="I1046" s="56" cm="1">
        <f t="array" ref="I1046">_xlfn.IFS([1]Sheet1!I1030=0," ",[1]Sheet1!I1030&lt;&gt; 0,[1]Sheet1!I1030)</f>
        <v>244.69999694824219</v>
      </c>
      <c r="J1046" s="56" cm="1">
        <f t="array" ref="J1046">_xlfn.IFS([1]Sheet1!J1030=0," ",[1]Sheet1!J1030&lt;&gt; 0,[1]Sheet1!J1030)</f>
        <v>44166.6015625</v>
      </c>
      <c r="K1046" s="56" cm="1">
        <f t="array" ref="K1046">_xlfn.IFS([1]Sheet1!K1030=0," ",[1]Sheet1!K1030&lt;&gt; 0,[1]Sheet1!K1030)</f>
        <v>145.3800048828125</v>
      </c>
      <c r="L1046" s="56" cm="1">
        <f t="array" ref="L1046">_xlfn.IFS([1]Sheet1!L1030=0," ",[1]Sheet1!L1030&lt;&gt; 0,[1]Sheet1!L1030)</f>
        <v>47.310001373291023</v>
      </c>
      <c r="N1046" s="1">
        <f t="shared" si="195"/>
        <v>45268</v>
      </c>
      <c r="O1046" s="71">
        <f t="shared" si="196"/>
        <v>4.0954978699407896E-3</v>
      </c>
      <c r="P1046" s="71">
        <f t="shared" si="197"/>
        <v>-1.3073294319178808E-2</v>
      </c>
      <c r="Q1046" s="71">
        <f t="shared" si="198"/>
        <v>6.2581891597262018E-3</v>
      </c>
      <c r="R1046" s="71">
        <f t="shared" si="199"/>
        <v>5.5449379316450109E-3</v>
      </c>
      <c r="S1046" s="71">
        <f t="shared" si="200"/>
        <v>5.854555489915203E-3</v>
      </c>
      <c r="T1046" s="71">
        <f t="shared" si="201"/>
        <v>7.8659214786829246E-3</v>
      </c>
      <c r="U1046" s="71">
        <f t="shared" si="202"/>
        <v>7.4123766394049717E-3</v>
      </c>
      <c r="V1046" s="71">
        <f t="shared" si="203"/>
        <v>3.1053786121966631E-2</v>
      </c>
      <c r="W1046" s="71">
        <f t="shared" si="204"/>
        <v>2.0186734148268881E-2</v>
      </c>
      <c r="X1046" s="71">
        <f t="shared" si="205"/>
        <v>8.3230147592654458E-3</v>
      </c>
      <c r="Y1046" s="71">
        <f t="shared" si="206"/>
        <v>-3.1605080926079276E-3</v>
      </c>
    </row>
    <row r="1047" spans="1:25" x14ac:dyDescent="0.2">
      <c r="A1047" s="1" cm="1">
        <f t="array" ref="A1047">_xlfn.IFS([1]Sheet1!A1031=0," ",[1]Sheet1!A1031&lt;&gt; 0,[1]Sheet1!A1031)</f>
        <v>45271</v>
      </c>
      <c r="B1047" s="4">
        <f>[1]Sheet1!B1031</f>
        <v>4622.43994140625</v>
      </c>
      <c r="C1047" s="56" cm="1">
        <f t="array" ref="C1047">_xlfn.IFS([1]Sheet1!C1031=0," ",[1]Sheet1!C1031&lt;&gt; 0,[1]Sheet1!C1031)</f>
        <v>134.69999694824219</v>
      </c>
      <c r="D1047" s="56" cm="1">
        <f t="array" ref="D1047">_xlfn.IFS([1]Sheet1!D1031=0," ",[1]Sheet1!D1031&lt;&gt; 0,[1]Sheet1!D1031)</f>
        <v>62.150001525878913</v>
      </c>
      <c r="E1047" s="56" cm="1">
        <f t="array" ref="E1047">_xlfn.IFS([1]Sheet1!E1031=0," ",[1]Sheet1!E1031&lt;&gt; 0,[1]Sheet1!E1031)</f>
        <v>47.209999084472663</v>
      </c>
      <c r="F1047" s="56" cm="1">
        <f t="array" ref="F1047">_xlfn.IFS([1]Sheet1!F1031=0," ",[1]Sheet1!F1031&lt;&gt; 0,[1]Sheet1!F1031)</f>
        <v>35.939998626708977</v>
      </c>
      <c r="G1047" s="56" cm="1">
        <f t="array" ref="G1047">_xlfn.IFS([1]Sheet1!G1031=0," ",[1]Sheet1!G1031&lt;&gt; 0,[1]Sheet1!G1031)</f>
        <v>59.040000915527337</v>
      </c>
      <c r="H1047" s="56" cm="1">
        <f t="array" ref="H1047">_xlfn.IFS([1]Sheet1!H1031=0," ",[1]Sheet1!H1031&lt;&gt; 0,[1]Sheet1!H1031)</f>
        <v>193.17999267578119</v>
      </c>
      <c r="I1047" s="56" cm="1">
        <f t="array" ref="I1047">_xlfn.IFS([1]Sheet1!I1031=0," ",[1]Sheet1!I1031&lt;&gt; 0,[1]Sheet1!I1031)</f>
        <v>248.08000183105469</v>
      </c>
      <c r="J1047" s="56" cm="1">
        <f t="array" ref="J1047">_xlfn.IFS([1]Sheet1!J1031=0," ",[1]Sheet1!J1031&lt;&gt; 0,[1]Sheet1!J1031)</f>
        <v>41243.83203125</v>
      </c>
      <c r="K1047" s="56" cm="1">
        <f t="array" ref="K1047">_xlfn.IFS([1]Sheet1!K1031=0," ",[1]Sheet1!K1031&lt;&gt; 0,[1]Sheet1!K1031)</f>
        <v>146.11000061035159</v>
      </c>
      <c r="L1047" s="56" cm="1">
        <f t="array" ref="L1047">_xlfn.IFS([1]Sheet1!L1031=0," ",[1]Sheet1!L1031&lt;&gt; 0,[1]Sheet1!L1031)</f>
        <v>47.560001373291023</v>
      </c>
      <c r="N1047" s="1">
        <f t="shared" si="195"/>
        <v>45271</v>
      </c>
      <c r="O1047" s="71">
        <f t="shared" si="196"/>
        <v>3.924494286698943E-3</v>
      </c>
      <c r="P1047" s="71">
        <f t="shared" si="197"/>
        <v>-1.419791020251715E-2</v>
      </c>
      <c r="Q1047" s="71">
        <f t="shared" si="198"/>
        <v>1.7184993092963063E-2</v>
      </c>
      <c r="R1047" s="71">
        <f t="shared" si="199"/>
        <v>1.2724826437346959E-3</v>
      </c>
      <c r="S1047" s="71">
        <f t="shared" si="200"/>
        <v>-3.8803546907031361E-3</v>
      </c>
      <c r="T1047" s="71">
        <f t="shared" si="201"/>
        <v>1.6966795240651589E-3</v>
      </c>
      <c r="U1047" s="71">
        <f t="shared" si="202"/>
        <v>-1.2927361664163306E-2</v>
      </c>
      <c r="V1047" s="71">
        <f t="shared" si="203"/>
        <v>1.3812852165778322E-2</v>
      </c>
      <c r="W1047" s="71">
        <f t="shared" si="204"/>
        <v>-6.6176011462281026E-2</v>
      </c>
      <c r="X1047" s="71">
        <f t="shared" si="205"/>
        <v>5.0212938713787292E-3</v>
      </c>
      <c r="Y1047" s="71">
        <f t="shared" si="206"/>
        <v>5.2842949216471702E-3</v>
      </c>
    </row>
    <row r="1048" spans="1:25" x14ac:dyDescent="0.2">
      <c r="A1048" s="1" cm="1">
        <f t="array" ref="A1048">_xlfn.IFS([1]Sheet1!A1032=0," ",[1]Sheet1!A1032&lt;&gt; 0,[1]Sheet1!A1032)</f>
        <v>45272</v>
      </c>
      <c r="B1048" s="4">
        <f>[1]Sheet1!B1032</f>
        <v>4643.7001953125</v>
      </c>
      <c r="C1048" s="56" cm="1">
        <f t="array" ref="C1048">_xlfn.IFS([1]Sheet1!C1032=0," ",[1]Sheet1!C1032&lt;&gt; 0,[1]Sheet1!C1032)</f>
        <v>133.63999938964841</v>
      </c>
      <c r="D1048" s="56" cm="1">
        <f t="array" ref="D1048">_xlfn.IFS([1]Sheet1!D1032=0," ",[1]Sheet1!D1032&lt;&gt; 0,[1]Sheet1!D1032)</f>
        <v>62.139999389648438</v>
      </c>
      <c r="E1048" s="56" cm="1">
        <f t="array" ref="E1048">_xlfn.IFS([1]Sheet1!E1032=0," ",[1]Sheet1!E1032&lt;&gt; 0,[1]Sheet1!E1032)</f>
        <v>46.830001831054688</v>
      </c>
      <c r="F1048" s="56" cm="1">
        <f t="array" ref="F1048">_xlfn.IFS([1]Sheet1!F1032=0," ",[1]Sheet1!F1032&lt;&gt; 0,[1]Sheet1!F1032)</f>
        <v>35.759998321533203</v>
      </c>
      <c r="G1048" s="56" cm="1">
        <f t="array" ref="G1048">_xlfn.IFS([1]Sheet1!G1032=0," ",[1]Sheet1!G1032&lt;&gt; 0,[1]Sheet1!G1032)</f>
        <v>58.889999389648438</v>
      </c>
      <c r="H1048" s="56" cm="1">
        <f t="array" ref="H1048">_xlfn.IFS([1]Sheet1!H1032=0," ",[1]Sheet1!H1032&lt;&gt; 0,[1]Sheet1!H1032)</f>
        <v>194.71000671386719</v>
      </c>
      <c r="I1048" s="56" cm="1">
        <f t="array" ref="I1048">_xlfn.IFS([1]Sheet1!I1032=0," ",[1]Sheet1!I1032&lt;&gt; 0,[1]Sheet1!I1032)</f>
        <v>248.6300048828125</v>
      </c>
      <c r="J1048" s="56" cm="1">
        <f t="array" ref="J1048">_xlfn.IFS([1]Sheet1!J1032=0," ",[1]Sheet1!J1032&lt;&gt; 0,[1]Sheet1!J1032)</f>
        <v>41450.22265625</v>
      </c>
      <c r="K1048" s="56" cm="1">
        <f t="array" ref="K1048">_xlfn.IFS([1]Sheet1!K1032=0," ",[1]Sheet1!K1032&lt;&gt; 0,[1]Sheet1!K1032)</f>
        <v>139.8999938964844</v>
      </c>
      <c r="L1048" s="56" cm="1">
        <f t="array" ref="L1048">_xlfn.IFS([1]Sheet1!L1032=0," ",[1]Sheet1!L1032&lt;&gt; 0,[1]Sheet1!L1032)</f>
        <v>47.380001068115227</v>
      </c>
      <c r="N1048" s="1">
        <f t="shared" si="195"/>
        <v>45272</v>
      </c>
      <c r="O1048" s="71">
        <f t="shared" si="196"/>
        <v>4.5993575202152304E-3</v>
      </c>
      <c r="P1048" s="71">
        <f t="shared" si="197"/>
        <v>-7.8693213259765082E-3</v>
      </c>
      <c r="Q1048" s="71">
        <f t="shared" si="198"/>
        <v>-1.6093541407735668E-4</v>
      </c>
      <c r="R1048" s="71">
        <f t="shared" si="199"/>
        <v>-8.0490841090262721E-3</v>
      </c>
      <c r="S1048" s="71">
        <f t="shared" si="200"/>
        <v>-5.0083559280384993E-3</v>
      </c>
      <c r="T1048" s="71">
        <f t="shared" si="201"/>
        <v>-2.5406762119383197E-3</v>
      </c>
      <c r="U1048" s="71">
        <f t="shared" si="202"/>
        <v>7.9201475105854513E-3</v>
      </c>
      <c r="V1048" s="71">
        <f t="shared" si="203"/>
        <v>2.217039050702585E-3</v>
      </c>
      <c r="W1048" s="71">
        <f t="shared" si="204"/>
        <v>5.0041573451182764E-3</v>
      </c>
      <c r="X1048" s="71">
        <f t="shared" si="205"/>
        <v>-4.2502270124740615E-2</v>
      </c>
      <c r="Y1048" s="71">
        <f t="shared" si="206"/>
        <v>-3.7846993267094398E-3</v>
      </c>
    </row>
    <row r="1049" spans="1:25" x14ac:dyDescent="0.2">
      <c r="A1049" s="1" cm="1">
        <f t="array" ref="A1049">_xlfn.IFS([1]Sheet1!A1033=0," ",[1]Sheet1!A1033&lt;&gt; 0,[1]Sheet1!A1033)</f>
        <v>45273</v>
      </c>
      <c r="B1049" s="4">
        <f>[1]Sheet1!B1033</f>
        <v>4707.08984375</v>
      </c>
      <c r="C1049" s="56" cm="1">
        <f t="array" ref="C1049">_xlfn.IFS([1]Sheet1!C1033=0," ",[1]Sheet1!C1033&lt;&gt; 0,[1]Sheet1!C1033)</f>
        <v>133.9700012207031</v>
      </c>
      <c r="D1049" s="56" cm="1">
        <f t="array" ref="D1049">_xlfn.IFS([1]Sheet1!D1033=0," ",[1]Sheet1!D1033&lt;&gt; 0,[1]Sheet1!D1033)</f>
        <v>61.439998626708977</v>
      </c>
      <c r="E1049" s="56" cm="1">
        <f t="array" ref="E1049">_xlfn.IFS([1]Sheet1!E1033=0," ",[1]Sheet1!E1033&lt;&gt; 0,[1]Sheet1!E1033)</f>
        <v>46.490001678466797</v>
      </c>
      <c r="F1049" s="56" cm="1">
        <f t="array" ref="F1049">_xlfn.IFS([1]Sheet1!F1033=0," ",[1]Sheet1!F1033&lt;&gt; 0,[1]Sheet1!F1033)</f>
        <v>35.819999694824219</v>
      </c>
      <c r="G1049" s="56" cm="1">
        <f t="array" ref="G1049">_xlfn.IFS([1]Sheet1!G1033=0," ",[1]Sheet1!G1033&lt;&gt; 0,[1]Sheet1!G1033)</f>
        <v>61.729999542236328</v>
      </c>
      <c r="H1049" s="56" cm="1">
        <f t="array" ref="H1049">_xlfn.IFS([1]Sheet1!H1033=0," ",[1]Sheet1!H1033&lt;&gt; 0,[1]Sheet1!H1033)</f>
        <v>197.96000671386719</v>
      </c>
      <c r="I1049" s="56" cm="1">
        <f t="array" ref="I1049">_xlfn.IFS([1]Sheet1!I1033=0," ",[1]Sheet1!I1033&lt;&gt; 0,[1]Sheet1!I1033)</f>
        <v>250.9100036621094</v>
      </c>
      <c r="J1049" s="56" cm="1">
        <f t="array" ref="J1049">_xlfn.IFS([1]Sheet1!J1033=0," ",[1]Sheet1!J1033&lt;&gt; 0,[1]Sheet1!J1033)</f>
        <v>42890.7421875</v>
      </c>
      <c r="K1049" s="56" cm="1">
        <f t="array" ref="K1049">_xlfn.IFS([1]Sheet1!K1033=0," ",[1]Sheet1!K1033&lt;&gt; 0,[1]Sheet1!K1033)</f>
        <v>146.55999755859381</v>
      </c>
      <c r="L1049" s="56" cm="1">
        <f t="array" ref="L1049">_xlfn.IFS([1]Sheet1!L1033=0," ",[1]Sheet1!L1033&lt;&gt; 0,[1]Sheet1!L1033)</f>
        <v>47.959999084472663</v>
      </c>
      <c r="N1049" s="1">
        <f t="shared" si="195"/>
        <v>45273</v>
      </c>
      <c r="O1049" s="71">
        <f t="shared" si="196"/>
        <v>1.3650676351045998E-2</v>
      </c>
      <c r="P1049" s="71">
        <f t="shared" si="197"/>
        <v>2.4693342753805414E-3</v>
      </c>
      <c r="Q1049" s="71">
        <f t="shared" si="198"/>
        <v>-1.126489813027054E-2</v>
      </c>
      <c r="R1049" s="71">
        <f t="shared" si="199"/>
        <v>-7.2603061988868456E-3</v>
      </c>
      <c r="S1049" s="71">
        <f t="shared" si="200"/>
        <v>1.6778908307411022E-3</v>
      </c>
      <c r="T1049" s="71">
        <f t="shared" si="201"/>
        <v>4.82255082700358E-2</v>
      </c>
      <c r="U1049" s="71">
        <f t="shared" si="202"/>
        <v>1.6691489332522957E-2</v>
      </c>
      <c r="V1049" s="71">
        <f t="shared" si="203"/>
        <v>9.1702478965542955E-3</v>
      </c>
      <c r="W1049" s="71">
        <f t="shared" si="204"/>
        <v>3.4752998631547571E-2</v>
      </c>
      <c r="X1049" s="71">
        <f t="shared" si="205"/>
        <v>4.7605460705290037E-2</v>
      </c>
      <c r="Y1049" s="71">
        <f t="shared" si="206"/>
        <v>1.2241409946859516E-2</v>
      </c>
    </row>
    <row r="1050" spans="1:25" x14ac:dyDescent="0.2">
      <c r="A1050" s="1" cm="1">
        <f t="array" ref="A1050">_xlfn.IFS([1]Sheet1!A1034=0," ",[1]Sheet1!A1034&lt;&gt; 0,[1]Sheet1!A1034)</f>
        <v>45274</v>
      </c>
      <c r="B1050" s="4">
        <f>[1]Sheet1!B1034</f>
        <v>4719.5498046875</v>
      </c>
      <c r="C1050" s="56" cm="1">
        <f t="array" ref="C1050">_xlfn.IFS([1]Sheet1!C1034=0," ",[1]Sheet1!C1034&lt;&gt; 0,[1]Sheet1!C1034)</f>
        <v>133.19999694824219</v>
      </c>
      <c r="D1050" s="56" cm="1">
        <f t="array" ref="D1050">_xlfn.IFS([1]Sheet1!D1034=0," ",[1]Sheet1!D1034&lt;&gt; 0,[1]Sheet1!D1034)</f>
        <v>61.549999237060547</v>
      </c>
      <c r="E1050" s="56" cm="1">
        <f t="array" ref="E1050">_xlfn.IFS([1]Sheet1!E1034=0," ",[1]Sheet1!E1034&lt;&gt; 0,[1]Sheet1!E1034)</f>
        <v>48.389999389648438</v>
      </c>
      <c r="F1050" s="56" cm="1">
        <f t="array" ref="F1050">_xlfn.IFS([1]Sheet1!F1034=0," ",[1]Sheet1!F1034&lt;&gt; 0,[1]Sheet1!F1034)</f>
        <v>36.119998931884773</v>
      </c>
      <c r="G1050" s="56" cm="1">
        <f t="array" ref="G1050">_xlfn.IFS([1]Sheet1!G1034=0," ",[1]Sheet1!G1034&lt;&gt; 0,[1]Sheet1!G1034)</f>
        <v>61.869998931884773</v>
      </c>
      <c r="H1050" s="56" cm="1">
        <f t="array" ref="H1050">_xlfn.IFS([1]Sheet1!H1034=0," ",[1]Sheet1!H1034&lt;&gt; 0,[1]Sheet1!H1034)</f>
        <v>198.11000061035159</v>
      </c>
      <c r="I1050" s="56" cm="1">
        <f t="array" ref="I1050">_xlfn.IFS([1]Sheet1!I1034=0," ",[1]Sheet1!I1034&lt;&gt; 0,[1]Sheet1!I1034)</f>
        <v>256.239990234375</v>
      </c>
      <c r="J1050" s="56" cm="1">
        <f t="array" ref="J1050">_xlfn.IFS([1]Sheet1!J1034=0," ",[1]Sheet1!J1034&lt;&gt; 0,[1]Sheet1!J1034)</f>
        <v>43023.97265625</v>
      </c>
      <c r="K1050" s="56" cm="1">
        <f t="array" ref="K1050">_xlfn.IFS([1]Sheet1!K1034=0," ",[1]Sheet1!K1034&lt;&gt; 0,[1]Sheet1!K1034)</f>
        <v>158.25</v>
      </c>
      <c r="L1050" s="56" cm="1">
        <f t="array" ref="L1050">_xlfn.IFS([1]Sheet1!L1034=0," ",[1]Sheet1!L1034&lt;&gt; 0,[1]Sheet1!L1034)</f>
        <v>48.349998474121087</v>
      </c>
      <c r="N1050" s="1">
        <f t="shared" si="195"/>
        <v>45274</v>
      </c>
      <c r="O1050" s="71">
        <f t="shared" si="196"/>
        <v>2.6470624846992585E-3</v>
      </c>
      <c r="P1050" s="71">
        <f t="shared" si="197"/>
        <v>-5.7475872616616908E-3</v>
      </c>
      <c r="Q1050" s="71">
        <f t="shared" si="198"/>
        <v>1.7903745574590069E-3</v>
      </c>
      <c r="R1050" s="71">
        <f t="shared" si="199"/>
        <v>4.0868953378887074E-2</v>
      </c>
      <c r="S1050" s="71">
        <f t="shared" si="200"/>
        <v>8.3751881523299598E-3</v>
      </c>
      <c r="T1050" s="71">
        <f t="shared" si="201"/>
        <v>2.2679311629130172E-3</v>
      </c>
      <c r="U1050" s="71">
        <f t="shared" si="202"/>
        <v>7.5769797634528402E-4</v>
      </c>
      <c r="V1050" s="71">
        <f t="shared" si="203"/>
        <v>2.124262283078715E-2</v>
      </c>
      <c r="W1050" s="71">
        <f t="shared" si="204"/>
        <v>3.1062756659134827E-3</v>
      </c>
      <c r="X1050" s="71">
        <f t="shared" si="205"/>
        <v>7.9762572571909329E-2</v>
      </c>
      <c r="Y1050" s="71">
        <f t="shared" si="206"/>
        <v>8.1317639093676508E-3</v>
      </c>
    </row>
    <row r="1051" spans="1:25" x14ac:dyDescent="0.2">
      <c r="A1051" s="1" cm="1">
        <f t="array" ref="A1051">_xlfn.IFS([1]Sheet1!A1035=0," ",[1]Sheet1!A1035&lt;&gt; 0,[1]Sheet1!A1035)</f>
        <v>45275</v>
      </c>
      <c r="B1051" s="4">
        <f>[1]Sheet1!B1035</f>
        <v>4719.18994140625</v>
      </c>
      <c r="C1051" s="56" cm="1">
        <f t="array" ref="C1051">_xlfn.IFS([1]Sheet1!C1035=0," ",[1]Sheet1!C1035&lt;&gt; 0,[1]Sheet1!C1035)</f>
        <v>133.8399963378906</v>
      </c>
      <c r="D1051" s="56" cm="1">
        <f t="array" ref="D1051">_xlfn.IFS([1]Sheet1!D1035=0," ",[1]Sheet1!D1035&lt;&gt; 0,[1]Sheet1!D1035)</f>
        <v>61.810001373291023</v>
      </c>
      <c r="E1051" s="56" cm="1">
        <f t="array" ref="E1051">_xlfn.IFS([1]Sheet1!E1035=0," ",[1]Sheet1!E1035&lt;&gt; 0,[1]Sheet1!E1035)</f>
        <v>48.270000457763672</v>
      </c>
      <c r="F1051" s="56" cm="1">
        <f t="array" ref="F1051">_xlfn.IFS([1]Sheet1!F1035=0," ",[1]Sheet1!F1035&lt;&gt; 0,[1]Sheet1!F1035)</f>
        <v>36.009998321533203</v>
      </c>
      <c r="G1051" s="56" cm="1">
        <f t="array" ref="G1051">_xlfn.IFS([1]Sheet1!G1035=0," ",[1]Sheet1!G1035&lt;&gt; 0,[1]Sheet1!G1035)</f>
        <v>61.259998321533203</v>
      </c>
      <c r="H1051" s="56" cm="1">
        <f t="array" ref="H1051">_xlfn.IFS([1]Sheet1!H1035=0," ",[1]Sheet1!H1035&lt;&gt; 0,[1]Sheet1!H1035)</f>
        <v>197.57000732421881</v>
      </c>
      <c r="I1051" s="56" cm="1">
        <f t="array" ref="I1051">_xlfn.IFS([1]Sheet1!I1035=0," ",[1]Sheet1!I1035&lt;&gt; 0,[1]Sheet1!I1035)</f>
        <v>264.26998901367188</v>
      </c>
      <c r="J1051" s="56" cm="1">
        <f t="array" ref="J1051">_xlfn.IFS([1]Sheet1!J1035=0," ",[1]Sheet1!J1035&lt;&gt; 0,[1]Sheet1!J1035)</f>
        <v>41929.7578125</v>
      </c>
      <c r="K1051" s="56" cm="1">
        <f t="array" ref="K1051">_xlfn.IFS([1]Sheet1!K1035=0," ",[1]Sheet1!K1035&lt;&gt; 0,[1]Sheet1!K1035)</f>
        <v>168.66999816894531</v>
      </c>
      <c r="L1051" s="56" cm="1">
        <f t="array" ref="L1051">_xlfn.IFS([1]Sheet1!L1035=0," ",[1]Sheet1!L1035&lt;&gt; 0,[1]Sheet1!L1035)</f>
        <v>48.299999237060547</v>
      </c>
      <c r="N1051" s="1">
        <f t="shared" si="195"/>
        <v>45275</v>
      </c>
      <c r="O1051" s="71">
        <f t="shared" si="196"/>
        <v>-7.62494933082003E-5</v>
      </c>
      <c r="P1051" s="71">
        <f t="shared" si="197"/>
        <v>4.8048003326688349E-3</v>
      </c>
      <c r="Q1051" s="71">
        <f t="shared" si="198"/>
        <v>4.224242720606286E-3</v>
      </c>
      <c r="R1051" s="71">
        <f t="shared" si="199"/>
        <v>-2.4798291671488393E-3</v>
      </c>
      <c r="S1051" s="71">
        <f t="shared" si="200"/>
        <v>-3.0454211961359334E-3</v>
      </c>
      <c r="T1051" s="71">
        <f t="shared" si="201"/>
        <v>-9.859392611646034E-3</v>
      </c>
      <c r="U1051" s="71">
        <f t="shared" si="202"/>
        <v>-2.7257245190507318E-3</v>
      </c>
      <c r="V1051" s="71">
        <f t="shared" si="203"/>
        <v>3.1337804735131591E-2</v>
      </c>
      <c r="W1051" s="71">
        <f t="shared" si="204"/>
        <v>-2.5432678020983368E-2</v>
      </c>
      <c r="X1051" s="71">
        <f t="shared" si="205"/>
        <v>6.584517010391977E-2</v>
      </c>
      <c r="Y1051" s="71">
        <f t="shared" si="206"/>
        <v>-1.0341104165143555E-3</v>
      </c>
    </row>
    <row r="1052" spans="1:25" x14ac:dyDescent="0.2">
      <c r="A1052" s="1" cm="1">
        <f t="array" ref="A1052">_xlfn.IFS([1]Sheet1!A1036=0," ",[1]Sheet1!A1036&lt;&gt; 0,[1]Sheet1!A1036)</f>
        <v>45278</v>
      </c>
      <c r="B1052" s="4">
        <f>[1]Sheet1!B1036</f>
        <v>4740.56005859375</v>
      </c>
      <c r="C1052" s="56" cm="1">
        <f t="array" ref="C1052">_xlfn.IFS([1]Sheet1!C1036=0," ",[1]Sheet1!C1036&lt;&gt; 0,[1]Sheet1!C1036)</f>
        <v>137.19000244140619</v>
      </c>
      <c r="D1052" s="56" cm="1">
        <f t="array" ref="D1052">_xlfn.IFS([1]Sheet1!D1036=0," ",[1]Sheet1!D1036&lt;&gt; 0,[1]Sheet1!D1036)</f>
        <v>61.840000152587891</v>
      </c>
      <c r="E1052" s="56" cm="1">
        <f t="array" ref="E1052">_xlfn.IFS([1]Sheet1!E1036=0," ",[1]Sheet1!E1036&lt;&gt; 0,[1]Sheet1!E1036)</f>
        <v>48.240001678466797</v>
      </c>
      <c r="F1052" s="56" cm="1">
        <f t="array" ref="F1052">_xlfn.IFS([1]Sheet1!F1036=0," ",[1]Sheet1!F1036&lt;&gt; 0,[1]Sheet1!F1036)</f>
        <v>36.319999694824219</v>
      </c>
      <c r="G1052" s="56" cm="1">
        <f t="array" ref="G1052">_xlfn.IFS([1]Sheet1!G1036=0," ",[1]Sheet1!G1036&lt;&gt; 0,[1]Sheet1!G1036)</f>
        <v>61.470001220703118</v>
      </c>
      <c r="H1052" s="56" cm="1">
        <f t="array" ref="H1052">_xlfn.IFS([1]Sheet1!H1036=0," ",[1]Sheet1!H1036&lt;&gt; 0,[1]Sheet1!H1036)</f>
        <v>195.88999938964841</v>
      </c>
      <c r="I1052" s="56" cm="1">
        <f t="array" ref="I1052">_xlfn.IFS([1]Sheet1!I1036=0," ",[1]Sheet1!I1036&lt;&gt; 0,[1]Sheet1!I1036)</f>
        <v>260.41000366210938</v>
      </c>
      <c r="J1052" s="56" cm="1">
        <f t="array" ref="J1052">_xlfn.IFS([1]Sheet1!J1036=0," ",[1]Sheet1!J1036&lt;&gt; 0,[1]Sheet1!J1036)</f>
        <v>42623.5390625</v>
      </c>
      <c r="K1052" s="56" cm="1">
        <f t="array" ref="K1052">_xlfn.IFS([1]Sheet1!K1036=0," ",[1]Sheet1!K1036&lt;&gt; 0,[1]Sheet1!K1036)</f>
        <v>165.94000244140619</v>
      </c>
      <c r="L1052" s="56" cm="1">
        <f t="array" ref="L1052">_xlfn.IFS([1]Sheet1!L1036=0," ",[1]Sheet1!L1036&lt;&gt; 0,[1]Sheet1!L1036)</f>
        <v>48.459999084472663</v>
      </c>
      <c r="N1052" s="1">
        <f t="shared" si="195"/>
        <v>45278</v>
      </c>
      <c r="O1052" s="71">
        <f t="shared" si="196"/>
        <v>4.5283443669004164E-3</v>
      </c>
      <c r="P1052" s="71">
        <f t="shared" si="197"/>
        <v>2.5029932719500492E-2</v>
      </c>
      <c r="Q1052" s="71">
        <f t="shared" si="198"/>
        <v>4.8533859618760111E-4</v>
      </c>
      <c r="R1052" s="71">
        <f t="shared" si="199"/>
        <v>-6.2147874481843779E-4</v>
      </c>
      <c r="S1052" s="71">
        <f t="shared" si="200"/>
        <v>8.6087583376988075E-3</v>
      </c>
      <c r="T1052" s="71">
        <f t="shared" si="201"/>
        <v>3.4280591727684495E-3</v>
      </c>
      <c r="U1052" s="71">
        <f t="shared" si="202"/>
        <v>-8.5033551262335694E-3</v>
      </c>
      <c r="V1052" s="71">
        <f t="shared" si="203"/>
        <v>-1.4606219063954318E-2</v>
      </c>
      <c r="W1052" s="71">
        <f t="shared" si="204"/>
        <v>1.6546273725272398E-2</v>
      </c>
      <c r="X1052" s="71">
        <f t="shared" si="205"/>
        <v>-1.6185425725828706E-2</v>
      </c>
      <c r="Y1052" s="71">
        <f t="shared" si="206"/>
        <v>3.3126262927423156E-3</v>
      </c>
    </row>
    <row r="1053" spans="1:25" x14ac:dyDescent="0.2">
      <c r="A1053" s="1" cm="1">
        <f t="array" ref="A1053">_xlfn.IFS([1]Sheet1!A1037=0," ",[1]Sheet1!A1037&lt;&gt; 0,[1]Sheet1!A1037)</f>
        <v>45279</v>
      </c>
      <c r="B1053" s="4">
        <f>[1]Sheet1!B1037</f>
        <v>4768.3701171875</v>
      </c>
      <c r="C1053" s="56" cm="1">
        <f t="array" ref="C1053">_xlfn.IFS([1]Sheet1!C1037=0," ",[1]Sheet1!C1037&lt;&gt; 0,[1]Sheet1!C1037)</f>
        <v>138.1000061035156</v>
      </c>
      <c r="D1053" s="56" cm="1">
        <f t="array" ref="D1053">_xlfn.IFS([1]Sheet1!D1037=0," ",[1]Sheet1!D1037&lt;&gt; 0,[1]Sheet1!D1037)</f>
        <v>62</v>
      </c>
      <c r="E1053" s="56" cm="1">
        <f t="array" ref="E1053">_xlfn.IFS([1]Sheet1!E1037=0," ",[1]Sheet1!E1037&lt;&gt; 0,[1]Sheet1!E1037)</f>
        <v>47.619998931884773</v>
      </c>
      <c r="F1053" s="56" cm="1">
        <f t="array" ref="F1053">_xlfn.IFS([1]Sheet1!F1037=0," ",[1]Sheet1!F1037&lt;&gt; 0,[1]Sheet1!F1037)</f>
        <v>36.439998626708977</v>
      </c>
      <c r="G1053" s="56" cm="1">
        <f t="array" ref="G1053">_xlfn.IFS([1]Sheet1!G1037=0," ",[1]Sheet1!G1037&lt;&gt; 0,[1]Sheet1!G1037)</f>
        <v>63.009998321533203</v>
      </c>
      <c r="H1053" s="56" cm="1">
        <f t="array" ref="H1053">_xlfn.IFS([1]Sheet1!H1037=0," ",[1]Sheet1!H1037&lt;&gt; 0,[1]Sheet1!H1037)</f>
        <v>196.94000244140619</v>
      </c>
      <c r="I1053" s="56" cm="1">
        <f t="array" ref="I1053">_xlfn.IFS([1]Sheet1!I1037=0," ",[1]Sheet1!I1037&lt;&gt; 0,[1]Sheet1!I1037)</f>
        <v>263.510009765625</v>
      </c>
      <c r="J1053" s="56" cm="1">
        <f t="array" ref="J1053">_xlfn.IFS([1]Sheet1!J1037=0," ",[1]Sheet1!J1037&lt;&gt; 0,[1]Sheet1!J1037)</f>
        <v>42270.52734375</v>
      </c>
      <c r="K1053" s="56" cm="1">
        <f t="array" ref="K1053">_xlfn.IFS([1]Sheet1!K1037=0," ",[1]Sheet1!K1037&lt;&gt; 0,[1]Sheet1!K1037)</f>
        <v>172.6600036621094</v>
      </c>
      <c r="L1053" s="56" cm="1">
        <f t="array" ref="L1053">_xlfn.IFS([1]Sheet1!L1037=0," ",[1]Sheet1!L1037&lt;&gt; 0,[1]Sheet1!L1037)</f>
        <v>48.720001220703118</v>
      </c>
      <c r="N1053" s="1">
        <f t="shared" si="195"/>
        <v>45279</v>
      </c>
      <c r="O1053" s="71">
        <f t="shared" si="196"/>
        <v>5.8664078189105684E-3</v>
      </c>
      <c r="P1053" s="71">
        <f t="shared" si="197"/>
        <v>6.6331631016485204E-3</v>
      </c>
      <c r="Q1053" s="71">
        <f t="shared" si="198"/>
        <v>2.5873196477572691E-3</v>
      </c>
      <c r="R1053" s="71">
        <f t="shared" si="199"/>
        <v>-1.285246113203975E-2</v>
      </c>
      <c r="S1053" s="71">
        <f t="shared" si="200"/>
        <v>3.3039353770110136E-3</v>
      </c>
      <c r="T1053" s="71">
        <f t="shared" si="201"/>
        <v>2.5052823657849776E-2</v>
      </c>
      <c r="U1053" s="71">
        <f t="shared" si="202"/>
        <v>5.3601667008493781E-3</v>
      </c>
      <c r="V1053" s="71">
        <f t="shared" si="203"/>
        <v>1.1904328020892807E-2</v>
      </c>
      <c r="W1053" s="71">
        <f t="shared" si="204"/>
        <v>-8.2820837151126314E-3</v>
      </c>
      <c r="X1053" s="71">
        <f t="shared" si="205"/>
        <v>4.0496571783986024E-2</v>
      </c>
      <c r="Y1053" s="71">
        <f t="shared" si="206"/>
        <v>5.3652938741750589E-3</v>
      </c>
    </row>
    <row r="1054" spans="1:25" x14ac:dyDescent="0.2">
      <c r="A1054" s="1" cm="1">
        <f t="array" ref="A1054">_xlfn.IFS([1]Sheet1!A1038=0," ",[1]Sheet1!A1038&lt;&gt; 0,[1]Sheet1!A1038)</f>
        <v>45280</v>
      </c>
      <c r="B1054" s="4">
        <f>[1]Sheet1!B1038</f>
        <v>4698.35009765625</v>
      </c>
      <c r="C1054" s="56" cm="1">
        <f t="array" ref="C1054">_xlfn.IFS([1]Sheet1!C1038=0," ",[1]Sheet1!C1038&lt;&gt; 0,[1]Sheet1!C1038)</f>
        <v>139.6600036621094</v>
      </c>
      <c r="D1054" s="56" cm="1">
        <f t="array" ref="D1054">_xlfn.IFS([1]Sheet1!D1038=0," ",[1]Sheet1!D1038&lt;&gt; 0,[1]Sheet1!D1038)</f>
        <v>62.819999694824219</v>
      </c>
      <c r="E1054" s="56" cm="1">
        <f t="array" ref="E1054">_xlfn.IFS([1]Sheet1!E1038=0," ",[1]Sheet1!E1038&lt;&gt; 0,[1]Sheet1!E1038)</f>
        <v>47.310001373291023</v>
      </c>
      <c r="F1054" s="56" cm="1">
        <f t="array" ref="F1054">_xlfn.IFS([1]Sheet1!F1038=0," ",[1]Sheet1!F1038&lt;&gt; 0,[1]Sheet1!F1038)</f>
        <v>36.310001373291023</v>
      </c>
      <c r="G1054" s="56" cm="1">
        <f t="array" ref="G1054">_xlfn.IFS([1]Sheet1!G1038=0," ",[1]Sheet1!G1038&lt;&gt; 0,[1]Sheet1!G1038)</f>
        <v>61.740001678466797</v>
      </c>
      <c r="H1054" s="56" cm="1">
        <f t="array" ref="H1054">_xlfn.IFS([1]Sheet1!H1038=0," ",[1]Sheet1!H1038&lt;&gt; 0,[1]Sheet1!H1038)</f>
        <v>194.83000183105469</v>
      </c>
      <c r="I1054" s="56" cm="1">
        <f t="array" ref="I1054">_xlfn.IFS([1]Sheet1!I1038=0," ",[1]Sheet1!I1038&lt;&gt; 0,[1]Sheet1!I1038)</f>
        <v>260.25</v>
      </c>
      <c r="J1054" s="56" cm="1">
        <f t="array" ref="J1054">_xlfn.IFS([1]Sheet1!J1038=0," ",[1]Sheet1!J1038&lt;&gt; 0,[1]Sheet1!J1038)</f>
        <v>43652.25</v>
      </c>
      <c r="K1054" s="56" cm="1">
        <f t="array" ref="K1054">_xlfn.IFS([1]Sheet1!K1038=0," ",[1]Sheet1!K1038&lt;&gt; 0,[1]Sheet1!K1038)</f>
        <v>164.6000061035156</v>
      </c>
      <c r="L1054" s="56" cm="1">
        <f t="array" ref="L1054">_xlfn.IFS([1]Sheet1!L1038=0," ",[1]Sheet1!L1038&lt;&gt; 0,[1]Sheet1!L1038)</f>
        <v>47.400001525878913</v>
      </c>
      <c r="N1054" s="1">
        <f t="shared" si="195"/>
        <v>45280</v>
      </c>
      <c r="O1054" s="71">
        <f t="shared" si="196"/>
        <v>-1.4684266911006771E-2</v>
      </c>
      <c r="P1054" s="71">
        <f t="shared" si="197"/>
        <v>1.1296144023516419E-2</v>
      </c>
      <c r="Q1054" s="71">
        <f t="shared" si="198"/>
        <v>1.3225801529422876E-2</v>
      </c>
      <c r="R1054" s="71">
        <f t="shared" si="199"/>
        <v>-6.509818680113133E-3</v>
      </c>
      <c r="S1054" s="71">
        <f t="shared" si="200"/>
        <v>-3.5674329944312966E-3</v>
      </c>
      <c r="T1054" s="71">
        <f t="shared" si="201"/>
        <v>-2.0155478128816129E-2</v>
      </c>
      <c r="U1054" s="71">
        <f t="shared" si="202"/>
        <v>-1.0713925988597883E-2</v>
      </c>
      <c r="V1054" s="71">
        <f t="shared" si="203"/>
        <v>-1.2371483605213229E-2</v>
      </c>
      <c r="W1054" s="71">
        <f t="shared" si="204"/>
        <v>3.2687613405284255E-2</v>
      </c>
      <c r="X1054" s="71">
        <f t="shared" si="205"/>
        <v>-4.6681323917767248E-2</v>
      </c>
      <c r="Y1054" s="71">
        <f t="shared" si="206"/>
        <v>-2.7093589116399364E-2</v>
      </c>
    </row>
    <row r="1055" spans="1:25" x14ac:dyDescent="0.2">
      <c r="A1055" s="1" cm="1">
        <f t="array" ref="A1055">_xlfn.IFS([1]Sheet1!A1039=0," ",[1]Sheet1!A1039&lt;&gt; 0,[1]Sheet1!A1039)</f>
        <v>45281</v>
      </c>
      <c r="B1055" s="4">
        <f>[1]Sheet1!B1039</f>
        <v>4746.75</v>
      </c>
      <c r="C1055" s="56" cm="1">
        <f t="array" ref="C1055">_xlfn.IFS([1]Sheet1!C1039=0," ",[1]Sheet1!C1039&lt;&gt; 0,[1]Sheet1!C1039)</f>
        <v>141.80000305175781</v>
      </c>
      <c r="D1055" s="56" cm="1">
        <f t="array" ref="D1055">_xlfn.IFS([1]Sheet1!D1039=0," ",[1]Sheet1!D1039&lt;&gt; 0,[1]Sheet1!D1039)</f>
        <v>62.099998474121087</v>
      </c>
      <c r="E1055" s="56" cm="1">
        <f t="array" ref="E1055">_xlfn.IFS([1]Sheet1!E1039=0," ",[1]Sheet1!E1039&lt;&gt; 0,[1]Sheet1!E1039)</f>
        <v>46.680000305175781</v>
      </c>
      <c r="F1055" s="56" cm="1">
        <f t="array" ref="F1055">_xlfn.IFS([1]Sheet1!F1039=0," ",[1]Sheet1!F1039&lt;&gt; 0,[1]Sheet1!F1039)</f>
        <v>36.409999847412109</v>
      </c>
      <c r="G1055" s="56" cm="1">
        <f t="array" ref="G1055">_xlfn.IFS([1]Sheet1!G1039=0," ",[1]Sheet1!G1039&lt;&gt; 0,[1]Sheet1!G1039)</f>
        <v>62.060001373291023</v>
      </c>
      <c r="H1055" s="56" cm="1">
        <f t="array" ref="H1055">_xlfn.IFS([1]Sheet1!H1039=0," ",[1]Sheet1!H1039&lt;&gt; 0,[1]Sheet1!H1039)</f>
        <v>194.67999267578119</v>
      </c>
      <c r="I1055" s="56" cm="1">
        <f t="array" ref="I1055">_xlfn.IFS([1]Sheet1!I1039=0," ",[1]Sheet1!I1039&lt;&gt; 0,[1]Sheet1!I1039)</f>
        <v>262.01998901367188</v>
      </c>
      <c r="J1055" s="56" cm="1">
        <f t="array" ref="J1055">_xlfn.IFS([1]Sheet1!J1039=0," ",[1]Sheet1!J1039&lt;&gt; 0,[1]Sheet1!J1039)</f>
        <v>43869.15234375</v>
      </c>
      <c r="K1055" s="56" cm="1">
        <f t="array" ref="K1055">_xlfn.IFS([1]Sheet1!K1039=0," ",[1]Sheet1!K1039&lt;&gt; 0,[1]Sheet1!K1039)</f>
        <v>170.03999328613281</v>
      </c>
      <c r="L1055" s="56" cm="1">
        <f t="array" ref="L1055">_xlfn.IFS([1]Sheet1!L1039=0," ",[1]Sheet1!L1039&lt;&gt; 0,[1]Sheet1!L1039)</f>
        <v>48.159999847412109</v>
      </c>
      <c r="N1055" s="1">
        <f t="shared" si="195"/>
        <v>45281</v>
      </c>
      <c r="O1055" s="71">
        <f t="shared" si="196"/>
        <v>1.0301467821202559E-2</v>
      </c>
      <c r="P1055" s="71">
        <f t="shared" si="197"/>
        <v>1.5322922336633127E-2</v>
      </c>
      <c r="Q1055" s="71">
        <f t="shared" si="198"/>
        <v>-1.1461337539013905E-2</v>
      </c>
      <c r="R1055" s="71">
        <f t="shared" si="199"/>
        <v>-1.3316445779494535E-2</v>
      </c>
      <c r="S1055" s="71">
        <f t="shared" si="200"/>
        <v>2.7540201139910625E-3</v>
      </c>
      <c r="T1055" s="71">
        <f t="shared" si="201"/>
        <v>5.1830205073646329E-3</v>
      </c>
      <c r="U1055" s="71">
        <f t="shared" si="202"/>
        <v>-7.6994894966730953E-4</v>
      </c>
      <c r="V1055" s="71">
        <f t="shared" si="203"/>
        <v>6.8011105232348434E-3</v>
      </c>
      <c r="W1055" s="71">
        <f t="shared" si="204"/>
        <v>4.9688697318006625E-3</v>
      </c>
      <c r="X1055" s="71">
        <f t="shared" si="205"/>
        <v>3.3049738644578497E-2</v>
      </c>
      <c r="Y1055" s="71">
        <f t="shared" si="206"/>
        <v>1.6033719347419373E-2</v>
      </c>
    </row>
    <row r="1056" spans="1:25" x14ac:dyDescent="0.2">
      <c r="A1056" s="1" cm="1">
        <f t="array" ref="A1056">_xlfn.IFS([1]Sheet1!A1040=0," ",[1]Sheet1!A1040&lt;&gt; 0,[1]Sheet1!A1040)</f>
        <v>45282</v>
      </c>
      <c r="B1056" s="4">
        <f>[1]Sheet1!B1040</f>
        <v>4754.6298828125</v>
      </c>
      <c r="C1056" s="56" cm="1">
        <f t="array" ref="C1056">_xlfn.IFS([1]Sheet1!C1040=0," ",[1]Sheet1!C1040&lt;&gt; 0,[1]Sheet1!C1040)</f>
        <v>142.7200012207031</v>
      </c>
      <c r="D1056" s="56" cm="1">
        <f t="array" ref="D1056">_xlfn.IFS([1]Sheet1!D1040=0," ",[1]Sheet1!D1040&lt;&gt; 0,[1]Sheet1!D1040)</f>
        <v>62.439998626708977</v>
      </c>
      <c r="E1056" s="56" cm="1">
        <f t="array" ref="E1056">_xlfn.IFS([1]Sheet1!E1040=0," ",[1]Sheet1!E1040&lt;&gt; 0,[1]Sheet1!E1040)</f>
        <v>46.759998321533203</v>
      </c>
      <c r="F1056" s="56" cm="1">
        <f t="array" ref="F1056">_xlfn.IFS([1]Sheet1!F1040=0," ",[1]Sheet1!F1040&lt;&gt; 0,[1]Sheet1!F1040)</f>
        <v>36.520000457763672</v>
      </c>
      <c r="G1056" s="56" cm="1">
        <f t="array" ref="G1056">_xlfn.IFS([1]Sheet1!G1040=0," ",[1]Sheet1!G1040&lt;&gt; 0,[1]Sheet1!G1040)</f>
        <v>61.840000152587891</v>
      </c>
      <c r="H1056" s="56" cm="1">
        <f t="array" ref="H1056">_xlfn.IFS([1]Sheet1!H1040=0," ",[1]Sheet1!H1040&lt;&gt; 0,[1]Sheet1!H1040)</f>
        <v>193.6000061035156</v>
      </c>
      <c r="I1056" s="56" cm="1">
        <f t="array" ref="I1056">_xlfn.IFS([1]Sheet1!I1040=0," ",[1]Sheet1!I1040&lt;&gt; 0,[1]Sheet1!I1040)</f>
        <v>260.44000244140619</v>
      </c>
      <c r="J1056" s="56" cm="1">
        <f t="array" ref="J1056">_xlfn.IFS([1]Sheet1!J1040=0," ",[1]Sheet1!J1040&lt;&gt; 0,[1]Sheet1!J1040)</f>
        <v>43997.90234375</v>
      </c>
      <c r="K1056" s="56" cm="1">
        <f t="array" ref="K1056">_xlfn.IFS([1]Sheet1!K1040=0," ",[1]Sheet1!K1040&lt;&gt; 0,[1]Sheet1!K1040)</f>
        <v>170.38999938964841</v>
      </c>
      <c r="L1056" s="56" cm="1">
        <f t="array" ref="L1056">_xlfn.IFS([1]Sheet1!L1040=0," ",[1]Sheet1!L1040&lt;&gt; 0,[1]Sheet1!L1040)</f>
        <v>48.360000610351562</v>
      </c>
      <c r="N1056" s="1">
        <f t="shared" si="195"/>
        <v>45282</v>
      </c>
      <c r="O1056" s="71">
        <f t="shared" si="196"/>
        <v>1.6600585268868873E-3</v>
      </c>
      <c r="P1056" s="71">
        <f t="shared" si="197"/>
        <v>6.4879982309271611E-3</v>
      </c>
      <c r="Q1056" s="71">
        <f t="shared" si="198"/>
        <v>5.4750428493097747E-3</v>
      </c>
      <c r="R1056" s="71">
        <f t="shared" si="199"/>
        <v>1.7137535525797443E-3</v>
      </c>
      <c r="S1056" s="71">
        <f t="shared" si="200"/>
        <v>3.02116481220982E-3</v>
      </c>
      <c r="T1056" s="71">
        <f t="shared" si="201"/>
        <v>-3.5449760849959322E-3</v>
      </c>
      <c r="U1056" s="71">
        <f t="shared" si="202"/>
        <v>-5.5474964706013763E-3</v>
      </c>
      <c r="V1056" s="71">
        <f t="shared" si="203"/>
        <v>-6.0300230460021975E-3</v>
      </c>
      <c r="W1056" s="71">
        <f t="shared" si="204"/>
        <v>2.9348640929083292E-3</v>
      </c>
      <c r="X1056" s="71">
        <f t="shared" si="205"/>
        <v>2.0583751901626091E-3</v>
      </c>
      <c r="Y1056" s="71">
        <f t="shared" si="206"/>
        <v>4.1528397751895429E-3</v>
      </c>
    </row>
    <row r="1057" spans="1:25" x14ac:dyDescent="0.2">
      <c r="A1057" s="1" cm="1">
        <f t="array" ref="A1057">_xlfn.IFS([1]Sheet1!A1041=0," ",[1]Sheet1!A1041&lt;&gt; 0,[1]Sheet1!A1041)</f>
        <v>45286</v>
      </c>
      <c r="B1057" s="4">
        <f>[1]Sheet1!B1041</f>
        <v>4774.75</v>
      </c>
      <c r="C1057" s="56" cm="1">
        <f t="array" ref="C1057">_xlfn.IFS([1]Sheet1!C1041=0," ",[1]Sheet1!C1041&lt;&gt; 0,[1]Sheet1!C1041)</f>
        <v>142.82000732421881</v>
      </c>
      <c r="D1057" s="56" t="str" cm="1">
        <f t="array" ref="D1057">_xlfn.IFS([1]Sheet1!D1041=0," ",[1]Sheet1!D1041&lt;&gt; 0,[1]Sheet1!D1041)</f>
        <v xml:space="preserve"> </v>
      </c>
      <c r="E1057" s="56" t="str" cm="1">
        <f t="array" ref="E1057">_xlfn.IFS([1]Sheet1!E1041=0," ",[1]Sheet1!E1041&lt;&gt; 0,[1]Sheet1!E1041)</f>
        <v xml:space="preserve"> </v>
      </c>
      <c r="F1057" s="56" cm="1">
        <f t="array" ref="F1057">_xlfn.IFS([1]Sheet1!F1041=0," ",[1]Sheet1!F1041&lt;&gt; 0,[1]Sheet1!F1041)</f>
        <v>36.509998321533203</v>
      </c>
      <c r="G1057" s="56" cm="1">
        <f t="array" ref="G1057">_xlfn.IFS([1]Sheet1!G1041=0," ",[1]Sheet1!G1041&lt;&gt; 0,[1]Sheet1!G1041)</f>
        <v>62.560001373291023</v>
      </c>
      <c r="H1057" s="56" cm="1">
        <f t="array" ref="H1057">_xlfn.IFS([1]Sheet1!H1041=0," ",[1]Sheet1!H1041&lt;&gt; 0,[1]Sheet1!H1041)</f>
        <v>193.05000305175781</v>
      </c>
      <c r="I1057" s="56" cm="1">
        <f t="array" ref="I1057">_xlfn.IFS([1]Sheet1!I1041=0," ",[1]Sheet1!I1041&lt;&gt; 0,[1]Sheet1!I1041)</f>
        <v>262.79000854492188</v>
      </c>
      <c r="J1057" s="56" cm="1">
        <f t="array" ref="J1057">_xlfn.IFS([1]Sheet1!J1041=0," ",[1]Sheet1!J1041&lt;&gt; 0,[1]Sheet1!J1041)</f>
        <v>42520.40234375</v>
      </c>
      <c r="K1057" s="56" cm="1">
        <f t="array" ref="K1057">_xlfn.IFS([1]Sheet1!K1041=0," ",[1]Sheet1!K1041&lt;&gt; 0,[1]Sheet1!K1041)</f>
        <v>171.94000244140619</v>
      </c>
      <c r="L1057" s="56" cm="1">
        <f t="array" ref="L1057">_xlfn.IFS([1]Sheet1!L1041=0," ",[1]Sheet1!L1041&lt;&gt; 0,[1]Sheet1!L1041)</f>
        <v>48.529998779296882</v>
      </c>
      <c r="N1057" s="1">
        <f t="shared" si="195"/>
        <v>45286</v>
      </c>
      <c r="O1057" s="71">
        <f t="shared" si="196"/>
        <v>4.2316894655107795E-3</v>
      </c>
      <c r="P1057" s="71">
        <f t="shared" si="197"/>
        <v>7.0071540541150057E-4</v>
      </c>
      <c r="Q1057" s="71" t="str">
        <f t="shared" si="198"/>
        <v xml:space="preserve"> </v>
      </c>
      <c r="R1057" s="71" t="str">
        <f t="shared" si="199"/>
        <v xml:space="preserve"> </v>
      </c>
      <c r="S1057" s="71">
        <f t="shared" si="200"/>
        <v>-2.7388105435643961E-4</v>
      </c>
      <c r="T1057" s="71">
        <f t="shared" si="201"/>
        <v>1.1642969258191416E-2</v>
      </c>
      <c r="U1057" s="71">
        <f t="shared" si="202"/>
        <v>-2.8409247645565516E-3</v>
      </c>
      <c r="V1057" s="71">
        <f t="shared" si="203"/>
        <v>9.0232148728550676E-3</v>
      </c>
      <c r="W1057" s="71">
        <f t="shared" si="204"/>
        <v>-3.3581146402309803E-2</v>
      </c>
      <c r="X1057" s="71">
        <f t="shared" si="205"/>
        <v>9.0967959229415474E-3</v>
      </c>
      <c r="Y1057" s="71">
        <f t="shared" si="206"/>
        <v>3.515263995032436E-3</v>
      </c>
    </row>
    <row r="1058" spans="1:25" x14ac:dyDescent="0.2">
      <c r="A1058" s="1" cm="1">
        <f t="array" ref="A1058">_xlfn.IFS([1]Sheet1!A1042=0," ",[1]Sheet1!A1042&lt;&gt; 0,[1]Sheet1!A1042)</f>
        <v>45287</v>
      </c>
      <c r="B1058" s="4">
        <f>[1]Sheet1!B1042</f>
        <v>4781.580078125</v>
      </c>
      <c r="C1058" s="56" cm="1">
        <f t="array" ref="C1058">_xlfn.IFS([1]Sheet1!C1042=0," ",[1]Sheet1!C1042&lt;&gt; 0,[1]Sheet1!C1042)</f>
        <v>141.44000244140619</v>
      </c>
      <c r="D1058" s="56" cm="1">
        <f t="array" ref="D1058">_xlfn.IFS([1]Sheet1!D1042=0," ",[1]Sheet1!D1042&lt;&gt; 0,[1]Sheet1!D1042)</f>
        <v>62.75</v>
      </c>
      <c r="E1058" s="56" cm="1">
        <f t="array" ref="E1058">_xlfn.IFS([1]Sheet1!E1042=0," ",[1]Sheet1!E1042&lt;&gt; 0,[1]Sheet1!E1042)</f>
        <v>46.819999694824219</v>
      </c>
      <c r="F1058" s="56" cm="1">
        <f t="array" ref="F1058">_xlfn.IFS([1]Sheet1!F1042=0," ",[1]Sheet1!F1042&lt;&gt; 0,[1]Sheet1!F1042)</f>
        <v>36.5</v>
      </c>
      <c r="G1058" s="56" cm="1">
        <f t="array" ref="G1058">_xlfn.IFS([1]Sheet1!G1042=0," ",[1]Sheet1!G1042&lt;&gt; 0,[1]Sheet1!G1042)</f>
        <v>62.680000305175781</v>
      </c>
      <c r="H1058" s="56" cm="1">
        <f t="array" ref="H1058">_xlfn.IFS([1]Sheet1!H1042=0," ",[1]Sheet1!H1042&lt;&gt; 0,[1]Sheet1!H1042)</f>
        <v>193.1499938964844</v>
      </c>
      <c r="I1058" s="56" cm="1">
        <f t="array" ref="I1058">_xlfn.IFS([1]Sheet1!I1042=0," ",[1]Sheet1!I1042&lt;&gt; 0,[1]Sheet1!I1042)</f>
        <v>262.10000610351562</v>
      </c>
      <c r="J1058" s="56" cm="1">
        <f t="array" ref="J1058">_xlfn.IFS([1]Sheet1!J1042=0," ",[1]Sheet1!J1042&lt;&gt; 0,[1]Sheet1!J1042)</f>
        <v>43442.85546875</v>
      </c>
      <c r="K1058" s="56" cm="1">
        <f t="array" ref="K1058">_xlfn.IFS([1]Sheet1!K1042=0," ",[1]Sheet1!K1042&lt;&gt; 0,[1]Sheet1!K1042)</f>
        <v>172.44000244140619</v>
      </c>
      <c r="L1058" s="56" cm="1">
        <f t="array" ref="L1058">_xlfn.IFS([1]Sheet1!L1042=0," ",[1]Sheet1!L1042&lt;&gt; 0,[1]Sheet1!L1042)</f>
        <v>48.840000152587891</v>
      </c>
      <c r="N1058" s="1">
        <f t="shared" si="195"/>
        <v>45287</v>
      </c>
      <c r="O1058" s="71">
        <f t="shared" si="196"/>
        <v>1.4304577464787638E-3</v>
      </c>
      <c r="P1058" s="71">
        <f t="shared" si="197"/>
        <v>-9.6625459462401642E-3</v>
      </c>
      <c r="Q1058" s="71" t="str">
        <f t="shared" si="198"/>
        <v xml:space="preserve"> </v>
      </c>
      <c r="R1058" s="71" t="str">
        <f t="shared" si="199"/>
        <v xml:space="preserve"> </v>
      </c>
      <c r="S1058" s="71">
        <f t="shared" si="200"/>
        <v>-2.7385160210502413E-4</v>
      </c>
      <c r="T1058" s="71">
        <f t="shared" si="201"/>
        <v>1.9181414522153606E-3</v>
      </c>
      <c r="U1058" s="71">
        <f t="shared" si="202"/>
        <v>5.1795308544888563E-4</v>
      </c>
      <c r="V1058" s="71">
        <f t="shared" si="203"/>
        <v>-2.625679892575894E-3</v>
      </c>
      <c r="W1058" s="71">
        <f t="shared" si="204"/>
        <v>2.1694364920222586E-2</v>
      </c>
      <c r="X1058" s="71">
        <f t="shared" si="205"/>
        <v>2.9079911184157758E-3</v>
      </c>
      <c r="Y1058" s="71">
        <f t="shared" si="206"/>
        <v>6.387829818434998E-3</v>
      </c>
    </row>
    <row r="1059" spans="1:25" x14ac:dyDescent="0.2">
      <c r="A1059" s="1" cm="1">
        <f t="array" ref="A1059">_xlfn.IFS([1]Sheet1!A1043=0," ",[1]Sheet1!A1043&lt;&gt; 0,[1]Sheet1!A1043)</f>
        <v>45288</v>
      </c>
      <c r="B1059" s="4">
        <f>[1]Sheet1!B1043</f>
        <v>4783.35009765625</v>
      </c>
      <c r="C1059" s="56" cm="1">
        <f t="array" ref="C1059">_xlfn.IFS([1]Sheet1!C1043=0," ",[1]Sheet1!C1043&lt;&gt; 0,[1]Sheet1!C1043)</f>
        <v>141.2799987792969</v>
      </c>
      <c r="D1059" s="56" cm="1">
        <f t="array" ref="D1059">_xlfn.IFS([1]Sheet1!D1043=0," ",[1]Sheet1!D1043&lt;&gt; 0,[1]Sheet1!D1043)</f>
        <v>62.310001373291023</v>
      </c>
      <c r="E1059" s="56" cm="1">
        <f t="array" ref="E1059">_xlfn.IFS([1]Sheet1!E1043=0," ",[1]Sheet1!E1043&lt;&gt; 0,[1]Sheet1!E1043)</f>
        <v>46.409999847412109</v>
      </c>
      <c r="F1059" s="56" cm="1">
        <f t="array" ref="F1059">_xlfn.IFS([1]Sheet1!F1043=0," ",[1]Sheet1!F1043&lt;&gt; 0,[1]Sheet1!F1043)</f>
        <v>36.409999847412109</v>
      </c>
      <c r="G1059" s="56" cm="1">
        <f t="array" ref="G1059">_xlfn.IFS([1]Sheet1!G1043=0," ",[1]Sheet1!G1043&lt;&gt; 0,[1]Sheet1!G1043)</f>
        <v>63.080001831054688</v>
      </c>
      <c r="H1059" s="56" cm="1">
        <f t="array" ref="H1059">_xlfn.IFS([1]Sheet1!H1043=0," ",[1]Sheet1!H1043&lt;&gt; 0,[1]Sheet1!H1043)</f>
        <v>193.58000183105469</v>
      </c>
      <c r="I1059" s="56" cm="1">
        <f t="array" ref="I1059">_xlfn.IFS([1]Sheet1!I1043=0," ",[1]Sheet1!I1043&lt;&gt; 0,[1]Sheet1!I1043)</f>
        <v>260.35000610351562</v>
      </c>
      <c r="J1059" s="56" cm="1">
        <f t="array" ref="J1059">_xlfn.IFS([1]Sheet1!J1043=0," ",[1]Sheet1!J1043&lt;&gt; 0,[1]Sheet1!J1043)</f>
        <v>42627.85546875</v>
      </c>
      <c r="K1059" s="56" cm="1">
        <f t="array" ref="K1059">_xlfn.IFS([1]Sheet1!K1043=0," ",[1]Sheet1!K1043&lt;&gt; 0,[1]Sheet1!K1043)</f>
        <v>173.2200012207031</v>
      </c>
      <c r="L1059" s="56" cm="1">
        <f t="array" ref="L1059">_xlfn.IFS([1]Sheet1!L1043=0," ",[1]Sheet1!L1043&lt;&gt; 0,[1]Sheet1!L1043)</f>
        <v>49.020000457763672</v>
      </c>
      <c r="N1059" s="1">
        <f t="shared" si="195"/>
        <v>45288</v>
      </c>
      <c r="O1059" s="71">
        <f t="shared" si="196"/>
        <v>3.7017460804378288E-4</v>
      </c>
      <c r="P1059" s="71">
        <f t="shared" si="197"/>
        <v>-1.1312475915402631E-3</v>
      </c>
      <c r="Q1059" s="71">
        <f t="shared" si="198"/>
        <v>-7.0119303061191296E-3</v>
      </c>
      <c r="R1059" s="71">
        <f t="shared" si="199"/>
        <v>-8.7569382760468439E-3</v>
      </c>
      <c r="S1059" s="71">
        <f t="shared" si="200"/>
        <v>-2.4657576051476671E-3</v>
      </c>
      <c r="T1059" s="71">
        <f t="shared" si="201"/>
        <v>6.3816452445977223E-3</v>
      </c>
      <c r="U1059" s="71">
        <f t="shared" si="202"/>
        <v>2.2262901794380952E-3</v>
      </c>
      <c r="V1059" s="71">
        <f t="shared" si="203"/>
        <v>-6.676840744936241E-3</v>
      </c>
      <c r="W1059" s="71">
        <f t="shared" si="204"/>
        <v>-1.8760276947869081E-2</v>
      </c>
      <c r="X1059" s="71">
        <f t="shared" si="205"/>
        <v>4.5233053134636769E-3</v>
      </c>
      <c r="Y1059" s="71">
        <f t="shared" si="206"/>
        <v>3.685509922469743E-3</v>
      </c>
    </row>
    <row r="1060" spans="1:25" x14ac:dyDescent="0.2">
      <c r="A1060" s="1" cm="1">
        <f t="array" ref="A1060">_xlfn.IFS([1]Sheet1!A1044=0," ",[1]Sheet1!A1044&lt;&gt; 0,[1]Sheet1!A1044)</f>
        <v>45289</v>
      </c>
      <c r="B1060" s="4">
        <f>[1]Sheet1!B1044</f>
        <v>4769.830078125</v>
      </c>
      <c r="C1060" s="56" cm="1">
        <f t="array" ref="C1060">_xlfn.IFS([1]Sheet1!C1044=0," ",[1]Sheet1!C1044&lt;&gt; 0,[1]Sheet1!C1044)</f>
        <v>140.92999267578119</v>
      </c>
      <c r="D1060" s="56" cm="1">
        <f t="array" ref="D1060">_xlfn.IFS([1]Sheet1!D1044=0," ",[1]Sheet1!D1044&lt;&gt; 0,[1]Sheet1!D1044)</f>
        <v>61.369998931884773</v>
      </c>
      <c r="E1060" s="56" cm="1">
        <f t="array" ref="E1060">_xlfn.IFS([1]Sheet1!E1044=0," ",[1]Sheet1!E1044&lt;&gt; 0,[1]Sheet1!E1044)</f>
        <v>46.319999694824219</v>
      </c>
      <c r="F1060" s="56" cm="1">
        <f t="array" ref="F1060">_xlfn.IFS([1]Sheet1!F1044=0," ",[1]Sheet1!F1044&lt;&gt; 0,[1]Sheet1!F1044)</f>
        <v>36.720001220703118</v>
      </c>
      <c r="G1060" s="56" cm="1">
        <f t="array" ref="G1060">_xlfn.IFS([1]Sheet1!G1044=0," ",[1]Sheet1!G1044&lt;&gt; 0,[1]Sheet1!G1044)</f>
        <v>61.409999847412109</v>
      </c>
      <c r="H1060" s="56" cm="1">
        <f t="array" ref="H1060">_xlfn.IFS([1]Sheet1!H1044=0," ",[1]Sheet1!H1044&lt;&gt; 0,[1]Sheet1!H1044)</f>
        <v>192.5299987792969</v>
      </c>
      <c r="I1060" s="56" cm="1">
        <f t="array" ref="I1060">_xlfn.IFS([1]Sheet1!I1044=0," ",[1]Sheet1!I1044&lt;&gt; 0,[1]Sheet1!I1044)</f>
        <v>260.66000366210938</v>
      </c>
      <c r="J1060" s="56" cm="1">
        <f t="array" ref="J1060">_xlfn.IFS([1]Sheet1!J1044=0," ",[1]Sheet1!J1044&lt;&gt; 0,[1]Sheet1!J1044)</f>
        <v>42099.40234375</v>
      </c>
      <c r="K1060" s="56" cm="1">
        <f t="array" ref="K1060">_xlfn.IFS([1]Sheet1!K1044=0," ",[1]Sheet1!K1044&lt;&gt; 0,[1]Sheet1!K1044)</f>
        <v>172.2799987792969</v>
      </c>
      <c r="L1060" s="56" cm="1">
        <f t="array" ref="L1060">_xlfn.IFS([1]Sheet1!L1044=0," ",[1]Sheet1!L1044&lt;&gt; 0,[1]Sheet1!L1044)</f>
        <v>48.810001373291023</v>
      </c>
      <c r="N1060" s="1">
        <f t="shared" si="195"/>
        <v>45289</v>
      </c>
      <c r="O1060" s="71">
        <f t="shared" si="196"/>
        <v>-2.8264750133749628E-3</v>
      </c>
      <c r="P1060" s="71">
        <f t="shared" si="197"/>
        <v>-2.4773931663354398E-3</v>
      </c>
      <c r="Q1060" s="71">
        <f t="shared" si="198"/>
        <v>-1.5085899866617236E-2</v>
      </c>
      <c r="R1060" s="71">
        <f t="shared" si="199"/>
        <v>-1.9392405275543423E-3</v>
      </c>
      <c r="S1060" s="71">
        <f t="shared" si="200"/>
        <v>8.5141822189005456E-3</v>
      </c>
      <c r="T1060" s="71">
        <f t="shared" si="201"/>
        <v>-2.6474349003909325E-2</v>
      </c>
      <c r="U1060" s="71">
        <f t="shared" si="202"/>
        <v>-5.4241297749039186E-3</v>
      </c>
      <c r="V1060" s="71">
        <f t="shared" si="203"/>
        <v>1.1906954151192917E-3</v>
      </c>
      <c r="W1060" s="71">
        <f t="shared" si="204"/>
        <v>-1.2396896798793966E-2</v>
      </c>
      <c r="X1060" s="71">
        <f t="shared" si="205"/>
        <v>-5.4266391570365613E-3</v>
      </c>
      <c r="Y1060" s="71">
        <f t="shared" si="206"/>
        <v>-4.2839470116607936E-3</v>
      </c>
    </row>
    <row r="1061" spans="1:25" x14ac:dyDescent="0.2">
      <c r="A1061" s="1" cm="1">
        <f t="array" ref="A1061">_xlfn.IFS([1]Sheet1!A1045=0," ",[1]Sheet1!A1045&lt;&gt; 0,[1]Sheet1!A1045)</f>
        <v>45293</v>
      </c>
      <c r="B1061" s="4">
        <f>[1]Sheet1!B1045</f>
        <v>4742.830078125</v>
      </c>
      <c r="C1061" s="56" cm="1">
        <f t="array" ref="C1061">_xlfn.IFS([1]Sheet1!C1045=0," ",[1]Sheet1!C1045&lt;&gt; 0,[1]Sheet1!C1045)</f>
        <v>139.55999755859381</v>
      </c>
      <c r="D1061" s="56" cm="1">
        <f t="array" ref="D1061">_xlfn.IFS([1]Sheet1!D1045=0," ",[1]Sheet1!D1045&lt;&gt; 0,[1]Sheet1!D1045)</f>
        <v>62.119998931884773</v>
      </c>
      <c r="E1061" s="56" cm="1">
        <f t="array" ref="E1061">_xlfn.IFS([1]Sheet1!E1045=0," ",[1]Sheet1!E1045&lt;&gt; 0,[1]Sheet1!E1045)</f>
        <v>46.819999694824219</v>
      </c>
      <c r="F1061" s="56" cm="1">
        <f t="array" ref="F1061">_xlfn.IFS([1]Sheet1!F1045=0," ",[1]Sheet1!F1045&lt;&gt; 0,[1]Sheet1!F1045)</f>
        <v>36.669998168945312</v>
      </c>
      <c r="G1061" s="56" cm="1">
        <f t="array" ref="G1061">_xlfn.IFS([1]Sheet1!G1045=0," ",[1]Sheet1!G1045&lt;&gt; 0,[1]Sheet1!G1045)</f>
        <v>61.459999084472663</v>
      </c>
      <c r="H1061" s="56" cm="1">
        <f t="array" ref="H1061">_xlfn.IFS([1]Sheet1!H1045=0," ",[1]Sheet1!H1045&lt;&gt; 0,[1]Sheet1!H1045)</f>
        <v>185.63999938964841</v>
      </c>
      <c r="I1061" s="56" cm="1">
        <f t="array" ref="I1061">_xlfn.IFS([1]Sheet1!I1045=0," ",[1]Sheet1!I1045&lt;&gt; 0,[1]Sheet1!I1045)</f>
        <v>251.75999450683591</v>
      </c>
      <c r="J1061" s="56" cm="1">
        <f t="array" ref="J1061">_xlfn.IFS([1]Sheet1!J1045=0," ",[1]Sheet1!J1045&lt;&gt; 0,[1]Sheet1!J1045)</f>
        <v>44957.96875</v>
      </c>
      <c r="K1061" s="56" cm="1">
        <f t="array" ref="K1061">_xlfn.IFS([1]Sheet1!K1045=0," ",[1]Sheet1!K1045&lt;&gt; 0,[1]Sheet1!K1045)</f>
        <v>172.1600036621094</v>
      </c>
      <c r="L1061" s="56" cm="1">
        <f t="array" ref="L1061">_xlfn.IFS([1]Sheet1!L1045=0," ",[1]Sheet1!L1045&lt;&gt; 0,[1]Sheet1!L1045)</f>
        <v>48.669998168945312</v>
      </c>
      <c r="N1061" s="1">
        <f t="shared" si="195"/>
        <v>45293</v>
      </c>
      <c r="O1061" s="71">
        <f t="shared" si="196"/>
        <v>-5.6605790054923277E-3</v>
      </c>
      <c r="P1061" s="71">
        <f t="shared" si="197"/>
        <v>-9.7211040118276859E-3</v>
      </c>
      <c r="Q1061" s="71">
        <f t="shared" si="198"/>
        <v>1.2220955076639894E-2</v>
      </c>
      <c r="R1061" s="71">
        <f t="shared" si="199"/>
        <v>1.0794473300824947E-2</v>
      </c>
      <c r="S1061" s="71">
        <f t="shared" si="200"/>
        <v>-1.3617388370241734E-3</v>
      </c>
      <c r="T1061" s="71">
        <f t="shared" si="201"/>
        <v>8.1418722007464694E-4</v>
      </c>
      <c r="U1061" s="71">
        <f t="shared" si="202"/>
        <v>-3.5786627711698604E-2</v>
      </c>
      <c r="V1061" s="71">
        <f t="shared" si="203"/>
        <v>-3.4144130400651895E-2</v>
      </c>
      <c r="W1061" s="71">
        <f t="shared" si="204"/>
        <v>6.7900403500012585E-2</v>
      </c>
      <c r="X1061" s="71">
        <f t="shared" si="205"/>
        <v>-6.9651217806909749E-4</v>
      </c>
      <c r="Y1061" s="71">
        <f t="shared" si="206"/>
        <v>-2.8683302685240664E-3</v>
      </c>
    </row>
    <row r="1062" spans="1:25" x14ac:dyDescent="0.2">
      <c r="A1062" s="1" cm="1">
        <f t="array" ref="A1062">_xlfn.IFS([1]Sheet1!A1046=0," ",[1]Sheet1!A1046&lt;&gt; 0,[1]Sheet1!A1046)</f>
        <v>45294</v>
      </c>
      <c r="B1062" s="4">
        <f>[1]Sheet1!B1046</f>
        <v>4704.81005859375</v>
      </c>
      <c r="C1062" s="56" cm="1">
        <f t="array" ref="C1062">_xlfn.IFS([1]Sheet1!C1046=0," ",[1]Sheet1!C1046&lt;&gt; 0,[1]Sheet1!C1046)</f>
        <v>140.36000061035159</v>
      </c>
      <c r="D1062" s="56" cm="1">
        <f t="array" ref="D1062">_xlfn.IFS([1]Sheet1!D1046=0," ",[1]Sheet1!D1046&lt;&gt; 0,[1]Sheet1!D1046)</f>
        <v>61.819999694824219</v>
      </c>
      <c r="E1062" s="56" cm="1">
        <f t="array" ref="E1062">_xlfn.IFS([1]Sheet1!E1046=0," ",[1]Sheet1!E1046&lt;&gt; 0,[1]Sheet1!E1046)</f>
        <v>46</v>
      </c>
      <c r="F1062" s="56" cm="1">
        <f t="array" ref="F1062">_xlfn.IFS([1]Sheet1!F1046=0," ",[1]Sheet1!F1046&lt;&gt; 0,[1]Sheet1!F1046)</f>
        <v>36.909999847412109</v>
      </c>
      <c r="G1062" s="56" cm="1">
        <f t="array" ref="G1062">_xlfn.IFS([1]Sheet1!G1046=0," ",[1]Sheet1!G1046&lt;&gt; 0,[1]Sheet1!G1046)</f>
        <v>58.630001068115227</v>
      </c>
      <c r="H1062" s="56" cm="1">
        <f t="array" ref="H1062">_xlfn.IFS([1]Sheet1!H1046=0," ",[1]Sheet1!H1046&lt;&gt; 0,[1]Sheet1!H1046)</f>
        <v>184.25</v>
      </c>
      <c r="I1062" s="56" cm="1">
        <f t="array" ref="I1062">_xlfn.IFS([1]Sheet1!I1046=0," ",[1]Sheet1!I1046&lt;&gt; 0,[1]Sheet1!I1046)</f>
        <v>243.9100036621094</v>
      </c>
      <c r="J1062" s="56" cm="1">
        <f t="array" ref="J1062">_xlfn.IFS([1]Sheet1!J1046=0," ",[1]Sheet1!J1046&lt;&gt; 0,[1]Sheet1!J1046)</f>
        <v>42848.17578125</v>
      </c>
      <c r="K1062" s="56" cm="1">
        <f t="array" ref="K1062">_xlfn.IFS([1]Sheet1!K1046=0," ",[1]Sheet1!K1046&lt;&gt; 0,[1]Sheet1!K1046)</f>
        <v>167.41999816894531</v>
      </c>
      <c r="L1062" s="56" cm="1">
        <f t="array" ref="L1062">_xlfn.IFS([1]Sheet1!L1046=0," ",[1]Sheet1!L1046&lt;&gt; 0,[1]Sheet1!L1046)</f>
        <v>48.590000152587891</v>
      </c>
      <c r="N1062" s="1">
        <f t="shared" si="195"/>
        <v>45294</v>
      </c>
      <c r="O1062" s="71">
        <f t="shared" si="196"/>
        <v>-8.016314922730805E-3</v>
      </c>
      <c r="P1062" s="71">
        <f t="shared" si="197"/>
        <v>5.7323234863335681E-3</v>
      </c>
      <c r="Q1062" s="71">
        <f t="shared" si="198"/>
        <v>-4.829350325480597E-3</v>
      </c>
      <c r="R1062" s="71">
        <f t="shared" si="199"/>
        <v>-1.7513876552093799E-2</v>
      </c>
      <c r="S1062" s="71">
        <f t="shared" si="200"/>
        <v>6.5449056572368658E-3</v>
      </c>
      <c r="T1062" s="71">
        <f t="shared" si="201"/>
        <v>-4.6046177326943827E-2</v>
      </c>
      <c r="U1062" s="71">
        <f t="shared" si="202"/>
        <v>-7.4876071655811671E-3</v>
      </c>
      <c r="V1062" s="71">
        <f t="shared" si="203"/>
        <v>-3.1180453670185293E-2</v>
      </c>
      <c r="W1062" s="71">
        <f t="shared" si="204"/>
        <v>-4.6928120362421888E-2</v>
      </c>
      <c r="X1062" s="71">
        <f t="shared" si="205"/>
        <v>-2.7532559202700035E-2</v>
      </c>
      <c r="Y1062" s="71">
        <f t="shared" si="206"/>
        <v>-1.6436823375198806E-3</v>
      </c>
    </row>
    <row r="1063" spans="1:25" x14ac:dyDescent="0.2">
      <c r="A1063" s="1" cm="1">
        <f t="array" ref="A1063">_xlfn.IFS([1]Sheet1!A1047=0," ",[1]Sheet1!A1047&lt;&gt; 0,[1]Sheet1!A1047)</f>
        <v>45295</v>
      </c>
      <c r="B1063" s="4">
        <f>[1]Sheet1!B1047</f>
        <v>4688.68017578125</v>
      </c>
      <c r="C1063" s="56" cm="1">
        <f t="array" ref="C1063">_xlfn.IFS([1]Sheet1!C1047=0," ",[1]Sheet1!C1047&lt;&gt; 0,[1]Sheet1!C1047)</f>
        <v>138.03999328613281</v>
      </c>
      <c r="D1063" s="56" cm="1">
        <f t="array" ref="D1063">_xlfn.IFS([1]Sheet1!D1047=0," ",[1]Sheet1!D1047&lt;&gt; 0,[1]Sheet1!D1047)</f>
        <v>62.599998474121087</v>
      </c>
      <c r="E1063" s="56" cm="1">
        <f t="array" ref="E1063">_xlfn.IFS([1]Sheet1!E1047=0," ",[1]Sheet1!E1047&lt;&gt; 0,[1]Sheet1!E1047)</f>
        <v>46.090000152587891</v>
      </c>
      <c r="F1063" s="56" cm="1">
        <f t="array" ref="F1063">_xlfn.IFS([1]Sheet1!F1047=0," ",[1]Sheet1!F1047&lt;&gt; 0,[1]Sheet1!F1047)</f>
        <v>36.849998474121087</v>
      </c>
      <c r="G1063" s="56" cm="1">
        <f t="array" ref="G1063">_xlfn.IFS([1]Sheet1!G1047=0," ",[1]Sheet1!G1047&lt;&gt; 0,[1]Sheet1!G1047)</f>
        <v>58.450000762939453</v>
      </c>
      <c r="H1063" s="56" cm="1">
        <f t="array" ref="H1063">_xlfn.IFS([1]Sheet1!H1047=0," ",[1]Sheet1!H1047&lt;&gt; 0,[1]Sheet1!H1047)</f>
        <v>181.9100036621094</v>
      </c>
      <c r="I1063" s="56" cm="1">
        <f t="array" ref="I1063">_xlfn.IFS([1]Sheet1!I1047=0," ",[1]Sheet1!I1047&lt;&gt; 0,[1]Sheet1!I1047)</f>
        <v>244.94000244140619</v>
      </c>
      <c r="J1063" s="56" cm="1">
        <f t="array" ref="J1063">_xlfn.IFS([1]Sheet1!J1047=0," ",[1]Sheet1!J1047&lt;&gt; 0,[1]Sheet1!J1047)</f>
        <v>44179.921875</v>
      </c>
      <c r="K1063" s="56" cm="1">
        <f t="array" ref="K1063">_xlfn.IFS([1]Sheet1!K1047=0," ",[1]Sheet1!K1047&lt;&gt; 0,[1]Sheet1!K1047)</f>
        <v>166.30999755859381</v>
      </c>
      <c r="L1063" s="56" cm="1">
        <f t="array" ref="L1063">_xlfn.IFS([1]Sheet1!L1047=0," ",[1]Sheet1!L1047&lt;&gt; 0,[1]Sheet1!L1047)</f>
        <v>49.009998321533203</v>
      </c>
      <c r="N1063" s="1">
        <f t="shared" si="195"/>
        <v>45295</v>
      </c>
      <c r="O1063" s="71">
        <f t="shared" si="196"/>
        <v>-3.4283812973570083E-3</v>
      </c>
      <c r="P1063" s="71">
        <f t="shared" si="197"/>
        <v>-1.6528977729625915E-2</v>
      </c>
      <c r="Q1063" s="71">
        <f t="shared" si="198"/>
        <v>1.2617256278669498E-2</v>
      </c>
      <c r="R1063" s="71">
        <f t="shared" si="199"/>
        <v>1.9565250562585401E-3</v>
      </c>
      <c r="S1063" s="71">
        <f t="shared" si="200"/>
        <v>-1.6256129379320639E-3</v>
      </c>
      <c r="T1063" s="71">
        <f t="shared" si="201"/>
        <v>-3.0701057802583476E-3</v>
      </c>
      <c r="U1063" s="71">
        <f t="shared" si="202"/>
        <v>-1.2700115809446966E-2</v>
      </c>
      <c r="V1063" s="71">
        <f t="shared" si="203"/>
        <v>4.2228640229273751E-3</v>
      </c>
      <c r="W1063" s="71">
        <f t="shared" si="204"/>
        <v>3.1080578565324979E-2</v>
      </c>
      <c r="X1063" s="71">
        <f t="shared" si="205"/>
        <v>-6.6300359723537872E-3</v>
      </c>
      <c r="Y1063" s="71">
        <f t="shared" si="206"/>
        <v>8.6437161478984947E-3</v>
      </c>
    </row>
    <row r="1064" spans="1:25" x14ac:dyDescent="0.2">
      <c r="A1064" s="1" cm="1">
        <f t="array" ref="A1064">_xlfn.IFS([1]Sheet1!A1048=0," ",[1]Sheet1!A1048&lt;&gt; 0,[1]Sheet1!A1048)</f>
        <v>45296</v>
      </c>
      <c r="B1064" s="4">
        <f>[1]Sheet1!B1048</f>
        <v>4697.240234375</v>
      </c>
      <c r="C1064" s="56" cm="1">
        <f t="array" ref="C1064">_xlfn.IFS([1]Sheet1!C1048=0," ",[1]Sheet1!C1048&lt;&gt; 0,[1]Sheet1!C1048)</f>
        <v>137.38999938964841</v>
      </c>
      <c r="D1064" s="56" cm="1">
        <f t="array" ref="D1064">_xlfn.IFS([1]Sheet1!D1048=0," ",[1]Sheet1!D1048&lt;&gt; 0,[1]Sheet1!D1048)</f>
        <v>61.950000762939453</v>
      </c>
      <c r="E1064" s="56" cm="1">
        <f t="array" ref="E1064">_xlfn.IFS([1]Sheet1!E1048=0," ",[1]Sheet1!E1048&lt;&gt; 0,[1]Sheet1!E1048)</f>
        <v>45.970001220703118</v>
      </c>
      <c r="F1064" s="56" cm="1">
        <f t="array" ref="F1064">_xlfn.IFS([1]Sheet1!F1048=0," ",[1]Sheet1!F1048&lt;&gt; 0,[1]Sheet1!F1048)</f>
        <v>37.110000610351562</v>
      </c>
      <c r="G1064" s="56" cm="1">
        <f t="array" ref="G1064">_xlfn.IFS([1]Sheet1!G1048=0," ",[1]Sheet1!G1048&lt;&gt; 0,[1]Sheet1!G1048)</f>
        <v>60.119998931884773</v>
      </c>
      <c r="H1064" s="56" cm="1">
        <f t="array" ref="H1064">_xlfn.IFS([1]Sheet1!H1048=0," ",[1]Sheet1!H1048&lt;&gt; 0,[1]Sheet1!H1048)</f>
        <v>181.17999267578119</v>
      </c>
      <c r="I1064" s="56" cm="1">
        <f t="array" ref="I1064">_xlfn.IFS([1]Sheet1!I1048=0," ",[1]Sheet1!I1048&lt;&gt; 0,[1]Sheet1!I1048)</f>
        <v>249</v>
      </c>
      <c r="J1064" s="56" cm="1">
        <f t="array" ref="J1064">_xlfn.IFS([1]Sheet1!J1048=0," ",[1]Sheet1!J1048&lt;&gt; 0,[1]Sheet1!J1048)</f>
        <v>44162.69140625</v>
      </c>
      <c r="K1064" s="56" cm="1">
        <f t="array" ref="K1064">_xlfn.IFS([1]Sheet1!K1048=0," ",[1]Sheet1!K1048&lt;&gt; 0,[1]Sheet1!K1048)</f>
        <v>166.8699951171875</v>
      </c>
      <c r="L1064" s="56" cm="1">
        <f t="array" ref="L1064">_xlfn.IFS([1]Sheet1!L1048=0," ",[1]Sheet1!L1048&lt;&gt; 0,[1]Sheet1!L1048)</f>
        <v>49.090000152587891</v>
      </c>
      <c r="N1064" s="1">
        <f t="shared" si="195"/>
        <v>45296</v>
      </c>
      <c r="O1064" s="71">
        <f t="shared" si="196"/>
        <v>1.8256861788026324E-3</v>
      </c>
      <c r="P1064" s="71">
        <f t="shared" si="197"/>
        <v>-4.7087360772112286E-3</v>
      </c>
      <c r="Q1064" s="71">
        <f t="shared" si="198"/>
        <v>-1.0383350271970793E-2</v>
      </c>
      <c r="R1064" s="71">
        <f t="shared" si="199"/>
        <v>-2.6035784657734151E-3</v>
      </c>
      <c r="S1064" s="71">
        <f t="shared" si="200"/>
        <v>7.0556891993651671E-3</v>
      </c>
      <c r="T1064" s="71">
        <f t="shared" si="201"/>
        <v>2.8571396871635235E-2</v>
      </c>
      <c r="U1064" s="71">
        <f t="shared" si="202"/>
        <v>-4.01303376192641E-3</v>
      </c>
      <c r="V1064" s="71">
        <f t="shared" si="203"/>
        <v>1.6575477742003519E-2</v>
      </c>
      <c r="W1064" s="71">
        <f t="shared" si="204"/>
        <v>-3.900067727314882E-4</v>
      </c>
      <c r="X1064" s="71">
        <f t="shared" si="205"/>
        <v>3.3671911900328144E-3</v>
      </c>
      <c r="Y1064" s="71">
        <f t="shared" si="206"/>
        <v>1.6323573514496204E-3</v>
      </c>
    </row>
    <row r="1065" spans="1:25" x14ac:dyDescent="0.2">
      <c r="A1065" s="1" cm="1">
        <f t="array" ref="A1065">_xlfn.IFS([1]Sheet1!A1049=0," ",[1]Sheet1!A1049&lt;&gt; 0,[1]Sheet1!A1049)</f>
        <v>45299</v>
      </c>
      <c r="B1065" s="4">
        <f>[1]Sheet1!B1049</f>
        <v>4763.5400390625</v>
      </c>
      <c r="C1065" s="56" cm="1">
        <f t="array" ref="C1065">_xlfn.IFS([1]Sheet1!C1049=0," ",[1]Sheet1!C1049&lt;&gt; 0,[1]Sheet1!C1049)</f>
        <v>140.5299987792969</v>
      </c>
      <c r="D1065" s="56" cm="1">
        <f t="array" ref="D1065">_xlfn.IFS([1]Sheet1!D1049=0," ",[1]Sheet1!D1049&lt;&gt; 0,[1]Sheet1!D1049)</f>
        <v>60.939998626708977</v>
      </c>
      <c r="E1065" s="56" cm="1">
        <f t="array" ref="E1065">_xlfn.IFS([1]Sheet1!E1049=0," ",[1]Sheet1!E1049&lt;&gt; 0,[1]Sheet1!E1049)</f>
        <v>46.509998321533203</v>
      </c>
      <c r="F1065" s="56" cm="1">
        <f t="array" ref="F1065">_xlfn.IFS([1]Sheet1!F1049=0," ",[1]Sheet1!F1049&lt;&gt; 0,[1]Sheet1!F1049)</f>
        <v>37.229999542236328</v>
      </c>
      <c r="G1065" s="56" cm="1">
        <f t="array" ref="G1065">_xlfn.IFS([1]Sheet1!G1049=0," ",[1]Sheet1!G1049&lt;&gt; 0,[1]Sheet1!G1049)</f>
        <v>61.740001678466797</v>
      </c>
      <c r="H1065" s="56" cm="1">
        <f t="array" ref="H1065">_xlfn.IFS([1]Sheet1!H1049=0," ",[1]Sheet1!H1049&lt;&gt; 0,[1]Sheet1!H1049)</f>
        <v>185.55999755859381</v>
      </c>
      <c r="I1065" s="56" cm="1">
        <f t="array" ref="I1065">_xlfn.IFS([1]Sheet1!I1049=0," ",[1]Sheet1!I1049&lt;&gt; 0,[1]Sheet1!I1049)</f>
        <v>229</v>
      </c>
      <c r="J1065" s="56" cm="1">
        <f t="array" ref="J1065">_xlfn.IFS([1]Sheet1!J1049=0," ",[1]Sheet1!J1049&lt;&gt; 0,[1]Sheet1!J1049)</f>
        <v>46970.50390625</v>
      </c>
      <c r="K1065" s="56" cm="1">
        <f t="array" ref="K1065">_xlfn.IFS([1]Sheet1!K1049=0," ",[1]Sheet1!K1049&lt;&gt; 0,[1]Sheet1!K1049)</f>
        <v>166.1300048828125</v>
      </c>
      <c r="L1065" s="56" cm="1">
        <f t="array" ref="L1065">_xlfn.IFS([1]Sheet1!L1049=0," ",[1]Sheet1!L1049&lt;&gt; 0,[1]Sheet1!L1049)</f>
        <v>49.090000152587891</v>
      </c>
      <c r="N1065" s="1">
        <f t="shared" si="195"/>
        <v>45299</v>
      </c>
      <c r="O1065" s="71">
        <f t="shared" si="196"/>
        <v>1.4114629309846638E-2</v>
      </c>
      <c r="P1065" s="71">
        <f t="shared" si="197"/>
        <v>2.2854643013304088E-2</v>
      </c>
      <c r="Q1065" s="71">
        <f t="shared" si="198"/>
        <v>-1.6303504823113601E-2</v>
      </c>
      <c r="R1065" s="71">
        <f t="shared" si="199"/>
        <v>1.1746728007196339E-2</v>
      </c>
      <c r="S1065" s="71">
        <f t="shared" si="200"/>
        <v>3.2336009138003163E-3</v>
      </c>
      <c r="T1065" s="71">
        <f t="shared" si="201"/>
        <v>2.6946153948164131E-2</v>
      </c>
      <c r="U1065" s="71">
        <f t="shared" si="202"/>
        <v>2.4174881663951542E-2</v>
      </c>
      <c r="V1065" s="71">
        <f t="shared" si="203"/>
        <v>-8.0321285140562249E-2</v>
      </c>
      <c r="W1065" s="71">
        <f t="shared" si="204"/>
        <v>6.357883567763345E-2</v>
      </c>
      <c r="X1065" s="71">
        <f t="shared" si="205"/>
        <v>-4.4345314078503284E-3</v>
      </c>
      <c r="Y1065" s="71">
        <f t="shared" si="206"/>
        <v>0</v>
      </c>
    </row>
    <row r="1066" spans="1:25" x14ac:dyDescent="0.2">
      <c r="A1066" s="1" cm="1">
        <f t="array" ref="A1066">_xlfn.IFS([1]Sheet1!A1050=0," ",[1]Sheet1!A1050&lt;&gt; 0,[1]Sheet1!A1050)</f>
        <v>45300</v>
      </c>
      <c r="B1066" s="4">
        <f>[1]Sheet1!B1050</f>
        <v>4756.5</v>
      </c>
      <c r="C1066" s="56" cm="1">
        <f t="array" ref="C1066">_xlfn.IFS([1]Sheet1!C1050=0," ",[1]Sheet1!C1050&lt;&gt; 0,[1]Sheet1!C1050)</f>
        <v>142.55999755859381</v>
      </c>
      <c r="D1066" s="56" cm="1">
        <f t="array" ref="D1066">_xlfn.IFS([1]Sheet1!D1050=0," ",[1]Sheet1!D1050&lt;&gt; 0,[1]Sheet1!D1050)</f>
        <v>61.029998779296882</v>
      </c>
      <c r="E1066" s="56" cm="1">
        <f t="array" ref="E1066">_xlfn.IFS([1]Sheet1!E1050=0," ",[1]Sheet1!E1050&lt;&gt; 0,[1]Sheet1!E1050)</f>
        <v>46.569999694824219</v>
      </c>
      <c r="F1066" s="56" cm="1">
        <f t="array" ref="F1066">_xlfn.IFS([1]Sheet1!F1050=0," ",[1]Sheet1!F1050&lt;&gt; 0,[1]Sheet1!F1050)</f>
        <v>37.310001373291023</v>
      </c>
      <c r="G1066" s="56" cm="1">
        <f t="array" ref="G1066">_xlfn.IFS([1]Sheet1!G1050=0," ",[1]Sheet1!G1050&lt;&gt; 0,[1]Sheet1!G1050)</f>
        <v>61.049999237060547</v>
      </c>
      <c r="H1066" s="56" cm="1">
        <f t="array" ref="H1066">_xlfn.IFS([1]Sheet1!H1050=0," ",[1]Sheet1!H1050&lt;&gt; 0,[1]Sheet1!H1050)</f>
        <v>185.13999938964841</v>
      </c>
      <c r="I1066" s="56" cm="1">
        <f t="array" ref="I1066">_xlfn.IFS([1]Sheet1!I1050=0," ",[1]Sheet1!I1050&lt;&gt; 0,[1]Sheet1!I1050)</f>
        <v>225.75999450683591</v>
      </c>
      <c r="J1066" s="56" cm="1">
        <f t="array" ref="J1066">_xlfn.IFS([1]Sheet1!J1050=0," ",[1]Sheet1!J1050&lt;&gt; 0,[1]Sheet1!J1050)</f>
        <v>46139.73046875</v>
      </c>
      <c r="K1066" s="56" cm="1">
        <f t="array" ref="K1066">_xlfn.IFS([1]Sheet1!K1050=0," ",[1]Sheet1!K1050&lt;&gt; 0,[1]Sheet1!K1050)</f>
        <v>166.9100036621094</v>
      </c>
      <c r="L1066" s="56" cm="1">
        <f t="array" ref="L1066">_xlfn.IFS([1]Sheet1!L1050=0," ",[1]Sheet1!L1050&lt;&gt; 0,[1]Sheet1!L1050)</f>
        <v>48.849998474121087</v>
      </c>
      <c r="N1066" s="1">
        <f t="shared" si="195"/>
        <v>45300</v>
      </c>
      <c r="O1066" s="71">
        <f t="shared" si="196"/>
        <v>-1.4779006799081618E-3</v>
      </c>
      <c r="P1066" s="71">
        <f t="shared" si="197"/>
        <v>1.4445305606847869E-2</v>
      </c>
      <c r="Q1066" s="71">
        <f t="shared" si="198"/>
        <v>1.4768650248779824E-3</v>
      </c>
      <c r="R1066" s="71">
        <f t="shared" si="199"/>
        <v>1.2900747249271483E-3</v>
      </c>
      <c r="S1066" s="71">
        <f t="shared" si="200"/>
        <v>2.1488539360290382E-3</v>
      </c>
      <c r="T1066" s="71">
        <f t="shared" si="201"/>
        <v>-1.1175938170518429E-2</v>
      </c>
      <c r="U1066" s="71">
        <f t="shared" si="202"/>
        <v>-2.2634090023243569E-3</v>
      </c>
      <c r="V1066" s="71">
        <f t="shared" si="203"/>
        <v>-1.4148495603336642E-2</v>
      </c>
      <c r="W1066" s="71">
        <f t="shared" si="204"/>
        <v>-1.7687130611972357E-2</v>
      </c>
      <c r="X1066" s="71">
        <f t="shared" si="205"/>
        <v>4.695110794989299E-3</v>
      </c>
      <c r="Y1066" s="71">
        <f t="shared" si="206"/>
        <v>-4.8890136019719144E-3</v>
      </c>
    </row>
    <row r="1067" spans="1:25" x14ac:dyDescent="0.2">
      <c r="A1067" s="1" cm="1">
        <f t="array" ref="A1067">_xlfn.IFS([1]Sheet1!A1051=0," ",[1]Sheet1!A1051&lt;&gt; 0,[1]Sheet1!A1051)</f>
        <v>45301</v>
      </c>
      <c r="B1067" s="4">
        <f>[1]Sheet1!B1051</f>
        <v>4783.4501953125</v>
      </c>
      <c r="C1067" s="56" cm="1">
        <f t="array" ref="C1067">_xlfn.IFS([1]Sheet1!C1051=0," ",[1]Sheet1!C1051&lt;&gt; 0,[1]Sheet1!C1051)</f>
        <v>143.80000305175781</v>
      </c>
      <c r="D1067" s="56" cm="1">
        <f t="array" ref="D1067">_xlfn.IFS([1]Sheet1!D1051=0," ",[1]Sheet1!D1051&lt;&gt; 0,[1]Sheet1!D1051)</f>
        <v>60.180000305175781</v>
      </c>
      <c r="E1067" s="56" cm="1">
        <f t="array" ref="E1067">_xlfn.IFS([1]Sheet1!E1051=0," ",[1]Sheet1!E1051&lt;&gt; 0,[1]Sheet1!E1051)</f>
        <v>46.330001831054688</v>
      </c>
      <c r="F1067" s="56" cm="1">
        <f t="array" ref="F1067">_xlfn.IFS([1]Sheet1!F1051=0," ",[1]Sheet1!F1051&lt;&gt; 0,[1]Sheet1!F1051)</f>
        <v>37.150001525878913</v>
      </c>
      <c r="G1067" s="56" cm="1">
        <f t="array" ref="G1067">_xlfn.IFS([1]Sheet1!G1051=0," ",[1]Sheet1!G1051&lt;&gt; 0,[1]Sheet1!G1051)</f>
        <v>60.959999084472663</v>
      </c>
      <c r="H1067" s="56" cm="1">
        <f t="array" ref="H1067">_xlfn.IFS([1]Sheet1!H1051=0," ",[1]Sheet1!H1051&lt;&gt; 0,[1]Sheet1!H1051)</f>
        <v>186.19000244140619</v>
      </c>
      <c r="I1067" s="56" cm="1">
        <f t="array" ref="I1067">_xlfn.IFS([1]Sheet1!I1051=0," ",[1]Sheet1!I1051&lt;&gt; 0,[1]Sheet1!I1051)</f>
        <v>227.8399963378906</v>
      </c>
      <c r="J1067" s="56" cm="1">
        <f t="array" ref="J1067">_xlfn.IFS([1]Sheet1!J1051=0," ",[1]Sheet1!J1051&lt;&gt; 0,[1]Sheet1!J1051)</f>
        <v>46627.77734375</v>
      </c>
      <c r="K1067" s="56" cm="1">
        <f t="array" ref="K1067">_xlfn.IFS([1]Sheet1!K1051=0," ",[1]Sheet1!K1051&lt;&gt; 0,[1]Sheet1!K1051)</f>
        <v>162.33000183105469</v>
      </c>
      <c r="L1067" s="56" cm="1">
        <f t="array" ref="L1067">_xlfn.IFS([1]Sheet1!L1051=0," ",[1]Sheet1!L1051&lt;&gt; 0,[1]Sheet1!L1051)</f>
        <v>49.150001525878913</v>
      </c>
      <c r="N1067" s="1">
        <f t="shared" si="195"/>
        <v>45301</v>
      </c>
      <c r="O1067" s="71">
        <f t="shared" si="196"/>
        <v>5.6659718937244197E-3</v>
      </c>
      <c r="P1067" s="71">
        <f t="shared" si="197"/>
        <v>8.6981307126801077E-3</v>
      </c>
      <c r="Q1067" s="71">
        <f t="shared" si="198"/>
        <v>-1.392755187813377E-2</v>
      </c>
      <c r="R1067" s="71">
        <f t="shared" si="199"/>
        <v>-5.1534864793267854E-3</v>
      </c>
      <c r="S1067" s="71">
        <f t="shared" si="200"/>
        <v>-4.2883902847199451E-3</v>
      </c>
      <c r="T1067" s="71">
        <f t="shared" si="201"/>
        <v>-1.4742039920165873E-3</v>
      </c>
      <c r="U1067" s="71">
        <f t="shared" si="202"/>
        <v>5.6714003198623519E-3</v>
      </c>
      <c r="V1067" s="71">
        <f t="shared" si="203"/>
        <v>9.2133322185730115E-3</v>
      </c>
      <c r="W1067" s="71">
        <f t="shared" si="204"/>
        <v>1.0577584004972662E-2</v>
      </c>
      <c r="X1067" s="71">
        <f t="shared" si="205"/>
        <v>-2.7439948059233221E-2</v>
      </c>
      <c r="Y1067" s="71">
        <f t="shared" si="206"/>
        <v>6.1413113844159817E-3</v>
      </c>
    </row>
    <row r="1068" spans="1:25" x14ac:dyDescent="0.2">
      <c r="A1068" s="1" cm="1">
        <f t="array" ref="A1068">_xlfn.IFS([1]Sheet1!A1052=0," ",[1]Sheet1!A1052&lt;&gt; 0,[1]Sheet1!A1052)</f>
        <v>45302</v>
      </c>
      <c r="B1068" s="4">
        <f>[1]Sheet1!B1052</f>
        <v>4780.240234375</v>
      </c>
      <c r="C1068" s="56" cm="1">
        <f t="array" ref="C1068">_xlfn.IFS([1]Sheet1!C1052=0," ",[1]Sheet1!C1052&lt;&gt; 0,[1]Sheet1!C1052)</f>
        <v>143.66999816894531</v>
      </c>
      <c r="D1068" s="56" cm="1">
        <f t="array" ref="D1068">_xlfn.IFS([1]Sheet1!D1052=0," ",[1]Sheet1!D1052&lt;&gt; 0,[1]Sheet1!D1052)</f>
        <v>59.740001678466797</v>
      </c>
      <c r="E1068" s="56" cm="1">
        <f t="array" ref="E1068">_xlfn.IFS([1]Sheet1!E1052=0," ",[1]Sheet1!E1052&lt;&gt; 0,[1]Sheet1!E1052)</f>
        <v>46.150001525878913</v>
      </c>
      <c r="F1068" s="56" cm="1">
        <f t="array" ref="F1068">_xlfn.IFS([1]Sheet1!F1052=0," ",[1]Sheet1!F1052&lt;&gt; 0,[1]Sheet1!F1052)</f>
        <v>37.139999389648438</v>
      </c>
      <c r="G1068" s="56" cm="1">
        <f t="array" ref="G1068">_xlfn.IFS([1]Sheet1!G1052=0," ",[1]Sheet1!G1052&lt;&gt; 0,[1]Sheet1!G1052)</f>
        <v>61.349998474121087</v>
      </c>
      <c r="H1068" s="56" cm="1">
        <f t="array" ref="H1068">_xlfn.IFS([1]Sheet1!H1052=0," ",[1]Sheet1!H1052&lt;&gt; 0,[1]Sheet1!H1052)</f>
        <v>185.5899963378906</v>
      </c>
      <c r="I1068" s="56" cm="1">
        <f t="array" ref="I1068">_xlfn.IFS([1]Sheet1!I1052=0," ",[1]Sheet1!I1052&lt;&gt; 0,[1]Sheet1!I1052)</f>
        <v>222.6600036621094</v>
      </c>
      <c r="J1068" s="56" cm="1">
        <f t="array" ref="J1068">_xlfn.IFS([1]Sheet1!J1052=0," ",[1]Sheet1!J1052&lt;&gt; 0,[1]Sheet1!J1052)</f>
        <v>46368.5859375</v>
      </c>
      <c r="K1068" s="56" cm="1">
        <f t="array" ref="K1068">_xlfn.IFS([1]Sheet1!K1052=0," ",[1]Sheet1!K1052&lt;&gt; 0,[1]Sheet1!K1052)</f>
        <v>160.28999328613281</v>
      </c>
      <c r="L1068" s="56" cm="1">
        <f t="array" ref="L1068">_xlfn.IFS([1]Sheet1!L1052=0," ",[1]Sheet1!L1052&lt;&gt; 0,[1]Sheet1!L1052)</f>
        <v>49.189998626708977</v>
      </c>
      <c r="N1068" s="1">
        <f t="shared" si="195"/>
        <v>45302</v>
      </c>
      <c r="O1068" s="71">
        <f t="shared" si="196"/>
        <v>-6.7105557838686991E-4</v>
      </c>
      <c r="P1068" s="71">
        <f t="shared" si="197"/>
        <v>-9.0406731608838609E-4</v>
      </c>
      <c r="Q1068" s="71">
        <f t="shared" si="198"/>
        <v>-7.3113762791248149E-3</v>
      </c>
      <c r="R1068" s="71">
        <f t="shared" si="199"/>
        <v>-3.8851780285301674E-3</v>
      </c>
      <c r="S1068" s="71">
        <f t="shared" si="200"/>
        <v>-2.6923649581844789E-4</v>
      </c>
      <c r="T1068" s="71">
        <f t="shared" si="201"/>
        <v>6.3976278790291996E-3</v>
      </c>
      <c r="U1068" s="71">
        <f t="shared" si="202"/>
        <v>-3.2225473744457167E-3</v>
      </c>
      <c r="V1068" s="71">
        <f t="shared" si="203"/>
        <v>-2.2735221028090113E-2</v>
      </c>
      <c r="W1068" s="71">
        <f t="shared" si="204"/>
        <v>-5.5587338924432128E-3</v>
      </c>
      <c r="X1068" s="71">
        <f t="shared" si="205"/>
        <v>-1.2567045659526488E-2</v>
      </c>
      <c r="Y1068" s="71">
        <f t="shared" si="206"/>
        <v>8.1377618694489229E-4</v>
      </c>
    </row>
    <row r="1069" spans="1:25" x14ac:dyDescent="0.2">
      <c r="A1069" s="1" cm="1">
        <f t="array" ref="A1069">_xlfn.IFS([1]Sheet1!A1053=0," ",[1]Sheet1!A1053&lt;&gt; 0,[1]Sheet1!A1053)</f>
        <v>45303</v>
      </c>
      <c r="B1069" s="4">
        <f>[1]Sheet1!B1053</f>
        <v>4783.830078125</v>
      </c>
      <c r="C1069" s="56" cm="1">
        <f t="array" ref="C1069">_xlfn.IFS([1]Sheet1!C1053=0," ",[1]Sheet1!C1053&lt;&gt; 0,[1]Sheet1!C1053)</f>
        <v>144.24000549316409</v>
      </c>
      <c r="D1069" s="56" cm="1">
        <f t="array" ref="D1069">_xlfn.IFS([1]Sheet1!D1053=0," ",[1]Sheet1!D1053&lt;&gt; 0,[1]Sheet1!D1053)</f>
        <v>60.25</v>
      </c>
      <c r="E1069" s="56" cm="1">
        <f t="array" ref="E1069">_xlfn.IFS([1]Sheet1!E1053=0," ",[1]Sheet1!E1053&lt;&gt; 0,[1]Sheet1!E1053)</f>
        <v>44.970001220703118</v>
      </c>
      <c r="F1069" s="56" cm="1">
        <f t="array" ref="F1069">_xlfn.IFS([1]Sheet1!F1053=0," ",[1]Sheet1!F1053&lt;&gt; 0,[1]Sheet1!F1053)</f>
        <v>37.349998474121087</v>
      </c>
      <c r="G1069" s="56" cm="1">
        <f t="array" ref="G1069">_xlfn.IFS([1]Sheet1!G1053=0," ",[1]Sheet1!G1053&lt;&gt; 0,[1]Sheet1!G1053)</f>
        <v>61</v>
      </c>
      <c r="H1069" s="56" cm="1">
        <f t="array" ref="H1069">_xlfn.IFS([1]Sheet1!H1053=0," ",[1]Sheet1!H1053&lt;&gt; 0,[1]Sheet1!H1053)</f>
        <v>185.91999816894531</v>
      </c>
      <c r="I1069" s="56" cm="1">
        <f t="array" ref="I1069">_xlfn.IFS([1]Sheet1!I1053=0," ",[1]Sheet1!I1053&lt;&gt; 0,[1]Sheet1!I1053)</f>
        <v>217.69999694824219</v>
      </c>
      <c r="J1069" s="56" cm="1">
        <f t="array" ref="J1069">_xlfn.IFS([1]Sheet1!J1053=0," ",[1]Sheet1!J1053&lt;&gt; 0,[1]Sheet1!J1053)</f>
        <v>42853.16796875</v>
      </c>
      <c r="K1069" s="56" cm="1">
        <f t="array" ref="K1069">_xlfn.IFS([1]Sheet1!K1053=0," ",[1]Sheet1!K1053&lt;&gt; 0,[1]Sheet1!K1053)</f>
        <v>160.44000244140619</v>
      </c>
      <c r="L1069" s="56" cm="1">
        <f t="array" ref="L1069">_xlfn.IFS([1]Sheet1!L1053=0," ",[1]Sheet1!L1053&lt;&gt; 0,[1]Sheet1!L1053)</f>
        <v>49.959999084472663</v>
      </c>
      <c r="N1069" s="1">
        <f t="shared" si="195"/>
        <v>45303</v>
      </c>
      <c r="O1069" s="71">
        <f t="shared" si="196"/>
        <v>7.5097559411041459E-4</v>
      </c>
      <c r="P1069" s="71">
        <f t="shared" si="197"/>
        <v>3.9674763797832302E-3</v>
      </c>
      <c r="Q1069" s="71">
        <f t="shared" si="198"/>
        <v>8.5369653030498149E-3</v>
      </c>
      <c r="R1069" s="71">
        <f t="shared" si="199"/>
        <v>-2.5568803167083431E-2</v>
      </c>
      <c r="S1069" s="71">
        <f t="shared" si="200"/>
        <v>5.654256540757574E-3</v>
      </c>
      <c r="T1069" s="71">
        <f t="shared" si="201"/>
        <v>-5.7049467453323954E-3</v>
      </c>
      <c r="U1069" s="71">
        <f t="shared" si="202"/>
        <v>1.7781229460984704E-3</v>
      </c>
      <c r="V1069" s="71">
        <f t="shared" si="203"/>
        <v>-2.2276145838002082E-2</v>
      </c>
      <c r="W1069" s="71">
        <f t="shared" si="204"/>
        <v>-7.5814646870802083E-2</v>
      </c>
      <c r="X1069" s="71">
        <f t="shared" si="205"/>
        <v>9.3586101164522262E-4</v>
      </c>
      <c r="Y1069" s="71">
        <f t="shared" si="206"/>
        <v>1.5653597870718183E-2</v>
      </c>
    </row>
    <row r="1070" spans="1:25" x14ac:dyDescent="0.2">
      <c r="A1070" s="1" cm="1">
        <f t="array" ref="A1070">_xlfn.IFS([1]Sheet1!A1054=0," ",[1]Sheet1!A1054&lt;&gt; 0,[1]Sheet1!A1054)</f>
        <v>45307</v>
      </c>
      <c r="B1070" s="4">
        <f>[1]Sheet1!B1054</f>
        <v>4765.97998046875</v>
      </c>
      <c r="C1070" s="56" cm="1">
        <f t="array" ref="C1070">_xlfn.IFS([1]Sheet1!C1054=0," ",[1]Sheet1!C1054&lt;&gt; 0,[1]Sheet1!C1054)</f>
        <v>144.08000183105469</v>
      </c>
      <c r="D1070" s="56" cm="1">
        <f t="array" ref="D1070">_xlfn.IFS([1]Sheet1!D1054=0," ",[1]Sheet1!D1054&lt;&gt; 0,[1]Sheet1!D1054)</f>
        <v>59.810001373291023</v>
      </c>
      <c r="E1070" s="56" cm="1">
        <f t="array" ref="E1070">_xlfn.IFS([1]Sheet1!E1054=0," ",[1]Sheet1!E1054&lt;&gt; 0,[1]Sheet1!E1054)</f>
        <v>44.459999084472663</v>
      </c>
      <c r="F1070" s="56" cm="1">
        <f t="array" ref="F1070">_xlfn.IFS([1]Sheet1!F1054=0," ",[1]Sheet1!F1054&lt;&gt; 0,[1]Sheet1!F1054)</f>
        <v>37.150001525878913</v>
      </c>
      <c r="G1070" s="56" cm="1">
        <f t="array" ref="G1070">_xlfn.IFS([1]Sheet1!G1054=0," ",[1]Sheet1!G1054&lt;&gt; 0,[1]Sheet1!G1054)</f>
        <v>58.450000762939453</v>
      </c>
      <c r="H1070" s="56" cm="1">
        <f t="array" ref="H1070">_xlfn.IFS([1]Sheet1!H1054=0," ",[1]Sheet1!H1054&lt;&gt; 0,[1]Sheet1!H1054)</f>
        <v>183.6300048828125</v>
      </c>
      <c r="I1070" s="56" cm="1">
        <f t="array" ref="I1070">_xlfn.IFS([1]Sheet1!I1054=0," ",[1]Sheet1!I1054&lt;&gt; 0,[1]Sheet1!I1054)</f>
        <v>200.52000427246091</v>
      </c>
      <c r="J1070" s="56" cm="1">
        <f t="array" ref="J1070">_xlfn.IFS([1]Sheet1!J1054=0," ",[1]Sheet1!J1054&lt;&gt; 0,[1]Sheet1!J1054)</f>
        <v>43154.9453125</v>
      </c>
      <c r="K1070" s="56" cm="1">
        <f t="array" ref="K1070">_xlfn.IFS([1]Sheet1!K1054=0," ",[1]Sheet1!K1054&lt;&gt; 0,[1]Sheet1!K1054)</f>
        <v>149.1000061035156</v>
      </c>
      <c r="L1070" s="56" cm="1">
        <f t="array" ref="L1070">_xlfn.IFS([1]Sheet1!L1054=0," ",[1]Sheet1!L1054&lt;&gt; 0,[1]Sheet1!L1054)</f>
        <v>49.400001525878913</v>
      </c>
      <c r="N1070" s="1">
        <f t="shared" si="195"/>
        <v>45307</v>
      </c>
      <c r="O1070" s="71">
        <f t="shared" si="196"/>
        <v>-3.7313402367431525E-3</v>
      </c>
      <c r="P1070" s="71">
        <f t="shared" si="197"/>
        <v>-1.1092876872982327E-3</v>
      </c>
      <c r="Q1070" s="71">
        <f t="shared" si="198"/>
        <v>-7.3028817711033867E-3</v>
      </c>
      <c r="R1070" s="71">
        <f t="shared" si="199"/>
        <v>-1.1340941124895143E-2</v>
      </c>
      <c r="S1070" s="71">
        <f t="shared" si="200"/>
        <v>-5.3546708544244259E-3</v>
      </c>
      <c r="T1070" s="71">
        <f t="shared" si="201"/>
        <v>-4.1803266181320464E-2</v>
      </c>
      <c r="U1070" s="71">
        <f t="shared" si="202"/>
        <v>-1.2317089655153213E-2</v>
      </c>
      <c r="V1070" s="71">
        <f t="shared" si="203"/>
        <v>-7.8915906828725402E-2</v>
      </c>
      <c r="W1070" s="71">
        <f t="shared" si="204"/>
        <v>7.0421244928744464E-3</v>
      </c>
      <c r="X1070" s="71">
        <f t="shared" si="205"/>
        <v>-7.0680604371294753E-2</v>
      </c>
      <c r="Y1070" s="71">
        <f t="shared" si="206"/>
        <v>-1.1208918511925958E-2</v>
      </c>
    </row>
    <row r="1071" spans="1:25" x14ac:dyDescent="0.2">
      <c r="A1071" s="1" cm="1">
        <f t="array" ref="A1071">_xlfn.IFS([1]Sheet1!A1055=0," ",[1]Sheet1!A1055&lt;&gt; 0,[1]Sheet1!A1055)</f>
        <v>45308</v>
      </c>
      <c r="B1071" s="4">
        <f>[1]Sheet1!B1055</f>
        <v>4739.2099609375</v>
      </c>
      <c r="C1071" s="56" cm="1">
        <f t="array" ref="C1071">_xlfn.IFS([1]Sheet1!C1055=0," ",[1]Sheet1!C1055&lt;&gt; 0,[1]Sheet1!C1055)</f>
        <v>142.88999938964841</v>
      </c>
      <c r="D1071" s="56" cm="1">
        <f t="array" ref="D1071">_xlfn.IFS([1]Sheet1!D1055=0," ",[1]Sheet1!D1055&lt;&gt; 0,[1]Sheet1!D1055)</f>
        <v>58.470001220703118</v>
      </c>
      <c r="E1071" s="56" cm="1">
        <f t="array" ref="E1071">_xlfn.IFS([1]Sheet1!E1055=0," ",[1]Sheet1!E1055&lt;&gt; 0,[1]Sheet1!E1055)</f>
        <v>44.069999694824219</v>
      </c>
      <c r="F1071" s="56" cm="1">
        <f t="array" ref="F1071">_xlfn.IFS([1]Sheet1!F1055=0," ",[1]Sheet1!F1055&lt;&gt; 0,[1]Sheet1!F1055)</f>
        <v>36.950000762939453</v>
      </c>
      <c r="G1071" s="56" cm="1">
        <f t="array" ref="G1071">_xlfn.IFS([1]Sheet1!G1055=0," ",[1]Sheet1!G1055&lt;&gt; 0,[1]Sheet1!G1055)</f>
        <v>59.889999389648438</v>
      </c>
      <c r="H1071" s="56" cm="1">
        <f t="array" ref="H1071">_xlfn.IFS([1]Sheet1!H1055=0," ",[1]Sheet1!H1055&lt;&gt; 0,[1]Sheet1!H1055)</f>
        <v>182.67999267578119</v>
      </c>
      <c r="I1071" s="56" cm="1">
        <f t="array" ref="I1071">_xlfn.IFS([1]Sheet1!I1055=0," ",[1]Sheet1!I1055&lt;&gt; 0,[1]Sheet1!I1055)</f>
        <v>203.05999755859381</v>
      </c>
      <c r="J1071" s="56" cm="1">
        <f t="array" ref="J1071">_xlfn.IFS([1]Sheet1!J1055=0," ",[1]Sheet1!J1055&lt;&gt; 0,[1]Sheet1!J1055)</f>
        <v>42742.65234375</v>
      </c>
      <c r="K1071" s="56" cm="1">
        <f t="array" ref="K1071">_xlfn.IFS([1]Sheet1!K1055=0," ",[1]Sheet1!K1055&lt;&gt; 0,[1]Sheet1!K1055)</f>
        <v>147.25999450683591</v>
      </c>
      <c r="L1071" s="56" cm="1">
        <f t="array" ref="L1071">_xlfn.IFS([1]Sheet1!L1055=0," ",[1]Sheet1!L1055&lt;&gt; 0,[1]Sheet1!L1055)</f>
        <v>48.830001831054688</v>
      </c>
      <c r="N1071" s="1">
        <f t="shared" si="195"/>
        <v>45308</v>
      </c>
      <c r="O1071" s="71">
        <f t="shared" si="196"/>
        <v>-5.6168971839904991E-3</v>
      </c>
      <c r="P1071" s="71">
        <f t="shared" si="197"/>
        <v>-8.2593172285051475E-3</v>
      </c>
      <c r="Q1071" s="71">
        <f t="shared" si="198"/>
        <v>-2.240428225748714E-2</v>
      </c>
      <c r="R1071" s="71">
        <f t="shared" si="199"/>
        <v>-8.7719162770889536E-3</v>
      </c>
      <c r="S1071" s="71">
        <f t="shared" si="200"/>
        <v>-5.3836003963589896E-3</v>
      </c>
      <c r="T1071" s="71">
        <f t="shared" si="201"/>
        <v>2.4636417586191506E-2</v>
      </c>
      <c r="U1071" s="71">
        <f t="shared" si="202"/>
        <v>-5.1735129432555205E-3</v>
      </c>
      <c r="V1071" s="71">
        <f t="shared" si="203"/>
        <v>1.2667031877186874E-2</v>
      </c>
      <c r="W1071" s="71">
        <f t="shared" si="204"/>
        <v>-9.5537826722856822E-3</v>
      </c>
      <c r="X1071" s="71">
        <f t="shared" si="205"/>
        <v>-1.2340788204946329E-2</v>
      </c>
      <c r="Y1071" s="71">
        <f t="shared" si="206"/>
        <v>-1.1538455004411752E-2</v>
      </c>
    </row>
    <row r="1072" spans="1:25" x14ac:dyDescent="0.2">
      <c r="A1072" s="1" cm="1">
        <f t="array" ref="A1072">_xlfn.IFS([1]Sheet1!A1056=0," ",[1]Sheet1!A1056&lt;&gt; 0,[1]Sheet1!A1056)</f>
        <v>45309</v>
      </c>
      <c r="B1072" s="4">
        <f>[1]Sheet1!B1056</f>
        <v>4780.93994140625</v>
      </c>
      <c r="C1072" s="56" cm="1">
        <f t="array" ref="C1072">_xlfn.IFS([1]Sheet1!C1056=0," ",[1]Sheet1!C1056&lt;&gt; 0,[1]Sheet1!C1056)</f>
        <v>144.99000549316409</v>
      </c>
      <c r="D1072" s="56" cm="1">
        <f t="array" ref="D1072">_xlfn.IFS([1]Sheet1!D1056=0," ",[1]Sheet1!D1056&lt;&gt; 0,[1]Sheet1!D1056)</f>
        <v>58.229999542236328</v>
      </c>
      <c r="E1072" s="56" cm="1">
        <f t="array" ref="E1072">_xlfn.IFS([1]Sheet1!E1056=0," ",[1]Sheet1!E1056&lt;&gt; 0,[1]Sheet1!E1056)</f>
        <v>44.229999542236328</v>
      </c>
      <c r="F1072" s="56" cm="1">
        <f t="array" ref="F1072">_xlfn.IFS([1]Sheet1!F1056=0," ",[1]Sheet1!F1056&lt;&gt; 0,[1]Sheet1!F1056)</f>
        <v>36.930000305175781</v>
      </c>
      <c r="G1072" s="56" cm="1">
        <f t="array" ref="G1072">_xlfn.IFS([1]Sheet1!G1056=0," ",[1]Sheet1!G1056&lt;&gt; 0,[1]Sheet1!G1056)</f>
        <v>62.090000152587891</v>
      </c>
      <c r="H1072" s="56" cm="1">
        <f t="array" ref="H1072">_xlfn.IFS([1]Sheet1!H1056=0," ",[1]Sheet1!H1056&lt;&gt; 0,[1]Sheet1!H1056)</f>
        <v>188.6300048828125</v>
      </c>
      <c r="I1072" s="56" cm="1">
        <f t="array" ref="I1072">_xlfn.IFS([1]Sheet1!I1056=0," ",[1]Sheet1!I1056&lt;&gt; 0,[1]Sheet1!I1056)</f>
        <v>211.61000061035159</v>
      </c>
      <c r="J1072" s="56" cm="1">
        <f t="array" ref="J1072">_xlfn.IFS([1]Sheet1!J1056=0," ",[1]Sheet1!J1056&lt;&gt; 0,[1]Sheet1!J1056)</f>
        <v>41262.05859375</v>
      </c>
      <c r="K1072" s="56" cm="1">
        <f t="array" ref="K1072">_xlfn.IFS([1]Sheet1!K1056=0," ",[1]Sheet1!K1056&lt;&gt; 0,[1]Sheet1!K1056)</f>
        <v>147.44999694824219</v>
      </c>
      <c r="L1072" s="56" cm="1">
        <f t="array" ref="L1072">_xlfn.IFS([1]Sheet1!L1056=0," ",[1]Sheet1!L1056&lt;&gt; 0,[1]Sheet1!L1056)</f>
        <v>49.080001831054688</v>
      </c>
      <c r="N1072" s="1">
        <f t="shared" si="195"/>
        <v>45309</v>
      </c>
      <c r="O1072" s="71">
        <f t="shared" si="196"/>
        <v>8.805260963896E-3</v>
      </c>
      <c r="P1072" s="71">
        <f t="shared" si="197"/>
        <v>1.4696662555013118E-2</v>
      </c>
      <c r="Q1072" s="71">
        <f t="shared" si="198"/>
        <v>-4.1046976818226444E-3</v>
      </c>
      <c r="R1072" s="71">
        <f t="shared" si="199"/>
        <v>3.6305842641268793E-3</v>
      </c>
      <c r="S1072" s="71">
        <f t="shared" si="200"/>
        <v>-5.4128436673084313E-4</v>
      </c>
      <c r="T1072" s="71">
        <f t="shared" si="201"/>
        <v>3.6734025469362441E-2</v>
      </c>
      <c r="U1072" s="71">
        <f t="shared" si="202"/>
        <v>3.257068341135394E-2</v>
      </c>
      <c r="V1072" s="71">
        <f t="shared" si="203"/>
        <v>4.210579707749007E-2</v>
      </c>
      <c r="W1072" s="71">
        <f t="shared" si="204"/>
        <v>-3.4639725632667706E-2</v>
      </c>
      <c r="X1072" s="71">
        <f t="shared" si="205"/>
        <v>1.2902515855890417E-3</v>
      </c>
      <c r="Y1072" s="71">
        <f t="shared" si="206"/>
        <v>5.1198032075641109E-3</v>
      </c>
    </row>
    <row r="1073" spans="1:25" x14ac:dyDescent="0.2">
      <c r="A1073" s="1" cm="1">
        <f t="array" ref="A1073">_xlfn.IFS([1]Sheet1!A1057=0," ",[1]Sheet1!A1057&lt;&gt; 0,[1]Sheet1!A1057)</f>
        <v>45310</v>
      </c>
      <c r="B1073" s="4">
        <f>[1]Sheet1!B1057</f>
        <v>4839.81005859375</v>
      </c>
      <c r="C1073" s="56" cm="1">
        <f t="array" ref="C1073">_xlfn.IFS([1]Sheet1!C1057=0," ",[1]Sheet1!C1057&lt;&gt; 0,[1]Sheet1!C1057)</f>
        <v>147.9700012207031</v>
      </c>
      <c r="D1073" s="56" cm="1">
        <f t="array" ref="D1073">_xlfn.IFS([1]Sheet1!D1057=0," ",[1]Sheet1!D1057&lt;&gt; 0,[1]Sheet1!D1057)</f>
        <v>59.049999237060547</v>
      </c>
      <c r="E1073" s="56" cm="1">
        <f t="array" ref="E1073">_xlfn.IFS([1]Sheet1!E1057=0," ",[1]Sheet1!E1057&lt;&gt; 0,[1]Sheet1!E1057)</f>
        <v>43.439998626708977</v>
      </c>
      <c r="F1073" s="56" cm="1">
        <f t="array" ref="F1073">_xlfn.IFS([1]Sheet1!F1057=0," ",[1]Sheet1!F1057&lt;&gt; 0,[1]Sheet1!F1057)</f>
        <v>37.090000152587891</v>
      </c>
      <c r="G1073" s="56" cm="1">
        <f t="array" ref="G1073">_xlfn.IFS([1]Sheet1!G1057=0," ",[1]Sheet1!G1057&lt;&gt; 0,[1]Sheet1!G1057)</f>
        <v>65.819999694824219</v>
      </c>
      <c r="H1073" s="56" cm="1">
        <f t="array" ref="H1073">_xlfn.IFS([1]Sheet1!H1057=0," ",[1]Sheet1!H1057&lt;&gt; 0,[1]Sheet1!H1057)</f>
        <v>191.55999755859381</v>
      </c>
      <c r="I1073" s="56" cm="1">
        <f t="array" ref="I1073">_xlfn.IFS([1]Sheet1!I1057=0," ",[1]Sheet1!I1057&lt;&gt; 0,[1]Sheet1!I1057)</f>
        <v>215.02000427246091</v>
      </c>
      <c r="J1073" s="56" cm="1">
        <f t="array" ref="J1073">_xlfn.IFS([1]Sheet1!J1057=0," ",[1]Sheet1!J1057&lt;&gt; 0,[1]Sheet1!J1057)</f>
        <v>41618.40625</v>
      </c>
      <c r="K1073" s="56" cm="1">
        <f t="array" ref="K1073">_xlfn.IFS([1]Sheet1!K1057=0," ",[1]Sheet1!K1057&lt;&gt; 0,[1]Sheet1!K1057)</f>
        <v>145.91999816894531</v>
      </c>
      <c r="L1073" s="56" cm="1">
        <f t="array" ref="L1073">_xlfn.IFS([1]Sheet1!L1057=0," ",[1]Sheet1!L1057&lt;&gt; 0,[1]Sheet1!L1057)</f>
        <v>49.590000152587891</v>
      </c>
      <c r="N1073" s="1">
        <f t="shared" si="195"/>
        <v>45310</v>
      </c>
      <c r="O1073" s="71">
        <f t="shared" si="196"/>
        <v>1.2313502764936146E-2</v>
      </c>
      <c r="P1073" s="71">
        <f t="shared" si="197"/>
        <v>2.0553111350006148E-2</v>
      </c>
      <c r="Q1073" s="71">
        <f t="shared" si="198"/>
        <v>1.4082083140485757E-2</v>
      </c>
      <c r="R1073" s="71">
        <f t="shared" si="199"/>
        <v>-1.7861201078534061E-2</v>
      </c>
      <c r="S1073" s="71">
        <f t="shared" si="200"/>
        <v>4.3325168180321505E-3</v>
      </c>
      <c r="T1073" s="71">
        <f t="shared" si="201"/>
        <v>6.0074078483970839E-2</v>
      </c>
      <c r="U1073" s="71">
        <f t="shared" si="202"/>
        <v>1.5533014896551567E-2</v>
      </c>
      <c r="V1073" s="71">
        <f t="shared" si="203"/>
        <v>1.6114567611520192E-2</v>
      </c>
      <c r="W1073" s="71">
        <f t="shared" si="204"/>
        <v>8.63620644230223E-3</v>
      </c>
      <c r="X1073" s="71">
        <f t="shared" si="205"/>
        <v>-1.0376390715246542E-2</v>
      </c>
      <c r="Y1073" s="71">
        <f t="shared" si="206"/>
        <v>1.0391163457750929E-2</v>
      </c>
    </row>
    <row r="1074" spans="1:25" x14ac:dyDescent="0.2">
      <c r="A1074" s="1" cm="1">
        <f t="array" ref="A1074">_xlfn.IFS([1]Sheet1!A1058=0," ",[1]Sheet1!A1058&lt;&gt; 0,[1]Sheet1!A1058)</f>
        <v>45313</v>
      </c>
      <c r="B1074" s="4">
        <f>[1]Sheet1!B1058</f>
        <v>4850.43017578125</v>
      </c>
      <c r="C1074" s="56" cm="1">
        <f t="array" ref="C1074">_xlfn.IFS([1]Sheet1!C1058=0," ",[1]Sheet1!C1058&lt;&gt; 0,[1]Sheet1!C1058)</f>
        <v>147.71000671386719</v>
      </c>
      <c r="D1074" s="56" cm="1">
        <f t="array" ref="D1074">_xlfn.IFS([1]Sheet1!D1058=0," ",[1]Sheet1!D1058&lt;&gt; 0,[1]Sheet1!D1058)</f>
        <v>57.970001220703118</v>
      </c>
      <c r="E1074" s="56" cm="1">
        <f t="array" ref="E1074">_xlfn.IFS([1]Sheet1!E1058=0," ",[1]Sheet1!E1058&lt;&gt; 0,[1]Sheet1!E1058)</f>
        <v>43.75</v>
      </c>
      <c r="F1074" s="56" cm="1">
        <f t="array" ref="F1074">_xlfn.IFS([1]Sheet1!F1058=0," ",[1]Sheet1!F1058&lt;&gt; 0,[1]Sheet1!F1058)</f>
        <v>37.400001525878913</v>
      </c>
      <c r="G1074" s="56" cm="1">
        <f t="array" ref="G1074">_xlfn.IFS([1]Sheet1!G1058=0," ",[1]Sheet1!G1058&lt;&gt; 0,[1]Sheet1!G1058)</f>
        <v>63.740001678466797</v>
      </c>
      <c r="H1074" s="56" cm="1">
        <f t="array" ref="H1074">_xlfn.IFS([1]Sheet1!H1058=0," ",[1]Sheet1!H1058&lt;&gt; 0,[1]Sheet1!H1058)</f>
        <v>193.88999938964841</v>
      </c>
      <c r="I1074" s="56" cm="1">
        <f t="array" ref="I1074">_xlfn.IFS([1]Sheet1!I1058=0," ",[1]Sheet1!I1058&lt;&gt; 0,[1]Sheet1!I1058)</f>
        <v>214.92999267578119</v>
      </c>
      <c r="J1074" s="56" cm="1">
        <f t="array" ref="J1074">_xlfn.IFS([1]Sheet1!J1058=0," ",[1]Sheet1!J1058&lt;&gt; 0,[1]Sheet1!J1058)</f>
        <v>39507.3671875</v>
      </c>
      <c r="K1074" s="56" cm="1">
        <f t="array" ref="K1074">_xlfn.IFS([1]Sheet1!K1058=0," ",[1]Sheet1!K1058&lt;&gt; 0,[1]Sheet1!K1058)</f>
        <v>149.9100036621094</v>
      </c>
      <c r="L1074" s="56" cm="1">
        <f t="array" ref="L1074">_xlfn.IFS([1]Sheet1!L1058=0," ",[1]Sheet1!L1058&lt;&gt; 0,[1]Sheet1!L1058)</f>
        <v>49.770000457763672</v>
      </c>
      <c r="N1074" s="1">
        <f t="shared" si="195"/>
        <v>45313</v>
      </c>
      <c r="O1074" s="71">
        <f t="shared" si="196"/>
        <v>2.1943252026270788E-3</v>
      </c>
      <c r="P1074" s="71">
        <f t="shared" si="197"/>
        <v>-1.7570757903023759E-3</v>
      </c>
      <c r="Q1074" s="71">
        <f t="shared" si="198"/>
        <v>-1.8289551741088039E-2</v>
      </c>
      <c r="R1074" s="71">
        <f t="shared" si="199"/>
        <v>7.1363117654523744E-3</v>
      </c>
      <c r="S1074" s="71">
        <f t="shared" si="200"/>
        <v>8.3580849828979176E-3</v>
      </c>
      <c r="T1074" s="71">
        <f t="shared" si="201"/>
        <v>-3.1601306988778166E-2</v>
      </c>
      <c r="U1074" s="71">
        <f t="shared" si="202"/>
        <v>1.2163300588589276E-2</v>
      </c>
      <c r="V1074" s="71">
        <f t="shared" si="203"/>
        <v>-4.1861963952738446E-4</v>
      </c>
      <c r="W1074" s="71">
        <f t="shared" si="204"/>
        <v>-5.0723688211871454E-2</v>
      </c>
      <c r="X1074" s="71">
        <f t="shared" si="205"/>
        <v>2.7343787988158397E-2</v>
      </c>
      <c r="Y1074" s="71">
        <f t="shared" si="206"/>
        <v>3.6297702081451444E-3</v>
      </c>
    </row>
    <row r="1075" spans="1:25" x14ac:dyDescent="0.2">
      <c r="A1075" s="1" cm="1">
        <f t="array" ref="A1075">_xlfn.IFS([1]Sheet1!A1059=0," ",[1]Sheet1!A1059&lt;&gt; 0,[1]Sheet1!A1059)</f>
        <v>45314</v>
      </c>
      <c r="B1075" s="4">
        <f>[1]Sheet1!B1059</f>
        <v>4864.60009765625</v>
      </c>
      <c r="C1075" s="56" cm="1">
        <f t="array" ref="C1075">_xlfn.IFS([1]Sheet1!C1059=0," ",[1]Sheet1!C1059&lt;&gt; 0,[1]Sheet1!C1059)</f>
        <v>148.67999267578119</v>
      </c>
      <c r="D1075" s="56" cm="1">
        <f t="array" ref="D1075">_xlfn.IFS([1]Sheet1!D1059=0," ",[1]Sheet1!D1059&lt;&gt; 0,[1]Sheet1!D1059)</f>
        <v>58.349998474121087</v>
      </c>
      <c r="E1075" s="56" cm="1">
        <f t="array" ref="E1075">_xlfn.IFS([1]Sheet1!E1059=0," ",[1]Sheet1!E1059&lt;&gt; 0,[1]Sheet1!E1059)</f>
        <v>45.029998779296882</v>
      </c>
      <c r="F1075" s="56" cm="1">
        <f t="array" ref="F1075">_xlfn.IFS([1]Sheet1!F1059=0," ",[1]Sheet1!F1059&lt;&gt; 0,[1]Sheet1!F1059)</f>
        <v>37.5</v>
      </c>
      <c r="G1075" s="56" cm="1">
        <f t="array" ref="G1075">_xlfn.IFS([1]Sheet1!G1059=0," ",[1]Sheet1!G1059&lt;&gt; 0,[1]Sheet1!G1059)</f>
        <v>64.779998779296875</v>
      </c>
      <c r="H1075" s="56" cm="1">
        <f t="array" ref="H1075">_xlfn.IFS([1]Sheet1!H1059=0," ",[1]Sheet1!H1059&lt;&gt; 0,[1]Sheet1!H1059)</f>
        <v>195.17999267578119</v>
      </c>
      <c r="I1075" s="56" cm="1">
        <f t="array" ref="I1075">_xlfn.IFS([1]Sheet1!I1059=0," ",[1]Sheet1!I1059&lt;&gt; 0,[1]Sheet1!I1059)</f>
        <v>211.5</v>
      </c>
      <c r="J1075" s="56" cm="1">
        <f t="array" ref="J1075">_xlfn.IFS([1]Sheet1!J1059=0," ",[1]Sheet1!J1059&lt;&gt; 0,[1]Sheet1!J1059)</f>
        <v>39845.55078125</v>
      </c>
      <c r="K1075" s="56" cm="1">
        <f t="array" ref="K1075">_xlfn.IFS([1]Sheet1!K1059=0," ",[1]Sheet1!K1059&lt;&gt; 0,[1]Sheet1!K1059)</f>
        <v>151.46000671386719</v>
      </c>
      <c r="L1075" s="56" cm="1">
        <f t="array" ref="L1075">_xlfn.IFS([1]Sheet1!L1059=0," ",[1]Sheet1!L1059&lt;&gt; 0,[1]Sheet1!L1059)</f>
        <v>48.680000305175781</v>
      </c>
      <c r="N1075" s="1">
        <f t="shared" si="195"/>
        <v>45314</v>
      </c>
      <c r="O1075" s="71">
        <f t="shared" si="196"/>
        <v>2.921374261968035E-3</v>
      </c>
      <c r="P1075" s="71">
        <f t="shared" si="197"/>
        <v>6.5668263342035793E-3</v>
      </c>
      <c r="Q1075" s="71">
        <f t="shared" si="198"/>
        <v>6.55506719710508E-3</v>
      </c>
      <c r="R1075" s="71">
        <f t="shared" si="199"/>
        <v>2.9257114955357322E-2</v>
      </c>
      <c r="S1075" s="71">
        <f t="shared" si="200"/>
        <v>2.673755883456197E-3</v>
      </c>
      <c r="T1075" s="71">
        <f t="shared" si="201"/>
        <v>1.6316238993470566E-2</v>
      </c>
      <c r="U1075" s="71">
        <f t="shared" si="202"/>
        <v>6.6532223951394354E-3</v>
      </c>
      <c r="V1075" s="71">
        <f t="shared" si="203"/>
        <v>-1.5958650689367859E-2</v>
      </c>
      <c r="W1075" s="71">
        <f t="shared" si="204"/>
        <v>8.5600134310392928E-3</v>
      </c>
      <c r="X1075" s="71">
        <f t="shared" si="205"/>
        <v>1.0339557160250701E-2</v>
      </c>
      <c r="Y1075" s="71">
        <f t="shared" si="206"/>
        <v>-2.1900746284157613E-2</v>
      </c>
    </row>
    <row r="1076" spans="1:25" x14ac:dyDescent="0.2">
      <c r="A1076" s="1" cm="1">
        <f t="array" ref="A1076">_xlfn.IFS([1]Sheet1!A1060=0," ",[1]Sheet1!A1060&lt;&gt; 0,[1]Sheet1!A1060)</f>
        <v>45315</v>
      </c>
      <c r="B1076" s="4">
        <f>[1]Sheet1!B1060</f>
        <v>4868.5498046875</v>
      </c>
      <c r="C1076" s="56" cm="1">
        <f t="array" ref="C1076">_xlfn.IFS([1]Sheet1!C1060=0," ",[1]Sheet1!C1060&lt;&gt; 0,[1]Sheet1!C1060)</f>
        <v>150.3500061035156</v>
      </c>
      <c r="D1076" s="56" cm="1">
        <f t="array" ref="D1076">_xlfn.IFS([1]Sheet1!D1060=0," ",[1]Sheet1!D1060&lt;&gt; 0,[1]Sheet1!D1060)</f>
        <v>58.209999084472663</v>
      </c>
      <c r="E1076" s="56" cm="1">
        <f t="array" ref="E1076">_xlfn.IFS([1]Sheet1!E1060=0," ",[1]Sheet1!E1060&lt;&gt; 0,[1]Sheet1!E1060)</f>
        <v>45.610000610351562</v>
      </c>
      <c r="F1076" s="56" cm="1">
        <f t="array" ref="F1076">_xlfn.IFS([1]Sheet1!F1060=0," ",[1]Sheet1!F1060&lt;&gt; 0,[1]Sheet1!F1060)</f>
        <v>37.369998931884773</v>
      </c>
      <c r="G1076" s="56" cm="1">
        <f t="array" ref="G1076">_xlfn.IFS([1]Sheet1!G1060=0," ",[1]Sheet1!G1060&lt;&gt; 0,[1]Sheet1!G1060)</f>
        <v>63.020000457763672</v>
      </c>
      <c r="H1076" s="56" cm="1">
        <f t="array" ref="H1076">_xlfn.IFS([1]Sheet1!H1060=0," ",[1]Sheet1!H1060&lt;&gt; 0,[1]Sheet1!H1060)</f>
        <v>194.5</v>
      </c>
      <c r="I1076" s="56" cm="1">
        <f t="array" ref="I1076">_xlfn.IFS([1]Sheet1!I1060=0," ",[1]Sheet1!I1060&lt;&gt; 0,[1]Sheet1!I1060)</f>
        <v>214.1300048828125</v>
      </c>
      <c r="J1076" s="56" cm="1">
        <f t="array" ref="J1076">_xlfn.IFS([1]Sheet1!J1060=0," ",[1]Sheet1!J1060&lt;&gt; 0,[1]Sheet1!J1060)</f>
        <v>40077.07421875</v>
      </c>
      <c r="K1076" s="56" cm="1">
        <f t="array" ref="K1076">_xlfn.IFS([1]Sheet1!K1060=0," ",[1]Sheet1!K1060&lt;&gt; 0,[1]Sheet1!K1060)</f>
        <v>148.8699951171875</v>
      </c>
      <c r="L1076" s="56" cm="1">
        <f t="array" ref="L1076">_xlfn.IFS([1]Sheet1!L1060=0," ",[1]Sheet1!L1060&lt;&gt; 0,[1]Sheet1!L1060)</f>
        <v>49.200000762939453</v>
      </c>
      <c r="N1076" s="1">
        <f t="shared" si="195"/>
        <v>45315</v>
      </c>
      <c r="O1076" s="71">
        <f t="shared" si="196"/>
        <v>8.1192841178312491E-4</v>
      </c>
      <c r="P1076" s="71">
        <f t="shared" si="197"/>
        <v>1.1232267352717207E-2</v>
      </c>
      <c r="Q1076" s="71">
        <f t="shared" si="198"/>
        <v>-2.3993040841383539E-3</v>
      </c>
      <c r="R1076" s="71">
        <f t="shared" si="199"/>
        <v>1.288034303303931E-2</v>
      </c>
      <c r="S1076" s="71">
        <f t="shared" si="200"/>
        <v>-3.4666951497394072E-3</v>
      </c>
      <c r="T1076" s="71">
        <f t="shared" si="201"/>
        <v>-2.7168853885432331E-2</v>
      </c>
      <c r="U1076" s="71">
        <f t="shared" si="202"/>
        <v>-3.4839261261309096E-3</v>
      </c>
      <c r="V1076" s="71">
        <f t="shared" si="203"/>
        <v>1.2435011266253015E-2</v>
      </c>
      <c r="W1076" s="71">
        <f t="shared" si="204"/>
        <v>5.8105217009309928E-3</v>
      </c>
      <c r="X1076" s="71">
        <f t="shared" si="205"/>
        <v>-1.7100300289651038E-2</v>
      </c>
      <c r="Y1076" s="71">
        <f t="shared" si="206"/>
        <v>1.0682014266716999E-2</v>
      </c>
    </row>
    <row r="1077" spans="1:25" x14ac:dyDescent="0.2">
      <c r="A1077" s="1" cm="1">
        <f t="array" ref="A1077">_xlfn.IFS([1]Sheet1!A1061=0," ",[1]Sheet1!A1061&lt;&gt; 0,[1]Sheet1!A1061)</f>
        <v>45316</v>
      </c>
      <c r="B1077" s="4">
        <f>[1]Sheet1!B1061</f>
        <v>4894.16015625</v>
      </c>
      <c r="C1077" s="56" cm="1">
        <f t="array" ref="C1077">_xlfn.IFS([1]Sheet1!C1061=0," ",[1]Sheet1!C1061&lt;&gt; 0,[1]Sheet1!C1061)</f>
        <v>153.63999938964841</v>
      </c>
      <c r="D1077" s="56" cm="1">
        <f t="array" ref="D1077">_xlfn.IFS([1]Sheet1!D1061=0," ",[1]Sheet1!D1061&lt;&gt; 0,[1]Sheet1!D1061)</f>
        <v>59.25</v>
      </c>
      <c r="E1077" s="56" cm="1">
        <f t="array" ref="E1077">_xlfn.IFS([1]Sheet1!E1061=0," ",[1]Sheet1!E1061&lt;&gt; 0,[1]Sheet1!E1061)</f>
        <v>45.240001678466797</v>
      </c>
      <c r="F1077" s="56" cm="1">
        <f t="array" ref="F1077">_xlfn.IFS([1]Sheet1!F1061=0," ",[1]Sheet1!F1061&lt;&gt; 0,[1]Sheet1!F1061)</f>
        <v>37.759998321533203</v>
      </c>
      <c r="G1077" s="56" cm="1">
        <f t="array" ref="G1077">_xlfn.IFS([1]Sheet1!G1061=0," ",[1]Sheet1!G1061&lt;&gt; 0,[1]Sheet1!G1061)</f>
        <v>60.709999084472663</v>
      </c>
      <c r="H1077" s="56" cm="1">
        <f t="array" ref="H1077">_xlfn.IFS([1]Sheet1!H1061=0," ",[1]Sheet1!H1061&lt;&gt; 0,[1]Sheet1!H1061)</f>
        <v>194.16999816894531</v>
      </c>
      <c r="I1077" s="56" cm="1">
        <f t="array" ref="I1077">_xlfn.IFS([1]Sheet1!I1061=0," ",[1]Sheet1!I1061&lt;&gt; 0,[1]Sheet1!I1061)</f>
        <v>201.8800048828125</v>
      </c>
      <c r="J1077" s="56" cm="1">
        <f t="array" ref="J1077">_xlfn.IFS([1]Sheet1!J1061=0," ",[1]Sheet1!J1061&lt;&gt; 0,[1]Sheet1!J1061)</f>
        <v>39933.80859375</v>
      </c>
      <c r="K1077" s="56" cm="1">
        <f t="array" ref="K1077">_xlfn.IFS([1]Sheet1!K1061=0," ",[1]Sheet1!K1061&lt;&gt; 0,[1]Sheet1!K1061)</f>
        <v>149.22999572753909</v>
      </c>
      <c r="L1077" s="56" cm="1">
        <f t="array" ref="L1077">_xlfn.IFS([1]Sheet1!L1061=0," ",[1]Sheet1!L1061&lt;&gt; 0,[1]Sheet1!L1061)</f>
        <v>49.110000610351562</v>
      </c>
      <c r="N1077" s="1">
        <f t="shared" si="195"/>
        <v>45316</v>
      </c>
      <c r="O1077" s="71">
        <f t="shared" si="196"/>
        <v>5.2603655277063677E-3</v>
      </c>
      <c r="P1077" s="71">
        <f t="shared" si="197"/>
        <v>2.188222914914717E-2</v>
      </c>
      <c r="Q1077" s="71">
        <f t="shared" si="198"/>
        <v>1.7866361997671776E-2</v>
      </c>
      <c r="R1077" s="71">
        <f t="shared" si="199"/>
        <v>-8.1122325571904019E-3</v>
      </c>
      <c r="S1077" s="71">
        <f t="shared" si="200"/>
        <v>1.0436162718636677E-2</v>
      </c>
      <c r="T1077" s="71">
        <f t="shared" si="201"/>
        <v>-3.6655051674256756E-2</v>
      </c>
      <c r="U1077" s="71">
        <f t="shared" si="202"/>
        <v>-1.6966675118492702E-3</v>
      </c>
      <c r="V1077" s="71">
        <f t="shared" si="203"/>
        <v>-5.7208236681749014E-2</v>
      </c>
      <c r="W1077" s="71">
        <f t="shared" si="204"/>
        <v>-3.5747525934159974E-3</v>
      </c>
      <c r="X1077" s="71">
        <f t="shared" si="205"/>
        <v>2.4182214157273396E-3</v>
      </c>
      <c r="Y1077" s="71">
        <f t="shared" si="206"/>
        <v>-1.8292713656964388E-3</v>
      </c>
    </row>
    <row r="1078" spans="1:25" x14ac:dyDescent="0.2">
      <c r="A1078" s="1" cm="1">
        <f t="array" ref="A1078">_xlfn.IFS([1]Sheet1!A1062=0," ",[1]Sheet1!A1062&lt;&gt; 0,[1]Sheet1!A1062)</f>
        <v>45317</v>
      </c>
      <c r="B1078" s="4">
        <f>[1]Sheet1!B1062</f>
        <v>4890.97021484375</v>
      </c>
      <c r="C1078" s="56" cm="1">
        <f t="array" ref="C1078">_xlfn.IFS([1]Sheet1!C1062=0," ",[1]Sheet1!C1062&lt;&gt; 0,[1]Sheet1!C1062)</f>
        <v>153.78999328613281</v>
      </c>
      <c r="D1078" s="56" cm="1">
        <f t="array" ref="D1078">_xlfn.IFS([1]Sheet1!D1062=0," ",[1]Sheet1!D1062&lt;&gt; 0,[1]Sheet1!D1062)</f>
        <v>60</v>
      </c>
      <c r="E1078" s="56" cm="1">
        <f t="array" ref="E1078">_xlfn.IFS([1]Sheet1!E1062=0," ",[1]Sheet1!E1062&lt;&gt; 0,[1]Sheet1!E1062)</f>
        <v>45.759998321533203</v>
      </c>
      <c r="F1078" s="56" cm="1">
        <f t="array" ref="F1078">_xlfn.IFS([1]Sheet1!F1062=0," ",[1]Sheet1!F1062&lt;&gt; 0,[1]Sheet1!F1062)</f>
        <v>37.900001525878913</v>
      </c>
      <c r="G1078" s="56" cm="1">
        <f t="array" ref="G1078">_xlfn.IFS([1]Sheet1!G1062=0," ",[1]Sheet1!G1062&lt;&gt; 0,[1]Sheet1!G1062)</f>
        <v>61.779998779296882</v>
      </c>
      <c r="H1078" s="56" cm="1">
        <f t="array" ref="H1078">_xlfn.IFS([1]Sheet1!H1062=0," ",[1]Sheet1!H1062&lt;&gt; 0,[1]Sheet1!H1062)</f>
        <v>192.41999816894531</v>
      </c>
      <c r="I1078" s="56" cm="1">
        <f t="array" ref="I1078">_xlfn.IFS([1]Sheet1!I1062=0," ",[1]Sheet1!I1062&lt;&gt; 0,[1]Sheet1!I1062)</f>
        <v>205.4700012207031</v>
      </c>
      <c r="J1078" s="56" cm="1">
        <f t="array" ref="J1078">_xlfn.IFS([1]Sheet1!J1062=0," ",[1]Sheet1!J1062&lt;&gt; 0,[1]Sheet1!J1062)</f>
        <v>41816.87109375</v>
      </c>
      <c r="K1078" s="56" cm="1">
        <f t="array" ref="K1078">_xlfn.IFS([1]Sheet1!K1062=0," ",[1]Sheet1!K1062&lt;&gt; 0,[1]Sheet1!K1062)</f>
        <v>147.83000183105469</v>
      </c>
      <c r="L1078" s="56" cm="1">
        <f t="array" ref="L1078">_xlfn.IFS([1]Sheet1!L1062=0," ",[1]Sheet1!L1062&lt;&gt; 0,[1]Sheet1!L1062)</f>
        <v>49.189998626708977</v>
      </c>
      <c r="N1078" s="1">
        <f t="shared" si="195"/>
        <v>45317</v>
      </c>
      <c r="O1078" s="71">
        <f t="shared" si="196"/>
        <v>-6.5178525107645324E-4</v>
      </c>
      <c r="P1078" s="71">
        <f t="shared" si="197"/>
        <v>9.7626853085319709E-4</v>
      </c>
      <c r="Q1078" s="71">
        <f t="shared" si="198"/>
        <v>1.2658227848101333E-2</v>
      </c>
      <c r="R1078" s="71">
        <f t="shared" si="199"/>
        <v>1.1494178244337183E-2</v>
      </c>
      <c r="S1078" s="71">
        <f t="shared" si="200"/>
        <v>3.7077121443056527E-3</v>
      </c>
      <c r="T1078" s="71">
        <f t="shared" si="201"/>
        <v>1.7624768752432463E-2</v>
      </c>
      <c r="U1078" s="71">
        <f t="shared" si="202"/>
        <v>-9.0127208966512828E-3</v>
      </c>
      <c r="V1078" s="71">
        <f t="shared" si="203"/>
        <v>1.7782822721717828E-2</v>
      </c>
      <c r="W1078" s="71">
        <f t="shared" si="204"/>
        <v>4.7154593220910979E-2</v>
      </c>
      <c r="X1078" s="71">
        <f t="shared" si="205"/>
        <v>-9.3814510257071992E-3</v>
      </c>
      <c r="Y1078" s="71">
        <f t="shared" si="206"/>
        <v>1.6289557190629633E-3</v>
      </c>
    </row>
    <row r="1079" spans="1:25" x14ac:dyDescent="0.2">
      <c r="A1079" s="1" cm="1">
        <f t="array" ref="A1079">_xlfn.IFS([1]Sheet1!A1063=0," ",[1]Sheet1!A1063&lt;&gt; 0,[1]Sheet1!A1063)</f>
        <v>45320</v>
      </c>
      <c r="B1079" s="4">
        <f>[1]Sheet1!B1063</f>
        <v>4927.93017578125</v>
      </c>
      <c r="C1079" s="56" cm="1">
        <f t="array" ref="C1079">_xlfn.IFS([1]Sheet1!C1063=0," ",[1]Sheet1!C1063&lt;&gt; 0,[1]Sheet1!C1063)</f>
        <v>154.8399963378906</v>
      </c>
      <c r="D1079" s="56" cm="1">
        <f t="array" ref="D1079">_xlfn.IFS([1]Sheet1!D1063=0," ",[1]Sheet1!D1063&lt;&gt; 0,[1]Sheet1!D1063)</f>
        <v>60.770000457763672</v>
      </c>
      <c r="E1079" s="56" cm="1">
        <f t="array" ref="E1079">_xlfn.IFS([1]Sheet1!E1063=0," ",[1]Sheet1!E1063&lt;&gt; 0,[1]Sheet1!E1063)</f>
        <v>45.540000915527337</v>
      </c>
      <c r="F1079" s="56" cm="1">
        <f t="array" ref="F1079">_xlfn.IFS([1]Sheet1!F1063=0," ",[1]Sheet1!F1063&lt;&gt; 0,[1]Sheet1!F1063)</f>
        <v>38.049999237060547</v>
      </c>
      <c r="G1079" s="56" cm="1">
        <f t="array" ref="G1079">_xlfn.IFS([1]Sheet1!G1063=0," ",[1]Sheet1!G1063&lt;&gt; 0,[1]Sheet1!G1063)</f>
        <v>63.759998321533203</v>
      </c>
      <c r="H1079" s="56" cm="1">
        <f t="array" ref="H1079">_xlfn.IFS([1]Sheet1!H1063=0," ",[1]Sheet1!H1063&lt;&gt; 0,[1]Sheet1!H1063)</f>
        <v>191.72999572753909</v>
      </c>
      <c r="I1079" s="56" cm="1">
        <f t="array" ref="I1079">_xlfn.IFS([1]Sheet1!I1063=0," ",[1]Sheet1!I1063&lt;&gt; 0,[1]Sheet1!I1063)</f>
        <v>205.19000244140619</v>
      </c>
      <c r="J1079" s="56" cm="1">
        <f t="array" ref="J1079">_xlfn.IFS([1]Sheet1!J1063=0," ",[1]Sheet1!J1063&lt;&gt; 0,[1]Sheet1!J1063)</f>
        <v>43288.24609375</v>
      </c>
      <c r="K1079" s="56" cm="1">
        <f t="array" ref="K1079">_xlfn.IFS([1]Sheet1!K1063=0," ",[1]Sheet1!K1063&lt;&gt; 0,[1]Sheet1!K1063)</f>
        <v>149.30000305175781</v>
      </c>
      <c r="L1079" s="56" cm="1">
        <f t="array" ref="L1079">_xlfn.IFS([1]Sheet1!L1063=0," ",[1]Sheet1!L1063&lt;&gt; 0,[1]Sheet1!L1063)</f>
        <v>49.979999542236328</v>
      </c>
      <c r="N1079" s="1">
        <f t="shared" si="195"/>
        <v>45320</v>
      </c>
      <c r="O1079" s="71">
        <f t="shared" si="196"/>
        <v>7.5567748961808956E-3</v>
      </c>
      <c r="P1079" s="71">
        <f t="shared" si="197"/>
        <v>6.8275121763234914E-3</v>
      </c>
      <c r="Q1079" s="71">
        <f t="shared" si="198"/>
        <v>1.2833340962727924E-2</v>
      </c>
      <c r="R1079" s="71">
        <f t="shared" si="199"/>
        <v>-4.80763579710064E-3</v>
      </c>
      <c r="S1079" s="71">
        <f t="shared" si="200"/>
        <v>3.9577230908345307E-3</v>
      </c>
      <c r="T1079" s="71">
        <f t="shared" si="201"/>
        <v>3.2049200086741392E-2</v>
      </c>
      <c r="U1079" s="71">
        <f t="shared" si="202"/>
        <v>-3.5859185530207061E-3</v>
      </c>
      <c r="V1079" s="71">
        <f t="shared" si="203"/>
        <v>-1.3627234030925139E-3</v>
      </c>
      <c r="W1079" s="71">
        <f t="shared" si="204"/>
        <v>3.5186157201989143E-2</v>
      </c>
      <c r="X1079" s="71">
        <f t="shared" si="205"/>
        <v>9.9438625616949938E-3</v>
      </c>
      <c r="Y1079" s="71">
        <f t="shared" si="206"/>
        <v>1.6060193892715402E-2</v>
      </c>
    </row>
    <row r="1080" spans="1:25" x14ac:dyDescent="0.2">
      <c r="A1080" s="1" cm="1">
        <f t="array" ref="A1080">_xlfn.IFS([1]Sheet1!A1064=0," ",[1]Sheet1!A1064&lt;&gt; 0,[1]Sheet1!A1064)</f>
        <v>45321</v>
      </c>
      <c r="B1080" s="4">
        <f>[1]Sheet1!B1064</f>
        <v>4924.97021484375</v>
      </c>
      <c r="C1080" s="56" cm="1">
        <f t="array" ref="C1080">_xlfn.IFS([1]Sheet1!C1064=0," ",[1]Sheet1!C1064&lt;&gt; 0,[1]Sheet1!C1064)</f>
        <v>153.05000305175781</v>
      </c>
      <c r="D1080" s="56" cm="1">
        <f t="array" ref="D1080">_xlfn.IFS([1]Sheet1!D1064=0," ",[1]Sheet1!D1064&lt;&gt; 0,[1]Sheet1!D1064)</f>
        <v>60.200000762939453</v>
      </c>
      <c r="E1080" s="56" cm="1">
        <f t="array" ref="E1080">_xlfn.IFS([1]Sheet1!E1064=0," ",[1]Sheet1!E1064&lt;&gt; 0,[1]Sheet1!E1064)</f>
        <v>45.830001831054688</v>
      </c>
      <c r="F1080" s="56" cm="1">
        <f t="array" ref="F1080">_xlfn.IFS([1]Sheet1!F1064=0," ",[1]Sheet1!F1064&lt;&gt; 0,[1]Sheet1!F1064)</f>
        <v>38.509998321533203</v>
      </c>
      <c r="G1080" s="56" cm="1">
        <f t="array" ref="G1080">_xlfn.IFS([1]Sheet1!G1064=0," ",[1]Sheet1!G1064&lt;&gt; 0,[1]Sheet1!G1064)</f>
        <v>63.680000305175781</v>
      </c>
      <c r="H1080" s="56" cm="1">
        <f t="array" ref="H1080">_xlfn.IFS([1]Sheet1!H1064=0," ",[1]Sheet1!H1064&lt;&gt; 0,[1]Sheet1!H1064)</f>
        <v>188.03999328613281</v>
      </c>
      <c r="I1080" s="56" cm="1">
        <f t="array" ref="I1080">_xlfn.IFS([1]Sheet1!I1064=0," ",[1]Sheet1!I1064&lt;&gt; 0,[1]Sheet1!I1064)</f>
        <v>200.44000244140619</v>
      </c>
      <c r="J1080" s="56" cm="1">
        <f t="array" ref="J1080">_xlfn.IFS([1]Sheet1!J1064=0," ",[1]Sheet1!J1064&lt;&gt; 0,[1]Sheet1!J1064)</f>
        <v>42952.609375</v>
      </c>
      <c r="K1080" s="56" cm="1">
        <f t="array" ref="K1080">_xlfn.IFS([1]Sheet1!K1064=0," ",[1]Sheet1!K1064&lt;&gt; 0,[1]Sheet1!K1064)</f>
        <v>149.0299987792969</v>
      </c>
      <c r="L1080" s="56" cm="1">
        <f t="array" ref="L1080">_xlfn.IFS([1]Sheet1!L1064=0," ",[1]Sheet1!L1064&lt;&gt; 0,[1]Sheet1!L1064)</f>
        <v>49.520000457763672</v>
      </c>
      <c r="N1080" s="1">
        <f t="shared" si="195"/>
        <v>45321</v>
      </c>
      <c r="O1080" s="71">
        <f t="shared" si="196"/>
        <v>-6.0064993453989857E-4</v>
      </c>
      <c r="P1080" s="71">
        <f t="shared" si="197"/>
        <v>-1.156027724404407E-2</v>
      </c>
      <c r="Q1080" s="71">
        <f t="shared" si="198"/>
        <v>-9.3796230135028136E-3</v>
      </c>
      <c r="R1080" s="71">
        <f t="shared" si="199"/>
        <v>6.3680480829431119E-3</v>
      </c>
      <c r="S1080" s="71">
        <f t="shared" si="200"/>
        <v>1.208933229161846E-2</v>
      </c>
      <c r="T1080" s="71">
        <f t="shared" si="201"/>
        <v>-1.2546740662382483E-3</v>
      </c>
      <c r="U1080" s="71">
        <f t="shared" si="202"/>
        <v>-1.9245827588970532E-2</v>
      </c>
      <c r="V1080" s="71">
        <f t="shared" si="203"/>
        <v>-2.3149276005084096E-2</v>
      </c>
      <c r="W1080" s="71">
        <f t="shared" si="204"/>
        <v>-7.7535300927440431E-3</v>
      </c>
      <c r="X1080" s="71">
        <f t="shared" si="205"/>
        <v>-1.8084679634420286E-3</v>
      </c>
      <c r="Y1080" s="71">
        <f t="shared" si="206"/>
        <v>-9.2036632390107842E-3</v>
      </c>
    </row>
    <row r="1081" spans="1:25" x14ac:dyDescent="0.2">
      <c r="A1081" s="1" cm="1">
        <f t="array" ref="A1081">_xlfn.IFS([1]Sheet1!A1065=0," ",[1]Sheet1!A1065&lt;&gt; 0,[1]Sheet1!A1065)</f>
        <v>45322</v>
      </c>
      <c r="B1081" s="4">
        <f>[1]Sheet1!B1065</f>
        <v>4845.64990234375</v>
      </c>
      <c r="C1081" s="56" cm="1">
        <f t="array" ref="C1081">_xlfn.IFS([1]Sheet1!C1065=0," ",[1]Sheet1!C1065&lt;&gt; 0,[1]Sheet1!C1065)</f>
        <v>141.80000305175781</v>
      </c>
      <c r="D1081" s="56" cm="1">
        <f t="array" ref="D1081">_xlfn.IFS([1]Sheet1!D1065=0," ",[1]Sheet1!D1065&lt;&gt; 0,[1]Sheet1!D1065)</f>
        <v>60.689998626708977</v>
      </c>
      <c r="E1081" s="56" cm="1">
        <f t="array" ref="E1081">_xlfn.IFS([1]Sheet1!E1065=0," ",[1]Sheet1!E1065&lt;&gt; 0,[1]Sheet1!E1065)</f>
        <v>46.5</v>
      </c>
      <c r="F1081" s="56" cm="1">
        <f t="array" ref="F1081">_xlfn.IFS([1]Sheet1!F1065=0," ",[1]Sheet1!F1065&lt;&gt; 0,[1]Sheet1!F1065)</f>
        <v>38.549999237060547</v>
      </c>
      <c r="G1081" s="56" cm="1">
        <f t="array" ref="G1081">_xlfn.IFS([1]Sheet1!G1065=0," ",[1]Sheet1!G1065&lt;&gt; 0,[1]Sheet1!G1065)</f>
        <v>61.349998474121087</v>
      </c>
      <c r="H1081" s="56" cm="1">
        <f t="array" ref="H1081">_xlfn.IFS([1]Sheet1!H1065=0," ",[1]Sheet1!H1065&lt;&gt; 0,[1]Sheet1!H1065)</f>
        <v>184.3999938964844</v>
      </c>
      <c r="I1081" s="56" cm="1">
        <f t="array" ref="I1081">_xlfn.IFS([1]Sheet1!I1065=0," ",[1]Sheet1!I1065&lt;&gt; 0,[1]Sheet1!I1065)</f>
        <v>211.03999328613281</v>
      </c>
      <c r="J1081" s="56" cm="1">
        <f t="array" ref="J1081">_xlfn.IFS([1]Sheet1!J1065=0," ",[1]Sheet1!J1065&lt;&gt; 0,[1]Sheet1!J1065)</f>
        <v>42582.60546875</v>
      </c>
      <c r="K1081" s="56" cm="1">
        <f t="array" ref="K1081">_xlfn.IFS([1]Sheet1!K1065=0," ",[1]Sheet1!K1065&lt;&gt; 0,[1]Sheet1!K1065)</f>
        <v>146.30000305175781</v>
      </c>
      <c r="L1081" s="56" cm="1">
        <f t="array" ref="L1081">_xlfn.IFS([1]Sheet1!L1065=0," ",[1]Sheet1!L1065&lt;&gt; 0,[1]Sheet1!L1065)</f>
        <v>49.889999389648438</v>
      </c>
      <c r="N1081" s="1">
        <f t="shared" si="195"/>
        <v>45322</v>
      </c>
      <c r="O1081" s="71">
        <f t="shared" si="196"/>
        <v>-1.6105744611597972E-2</v>
      </c>
      <c r="P1081" s="71">
        <f t="shared" si="197"/>
        <v>-7.3505388929626658E-2</v>
      </c>
      <c r="Q1081" s="71">
        <f t="shared" si="198"/>
        <v>8.1394992950096778E-3</v>
      </c>
      <c r="R1081" s="71">
        <f t="shared" si="199"/>
        <v>1.4619204498728999E-2</v>
      </c>
      <c r="S1081" s="71">
        <f t="shared" si="200"/>
        <v>1.0387150680548629E-3</v>
      </c>
      <c r="T1081" s="71">
        <f t="shared" si="201"/>
        <v>-3.6589224558551292E-2</v>
      </c>
      <c r="U1081" s="71">
        <f t="shared" si="202"/>
        <v>-1.9357580938165531E-2</v>
      </c>
      <c r="V1081" s="71">
        <f t="shared" si="203"/>
        <v>5.2883609636880102E-2</v>
      </c>
      <c r="W1081" s="71">
        <f t="shared" si="204"/>
        <v>-8.6142358202190294E-3</v>
      </c>
      <c r="X1081" s="71">
        <f t="shared" si="205"/>
        <v>-1.8318430852180434E-2</v>
      </c>
      <c r="Y1081" s="71">
        <f t="shared" si="206"/>
        <v>7.471706956068136E-3</v>
      </c>
    </row>
    <row r="1082" spans="1:25" x14ac:dyDescent="0.2">
      <c r="A1082" s="1" cm="1">
        <f t="array" ref="A1082">_xlfn.IFS([1]Sheet1!A1066=0," ",[1]Sheet1!A1066&lt;&gt; 0,[1]Sheet1!A1066)</f>
        <v>45323</v>
      </c>
      <c r="B1082" s="4">
        <f>[1]Sheet1!B1066</f>
        <v>4906.18994140625</v>
      </c>
      <c r="C1082" s="56" cm="1">
        <f t="array" ref="C1082">_xlfn.IFS([1]Sheet1!C1066=0," ",[1]Sheet1!C1066&lt;&gt; 0,[1]Sheet1!C1066)</f>
        <v>142.71000671386719</v>
      </c>
      <c r="D1082" s="56" cm="1">
        <f t="array" ref="D1082">_xlfn.IFS([1]Sheet1!D1066=0," ",[1]Sheet1!D1066&lt;&gt; 0,[1]Sheet1!D1066)</f>
        <v>60.520000457763672</v>
      </c>
      <c r="E1082" s="56" cm="1">
        <f t="array" ref="E1082">_xlfn.IFS([1]Sheet1!E1066=0," ",[1]Sheet1!E1066&lt;&gt; 0,[1]Sheet1!E1066)</f>
        <v>46.090000152587891</v>
      </c>
      <c r="F1082" s="56" cm="1">
        <f t="array" ref="F1082">_xlfn.IFS([1]Sheet1!F1066=0," ",[1]Sheet1!F1066&lt;&gt; 0,[1]Sheet1!F1066)</f>
        <v>38.849998474121087</v>
      </c>
      <c r="G1082" s="56" cm="1">
        <f t="array" ref="G1082">_xlfn.IFS([1]Sheet1!G1066=0," ",[1]Sheet1!G1066&lt;&gt; 0,[1]Sheet1!G1066)</f>
        <v>62.020000457763672</v>
      </c>
      <c r="H1082" s="56" cm="1">
        <f t="array" ref="H1082">_xlfn.IFS([1]Sheet1!H1066=0," ",[1]Sheet1!H1066&lt;&gt; 0,[1]Sheet1!H1066)</f>
        <v>186.86000061035159</v>
      </c>
      <c r="I1082" s="56" cm="1">
        <f t="array" ref="I1082">_xlfn.IFS([1]Sheet1!I1066=0," ",[1]Sheet1!I1066&lt;&gt; 0,[1]Sheet1!I1066)</f>
        <v>209.80999755859381</v>
      </c>
      <c r="J1082" s="56" cm="1">
        <f t="array" ref="J1082">_xlfn.IFS([1]Sheet1!J1066=0," ",[1]Sheet1!J1066&lt;&gt; 0,[1]Sheet1!J1066)</f>
        <v>43075.7734375</v>
      </c>
      <c r="K1082" s="56" cm="1">
        <f t="array" ref="K1082">_xlfn.IFS([1]Sheet1!K1066=0," ",[1]Sheet1!K1066&lt;&gt; 0,[1]Sheet1!K1066)</f>
        <v>147.88999938964841</v>
      </c>
      <c r="L1082" s="56" cm="1">
        <f t="array" ref="L1082">_xlfn.IFS([1]Sheet1!L1066=0," ",[1]Sheet1!L1066&lt;&gt; 0,[1]Sheet1!L1066)</f>
        <v>50.229999542236328</v>
      </c>
      <c r="N1082" s="1">
        <f t="shared" si="195"/>
        <v>45323</v>
      </c>
      <c r="O1082" s="71">
        <f t="shared" si="196"/>
        <v>1.2493688211609788E-2</v>
      </c>
      <c r="P1082" s="71">
        <f t="shared" si="197"/>
        <v>6.417515109482963E-3</v>
      </c>
      <c r="Q1082" s="71">
        <f t="shared" si="198"/>
        <v>-2.8010903409461108E-3</v>
      </c>
      <c r="R1082" s="71">
        <f t="shared" si="199"/>
        <v>-8.8172010196152506E-3</v>
      </c>
      <c r="S1082" s="71">
        <f t="shared" si="200"/>
        <v>7.782081530422813E-3</v>
      </c>
      <c r="T1082" s="71">
        <f t="shared" si="201"/>
        <v>1.0920978000108716E-2</v>
      </c>
      <c r="U1082" s="71">
        <f t="shared" si="202"/>
        <v>1.3340600842146166E-2</v>
      </c>
      <c r="V1082" s="71">
        <f t="shared" si="203"/>
        <v>-5.8282589398652718E-3</v>
      </c>
      <c r="W1082" s="71">
        <f t="shared" si="204"/>
        <v>1.1581441842771323E-2</v>
      </c>
      <c r="X1082" s="71">
        <f t="shared" si="205"/>
        <v>1.0868054030922281E-2</v>
      </c>
      <c r="Y1082" s="71">
        <f t="shared" si="206"/>
        <v>6.8149961264267755E-3</v>
      </c>
    </row>
    <row r="1083" spans="1:25" x14ac:dyDescent="0.2">
      <c r="A1083" s="1" cm="1">
        <f t="array" ref="A1083">_xlfn.IFS([1]Sheet1!A1067=0," ",[1]Sheet1!A1067&lt;&gt; 0,[1]Sheet1!A1067)</f>
        <v>45324</v>
      </c>
      <c r="B1083" s="4">
        <f>[1]Sheet1!B1067</f>
        <v>4958.60986328125</v>
      </c>
      <c r="C1083" s="56" cm="1">
        <f t="array" ref="C1083">_xlfn.IFS([1]Sheet1!C1067=0," ",[1]Sheet1!C1067&lt;&gt; 0,[1]Sheet1!C1067)</f>
        <v>143.53999328613281</v>
      </c>
      <c r="D1083" s="56" cm="1">
        <f t="array" ref="D1083">_xlfn.IFS([1]Sheet1!D1067=0," ",[1]Sheet1!D1067&lt;&gt; 0,[1]Sheet1!D1067)</f>
        <v>60.040000915527337</v>
      </c>
      <c r="E1083" s="56" cm="1">
        <f t="array" ref="E1083">_xlfn.IFS([1]Sheet1!E1067=0," ",[1]Sheet1!E1067&lt;&gt; 0,[1]Sheet1!E1067)</f>
        <v>46.909999847412109</v>
      </c>
      <c r="F1083" s="56" cm="1">
        <f t="array" ref="F1083">_xlfn.IFS([1]Sheet1!F1067=0," ",[1]Sheet1!F1067&lt;&gt; 0,[1]Sheet1!F1067)</f>
        <v>37.430000305175781</v>
      </c>
      <c r="G1083" s="56" cm="1">
        <f t="array" ref="G1083">_xlfn.IFS([1]Sheet1!G1067=0," ",[1]Sheet1!G1067&lt;&gt; 0,[1]Sheet1!G1067)</f>
        <v>62.419998168945312</v>
      </c>
      <c r="H1083" s="56" cm="1">
        <f t="array" ref="H1083">_xlfn.IFS([1]Sheet1!H1067=0," ",[1]Sheet1!H1067&lt;&gt; 0,[1]Sheet1!H1067)</f>
        <v>185.8500061035156</v>
      </c>
      <c r="I1083" s="56" cm="1">
        <f t="array" ref="I1083">_xlfn.IFS([1]Sheet1!I1067=0," ",[1]Sheet1!I1067&lt;&gt; 0,[1]Sheet1!I1067)</f>
        <v>209.3800048828125</v>
      </c>
      <c r="J1083" s="56" cm="1">
        <f t="array" ref="J1083">_xlfn.IFS([1]Sheet1!J1067=0," ",[1]Sheet1!J1067&lt;&gt; 0,[1]Sheet1!J1067)</f>
        <v>43185.859375</v>
      </c>
      <c r="K1083" s="56" cm="1">
        <f t="array" ref="K1083">_xlfn.IFS([1]Sheet1!K1067=0," ",[1]Sheet1!K1067&lt;&gt; 0,[1]Sheet1!K1067)</f>
        <v>141.82000732421881</v>
      </c>
      <c r="L1083" s="56" cm="1">
        <f t="array" ref="L1083">_xlfn.IFS([1]Sheet1!L1067=0," ",[1]Sheet1!L1067&lt;&gt; 0,[1]Sheet1!L1067)</f>
        <v>50.380001068115227</v>
      </c>
      <c r="N1083" s="1">
        <f t="shared" si="195"/>
        <v>45324</v>
      </c>
      <c r="O1083" s="71">
        <f t="shared" si="196"/>
        <v>1.068444607751462E-2</v>
      </c>
      <c r="P1083" s="71">
        <f t="shared" si="197"/>
        <v>5.8158961055179148E-3</v>
      </c>
      <c r="Q1083" s="71">
        <f t="shared" si="198"/>
        <v>-7.9312547687656609E-3</v>
      </c>
      <c r="R1083" s="71">
        <f t="shared" si="199"/>
        <v>1.7791271254274044E-2</v>
      </c>
      <c r="S1083" s="71">
        <f t="shared" si="200"/>
        <v>-3.6550790855016335E-2</v>
      </c>
      <c r="T1083" s="71">
        <f t="shared" si="201"/>
        <v>6.4494954567768659E-3</v>
      </c>
      <c r="U1083" s="71">
        <f t="shared" si="202"/>
        <v>-5.4050867148506265E-3</v>
      </c>
      <c r="V1083" s="71">
        <f t="shared" si="203"/>
        <v>-2.0494384480473915E-3</v>
      </c>
      <c r="W1083" s="71">
        <f t="shared" si="204"/>
        <v>2.5556346111748063E-3</v>
      </c>
      <c r="X1083" s="71">
        <f t="shared" si="205"/>
        <v>-4.1043965721014652E-2</v>
      </c>
      <c r="Y1083" s="71">
        <f t="shared" si="206"/>
        <v>2.9862935943840707E-3</v>
      </c>
    </row>
    <row r="1084" spans="1:25" x14ac:dyDescent="0.2">
      <c r="A1084" s="1" cm="1">
        <f t="array" ref="A1084">_xlfn.IFS([1]Sheet1!A1068=0," ",[1]Sheet1!A1068&lt;&gt; 0,[1]Sheet1!A1068)</f>
        <v>45327</v>
      </c>
      <c r="B1084" s="4">
        <f>[1]Sheet1!B1068</f>
        <v>4942.81005859375</v>
      </c>
      <c r="C1084" s="56" cm="1">
        <f t="array" ref="C1084">_xlfn.IFS([1]Sheet1!C1068=0," ",[1]Sheet1!C1068&lt;&gt; 0,[1]Sheet1!C1068)</f>
        <v>144.92999267578119</v>
      </c>
      <c r="D1084" s="56" cm="1">
        <f t="array" ref="D1084">_xlfn.IFS([1]Sheet1!D1068=0," ",[1]Sheet1!D1068&lt;&gt; 0,[1]Sheet1!D1068)</f>
        <v>59.200000762939453</v>
      </c>
      <c r="E1084" s="56" cm="1">
        <f t="array" ref="E1084">_xlfn.IFS([1]Sheet1!E1068=0," ",[1]Sheet1!E1068&lt;&gt; 0,[1]Sheet1!E1068)</f>
        <v>46.200000762939453</v>
      </c>
      <c r="F1084" s="56" cm="1">
        <f t="array" ref="F1084">_xlfn.IFS([1]Sheet1!F1068=0," ",[1]Sheet1!F1068&lt;&gt; 0,[1]Sheet1!F1068)</f>
        <v>37.529998779296882</v>
      </c>
      <c r="G1084" s="56" cm="1">
        <f t="array" ref="G1084">_xlfn.IFS([1]Sheet1!G1068=0," ",[1]Sheet1!G1068&lt;&gt; 0,[1]Sheet1!G1068)</f>
        <v>61.540000915527337</v>
      </c>
      <c r="H1084" s="56" cm="1">
        <f t="array" ref="H1084">_xlfn.IFS([1]Sheet1!H1068=0," ",[1]Sheet1!H1068&lt;&gt; 0,[1]Sheet1!H1068)</f>
        <v>187.67999267578119</v>
      </c>
      <c r="I1084" s="56" cm="1">
        <f t="array" ref="I1084">_xlfn.IFS([1]Sheet1!I1068=0," ",[1]Sheet1!I1068&lt;&gt; 0,[1]Sheet1!I1068)</f>
        <v>206.6300048828125</v>
      </c>
      <c r="J1084" s="56" cm="1">
        <f t="array" ref="J1084">_xlfn.IFS([1]Sheet1!J1068=0," ",[1]Sheet1!J1068&lt;&gt; 0,[1]Sheet1!J1068)</f>
        <v>42658.66796875</v>
      </c>
      <c r="K1084" s="56" cm="1">
        <f t="array" ref="K1084">_xlfn.IFS([1]Sheet1!K1068=0," ",[1]Sheet1!K1068&lt;&gt; 0,[1]Sheet1!K1068)</f>
        <v>139.80000305175781</v>
      </c>
      <c r="L1084" s="56" cm="1">
        <f t="array" ref="L1084">_xlfn.IFS([1]Sheet1!L1068=0," ",[1]Sheet1!L1068&lt;&gt; 0,[1]Sheet1!L1068)</f>
        <v>50.110000610351562</v>
      </c>
      <c r="N1084" s="1">
        <f t="shared" si="195"/>
        <v>45327</v>
      </c>
      <c r="O1084" s="71">
        <f t="shared" si="196"/>
        <v>-3.1863375266721894E-3</v>
      </c>
      <c r="P1084" s="71">
        <f t="shared" si="197"/>
        <v>9.6837080581266832E-3</v>
      </c>
      <c r="Q1084" s="71">
        <f t="shared" si="198"/>
        <v>-1.399067521284203E-2</v>
      </c>
      <c r="R1084" s="71">
        <f t="shared" si="199"/>
        <v>-1.5135346126244453E-2</v>
      </c>
      <c r="S1084" s="71">
        <f t="shared" si="200"/>
        <v>2.6716129656902954E-3</v>
      </c>
      <c r="T1084" s="71">
        <f t="shared" si="201"/>
        <v>-1.4098001910159974E-2</v>
      </c>
      <c r="U1084" s="71">
        <f t="shared" si="202"/>
        <v>9.8465779508574158E-3</v>
      </c>
      <c r="V1084" s="71">
        <f t="shared" si="203"/>
        <v>-1.3134014403806793E-2</v>
      </c>
      <c r="W1084" s="71">
        <f t="shared" si="204"/>
        <v>-1.2207500646732261E-2</v>
      </c>
      <c r="X1084" s="71">
        <f t="shared" si="205"/>
        <v>-1.4243436526152453E-2</v>
      </c>
      <c r="Y1084" s="71">
        <f t="shared" si="206"/>
        <v>-5.3592785240043073E-3</v>
      </c>
    </row>
    <row r="1085" spans="1:25" x14ac:dyDescent="0.2">
      <c r="A1085" s="1" cm="1">
        <f t="array" ref="A1085">_xlfn.IFS([1]Sheet1!A1069=0," ",[1]Sheet1!A1069&lt;&gt; 0,[1]Sheet1!A1069)</f>
        <v>45328</v>
      </c>
      <c r="B1085" s="4">
        <f>[1]Sheet1!B1069</f>
        <v>4954.22998046875</v>
      </c>
      <c r="C1085" s="56" cm="1">
        <f t="array" ref="C1085">_xlfn.IFS([1]Sheet1!C1069=0," ",[1]Sheet1!C1069&lt;&gt; 0,[1]Sheet1!C1069)</f>
        <v>145.4100036621094</v>
      </c>
      <c r="D1085" s="56" cm="1">
        <f t="array" ref="D1085">_xlfn.IFS([1]Sheet1!D1069=0," ",[1]Sheet1!D1069&lt;&gt; 0,[1]Sheet1!D1069)</f>
        <v>59.200000762939453</v>
      </c>
      <c r="E1085" s="56" cm="1">
        <f t="array" ref="E1085">_xlfn.IFS([1]Sheet1!E1069=0," ",[1]Sheet1!E1069&lt;&gt; 0,[1]Sheet1!E1069)</f>
        <v>45.970001220703118</v>
      </c>
      <c r="F1085" s="56" cm="1">
        <f t="array" ref="F1085">_xlfn.IFS([1]Sheet1!F1069=0," ",[1]Sheet1!F1069&lt;&gt; 0,[1]Sheet1!F1069)</f>
        <v>37.490001678466797</v>
      </c>
      <c r="G1085" s="56" cm="1">
        <f t="array" ref="G1085">_xlfn.IFS([1]Sheet1!G1069=0," ",[1]Sheet1!G1069&lt;&gt; 0,[1]Sheet1!G1069)</f>
        <v>63.709999084472663</v>
      </c>
      <c r="H1085" s="56" cm="1">
        <f t="array" ref="H1085">_xlfn.IFS([1]Sheet1!H1069=0," ",[1]Sheet1!H1069&lt;&gt; 0,[1]Sheet1!H1069)</f>
        <v>189.30000305175781</v>
      </c>
      <c r="I1085" s="56" cm="1">
        <f t="array" ref="I1085">_xlfn.IFS([1]Sheet1!I1069=0," ",[1]Sheet1!I1069&lt;&gt; 0,[1]Sheet1!I1069)</f>
        <v>208.58000183105469</v>
      </c>
      <c r="J1085" s="56" cm="1">
        <f t="array" ref="J1085">_xlfn.IFS([1]Sheet1!J1069=0," ",[1]Sheet1!J1069&lt;&gt; 0,[1]Sheet1!J1069)</f>
        <v>43084.671875</v>
      </c>
      <c r="K1085" s="56" cm="1">
        <f t="array" ref="K1085">_xlfn.IFS([1]Sheet1!K1069=0," ",[1]Sheet1!K1069&lt;&gt; 0,[1]Sheet1!K1069)</f>
        <v>141.11000061035159</v>
      </c>
      <c r="L1085" s="56" cm="1">
        <f t="array" ref="L1085">_xlfn.IFS([1]Sheet1!L1069=0," ",[1]Sheet1!L1069&lt;&gt; 0,[1]Sheet1!L1069)</f>
        <v>50.779998779296882</v>
      </c>
      <c r="N1085" s="1">
        <f t="shared" si="195"/>
        <v>45328</v>
      </c>
      <c r="O1085" s="71">
        <f t="shared" si="196"/>
        <v>2.3104108269635937E-3</v>
      </c>
      <c r="P1085" s="71">
        <f t="shared" si="197"/>
        <v>3.3120196687101977E-3</v>
      </c>
      <c r="Q1085" s="71">
        <f t="shared" si="198"/>
        <v>0</v>
      </c>
      <c r="R1085" s="71">
        <f t="shared" si="199"/>
        <v>-4.9783449878390007E-3</v>
      </c>
      <c r="S1085" s="71">
        <f t="shared" si="200"/>
        <v>-1.0657368007203072E-3</v>
      </c>
      <c r="T1085" s="71">
        <f t="shared" si="201"/>
        <v>3.5261588181059178E-2</v>
      </c>
      <c r="U1085" s="71">
        <f t="shared" si="202"/>
        <v>8.6317691773103444E-3</v>
      </c>
      <c r="V1085" s="71">
        <f t="shared" si="203"/>
        <v>9.4371432132913657E-3</v>
      </c>
      <c r="W1085" s="71">
        <f t="shared" si="204"/>
        <v>9.9863386864791348E-3</v>
      </c>
      <c r="X1085" s="71">
        <f t="shared" si="205"/>
        <v>9.3705116594939852E-3</v>
      </c>
      <c r="Y1085" s="71">
        <f t="shared" si="206"/>
        <v>1.3370548010069649E-2</v>
      </c>
    </row>
    <row r="1086" spans="1:25" x14ac:dyDescent="0.2">
      <c r="A1086" s="1" cm="1">
        <f t="array" ref="A1086">_xlfn.IFS([1]Sheet1!A1070=0," ",[1]Sheet1!A1070&lt;&gt; 0,[1]Sheet1!A1070)</f>
        <v>45329</v>
      </c>
      <c r="B1086" s="4">
        <f>[1]Sheet1!B1070</f>
        <v>4995.06005859375</v>
      </c>
      <c r="C1086" s="56" cm="1">
        <f t="array" ref="C1086">_xlfn.IFS([1]Sheet1!C1070=0," ",[1]Sheet1!C1070&lt;&gt; 0,[1]Sheet1!C1070)</f>
        <v>146.67999267578119</v>
      </c>
      <c r="D1086" s="56" cm="1">
        <f t="array" ref="D1086">_xlfn.IFS([1]Sheet1!D1070=0," ",[1]Sheet1!D1070&lt;&gt; 0,[1]Sheet1!D1070)</f>
        <v>59.630001068115227</v>
      </c>
      <c r="E1086" s="56" cm="1">
        <f t="array" ref="E1086">_xlfn.IFS([1]Sheet1!E1070=0," ",[1]Sheet1!E1070&lt;&gt; 0,[1]Sheet1!E1070)</f>
        <v>45.680000305175781</v>
      </c>
      <c r="F1086" s="56" cm="1">
        <f t="array" ref="F1086">_xlfn.IFS([1]Sheet1!F1070=0," ",[1]Sheet1!F1070&lt;&gt; 0,[1]Sheet1!F1070)</f>
        <v>37.700000762939453</v>
      </c>
      <c r="G1086" s="56" cm="1">
        <f t="array" ref="G1086">_xlfn.IFS([1]Sheet1!G1070=0," ",[1]Sheet1!G1070&lt;&gt; 0,[1]Sheet1!G1070)</f>
        <v>63.240001678466797</v>
      </c>
      <c r="H1086" s="56" cm="1">
        <f t="array" ref="H1086">_xlfn.IFS([1]Sheet1!H1070=0," ",[1]Sheet1!H1070&lt;&gt; 0,[1]Sheet1!H1070)</f>
        <v>189.4100036621094</v>
      </c>
      <c r="I1086" s="56" cm="1">
        <f t="array" ref="I1086">_xlfn.IFS([1]Sheet1!I1070=0," ",[1]Sheet1!I1070&lt;&gt; 0,[1]Sheet1!I1070)</f>
        <v>211.91999816894531</v>
      </c>
      <c r="J1086" s="56" cm="1">
        <f t="array" ref="J1086">_xlfn.IFS([1]Sheet1!J1070=0," ",[1]Sheet1!J1070&lt;&gt; 0,[1]Sheet1!J1070)</f>
        <v>44318.22265625</v>
      </c>
      <c r="K1086" s="56" cm="1">
        <f t="array" ref="K1086">_xlfn.IFS([1]Sheet1!K1070=0," ",[1]Sheet1!K1070&lt;&gt; 0,[1]Sheet1!K1070)</f>
        <v>145.46000671386719</v>
      </c>
      <c r="L1086" s="56" cm="1">
        <f t="array" ref="L1086">_xlfn.IFS([1]Sheet1!L1070=0," ",[1]Sheet1!L1070&lt;&gt; 0,[1]Sheet1!L1070)</f>
        <v>50.889999389648438</v>
      </c>
      <c r="N1086" s="1">
        <f t="shared" si="195"/>
        <v>45329</v>
      </c>
      <c r="O1086" s="71">
        <f t="shared" si="196"/>
        <v>8.241457963390042E-3</v>
      </c>
      <c r="P1086" s="71">
        <f t="shared" si="197"/>
        <v>8.7338489903547867E-3</v>
      </c>
      <c r="Q1086" s="71">
        <f t="shared" si="198"/>
        <v>7.2635185749012621E-3</v>
      </c>
      <c r="R1086" s="71">
        <f t="shared" si="199"/>
        <v>-6.3084817887003597E-3</v>
      </c>
      <c r="S1086" s="71">
        <f t="shared" si="200"/>
        <v>5.6014690603034545E-3</v>
      </c>
      <c r="T1086" s="71">
        <f t="shared" si="201"/>
        <v>-7.3771372274342717E-3</v>
      </c>
      <c r="U1086" s="71">
        <f t="shared" si="202"/>
        <v>5.8109143464468715E-4</v>
      </c>
      <c r="V1086" s="71">
        <f t="shared" si="203"/>
        <v>1.6013022862066961E-2</v>
      </c>
      <c r="W1086" s="71">
        <f t="shared" si="204"/>
        <v>2.8630850081180936E-2</v>
      </c>
      <c r="X1086" s="71">
        <f t="shared" si="205"/>
        <v>3.0827057506202626E-2</v>
      </c>
      <c r="Y1086" s="71">
        <f t="shared" si="206"/>
        <v>2.1662192397768898E-3</v>
      </c>
    </row>
    <row r="1087" spans="1:25" x14ac:dyDescent="0.2">
      <c r="A1087" s="1" cm="1">
        <f t="array" ref="A1087">_xlfn.IFS([1]Sheet1!A1071=0," ",[1]Sheet1!A1071&lt;&gt; 0,[1]Sheet1!A1071)</f>
        <v>45330</v>
      </c>
      <c r="B1087" s="4">
        <f>[1]Sheet1!B1071</f>
        <v>4997.91015625</v>
      </c>
      <c r="C1087" s="56" cm="1">
        <f t="array" ref="C1087">_xlfn.IFS([1]Sheet1!C1071=0," ",[1]Sheet1!C1071&lt;&gt; 0,[1]Sheet1!C1071)</f>
        <v>147.2200012207031</v>
      </c>
      <c r="D1087" s="56" cm="1">
        <f t="array" ref="D1087">_xlfn.IFS([1]Sheet1!D1071=0," ",[1]Sheet1!D1071&lt;&gt; 0,[1]Sheet1!D1071)</f>
        <v>58.770000457763672</v>
      </c>
      <c r="E1087" s="56" cm="1">
        <f t="array" ref="E1087">_xlfn.IFS([1]Sheet1!E1071=0," ",[1]Sheet1!E1071&lt;&gt; 0,[1]Sheet1!E1071)</f>
        <v>45.909999847412109</v>
      </c>
      <c r="F1087" s="56" cm="1">
        <f t="array" ref="F1087">_xlfn.IFS([1]Sheet1!F1071=0," ",[1]Sheet1!F1071&lt;&gt; 0,[1]Sheet1!F1071)</f>
        <v>37.790000915527337</v>
      </c>
      <c r="G1087" s="56" cm="1">
        <f t="array" ref="G1087">_xlfn.IFS([1]Sheet1!G1071=0," ",[1]Sheet1!G1071&lt;&gt; 0,[1]Sheet1!G1071)</f>
        <v>56.130001068115227</v>
      </c>
      <c r="H1087" s="56" cm="1">
        <f t="array" ref="H1087">_xlfn.IFS([1]Sheet1!H1071=0," ",[1]Sheet1!H1071&lt;&gt; 0,[1]Sheet1!H1071)</f>
        <v>188.32000732421881</v>
      </c>
      <c r="I1087" s="56" cm="1">
        <f t="array" ref="I1087">_xlfn.IFS([1]Sheet1!I1071=0," ",[1]Sheet1!I1071&lt;&gt; 0,[1]Sheet1!I1071)</f>
        <v>209.2200012207031</v>
      </c>
      <c r="J1087" s="56" cm="1">
        <f t="array" ref="J1087">_xlfn.IFS([1]Sheet1!J1071=0," ",[1]Sheet1!J1071&lt;&gt; 0,[1]Sheet1!J1071)</f>
        <v>45301.56640625</v>
      </c>
      <c r="K1087" s="56" cm="1">
        <f t="array" ref="K1087">_xlfn.IFS([1]Sheet1!K1071=0," ",[1]Sheet1!K1071&lt;&gt; 0,[1]Sheet1!K1071)</f>
        <v>143.16999816894531</v>
      </c>
      <c r="L1087" s="56" cm="1">
        <f t="array" ref="L1087">_xlfn.IFS([1]Sheet1!L1071=0," ",[1]Sheet1!L1071&lt;&gt; 0,[1]Sheet1!L1071)</f>
        <v>50.5</v>
      </c>
      <c r="N1087" s="1">
        <f t="shared" si="195"/>
        <v>45330</v>
      </c>
      <c r="O1087" s="71">
        <f t="shared" si="196"/>
        <v>5.7058326082515265E-4</v>
      </c>
      <c r="P1087" s="71">
        <f t="shared" si="197"/>
        <v>3.6815419408666727E-3</v>
      </c>
      <c r="Q1087" s="71">
        <f t="shared" si="198"/>
        <v>-1.4422280646434693E-2</v>
      </c>
      <c r="R1087" s="71">
        <f t="shared" si="199"/>
        <v>5.0350162149686017E-3</v>
      </c>
      <c r="S1087" s="71">
        <f t="shared" si="200"/>
        <v>2.3872719036217571E-3</v>
      </c>
      <c r="T1087" s="71">
        <f t="shared" si="201"/>
        <v>-0.11242884917209806</v>
      </c>
      <c r="U1087" s="71">
        <f t="shared" si="202"/>
        <v>-5.7546925548612737E-3</v>
      </c>
      <c r="V1087" s="71">
        <f t="shared" si="203"/>
        <v>-1.2740642561207216E-2</v>
      </c>
      <c r="W1087" s="71">
        <f t="shared" si="204"/>
        <v>2.2188248784866804E-2</v>
      </c>
      <c r="X1087" s="71">
        <f t="shared" si="205"/>
        <v>-1.5743217649003216E-2</v>
      </c>
      <c r="Y1087" s="71">
        <f t="shared" si="206"/>
        <v>-7.6635762296308751E-3</v>
      </c>
    </row>
    <row r="1088" spans="1:25" x14ac:dyDescent="0.2">
      <c r="A1088" s="1" cm="1">
        <f t="array" ref="A1088">_xlfn.IFS([1]Sheet1!A1072=0," ",[1]Sheet1!A1072&lt;&gt; 0,[1]Sheet1!A1072)</f>
        <v>45331</v>
      </c>
      <c r="B1088" s="4">
        <f>[1]Sheet1!B1072</f>
        <v>5026.60986328125</v>
      </c>
      <c r="C1088" s="56" cm="1">
        <f t="array" ref="C1088">_xlfn.IFS([1]Sheet1!C1072=0," ",[1]Sheet1!C1072&lt;&gt; 0,[1]Sheet1!C1072)</f>
        <v>150.2200012207031</v>
      </c>
      <c r="D1088" s="56" cm="1">
        <f t="array" ref="D1088">_xlfn.IFS([1]Sheet1!D1072=0," ",[1]Sheet1!D1072&lt;&gt; 0,[1]Sheet1!D1072)</f>
        <v>59.419998168945312</v>
      </c>
      <c r="E1088" s="56" cm="1">
        <f t="array" ref="E1088">_xlfn.IFS([1]Sheet1!E1072=0," ",[1]Sheet1!E1072&lt;&gt; 0,[1]Sheet1!E1072)</f>
        <v>45.990001678466797</v>
      </c>
      <c r="F1088" s="56" cm="1">
        <f t="array" ref="F1088">_xlfn.IFS([1]Sheet1!F1072=0," ",[1]Sheet1!F1072&lt;&gt; 0,[1]Sheet1!F1072)</f>
        <v>37.720001220703118</v>
      </c>
      <c r="G1088" s="56" cm="1">
        <f t="array" ref="G1088">_xlfn.IFS([1]Sheet1!G1072=0," ",[1]Sheet1!G1072&lt;&gt; 0,[1]Sheet1!G1072)</f>
        <v>58.909999847412109</v>
      </c>
      <c r="H1088" s="56" cm="1">
        <f t="array" ref="H1088">_xlfn.IFS([1]Sheet1!H1072=0," ",[1]Sheet1!H1072&lt;&gt; 0,[1]Sheet1!H1072)</f>
        <v>188.8500061035156</v>
      </c>
      <c r="I1088" s="56" cm="1">
        <f t="array" ref="I1088">_xlfn.IFS([1]Sheet1!I1072=0," ",[1]Sheet1!I1072&lt;&gt; 0,[1]Sheet1!I1072)</f>
        <v>209.19999694824219</v>
      </c>
      <c r="J1088" s="56" cm="1">
        <f t="array" ref="J1088">_xlfn.IFS([1]Sheet1!J1072=0," ",[1]Sheet1!J1072&lt;&gt; 0,[1]Sheet1!J1072)</f>
        <v>47147.19921875</v>
      </c>
      <c r="K1088" s="56" cm="1">
        <f t="array" ref="K1088">_xlfn.IFS([1]Sheet1!K1072=0," ",[1]Sheet1!K1072&lt;&gt; 0,[1]Sheet1!K1072)</f>
        <v>151.5</v>
      </c>
      <c r="L1088" s="56" cm="1">
        <f t="array" ref="L1088">_xlfn.IFS([1]Sheet1!L1072=0," ",[1]Sheet1!L1072&lt;&gt; 0,[1]Sheet1!L1072)</f>
        <v>50.720001220703118</v>
      </c>
      <c r="N1088" s="1">
        <f t="shared" si="195"/>
        <v>45331</v>
      </c>
      <c r="O1088" s="71">
        <f t="shared" si="196"/>
        <v>5.7423415255595245E-3</v>
      </c>
      <c r="P1088" s="71">
        <f t="shared" si="197"/>
        <v>2.0377665909013132E-2</v>
      </c>
      <c r="Q1088" s="71">
        <f t="shared" si="198"/>
        <v>1.1060025627339876E-2</v>
      </c>
      <c r="R1088" s="71">
        <f t="shared" si="199"/>
        <v>1.7425796410495131E-3</v>
      </c>
      <c r="S1088" s="71">
        <f t="shared" si="200"/>
        <v>-1.8523337689430042E-3</v>
      </c>
      <c r="T1088" s="71">
        <f t="shared" si="201"/>
        <v>4.9527859012924003E-2</v>
      </c>
      <c r="U1088" s="71">
        <f t="shared" si="202"/>
        <v>2.8143519471317546E-3</v>
      </c>
      <c r="V1088" s="71">
        <f t="shared" si="203"/>
        <v>-9.561357587317687E-5</v>
      </c>
      <c r="W1088" s="71">
        <f t="shared" si="204"/>
        <v>4.0741037427910465E-2</v>
      </c>
      <c r="X1088" s="71">
        <f t="shared" si="205"/>
        <v>5.8182593682965633E-2</v>
      </c>
      <c r="Y1088" s="71">
        <f t="shared" si="206"/>
        <v>4.3564598159033796E-3</v>
      </c>
    </row>
    <row r="1089" spans="1:25" x14ac:dyDescent="0.2">
      <c r="A1089" s="1" cm="1">
        <f t="array" ref="A1089">_xlfn.IFS([1]Sheet1!A1073=0," ",[1]Sheet1!A1073&lt;&gt; 0,[1]Sheet1!A1073)</f>
        <v>45334</v>
      </c>
      <c r="B1089" s="4">
        <f>[1]Sheet1!B1073</f>
        <v>5021.83984375</v>
      </c>
      <c r="C1089" s="56" cm="1">
        <f t="array" ref="C1089">_xlfn.IFS([1]Sheet1!C1073=0," ",[1]Sheet1!C1073&lt;&gt; 0,[1]Sheet1!C1073)</f>
        <v>148.72999572753909</v>
      </c>
      <c r="D1089" s="56" cm="1">
        <f t="array" ref="D1089">_xlfn.IFS([1]Sheet1!D1073=0," ",[1]Sheet1!D1073&lt;&gt; 0,[1]Sheet1!D1073)</f>
        <v>59.659999847412109</v>
      </c>
      <c r="E1089" s="56" cm="1">
        <f t="array" ref="E1089">_xlfn.IFS([1]Sheet1!E1073=0," ",[1]Sheet1!E1073&lt;&gt; 0,[1]Sheet1!E1073)</f>
        <v>46.450000762939453</v>
      </c>
      <c r="F1089" s="56" cm="1">
        <f t="array" ref="F1089">_xlfn.IFS([1]Sheet1!F1073=0," ",[1]Sheet1!F1073&lt;&gt; 0,[1]Sheet1!F1073)</f>
        <v>38.080001831054688</v>
      </c>
      <c r="G1089" s="56" cm="1">
        <f t="array" ref="G1089">_xlfn.IFS([1]Sheet1!G1073=0," ",[1]Sheet1!G1073&lt;&gt; 0,[1]Sheet1!G1073)</f>
        <v>60.090000152587891</v>
      </c>
      <c r="H1089" s="56" cm="1">
        <f t="array" ref="H1089">_xlfn.IFS([1]Sheet1!H1073=0," ",[1]Sheet1!H1073&lt;&gt; 0,[1]Sheet1!H1073)</f>
        <v>187.1499938964844</v>
      </c>
      <c r="I1089" s="56" cm="1">
        <f t="array" ref="I1089">_xlfn.IFS([1]Sheet1!I1073=0," ",[1]Sheet1!I1073&lt;&gt; 0,[1]Sheet1!I1073)</f>
        <v>209.33000183105469</v>
      </c>
      <c r="J1089" s="56" cm="1">
        <f t="array" ref="J1089">_xlfn.IFS([1]Sheet1!J1073=0," ",[1]Sheet1!J1073&lt;&gt; 0,[1]Sheet1!J1073)</f>
        <v>49958.22265625</v>
      </c>
      <c r="K1089" s="56" cm="1">
        <f t="array" ref="K1089">_xlfn.IFS([1]Sheet1!K1073=0," ",[1]Sheet1!K1073&lt;&gt; 0,[1]Sheet1!K1073)</f>
        <v>157.2200012207031</v>
      </c>
      <c r="L1089" s="56" cm="1">
        <f t="array" ref="L1089">_xlfn.IFS([1]Sheet1!L1073=0," ",[1]Sheet1!L1073&lt;&gt; 0,[1]Sheet1!L1073)</f>
        <v>50.279998779296882</v>
      </c>
      <c r="N1089" s="1">
        <f t="shared" si="195"/>
        <v>45334</v>
      </c>
      <c r="O1089" s="71">
        <f t="shared" si="196"/>
        <v>-9.489536011326738E-4</v>
      </c>
      <c r="P1089" s="71">
        <f t="shared" si="197"/>
        <v>-9.9188222677144555E-3</v>
      </c>
      <c r="Q1089" s="71">
        <f t="shared" si="198"/>
        <v>4.0390724648697862E-3</v>
      </c>
      <c r="R1089" s="71">
        <f t="shared" si="199"/>
        <v>1.000215411359795E-2</v>
      </c>
      <c r="S1089" s="71">
        <f t="shared" si="200"/>
        <v>9.5440243558098103E-3</v>
      </c>
      <c r="T1089" s="71">
        <f t="shared" si="201"/>
        <v>2.0030560316282475E-2</v>
      </c>
      <c r="U1089" s="71">
        <f t="shared" si="202"/>
        <v>-9.0019176705736781E-3</v>
      </c>
      <c r="V1089" s="71">
        <f t="shared" si="203"/>
        <v>6.2143826342730968E-4</v>
      </c>
      <c r="W1089" s="71">
        <f t="shared" si="204"/>
        <v>5.9622278397866824E-2</v>
      </c>
      <c r="X1089" s="71">
        <f t="shared" si="205"/>
        <v>3.7755783635003981E-2</v>
      </c>
      <c r="Y1089" s="71">
        <f t="shared" si="206"/>
        <v>-8.6751267905457174E-3</v>
      </c>
    </row>
    <row r="1090" spans="1:25" x14ac:dyDescent="0.2">
      <c r="A1090" s="1" cm="1">
        <f t="array" ref="A1090">_xlfn.IFS([1]Sheet1!A1074=0," ",[1]Sheet1!A1074&lt;&gt; 0,[1]Sheet1!A1074)</f>
        <v>45335</v>
      </c>
      <c r="B1090" s="4">
        <f>[1]Sheet1!B1074</f>
        <v>4953.169921875</v>
      </c>
      <c r="C1090" s="56" cm="1">
        <f t="array" ref="C1090">_xlfn.IFS([1]Sheet1!C1074=0," ",[1]Sheet1!C1074&lt;&gt; 0,[1]Sheet1!C1074)</f>
        <v>146.3699951171875</v>
      </c>
      <c r="D1090" s="56" cm="1">
        <f t="array" ref="D1090">_xlfn.IFS([1]Sheet1!D1074=0," ",[1]Sheet1!D1074&lt;&gt; 0,[1]Sheet1!D1074)</f>
        <v>60.150001525878913</v>
      </c>
      <c r="E1090" s="56" cm="1">
        <f t="array" ref="E1090">_xlfn.IFS([1]Sheet1!E1074=0," ",[1]Sheet1!E1074&lt;&gt; 0,[1]Sheet1!E1074)</f>
        <v>46.180000305175781</v>
      </c>
      <c r="F1090" s="56" cm="1">
        <f t="array" ref="F1090">_xlfn.IFS([1]Sheet1!F1074=0," ",[1]Sheet1!F1074&lt;&gt; 0,[1]Sheet1!F1074)</f>
        <v>37.790000915527337</v>
      </c>
      <c r="G1090" s="56" cm="1">
        <f t="array" ref="G1090">_xlfn.IFS([1]Sheet1!G1074=0," ",[1]Sheet1!G1074&lt;&gt; 0,[1]Sheet1!G1074)</f>
        <v>58.259998321533203</v>
      </c>
      <c r="H1090" s="56" cm="1">
        <f t="array" ref="H1090">_xlfn.IFS([1]Sheet1!H1074=0," ",[1]Sheet1!H1074&lt;&gt; 0,[1]Sheet1!H1074)</f>
        <v>185.03999328613281</v>
      </c>
      <c r="I1090" s="56" cm="1">
        <f t="array" ref="I1090">_xlfn.IFS([1]Sheet1!I1074=0," ",[1]Sheet1!I1074&lt;&gt; 0,[1]Sheet1!I1074)</f>
        <v>204.46000671386719</v>
      </c>
      <c r="J1090" s="56" cm="1">
        <f t="array" ref="J1090">_xlfn.IFS([1]Sheet1!J1074=0," ",[1]Sheet1!J1074&lt;&gt; 0,[1]Sheet1!J1074)</f>
        <v>49742.44140625</v>
      </c>
      <c r="K1090" s="56" cm="1">
        <f t="array" ref="K1090">_xlfn.IFS([1]Sheet1!K1074=0," ",[1]Sheet1!K1074&lt;&gt; 0,[1]Sheet1!K1074)</f>
        <v>152.3399963378906</v>
      </c>
      <c r="L1090" s="56" cm="1">
        <f t="array" ref="L1090">_xlfn.IFS([1]Sheet1!L1074=0," ",[1]Sheet1!L1074&lt;&gt; 0,[1]Sheet1!L1074)</f>
        <v>49.970001220703118</v>
      </c>
      <c r="N1090" s="1">
        <f t="shared" si="195"/>
        <v>45335</v>
      </c>
      <c r="O1090" s="71">
        <f t="shared" si="196"/>
        <v>-1.3674255653625456E-2</v>
      </c>
      <c r="P1090" s="71">
        <f t="shared" si="197"/>
        <v>-1.5867684247600655E-2</v>
      </c>
      <c r="Q1090" s="71">
        <f t="shared" si="198"/>
        <v>8.2132363345632786E-3</v>
      </c>
      <c r="R1090" s="71">
        <f t="shared" si="199"/>
        <v>-5.8127115894278658E-3</v>
      </c>
      <c r="S1090" s="71">
        <f t="shared" si="200"/>
        <v>-7.6155698945069572E-3</v>
      </c>
      <c r="T1090" s="71">
        <f t="shared" si="201"/>
        <v>-3.0454348916753582E-2</v>
      </c>
      <c r="U1090" s="71">
        <f t="shared" si="202"/>
        <v>-1.127438246948953E-2</v>
      </c>
      <c r="V1090" s="71">
        <f t="shared" si="203"/>
        <v>-2.3264678137813966E-2</v>
      </c>
      <c r="W1090" s="71">
        <f t="shared" si="204"/>
        <v>-4.3192339224062959E-3</v>
      </c>
      <c r="X1090" s="71">
        <f t="shared" si="205"/>
        <v>-3.1039338792282711E-2</v>
      </c>
      <c r="Y1090" s="71">
        <f t="shared" si="206"/>
        <v>-6.1654249427190999E-3</v>
      </c>
    </row>
    <row r="1091" spans="1:25" x14ac:dyDescent="0.2">
      <c r="A1091" s="1" cm="1">
        <f t="array" ref="A1091">_xlfn.IFS([1]Sheet1!A1075=0," ",[1]Sheet1!A1075&lt;&gt; 0,[1]Sheet1!A1075)</f>
        <v>45336</v>
      </c>
      <c r="B1091" s="4">
        <f>[1]Sheet1!B1075</f>
        <v>5000.6201171875</v>
      </c>
      <c r="C1091" s="56" cm="1">
        <f t="array" ref="C1091">_xlfn.IFS([1]Sheet1!C1075=0," ",[1]Sheet1!C1075&lt;&gt; 0,[1]Sheet1!C1075)</f>
        <v>147.13999938964841</v>
      </c>
      <c r="D1091" s="56" cm="1">
        <f t="array" ref="D1091">_xlfn.IFS([1]Sheet1!D1075=0," ",[1]Sheet1!D1075&lt;&gt; 0,[1]Sheet1!D1075)</f>
        <v>60.419998168945312</v>
      </c>
      <c r="E1091" s="56" cm="1">
        <f t="array" ref="E1091">_xlfn.IFS([1]Sheet1!E1075=0," ",[1]Sheet1!E1075&lt;&gt; 0,[1]Sheet1!E1075)</f>
        <v>45.979999542236328</v>
      </c>
      <c r="F1091" s="56" cm="1">
        <f t="array" ref="F1091">_xlfn.IFS([1]Sheet1!F1075=0," ",[1]Sheet1!F1075&lt;&gt; 0,[1]Sheet1!F1075)</f>
        <v>38.159999847412109</v>
      </c>
      <c r="G1091" s="56" cm="1">
        <f t="array" ref="G1091">_xlfn.IFS([1]Sheet1!G1075=0," ",[1]Sheet1!G1075&lt;&gt; 0,[1]Sheet1!G1075)</f>
        <v>58.869998931884773</v>
      </c>
      <c r="H1091" s="56" cm="1">
        <f t="array" ref="H1091">_xlfn.IFS([1]Sheet1!H1075=0," ",[1]Sheet1!H1075&lt;&gt; 0,[1]Sheet1!H1075)</f>
        <v>184.1499938964844</v>
      </c>
      <c r="I1091" s="56" cm="1">
        <f t="array" ref="I1091">_xlfn.IFS([1]Sheet1!I1075=0," ",[1]Sheet1!I1075&lt;&gt; 0,[1]Sheet1!I1075)</f>
        <v>203.3800048828125</v>
      </c>
      <c r="J1091" s="56" cm="1">
        <f t="array" ref="J1091">_xlfn.IFS([1]Sheet1!J1075=0," ",[1]Sheet1!J1075&lt;&gt; 0,[1]Sheet1!J1075)</f>
        <v>51826.6953125</v>
      </c>
      <c r="K1091" s="56" cm="1">
        <f t="array" ref="K1091">_xlfn.IFS([1]Sheet1!K1075=0," ",[1]Sheet1!K1075&lt;&gt; 0,[1]Sheet1!K1075)</f>
        <v>158.24000549316409</v>
      </c>
      <c r="L1091" s="56" cm="1">
        <f t="array" ref="L1091">_xlfn.IFS([1]Sheet1!L1075=0," ",[1]Sheet1!L1075&lt;&gt; 0,[1]Sheet1!L1075)</f>
        <v>50.810001373291023</v>
      </c>
      <c r="N1091" s="1">
        <f t="shared" si="195"/>
        <v>45336</v>
      </c>
      <c r="O1091" s="71">
        <f t="shared" si="196"/>
        <v>9.5797632750176387E-3</v>
      </c>
      <c r="P1091" s="71">
        <f t="shared" si="197"/>
        <v>5.2606702066528843E-3</v>
      </c>
      <c r="Q1091" s="71">
        <f t="shared" si="198"/>
        <v>4.4887221316234349E-3</v>
      </c>
      <c r="R1091" s="71">
        <f t="shared" si="199"/>
        <v>-4.3308956608438809E-3</v>
      </c>
      <c r="S1091" s="71">
        <f t="shared" si="200"/>
        <v>9.7909214850731008E-3</v>
      </c>
      <c r="T1091" s="71">
        <f t="shared" si="201"/>
        <v>1.0470316304937333E-2</v>
      </c>
      <c r="U1091" s="71">
        <f t="shared" si="202"/>
        <v>-4.8097677363843072E-3</v>
      </c>
      <c r="V1091" s="71">
        <f t="shared" si="203"/>
        <v>-5.2822155707258345E-3</v>
      </c>
      <c r="W1091" s="71">
        <f t="shared" si="204"/>
        <v>4.1900916949929146E-2</v>
      </c>
      <c r="X1091" s="71">
        <f t="shared" si="205"/>
        <v>3.8729219489983757E-2</v>
      </c>
      <c r="Y1091" s="71">
        <f t="shared" si="206"/>
        <v>1.6810088694572345E-2</v>
      </c>
    </row>
    <row r="1092" spans="1:25" x14ac:dyDescent="0.2">
      <c r="A1092" s="1" cm="1">
        <f t="array" ref="A1092">_xlfn.IFS([1]Sheet1!A1076=0," ",[1]Sheet1!A1076&lt;&gt; 0,[1]Sheet1!A1076)</f>
        <v>45337</v>
      </c>
      <c r="B1092" s="4">
        <f>[1]Sheet1!B1076</f>
        <v>5029.72998046875</v>
      </c>
      <c r="C1092" s="56" cm="1">
        <f t="array" ref="C1092">_xlfn.IFS([1]Sheet1!C1076=0," ",[1]Sheet1!C1076&lt;&gt; 0,[1]Sheet1!C1076)</f>
        <v>143.94000244140619</v>
      </c>
      <c r="D1092" s="56" cm="1">
        <f t="array" ref="D1092">_xlfn.IFS([1]Sheet1!D1076=0," ",[1]Sheet1!D1076&lt;&gt; 0,[1]Sheet1!D1076)</f>
        <v>60.040000915527337</v>
      </c>
      <c r="E1092" s="56" cm="1">
        <f t="array" ref="E1092">_xlfn.IFS([1]Sheet1!E1076=0," ",[1]Sheet1!E1076&lt;&gt; 0,[1]Sheet1!E1076)</f>
        <v>46.770000457763672</v>
      </c>
      <c r="F1092" s="56" cm="1">
        <f t="array" ref="F1092">_xlfn.IFS([1]Sheet1!F1076=0," ",[1]Sheet1!F1076&lt;&gt; 0,[1]Sheet1!F1076)</f>
        <v>38.880001068115227</v>
      </c>
      <c r="G1092" s="56" cm="1">
        <f t="array" ref="G1092">_xlfn.IFS([1]Sheet1!G1076=0," ",[1]Sheet1!G1076&lt;&gt; 0,[1]Sheet1!G1076)</f>
        <v>59.700000762939453</v>
      </c>
      <c r="H1092" s="56" cm="1">
        <f t="array" ref="H1092">_xlfn.IFS([1]Sheet1!H1076=0," ",[1]Sheet1!H1076&lt;&gt; 0,[1]Sheet1!H1076)</f>
        <v>183.86000061035159</v>
      </c>
      <c r="I1092" s="56" cm="1">
        <f t="array" ref="I1092">_xlfn.IFS([1]Sheet1!I1076=0," ",[1]Sheet1!I1076&lt;&gt; 0,[1]Sheet1!I1076)</f>
        <v>205.33000183105469</v>
      </c>
      <c r="J1092" s="56" cm="1">
        <f t="array" ref="J1092">_xlfn.IFS([1]Sheet1!J1076=0," ",[1]Sheet1!J1076&lt;&gt; 0,[1]Sheet1!J1076)</f>
        <v>51938.5546875</v>
      </c>
      <c r="K1092" s="56" cm="1">
        <f t="array" ref="K1092">_xlfn.IFS([1]Sheet1!K1076=0," ",[1]Sheet1!K1076&lt;&gt; 0,[1]Sheet1!K1076)</f>
        <v>159.7799987792969</v>
      </c>
      <c r="L1092" s="56" cm="1">
        <f t="array" ref="L1092">_xlfn.IFS([1]Sheet1!L1076=0," ",[1]Sheet1!L1076&lt;&gt; 0,[1]Sheet1!L1076)</f>
        <v>51.080001831054688</v>
      </c>
      <c r="N1092" s="1">
        <f t="shared" si="195"/>
        <v>45337</v>
      </c>
      <c r="O1092" s="71">
        <f t="shared" si="196"/>
        <v>5.8212506847294954E-3</v>
      </c>
      <c r="P1092" s="71">
        <f t="shared" si="197"/>
        <v>-2.1747974456409747E-2</v>
      </c>
      <c r="Q1092" s="71">
        <f t="shared" si="198"/>
        <v>-6.2892629085395946E-3</v>
      </c>
      <c r="R1092" s="71">
        <f t="shared" si="199"/>
        <v>1.7181403292569897E-2</v>
      </c>
      <c r="S1092" s="71">
        <f t="shared" si="200"/>
        <v>1.8867956592823365E-2</v>
      </c>
      <c r="T1092" s="71">
        <f t="shared" si="201"/>
        <v>1.4098893258262635E-2</v>
      </c>
      <c r="U1092" s="71">
        <f t="shared" si="202"/>
        <v>-1.5747667431138535E-3</v>
      </c>
      <c r="V1092" s="71">
        <f t="shared" si="203"/>
        <v>9.5879481828402557E-3</v>
      </c>
      <c r="W1092" s="71">
        <f t="shared" si="204"/>
        <v>2.1583350882306007E-3</v>
      </c>
      <c r="X1092" s="71">
        <f t="shared" si="205"/>
        <v>9.7320098121416176E-3</v>
      </c>
      <c r="Y1092" s="71">
        <f t="shared" si="206"/>
        <v>5.3139234494410381E-3</v>
      </c>
    </row>
    <row r="1093" spans="1:25" x14ac:dyDescent="0.2">
      <c r="A1093" s="1" cm="1">
        <f t="array" ref="A1093">_xlfn.IFS([1]Sheet1!A1077=0," ",[1]Sheet1!A1077&lt;&gt; 0,[1]Sheet1!A1077)</f>
        <v>45338</v>
      </c>
      <c r="B1093" s="4">
        <f>[1]Sheet1!B1077</f>
        <v>5005.56982421875</v>
      </c>
      <c r="C1093" s="56" cm="1">
        <f t="array" ref="C1093">_xlfn.IFS([1]Sheet1!C1077=0," ",[1]Sheet1!C1077&lt;&gt; 0,[1]Sheet1!C1077)</f>
        <v>141.75999450683591</v>
      </c>
      <c r="D1093" s="56" cm="1">
        <f t="array" ref="D1093">_xlfn.IFS([1]Sheet1!D1077=0," ",[1]Sheet1!D1077&lt;&gt; 0,[1]Sheet1!D1077)</f>
        <v>60.099998474121087</v>
      </c>
      <c r="E1093" s="56" cm="1">
        <f t="array" ref="E1093">_xlfn.IFS([1]Sheet1!E1077=0," ",[1]Sheet1!E1077&lt;&gt; 0,[1]Sheet1!E1077)</f>
        <v>47.470001220703118</v>
      </c>
      <c r="F1093" s="56" cm="1">
        <f t="array" ref="F1093">_xlfn.IFS([1]Sheet1!F1077=0," ",[1]Sheet1!F1077&lt;&gt; 0,[1]Sheet1!F1077)</f>
        <v>39.029998779296882</v>
      </c>
      <c r="G1093" s="56" cm="1">
        <f t="array" ref="G1093">_xlfn.IFS([1]Sheet1!G1077=0," ",[1]Sheet1!G1077&lt;&gt; 0,[1]Sheet1!G1077)</f>
        <v>59.139999389648438</v>
      </c>
      <c r="H1093" s="56" cm="1">
        <f t="array" ref="H1093">_xlfn.IFS([1]Sheet1!H1077=0," ",[1]Sheet1!H1077&lt;&gt; 0,[1]Sheet1!H1077)</f>
        <v>182.30999755859381</v>
      </c>
      <c r="I1093" s="56" cm="1">
        <f t="array" ref="I1093">_xlfn.IFS([1]Sheet1!I1077=0," ",[1]Sheet1!I1077&lt;&gt; 0,[1]Sheet1!I1077)</f>
        <v>203.88999938964841</v>
      </c>
      <c r="J1093" s="56" cm="1">
        <f t="array" ref="J1093">_xlfn.IFS([1]Sheet1!J1077=0," ",[1]Sheet1!J1077&lt;&gt; 0,[1]Sheet1!J1077)</f>
        <v>52160.203125</v>
      </c>
      <c r="K1093" s="56" cm="1">
        <f t="array" ref="K1093">_xlfn.IFS([1]Sheet1!K1077=0," ",[1]Sheet1!K1077&lt;&gt; 0,[1]Sheet1!K1077)</f>
        <v>156.97999572753909</v>
      </c>
      <c r="L1093" s="56" cm="1">
        <f t="array" ref="L1093">_xlfn.IFS([1]Sheet1!L1077=0," ",[1]Sheet1!L1077&lt;&gt; 0,[1]Sheet1!L1077)</f>
        <v>51.200000762939453</v>
      </c>
      <c r="N1093" s="1">
        <f t="shared" si="195"/>
        <v>45338</v>
      </c>
      <c r="O1093" s="71">
        <f t="shared" si="196"/>
        <v>-4.8034698371121065E-3</v>
      </c>
      <c r="P1093" s="71">
        <f t="shared" si="197"/>
        <v>-1.5145254255902185E-2</v>
      </c>
      <c r="Q1093" s="71">
        <f t="shared" si="198"/>
        <v>9.9929309924839949E-4</v>
      </c>
      <c r="R1093" s="71">
        <f t="shared" si="199"/>
        <v>1.4966875263804802E-2</v>
      </c>
      <c r="S1093" s="71">
        <f t="shared" si="200"/>
        <v>3.8579657165869197E-3</v>
      </c>
      <c r="T1093" s="71">
        <f t="shared" si="201"/>
        <v>-9.3802573891866858E-3</v>
      </c>
      <c r="U1093" s="71">
        <f t="shared" si="202"/>
        <v>-8.4303439933226532E-3</v>
      </c>
      <c r="V1093" s="71">
        <f t="shared" si="203"/>
        <v>-7.0131126896453289E-3</v>
      </c>
      <c r="W1093" s="71">
        <f t="shared" si="204"/>
        <v>4.2675126182003531E-3</v>
      </c>
      <c r="X1093" s="71">
        <f t="shared" si="205"/>
        <v>-1.7524114865124285E-2</v>
      </c>
      <c r="Y1093" s="71">
        <f t="shared" si="206"/>
        <v>2.3492350740639267E-3</v>
      </c>
    </row>
    <row r="1094" spans="1:25" x14ac:dyDescent="0.2">
      <c r="A1094" s="1" cm="1">
        <f t="array" ref="A1094">_xlfn.IFS([1]Sheet1!A1078=0," ",[1]Sheet1!A1078&lt;&gt; 0,[1]Sheet1!A1078)</f>
        <v>45342</v>
      </c>
      <c r="B1094" s="4">
        <f>[1]Sheet1!B1078</f>
        <v>4975.509765625</v>
      </c>
      <c r="C1094" s="56" cm="1">
        <f t="array" ref="C1094">_xlfn.IFS([1]Sheet1!C1078=0," ",[1]Sheet1!C1078&lt;&gt; 0,[1]Sheet1!C1078)</f>
        <v>142.19999694824219</v>
      </c>
      <c r="D1094" s="56" cm="1">
        <f t="array" ref="D1094">_xlfn.IFS([1]Sheet1!D1078=0," ",[1]Sheet1!D1078&lt;&gt; 0,[1]Sheet1!D1078)</f>
        <v>59.509998321533203</v>
      </c>
      <c r="E1094" s="56" cm="1">
        <f t="array" ref="E1094">_xlfn.IFS([1]Sheet1!E1078=0," ",[1]Sheet1!E1078&lt;&gt; 0,[1]Sheet1!E1078)</f>
        <v>45.139999389648438</v>
      </c>
      <c r="F1094" s="56" cm="1">
        <f t="array" ref="F1094">_xlfn.IFS([1]Sheet1!F1078=0," ",[1]Sheet1!F1078&lt;&gt; 0,[1]Sheet1!F1078)</f>
        <v>39.319999694824219</v>
      </c>
      <c r="G1094" s="56" cm="1">
        <f t="array" ref="G1094">_xlfn.IFS([1]Sheet1!G1078=0," ",[1]Sheet1!G1078&lt;&gt; 0,[1]Sheet1!G1078)</f>
        <v>58.630001068115227</v>
      </c>
      <c r="H1094" s="56" cm="1">
        <f t="array" ref="H1094">_xlfn.IFS([1]Sheet1!H1078=0," ",[1]Sheet1!H1078&lt;&gt; 0,[1]Sheet1!H1078)</f>
        <v>181.55999755859381</v>
      </c>
      <c r="I1094" s="56" cm="1">
        <f t="array" ref="I1094">_xlfn.IFS([1]Sheet1!I1078=0," ",[1]Sheet1!I1078&lt;&gt; 0,[1]Sheet1!I1078)</f>
        <v>203.3699951171875</v>
      </c>
      <c r="J1094" s="56" cm="1">
        <f t="array" ref="J1094">_xlfn.IFS([1]Sheet1!J1078=0," ",[1]Sheet1!J1078&lt;&gt; 0,[1]Sheet1!J1078)</f>
        <v>52284.875</v>
      </c>
      <c r="K1094" s="56" cm="1">
        <f t="array" ref="K1094">_xlfn.IFS([1]Sheet1!K1078=0," ",[1]Sheet1!K1078&lt;&gt; 0,[1]Sheet1!K1078)</f>
        <v>153.25</v>
      </c>
      <c r="L1094" s="56" cm="1">
        <f t="array" ref="L1094">_xlfn.IFS([1]Sheet1!L1078=0," ",[1]Sheet1!L1078&lt;&gt; 0,[1]Sheet1!L1078)</f>
        <v>51.560001373291023</v>
      </c>
      <c r="N1094" s="1">
        <f t="shared" si="195"/>
        <v>45342</v>
      </c>
      <c r="O1094" s="71">
        <f t="shared" si="196"/>
        <v>-6.0053220011653252E-3</v>
      </c>
      <c r="P1094" s="71">
        <f t="shared" si="197"/>
        <v>3.10385481416664E-3</v>
      </c>
      <c r="Q1094" s="71">
        <f t="shared" si="198"/>
        <v>-9.8169745019534016E-3</v>
      </c>
      <c r="R1094" s="71">
        <f t="shared" si="199"/>
        <v>-4.9083669078114456E-2</v>
      </c>
      <c r="S1094" s="71">
        <f t="shared" si="200"/>
        <v>7.4302056007535811E-3</v>
      </c>
      <c r="T1094" s="71">
        <f t="shared" si="201"/>
        <v>-8.6235767128275409E-3</v>
      </c>
      <c r="U1094" s="71">
        <f t="shared" si="202"/>
        <v>-4.1138720313950161E-3</v>
      </c>
      <c r="V1094" s="71">
        <f t="shared" si="203"/>
        <v>-2.5504157831063301E-3</v>
      </c>
      <c r="W1094" s="71">
        <f t="shared" si="204"/>
        <v>2.3901723446364542E-3</v>
      </c>
      <c r="X1094" s="71">
        <f t="shared" si="205"/>
        <v>-2.3760962091074478E-2</v>
      </c>
      <c r="Y1094" s="71">
        <f t="shared" si="206"/>
        <v>7.0312618161552098E-3</v>
      </c>
    </row>
    <row r="1095" spans="1:25" x14ac:dyDescent="0.2">
      <c r="A1095" s="1" cm="1">
        <f t="array" ref="A1095">_xlfn.IFS([1]Sheet1!A1079=0," ",[1]Sheet1!A1079&lt;&gt; 0,[1]Sheet1!A1079)</f>
        <v>45343</v>
      </c>
      <c r="B1095" s="4">
        <f>[1]Sheet1!B1079</f>
        <v>4981.7998046875</v>
      </c>
      <c r="C1095" s="56" cm="1">
        <f t="array" ref="C1095">_xlfn.IFS([1]Sheet1!C1079=0," ",[1]Sheet1!C1079&lt;&gt; 0,[1]Sheet1!C1079)</f>
        <v>143.8399963378906</v>
      </c>
      <c r="D1095" s="56" cm="1">
        <f t="array" ref="D1095">_xlfn.IFS([1]Sheet1!D1079=0," ",[1]Sheet1!D1079&lt;&gt; 0,[1]Sheet1!D1079)</f>
        <v>58.439998626708977</v>
      </c>
      <c r="E1095" s="56" cm="1">
        <f t="array" ref="E1095">_xlfn.IFS([1]Sheet1!E1079=0," ",[1]Sheet1!E1079&lt;&gt; 0,[1]Sheet1!E1079)</f>
        <v>45.599998474121087</v>
      </c>
      <c r="F1095" s="56" cm="1">
        <f t="array" ref="F1095">_xlfn.IFS([1]Sheet1!F1079=0," ",[1]Sheet1!F1079&lt;&gt; 0,[1]Sheet1!F1079)</f>
        <v>39.840000152587891</v>
      </c>
      <c r="G1095" s="56" cm="1">
        <f t="array" ref="G1095">_xlfn.IFS([1]Sheet1!G1079=0," ",[1]Sheet1!G1079&lt;&gt; 0,[1]Sheet1!G1079)</f>
        <v>57.479999542236328</v>
      </c>
      <c r="H1095" s="56" cm="1">
        <f t="array" ref="H1095">_xlfn.IFS([1]Sheet1!H1079=0," ",[1]Sheet1!H1079&lt;&gt; 0,[1]Sheet1!H1079)</f>
        <v>182.32000732421881</v>
      </c>
      <c r="I1095" s="56" cm="1">
        <f t="array" ref="I1095">_xlfn.IFS([1]Sheet1!I1079=0," ",[1]Sheet1!I1079&lt;&gt; 0,[1]Sheet1!I1079)</f>
        <v>201.57000732421881</v>
      </c>
      <c r="J1095" s="56" cm="1">
        <f t="array" ref="J1095">_xlfn.IFS([1]Sheet1!J1079=0," ",[1]Sheet1!J1079&lt;&gt; 0,[1]Sheet1!J1079)</f>
        <v>51839.1796875</v>
      </c>
      <c r="K1095" s="56" cm="1">
        <f t="array" ref="K1095">_xlfn.IFS([1]Sheet1!K1079=0," ",[1]Sheet1!K1079&lt;&gt; 0,[1]Sheet1!K1079)</f>
        <v>150.0299987792969</v>
      </c>
      <c r="L1095" s="56" cm="1">
        <f t="array" ref="L1095">_xlfn.IFS([1]Sheet1!L1079=0," ",[1]Sheet1!L1079&lt;&gt; 0,[1]Sheet1!L1079)</f>
        <v>51.180000305175781</v>
      </c>
      <c r="N1095" s="1">
        <f t="shared" si="195"/>
        <v>45343</v>
      </c>
      <c r="O1095" s="71">
        <f t="shared" si="196"/>
        <v>1.264199922982101E-3</v>
      </c>
      <c r="P1095" s="71">
        <f t="shared" si="197"/>
        <v>1.1533047994686907E-2</v>
      </c>
      <c r="Q1095" s="71">
        <f t="shared" si="198"/>
        <v>-1.7980166778748807E-2</v>
      </c>
      <c r="R1095" s="71">
        <f t="shared" si="199"/>
        <v>1.0190498243075607E-2</v>
      </c>
      <c r="S1095" s="71">
        <f t="shared" si="200"/>
        <v>1.3224833718198603E-2</v>
      </c>
      <c r="T1095" s="71">
        <f t="shared" si="201"/>
        <v>-1.961455747788321E-2</v>
      </c>
      <c r="U1095" s="71">
        <f t="shared" si="202"/>
        <v>4.1859978841414236E-3</v>
      </c>
      <c r="V1095" s="71">
        <f t="shared" si="203"/>
        <v>-8.8508031478856664E-3</v>
      </c>
      <c r="W1095" s="71">
        <f t="shared" si="204"/>
        <v>-8.5243641205989817E-3</v>
      </c>
      <c r="X1095" s="71">
        <f t="shared" si="205"/>
        <v>-2.1011427215028355E-2</v>
      </c>
      <c r="Y1095" s="71">
        <f t="shared" si="206"/>
        <v>-7.3700748253293646E-3</v>
      </c>
    </row>
    <row r="1096" spans="1:25" x14ac:dyDescent="0.2">
      <c r="A1096" s="1" cm="1">
        <f t="array" ref="A1096">_xlfn.IFS([1]Sheet1!A1080=0," ",[1]Sheet1!A1080&lt;&gt; 0,[1]Sheet1!A1080)</f>
        <v>45344</v>
      </c>
      <c r="B1096" s="4">
        <f>[1]Sheet1!B1080</f>
        <v>5087.02978515625</v>
      </c>
      <c r="C1096" s="56" cm="1">
        <f t="array" ref="C1096">_xlfn.IFS([1]Sheet1!C1080=0," ",[1]Sheet1!C1080&lt;&gt; 0,[1]Sheet1!C1080)</f>
        <v>145.32000732421881</v>
      </c>
      <c r="D1096" s="56" cm="1">
        <f t="array" ref="D1096">_xlfn.IFS([1]Sheet1!D1080=0," ",[1]Sheet1!D1080&lt;&gt; 0,[1]Sheet1!D1080)</f>
        <v>59.040000915527337</v>
      </c>
      <c r="E1096" s="56" cm="1">
        <f t="array" ref="E1096">_xlfn.IFS([1]Sheet1!E1080=0," ",[1]Sheet1!E1080&lt;&gt; 0,[1]Sheet1!E1080)</f>
        <v>48.020000457763672</v>
      </c>
      <c r="F1096" s="56" cm="1">
        <f t="array" ref="F1096">_xlfn.IFS([1]Sheet1!F1080=0," ",[1]Sheet1!F1080&lt;&gt; 0,[1]Sheet1!F1080)</f>
        <v>39.75</v>
      </c>
      <c r="G1096" s="56" cm="1">
        <f t="array" ref="G1096">_xlfn.IFS([1]Sheet1!G1080=0," ",[1]Sheet1!G1080&lt;&gt; 0,[1]Sheet1!G1080)</f>
        <v>58.349998474121087</v>
      </c>
      <c r="H1096" s="56" cm="1">
        <f t="array" ref="H1096">_xlfn.IFS([1]Sheet1!H1080=0," ",[1]Sheet1!H1080&lt;&gt; 0,[1]Sheet1!H1080)</f>
        <v>184.3699951171875</v>
      </c>
      <c r="I1096" s="56" cm="1">
        <f t="array" ref="I1096">_xlfn.IFS([1]Sheet1!I1080=0," ",[1]Sheet1!I1080&lt;&gt; 0,[1]Sheet1!I1080)</f>
        <v>201.5</v>
      </c>
      <c r="J1096" s="56" cm="1">
        <f t="array" ref="J1096">_xlfn.IFS([1]Sheet1!J1080=0," ",[1]Sheet1!J1080&lt;&gt; 0,[1]Sheet1!J1080)</f>
        <v>51304.97265625</v>
      </c>
      <c r="K1096" s="56" cm="1">
        <f t="array" ref="K1096">_xlfn.IFS([1]Sheet1!K1080=0," ",[1]Sheet1!K1080&lt;&gt; 0,[1]Sheet1!K1080)</f>
        <v>144.72999572753909</v>
      </c>
      <c r="L1096" s="56" cm="1">
        <f t="array" ref="L1096">_xlfn.IFS([1]Sheet1!L1080=0," ",[1]Sheet1!L1080&lt;&gt; 0,[1]Sheet1!L1080)</f>
        <v>51.729999542236328</v>
      </c>
      <c r="N1096" s="1">
        <f t="shared" si="195"/>
        <v>45344</v>
      </c>
      <c r="O1096" s="71">
        <f t="shared" si="196"/>
        <v>2.112288421741404E-2</v>
      </c>
      <c r="P1096" s="71">
        <f t="shared" si="197"/>
        <v>1.0289286874365366E-2</v>
      </c>
      <c r="Q1096" s="71">
        <f t="shared" si="198"/>
        <v>1.0266979858280401E-2</v>
      </c>
      <c r="R1096" s="71">
        <f t="shared" si="199"/>
        <v>5.3070220715379701E-2</v>
      </c>
      <c r="S1096" s="71">
        <f t="shared" si="200"/>
        <v>-2.2590399659434546E-3</v>
      </c>
      <c r="T1096" s="71">
        <f t="shared" si="201"/>
        <v>1.5135680911853244E-2</v>
      </c>
      <c r="U1096" s="71">
        <f t="shared" si="202"/>
        <v>1.1243899246467182E-2</v>
      </c>
      <c r="V1096" s="71">
        <f t="shared" si="203"/>
        <v>-3.4731022312362025E-4</v>
      </c>
      <c r="W1096" s="71">
        <f t="shared" si="204"/>
        <v>-1.0305082651198116E-2</v>
      </c>
      <c r="X1096" s="71">
        <f t="shared" si="205"/>
        <v>-3.5326288708129816E-2</v>
      </c>
      <c r="Y1096" s="71">
        <f t="shared" si="206"/>
        <v>1.0746370335697808E-2</v>
      </c>
    </row>
    <row r="1097" spans="1:25" x14ac:dyDescent="0.2">
      <c r="A1097" s="1" cm="1">
        <f t="array" ref="A1097">_xlfn.IFS([1]Sheet1!A1081=0," ",[1]Sheet1!A1081&lt;&gt; 0,[1]Sheet1!A1081)</f>
        <v>45345</v>
      </c>
      <c r="B1097" s="4">
        <f>[1]Sheet1!B1081</f>
        <v>5088.7998046875</v>
      </c>
      <c r="C1097" s="56" cm="1">
        <f t="array" ref="C1097">_xlfn.IFS([1]Sheet1!C1081=0," ",[1]Sheet1!C1081&lt;&gt; 0,[1]Sheet1!C1081)</f>
        <v>145.28999328613281</v>
      </c>
      <c r="D1097" s="56" cm="1">
        <f t="array" ref="D1097">_xlfn.IFS([1]Sheet1!D1081=0," ",[1]Sheet1!D1081&lt;&gt; 0,[1]Sheet1!D1081)</f>
        <v>59.349998474121087</v>
      </c>
      <c r="E1097" s="56" cm="1">
        <f t="array" ref="E1097">_xlfn.IFS([1]Sheet1!E1081=0," ",[1]Sheet1!E1081&lt;&gt; 0,[1]Sheet1!E1081)</f>
        <v>48.830001831054688</v>
      </c>
      <c r="F1097" s="56" cm="1">
        <f t="array" ref="F1097">_xlfn.IFS([1]Sheet1!F1081=0," ",[1]Sheet1!F1081&lt;&gt; 0,[1]Sheet1!F1081)</f>
        <v>39.669998168945312</v>
      </c>
      <c r="G1097" s="56" cm="1">
        <f t="array" ref="G1097">_xlfn.IFS([1]Sheet1!G1081=0," ",[1]Sheet1!G1081&lt;&gt; 0,[1]Sheet1!G1081)</f>
        <v>59.159999847412109</v>
      </c>
      <c r="H1097" s="56" cm="1">
        <f t="array" ref="H1097">_xlfn.IFS([1]Sheet1!H1081=0," ",[1]Sheet1!H1081&lt;&gt; 0,[1]Sheet1!H1081)</f>
        <v>182.52000427246091</v>
      </c>
      <c r="I1097" s="56" cm="1">
        <f t="array" ref="I1097">_xlfn.IFS([1]Sheet1!I1081=0," ",[1]Sheet1!I1081&lt;&gt; 0,[1]Sheet1!I1081)</f>
        <v>200.83000183105469</v>
      </c>
      <c r="J1097" s="56" cm="1">
        <f t="array" ref="J1097">_xlfn.IFS([1]Sheet1!J1081=0," ",[1]Sheet1!J1081&lt;&gt; 0,[1]Sheet1!J1081)</f>
        <v>50731.94921875</v>
      </c>
      <c r="K1097" s="56" cm="1">
        <f t="array" ref="K1097">_xlfn.IFS([1]Sheet1!K1081=0," ",[1]Sheet1!K1081&lt;&gt; 0,[1]Sheet1!K1081)</f>
        <v>142.88999938964841</v>
      </c>
      <c r="L1097" s="56" cm="1">
        <f t="array" ref="L1097">_xlfn.IFS([1]Sheet1!L1081=0," ",[1]Sheet1!L1081&lt;&gt; 0,[1]Sheet1!L1081)</f>
        <v>51.799999237060547</v>
      </c>
      <c r="N1097" s="1">
        <f t="shared" si="195"/>
        <v>45345</v>
      </c>
      <c r="O1097" s="71">
        <f t="shared" si="196"/>
        <v>3.4794754621159107E-4</v>
      </c>
      <c r="P1097" s="71">
        <f t="shared" si="197"/>
        <v>-2.065375486737242E-4</v>
      </c>
      <c r="Q1097" s="71">
        <f t="shared" si="198"/>
        <v>5.2506360736221946E-3</v>
      </c>
      <c r="R1097" s="71">
        <f t="shared" si="199"/>
        <v>1.6868000115981996E-2</v>
      </c>
      <c r="S1097" s="71">
        <f t="shared" si="200"/>
        <v>-2.0126246806210224E-3</v>
      </c>
      <c r="T1097" s="71">
        <f t="shared" si="201"/>
        <v>1.3881771970401413E-2</v>
      </c>
      <c r="U1097" s="71">
        <f t="shared" si="202"/>
        <v>-1.0034121026855414E-2</v>
      </c>
      <c r="V1097" s="71">
        <f t="shared" si="203"/>
        <v>-3.3250529476194224E-3</v>
      </c>
      <c r="W1097" s="71">
        <f t="shared" si="204"/>
        <v>-1.1168964874795462E-2</v>
      </c>
      <c r="X1097" s="71">
        <f t="shared" si="205"/>
        <v>-1.2713303338684256E-2</v>
      </c>
      <c r="Y1097" s="71">
        <f t="shared" si="206"/>
        <v>1.3531740855141638E-3</v>
      </c>
    </row>
    <row r="1098" spans="1:25" x14ac:dyDescent="0.2">
      <c r="A1098" s="1" cm="1">
        <f t="array" ref="A1098">_xlfn.IFS([1]Sheet1!A1082=0," ",[1]Sheet1!A1082&lt;&gt; 0,[1]Sheet1!A1082)</f>
        <v>45348</v>
      </c>
      <c r="B1098" s="4">
        <f>[1]Sheet1!B1082</f>
        <v>5069.52978515625</v>
      </c>
      <c r="C1098" s="56" cm="1">
        <f t="array" ref="C1098">_xlfn.IFS([1]Sheet1!C1082=0," ",[1]Sheet1!C1082&lt;&gt; 0,[1]Sheet1!C1082)</f>
        <v>138.75</v>
      </c>
      <c r="D1098" s="56" cm="1">
        <f t="array" ref="D1098">_xlfn.IFS([1]Sheet1!D1082=0," ",[1]Sheet1!D1082&lt;&gt; 0,[1]Sheet1!D1082)</f>
        <v>58.720001220703118</v>
      </c>
      <c r="E1098" s="56" cm="1">
        <f t="array" ref="E1098">_xlfn.IFS([1]Sheet1!E1082=0," ",[1]Sheet1!E1082&lt;&gt; 0,[1]Sheet1!E1082)</f>
        <v>48.919998168945312</v>
      </c>
      <c r="F1098" s="56" cm="1">
        <f t="array" ref="F1098">_xlfn.IFS([1]Sheet1!F1082=0," ",[1]Sheet1!F1082&lt;&gt; 0,[1]Sheet1!F1082)</f>
        <v>39.340000152587891</v>
      </c>
      <c r="G1098" s="56" cm="1">
        <f t="array" ref="G1098">_xlfn.IFS([1]Sheet1!G1082=0," ",[1]Sheet1!G1082&lt;&gt; 0,[1]Sheet1!G1082)</f>
        <v>59.330001831054688</v>
      </c>
      <c r="H1098" s="56" cm="1">
        <f t="array" ref="H1098">_xlfn.IFS([1]Sheet1!H1082=0," ",[1]Sheet1!H1082&lt;&gt; 0,[1]Sheet1!H1082)</f>
        <v>181.1600036621094</v>
      </c>
      <c r="I1098" s="56" cm="1">
        <f t="array" ref="I1098">_xlfn.IFS([1]Sheet1!I1082=0," ",[1]Sheet1!I1082&lt;&gt; 0,[1]Sheet1!I1082)</f>
        <v>200.53999328613281</v>
      </c>
      <c r="J1098" s="56" cm="1">
        <f t="array" ref="J1098">_xlfn.IFS([1]Sheet1!J1082=0," ",[1]Sheet1!J1082&lt;&gt; 0,[1]Sheet1!J1082)</f>
        <v>54522.40234375</v>
      </c>
      <c r="K1098" s="56" cm="1">
        <f t="array" ref="K1098">_xlfn.IFS([1]Sheet1!K1082=0," ",[1]Sheet1!K1082&lt;&gt; 0,[1]Sheet1!K1082)</f>
        <v>144.58000183105469</v>
      </c>
      <c r="L1098" s="56" cm="1">
        <f t="array" ref="L1098">_xlfn.IFS([1]Sheet1!L1082=0," ",[1]Sheet1!L1082&lt;&gt; 0,[1]Sheet1!L1082)</f>
        <v>51.560001373291023</v>
      </c>
      <c r="N1098" s="1">
        <f t="shared" si="195"/>
        <v>45348</v>
      </c>
      <c r="O1098" s="71">
        <f t="shared" si="196"/>
        <v>-3.7867513501905758E-3</v>
      </c>
      <c r="P1098" s="71">
        <f t="shared" si="197"/>
        <v>-4.501337730295718E-2</v>
      </c>
      <c r="Q1098" s="71">
        <f t="shared" si="198"/>
        <v>-1.0614949782899674E-2</v>
      </c>
      <c r="R1098" s="71">
        <f t="shared" si="199"/>
        <v>1.8430541576057724E-3</v>
      </c>
      <c r="S1098" s="71">
        <f t="shared" si="200"/>
        <v>-8.3185790670329274E-3</v>
      </c>
      <c r="T1098" s="71">
        <f t="shared" si="201"/>
        <v>2.8735967559339048E-3</v>
      </c>
      <c r="U1098" s="71">
        <f t="shared" si="202"/>
        <v>-7.451241390074359E-3</v>
      </c>
      <c r="V1098" s="71">
        <f t="shared" si="203"/>
        <v>-1.4440499042859267E-3</v>
      </c>
      <c r="W1098" s="71">
        <f t="shared" si="204"/>
        <v>7.4715306298522632E-2</v>
      </c>
      <c r="X1098" s="71">
        <f t="shared" si="205"/>
        <v>1.1827296862097381E-2</v>
      </c>
      <c r="Y1098" s="71">
        <f t="shared" si="206"/>
        <v>-4.6331634614739103E-3</v>
      </c>
    </row>
    <row r="1099" spans="1:25" x14ac:dyDescent="0.2">
      <c r="A1099" s="1" cm="1">
        <f t="array" ref="A1099">_xlfn.IFS([1]Sheet1!A1083=0," ",[1]Sheet1!A1083&lt;&gt; 0,[1]Sheet1!A1083)</f>
        <v>45349</v>
      </c>
      <c r="B1099" s="4">
        <f>[1]Sheet1!B1083</f>
        <v>5078.18017578125</v>
      </c>
      <c r="C1099" s="56" cm="1">
        <f t="array" ref="C1099">_xlfn.IFS([1]Sheet1!C1083=0," ",[1]Sheet1!C1083&lt;&gt; 0,[1]Sheet1!C1083)</f>
        <v>140.1000061035156</v>
      </c>
      <c r="D1099" s="56" cm="1">
        <f t="array" ref="D1099">_xlfn.IFS([1]Sheet1!D1083=0," ",[1]Sheet1!D1083&lt;&gt; 0,[1]Sheet1!D1083)</f>
        <v>59.139999389648438</v>
      </c>
      <c r="E1099" s="56" cm="1">
        <f t="array" ref="E1099">_xlfn.IFS([1]Sheet1!E1083=0," ",[1]Sheet1!E1083&lt;&gt; 0,[1]Sheet1!E1083)</f>
        <v>49.409999847412109</v>
      </c>
      <c r="F1099" s="56" cm="1">
        <f t="array" ref="F1099">_xlfn.IFS([1]Sheet1!F1083=0," ",[1]Sheet1!F1083&lt;&gt; 0,[1]Sheet1!F1083)</f>
        <v>39.369998931884773</v>
      </c>
      <c r="G1099" s="56" cm="1">
        <f t="array" ref="G1099">_xlfn.IFS([1]Sheet1!G1083=0," ",[1]Sheet1!G1083&lt;&gt; 0,[1]Sheet1!G1083)</f>
        <v>60.159999847412109</v>
      </c>
      <c r="H1099" s="56" cm="1">
        <f t="array" ref="H1099">_xlfn.IFS([1]Sheet1!H1083=0," ",[1]Sheet1!H1083&lt;&gt; 0,[1]Sheet1!H1083)</f>
        <v>182.6300048828125</v>
      </c>
      <c r="I1099" s="56" cm="1">
        <f t="array" ref="I1099">_xlfn.IFS([1]Sheet1!I1083=0," ",[1]Sheet1!I1083&lt;&gt; 0,[1]Sheet1!I1083)</f>
        <v>201.3999938964844</v>
      </c>
      <c r="J1099" s="56" cm="1">
        <f t="array" ref="J1099">_xlfn.IFS([1]Sheet1!J1083=0," ",[1]Sheet1!J1083&lt;&gt; 0,[1]Sheet1!J1083)</f>
        <v>57085.37109375</v>
      </c>
      <c r="K1099" s="56" cm="1">
        <f t="array" ref="K1099">_xlfn.IFS([1]Sheet1!K1083=0," ",[1]Sheet1!K1083&lt;&gt; 0,[1]Sheet1!K1083)</f>
        <v>144.99000549316409</v>
      </c>
      <c r="L1099" s="56" cm="1">
        <f t="array" ref="L1099">_xlfn.IFS([1]Sheet1!L1083=0," ",[1]Sheet1!L1083&lt;&gt; 0,[1]Sheet1!L1083)</f>
        <v>51.630001068115227</v>
      </c>
      <c r="N1099" s="1">
        <f t="shared" si="195"/>
        <v>45349</v>
      </c>
      <c r="O1099" s="71">
        <f t="shared" si="196"/>
        <v>1.7063496993998672E-3</v>
      </c>
      <c r="P1099" s="71">
        <f t="shared" si="197"/>
        <v>9.7297737190313871E-3</v>
      </c>
      <c r="Q1099" s="71">
        <f t="shared" si="198"/>
        <v>7.1525572243558155E-3</v>
      </c>
      <c r="R1099" s="71">
        <f t="shared" si="199"/>
        <v>1.0016387915113389E-2</v>
      </c>
      <c r="S1099" s="71">
        <f t="shared" si="200"/>
        <v>7.6255158059290729E-4</v>
      </c>
      <c r="T1099" s="71">
        <f t="shared" si="201"/>
        <v>1.3989516108913858E-2</v>
      </c>
      <c r="U1099" s="71">
        <f t="shared" si="202"/>
        <v>8.114380608232219E-3</v>
      </c>
      <c r="V1099" s="71">
        <f t="shared" si="203"/>
        <v>4.288424449703232E-3</v>
      </c>
      <c r="W1099" s="71">
        <f t="shared" si="204"/>
        <v>4.700762695380023E-2</v>
      </c>
      <c r="X1099" s="71">
        <f t="shared" si="205"/>
        <v>2.8358255423768242E-3</v>
      </c>
      <c r="Y1099" s="71">
        <f t="shared" si="206"/>
        <v>1.357635627613929E-3</v>
      </c>
    </row>
    <row r="1100" spans="1:25" x14ac:dyDescent="0.2">
      <c r="A1100" s="1" cm="1">
        <f t="array" ref="A1100">_xlfn.IFS([1]Sheet1!A1084=0," ",[1]Sheet1!A1084&lt;&gt; 0,[1]Sheet1!A1084)</f>
        <v>45350</v>
      </c>
      <c r="B1100" s="4">
        <f>[1]Sheet1!B1084</f>
        <v>5069.759765625</v>
      </c>
      <c r="C1100" s="56" cm="1">
        <f t="array" ref="C1100">_xlfn.IFS([1]Sheet1!C1084=0," ",[1]Sheet1!C1084&lt;&gt; 0,[1]Sheet1!C1084)</f>
        <v>137.42999267578119</v>
      </c>
      <c r="D1100" s="56" cm="1">
        <f t="array" ref="D1100">_xlfn.IFS([1]Sheet1!D1084=0," ",[1]Sheet1!D1084&lt;&gt; 0,[1]Sheet1!D1084)</f>
        <v>59.299999237060547</v>
      </c>
      <c r="E1100" s="56" cm="1">
        <f t="array" ref="E1100">_xlfn.IFS([1]Sheet1!E1084=0," ",[1]Sheet1!E1084&lt;&gt; 0,[1]Sheet1!E1084)</f>
        <v>49.459999084472663</v>
      </c>
      <c r="F1100" s="56" cm="1">
        <f t="array" ref="F1100">_xlfn.IFS([1]Sheet1!F1084=0," ",[1]Sheet1!F1084&lt;&gt; 0,[1]Sheet1!F1084)</f>
        <v>38.610000610351562</v>
      </c>
      <c r="G1100" s="56" cm="1">
        <f t="array" ref="G1100">_xlfn.IFS([1]Sheet1!G1084=0," ",[1]Sheet1!G1084&lt;&gt; 0,[1]Sheet1!G1084)</f>
        <v>60.25</v>
      </c>
      <c r="H1100" s="56" cm="1">
        <f t="array" ref="H1100">_xlfn.IFS([1]Sheet1!H1084=0," ",[1]Sheet1!H1084&lt;&gt; 0,[1]Sheet1!H1084)</f>
        <v>181.41999816894531</v>
      </c>
      <c r="I1100" s="56" cm="1">
        <f t="array" ref="I1100">_xlfn.IFS([1]Sheet1!I1084=0," ",[1]Sheet1!I1084&lt;&gt; 0,[1]Sheet1!I1084)</f>
        <v>207</v>
      </c>
      <c r="J1100" s="56" cm="1">
        <f t="array" ref="J1100">_xlfn.IFS([1]Sheet1!J1084=0," ",[1]Sheet1!J1084&lt;&gt; 0,[1]Sheet1!J1084)</f>
        <v>62504.7890625</v>
      </c>
      <c r="K1100" s="56" cm="1">
        <f t="array" ref="K1100">_xlfn.IFS([1]Sheet1!K1084=0," ",[1]Sheet1!K1084&lt;&gt; 0,[1]Sheet1!K1084)</f>
        <v>149.25</v>
      </c>
      <c r="L1100" s="56" cm="1">
        <f t="array" ref="L1100">_xlfn.IFS([1]Sheet1!L1084=0," ",[1]Sheet1!L1084&lt;&gt; 0,[1]Sheet1!L1084)</f>
        <v>51.060001373291023</v>
      </c>
      <c r="N1100" s="1">
        <f t="shared" si="195"/>
        <v>45350</v>
      </c>
      <c r="O1100" s="71">
        <f t="shared" si="196"/>
        <v>-1.6581550604305439E-3</v>
      </c>
      <c r="P1100" s="71">
        <f t="shared" si="197"/>
        <v>-1.9057910859487159E-2</v>
      </c>
      <c r="Q1100" s="71">
        <f t="shared" si="198"/>
        <v>2.7054421552821228E-3</v>
      </c>
      <c r="R1100" s="71">
        <f t="shared" si="199"/>
        <v>1.0119254647835696E-3</v>
      </c>
      <c r="S1100" s="71">
        <f t="shared" si="200"/>
        <v>-1.9303996498656439E-2</v>
      </c>
      <c r="T1100" s="71">
        <f t="shared" si="201"/>
        <v>1.4960131784602648E-3</v>
      </c>
      <c r="U1100" s="71">
        <f t="shared" si="202"/>
        <v>-6.6254540958020636E-3</v>
      </c>
      <c r="V1100" s="71">
        <f t="shared" si="203"/>
        <v>2.7805393610855322E-2</v>
      </c>
      <c r="W1100" s="71">
        <f t="shared" si="204"/>
        <v>9.4935319941247487E-2</v>
      </c>
      <c r="X1100" s="71">
        <f t="shared" si="205"/>
        <v>2.9381297644248683E-2</v>
      </c>
      <c r="Y1100" s="71">
        <f t="shared" si="206"/>
        <v>-1.1040086829984919E-2</v>
      </c>
    </row>
    <row r="1101" spans="1:25" x14ac:dyDescent="0.2">
      <c r="A1101" s="1" cm="1">
        <f t="array" ref="A1101">_xlfn.IFS([1]Sheet1!A1085=0," ",[1]Sheet1!A1085&lt;&gt; 0,[1]Sheet1!A1085)</f>
        <v>45351</v>
      </c>
      <c r="B1101" s="4">
        <f>[1]Sheet1!B1085</f>
        <v>5096.27001953125</v>
      </c>
      <c r="C1101" s="56" cm="1">
        <f t="array" ref="C1101">_xlfn.IFS([1]Sheet1!C1085=0," ",[1]Sheet1!C1085&lt;&gt; 0,[1]Sheet1!C1085)</f>
        <v>139.7799987792969</v>
      </c>
      <c r="D1101" s="56" cm="1">
        <f t="array" ref="D1101">_xlfn.IFS([1]Sheet1!D1085=0," ",[1]Sheet1!D1085&lt;&gt; 0,[1]Sheet1!D1085)</f>
        <v>59.209999084472663</v>
      </c>
      <c r="E1101" s="56" cm="1">
        <f t="array" ref="E1101">_xlfn.IFS([1]Sheet1!E1085=0," ",[1]Sheet1!E1085&lt;&gt; 0,[1]Sheet1!E1085)</f>
        <v>49.380001068115227</v>
      </c>
      <c r="F1101" s="56" cm="1">
        <f t="array" ref="F1101">_xlfn.IFS([1]Sheet1!F1085=0," ",[1]Sheet1!F1085&lt;&gt; 0,[1]Sheet1!F1085)</f>
        <v>38.439998626708977</v>
      </c>
      <c r="G1101" s="56" cm="1">
        <f t="array" ref="G1101">_xlfn.IFS([1]Sheet1!G1085=0," ",[1]Sheet1!G1085&lt;&gt; 0,[1]Sheet1!G1085)</f>
        <v>60.340000152587891</v>
      </c>
      <c r="H1101" s="56" cm="1">
        <f t="array" ref="H1101">_xlfn.IFS([1]Sheet1!H1085=0," ",[1]Sheet1!H1085&lt;&gt; 0,[1]Sheet1!H1085)</f>
        <v>180.75</v>
      </c>
      <c r="I1101" s="56" cm="1">
        <f t="array" ref="I1101">_xlfn.IFS([1]Sheet1!I1085=0," ",[1]Sheet1!I1085&lt;&gt; 0,[1]Sheet1!I1085)</f>
        <v>203.7200012207031</v>
      </c>
      <c r="J1101" s="56" cm="1">
        <f t="array" ref="J1101">_xlfn.IFS([1]Sheet1!J1085=0," ",[1]Sheet1!J1085&lt;&gt; 0,[1]Sheet1!J1085)</f>
        <v>61198.3828125</v>
      </c>
      <c r="K1101" s="56" cm="1">
        <f t="array" ref="K1101">_xlfn.IFS([1]Sheet1!K1085=0," ",[1]Sheet1!K1085&lt;&gt; 0,[1]Sheet1!K1085)</f>
        <v>153.88999938964841</v>
      </c>
      <c r="L1101" s="56" cm="1">
        <f t="array" ref="L1101">_xlfn.IFS([1]Sheet1!L1085=0," ",[1]Sheet1!L1085&lt;&gt; 0,[1]Sheet1!L1085)</f>
        <v>51.159999847412109</v>
      </c>
      <c r="N1101" s="1">
        <f t="shared" si="195"/>
        <v>45351</v>
      </c>
      <c r="O1101" s="71">
        <f t="shared" si="196"/>
        <v>5.2290946971491614E-3</v>
      </c>
      <c r="P1101" s="71">
        <f t="shared" si="197"/>
        <v>1.7099659672250356E-2</v>
      </c>
      <c r="Q1101" s="71">
        <f t="shared" si="198"/>
        <v>-1.5177091694065226E-3</v>
      </c>
      <c r="R1101" s="71">
        <f t="shared" si="199"/>
        <v>-1.6174285854879678E-3</v>
      </c>
      <c r="S1101" s="71">
        <f t="shared" si="200"/>
        <v>-4.4030557097947121E-3</v>
      </c>
      <c r="T1101" s="71">
        <f t="shared" si="201"/>
        <v>1.493778466189033E-3</v>
      </c>
      <c r="U1101" s="71">
        <f t="shared" si="202"/>
        <v>-3.6930778067882919E-3</v>
      </c>
      <c r="V1101" s="71">
        <f t="shared" si="203"/>
        <v>-1.5845404730902901E-2</v>
      </c>
      <c r="W1101" s="71">
        <f t="shared" si="204"/>
        <v>-2.0900898468654838E-2</v>
      </c>
      <c r="X1101" s="71">
        <f t="shared" si="205"/>
        <v>3.1088773129972491E-2</v>
      </c>
      <c r="Y1101" s="71">
        <f t="shared" si="206"/>
        <v>1.9584502826393013E-3</v>
      </c>
    </row>
    <row r="1102" spans="1:25" x14ac:dyDescent="0.2">
      <c r="A1102" s="1" cm="1">
        <f t="array" ref="A1102">_xlfn.IFS([1]Sheet1!A1086=0," ",[1]Sheet1!A1086&lt;&gt; 0,[1]Sheet1!A1086)</f>
        <v>45352</v>
      </c>
      <c r="B1102" s="4">
        <f>[1]Sheet1!B1086</f>
        <v>5137.080078125</v>
      </c>
      <c r="C1102" s="56" cm="1">
        <f t="array" ref="C1102">_xlfn.IFS([1]Sheet1!C1086=0," ",[1]Sheet1!C1086&lt;&gt; 0,[1]Sheet1!C1086)</f>
        <v>138.08000183105469</v>
      </c>
      <c r="D1102" s="56" cm="1">
        <f t="array" ref="D1102">_xlfn.IFS([1]Sheet1!D1086=0," ",[1]Sheet1!D1086&lt;&gt; 0,[1]Sheet1!D1086)</f>
        <v>59.209999084472663</v>
      </c>
      <c r="E1102" s="56" cm="1">
        <f t="array" ref="E1102">_xlfn.IFS([1]Sheet1!E1086=0," ",[1]Sheet1!E1086&lt;&gt; 0,[1]Sheet1!E1086)</f>
        <v>49.090000152587891</v>
      </c>
      <c r="F1102" s="56" cm="1">
        <f t="array" ref="F1102">_xlfn.IFS([1]Sheet1!F1086=0," ",[1]Sheet1!F1086&lt;&gt; 0,[1]Sheet1!F1086)</f>
        <v>39</v>
      </c>
      <c r="G1102" s="56" cm="1">
        <f t="array" ref="G1102">_xlfn.IFS([1]Sheet1!G1086=0," ",[1]Sheet1!G1086&lt;&gt; 0,[1]Sheet1!G1086)</f>
        <v>60.540000915527337</v>
      </c>
      <c r="H1102" s="56" cm="1">
        <f t="array" ref="H1102">_xlfn.IFS([1]Sheet1!H1086=0," ",[1]Sheet1!H1086&lt;&gt; 0,[1]Sheet1!H1086)</f>
        <v>179.6600036621094</v>
      </c>
      <c r="I1102" s="56" cm="1">
        <f t="array" ref="I1102">_xlfn.IFS([1]Sheet1!I1086=0," ",[1]Sheet1!I1086&lt;&gt; 0,[1]Sheet1!I1086)</f>
        <v>200</v>
      </c>
      <c r="J1102" s="56" cm="1">
        <f t="array" ref="J1102">_xlfn.IFS([1]Sheet1!J1086=0," ",[1]Sheet1!J1086&lt;&gt; 0,[1]Sheet1!J1086)</f>
        <v>62440.6328125</v>
      </c>
      <c r="K1102" s="56" cm="1">
        <f t="array" ref="K1102">_xlfn.IFS([1]Sheet1!K1086=0," ",[1]Sheet1!K1086&lt;&gt; 0,[1]Sheet1!K1086)</f>
        <v>158.05000305175781</v>
      </c>
      <c r="L1102" s="56" cm="1">
        <f t="array" ref="L1102">_xlfn.IFS([1]Sheet1!L1086=0," ",[1]Sheet1!L1086&lt;&gt; 0,[1]Sheet1!L1086)</f>
        <v>51.919998168945312</v>
      </c>
      <c r="N1102" s="1">
        <f t="shared" si="195"/>
        <v>45352</v>
      </c>
      <c r="O1102" s="71">
        <f t="shared" si="196"/>
        <v>8.0078289488876297E-3</v>
      </c>
      <c r="P1102" s="71">
        <f t="shared" si="197"/>
        <v>-1.216194708175955E-2</v>
      </c>
      <c r="Q1102" s="71">
        <f t="shared" si="198"/>
        <v>0</v>
      </c>
      <c r="R1102" s="71">
        <f t="shared" si="199"/>
        <v>-5.8728414186809408E-3</v>
      </c>
      <c r="S1102" s="71">
        <f t="shared" si="200"/>
        <v>1.456819441460433E-2</v>
      </c>
      <c r="T1102" s="71">
        <f t="shared" si="201"/>
        <v>3.3145635139821827E-3</v>
      </c>
      <c r="U1102" s="71">
        <f t="shared" si="202"/>
        <v>-6.0304085083849879E-3</v>
      </c>
      <c r="V1102" s="71">
        <f t="shared" si="203"/>
        <v>-1.8260363235875765E-2</v>
      </c>
      <c r="W1102" s="71">
        <f t="shared" si="204"/>
        <v>2.0298739001094468E-2</v>
      </c>
      <c r="X1102" s="71">
        <f t="shared" si="205"/>
        <v>2.7032319699841656E-2</v>
      </c>
      <c r="Y1102" s="71">
        <f t="shared" si="206"/>
        <v>1.4855322982797903E-2</v>
      </c>
    </row>
    <row r="1103" spans="1:25" x14ac:dyDescent="0.2">
      <c r="A1103" s="1" cm="1">
        <f t="array" ref="A1103">_xlfn.IFS([1]Sheet1!A1087=0," ",[1]Sheet1!A1087&lt;&gt; 0,[1]Sheet1!A1087)</f>
        <v>45355</v>
      </c>
      <c r="B1103" s="4">
        <f>[1]Sheet1!B1087</f>
        <v>5130.9501953125</v>
      </c>
      <c r="C1103" s="56" cm="1">
        <f t="array" ref="C1103">_xlfn.IFS([1]Sheet1!C1087=0," ",[1]Sheet1!C1087&lt;&gt; 0,[1]Sheet1!C1087)</f>
        <v>134.19999694824219</v>
      </c>
      <c r="D1103" s="56" cm="1">
        <f t="array" ref="D1103">_xlfn.IFS([1]Sheet1!D1087=0," ",[1]Sheet1!D1087&lt;&gt; 0,[1]Sheet1!D1087)</f>
        <v>59.779998779296882</v>
      </c>
      <c r="E1103" s="56" cm="1">
        <f t="array" ref="E1103">_xlfn.IFS([1]Sheet1!E1087=0," ",[1]Sheet1!E1087&lt;&gt; 0,[1]Sheet1!E1087)</f>
        <v>48.450000762939453</v>
      </c>
      <c r="F1103" s="56" cm="1">
        <f t="array" ref="F1103">_xlfn.IFS([1]Sheet1!F1087=0," ",[1]Sheet1!F1087&lt;&gt; 0,[1]Sheet1!F1087)</f>
        <v>39.509998321533203</v>
      </c>
      <c r="G1103" s="56" cm="1">
        <f t="array" ref="G1103">_xlfn.IFS([1]Sheet1!G1087=0," ",[1]Sheet1!G1087&lt;&gt; 0,[1]Sheet1!G1087)</f>
        <v>59.979999542236328</v>
      </c>
      <c r="H1103" s="56" cm="1">
        <f t="array" ref="H1103">_xlfn.IFS([1]Sheet1!H1087=0," ",[1]Sheet1!H1087&lt;&gt; 0,[1]Sheet1!H1087)</f>
        <v>175.1000061035156</v>
      </c>
      <c r="I1103" s="56" cm="1">
        <f t="array" ref="I1103">_xlfn.IFS([1]Sheet1!I1087=0," ",[1]Sheet1!I1087&lt;&gt; 0,[1]Sheet1!I1087)</f>
        <v>200.53999328613281</v>
      </c>
      <c r="J1103" s="56" cm="1">
        <f t="array" ref="J1103">_xlfn.IFS([1]Sheet1!J1087=0," ",[1]Sheet1!J1087&lt;&gt; 0,[1]Sheet1!J1087)</f>
        <v>68330.4140625</v>
      </c>
      <c r="K1103" s="56" cm="1">
        <f t="array" ref="K1103">_xlfn.IFS([1]Sheet1!K1087=0," ",[1]Sheet1!K1087&lt;&gt; 0,[1]Sheet1!K1087)</f>
        <v>156.69999694824219</v>
      </c>
      <c r="L1103" s="56" cm="1">
        <f t="array" ref="L1103">_xlfn.IFS([1]Sheet1!L1087=0," ",[1]Sheet1!L1087&lt;&gt; 0,[1]Sheet1!L1087)</f>
        <v>51.909999847412109</v>
      </c>
      <c r="N1103" s="1">
        <f t="shared" si="195"/>
        <v>45355</v>
      </c>
      <c r="O1103" s="71">
        <f t="shared" si="196"/>
        <v>-1.1932620709189656E-3</v>
      </c>
      <c r="P1103" s="71">
        <f t="shared" si="197"/>
        <v>-2.8099687365008896E-2</v>
      </c>
      <c r="Q1103" s="71">
        <f t="shared" si="198"/>
        <v>9.6267472325244352E-3</v>
      </c>
      <c r="R1103" s="71">
        <f t="shared" si="199"/>
        <v>-1.3037265994278013E-2</v>
      </c>
      <c r="S1103" s="71">
        <f t="shared" si="200"/>
        <v>1.3076880039312844E-2</v>
      </c>
      <c r="T1103" s="71">
        <f t="shared" si="201"/>
        <v>-9.2501051341639107E-3</v>
      </c>
      <c r="U1103" s="71">
        <f t="shared" si="202"/>
        <v>-2.538126163667398E-2</v>
      </c>
      <c r="V1103" s="71">
        <f t="shared" si="203"/>
        <v>2.6999664306641691E-3</v>
      </c>
      <c r="W1103" s="71">
        <f t="shared" si="204"/>
        <v>9.4326098002339931E-2</v>
      </c>
      <c r="X1103" s="71">
        <f t="shared" si="205"/>
        <v>-8.5416392119495033E-3</v>
      </c>
      <c r="Y1103" s="71">
        <f t="shared" si="206"/>
        <v>-1.9257168501174426E-4</v>
      </c>
    </row>
    <row r="1104" spans="1:25" x14ac:dyDescent="0.2">
      <c r="A1104" s="1" cm="1">
        <f t="array" ref="A1104">_xlfn.IFS([1]Sheet1!A1088=0," ",[1]Sheet1!A1088&lt;&gt; 0,[1]Sheet1!A1088)</f>
        <v>45356</v>
      </c>
      <c r="B1104" s="4">
        <f>[1]Sheet1!B1088</f>
        <v>5078.64990234375</v>
      </c>
      <c r="C1104" s="56" cm="1">
        <f t="array" ref="C1104">_xlfn.IFS([1]Sheet1!C1088=0," ",[1]Sheet1!C1088&lt;&gt; 0,[1]Sheet1!C1088)</f>
        <v>133.7799987792969</v>
      </c>
      <c r="D1104" s="56" cm="1">
        <f t="array" ref="D1104">_xlfn.IFS([1]Sheet1!D1088=0," ",[1]Sheet1!D1088&lt;&gt; 0,[1]Sheet1!D1088)</f>
        <v>59.029998779296882</v>
      </c>
      <c r="E1104" s="56" cm="1">
        <f t="array" ref="E1104">_xlfn.IFS([1]Sheet1!E1088=0," ",[1]Sheet1!E1088&lt;&gt; 0,[1]Sheet1!E1088)</f>
        <v>48.240001678466797</v>
      </c>
      <c r="F1104" s="56" cm="1">
        <f t="array" ref="F1104">_xlfn.IFS([1]Sheet1!F1088=0," ",[1]Sheet1!F1088&lt;&gt; 0,[1]Sheet1!F1088)</f>
        <v>40</v>
      </c>
      <c r="G1104" s="56" cm="1">
        <f t="array" ref="G1104">_xlfn.IFS([1]Sheet1!G1088=0," ",[1]Sheet1!G1088&lt;&gt; 0,[1]Sheet1!G1088)</f>
        <v>58.270000457763672</v>
      </c>
      <c r="H1104" s="56" cm="1">
        <f t="array" ref="H1104">_xlfn.IFS([1]Sheet1!H1088=0," ",[1]Sheet1!H1088&lt;&gt; 0,[1]Sheet1!H1088)</f>
        <v>170.1199951171875</v>
      </c>
      <c r="I1104" s="56" cm="1">
        <f t="array" ref="I1104">_xlfn.IFS([1]Sheet1!I1088=0," ",[1]Sheet1!I1088&lt;&gt; 0,[1]Sheet1!I1088)</f>
        <v>201.13999938964841</v>
      </c>
      <c r="J1104" s="56" cm="1">
        <f t="array" ref="J1104">_xlfn.IFS([1]Sheet1!J1088=0," ",[1]Sheet1!J1088&lt;&gt; 0,[1]Sheet1!J1088)</f>
        <v>63801.19921875</v>
      </c>
      <c r="K1104" s="56" cm="1">
        <f t="array" ref="K1104">_xlfn.IFS([1]Sheet1!K1088=0," ",[1]Sheet1!K1088&lt;&gt; 0,[1]Sheet1!K1088)</f>
        <v>159.05999755859381</v>
      </c>
      <c r="L1104" s="56" cm="1">
        <f t="array" ref="L1104">_xlfn.IFS([1]Sheet1!L1088=0," ",[1]Sheet1!L1088&lt;&gt; 0,[1]Sheet1!L1088)</f>
        <v>51.720001220703118</v>
      </c>
      <c r="N1104" s="1">
        <f t="shared" si="195"/>
        <v>45356</v>
      </c>
      <c r="O1104" s="71">
        <f t="shared" si="196"/>
        <v>-1.0193100883444606E-2</v>
      </c>
      <c r="P1104" s="71">
        <f t="shared" si="197"/>
        <v>-3.1296436549642648E-3</v>
      </c>
      <c r="Q1104" s="71">
        <f t="shared" si="198"/>
        <v>-1.2546002263548739E-2</v>
      </c>
      <c r="R1104" s="71">
        <f t="shared" si="199"/>
        <v>-4.3343463604914589E-3</v>
      </c>
      <c r="S1104" s="71">
        <f t="shared" si="200"/>
        <v>1.2401966572591405E-2</v>
      </c>
      <c r="T1104" s="71">
        <f t="shared" si="201"/>
        <v>-2.8509488121428173E-2</v>
      </c>
      <c r="U1104" s="71">
        <f t="shared" si="202"/>
        <v>-2.8440952671263786E-2</v>
      </c>
      <c r="V1104" s="71">
        <f t="shared" si="203"/>
        <v>2.9919523466797049E-3</v>
      </c>
      <c r="W1104" s="71">
        <f t="shared" si="204"/>
        <v>-6.628402455760396E-2</v>
      </c>
      <c r="X1104" s="71">
        <f t="shared" si="205"/>
        <v>1.5060629587192231E-2</v>
      </c>
      <c r="Y1104" s="71">
        <f t="shared" si="206"/>
        <v>-3.6601546381715977E-3</v>
      </c>
    </row>
    <row r="1105" spans="1:25" x14ac:dyDescent="0.2">
      <c r="A1105" s="1" cm="1">
        <f t="array" ref="A1105">_xlfn.IFS([1]Sheet1!A1089=0," ",[1]Sheet1!A1089&lt;&gt; 0,[1]Sheet1!A1089)</f>
        <v>45357</v>
      </c>
      <c r="B1105" s="4">
        <f>[1]Sheet1!B1089</f>
        <v>5104.759765625</v>
      </c>
      <c r="C1105" s="56" cm="1">
        <f t="array" ref="C1105">_xlfn.IFS([1]Sheet1!C1089=0," ",[1]Sheet1!C1089&lt;&gt; 0,[1]Sheet1!C1089)</f>
        <v>132.55999755859381</v>
      </c>
      <c r="D1105" s="56" cm="1">
        <f t="array" ref="D1105">_xlfn.IFS([1]Sheet1!D1089=0," ",[1]Sheet1!D1089&lt;&gt; 0,[1]Sheet1!D1089)</f>
        <v>58.669998168945312</v>
      </c>
      <c r="E1105" s="56" cm="1">
        <f t="array" ref="E1105">_xlfn.IFS([1]Sheet1!E1089=0," ",[1]Sheet1!E1089&lt;&gt; 0,[1]Sheet1!E1089)</f>
        <v>47.639999389648438</v>
      </c>
      <c r="F1105" s="56" cm="1">
        <f t="array" ref="F1105">_xlfn.IFS([1]Sheet1!F1089=0," ",[1]Sheet1!F1089&lt;&gt; 0,[1]Sheet1!F1089)</f>
        <v>40.599998474121087</v>
      </c>
      <c r="G1105" s="56" cm="1">
        <f t="array" ref="G1105">_xlfn.IFS([1]Sheet1!G1089=0," ",[1]Sheet1!G1089&lt;&gt; 0,[1]Sheet1!G1089)</f>
        <v>58.119998931884773</v>
      </c>
      <c r="H1105" s="56" cm="1">
        <f t="array" ref="H1105">_xlfn.IFS([1]Sheet1!H1089=0," ",[1]Sheet1!H1089&lt;&gt; 0,[1]Sheet1!H1089)</f>
        <v>169.1199951171875</v>
      </c>
      <c r="I1105" s="56" cm="1">
        <f t="array" ref="I1105">_xlfn.IFS([1]Sheet1!I1089=0," ",[1]Sheet1!I1089&lt;&gt; 0,[1]Sheet1!I1089)</f>
        <v>201</v>
      </c>
      <c r="J1105" s="56" cm="1">
        <f t="array" ref="J1105">_xlfn.IFS([1]Sheet1!J1089=0," ",[1]Sheet1!J1089&lt;&gt; 0,[1]Sheet1!J1089)</f>
        <v>66106.8046875</v>
      </c>
      <c r="K1105" s="56" cm="1">
        <f t="array" ref="K1105">_xlfn.IFS([1]Sheet1!K1089=0," ",[1]Sheet1!K1089&lt;&gt; 0,[1]Sheet1!K1089)</f>
        <v>158.41999816894531</v>
      </c>
      <c r="L1105" s="56" cm="1">
        <f t="array" ref="L1105">_xlfn.IFS([1]Sheet1!L1089=0," ",[1]Sheet1!L1089&lt;&gt; 0,[1]Sheet1!L1089)</f>
        <v>52.110000610351562</v>
      </c>
      <c r="N1105" s="1">
        <f t="shared" si="195"/>
        <v>45357</v>
      </c>
      <c r="O1105" s="71">
        <f t="shared" si="196"/>
        <v>5.1411032032746551E-3</v>
      </c>
      <c r="P1105" s="71">
        <f t="shared" si="197"/>
        <v>-9.1194590509436901E-3</v>
      </c>
      <c r="Q1105" s="71">
        <f t="shared" si="198"/>
        <v>-6.0986044010867824E-3</v>
      </c>
      <c r="R1105" s="71">
        <f t="shared" si="199"/>
        <v>-1.2437857958993104E-2</v>
      </c>
      <c r="S1105" s="71">
        <f t="shared" si="200"/>
        <v>1.4999961853027211E-2</v>
      </c>
      <c r="T1105" s="71">
        <f t="shared" si="201"/>
        <v>-2.5742496087266531E-3</v>
      </c>
      <c r="U1105" s="71">
        <f t="shared" si="202"/>
        <v>-5.878203789690617E-3</v>
      </c>
      <c r="V1105" s="71">
        <f t="shared" si="203"/>
        <v>-6.9602958175019047E-4</v>
      </c>
      <c r="W1105" s="71">
        <f t="shared" si="204"/>
        <v>3.6137337494942079E-2</v>
      </c>
      <c r="X1105" s="71">
        <f t="shared" si="205"/>
        <v>-4.02363510292858E-3</v>
      </c>
      <c r="Y1105" s="71">
        <f t="shared" si="206"/>
        <v>7.5405912692114718E-3</v>
      </c>
    </row>
    <row r="1106" spans="1:25" x14ac:dyDescent="0.2">
      <c r="A1106" s="1" cm="1">
        <f t="array" ref="A1106">_xlfn.IFS([1]Sheet1!A1090=0," ",[1]Sheet1!A1090&lt;&gt; 0,[1]Sheet1!A1090)</f>
        <v>45358</v>
      </c>
      <c r="B1106" s="4">
        <f>[1]Sheet1!B1090</f>
        <v>5157.35986328125</v>
      </c>
      <c r="C1106" s="56" cm="1">
        <f t="array" ref="C1106">_xlfn.IFS([1]Sheet1!C1090=0," ",[1]Sheet1!C1090&lt;&gt; 0,[1]Sheet1!C1090)</f>
        <v>135.24000549316409</v>
      </c>
      <c r="D1106" s="56" cm="1">
        <f t="array" ref="D1106">_xlfn.IFS([1]Sheet1!D1090=0," ",[1]Sheet1!D1090&lt;&gt; 0,[1]Sheet1!D1090)</f>
        <v>59.720001220703118</v>
      </c>
      <c r="E1106" s="56" cm="1">
        <f t="array" ref="E1106">_xlfn.IFS([1]Sheet1!E1090=0," ",[1]Sheet1!E1090&lt;&gt; 0,[1]Sheet1!E1090)</f>
        <v>47.049999237060547</v>
      </c>
      <c r="F1106" s="56" cm="1">
        <f t="array" ref="F1106">_xlfn.IFS([1]Sheet1!F1090=0," ",[1]Sheet1!F1090&lt;&gt; 0,[1]Sheet1!F1090)</f>
        <v>40.619998931884773</v>
      </c>
      <c r="G1106" s="56" cm="1">
        <f t="array" ref="G1106">_xlfn.IFS([1]Sheet1!G1090=0," ",[1]Sheet1!G1090&lt;&gt; 0,[1]Sheet1!G1090)</f>
        <v>58.5</v>
      </c>
      <c r="H1106" s="56" cm="1">
        <f t="array" ref="H1106">_xlfn.IFS([1]Sheet1!H1090=0," ",[1]Sheet1!H1090&lt;&gt; 0,[1]Sheet1!H1090)</f>
        <v>169</v>
      </c>
      <c r="I1106" s="56" cm="1">
        <f t="array" ref="I1106">_xlfn.IFS([1]Sheet1!I1090=0," ",[1]Sheet1!I1090&lt;&gt; 0,[1]Sheet1!I1090)</f>
        <v>203.0299987792969</v>
      </c>
      <c r="J1106" s="56" cm="1">
        <f t="array" ref="J1106">_xlfn.IFS([1]Sheet1!J1090=0," ",[1]Sheet1!J1090&lt;&gt; 0,[1]Sheet1!J1090)</f>
        <v>66925.484375</v>
      </c>
      <c r="K1106" s="56" cm="1">
        <f t="array" ref="K1106">_xlfn.IFS([1]Sheet1!K1090=0," ",[1]Sheet1!K1090&lt;&gt; 0,[1]Sheet1!K1090)</f>
        <v>160.3500061035156</v>
      </c>
      <c r="L1106" s="56" cm="1">
        <f t="array" ref="L1106">_xlfn.IFS([1]Sheet1!L1090=0," ",[1]Sheet1!L1090&lt;&gt; 0,[1]Sheet1!L1090)</f>
        <v>52.290000915527337</v>
      </c>
      <c r="N1106" s="1">
        <f t="shared" si="195"/>
        <v>45358</v>
      </c>
      <c r="O1106" s="71">
        <f t="shared" si="196"/>
        <v>1.0304127925951478E-2</v>
      </c>
      <c r="P1106" s="71">
        <f t="shared" si="197"/>
        <v>2.0217320337424294E-2</v>
      </c>
      <c r="Q1106" s="71">
        <f t="shared" si="198"/>
        <v>1.7896762988371506E-2</v>
      </c>
      <c r="R1106" s="71">
        <f t="shared" si="199"/>
        <v>-1.2384554159253214E-2</v>
      </c>
      <c r="S1106" s="71">
        <f t="shared" si="200"/>
        <v>4.9262213092049478E-4</v>
      </c>
      <c r="T1106" s="71">
        <f t="shared" si="201"/>
        <v>6.5382153320507896E-3</v>
      </c>
      <c r="U1106" s="71">
        <f t="shared" si="202"/>
        <v>-7.0952649392141964E-4</v>
      </c>
      <c r="V1106" s="71">
        <f t="shared" si="203"/>
        <v>1.0099496414412545E-2</v>
      </c>
      <c r="W1106" s="71">
        <f t="shared" si="204"/>
        <v>1.2384196927533564E-2</v>
      </c>
      <c r="X1106" s="71">
        <f t="shared" si="205"/>
        <v>1.2182855427835815E-2</v>
      </c>
      <c r="Y1106" s="71">
        <f t="shared" si="206"/>
        <v>3.4542372494237306E-3</v>
      </c>
    </row>
    <row r="1107" spans="1:25" x14ac:dyDescent="0.2">
      <c r="A1107" s="1" cm="1">
        <f t="array" ref="A1107">_xlfn.IFS([1]Sheet1!A1091=0," ",[1]Sheet1!A1091&lt;&gt; 0,[1]Sheet1!A1091)</f>
        <v>45359</v>
      </c>
      <c r="B1107" s="4">
        <f>[1]Sheet1!B1091</f>
        <v>5123.68994140625</v>
      </c>
      <c r="C1107" s="56" cm="1">
        <f t="array" ref="C1107">_xlfn.IFS([1]Sheet1!C1091=0," ",[1]Sheet1!C1091&lt;&gt; 0,[1]Sheet1!C1091)</f>
        <v>136.28999328613281</v>
      </c>
      <c r="D1107" s="56" cm="1">
        <f t="array" ref="D1107">_xlfn.IFS([1]Sheet1!D1091=0," ",[1]Sheet1!D1091&lt;&gt; 0,[1]Sheet1!D1091)</f>
        <v>60.240001678466797</v>
      </c>
      <c r="E1107" s="56" cm="1">
        <f t="array" ref="E1107">_xlfn.IFS([1]Sheet1!E1091=0," ",[1]Sheet1!E1091&lt;&gt; 0,[1]Sheet1!E1091)</f>
        <v>46.520000457763672</v>
      </c>
      <c r="F1107" s="56" cm="1">
        <f t="array" ref="F1107">_xlfn.IFS([1]Sheet1!F1091=0," ",[1]Sheet1!F1091&lt;&gt; 0,[1]Sheet1!F1091)</f>
        <v>40.419998168945312</v>
      </c>
      <c r="G1107" s="56" cm="1">
        <f t="array" ref="G1107">_xlfn.IFS([1]Sheet1!G1091=0," ",[1]Sheet1!G1091&lt;&gt; 0,[1]Sheet1!G1091)</f>
        <v>59.009998321533203</v>
      </c>
      <c r="H1107" s="56" cm="1">
        <f t="array" ref="H1107">_xlfn.IFS([1]Sheet1!H1091=0," ",[1]Sheet1!H1091&lt;&gt; 0,[1]Sheet1!H1091)</f>
        <v>170.72999572753909</v>
      </c>
      <c r="I1107" s="56" cm="1">
        <f t="array" ref="I1107">_xlfn.IFS([1]Sheet1!I1091=0," ",[1]Sheet1!I1091&lt;&gt; 0,[1]Sheet1!I1091)</f>
        <v>198.49000549316409</v>
      </c>
      <c r="J1107" s="56" cm="1">
        <f t="array" ref="J1107">_xlfn.IFS([1]Sheet1!J1091=0," ",[1]Sheet1!J1091&lt;&gt; 0,[1]Sheet1!J1091)</f>
        <v>68300.09375</v>
      </c>
      <c r="K1107" s="56" cm="1">
        <f t="array" ref="K1107">_xlfn.IFS([1]Sheet1!K1091=0," ",[1]Sheet1!K1091&lt;&gt; 0,[1]Sheet1!K1091)</f>
        <v>161.3500061035156</v>
      </c>
      <c r="L1107" s="56" cm="1">
        <f t="array" ref="L1107">_xlfn.IFS([1]Sheet1!L1091=0," ",[1]Sheet1!L1091&lt;&gt; 0,[1]Sheet1!L1091)</f>
        <v>52.279998779296882</v>
      </c>
      <c r="N1107" s="1">
        <f t="shared" si="195"/>
        <v>45359</v>
      </c>
      <c r="O1107" s="71">
        <f t="shared" si="196"/>
        <v>-6.5285190034379825E-3</v>
      </c>
      <c r="P1107" s="71">
        <f t="shared" si="197"/>
        <v>7.7638845779386401E-3</v>
      </c>
      <c r="Q1107" s="71">
        <f t="shared" si="198"/>
        <v>8.707308223955712E-3</v>
      </c>
      <c r="R1107" s="71">
        <f t="shared" si="199"/>
        <v>-1.1264586352626393E-2</v>
      </c>
      <c r="S1107" s="71">
        <f t="shared" si="200"/>
        <v>-4.9237018266504728E-3</v>
      </c>
      <c r="T1107" s="71">
        <f t="shared" si="201"/>
        <v>8.7179200262086365E-3</v>
      </c>
      <c r="U1107" s="71">
        <f t="shared" si="202"/>
        <v>1.0236661109698675E-2</v>
      </c>
      <c r="V1107" s="71">
        <f t="shared" si="203"/>
        <v>-2.2361194470911672E-2</v>
      </c>
      <c r="W1107" s="71">
        <f t="shared" si="204"/>
        <v>2.0539401213709896E-2</v>
      </c>
      <c r="X1107" s="71">
        <f t="shared" si="205"/>
        <v>6.2363577295683204E-3</v>
      </c>
      <c r="Y1107" s="71">
        <f t="shared" si="206"/>
        <v>-1.9128200526541406E-4</v>
      </c>
    </row>
    <row r="1108" spans="1:25" x14ac:dyDescent="0.2">
      <c r="A1108" s="1" cm="1">
        <f t="array" ref="A1108">_xlfn.IFS([1]Sheet1!A1092=0," ",[1]Sheet1!A1092&lt;&gt; 0,[1]Sheet1!A1092)</f>
        <v>45362</v>
      </c>
      <c r="B1108" s="4">
        <f>[1]Sheet1!B1092</f>
        <v>5117.93994140625</v>
      </c>
      <c r="C1108" s="56" cm="1">
        <f t="array" ref="C1108">_xlfn.IFS([1]Sheet1!C1092=0," ",[1]Sheet1!C1092&lt;&gt; 0,[1]Sheet1!C1092)</f>
        <v>138.94000244140619</v>
      </c>
      <c r="D1108" s="56" cm="1">
        <f t="array" ref="D1108">_xlfn.IFS([1]Sheet1!D1092=0," ",[1]Sheet1!D1092&lt;&gt; 0,[1]Sheet1!D1092)</f>
        <v>60</v>
      </c>
      <c r="E1108" s="56" cm="1">
        <f t="array" ref="E1108">_xlfn.IFS([1]Sheet1!E1092=0," ",[1]Sheet1!E1092&lt;&gt; 0,[1]Sheet1!E1092)</f>
        <v>46.830001831054688</v>
      </c>
      <c r="F1108" s="56" cm="1">
        <f t="array" ref="F1108">_xlfn.IFS([1]Sheet1!F1092=0," ",[1]Sheet1!F1092&lt;&gt; 0,[1]Sheet1!F1092)</f>
        <v>40.630001068115227</v>
      </c>
      <c r="G1108" s="56" cm="1">
        <f t="array" ref="G1108">_xlfn.IFS([1]Sheet1!G1092=0," ",[1]Sheet1!G1092&lt;&gt; 0,[1]Sheet1!G1092)</f>
        <v>60.080001831054688</v>
      </c>
      <c r="H1108" s="56" cm="1">
        <f t="array" ref="H1108">_xlfn.IFS([1]Sheet1!H1092=0," ",[1]Sheet1!H1092&lt;&gt; 0,[1]Sheet1!H1092)</f>
        <v>172.75</v>
      </c>
      <c r="I1108" s="56" cm="1">
        <f t="array" ref="I1108">_xlfn.IFS([1]Sheet1!I1092=0," ",[1]Sheet1!I1092&lt;&gt; 0,[1]Sheet1!I1092)</f>
        <v>192.49000549316409</v>
      </c>
      <c r="J1108" s="56" cm="1">
        <f t="array" ref="J1108">_xlfn.IFS([1]Sheet1!J1092=0," ",[1]Sheet1!J1092&lt;&gt; 0,[1]Sheet1!J1092)</f>
        <v>72123.90625</v>
      </c>
      <c r="K1108" s="56" cm="1">
        <f t="array" ref="K1108">_xlfn.IFS([1]Sheet1!K1092=0," ",[1]Sheet1!K1092&lt;&gt; 0,[1]Sheet1!K1092)</f>
        <v>162.1600036621094</v>
      </c>
      <c r="L1108" s="56" cm="1">
        <f t="array" ref="L1108">_xlfn.IFS([1]Sheet1!L1092=0," ",[1]Sheet1!L1092&lt;&gt; 0,[1]Sheet1!L1092)</f>
        <v>51.900001525878913</v>
      </c>
      <c r="N1108" s="1">
        <f t="shared" ref="N1108:N1171" si="207">A1108</f>
        <v>45362</v>
      </c>
      <c r="O1108" s="71">
        <f t="shared" ref="O1108:O1171" si="208">IFERROR((B1108/B1107)-1," ")</f>
        <v>-1.122238087346461E-3</v>
      </c>
      <c r="P1108" s="71">
        <f t="shared" ref="P1108:P1171" si="209">IFERROR((C1108/C1107)-1," ")</f>
        <v>1.9443901135939079E-2</v>
      </c>
      <c r="Q1108" s="71">
        <f t="shared" ref="Q1108:Q1171" si="210">IFERROR((D1108/D1107)-1," ")</f>
        <v>-3.9840914970058483E-3</v>
      </c>
      <c r="R1108" s="71">
        <f t="shared" ref="R1108:R1171" si="211">IFERROR((E1108/E1107)-1," ")</f>
        <v>6.6638299707773019E-3</v>
      </c>
      <c r="S1108" s="71">
        <f t="shared" ref="S1108:S1171" si="212">IFERROR((F1108/F1107)-1," ")</f>
        <v>5.1955197596040836E-3</v>
      </c>
      <c r="T1108" s="71">
        <f t="shared" ref="T1108:T1171" si="213">IFERROR((G1108/G1107)-1," ")</f>
        <v>1.8132579900973056E-2</v>
      </c>
      <c r="U1108" s="71">
        <f t="shared" ref="U1108:U1171" si="214">IFERROR((H1108/H1107)-1," ")</f>
        <v>1.1831572207642749E-2</v>
      </c>
      <c r="V1108" s="71">
        <f t="shared" ref="V1108:V1171" si="215">IFERROR((I1108/I1107)-1," ")</f>
        <v>-3.0228222247727365E-2</v>
      </c>
      <c r="W1108" s="71">
        <f t="shared" ref="W1108:W1171" si="216">IFERROR((J1108/J1107)-1," ")</f>
        <v>5.5985464880858871E-2</v>
      </c>
      <c r="X1108" s="71">
        <f t="shared" ref="X1108:X1171" si="217">IFERROR((K1108/K1107)-1," ")</f>
        <v>5.0201272262373475E-3</v>
      </c>
      <c r="Y1108" s="71">
        <f t="shared" ref="Y1108:Y1171" si="218">IFERROR((L1108/L1107)-1," ")</f>
        <v>-7.2685015740369119E-3</v>
      </c>
    </row>
    <row r="1109" spans="1:25" x14ac:dyDescent="0.2">
      <c r="A1109" s="1" cm="1">
        <f t="array" ref="A1109">_xlfn.IFS([1]Sheet1!A1093=0," ",[1]Sheet1!A1093&lt;&gt; 0,[1]Sheet1!A1093)</f>
        <v>45363</v>
      </c>
      <c r="B1109" s="4">
        <f>[1]Sheet1!B1093</f>
        <v>5175.27001953125</v>
      </c>
      <c r="C1109" s="56" cm="1">
        <f t="array" ref="C1109">_xlfn.IFS([1]Sheet1!C1093=0," ",[1]Sheet1!C1093&lt;&gt; 0,[1]Sheet1!C1093)</f>
        <v>139.6199951171875</v>
      </c>
      <c r="D1109" s="56" cm="1">
        <f t="array" ref="D1109">_xlfn.IFS([1]Sheet1!D1093=0," ",[1]Sheet1!D1093&lt;&gt; 0,[1]Sheet1!D1093)</f>
        <v>60.869998931884773</v>
      </c>
      <c r="E1109" s="56" cm="1">
        <f t="array" ref="E1109">_xlfn.IFS([1]Sheet1!E1093=0," ",[1]Sheet1!E1093&lt;&gt; 0,[1]Sheet1!E1093)</f>
        <v>48.819999694824219</v>
      </c>
      <c r="F1109" s="56" cm="1">
        <f t="array" ref="F1109">_xlfn.IFS([1]Sheet1!F1093=0," ",[1]Sheet1!F1093&lt;&gt; 0,[1]Sheet1!F1093)</f>
        <v>40.700000762939453</v>
      </c>
      <c r="G1109" s="56" cm="1">
        <f t="array" ref="G1109">_xlfn.IFS([1]Sheet1!G1093=0," ",[1]Sheet1!G1093&lt;&gt; 0,[1]Sheet1!G1093)</f>
        <v>60.029998779296882</v>
      </c>
      <c r="H1109" s="56" cm="1">
        <f t="array" ref="H1109">_xlfn.IFS([1]Sheet1!H1093=0," ",[1]Sheet1!H1093&lt;&gt; 0,[1]Sheet1!H1093)</f>
        <v>173.22999572753909</v>
      </c>
      <c r="I1109" s="56" cm="1">
        <f t="array" ref="I1109">_xlfn.IFS([1]Sheet1!I1093=0," ",[1]Sheet1!I1093&lt;&gt; 0,[1]Sheet1!I1093)</f>
        <v>184.24000549316409</v>
      </c>
      <c r="J1109" s="56" cm="1">
        <f t="array" ref="J1109">_xlfn.IFS([1]Sheet1!J1093=0," ",[1]Sheet1!J1093&lt;&gt; 0,[1]Sheet1!J1093)</f>
        <v>71481.2890625</v>
      </c>
      <c r="K1109" s="56" cm="1">
        <f t="array" ref="K1109">_xlfn.IFS([1]Sheet1!K1093=0," ",[1]Sheet1!K1093&lt;&gt; 0,[1]Sheet1!K1093)</f>
        <v>159.3800048828125</v>
      </c>
      <c r="L1109" s="56" cm="1">
        <f t="array" ref="L1109">_xlfn.IFS([1]Sheet1!L1093=0," ",[1]Sheet1!L1093&lt;&gt; 0,[1]Sheet1!L1093)</f>
        <v>51.689998626708977</v>
      </c>
      <c r="N1109" s="1">
        <f t="shared" si="207"/>
        <v>45363</v>
      </c>
      <c r="O1109" s="71">
        <f t="shared" si="208"/>
        <v>1.1201787981366396E-2</v>
      </c>
      <c r="P1109" s="71">
        <f t="shared" si="209"/>
        <v>4.8941461338183334E-3</v>
      </c>
      <c r="Q1109" s="71">
        <f t="shared" si="210"/>
        <v>1.4499982198079575E-2</v>
      </c>
      <c r="R1109" s="71">
        <f t="shared" si="211"/>
        <v>4.2494080417692537E-2</v>
      </c>
      <c r="S1109" s="71">
        <f t="shared" si="212"/>
        <v>1.7228573217822341E-3</v>
      </c>
      <c r="T1109" s="71">
        <f t="shared" si="213"/>
        <v>-8.322744712694341E-4</v>
      </c>
      <c r="U1109" s="71">
        <f t="shared" si="214"/>
        <v>2.7785570335114862E-3</v>
      </c>
      <c r="V1109" s="71">
        <f t="shared" si="215"/>
        <v>-4.2859368094791739E-2</v>
      </c>
      <c r="W1109" s="71">
        <f t="shared" si="216"/>
        <v>-8.9099054795025445E-3</v>
      </c>
      <c r="X1109" s="71">
        <f t="shared" si="217"/>
        <v>-1.7143553999231176E-2</v>
      </c>
      <c r="Y1109" s="71">
        <f t="shared" si="218"/>
        <v>-4.0462985162962317E-3</v>
      </c>
    </row>
    <row r="1110" spans="1:25" x14ac:dyDescent="0.2">
      <c r="A1110" s="1" cm="1">
        <f t="array" ref="A1110">_xlfn.IFS([1]Sheet1!A1094=0," ",[1]Sheet1!A1094&lt;&gt; 0,[1]Sheet1!A1094)</f>
        <v>45364</v>
      </c>
      <c r="B1110" s="4">
        <f>[1]Sheet1!B1094</f>
        <v>5165.31005859375</v>
      </c>
      <c r="C1110" s="56" cm="1">
        <f t="array" ref="C1110">_xlfn.IFS([1]Sheet1!C1094=0," ",[1]Sheet1!C1094&lt;&gt; 0,[1]Sheet1!C1094)</f>
        <v>140.77000427246091</v>
      </c>
      <c r="D1110" s="56" cm="1">
        <f t="array" ref="D1110">_xlfn.IFS([1]Sheet1!D1094=0," ",[1]Sheet1!D1094&lt;&gt; 0,[1]Sheet1!D1094)</f>
        <v>60.680000305175781</v>
      </c>
      <c r="E1110" s="56" cm="1">
        <f t="array" ref="E1110">_xlfn.IFS([1]Sheet1!E1094=0," ",[1]Sheet1!E1094&lt;&gt; 0,[1]Sheet1!E1094)</f>
        <v>47.540000915527337</v>
      </c>
      <c r="F1110" s="56" cm="1">
        <f t="array" ref="F1110">_xlfn.IFS([1]Sheet1!F1094=0," ",[1]Sheet1!F1094&lt;&gt; 0,[1]Sheet1!F1094)</f>
        <v>40.790000915527337</v>
      </c>
      <c r="G1110" s="56" cm="1">
        <f t="array" ref="G1110">_xlfn.IFS([1]Sheet1!G1094=0," ",[1]Sheet1!G1094&lt;&gt; 0,[1]Sheet1!G1094)</f>
        <v>62.450000762939453</v>
      </c>
      <c r="H1110" s="56" cm="1">
        <f t="array" ref="H1110">_xlfn.IFS([1]Sheet1!H1094=0," ",[1]Sheet1!H1094&lt;&gt; 0,[1]Sheet1!H1094)</f>
        <v>171.1300048828125</v>
      </c>
      <c r="I1110" s="56" cm="1">
        <f t="array" ref="I1110">_xlfn.IFS([1]Sheet1!I1094=0," ",[1]Sheet1!I1094&lt;&gt; 0,[1]Sheet1!I1094)</f>
        <v>182.3500061035156</v>
      </c>
      <c r="J1110" s="56" cm="1">
        <f t="array" ref="J1110">_xlfn.IFS([1]Sheet1!J1094=0," ",[1]Sheet1!J1094&lt;&gt; 0,[1]Sheet1!J1094)</f>
        <v>73083.5</v>
      </c>
      <c r="K1110" s="56" cm="1">
        <f t="array" ref="K1110">_xlfn.IFS([1]Sheet1!K1094=0," ",[1]Sheet1!K1094&lt;&gt; 0,[1]Sheet1!K1094)</f>
        <v>158.03999328613281</v>
      </c>
      <c r="L1110" s="56" cm="1">
        <f t="array" ref="L1110">_xlfn.IFS([1]Sheet1!L1094=0," ",[1]Sheet1!L1094&lt;&gt; 0,[1]Sheet1!L1094)</f>
        <v>50.430000305175781</v>
      </c>
      <c r="N1110" s="1">
        <f t="shared" si="207"/>
        <v>45364</v>
      </c>
      <c r="O1110" s="71">
        <f t="shared" si="208"/>
        <v>-1.9245297153407392E-3</v>
      </c>
      <c r="P1110" s="71">
        <f t="shared" si="209"/>
        <v>8.2367081757033223E-3</v>
      </c>
      <c r="Q1110" s="71">
        <f t="shared" si="210"/>
        <v>-3.1213837693936375E-3</v>
      </c>
      <c r="R1110" s="71">
        <f t="shared" si="211"/>
        <v>-2.6218737961864136E-2</v>
      </c>
      <c r="S1110" s="71">
        <f t="shared" si="212"/>
        <v>2.2113059189383666E-3</v>
      </c>
      <c r="T1110" s="71">
        <f t="shared" si="213"/>
        <v>4.0313210608912797E-2</v>
      </c>
      <c r="U1110" s="71">
        <f t="shared" si="214"/>
        <v>-1.2122559005482647E-2</v>
      </c>
      <c r="V1110" s="71">
        <f t="shared" si="215"/>
        <v>-1.0258355043951783E-2</v>
      </c>
      <c r="W1110" s="71">
        <f t="shared" si="216"/>
        <v>2.2414410239567806E-2</v>
      </c>
      <c r="X1110" s="71">
        <f t="shared" si="217"/>
        <v>-8.4076518736774242E-3</v>
      </c>
      <c r="Y1110" s="71">
        <f t="shared" si="218"/>
        <v>-2.4376056394053269E-2</v>
      </c>
    </row>
    <row r="1111" spans="1:25" x14ac:dyDescent="0.2">
      <c r="A1111" s="1" cm="1">
        <f t="array" ref="A1111">_xlfn.IFS([1]Sheet1!A1095=0," ",[1]Sheet1!A1095&lt;&gt; 0,[1]Sheet1!A1095)</f>
        <v>45365</v>
      </c>
      <c r="B1111" s="4">
        <f>[1]Sheet1!B1095</f>
        <v>5150.47998046875</v>
      </c>
      <c r="C1111" s="56" cm="1">
        <f t="array" ref="C1111">_xlfn.IFS([1]Sheet1!C1095=0," ",[1]Sheet1!C1095&lt;&gt; 0,[1]Sheet1!C1095)</f>
        <v>144.3399963378906</v>
      </c>
      <c r="D1111" s="56" cm="1">
        <f t="array" ref="D1111">_xlfn.IFS([1]Sheet1!D1095=0," ",[1]Sheet1!D1095&lt;&gt; 0,[1]Sheet1!D1095)</f>
        <v>60.680000305175781</v>
      </c>
      <c r="E1111" s="56" cm="1">
        <f t="array" ref="E1111">_xlfn.IFS([1]Sheet1!E1095=0," ",[1]Sheet1!E1095&lt;&gt; 0,[1]Sheet1!E1095)</f>
        <v>46.970001220703118</v>
      </c>
      <c r="F1111" s="56" cm="1">
        <f t="array" ref="F1111">_xlfn.IFS([1]Sheet1!F1095=0," ",[1]Sheet1!F1095&lt;&gt; 0,[1]Sheet1!F1095)</f>
        <v>40.279998779296882</v>
      </c>
      <c r="G1111" s="56" cm="1">
        <f t="array" ref="G1111">_xlfn.IFS([1]Sheet1!G1095=0," ",[1]Sheet1!G1095&lt;&gt; 0,[1]Sheet1!G1095)</f>
        <v>63</v>
      </c>
      <c r="H1111" s="56" cm="1">
        <f t="array" ref="H1111">_xlfn.IFS([1]Sheet1!H1095=0," ",[1]Sheet1!H1095&lt;&gt; 0,[1]Sheet1!H1095)</f>
        <v>173</v>
      </c>
      <c r="I1111" s="56" cm="1">
        <f t="array" ref="I1111">_xlfn.IFS([1]Sheet1!I1095=0," ",[1]Sheet1!I1095&lt;&gt; 0,[1]Sheet1!I1095)</f>
        <v>181.1499938964844</v>
      </c>
      <c r="J1111" s="56" cm="1">
        <f t="array" ref="J1111">_xlfn.IFS([1]Sheet1!J1095=0," ",[1]Sheet1!J1095&lt;&gt; 0,[1]Sheet1!J1095)</f>
        <v>71396.59375</v>
      </c>
      <c r="K1111" s="56" cm="1">
        <f t="array" ref="K1111">_xlfn.IFS([1]Sheet1!K1095=0," ",[1]Sheet1!K1095&lt;&gt; 0,[1]Sheet1!K1095)</f>
        <v>149.38999938964841</v>
      </c>
      <c r="L1111" s="56" cm="1">
        <f t="array" ref="L1111">_xlfn.IFS([1]Sheet1!L1095=0," ",[1]Sheet1!L1095&lt;&gt; 0,[1]Sheet1!L1095)</f>
        <v>50.709999084472663</v>
      </c>
      <c r="N1111" s="1">
        <f t="shared" si="207"/>
        <v>45365</v>
      </c>
      <c r="O1111" s="71">
        <f t="shared" si="208"/>
        <v>-2.8710915621273925E-3</v>
      </c>
      <c r="P1111" s="71">
        <f t="shared" si="209"/>
        <v>2.5360460020445563E-2</v>
      </c>
      <c r="Q1111" s="71">
        <f t="shared" si="210"/>
        <v>0</v>
      </c>
      <c r="R1111" s="71">
        <f t="shared" si="211"/>
        <v>-1.1989896589127857E-2</v>
      </c>
      <c r="S1111" s="71">
        <f t="shared" si="212"/>
        <v>-1.25031165673819E-2</v>
      </c>
      <c r="T1111" s="71">
        <f t="shared" si="213"/>
        <v>8.8070333121106348E-3</v>
      </c>
      <c r="U1111" s="71">
        <f t="shared" si="214"/>
        <v>1.0927336316434166E-2</v>
      </c>
      <c r="V1111" s="71">
        <f t="shared" si="215"/>
        <v>-6.5808180250346293E-3</v>
      </c>
      <c r="W1111" s="71">
        <f t="shared" si="216"/>
        <v>-2.3081902891897599E-2</v>
      </c>
      <c r="X1111" s="71">
        <f t="shared" si="217"/>
        <v>-5.4732942697760745E-2</v>
      </c>
      <c r="Y1111" s="71">
        <f t="shared" si="218"/>
        <v>5.5522264049667758E-3</v>
      </c>
    </row>
    <row r="1112" spans="1:25" x14ac:dyDescent="0.2">
      <c r="A1112" s="1" cm="1">
        <f t="array" ref="A1112">_xlfn.IFS([1]Sheet1!A1096=0," ",[1]Sheet1!A1096&lt;&gt; 0,[1]Sheet1!A1096)</f>
        <v>45366</v>
      </c>
      <c r="B1112" s="4">
        <f>[1]Sheet1!B1096</f>
        <v>5117.08984375</v>
      </c>
      <c r="C1112" s="56" cm="1">
        <f t="array" ref="C1112">_xlfn.IFS([1]Sheet1!C1096=0," ",[1]Sheet1!C1096&lt;&gt; 0,[1]Sheet1!C1096)</f>
        <v>142.16999816894531</v>
      </c>
      <c r="D1112" s="56" cm="1">
        <f t="array" ref="D1112">_xlfn.IFS([1]Sheet1!D1096=0," ",[1]Sheet1!D1096&lt;&gt; 0,[1]Sheet1!D1096)</f>
        <v>60.680000305175781</v>
      </c>
      <c r="E1112" s="56" cm="1">
        <f t="array" ref="E1112">_xlfn.IFS([1]Sheet1!E1096=0," ",[1]Sheet1!E1096&lt;&gt; 0,[1]Sheet1!E1096)</f>
        <v>47.270000457763672</v>
      </c>
      <c r="F1112" s="56" cm="1">
        <f t="array" ref="F1112">_xlfn.IFS([1]Sheet1!F1096=0," ",[1]Sheet1!F1096&lt;&gt; 0,[1]Sheet1!F1096)</f>
        <v>40.299999237060547</v>
      </c>
      <c r="G1112" s="56" cm="1">
        <f t="array" ref="G1112">_xlfn.IFS([1]Sheet1!G1096=0," ",[1]Sheet1!G1096&lt;&gt; 0,[1]Sheet1!G1096)</f>
        <v>62.849998474121087</v>
      </c>
      <c r="H1112" s="56" cm="1">
        <f t="array" ref="H1112">_xlfn.IFS([1]Sheet1!H1096=0," ",[1]Sheet1!H1096&lt;&gt; 0,[1]Sheet1!H1096)</f>
        <v>172.6199951171875</v>
      </c>
      <c r="I1112" s="56" cm="1">
        <f t="array" ref="I1112">_xlfn.IFS([1]Sheet1!I1096=0," ",[1]Sheet1!I1096&lt;&gt; 0,[1]Sheet1!I1096)</f>
        <v>182.5299987792969</v>
      </c>
      <c r="J1112" s="56" cm="1">
        <f t="array" ref="J1112">_xlfn.IFS([1]Sheet1!J1096=0," ",[1]Sheet1!J1096&lt;&gt; 0,[1]Sheet1!J1096)</f>
        <v>69403.7734375</v>
      </c>
      <c r="K1112" s="56" cm="1">
        <f t="array" ref="K1112">_xlfn.IFS([1]Sheet1!K1096=0," ",[1]Sheet1!K1096&lt;&gt; 0,[1]Sheet1!K1096)</f>
        <v>147.41999816894531</v>
      </c>
      <c r="L1112" s="56" cm="1">
        <f t="array" ref="L1112">_xlfn.IFS([1]Sheet1!L1096=0," ",[1]Sheet1!L1096&lt;&gt; 0,[1]Sheet1!L1096)</f>
        <v>50.520000457763672</v>
      </c>
      <c r="N1112" s="1">
        <f t="shared" si="207"/>
        <v>45366</v>
      </c>
      <c r="O1112" s="71">
        <f t="shared" si="208"/>
        <v>-6.4829174844615034E-3</v>
      </c>
      <c r="P1112" s="71">
        <f t="shared" si="209"/>
        <v>-1.5033935319393121E-2</v>
      </c>
      <c r="Q1112" s="71">
        <f t="shared" si="210"/>
        <v>0</v>
      </c>
      <c r="R1112" s="71">
        <f t="shared" si="211"/>
        <v>6.3870391582685482E-3</v>
      </c>
      <c r="S1112" s="71">
        <f t="shared" si="212"/>
        <v>4.9653570927965518E-4</v>
      </c>
      <c r="T1112" s="71">
        <f t="shared" si="213"/>
        <v>-2.3809766012525824E-3</v>
      </c>
      <c r="U1112" s="71">
        <f t="shared" si="214"/>
        <v>-2.1965600162572319E-3</v>
      </c>
      <c r="V1112" s="71">
        <f t="shared" si="215"/>
        <v>7.6180233470009018E-3</v>
      </c>
      <c r="W1112" s="71">
        <f t="shared" si="216"/>
        <v>-2.7911980219644583E-2</v>
      </c>
      <c r="X1112" s="71">
        <f t="shared" si="217"/>
        <v>-1.3186968530368715E-2</v>
      </c>
      <c r="Y1112" s="71">
        <f t="shared" si="218"/>
        <v>-3.7467684902240395E-3</v>
      </c>
    </row>
    <row r="1113" spans="1:25" x14ac:dyDescent="0.2">
      <c r="A1113" s="1" cm="1">
        <f t="array" ref="A1113">_xlfn.IFS([1]Sheet1!A1097=0," ",[1]Sheet1!A1097&lt;&gt; 0,[1]Sheet1!A1097)</f>
        <v>45369</v>
      </c>
      <c r="B1113" s="4">
        <f>[1]Sheet1!B1097</f>
        <v>5149.419921875</v>
      </c>
      <c r="C1113" s="56" cm="1">
        <f t="array" ref="C1113">_xlfn.IFS([1]Sheet1!C1097=0," ",[1]Sheet1!C1097&lt;&gt; 0,[1]Sheet1!C1097)</f>
        <v>148.47999572753909</v>
      </c>
      <c r="D1113" s="56" cm="1">
        <f t="array" ref="D1113">_xlfn.IFS([1]Sheet1!D1097=0," ",[1]Sheet1!D1097&lt;&gt; 0,[1]Sheet1!D1097)</f>
        <v>60.680000305175781</v>
      </c>
      <c r="E1113" s="56" cm="1">
        <f t="array" ref="E1113">_xlfn.IFS([1]Sheet1!E1097=0," ",[1]Sheet1!E1097&lt;&gt; 0,[1]Sheet1!E1097)</f>
        <v>48.340000152587891</v>
      </c>
      <c r="F1113" s="56" cm="1">
        <f t="array" ref="F1113">_xlfn.IFS([1]Sheet1!F1097=0," ",[1]Sheet1!F1097&lt;&gt; 0,[1]Sheet1!F1097)</f>
        <v>40.340000152587891</v>
      </c>
      <c r="G1113" s="56" cm="1">
        <f t="array" ref="G1113">_xlfn.IFS([1]Sheet1!G1097=0," ",[1]Sheet1!G1097&lt;&gt; 0,[1]Sheet1!G1097)</f>
        <v>64.230003356933594</v>
      </c>
      <c r="H1113" s="56" cm="1">
        <f t="array" ref="H1113">_xlfn.IFS([1]Sheet1!H1097=0," ",[1]Sheet1!H1097&lt;&gt; 0,[1]Sheet1!H1097)</f>
        <v>173.7200012207031</v>
      </c>
      <c r="I1113" s="56" cm="1">
        <f t="array" ref="I1113">_xlfn.IFS([1]Sheet1!I1097=0," ",[1]Sheet1!I1097&lt;&gt; 0,[1]Sheet1!I1097)</f>
        <v>179.8399963378906</v>
      </c>
      <c r="J1113" s="56" cm="1">
        <f t="array" ref="J1113">_xlfn.IFS([1]Sheet1!J1097=0," ",[1]Sheet1!J1097&lt;&gt; 0,[1]Sheet1!J1097)</f>
        <v>67548.59375</v>
      </c>
      <c r="K1113" s="56" cm="1">
        <f t="array" ref="K1113">_xlfn.IFS([1]Sheet1!K1097=0," ",[1]Sheet1!K1097&lt;&gt; 0,[1]Sheet1!K1097)</f>
        <v>149.47999572753909</v>
      </c>
      <c r="L1113" s="56" cm="1">
        <f t="array" ref="L1113">_xlfn.IFS([1]Sheet1!L1097=0," ",[1]Sheet1!L1097&lt;&gt; 0,[1]Sheet1!L1097)</f>
        <v>50.700000762939453</v>
      </c>
      <c r="N1113" s="1">
        <f t="shared" si="207"/>
        <v>45369</v>
      </c>
      <c r="O1113" s="71">
        <f t="shared" si="208"/>
        <v>6.3180595049523447E-3</v>
      </c>
      <c r="P1113" s="71">
        <f t="shared" si="209"/>
        <v>4.4383467959923539E-2</v>
      </c>
      <c r="Q1113" s="71">
        <f t="shared" si="210"/>
        <v>0</v>
      </c>
      <c r="R1113" s="71">
        <f t="shared" si="211"/>
        <v>2.2635914627931353E-2</v>
      </c>
      <c r="S1113" s="71">
        <f t="shared" si="212"/>
        <v>9.925785678566168E-4</v>
      </c>
      <c r="T1113" s="71">
        <f t="shared" si="213"/>
        <v>2.1957118795806085E-2</v>
      </c>
      <c r="U1113" s="71">
        <f t="shared" si="214"/>
        <v>6.3724141735077566E-3</v>
      </c>
      <c r="V1113" s="71">
        <f t="shared" si="215"/>
        <v>-1.4737316930894639E-2</v>
      </c>
      <c r="W1113" s="71">
        <f t="shared" si="216"/>
        <v>-2.6730242400589965E-2</v>
      </c>
      <c r="X1113" s="71">
        <f t="shared" si="217"/>
        <v>1.3973664253020823E-2</v>
      </c>
      <c r="Y1113" s="71">
        <f t="shared" si="218"/>
        <v>3.5629513765793597E-3</v>
      </c>
    </row>
    <row r="1114" spans="1:25" x14ac:dyDescent="0.2">
      <c r="A1114" s="1" cm="1">
        <f t="array" ref="A1114">_xlfn.IFS([1]Sheet1!A1098=0," ",[1]Sheet1!A1098&lt;&gt; 0,[1]Sheet1!A1098)</f>
        <v>45370</v>
      </c>
      <c r="B1114" s="4">
        <f>[1]Sheet1!B1098</f>
        <v>5178.509765625</v>
      </c>
      <c r="C1114" s="56" cm="1">
        <f t="array" ref="C1114">_xlfn.IFS([1]Sheet1!C1098=0," ",[1]Sheet1!C1098&lt;&gt; 0,[1]Sheet1!C1098)</f>
        <v>147.91999816894531</v>
      </c>
      <c r="D1114" s="56" cm="1">
        <f t="array" ref="D1114">_xlfn.IFS([1]Sheet1!D1098=0," ",[1]Sheet1!D1098&lt;&gt; 0,[1]Sheet1!D1098)</f>
        <v>60.680000305175781</v>
      </c>
      <c r="E1114" s="56" cm="1">
        <f t="array" ref="E1114">_xlfn.IFS([1]Sheet1!E1098=0," ",[1]Sheet1!E1098&lt;&gt; 0,[1]Sheet1!E1098)</f>
        <v>48.459999084472663</v>
      </c>
      <c r="F1114" s="56" cm="1">
        <f t="array" ref="F1114">_xlfn.IFS([1]Sheet1!F1098=0," ",[1]Sheet1!F1098&lt;&gt; 0,[1]Sheet1!F1098)</f>
        <v>40.200000762939453</v>
      </c>
      <c r="G1114" s="56" cm="1">
        <f t="array" ref="G1114">_xlfn.IFS([1]Sheet1!G1098=0," ",[1]Sheet1!G1098&lt;&gt; 0,[1]Sheet1!G1098)</f>
        <v>63.009998321533203</v>
      </c>
      <c r="H1114" s="56" cm="1">
        <f t="array" ref="H1114">_xlfn.IFS([1]Sheet1!H1098=0," ",[1]Sheet1!H1098&lt;&gt; 0,[1]Sheet1!H1098)</f>
        <v>176.08000183105469</v>
      </c>
      <c r="I1114" s="56" cm="1">
        <f t="array" ref="I1114">_xlfn.IFS([1]Sheet1!I1098=0," ",[1]Sheet1!I1098&lt;&gt; 0,[1]Sheet1!I1098)</f>
        <v>181.13999938964841</v>
      </c>
      <c r="J1114" s="56" cm="1">
        <f t="array" ref="J1114">_xlfn.IFS([1]Sheet1!J1098=0," ",[1]Sheet1!J1098&lt;&gt; 0,[1]Sheet1!J1098)</f>
        <v>61912.7734375</v>
      </c>
      <c r="K1114" s="56" cm="1">
        <f t="array" ref="K1114">_xlfn.IFS([1]Sheet1!K1098=0," ",[1]Sheet1!K1098&lt;&gt; 0,[1]Sheet1!K1098)</f>
        <v>147.47999572753909</v>
      </c>
      <c r="L1114" s="56" cm="1">
        <f t="array" ref="L1114">_xlfn.IFS([1]Sheet1!L1098=0," ",[1]Sheet1!L1098&lt;&gt; 0,[1]Sheet1!L1098)</f>
        <v>50.139999389648438</v>
      </c>
      <c r="N1114" s="1">
        <f t="shared" si="207"/>
        <v>45370</v>
      </c>
      <c r="O1114" s="71">
        <f t="shared" si="208"/>
        <v>5.6491496501236416E-3</v>
      </c>
      <c r="P1114" s="71">
        <f t="shared" si="209"/>
        <v>-3.7715353900020787E-3</v>
      </c>
      <c r="Q1114" s="71">
        <f t="shared" si="210"/>
        <v>0</v>
      </c>
      <c r="R1114" s="71">
        <f t="shared" si="211"/>
        <v>2.4823941147287254E-3</v>
      </c>
      <c r="S1114" s="71">
        <f t="shared" si="212"/>
        <v>-3.4704856003689999E-3</v>
      </c>
      <c r="T1114" s="71">
        <f t="shared" si="213"/>
        <v>-1.899431685563957E-2</v>
      </c>
      <c r="U1114" s="71">
        <f t="shared" si="214"/>
        <v>1.3585082856137687E-2</v>
      </c>
      <c r="V1114" s="71">
        <f t="shared" si="215"/>
        <v>7.2286648033250689E-3</v>
      </c>
      <c r="W1114" s="71">
        <f t="shared" si="216"/>
        <v>-8.3433569814323483E-2</v>
      </c>
      <c r="X1114" s="71">
        <f t="shared" si="217"/>
        <v>-1.3379716732434543E-2</v>
      </c>
      <c r="Y1114" s="71">
        <f t="shared" si="218"/>
        <v>-1.1045391811914218E-2</v>
      </c>
    </row>
    <row r="1115" spans="1:25" x14ac:dyDescent="0.2">
      <c r="A1115" s="1" cm="1">
        <f t="array" ref="A1115">_xlfn.IFS([1]Sheet1!A1099=0," ",[1]Sheet1!A1099&lt;&gt; 0,[1]Sheet1!A1099)</f>
        <v>45371</v>
      </c>
      <c r="B1115" s="4">
        <f>[1]Sheet1!B1099</f>
        <v>5224.6201171875</v>
      </c>
      <c r="C1115" s="56" cm="1">
        <f t="array" ref="C1115">_xlfn.IFS([1]Sheet1!C1099=0," ",[1]Sheet1!C1099&lt;&gt; 0,[1]Sheet1!C1099)</f>
        <v>149.67999267578119</v>
      </c>
      <c r="D1115" s="56" cm="1">
        <f t="array" ref="D1115">_xlfn.IFS([1]Sheet1!D1099=0," ",[1]Sheet1!D1099&lt;&gt; 0,[1]Sheet1!D1099)</f>
        <v>63.340000152587891</v>
      </c>
      <c r="E1115" s="56" cm="1">
        <f t="array" ref="E1115">_xlfn.IFS([1]Sheet1!E1099=0," ",[1]Sheet1!E1099&lt;&gt; 0,[1]Sheet1!E1099)</f>
        <v>48.779998779296882</v>
      </c>
      <c r="F1115" s="56" cm="1">
        <f t="array" ref="F1115">_xlfn.IFS([1]Sheet1!F1099=0," ",[1]Sheet1!F1099&lt;&gt; 0,[1]Sheet1!F1099)</f>
        <v>40.5</v>
      </c>
      <c r="G1115" s="56" cm="1">
        <f t="array" ref="G1115">_xlfn.IFS([1]Sheet1!G1099=0," ",[1]Sheet1!G1099&lt;&gt; 0,[1]Sheet1!G1099)</f>
        <v>65.050003051757812</v>
      </c>
      <c r="H1115" s="56" cm="1">
        <f t="array" ref="H1115">_xlfn.IFS([1]Sheet1!H1099=0," ",[1]Sheet1!H1099&lt;&gt; 0,[1]Sheet1!H1099)</f>
        <v>178.66999816894531</v>
      </c>
      <c r="I1115" s="56" cm="1">
        <f t="array" ref="I1115">_xlfn.IFS([1]Sheet1!I1099=0," ",[1]Sheet1!I1099&lt;&gt; 0,[1]Sheet1!I1099)</f>
        <v>187.7799987792969</v>
      </c>
      <c r="J1115" s="56" cm="1">
        <f t="array" ref="J1115">_xlfn.IFS([1]Sheet1!J1099=0," ",[1]Sheet1!J1099&lt;&gt; 0,[1]Sheet1!J1099)</f>
        <v>67913.671875</v>
      </c>
      <c r="K1115" s="56" cm="1">
        <f t="array" ref="K1115">_xlfn.IFS([1]Sheet1!K1099=0," ",[1]Sheet1!K1099&lt;&gt; 0,[1]Sheet1!K1099)</f>
        <v>151.02000427246091</v>
      </c>
      <c r="L1115" s="56" cm="1">
        <f t="array" ref="L1115">_xlfn.IFS([1]Sheet1!L1099=0," ",[1]Sheet1!L1099&lt;&gt; 0,[1]Sheet1!L1099)</f>
        <v>50.419998168945312</v>
      </c>
      <c r="N1115" s="1">
        <f t="shared" si="207"/>
        <v>45371</v>
      </c>
      <c r="O1115" s="71">
        <f t="shared" si="208"/>
        <v>8.9041739128465913E-3</v>
      </c>
      <c r="P1115" s="71">
        <f t="shared" si="209"/>
        <v>1.1898286429301574E-2</v>
      </c>
      <c r="Q1115" s="71">
        <f t="shared" si="210"/>
        <v>4.3836516711177831E-2</v>
      </c>
      <c r="R1115" s="71">
        <f t="shared" si="211"/>
        <v>6.6033780616960858E-3</v>
      </c>
      <c r="S1115" s="71">
        <f t="shared" si="212"/>
        <v>7.4626674469397969E-3</v>
      </c>
      <c r="T1115" s="71">
        <f t="shared" si="213"/>
        <v>3.2375889296404781E-2</v>
      </c>
      <c r="U1115" s="71">
        <f t="shared" si="214"/>
        <v>1.4709202129471022E-2</v>
      </c>
      <c r="V1115" s="71">
        <f t="shared" si="215"/>
        <v>3.6656726355426716E-2</v>
      </c>
      <c r="W1115" s="71">
        <f t="shared" si="216"/>
        <v>9.6925046388978364E-2</v>
      </c>
      <c r="X1115" s="71">
        <f t="shared" si="217"/>
        <v>2.4003313313500474E-2</v>
      </c>
      <c r="Y1115" s="71">
        <f t="shared" si="218"/>
        <v>5.5843395034960164E-3</v>
      </c>
    </row>
    <row r="1116" spans="1:25" x14ac:dyDescent="0.2">
      <c r="A1116" s="1" cm="1">
        <f t="array" ref="A1116">_xlfn.IFS([1]Sheet1!A1100=0," ",[1]Sheet1!A1100&lt;&gt; 0,[1]Sheet1!A1100)</f>
        <v>45372</v>
      </c>
      <c r="B1116" s="4">
        <f>[1]Sheet1!B1100</f>
        <v>5241.52978515625</v>
      </c>
      <c r="C1116" s="56" cm="1">
        <f t="array" ref="C1116">_xlfn.IFS([1]Sheet1!C1100=0," ",[1]Sheet1!C1100&lt;&gt; 0,[1]Sheet1!C1100)</f>
        <v>148.74000549316409</v>
      </c>
      <c r="D1116" s="56" cm="1">
        <f t="array" ref="D1116">_xlfn.IFS([1]Sheet1!D1100=0," ",[1]Sheet1!D1100&lt;&gt; 0,[1]Sheet1!D1100)</f>
        <v>63.529998779296882</v>
      </c>
      <c r="E1116" s="56" cm="1">
        <f t="array" ref="E1116">_xlfn.IFS([1]Sheet1!E1100=0," ",[1]Sheet1!E1100&lt;&gt; 0,[1]Sheet1!E1100)</f>
        <v>48.549999237060547</v>
      </c>
      <c r="F1116" s="56" cm="1">
        <f t="array" ref="F1116">_xlfn.IFS([1]Sheet1!F1100=0," ",[1]Sheet1!F1100&lt;&gt; 0,[1]Sheet1!F1100)</f>
        <v>40.669998168945312</v>
      </c>
      <c r="G1116" s="56" cm="1">
        <f t="array" ref="G1116">_xlfn.IFS([1]Sheet1!G1100=0," ",[1]Sheet1!G1100&lt;&gt; 0,[1]Sheet1!G1100)</f>
        <v>66.139999389648438</v>
      </c>
      <c r="H1116" s="56" cm="1">
        <f t="array" ref="H1116">_xlfn.IFS([1]Sheet1!H1100=0," ",[1]Sheet1!H1100&lt;&gt; 0,[1]Sheet1!H1100)</f>
        <v>171.3699951171875</v>
      </c>
      <c r="I1116" s="56" cm="1">
        <f t="array" ref="I1116">_xlfn.IFS([1]Sheet1!I1100=0," ",[1]Sheet1!I1100&lt;&gt; 0,[1]Sheet1!I1100)</f>
        <v>187.69999694824219</v>
      </c>
      <c r="J1116" s="56" cm="1">
        <f t="array" ref="J1116">_xlfn.IFS([1]Sheet1!J1100=0," ",[1]Sheet1!J1100&lt;&gt; 0,[1]Sheet1!J1100)</f>
        <v>65491.390625</v>
      </c>
      <c r="K1116" s="56" cm="1">
        <f t="array" ref="K1116">_xlfn.IFS([1]Sheet1!K1100=0," ",[1]Sheet1!K1100&lt;&gt; 0,[1]Sheet1!K1100)</f>
        <v>152.67999267578119</v>
      </c>
      <c r="L1116" s="56" cm="1">
        <f t="array" ref="L1116">_xlfn.IFS([1]Sheet1!L1100=0," ",[1]Sheet1!L1100&lt;&gt; 0,[1]Sheet1!L1100)</f>
        <v>50.529998779296882</v>
      </c>
      <c r="N1116" s="1">
        <f t="shared" si="207"/>
        <v>45372</v>
      </c>
      <c r="O1116" s="71">
        <f t="shared" si="208"/>
        <v>3.2365354015160275E-3</v>
      </c>
      <c r="P1116" s="71">
        <f t="shared" si="209"/>
        <v>-6.2799788122196443E-3</v>
      </c>
      <c r="Q1116" s="71">
        <f t="shared" si="210"/>
        <v>2.9996625552775047E-3</v>
      </c>
      <c r="R1116" s="71">
        <f t="shared" si="211"/>
        <v>-4.71503788421479E-3</v>
      </c>
      <c r="S1116" s="71">
        <f t="shared" si="212"/>
        <v>4.1974856529707338E-3</v>
      </c>
      <c r="T1116" s="71">
        <f t="shared" si="213"/>
        <v>1.6756284192997795E-2</v>
      </c>
      <c r="U1116" s="71">
        <f t="shared" si="214"/>
        <v>-4.0857464188560288E-2</v>
      </c>
      <c r="V1116" s="71">
        <f t="shared" si="215"/>
        <v>-4.2604021501113643E-4</v>
      </c>
      <c r="W1116" s="71">
        <f t="shared" si="216"/>
        <v>-3.5667063539995048E-2</v>
      </c>
      <c r="X1116" s="71">
        <f t="shared" si="217"/>
        <v>1.0991844499788517E-2</v>
      </c>
      <c r="Y1116" s="71">
        <f t="shared" si="218"/>
        <v>2.18168612348979E-3</v>
      </c>
    </row>
    <row r="1117" spans="1:25" x14ac:dyDescent="0.2">
      <c r="A1117" s="1" cm="1">
        <f t="array" ref="A1117">_xlfn.IFS([1]Sheet1!A1101=0," ",[1]Sheet1!A1101&lt;&gt; 0,[1]Sheet1!A1101)</f>
        <v>45373</v>
      </c>
      <c r="B1117" s="4">
        <f>[1]Sheet1!B1101</f>
        <v>5234.18017578125</v>
      </c>
      <c r="C1117" s="56" cm="1">
        <f t="array" ref="C1117">_xlfn.IFS([1]Sheet1!C1101=0," ",[1]Sheet1!C1101&lt;&gt; 0,[1]Sheet1!C1101)</f>
        <v>151.77000427246091</v>
      </c>
      <c r="D1117" s="56" cm="1">
        <f t="array" ref="D1117">_xlfn.IFS([1]Sheet1!D1101=0," ",[1]Sheet1!D1101&lt;&gt; 0,[1]Sheet1!D1101)</f>
        <v>62.529998779296882</v>
      </c>
      <c r="E1117" s="56" cm="1">
        <f t="array" ref="E1117">_xlfn.IFS([1]Sheet1!E1101=0," ",[1]Sheet1!E1101&lt;&gt; 0,[1]Sheet1!E1101)</f>
        <v>49</v>
      </c>
      <c r="F1117" s="56" cm="1">
        <f t="array" ref="F1117">_xlfn.IFS([1]Sheet1!F1101=0," ",[1]Sheet1!F1101&lt;&gt; 0,[1]Sheet1!F1101)</f>
        <v>40.569999694824219</v>
      </c>
      <c r="G1117" s="56" cm="1">
        <f t="array" ref="G1117">_xlfn.IFS([1]Sheet1!G1101=0," ",[1]Sheet1!G1101&lt;&gt; 0,[1]Sheet1!G1101)</f>
        <v>64.769996643066406</v>
      </c>
      <c r="H1117" s="56" cm="1">
        <f t="array" ref="H1117">_xlfn.IFS([1]Sheet1!H1101=0," ",[1]Sheet1!H1101&lt;&gt; 0,[1]Sheet1!H1101)</f>
        <v>172.2799987792969</v>
      </c>
      <c r="I1117" s="56" cm="1">
        <f t="array" ref="I1117">_xlfn.IFS([1]Sheet1!I1101=0," ",[1]Sheet1!I1101&lt;&gt; 0,[1]Sheet1!I1101)</f>
        <v>188.8500061035156</v>
      </c>
      <c r="J1117" s="56" cm="1">
        <f t="array" ref="J1117">_xlfn.IFS([1]Sheet1!J1101=0," ",[1]Sheet1!J1101&lt;&gt; 0,[1]Sheet1!J1101)</f>
        <v>63778.76171875</v>
      </c>
      <c r="K1117" s="56" cm="1">
        <f t="array" ref="K1117">_xlfn.IFS([1]Sheet1!K1101=0," ",[1]Sheet1!K1101&lt;&gt; 0,[1]Sheet1!K1101)</f>
        <v>153.30999755859381</v>
      </c>
      <c r="L1117" s="56" cm="1">
        <f t="array" ref="L1117">_xlfn.IFS([1]Sheet1!L1101=0," ",[1]Sheet1!L1101&lt;&gt; 0,[1]Sheet1!L1101)</f>
        <v>50.490001678466797</v>
      </c>
      <c r="N1117" s="1">
        <f t="shared" si="207"/>
        <v>45373</v>
      </c>
      <c r="O1117" s="71">
        <f t="shared" si="208"/>
        <v>-1.4021878490156903E-3</v>
      </c>
      <c r="P1117" s="71">
        <f t="shared" si="209"/>
        <v>2.0371108426751272E-2</v>
      </c>
      <c r="Q1117" s="71">
        <f t="shared" si="210"/>
        <v>-1.5740595296939941E-2</v>
      </c>
      <c r="R1117" s="71">
        <f t="shared" si="211"/>
        <v>9.2688109168073129E-3</v>
      </c>
      <c r="S1117" s="71">
        <f t="shared" si="212"/>
        <v>-2.4587774434041698E-3</v>
      </c>
      <c r="T1117" s="71">
        <f t="shared" si="213"/>
        <v>-2.0713679456072831E-2</v>
      </c>
      <c r="U1117" s="71">
        <f t="shared" si="214"/>
        <v>5.3101691546826313E-3</v>
      </c>
      <c r="V1117" s="71">
        <f t="shared" si="215"/>
        <v>6.126846957757337E-3</v>
      </c>
      <c r="W1117" s="71">
        <f t="shared" si="216"/>
        <v>-2.615044343853401E-2</v>
      </c>
      <c r="X1117" s="71">
        <f t="shared" si="217"/>
        <v>4.1263093596712874E-3</v>
      </c>
      <c r="Y1117" s="71">
        <f t="shared" si="218"/>
        <v>-7.9155158908239542E-4</v>
      </c>
    </row>
    <row r="1118" spans="1:25" x14ac:dyDescent="0.2">
      <c r="A1118" s="1" cm="1">
        <f t="array" ref="A1118">_xlfn.IFS([1]Sheet1!A1102=0," ",[1]Sheet1!A1102&lt;&gt; 0,[1]Sheet1!A1102)</f>
        <v>45376</v>
      </c>
      <c r="B1118" s="4">
        <f>[1]Sheet1!B1102</f>
        <v>5218.18994140625</v>
      </c>
      <c r="C1118" s="56" cm="1">
        <f t="array" ref="C1118">_xlfn.IFS([1]Sheet1!C1102=0," ",[1]Sheet1!C1102&lt;&gt; 0,[1]Sheet1!C1102)</f>
        <v>151.1499938964844</v>
      </c>
      <c r="D1118" s="56" cm="1">
        <f t="array" ref="D1118">_xlfn.IFS([1]Sheet1!D1102=0," ",[1]Sheet1!D1102&lt;&gt; 0,[1]Sheet1!D1102)</f>
        <v>63.029998779296882</v>
      </c>
      <c r="E1118" s="56" cm="1">
        <f t="array" ref="E1118">_xlfn.IFS([1]Sheet1!E1102=0," ",[1]Sheet1!E1102&lt;&gt; 0,[1]Sheet1!E1102)</f>
        <v>48.680000305175781</v>
      </c>
      <c r="F1118" s="56" cm="1">
        <f t="array" ref="F1118">_xlfn.IFS([1]Sheet1!F1102=0," ",[1]Sheet1!F1102&lt;&gt; 0,[1]Sheet1!F1102)</f>
        <v>40.689998626708977</v>
      </c>
      <c r="G1118" s="56" cm="1">
        <f t="array" ref="G1118">_xlfn.IFS([1]Sheet1!G1102=0," ",[1]Sheet1!G1102&lt;&gt; 0,[1]Sheet1!G1102)</f>
        <v>66</v>
      </c>
      <c r="H1118" s="56" cm="1">
        <f t="array" ref="H1118">_xlfn.IFS([1]Sheet1!H1102=0," ",[1]Sheet1!H1102&lt;&gt; 0,[1]Sheet1!H1102)</f>
        <v>170.8500061035156</v>
      </c>
      <c r="I1118" s="56" cm="1">
        <f t="array" ref="I1118">_xlfn.IFS([1]Sheet1!I1102=0," ",[1]Sheet1!I1102&lt;&gt; 0,[1]Sheet1!I1102)</f>
        <v>191.4100036621094</v>
      </c>
      <c r="J1118" s="56" cm="1">
        <f t="array" ref="J1118">_xlfn.IFS([1]Sheet1!J1102=0," ",[1]Sheet1!J1102&lt;&gt; 0,[1]Sheet1!J1102)</f>
        <v>69958.8125</v>
      </c>
      <c r="K1118" s="56" cm="1">
        <f t="array" ref="K1118">_xlfn.IFS([1]Sheet1!K1102=0," ",[1]Sheet1!K1102&lt;&gt; 0,[1]Sheet1!K1102)</f>
        <v>154.77000427246091</v>
      </c>
      <c r="L1118" s="56" cm="1">
        <f t="array" ref="L1118">_xlfn.IFS([1]Sheet1!L1102=0," ",[1]Sheet1!L1102&lt;&gt; 0,[1]Sheet1!L1102)</f>
        <v>50.540000915527337</v>
      </c>
      <c r="N1118" s="1">
        <f t="shared" si="207"/>
        <v>45376</v>
      </c>
      <c r="O1118" s="71">
        <f t="shared" si="208"/>
        <v>-3.0549644525015296E-3</v>
      </c>
      <c r="P1118" s="71">
        <f t="shared" si="209"/>
        <v>-4.0851970647866054E-3</v>
      </c>
      <c r="Q1118" s="71">
        <f t="shared" si="210"/>
        <v>7.9961619984159071E-3</v>
      </c>
      <c r="R1118" s="71">
        <f t="shared" si="211"/>
        <v>-6.5306060168207614E-3</v>
      </c>
      <c r="S1118" s="71">
        <f t="shared" si="212"/>
        <v>2.9578243230814483E-3</v>
      </c>
      <c r="T1118" s="71">
        <f t="shared" si="213"/>
        <v>1.8990326087430232E-2</v>
      </c>
      <c r="U1118" s="71">
        <f t="shared" si="214"/>
        <v>-8.3003986876807323E-3</v>
      </c>
      <c r="V1118" s="71">
        <f t="shared" si="215"/>
        <v>1.3555718696617758E-2</v>
      </c>
      <c r="W1118" s="71">
        <f t="shared" si="216"/>
        <v>9.6898256013540074E-2</v>
      </c>
      <c r="X1118" s="71">
        <f t="shared" si="217"/>
        <v>9.5232322556726423E-3</v>
      </c>
      <c r="Y1118" s="71">
        <f t="shared" si="218"/>
        <v>9.9027996431755305E-4</v>
      </c>
    </row>
    <row r="1119" spans="1:25" x14ac:dyDescent="0.2">
      <c r="A1119" s="1" cm="1">
        <f t="array" ref="A1119">_xlfn.IFS([1]Sheet1!A1103=0," ",[1]Sheet1!A1103&lt;&gt; 0,[1]Sheet1!A1103)</f>
        <v>45377</v>
      </c>
      <c r="B1119" s="4">
        <f>[1]Sheet1!B1103</f>
        <v>5203.580078125</v>
      </c>
      <c r="C1119" s="56" cm="1">
        <f t="array" ref="C1119">_xlfn.IFS([1]Sheet1!C1103=0," ",[1]Sheet1!C1103&lt;&gt; 0,[1]Sheet1!C1103)</f>
        <v>151.69999694824219</v>
      </c>
      <c r="D1119" s="56" cm="1">
        <f t="array" ref="D1119">_xlfn.IFS([1]Sheet1!D1103=0," ",[1]Sheet1!D1103&lt;&gt; 0,[1]Sheet1!D1103)</f>
        <v>63.25</v>
      </c>
      <c r="E1119" s="56" cm="1">
        <f t="array" ref="E1119">_xlfn.IFS([1]Sheet1!E1103=0," ",[1]Sheet1!E1103&lt;&gt; 0,[1]Sheet1!E1103)</f>
        <v>49.169998168945312</v>
      </c>
      <c r="F1119" s="56" cm="1">
        <f t="array" ref="F1119">_xlfn.IFS([1]Sheet1!F1103=0," ",[1]Sheet1!F1103&lt;&gt; 0,[1]Sheet1!F1103)</f>
        <v>40.880001068115227</v>
      </c>
      <c r="G1119" s="56" cm="1">
        <f t="array" ref="G1119">_xlfn.IFS([1]Sheet1!G1103=0," ",[1]Sheet1!G1103&lt;&gt; 0,[1]Sheet1!G1103)</f>
        <v>66.669998168945312</v>
      </c>
      <c r="H1119" s="56" cm="1">
        <f t="array" ref="H1119">_xlfn.IFS([1]Sheet1!H1103=0," ",[1]Sheet1!H1103&lt;&gt; 0,[1]Sheet1!H1103)</f>
        <v>169.71000671386719</v>
      </c>
      <c r="I1119" s="56" cm="1">
        <f t="array" ref="I1119">_xlfn.IFS([1]Sheet1!I1103=0," ",[1]Sheet1!I1103&lt;&gt; 0,[1]Sheet1!I1103)</f>
        <v>187.5</v>
      </c>
      <c r="J1119" s="56" cm="1">
        <f t="array" ref="J1119">_xlfn.IFS([1]Sheet1!J1103=0," ",[1]Sheet1!J1103&lt;&gt; 0,[1]Sheet1!J1103)</f>
        <v>69987.8359375</v>
      </c>
      <c r="K1119" s="56" cm="1">
        <f t="array" ref="K1119">_xlfn.IFS([1]Sheet1!K1103=0," ",[1]Sheet1!K1103&lt;&gt; 0,[1]Sheet1!K1103)</f>
        <v>153.1600036621094</v>
      </c>
      <c r="L1119" s="56" cm="1">
        <f t="array" ref="L1119">_xlfn.IFS([1]Sheet1!L1103=0," ",[1]Sheet1!L1103&lt;&gt; 0,[1]Sheet1!L1103)</f>
        <v>50.759998321533203</v>
      </c>
      <c r="N1119" s="1">
        <f t="shared" si="207"/>
        <v>45377</v>
      </c>
      <c r="O1119" s="71">
        <f t="shared" si="208"/>
        <v>-2.799795225030266E-3</v>
      </c>
      <c r="P1119" s="71">
        <f t="shared" si="209"/>
        <v>3.6387897715328688E-3</v>
      </c>
      <c r="Q1119" s="71">
        <f t="shared" si="210"/>
        <v>3.4904208307771079E-3</v>
      </c>
      <c r="R1119" s="71">
        <f t="shared" si="211"/>
        <v>1.0065691468728932E-2</v>
      </c>
      <c r="S1119" s="71">
        <f t="shared" si="212"/>
        <v>4.6695121115469806E-3</v>
      </c>
      <c r="T1119" s="71">
        <f t="shared" si="213"/>
        <v>1.0151487408262216E-2</v>
      </c>
      <c r="U1119" s="71">
        <f t="shared" si="214"/>
        <v>-6.6725159433573822E-3</v>
      </c>
      <c r="V1119" s="71">
        <f t="shared" si="215"/>
        <v>-2.042737363409497E-2</v>
      </c>
      <c r="W1119" s="71">
        <f t="shared" si="216"/>
        <v>4.1486463910467286E-4</v>
      </c>
      <c r="X1119" s="71">
        <f t="shared" si="217"/>
        <v>-1.0402536447031596E-2</v>
      </c>
      <c r="Y1119" s="71">
        <f t="shared" si="218"/>
        <v>4.3529363280694344E-3</v>
      </c>
    </row>
    <row r="1120" spans="1:25" x14ac:dyDescent="0.2">
      <c r="A1120" s="1" cm="1">
        <f t="array" ref="A1120">_xlfn.IFS([1]Sheet1!A1104=0," ",[1]Sheet1!A1104&lt;&gt; 0,[1]Sheet1!A1104)</f>
        <v>45378</v>
      </c>
      <c r="B1120" s="4">
        <f>[1]Sheet1!B1104</f>
        <v>5248.490234375</v>
      </c>
      <c r="C1120" s="56" cm="1">
        <f t="array" ref="C1120">_xlfn.IFS([1]Sheet1!C1104=0," ",[1]Sheet1!C1104&lt;&gt; 0,[1]Sheet1!C1104)</f>
        <v>151.94000244140619</v>
      </c>
      <c r="D1120" s="56" cm="1">
        <f t="array" ref="D1120">_xlfn.IFS([1]Sheet1!D1104=0," ",[1]Sheet1!D1104&lt;&gt; 0,[1]Sheet1!D1104)</f>
        <v>62.700000762939453</v>
      </c>
      <c r="E1120" s="56" cm="1">
        <f t="array" ref="E1120">_xlfn.IFS([1]Sheet1!E1104=0," ",[1]Sheet1!E1104&lt;&gt; 0,[1]Sheet1!E1104)</f>
        <v>49.040000915527337</v>
      </c>
      <c r="F1120" s="56" cm="1">
        <f t="array" ref="F1120">_xlfn.IFS([1]Sheet1!F1104=0," ",[1]Sheet1!F1104&lt;&gt; 0,[1]Sheet1!F1104)</f>
        <v>41.310001373291023</v>
      </c>
      <c r="G1120" s="56" cm="1">
        <f t="array" ref="G1120">_xlfn.IFS([1]Sheet1!G1104=0," ",[1]Sheet1!G1104&lt;&gt; 0,[1]Sheet1!G1104)</f>
        <v>66.569999694824219</v>
      </c>
      <c r="H1120" s="56" cm="1">
        <f t="array" ref="H1120">_xlfn.IFS([1]Sheet1!H1104=0," ",[1]Sheet1!H1104&lt;&gt; 0,[1]Sheet1!H1104)</f>
        <v>173.30999755859381</v>
      </c>
      <c r="I1120" s="56" cm="1">
        <f t="array" ref="I1120">_xlfn.IFS([1]Sheet1!I1104=0," ",[1]Sheet1!I1104&lt;&gt; 0,[1]Sheet1!I1104)</f>
        <v>191.94999694824219</v>
      </c>
      <c r="J1120" s="56" cm="1">
        <f t="array" ref="J1120">_xlfn.IFS([1]Sheet1!J1104=0," ",[1]Sheet1!J1104&lt;&gt; 0,[1]Sheet1!J1104)</f>
        <v>69455.34375</v>
      </c>
      <c r="K1120" s="56" cm="1">
        <f t="array" ref="K1120">_xlfn.IFS([1]Sheet1!K1104=0," ",[1]Sheet1!K1104&lt;&gt; 0,[1]Sheet1!K1104)</f>
        <v>167.44999694824219</v>
      </c>
      <c r="L1120" s="56" cm="1">
        <f t="array" ref="L1120">_xlfn.IFS([1]Sheet1!L1104=0," ",[1]Sheet1!L1104&lt;&gt; 0,[1]Sheet1!L1104)</f>
        <v>51.090000152587891</v>
      </c>
      <c r="N1120" s="1">
        <f t="shared" si="207"/>
        <v>45378</v>
      </c>
      <c r="O1120" s="71">
        <f t="shared" si="208"/>
        <v>8.6306265255329251E-3</v>
      </c>
      <c r="P1120" s="71">
        <f t="shared" si="209"/>
        <v>1.5821061172855977E-3</v>
      </c>
      <c r="Q1120" s="71">
        <f t="shared" si="210"/>
        <v>-8.6956401116291548E-3</v>
      </c>
      <c r="R1120" s="71">
        <f t="shared" si="211"/>
        <v>-2.64383278948499E-3</v>
      </c>
      <c r="S1120" s="71">
        <f t="shared" si="212"/>
        <v>1.0518598188373751E-2</v>
      </c>
      <c r="T1120" s="71">
        <f t="shared" si="213"/>
        <v>-1.4999021579045202E-3</v>
      </c>
      <c r="U1120" s="71">
        <f t="shared" si="214"/>
        <v>2.1212602099511146E-2</v>
      </c>
      <c r="V1120" s="71">
        <f t="shared" si="215"/>
        <v>2.3733317057291758E-2</v>
      </c>
      <c r="W1120" s="71">
        <f t="shared" si="216"/>
        <v>-7.6083533712275608E-3</v>
      </c>
      <c r="X1120" s="71">
        <f t="shared" si="217"/>
        <v>9.3301076942112982E-2</v>
      </c>
      <c r="Y1120" s="71">
        <f t="shared" si="218"/>
        <v>6.5012183208583707E-3</v>
      </c>
    </row>
    <row r="1121" spans="1:25" x14ac:dyDescent="0.2">
      <c r="A1121" s="1" cm="1">
        <f t="array" ref="A1121">_xlfn.IFS([1]Sheet1!A1105=0," ",[1]Sheet1!A1105&lt;&gt; 0,[1]Sheet1!A1105)</f>
        <v>45379</v>
      </c>
      <c r="B1121" s="4">
        <f>[1]Sheet1!B1105</f>
        <v>5254.35009765625</v>
      </c>
      <c r="C1121" s="56" cm="1">
        <f t="array" ref="C1121">_xlfn.IFS([1]Sheet1!C1105=0," ",[1]Sheet1!C1105&lt;&gt; 0,[1]Sheet1!C1105)</f>
        <v>152.25999450683591</v>
      </c>
      <c r="D1121" s="56" cm="1">
        <f t="array" ref="D1121">_xlfn.IFS([1]Sheet1!D1105=0," ",[1]Sheet1!D1105&lt;&gt; 0,[1]Sheet1!D1105)</f>
        <v>63.540000915527337</v>
      </c>
      <c r="E1121" s="56" cm="1">
        <f t="array" ref="E1121">_xlfn.IFS([1]Sheet1!E1105=0," ",[1]Sheet1!E1105&lt;&gt; 0,[1]Sheet1!E1105)</f>
        <v>49.119998931884773</v>
      </c>
      <c r="F1121" s="56" cm="1">
        <f t="array" ref="F1121">_xlfn.IFS([1]Sheet1!F1105=0," ",[1]Sheet1!F1105&lt;&gt; 0,[1]Sheet1!F1105)</f>
        <v>41.560001373291023</v>
      </c>
      <c r="G1121" s="56" cm="1">
        <f t="array" ref="G1121">_xlfn.IFS([1]Sheet1!G1105=0," ",[1]Sheet1!G1105&lt;&gt; 0,[1]Sheet1!G1105)</f>
        <v>66.989997863769531</v>
      </c>
      <c r="H1121" s="56" cm="1">
        <f t="array" ref="H1121">_xlfn.IFS([1]Sheet1!H1105=0," ",[1]Sheet1!H1105&lt;&gt; 0,[1]Sheet1!H1105)</f>
        <v>171.47999572753909</v>
      </c>
      <c r="I1121" s="56" cm="1">
        <f t="array" ref="I1121">_xlfn.IFS([1]Sheet1!I1105=0," ",[1]Sheet1!I1105&lt;&gt; 0,[1]Sheet1!I1105)</f>
        <v>192.99000549316409</v>
      </c>
      <c r="J1121" s="56" cm="1">
        <f t="array" ref="J1121">_xlfn.IFS([1]Sheet1!J1105=0," ",[1]Sheet1!J1105&lt;&gt; 0,[1]Sheet1!J1105)</f>
        <v>70744.953125</v>
      </c>
      <c r="K1121" s="56" cm="1">
        <f t="array" ref="K1121">_xlfn.IFS([1]Sheet1!K1105=0," ",[1]Sheet1!K1105&lt;&gt; 0,[1]Sheet1!K1105)</f>
        <v>168.80000305175781</v>
      </c>
      <c r="L1121" s="56" cm="1">
        <f t="array" ref="L1121">_xlfn.IFS([1]Sheet1!L1105=0," ",[1]Sheet1!L1105&lt;&gt; 0,[1]Sheet1!L1105)</f>
        <v>51.590000152587891</v>
      </c>
      <c r="N1121" s="1">
        <f t="shared" si="207"/>
        <v>45379</v>
      </c>
      <c r="O1121" s="71">
        <f t="shared" si="208"/>
        <v>1.1164855071790214E-3</v>
      </c>
      <c r="P1121" s="71">
        <f t="shared" si="209"/>
        <v>2.1060422554166625E-3</v>
      </c>
      <c r="Q1121" s="71">
        <f t="shared" si="210"/>
        <v>1.3397131457203892E-2</v>
      </c>
      <c r="R1121" s="71">
        <f t="shared" si="211"/>
        <v>1.6312808903742315E-3</v>
      </c>
      <c r="S1121" s="71">
        <f t="shared" si="212"/>
        <v>6.0518032362408825E-3</v>
      </c>
      <c r="T1121" s="71">
        <f t="shared" si="213"/>
        <v>6.3091207882033373E-3</v>
      </c>
      <c r="U1121" s="71">
        <f t="shared" si="214"/>
        <v>-1.0559124440792989E-2</v>
      </c>
      <c r="V1121" s="71">
        <f t="shared" si="215"/>
        <v>5.4181222269169549E-3</v>
      </c>
      <c r="W1121" s="71">
        <f t="shared" si="216"/>
        <v>1.8567460837021654E-2</v>
      </c>
      <c r="X1121" s="71">
        <f t="shared" si="217"/>
        <v>8.0621446886792736E-3</v>
      </c>
      <c r="Y1121" s="71">
        <f t="shared" si="218"/>
        <v>9.78665097879583E-3</v>
      </c>
    </row>
    <row r="1122" spans="1:25" x14ac:dyDescent="0.2">
      <c r="A1122" s="1" cm="1">
        <f t="array" ref="A1122">_xlfn.IFS([1]Sheet1!A1106=0," ",[1]Sheet1!A1106&lt;&gt; 0,[1]Sheet1!A1106)</f>
        <v>45383</v>
      </c>
      <c r="B1122" s="4">
        <f>[1]Sheet1!B1106</f>
        <v>5243.77001953125</v>
      </c>
      <c r="C1122" s="56" cm="1">
        <f t="array" ref="C1122">_xlfn.IFS([1]Sheet1!C1106=0," ",[1]Sheet1!C1106&lt;&gt; 0,[1]Sheet1!C1106)</f>
        <v>156.5</v>
      </c>
      <c r="D1122" s="56" t="str" cm="1">
        <f t="array" ref="D1122">_xlfn.IFS([1]Sheet1!D1106=0," ",[1]Sheet1!D1106&lt;&gt; 0,[1]Sheet1!D1106)</f>
        <v xml:space="preserve"> </v>
      </c>
      <c r="E1122" s="56" t="str" cm="1">
        <f t="array" ref="E1122">_xlfn.IFS([1]Sheet1!E1106=0," ",[1]Sheet1!E1106&lt;&gt; 0,[1]Sheet1!E1106)</f>
        <v xml:space="preserve"> </v>
      </c>
      <c r="F1122" s="56" cm="1">
        <f t="array" ref="F1122">_xlfn.IFS([1]Sheet1!F1106=0," ",[1]Sheet1!F1106&lt;&gt; 0,[1]Sheet1!F1106)</f>
        <v>41.319999694824219</v>
      </c>
      <c r="G1122" s="56" cm="1">
        <f t="array" ref="G1122">_xlfn.IFS([1]Sheet1!G1106=0," ",[1]Sheet1!G1106&lt;&gt; 0,[1]Sheet1!G1106)</f>
        <v>65.029998779296875</v>
      </c>
      <c r="H1122" s="56" cm="1">
        <f t="array" ref="H1122">_xlfn.IFS([1]Sheet1!H1106=0," ",[1]Sheet1!H1106&lt;&gt; 0,[1]Sheet1!H1106)</f>
        <v>170.0299987792969</v>
      </c>
      <c r="I1122" s="56" cm="1">
        <f t="array" ref="I1122">_xlfn.IFS([1]Sheet1!I1106=0," ",[1]Sheet1!I1106&lt;&gt; 0,[1]Sheet1!I1106)</f>
        <v>189.5</v>
      </c>
      <c r="J1122" s="56" cm="1">
        <f t="array" ref="J1122">_xlfn.IFS([1]Sheet1!J1106=0," ",[1]Sheet1!J1106&lt;&gt; 0,[1]Sheet1!J1106)</f>
        <v>69702.1484375</v>
      </c>
      <c r="K1122" s="56" cm="1">
        <f t="array" ref="K1122">_xlfn.IFS([1]Sheet1!K1106=0," ",[1]Sheet1!K1106&lt;&gt; 0,[1]Sheet1!K1106)</f>
        <v>171.8699951171875</v>
      </c>
      <c r="L1122" s="56" cm="1">
        <f t="array" ref="L1122">_xlfn.IFS([1]Sheet1!L1106=0," ",[1]Sheet1!L1106&lt;&gt; 0,[1]Sheet1!L1106)</f>
        <v>51.490001678466797</v>
      </c>
      <c r="N1122" s="1">
        <f t="shared" si="207"/>
        <v>45383</v>
      </c>
      <c r="O1122" s="71">
        <f t="shared" si="208"/>
        <v>-2.0135845401164643E-3</v>
      </c>
      <c r="P1122" s="71">
        <f t="shared" si="209"/>
        <v>2.784714072069483E-2</v>
      </c>
      <c r="Q1122" s="71" t="str">
        <f t="shared" si="210"/>
        <v xml:space="preserve"> </v>
      </c>
      <c r="R1122" s="71" t="str">
        <f t="shared" si="211"/>
        <v xml:space="preserve"> </v>
      </c>
      <c r="S1122" s="71">
        <f t="shared" si="212"/>
        <v>-5.7748236413929233E-3</v>
      </c>
      <c r="T1122" s="71">
        <f t="shared" si="213"/>
        <v>-2.9258085489993535E-2</v>
      </c>
      <c r="U1122" s="71">
        <f t="shared" si="214"/>
        <v>-8.4557790084509588E-3</v>
      </c>
      <c r="V1122" s="71">
        <f t="shared" si="215"/>
        <v>-1.8083866489592482E-2</v>
      </c>
      <c r="W1122" s="71">
        <f t="shared" si="216"/>
        <v>-1.474034035555094E-2</v>
      </c>
      <c r="X1122" s="71">
        <f t="shared" si="217"/>
        <v>1.8187156456912934E-2</v>
      </c>
      <c r="Y1122" s="71">
        <f t="shared" si="218"/>
        <v>-1.9383305645537252E-3</v>
      </c>
    </row>
    <row r="1123" spans="1:25" x14ac:dyDescent="0.2">
      <c r="A1123" s="1" cm="1">
        <f t="array" ref="A1123">_xlfn.IFS([1]Sheet1!A1107=0," ",[1]Sheet1!A1107&lt;&gt; 0,[1]Sheet1!A1107)</f>
        <v>45384</v>
      </c>
      <c r="B1123" s="4">
        <f>[1]Sheet1!B1107</f>
        <v>5205.81005859375</v>
      </c>
      <c r="C1123" s="56" cm="1">
        <f t="array" ref="C1123">_xlfn.IFS([1]Sheet1!C1107=0," ",[1]Sheet1!C1107&lt;&gt; 0,[1]Sheet1!C1107)</f>
        <v>155.8699951171875</v>
      </c>
      <c r="D1123" s="56" cm="1">
        <f t="array" ref="D1123">_xlfn.IFS([1]Sheet1!D1107=0," ",[1]Sheet1!D1107&lt;&gt; 0,[1]Sheet1!D1107)</f>
        <v>65.709999084472656</v>
      </c>
      <c r="E1123" s="56" cm="1">
        <f t="array" ref="E1123">_xlfn.IFS([1]Sheet1!E1107=0," ",[1]Sheet1!E1107&lt;&gt; 0,[1]Sheet1!E1107)</f>
        <v>48.970001220703118</v>
      </c>
      <c r="F1123" s="56" cm="1">
        <f t="array" ref="F1123">_xlfn.IFS([1]Sheet1!F1107=0," ",[1]Sheet1!F1107&lt;&gt; 0,[1]Sheet1!F1107)</f>
        <v>41.919998168945312</v>
      </c>
      <c r="G1123" s="56" cm="1">
        <f t="array" ref="G1123">_xlfn.IFS([1]Sheet1!G1107=0," ",[1]Sheet1!G1107&lt;&gt; 0,[1]Sheet1!G1107)</f>
        <v>64.660003662109375</v>
      </c>
      <c r="H1123" s="56" cm="1">
        <f t="array" ref="H1123">_xlfn.IFS([1]Sheet1!H1107=0," ",[1]Sheet1!H1107&lt;&gt; 0,[1]Sheet1!H1107)</f>
        <v>168.8399963378906</v>
      </c>
      <c r="I1123" s="56" cm="1">
        <f t="array" ref="I1123">_xlfn.IFS([1]Sheet1!I1107=0," ",[1]Sheet1!I1107&lt;&gt; 0,[1]Sheet1!I1107)</f>
        <v>188.03999328613281</v>
      </c>
      <c r="J1123" s="56" cm="1">
        <f t="array" ref="J1123">_xlfn.IFS([1]Sheet1!J1107=0," ",[1]Sheet1!J1107&lt;&gt; 0,[1]Sheet1!J1107)</f>
        <v>65446.97265625</v>
      </c>
      <c r="K1123" s="56" cm="1">
        <f t="array" ref="K1123">_xlfn.IFS([1]Sheet1!K1107=0," ",[1]Sheet1!K1107&lt;&gt; 0,[1]Sheet1!K1107)</f>
        <v>167.16999816894531</v>
      </c>
      <c r="L1123" s="56" cm="1">
        <f t="array" ref="L1123">_xlfn.IFS([1]Sheet1!L1107=0," ",[1]Sheet1!L1107&lt;&gt; 0,[1]Sheet1!L1107)</f>
        <v>51.569999694824219</v>
      </c>
      <c r="N1123" s="1">
        <f t="shared" si="207"/>
        <v>45384</v>
      </c>
      <c r="O1123" s="71">
        <f t="shared" si="208"/>
        <v>-7.2390590731691296E-3</v>
      </c>
      <c r="P1123" s="71">
        <f t="shared" si="209"/>
        <v>-4.0255903055111952E-3</v>
      </c>
      <c r="Q1123" s="71" t="str">
        <f t="shared" si="210"/>
        <v xml:space="preserve"> </v>
      </c>
      <c r="R1123" s="71" t="str">
        <f t="shared" si="211"/>
        <v xml:space="preserve"> </v>
      </c>
      <c r="S1123" s="71">
        <f t="shared" si="212"/>
        <v>1.4520776344445485E-2</v>
      </c>
      <c r="T1123" s="71">
        <f t="shared" si="213"/>
        <v>-5.6896067066403155E-3</v>
      </c>
      <c r="U1123" s="71">
        <f t="shared" si="214"/>
        <v>-6.9987793327632719E-3</v>
      </c>
      <c r="V1123" s="71">
        <f t="shared" si="215"/>
        <v>-7.7045209175049534E-3</v>
      </c>
      <c r="W1123" s="71">
        <f t="shared" si="216"/>
        <v>-6.1047985989492126E-2</v>
      </c>
      <c r="X1123" s="71">
        <f t="shared" si="217"/>
        <v>-2.7346233093435202E-2</v>
      </c>
      <c r="Y1123" s="71">
        <f t="shared" si="218"/>
        <v>1.553661172065457E-3</v>
      </c>
    </row>
    <row r="1124" spans="1:25" x14ac:dyDescent="0.2">
      <c r="A1124" s="1" cm="1">
        <f t="array" ref="A1124">_xlfn.IFS([1]Sheet1!A1108=0," ",[1]Sheet1!A1108&lt;&gt; 0,[1]Sheet1!A1108)</f>
        <v>45385</v>
      </c>
      <c r="B1124" s="4">
        <f>[1]Sheet1!B1108</f>
        <v>5211.490234375</v>
      </c>
      <c r="C1124" s="56" cm="1">
        <f t="array" ref="C1124">_xlfn.IFS([1]Sheet1!C1108=0," ",[1]Sheet1!C1108&lt;&gt; 0,[1]Sheet1!C1108)</f>
        <v>156.3699951171875</v>
      </c>
      <c r="D1124" s="56" cm="1">
        <f t="array" ref="D1124">_xlfn.IFS([1]Sheet1!D1108=0," ",[1]Sheet1!D1108&lt;&gt; 0,[1]Sheet1!D1108)</f>
        <v>66.239997863769531</v>
      </c>
      <c r="E1124" s="56" cm="1">
        <f t="array" ref="E1124">_xlfn.IFS([1]Sheet1!E1108=0," ",[1]Sheet1!E1108&lt;&gt; 0,[1]Sheet1!E1108)</f>
        <v>50.580001831054688</v>
      </c>
      <c r="F1124" s="56" cm="1">
        <f t="array" ref="F1124">_xlfn.IFS([1]Sheet1!F1108=0," ",[1]Sheet1!F1108&lt;&gt; 0,[1]Sheet1!F1108)</f>
        <v>42.340000152587891</v>
      </c>
      <c r="G1124" s="56" cm="1">
        <f t="array" ref="G1124">_xlfn.IFS([1]Sheet1!G1108=0," ",[1]Sheet1!G1108&lt;&gt; 0,[1]Sheet1!G1108)</f>
        <v>65.339996337890625</v>
      </c>
      <c r="H1124" s="56" cm="1">
        <f t="array" ref="H1124">_xlfn.IFS([1]Sheet1!H1108=0," ",[1]Sheet1!H1108&lt;&gt; 0,[1]Sheet1!H1108)</f>
        <v>169.6499938964844</v>
      </c>
      <c r="I1124" s="56" cm="1">
        <f t="array" ref="I1124">_xlfn.IFS([1]Sheet1!I1108=0," ",[1]Sheet1!I1108&lt;&gt; 0,[1]Sheet1!I1108)</f>
        <v>184.91999816894531</v>
      </c>
      <c r="J1124" s="56" cm="1">
        <f t="array" ref="J1124">_xlfn.IFS([1]Sheet1!J1108=0," ",[1]Sheet1!J1108&lt;&gt; 0,[1]Sheet1!J1108)</f>
        <v>65980.8125</v>
      </c>
      <c r="K1124" s="56" cm="1">
        <f t="array" ref="K1124">_xlfn.IFS([1]Sheet1!K1108=0," ",[1]Sheet1!K1108&lt;&gt; 0,[1]Sheet1!K1108)</f>
        <v>166.72999572753909</v>
      </c>
      <c r="L1124" s="56" cm="1">
        <f t="array" ref="L1124">_xlfn.IFS([1]Sheet1!L1108=0," ",[1]Sheet1!L1108&lt;&gt; 0,[1]Sheet1!L1108)</f>
        <v>51.680000305175781</v>
      </c>
      <c r="N1124" s="1">
        <f t="shared" si="207"/>
        <v>45385</v>
      </c>
      <c r="O1124" s="71">
        <f t="shared" si="208"/>
        <v>1.091122364688113E-3</v>
      </c>
      <c r="P1124" s="71">
        <f t="shared" si="209"/>
        <v>3.2078014734271409E-3</v>
      </c>
      <c r="Q1124" s="71">
        <f t="shared" si="210"/>
        <v>8.0657249532989361E-3</v>
      </c>
      <c r="R1124" s="71">
        <f t="shared" si="211"/>
        <v>3.2877283443295324E-2</v>
      </c>
      <c r="S1124" s="71">
        <f t="shared" si="212"/>
        <v>1.0019131726816788E-2</v>
      </c>
      <c r="T1124" s="71">
        <f t="shared" si="213"/>
        <v>1.0516434229336902E-2</v>
      </c>
      <c r="U1124" s="71">
        <f t="shared" si="214"/>
        <v>4.7974270087804971E-3</v>
      </c>
      <c r="V1124" s="71">
        <f t="shared" si="215"/>
        <v>-1.659218904799642E-2</v>
      </c>
      <c r="W1124" s="71">
        <f t="shared" si="216"/>
        <v>8.1568302105263779E-3</v>
      </c>
      <c r="X1124" s="71">
        <f t="shared" si="217"/>
        <v>-2.6320658385217133E-3</v>
      </c>
      <c r="Y1124" s="71">
        <f t="shared" si="218"/>
        <v>2.133034923453847E-3</v>
      </c>
    </row>
    <row r="1125" spans="1:25" x14ac:dyDescent="0.2">
      <c r="A1125" s="1" cm="1">
        <f t="array" ref="A1125">_xlfn.IFS([1]Sheet1!A1109=0," ",[1]Sheet1!A1109&lt;&gt; 0,[1]Sheet1!A1109)</f>
        <v>45386</v>
      </c>
      <c r="B1125" s="4">
        <f>[1]Sheet1!B1109</f>
        <v>5147.2099609375</v>
      </c>
      <c r="C1125" s="56" cm="1">
        <f t="array" ref="C1125">_xlfn.IFS([1]Sheet1!C1109=0," ",[1]Sheet1!C1109&lt;&gt; 0,[1]Sheet1!C1109)</f>
        <v>151.94000244140619</v>
      </c>
      <c r="D1125" s="56" cm="1">
        <f t="array" ref="D1125">_xlfn.IFS([1]Sheet1!D1109=0," ",[1]Sheet1!D1109&lt;&gt; 0,[1]Sheet1!D1109)</f>
        <v>66.769996643066406</v>
      </c>
      <c r="E1125" s="56" cm="1">
        <f t="array" ref="E1125">_xlfn.IFS([1]Sheet1!E1109=0," ",[1]Sheet1!E1109&lt;&gt; 0,[1]Sheet1!E1109)</f>
        <v>51.259998321533203</v>
      </c>
      <c r="F1125" s="56" cm="1">
        <f t="array" ref="F1125">_xlfn.IFS([1]Sheet1!F1109=0," ",[1]Sheet1!F1109&lt;&gt; 0,[1]Sheet1!F1109)</f>
        <v>42.349998474121087</v>
      </c>
      <c r="G1125" s="56" cm="1">
        <f t="array" ref="G1125">_xlfn.IFS([1]Sheet1!G1109=0," ",[1]Sheet1!G1109&lt;&gt; 0,[1]Sheet1!G1109)</f>
        <v>64.540000915527344</v>
      </c>
      <c r="H1125" s="56" cm="1">
        <f t="array" ref="H1125">_xlfn.IFS([1]Sheet1!H1109=0," ",[1]Sheet1!H1109&lt;&gt; 0,[1]Sheet1!H1109)</f>
        <v>168.82000732421881</v>
      </c>
      <c r="I1125" s="56" cm="1">
        <f t="array" ref="I1125">_xlfn.IFS([1]Sheet1!I1109=0," ",[1]Sheet1!I1109&lt;&gt; 0,[1]Sheet1!I1109)</f>
        <v>183.28999328613281</v>
      </c>
      <c r="J1125" s="56" cm="1">
        <f t="array" ref="J1125">_xlfn.IFS([1]Sheet1!J1109=0," ",[1]Sheet1!J1109&lt;&gt; 0,[1]Sheet1!J1109)</f>
        <v>68508.84375</v>
      </c>
      <c r="K1125" s="56" cm="1">
        <f t="array" ref="K1125">_xlfn.IFS([1]Sheet1!K1109=0," ",[1]Sheet1!K1109&lt;&gt; 0,[1]Sheet1!K1109)</f>
        <v>171.46000671386719</v>
      </c>
      <c r="L1125" s="56" cm="1">
        <f t="array" ref="L1125">_xlfn.IFS([1]Sheet1!L1109=0," ",[1]Sheet1!L1109&lt;&gt; 0,[1]Sheet1!L1109)</f>
        <v>51.569999694824219</v>
      </c>
      <c r="N1125" s="1">
        <f t="shared" si="207"/>
        <v>45386</v>
      </c>
      <c r="O1125" s="71">
        <f t="shared" si="208"/>
        <v>-1.2334336350379616E-2</v>
      </c>
      <c r="P1125" s="71">
        <f t="shared" si="209"/>
        <v>-2.8330196419468878E-2</v>
      </c>
      <c r="Q1125" s="71">
        <f t="shared" si="210"/>
        <v>8.0011895590166304E-3</v>
      </c>
      <c r="R1125" s="71">
        <f t="shared" si="211"/>
        <v>1.3443979158992869E-2</v>
      </c>
      <c r="S1125" s="71">
        <f t="shared" si="212"/>
        <v>2.3614363479373957E-4</v>
      </c>
      <c r="T1125" s="71">
        <f t="shared" si="213"/>
        <v>-1.2243579234781254E-2</v>
      </c>
      <c r="U1125" s="71">
        <f t="shared" si="214"/>
        <v>-4.892346608465159E-3</v>
      </c>
      <c r="V1125" s="71">
        <f t="shared" si="215"/>
        <v>-8.8146490317575488E-3</v>
      </c>
      <c r="W1125" s="71">
        <f t="shared" si="216"/>
        <v>3.8314642609167615E-2</v>
      </c>
      <c r="X1125" s="71">
        <f t="shared" si="217"/>
        <v>2.8369286316408449E-2</v>
      </c>
      <c r="Y1125" s="71">
        <f t="shared" si="218"/>
        <v>-2.1284947697755019E-3</v>
      </c>
    </row>
    <row r="1126" spans="1:25" x14ac:dyDescent="0.2">
      <c r="A1126" s="1" cm="1">
        <f t="array" ref="A1126">_xlfn.IFS([1]Sheet1!A1110=0," ",[1]Sheet1!A1110&lt;&gt; 0,[1]Sheet1!A1110)</f>
        <v>45387</v>
      </c>
      <c r="B1126" s="4">
        <f>[1]Sheet1!B1110</f>
        <v>5204.33984375</v>
      </c>
      <c r="C1126" s="56" cm="1">
        <f t="array" ref="C1126">_xlfn.IFS([1]Sheet1!C1110=0," ",[1]Sheet1!C1110&lt;&gt; 0,[1]Sheet1!C1110)</f>
        <v>153.94000244140619</v>
      </c>
      <c r="D1126" s="56" cm="1">
        <f t="array" ref="D1126">_xlfn.IFS([1]Sheet1!D1110=0," ",[1]Sheet1!D1110&lt;&gt; 0,[1]Sheet1!D1110)</f>
        <v>67.169998168945312</v>
      </c>
      <c r="E1126" s="56" cm="1">
        <f t="array" ref="E1126">_xlfn.IFS([1]Sheet1!E1110=0," ",[1]Sheet1!E1110&lt;&gt; 0,[1]Sheet1!E1110)</f>
        <v>50.740001678466797</v>
      </c>
      <c r="F1126" s="56" cm="1">
        <f t="array" ref="F1126">_xlfn.IFS([1]Sheet1!F1110=0," ",[1]Sheet1!F1110&lt;&gt; 0,[1]Sheet1!F1110)</f>
        <v>42.130001068115227</v>
      </c>
      <c r="G1126" s="56" cm="1">
        <f t="array" ref="G1126">_xlfn.IFS([1]Sheet1!G1110=0," ",[1]Sheet1!G1110&lt;&gt; 0,[1]Sheet1!G1110)</f>
        <v>65.150001525878906</v>
      </c>
      <c r="H1126" s="56" cm="1">
        <f t="array" ref="H1126">_xlfn.IFS([1]Sheet1!H1110=0," ",[1]Sheet1!H1110&lt;&gt; 0,[1]Sheet1!H1110)</f>
        <v>169.58000183105469</v>
      </c>
      <c r="I1126" s="56" cm="1">
        <f t="array" ref="I1126">_xlfn.IFS([1]Sheet1!I1110=0," ",[1]Sheet1!I1110&lt;&gt; 0,[1]Sheet1!I1110)</f>
        <v>183.13999938964841</v>
      </c>
      <c r="J1126" s="56" cm="1">
        <f t="array" ref="J1126">_xlfn.IFS([1]Sheet1!J1110=0," ",[1]Sheet1!J1110&lt;&gt; 0,[1]Sheet1!J1110)</f>
        <v>67837.640625</v>
      </c>
      <c r="K1126" s="56" cm="1">
        <f t="array" ref="K1126">_xlfn.IFS([1]Sheet1!K1110=0," ",[1]Sheet1!K1110&lt;&gt; 0,[1]Sheet1!K1110)</f>
        <v>174.6000061035156</v>
      </c>
      <c r="L1126" s="56" cm="1">
        <f t="array" ref="L1126">_xlfn.IFS([1]Sheet1!L1110=0," ",[1]Sheet1!L1110&lt;&gt; 0,[1]Sheet1!L1110)</f>
        <v>52.020000457763672</v>
      </c>
      <c r="N1126" s="1">
        <f t="shared" si="207"/>
        <v>45387</v>
      </c>
      <c r="O1126" s="71">
        <f t="shared" si="208"/>
        <v>1.1099194174331695E-2</v>
      </c>
      <c r="P1126" s="71">
        <f t="shared" si="209"/>
        <v>1.3163090482187334E-2</v>
      </c>
      <c r="Q1126" s="71">
        <f t="shared" si="210"/>
        <v>5.9907375466439206E-3</v>
      </c>
      <c r="R1126" s="71">
        <f t="shared" si="211"/>
        <v>-1.0144296919494145E-2</v>
      </c>
      <c r="S1126" s="71">
        <f t="shared" si="212"/>
        <v>-5.1947441306353648E-3</v>
      </c>
      <c r="T1126" s="71">
        <f t="shared" si="213"/>
        <v>9.4515122667870877E-3</v>
      </c>
      <c r="U1126" s="71">
        <f t="shared" si="214"/>
        <v>4.5018035414268187E-3</v>
      </c>
      <c r="V1126" s="71">
        <f t="shared" si="215"/>
        <v>-8.183419825339433E-4</v>
      </c>
      <c r="W1126" s="71">
        <f t="shared" si="216"/>
        <v>-9.7973208750877783E-3</v>
      </c>
      <c r="X1126" s="71">
        <f t="shared" si="217"/>
        <v>1.8313304949815201E-2</v>
      </c>
      <c r="Y1126" s="71">
        <f t="shared" si="218"/>
        <v>8.7260183362889432E-3</v>
      </c>
    </row>
    <row r="1127" spans="1:25" x14ac:dyDescent="0.2">
      <c r="A1127" s="1" cm="1">
        <f t="array" ref="A1127">_xlfn.IFS([1]Sheet1!A1111=0," ",[1]Sheet1!A1111&lt;&gt; 0,[1]Sheet1!A1111)</f>
        <v>45390</v>
      </c>
      <c r="B1127" s="4">
        <f>[1]Sheet1!B1111</f>
        <v>5202.39013671875</v>
      </c>
      <c r="C1127" s="56" cm="1">
        <f t="array" ref="C1127">_xlfn.IFS([1]Sheet1!C1111=0," ",[1]Sheet1!C1111&lt;&gt; 0,[1]Sheet1!C1111)</f>
        <v>156.13999938964841</v>
      </c>
      <c r="D1127" s="56" cm="1">
        <f t="array" ref="D1127">_xlfn.IFS([1]Sheet1!D1111=0," ",[1]Sheet1!D1111&lt;&gt; 0,[1]Sheet1!D1111)</f>
        <v>66.80999755859375</v>
      </c>
      <c r="E1127" s="56" cm="1">
        <f t="array" ref="E1127">_xlfn.IFS([1]Sheet1!E1111=0," ",[1]Sheet1!E1111&lt;&gt; 0,[1]Sheet1!E1111)</f>
        <v>51.400001525878913</v>
      </c>
      <c r="F1127" s="56" cm="1">
        <f t="array" ref="F1127">_xlfn.IFS([1]Sheet1!F1111=0," ",[1]Sheet1!F1111&lt;&gt; 0,[1]Sheet1!F1111)</f>
        <v>41.919998168945312</v>
      </c>
      <c r="G1127" s="56" cm="1">
        <f t="array" ref="G1127">_xlfn.IFS([1]Sheet1!G1111=0," ",[1]Sheet1!G1111&lt;&gt; 0,[1]Sheet1!G1111)</f>
        <v>66.339996337890625</v>
      </c>
      <c r="H1127" s="56" cm="1">
        <f t="array" ref="H1127">_xlfn.IFS([1]Sheet1!H1111=0," ",[1]Sheet1!H1111&lt;&gt; 0,[1]Sheet1!H1111)</f>
        <v>168.44999694824219</v>
      </c>
      <c r="I1127" s="56" cm="1">
        <f t="array" ref="I1127">_xlfn.IFS([1]Sheet1!I1111=0," ",[1]Sheet1!I1111&lt;&gt; 0,[1]Sheet1!I1111)</f>
        <v>181.55999755859381</v>
      </c>
      <c r="J1127" s="56" cm="1">
        <f t="array" ref="J1127">_xlfn.IFS([1]Sheet1!J1111=0," ",[1]Sheet1!J1111&lt;&gt; 0,[1]Sheet1!J1111)</f>
        <v>71631.359375</v>
      </c>
      <c r="K1127" s="56" cm="1">
        <f t="array" ref="K1127">_xlfn.IFS([1]Sheet1!K1111=0," ",[1]Sheet1!K1111&lt;&gt; 0,[1]Sheet1!K1111)</f>
        <v>179.2200012207031</v>
      </c>
      <c r="L1127" s="56" cm="1">
        <f t="array" ref="L1127">_xlfn.IFS([1]Sheet1!L1111=0," ",[1]Sheet1!L1111&lt;&gt; 0,[1]Sheet1!L1111)</f>
        <v>52.380001068115227</v>
      </c>
      <c r="N1127" s="1">
        <f t="shared" si="207"/>
        <v>45390</v>
      </c>
      <c r="O1127" s="71">
        <f t="shared" si="208"/>
        <v>-3.7463099831791524E-4</v>
      </c>
      <c r="P1127" s="71">
        <f t="shared" si="209"/>
        <v>1.4291262266801663E-2</v>
      </c>
      <c r="Q1127" s="71">
        <f t="shared" si="210"/>
        <v>-5.3595447396930229E-3</v>
      </c>
      <c r="R1127" s="71">
        <f t="shared" si="211"/>
        <v>1.3007485722890788E-2</v>
      </c>
      <c r="S1127" s="71">
        <f t="shared" si="212"/>
        <v>-4.9846402526879663E-3</v>
      </c>
      <c r="T1127" s="71">
        <f t="shared" si="213"/>
        <v>1.8265460999859373E-2</v>
      </c>
      <c r="U1127" s="71">
        <f t="shared" si="214"/>
        <v>-6.6635503633162285E-3</v>
      </c>
      <c r="V1127" s="71">
        <f t="shared" si="215"/>
        <v>-8.6272897036162588E-3</v>
      </c>
      <c r="W1127" s="71">
        <f t="shared" si="216"/>
        <v>5.592350669993551E-2</v>
      </c>
      <c r="X1127" s="71">
        <f t="shared" si="217"/>
        <v>2.6460452208967533E-2</v>
      </c>
      <c r="Y1127" s="71">
        <f t="shared" si="218"/>
        <v>6.9204268970326499E-3</v>
      </c>
    </row>
    <row r="1128" spans="1:25" x14ac:dyDescent="0.2">
      <c r="A1128" s="1" cm="1">
        <f t="array" ref="A1128">_xlfn.IFS([1]Sheet1!A1112=0," ",[1]Sheet1!A1112&lt;&gt; 0,[1]Sheet1!A1112)</f>
        <v>45391</v>
      </c>
      <c r="B1128" s="4">
        <f>[1]Sheet1!B1112</f>
        <v>5209.91015625</v>
      </c>
      <c r="C1128" s="56" cm="1">
        <f t="array" ref="C1128">_xlfn.IFS([1]Sheet1!C1112=0," ",[1]Sheet1!C1112&lt;&gt; 0,[1]Sheet1!C1112)</f>
        <v>158.13999938964841</v>
      </c>
      <c r="D1128" s="56" cm="1">
        <f t="array" ref="D1128">_xlfn.IFS([1]Sheet1!D1112=0," ",[1]Sheet1!D1112&lt;&gt; 0,[1]Sheet1!D1112)</f>
        <v>67.839996337890625</v>
      </c>
      <c r="E1128" s="56" cm="1">
        <f t="array" ref="E1128">_xlfn.IFS([1]Sheet1!E1112=0," ",[1]Sheet1!E1112&lt;&gt; 0,[1]Sheet1!E1112)</f>
        <v>51.380001068115227</v>
      </c>
      <c r="F1128" s="56" cm="1">
        <f t="array" ref="F1128">_xlfn.IFS([1]Sheet1!F1112=0," ",[1]Sheet1!F1112&lt;&gt; 0,[1]Sheet1!F1112)</f>
        <v>41.75</v>
      </c>
      <c r="G1128" s="56" cm="1">
        <f t="array" ref="G1128">_xlfn.IFS([1]Sheet1!G1112=0," ",[1]Sheet1!G1112&lt;&gt; 0,[1]Sheet1!G1112)</f>
        <v>67</v>
      </c>
      <c r="H1128" s="56" cm="1">
        <f t="array" ref="H1128">_xlfn.IFS([1]Sheet1!H1112=0," ",[1]Sheet1!H1112&lt;&gt; 0,[1]Sheet1!H1112)</f>
        <v>169.66999816894531</v>
      </c>
      <c r="I1128" s="56" cm="1">
        <f t="array" ref="I1128">_xlfn.IFS([1]Sheet1!I1112=0," ",[1]Sheet1!I1112&lt;&gt; 0,[1]Sheet1!I1112)</f>
        <v>178.1199951171875</v>
      </c>
      <c r="J1128" s="56" cm="1">
        <f t="array" ref="J1128">_xlfn.IFS([1]Sheet1!J1112=0," ",[1]Sheet1!J1112&lt;&gt; 0,[1]Sheet1!J1112)</f>
        <v>69139.015625</v>
      </c>
      <c r="K1128" s="56" cm="1">
        <f t="array" ref="K1128">_xlfn.IFS([1]Sheet1!K1112=0," ",[1]Sheet1!K1112&lt;&gt; 0,[1]Sheet1!K1112)</f>
        <v>184.69999694824219</v>
      </c>
      <c r="L1128" s="56" cm="1">
        <f t="array" ref="L1128">_xlfn.IFS([1]Sheet1!L1112=0," ",[1]Sheet1!L1112&lt;&gt; 0,[1]Sheet1!L1112)</f>
        <v>52.419998168945312</v>
      </c>
      <c r="N1128" s="1">
        <f t="shared" si="207"/>
        <v>45391</v>
      </c>
      <c r="O1128" s="71">
        <f t="shared" si="208"/>
        <v>1.4454931932483817E-3</v>
      </c>
      <c r="P1128" s="71">
        <f t="shared" si="209"/>
        <v>1.2809017598424566E-2</v>
      </c>
      <c r="Q1128" s="71">
        <f t="shared" si="210"/>
        <v>1.5416836056513006E-2</v>
      </c>
      <c r="R1128" s="71">
        <f t="shared" si="211"/>
        <v>-3.8911395272267502E-4</v>
      </c>
      <c r="S1128" s="71">
        <f t="shared" si="212"/>
        <v>-4.0553000088451308E-3</v>
      </c>
      <c r="T1128" s="71">
        <f t="shared" si="213"/>
        <v>9.9488046207867331E-3</v>
      </c>
      <c r="U1128" s="71">
        <f t="shared" si="214"/>
        <v>7.2425125723094563E-3</v>
      </c>
      <c r="V1128" s="71">
        <f t="shared" si="215"/>
        <v>-1.894691830614359E-2</v>
      </c>
      <c r="W1128" s="71">
        <f t="shared" si="216"/>
        <v>-3.4794031158228322E-2</v>
      </c>
      <c r="X1128" s="71">
        <f t="shared" si="217"/>
        <v>3.0576920489977288E-2</v>
      </c>
      <c r="Y1128" s="71">
        <f t="shared" si="218"/>
        <v>7.6359488381982921E-4</v>
      </c>
    </row>
    <row r="1129" spans="1:25" x14ac:dyDescent="0.2">
      <c r="A1129" s="1" cm="1">
        <f t="array" ref="A1129">_xlfn.IFS([1]Sheet1!A1113=0," ",[1]Sheet1!A1113&lt;&gt; 0,[1]Sheet1!A1113)</f>
        <v>45392</v>
      </c>
      <c r="B1129" s="4">
        <f>[1]Sheet1!B1113</f>
        <v>5160.64013671875</v>
      </c>
      <c r="C1129" s="56" cm="1">
        <f t="array" ref="C1129">_xlfn.IFS([1]Sheet1!C1113=0," ",[1]Sheet1!C1113&lt;&gt; 0,[1]Sheet1!C1113)</f>
        <v>157.6600036621094</v>
      </c>
      <c r="D1129" s="56" cm="1">
        <f t="array" ref="D1129">_xlfn.IFS([1]Sheet1!D1113=0," ",[1]Sheet1!D1113&lt;&gt; 0,[1]Sheet1!D1113)</f>
        <v>67.989997863769531</v>
      </c>
      <c r="E1129" s="56" cm="1">
        <f t="array" ref="E1129">_xlfn.IFS([1]Sheet1!E1113=0," ",[1]Sheet1!E1113&lt;&gt; 0,[1]Sheet1!E1113)</f>
        <v>51.540000915527337</v>
      </c>
      <c r="F1129" s="56" cm="1">
        <f t="array" ref="F1129">_xlfn.IFS([1]Sheet1!F1113=0," ",[1]Sheet1!F1113&lt;&gt; 0,[1]Sheet1!F1113)</f>
        <v>41.389999389648438</v>
      </c>
      <c r="G1129" s="56" cm="1">
        <f t="array" ref="G1129">_xlfn.IFS([1]Sheet1!G1113=0," ",[1]Sheet1!G1113&lt;&gt; 0,[1]Sheet1!G1113)</f>
        <v>65.879997253417969</v>
      </c>
      <c r="H1129" s="56" cm="1">
        <f t="array" ref="H1129">_xlfn.IFS([1]Sheet1!H1113=0," ",[1]Sheet1!H1113&lt;&gt; 0,[1]Sheet1!H1113)</f>
        <v>167.7799987792969</v>
      </c>
      <c r="I1129" s="56" cm="1">
        <f t="array" ref="I1129">_xlfn.IFS([1]Sheet1!I1113=0," ",[1]Sheet1!I1113&lt;&gt; 0,[1]Sheet1!I1113)</f>
        <v>174.6300048828125</v>
      </c>
      <c r="J1129" s="56" cm="1">
        <f t="array" ref="J1129">_xlfn.IFS([1]Sheet1!J1113=0," ",[1]Sheet1!J1113&lt;&gt; 0,[1]Sheet1!J1113)</f>
        <v>70587.8828125</v>
      </c>
      <c r="K1129" s="56" cm="1">
        <f t="array" ref="K1129">_xlfn.IFS([1]Sheet1!K1113=0," ",[1]Sheet1!K1113&lt;&gt; 0,[1]Sheet1!K1113)</f>
        <v>185.28999328613281</v>
      </c>
      <c r="L1129" s="56" cm="1">
        <f t="array" ref="L1129">_xlfn.IFS([1]Sheet1!L1113=0," ",[1]Sheet1!L1113&lt;&gt; 0,[1]Sheet1!L1113)</f>
        <v>52.220001220703118</v>
      </c>
      <c r="N1129" s="1">
        <f t="shared" si="207"/>
        <v>45392</v>
      </c>
      <c r="O1129" s="71">
        <f t="shared" si="208"/>
        <v>-9.4569806491084929E-3</v>
      </c>
      <c r="P1129" s="71">
        <f t="shared" si="209"/>
        <v>-3.0352581850991989E-3</v>
      </c>
      <c r="Q1129" s="71">
        <f t="shared" si="210"/>
        <v>2.2111075173381067E-3</v>
      </c>
      <c r="R1129" s="71">
        <f t="shared" si="211"/>
        <v>3.1140491258456748E-3</v>
      </c>
      <c r="S1129" s="71">
        <f t="shared" si="212"/>
        <v>-8.6227691102170878E-3</v>
      </c>
      <c r="T1129" s="71">
        <f t="shared" si="213"/>
        <v>-1.6716458904209475E-2</v>
      </c>
      <c r="U1129" s="71">
        <f t="shared" si="214"/>
        <v>-1.113926687125022E-2</v>
      </c>
      <c r="V1129" s="71">
        <f t="shared" si="215"/>
        <v>-1.9593478161050282E-2</v>
      </c>
      <c r="W1129" s="71">
        <f t="shared" si="216"/>
        <v>2.09558550176423E-2</v>
      </c>
      <c r="X1129" s="71">
        <f t="shared" si="217"/>
        <v>3.194349472869451E-3</v>
      </c>
      <c r="Y1129" s="71">
        <f t="shared" si="218"/>
        <v>-3.8152795732198097E-3</v>
      </c>
    </row>
    <row r="1130" spans="1:25" x14ac:dyDescent="0.2">
      <c r="A1130" s="1" cm="1">
        <f t="array" ref="A1130">_xlfn.IFS([1]Sheet1!A1114=0," ",[1]Sheet1!A1114&lt;&gt; 0,[1]Sheet1!A1114)</f>
        <v>45393</v>
      </c>
      <c r="B1130" s="4">
        <f>[1]Sheet1!B1114</f>
        <v>5199.06005859375</v>
      </c>
      <c r="C1130" s="56" cm="1">
        <f t="array" ref="C1130">_xlfn.IFS([1]Sheet1!C1114=0," ",[1]Sheet1!C1114&lt;&gt; 0,[1]Sheet1!C1114)</f>
        <v>160.78999328613281</v>
      </c>
      <c r="D1130" s="56" cm="1">
        <f t="array" ref="D1130">_xlfn.IFS([1]Sheet1!D1114=0," ",[1]Sheet1!D1114&lt;&gt; 0,[1]Sheet1!D1114)</f>
        <v>69.569999694824219</v>
      </c>
      <c r="E1130" s="56" cm="1">
        <f t="array" ref="E1130">_xlfn.IFS([1]Sheet1!E1114=0," ",[1]Sheet1!E1114&lt;&gt; 0,[1]Sheet1!E1114)</f>
        <v>51.119998931884773</v>
      </c>
      <c r="F1130" s="56" cm="1">
        <f t="array" ref="F1130">_xlfn.IFS([1]Sheet1!F1114=0," ",[1]Sheet1!F1114&lt;&gt; 0,[1]Sheet1!F1114)</f>
        <v>41.099998474121087</v>
      </c>
      <c r="G1130" s="56" cm="1">
        <f t="array" ref="G1130">_xlfn.IFS([1]Sheet1!G1114=0," ",[1]Sheet1!G1114&lt;&gt; 0,[1]Sheet1!G1114)</f>
        <v>65.800003051757812</v>
      </c>
      <c r="H1130" s="56" cm="1">
        <f t="array" ref="H1130">_xlfn.IFS([1]Sheet1!H1114=0," ",[1]Sheet1!H1114&lt;&gt; 0,[1]Sheet1!H1114)</f>
        <v>175.03999328613281</v>
      </c>
      <c r="I1130" s="56" cm="1">
        <f t="array" ref="I1130">_xlfn.IFS([1]Sheet1!I1114=0," ",[1]Sheet1!I1114&lt;&gt; 0,[1]Sheet1!I1114)</f>
        <v>173.36000061035159</v>
      </c>
      <c r="J1130" s="56" cm="1">
        <f t="array" ref="J1130">_xlfn.IFS([1]Sheet1!J1114=0," ",[1]Sheet1!J1114&lt;&gt; 0,[1]Sheet1!J1114)</f>
        <v>70060.609375</v>
      </c>
      <c r="K1130" s="56" cm="1">
        <f t="array" ref="K1130">_xlfn.IFS([1]Sheet1!K1114=0," ",[1]Sheet1!K1114&lt;&gt; 0,[1]Sheet1!K1114)</f>
        <v>184.44000244140619</v>
      </c>
      <c r="L1130" s="56" cm="1">
        <f t="array" ref="L1130">_xlfn.IFS([1]Sheet1!L1114=0," ",[1]Sheet1!L1114&lt;&gt; 0,[1]Sheet1!L1114)</f>
        <v>52.349998474121087</v>
      </c>
      <c r="N1130" s="1">
        <f t="shared" si="207"/>
        <v>45393</v>
      </c>
      <c r="O1130" s="71">
        <f t="shared" si="208"/>
        <v>7.4447977105855934E-3</v>
      </c>
      <c r="P1130" s="71">
        <f t="shared" si="209"/>
        <v>1.9852781627047733E-2</v>
      </c>
      <c r="Q1130" s="71">
        <f t="shared" si="210"/>
        <v>2.3238739236622896E-2</v>
      </c>
      <c r="R1130" s="71">
        <f t="shared" si="211"/>
        <v>-8.1490488199822408E-3</v>
      </c>
      <c r="S1130" s="71">
        <f t="shared" si="212"/>
        <v>-7.0065455376614461E-3</v>
      </c>
      <c r="T1130" s="71">
        <f t="shared" si="213"/>
        <v>-1.2142411201452319E-3</v>
      </c>
      <c r="U1130" s="71">
        <f t="shared" si="214"/>
        <v>4.3270917628184913E-2</v>
      </c>
      <c r="V1130" s="71">
        <f t="shared" si="215"/>
        <v>-7.2725433026996633E-3</v>
      </c>
      <c r="W1130" s="71">
        <f t="shared" si="216"/>
        <v>-7.469744331340511E-3</v>
      </c>
      <c r="X1130" s="71">
        <f t="shared" si="217"/>
        <v>-4.5873542853122062E-3</v>
      </c>
      <c r="Y1130" s="71">
        <f t="shared" si="218"/>
        <v>2.4894149823655454E-3</v>
      </c>
    </row>
    <row r="1131" spans="1:25" x14ac:dyDescent="0.2">
      <c r="A1131" s="1" cm="1">
        <f t="array" ref="A1131">_xlfn.IFS([1]Sheet1!A1115=0," ",[1]Sheet1!A1115&lt;&gt; 0,[1]Sheet1!A1115)</f>
        <v>45394</v>
      </c>
      <c r="B1131" s="4">
        <f>[1]Sheet1!B1115</f>
        <v>5123.41015625</v>
      </c>
      <c r="C1131" s="56" cm="1">
        <f t="array" ref="C1131">_xlfn.IFS([1]Sheet1!C1115=0," ",[1]Sheet1!C1115&lt;&gt; 0,[1]Sheet1!C1115)</f>
        <v>159.19000244140619</v>
      </c>
      <c r="D1131" s="56" cm="1">
        <f t="array" ref="D1131">_xlfn.IFS([1]Sheet1!D1115=0," ",[1]Sheet1!D1115&lt;&gt; 0,[1]Sheet1!D1115)</f>
        <v>68.680000305175781</v>
      </c>
      <c r="E1131" s="56" cm="1">
        <f t="array" ref="E1131">_xlfn.IFS([1]Sheet1!E1115=0," ",[1]Sheet1!E1115&lt;&gt; 0,[1]Sheet1!E1115)</f>
        <v>50.619998931884773</v>
      </c>
      <c r="F1131" s="56" cm="1">
        <f t="array" ref="F1131">_xlfn.IFS([1]Sheet1!F1115=0," ",[1]Sheet1!F1115&lt;&gt; 0,[1]Sheet1!F1115)</f>
        <v>40.639999389648438</v>
      </c>
      <c r="G1131" s="56" cm="1">
        <f t="array" ref="G1131">_xlfn.IFS([1]Sheet1!G1115=0," ",[1]Sheet1!G1115&lt;&gt; 0,[1]Sheet1!G1115)</f>
        <v>64.589996337890625</v>
      </c>
      <c r="H1131" s="56" cm="1">
        <f t="array" ref="H1131">_xlfn.IFS([1]Sheet1!H1115=0," ",[1]Sheet1!H1115&lt;&gt; 0,[1]Sheet1!H1115)</f>
        <v>176.55000305175781</v>
      </c>
      <c r="I1131" s="56" cm="1">
        <f t="array" ref="I1131">_xlfn.IFS([1]Sheet1!I1115=0," ",[1]Sheet1!I1115&lt;&gt; 0,[1]Sheet1!I1115)</f>
        <v>169.55000305175781</v>
      </c>
      <c r="J1131" s="56" cm="1">
        <f t="array" ref="J1131">_xlfn.IFS([1]Sheet1!J1115=0," ",[1]Sheet1!J1115&lt;&gt; 0,[1]Sheet1!J1115)</f>
        <v>67195.8671875</v>
      </c>
      <c r="K1131" s="56" cm="1">
        <f t="array" ref="K1131">_xlfn.IFS([1]Sheet1!K1115=0," ",[1]Sheet1!K1115&lt;&gt; 0,[1]Sheet1!K1115)</f>
        <v>182.47999572753909</v>
      </c>
      <c r="L1131" s="56" cm="1">
        <f t="array" ref="L1131">_xlfn.IFS([1]Sheet1!L1115=0," ",[1]Sheet1!L1115&lt;&gt; 0,[1]Sheet1!L1115)</f>
        <v>51.669998168945312</v>
      </c>
      <c r="N1131" s="1">
        <f t="shared" si="207"/>
        <v>45394</v>
      </c>
      <c r="O1131" s="71">
        <f t="shared" si="208"/>
        <v>-1.4550688295801639E-2</v>
      </c>
      <c r="P1131" s="71">
        <f t="shared" si="209"/>
        <v>-9.9508110674484396E-3</v>
      </c>
      <c r="Q1131" s="71">
        <f t="shared" si="210"/>
        <v>-1.2792861773070374E-2</v>
      </c>
      <c r="R1131" s="71">
        <f t="shared" si="211"/>
        <v>-9.7809078725965559E-3</v>
      </c>
      <c r="S1131" s="71">
        <f t="shared" si="212"/>
        <v>-1.1192192251838873E-2</v>
      </c>
      <c r="T1131" s="71">
        <f t="shared" si="213"/>
        <v>-1.8389158932339278E-2</v>
      </c>
      <c r="U1131" s="71">
        <f t="shared" si="214"/>
        <v>8.6266557560741308E-3</v>
      </c>
      <c r="V1131" s="71">
        <f t="shared" si="215"/>
        <v>-2.1977373933893984E-2</v>
      </c>
      <c r="W1131" s="71">
        <f t="shared" si="216"/>
        <v>-4.0889484305887791E-2</v>
      </c>
      <c r="X1131" s="71">
        <f t="shared" si="217"/>
        <v>-1.0626798351348832E-2</v>
      </c>
      <c r="Y1131" s="71">
        <f t="shared" si="218"/>
        <v>-1.2989499999927046E-2</v>
      </c>
    </row>
    <row r="1132" spans="1:25" x14ac:dyDescent="0.2">
      <c r="A1132" s="1" cm="1">
        <f t="array" ref="A1132">_xlfn.IFS([1]Sheet1!A1116=0," ",[1]Sheet1!A1116&lt;&gt; 0,[1]Sheet1!A1116)</f>
        <v>45397</v>
      </c>
      <c r="B1132" s="4">
        <f>[1]Sheet1!B1116</f>
        <v>5061.81982421875</v>
      </c>
      <c r="C1132" s="56" cm="1">
        <f t="array" ref="C1132">_xlfn.IFS([1]Sheet1!C1116=0," ",[1]Sheet1!C1116&lt;&gt; 0,[1]Sheet1!C1116)</f>
        <v>156.33000183105469</v>
      </c>
      <c r="D1132" s="56" cm="1">
        <f t="array" ref="D1132">_xlfn.IFS([1]Sheet1!D1116=0," ",[1]Sheet1!D1116&lt;&gt; 0,[1]Sheet1!D1116)</f>
        <v>68.949996948242188</v>
      </c>
      <c r="E1132" s="56" cm="1">
        <f t="array" ref="E1132">_xlfn.IFS([1]Sheet1!E1116=0," ",[1]Sheet1!E1116&lt;&gt; 0,[1]Sheet1!E1116)</f>
        <v>50.560001373291023</v>
      </c>
      <c r="F1132" s="56" cm="1">
        <f t="array" ref="F1132">_xlfn.IFS([1]Sheet1!F1116=0," ",[1]Sheet1!F1116&lt;&gt; 0,[1]Sheet1!F1116)</f>
        <v>39.860000610351562</v>
      </c>
      <c r="G1132" s="56" cm="1">
        <f t="array" ref="G1132">_xlfn.IFS([1]Sheet1!G1116=0," ",[1]Sheet1!G1116&lt;&gt; 0,[1]Sheet1!G1116)</f>
        <v>63.509998321533203</v>
      </c>
      <c r="H1132" s="56" cm="1">
        <f t="array" ref="H1132">_xlfn.IFS([1]Sheet1!H1116=0," ",[1]Sheet1!H1116&lt;&gt; 0,[1]Sheet1!H1116)</f>
        <v>172.69000244140619</v>
      </c>
      <c r="I1132" s="56" cm="1">
        <f t="array" ref="I1132">_xlfn.IFS([1]Sheet1!I1116=0," ",[1]Sheet1!I1116&lt;&gt; 0,[1]Sheet1!I1116)</f>
        <v>167.82000732421881</v>
      </c>
      <c r="J1132" s="56" cm="1">
        <f t="array" ref="J1132">_xlfn.IFS([1]Sheet1!J1116=0," ",[1]Sheet1!J1116&lt;&gt; 0,[1]Sheet1!J1116)</f>
        <v>63426.2109375</v>
      </c>
      <c r="K1132" s="56" cm="1">
        <f t="array" ref="K1132">_xlfn.IFS([1]Sheet1!K1116=0," ",[1]Sheet1!K1116&lt;&gt; 0,[1]Sheet1!K1116)</f>
        <v>175.96000671386719</v>
      </c>
      <c r="L1132" s="56" cm="1">
        <f t="array" ref="L1132">_xlfn.IFS([1]Sheet1!L1116=0," ",[1]Sheet1!L1116&lt;&gt; 0,[1]Sheet1!L1116)</f>
        <v>51.259998321533203</v>
      </c>
      <c r="N1132" s="1">
        <f t="shared" si="207"/>
        <v>45397</v>
      </c>
      <c r="O1132" s="71">
        <f t="shared" si="208"/>
        <v>-1.202135494776202E-2</v>
      </c>
      <c r="P1132" s="71">
        <f t="shared" si="209"/>
        <v>-1.7965956193789268E-2</v>
      </c>
      <c r="Q1132" s="71">
        <f t="shared" si="210"/>
        <v>3.9312265851294548E-3</v>
      </c>
      <c r="R1132" s="71">
        <f t="shared" si="211"/>
        <v>-1.1852540470118633E-3</v>
      </c>
      <c r="S1132" s="71">
        <f t="shared" si="212"/>
        <v>-1.9192883637088598E-2</v>
      </c>
      <c r="T1132" s="71">
        <f t="shared" si="213"/>
        <v>-1.6720824858196481E-2</v>
      </c>
      <c r="U1132" s="71">
        <f t="shared" si="214"/>
        <v>-2.1863497839872625E-2</v>
      </c>
      <c r="V1132" s="71">
        <f t="shared" si="215"/>
        <v>-1.0203454416989333E-2</v>
      </c>
      <c r="W1132" s="71">
        <f t="shared" si="216"/>
        <v>-5.6099525280049467E-2</v>
      </c>
      <c r="X1132" s="71">
        <f t="shared" si="217"/>
        <v>-3.5729883638351834E-2</v>
      </c>
      <c r="Y1132" s="71">
        <f t="shared" si="218"/>
        <v>-7.9349692653661874E-3</v>
      </c>
    </row>
    <row r="1133" spans="1:25" x14ac:dyDescent="0.2">
      <c r="A1133" s="1" cm="1">
        <f t="array" ref="A1133">_xlfn.IFS([1]Sheet1!A1117=0," ",[1]Sheet1!A1117&lt;&gt; 0,[1]Sheet1!A1117)</f>
        <v>45398</v>
      </c>
      <c r="B1133" s="4">
        <f>[1]Sheet1!B1117</f>
        <v>5051.41015625</v>
      </c>
      <c r="C1133" s="56" cm="1">
        <f t="array" ref="C1133">_xlfn.IFS([1]Sheet1!C1117=0," ",[1]Sheet1!C1117&lt;&gt; 0,[1]Sheet1!C1117)</f>
        <v>156</v>
      </c>
      <c r="D1133" s="56" cm="1">
        <f t="array" ref="D1133">_xlfn.IFS([1]Sheet1!D1117=0," ",[1]Sheet1!D1117&lt;&gt; 0,[1]Sheet1!D1117)</f>
        <v>67.449996948242188</v>
      </c>
      <c r="E1133" s="56" cm="1">
        <f t="array" ref="E1133">_xlfn.IFS([1]Sheet1!E1117=0," ",[1]Sheet1!E1117&lt;&gt; 0,[1]Sheet1!E1117)</f>
        <v>49.560001373291023</v>
      </c>
      <c r="F1133" s="56" cm="1">
        <f t="array" ref="F1133">_xlfn.IFS([1]Sheet1!F1117=0," ",[1]Sheet1!F1117&lt;&gt; 0,[1]Sheet1!F1117)</f>
        <v>39.659999847412109</v>
      </c>
      <c r="G1133" s="56" cm="1">
        <f t="array" ref="G1133">_xlfn.IFS([1]Sheet1!G1117=0," ",[1]Sheet1!G1117&lt;&gt; 0,[1]Sheet1!G1117)</f>
        <v>63.430000305175781</v>
      </c>
      <c r="H1133" s="56" cm="1">
        <f t="array" ref="H1133">_xlfn.IFS([1]Sheet1!H1117=0," ",[1]Sheet1!H1117&lt;&gt; 0,[1]Sheet1!H1117)</f>
        <v>169.3800048828125</v>
      </c>
      <c r="I1133" s="56" cm="1">
        <f t="array" ref="I1133">_xlfn.IFS([1]Sheet1!I1117=0," ",[1]Sheet1!I1117&lt;&gt; 0,[1]Sheet1!I1117)</f>
        <v>170.55000305175781</v>
      </c>
      <c r="J1133" s="56" cm="1">
        <f t="array" ref="J1133">_xlfn.IFS([1]Sheet1!J1117=0," ",[1]Sheet1!J1117&lt;&gt; 0,[1]Sheet1!J1117)</f>
        <v>63811.86328125</v>
      </c>
      <c r="K1133" s="56" cm="1">
        <f t="array" ref="K1133">_xlfn.IFS([1]Sheet1!K1117=0," ",[1]Sheet1!K1117&lt;&gt; 0,[1]Sheet1!K1117)</f>
        <v>173.08000183105469</v>
      </c>
      <c r="L1133" s="56" cm="1">
        <f t="array" ref="L1133">_xlfn.IFS([1]Sheet1!L1117=0," ",[1]Sheet1!L1117&lt;&gt; 0,[1]Sheet1!L1117)</f>
        <v>51.150001525878913</v>
      </c>
      <c r="N1133" s="1">
        <f t="shared" si="207"/>
        <v>45398</v>
      </c>
      <c r="O1133" s="71">
        <f t="shared" si="208"/>
        <v>-2.0565070133361507E-3</v>
      </c>
      <c r="P1133" s="71">
        <f t="shared" si="209"/>
        <v>-2.1109308973931151E-3</v>
      </c>
      <c r="Q1133" s="71">
        <f t="shared" si="210"/>
        <v>-2.1754895814222963E-2</v>
      </c>
      <c r="R1133" s="71">
        <f t="shared" si="211"/>
        <v>-1.9778480475442839E-2</v>
      </c>
      <c r="S1133" s="71">
        <f t="shared" si="212"/>
        <v>-5.0175805287748787E-3</v>
      </c>
      <c r="T1133" s="71">
        <f t="shared" si="213"/>
        <v>-1.2596129502698838E-3</v>
      </c>
      <c r="U1133" s="71">
        <f t="shared" si="214"/>
        <v>-1.9167279586534081E-2</v>
      </c>
      <c r="V1133" s="71">
        <f t="shared" si="215"/>
        <v>1.6267403220074916E-2</v>
      </c>
      <c r="W1133" s="71">
        <f t="shared" si="216"/>
        <v>6.0803307977836951E-3</v>
      </c>
      <c r="X1133" s="71">
        <f t="shared" si="217"/>
        <v>-1.6367383342373643E-2</v>
      </c>
      <c r="Y1133" s="71">
        <f t="shared" si="218"/>
        <v>-2.1458603054241854E-3</v>
      </c>
    </row>
    <row r="1134" spans="1:25" x14ac:dyDescent="0.2">
      <c r="A1134" s="1" cm="1">
        <f t="array" ref="A1134">_xlfn.IFS([1]Sheet1!A1118=0," ",[1]Sheet1!A1118&lt;&gt; 0,[1]Sheet1!A1118)</f>
        <v>45399</v>
      </c>
      <c r="B1134" s="4">
        <f>[1]Sheet1!B1118</f>
        <v>5022.2099609375</v>
      </c>
      <c r="C1134" s="56" cm="1">
        <f t="array" ref="C1134">_xlfn.IFS([1]Sheet1!C1118=0," ",[1]Sheet1!C1118&lt;&gt; 0,[1]Sheet1!C1118)</f>
        <v>156.8800048828125</v>
      </c>
      <c r="D1134" s="56" cm="1">
        <f t="array" ref="D1134">_xlfn.IFS([1]Sheet1!D1118=0," ",[1]Sheet1!D1118&lt;&gt; 0,[1]Sheet1!D1118)</f>
        <v>67.5</v>
      </c>
      <c r="E1134" s="56" cm="1">
        <f t="array" ref="E1134">_xlfn.IFS([1]Sheet1!E1118=0," ",[1]Sheet1!E1118&lt;&gt; 0,[1]Sheet1!E1118)</f>
        <v>49.029998779296882</v>
      </c>
      <c r="F1134" s="56" cm="1">
        <f t="array" ref="F1134">_xlfn.IFS([1]Sheet1!F1118=0," ",[1]Sheet1!F1118&lt;&gt; 0,[1]Sheet1!F1118)</f>
        <v>39.990001678466797</v>
      </c>
      <c r="G1134" s="56" cm="1">
        <f t="array" ref="G1134">_xlfn.IFS([1]Sheet1!G1118=0," ",[1]Sheet1!G1118&lt;&gt; 0,[1]Sheet1!G1118)</f>
        <v>63.259998321533203</v>
      </c>
      <c r="H1134" s="56" cm="1">
        <f t="array" ref="H1134">_xlfn.IFS([1]Sheet1!H1118=0," ",[1]Sheet1!H1118&lt;&gt; 0,[1]Sheet1!H1118)</f>
        <v>168</v>
      </c>
      <c r="I1134" s="56" cm="1">
        <f t="array" ref="I1134">_xlfn.IFS([1]Sheet1!I1118=0," ",[1]Sheet1!I1118&lt;&gt; 0,[1]Sheet1!I1118)</f>
        <v>170.21000671386719</v>
      </c>
      <c r="J1134" s="56" cm="1">
        <f t="array" ref="J1134">_xlfn.IFS([1]Sheet1!J1118=0," ",[1]Sheet1!J1118&lt;&gt; 0,[1]Sheet1!J1118)</f>
        <v>61276.69140625</v>
      </c>
      <c r="K1134" s="56" cm="1">
        <f t="array" ref="K1134">_xlfn.IFS([1]Sheet1!K1118=0," ",[1]Sheet1!K1118&lt;&gt; 0,[1]Sheet1!K1118)</f>
        <v>178.00999450683591</v>
      </c>
      <c r="L1134" s="56" cm="1">
        <f t="array" ref="L1134">_xlfn.IFS([1]Sheet1!L1118=0," ",[1]Sheet1!L1118&lt;&gt; 0,[1]Sheet1!L1118)</f>
        <v>50.970001220703118</v>
      </c>
      <c r="N1134" s="1">
        <f t="shared" si="207"/>
        <v>45399</v>
      </c>
      <c r="O1134" s="71">
        <f t="shared" si="208"/>
        <v>-5.780602724641426E-3</v>
      </c>
      <c r="P1134" s="71">
        <f t="shared" si="209"/>
        <v>5.6410569411058376E-3</v>
      </c>
      <c r="Q1134" s="71">
        <f t="shared" si="210"/>
        <v>7.413351226122078E-4</v>
      </c>
      <c r="R1134" s="71">
        <f t="shared" si="211"/>
        <v>-1.0694160195882652E-2</v>
      </c>
      <c r="S1134" s="71">
        <f t="shared" si="212"/>
        <v>8.3207723732812156E-3</v>
      </c>
      <c r="T1134" s="71">
        <f t="shared" si="213"/>
        <v>-2.6801510771663484E-3</v>
      </c>
      <c r="U1134" s="71">
        <f t="shared" si="214"/>
        <v>-8.1473895562068632E-3</v>
      </c>
      <c r="V1134" s="71">
        <f t="shared" si="215"/>
        <v>-1.9935287704887505E-3</v>
      </c>
      <c r="W1134" s="71">
        <f t="shared" si="216"/>
        <v>-3.9728848910527192E-2</v>
      </c>
      <c r="X1134" s="71">
        <f t="shared" si="217"/>
        <v>2.8483895445029273E-2</v>
      </c>
      <c r="Y1134" s="71">
        <f t="shared" si="218"/>
        <v>-3.5190674448900561E-3</v>
      </c>
    </row>
    <row r="1135" spans="1:25" x14ac:dyDescent="0.2">
      <c r="A1135" s="1" cm="1">
        <f t="array" ref="A1135">_xlfn.IFS([1]Sheet1!A1119=0," ",[1]Sheet1!A1119&lt;&gt; 0,[1]Sheet1!A1119)</f>
        <v>45400</v>
      </c>
      <c r="B1135" s="4">
        <f>[1]Sheet1!B1119</f>
        <v>5011.1201171875</v>
      </c>
      <c r="C1135" s="56" cm="1">
        <f t="array" ref="C1135">_xlfn.IFS([1]Sheet1!C1119=0," ",[1]Sheet1!C1119&lt;&gt; 0,[1]Sheet1!C1119)</f>
        <v>157.46000671386719</v>
      </c>
      <c r="D1135" s="56" cm="1">
        <f t="array" ref="D1135">_xlfn.IFS([1]Sheet1!D1119=0," ",[1]Sheet1!D1119&lt;&gt; 0,[1]Sheet1!D1119)</f>
        <v>67.010002136230469</v>
      </c>
      <c r="E1135" s="56" cm="1">
        <f t="array" ref="E1135">_xlfn.IFS([1]Sheet1!E1119=0," ",[1]Sheet1!E1119&lt;&gt; 0,[1]Sheet1!E1119)</f>
        <v>49.380001068115227</v>
      </c>
      <c r="F1135" s="56" cm="1">
        <f t="array" ref="F1135">_xlfn.IFS([1]Sheet1!F1119=0," ",[1]Sheet1!F1119&lt;&gt; 0,[1]Sheet1!F1119)</f>
        <v>40.209999084472663</v>
      </c>
      <c r="G1135" s="56" cm="1">
        <f t="array" ref="G1135">_xlfn.IFS([1]Sheet1!G1119=0," ",[1]Sheet1!G1119&lt;&gt; 0,[1]Sheet1!G1119)</f>
        <v>62.099998474121087</v>
      </c>
      <c r="H1135" s="56" cm="1">
        <f t="array" ref="H1135">_xlfn.IFS([1]Sheet1!H1119=0," ",[1]Sheet1!H1119&lt;&gt; 0,[1]Sheet1!H1119)</f>
        <v>167.03999328613281</v>
      </c>
      <c r="I1135" s="56" cm="1">
        <f t="array" ref="I1135">_xlfn.IFS([1]Sheet1!I1119=0," ",[1]Sheet1!I1119&lt;&gt; 0,[1]Sheet1!I1119)</f>
        <v>170.22999572753909</v>
      </c>
      <c r="J1135" s="56" cm="1">
        <f t="array" ref="J1135">_xlfn.IFS([1]Sheet1!J1119=0," ",[1]Sheet1!J1119&lt;&gt; 0,[1]Sheet1!J1119)</f>
        <v>63512.75390625</v>
      </c>
      <c r="K1135" s="56" cm="1">
        <f t="array" ref="K1135">_xlfn.IFS([1]Sheet1!K1119=0," ",[1]Sheet1!K1119&lt;&gt; 0,[1]Sheet1!K1119)</f>
        <v>174.28999328613281</v>
      </c>
      <c r="L1135" s="56" cm="1">
        <f t="array" ref="L1135">_xlfn.IFS([1]Sheet1!L1119=0," ",[1]Sheet1!L1119&lt;&gt; 0,[1]Sheet1!L1119)</f>
        <v>51.069999694824219</v>
      </c>
      <c r="N1135" s="1">
        <f t="shared" si="207"/>
        <v>45400</v>
      </c>
      <c r="O1135" s="71">
        <f t="shared" si="208"/>
        <v>-2.2081601199982481E-3</v>
      </c>
      <c r="P1135" s="71">
        <f t="shared" si="209"/>
        <v>3.697104876354107E-3</v>
      </c>
      <c r="Q1135" s="71">
        <f t="shared" si="210"/>
        <v>-7.2592276114004095E-3</v>
      </c>
      <c r="R1135" s="71">
        <f t="shared" si="211"/>
        <v>7.138533500558264E-3</v>
      </c>
      <c r="S1135" s="71">
        <f t="shared" si="212"/>
        <v>5.5013102468641772E-3</v>
      </c>
      <c r="T1135" s="71">
        <f t="shared" si="213"/>
        <v>-1.8337019889190564E-2</v>
      </c>
      <c r="U1135" s="71">
        <f t="shared" si="214"/>
        <v>-5.7143256777808515E-3</v>
      </c>
      <c r="V1135" s="71">
        <f t="shared" si="215"/>
        <v>1.1743735904734542E-4</v>
      </c>
      <c r="W1135" s="71">
        <f t="shared" si="216"/>
        <v>3.6491240774986222E-2</v>
      </c>
      <c r="X1135" s="71">
        <f t="shared" si="217"/>
        <v>-2.0897709878645254E-2</v>
      </c>
      <c r="Y1135" s="71">
        <f t="shared" si="218"/>
        <v>1.9619084113438046E-3</v>
      </c>
    </row>
    <row r="1136" spans="1:25" x14ac:dyDescent="0.2">
      <c r="A1136" s="1" cm="1">
        <f t="array" ref="A1136">_xlfn.IFS([1]Sheet1!A1120=0," ",[1]Sheet1!A1120&lt;&gt; 0,[1]Sheet1!A1120)</f>
        <v>45401</v>
      </c>
      <c r="B1136" s="4">
        <f>[1]Sheet1!B1120</f>
        <v>4967.22998046875</v>
      </c>
      <c r="C1136" s="56" cm="1">
        <f t="array" ref="C1136">_xlfn.IFS([1]Sheet1!C1120=0," ",[1]Sheet1!C1120&lt;&gt; 0,[1]Sheet1!C1120)</f>
        <v>155.7200012207031</v>
      </c>
      <c r="D1136" s="56" cm="1">
        <f t="array" ref="D1136">_xlfn.IFS([1]Sheet1!D1120=0," ",[1]Sheet1!D1120&lt;&gt; 0,[1]Sheet1!D1120)</f>
        <v>66.980003356933594</v>
      </c>
      <c r="E1136" s="56" cm="1">
        <f t="array" ref="E1136">_xlfn.IFS([1]Sheet1!E1120=0," ",[1]Sheet1!E1120&lt;&gt; 0,[1]Sheet1!E1120)</f>
        <v>48.970001220703118</v>
      </c>
      <c r="F1136" s="56" cm="1">
        <f t="array" ref="F1136">_xlfn.IFS([1]Sheet1!F1120=0," ",[1]Sheet1!F1120&lt;&gt; 0,[1]Sheet1!F1120)</f>
        <v>40.680000305175781</v>
      </c>
      <c r="G1136" s="56" cm="1">
        <f t="array" ref="G1136">_xlfn.IFS([1]Sheet1!G1120=0," ",[1]Sheet1!G1120&lt;&gt; 0,[1]Sheet1!G1120)</f>
        <v>62.310001373291023</v>
      </c>
      <c r="H1136" s="56" cm="1">
        <f t="array" ref="H1136">_xlfn.IFS([1]Sheet1!H1120=0," ",[1]Sheet1!H1120&lt;&gt; 0,[1]Sheet1!H1120)</f>
        <v>165</v>
      </c>
      <c r="I1136" s="56" cm="1">
        <f t="array" ref="I1136">_xlfn.IFS([1]Sheet1!I1120=0," ",[1]Sheet1!I1120&lt;&gt; 0,[1]Sheet1!I1120)</f>
        <v>169.82000732421881</v>
      </c>
      <c r="J1136" s="56" cm="1">
        <f t="array" ref="J1136">_xlfn.IFS([1]Sheet1!J1120=0," ",[1]Sheet1!J1120&lt;&gt; 0,[1]Sheet1!J1120)</f>
        <v>63843.5703125</v>
      </c>
      <c r="K1136" s="56" cm="1">
        <f t="array" ref="K1136">_xlfn.IFS([1]Sheet1!K1120=0," ",[1]Sheet1!K1120&lt;&gt; 0,[1]Sheet1!K1120)</f>
        <v>175.03999328613281</v>
      </c>
      <c r="L1136" s="56" cm="1">
        <f t="array" ref="L1136">_xlfn.IFS([1]Sheet1!L1120=0," ",[1]Sheet1!L1120&lt;&gt; 0,[1]Sheet1!L1120)</f>
        <v>51.330001831054688</v>
      </c>
      <c r="N1136" s="1">
        <f t="shared" si="207"/>
        <v>45401</v>
      </c>
      <c r="O1136" s="71">
        <f t="shared" si="208"/>
        <v>-8.7585481274361499E-3</v>
      </c>
      <c r="P1136" s="71">
        <f t="shared" si="209"/>
        <v>-1.1050459919806799E-2</v>
      </c>
      <c r="Q1136" s="71">
        <f t="shared" si="210"/>
        <v>-4.47676142971698E-4</v>
      </c>
      <c r="R1136" s="71">
        <f t="shared" si="211"/>
        <v>-8.3029533929445121E-3</v>
      </c>
      <c r="S1136" s="71">
        <f t="shared" si="212"/>
        <v>1.1688665292325595E-2</v>
      </c>
      <c r="T1136" s="71">
        <f t="shared" si="213"/>
        <v>3.38168928067617E-3</v>
      </c>
      <c r="U1136" s="71">
        <f t="shared" si="214"/>
        <v>-1.2212603975853775E-2</v>
      </c>
      <c r="V1136" s="71">
        <f t="shared" si="215"/>
        <v>-2.4084380756049795E-3</v>
      </c>
      <c r="W1136" s="71">
        <f t="shared" si="216"/>
        <v>5.2086610311106174E-3</v>
      </c>
      <c r="X1136" s="71">
        <f t="shared" si="217"/>
        <v>4.3031730385618694E-3</v>
      </c>
      <c r="Y1136" s="71">
        <f t="shared" si="218"/>
        <v>5.0910933578254269E-3</v>
      </c>
    </row>
    <row r="1137" spans="1:25" x14ac:dyDescent="0.2">
      <c r="A1137" s="1" cm="1">
        <f t="array" ref="A1137">_xlfn.IFS([1]Sheet1!A1121=0," ",[1]Sheet1!A1121&lt;&gt; 0,[1]Sheet1!A1121)</f>
        <v>45404</v>
      </c>
      <c r="B1137" s="4">
        <f>[1]Sheet1!B1121</f>
        <v>5010.60009765625</v>
      </c>
      <c r="C1137" s="56" cm="1">
        <f t="array" ref="C1137">_xlfn.IFS([1]Sheet1!C1121=0," ",[1]Sheet1!C1121&lt;&gt; 0,[1]Sheet1!C1121)</f>
        <v>157.94999694824219</v>
      </c>
      <c r="D1137" s="56" cm="1">
        <f t="array" ref="D1137">_xlfn.IFS([1]Sheet1!D1121=0," ",[1]Sheet1!D1121&lt;&gt; 0,[1]Sheet1!D1121)</f>
        <v>67.470001220703125</v>
      </c>
      <c r="E1137" s="56" cm="1">
        <f t="array" ref="E1137">_xlfn.IFS([1]Sheet1!E1121=0," ",[1]Sheet1!E1121&lt;&gt; 0,[1]Sheet1!E1121)</f>
        <v>49.229999542236328</v>
      </c>
      <c r="F1137" s="56" cm="1">
        <f t="array" ref="F1137">_xlfn.IFS([1]Sheet1!F1121=0," ",[1]Sheet1!F1121&lt;&gt; 0,[1]Sheet1!F1121)</f>
        <v>41.189998626708977</v>
      </c>
      <c r="G1137" s="56" cm="1">
        <f t="array" ref="G1137">_xlfn.IFS([1]Sheet1!G1121=0," ",[1]Sheet1!G1121&lt;&gt; 0,[1]Sheet1!G1121)</f>
        <v>63.189998626708977</v>
      </c>
      <c r="H1137" s="56" cm="1">
        <f t="array" ref="H1137">_xlfn.IFS([1]Sheet1!H1121=0," ",[1]Sheet1!H1121&lt;&gt; 0,[1]Sheet1!H1121)</f>
        <v>165.8399963378906</v>
      </c>
      <c r="I1137" s="56" cm="1">
        <f t="array" ref="I1137">_xlfn.IFS([1]Sheet1!I1121=0," ",[1]Sheet1!I1121&lt;&gt; 0,[1]Sheet1!I1121)</f>
        <v>170.47999572753909</v>
      </c>
      <c r="J1137" s="56" cm="1">
        <f t="array" ref="J1137">_xlfn.IFS([1]Sheet1!J1121=0," ",[1]Sheet1!J1121&lt;&gt; 0,[1]Sheet1!J1121)</f>
        <v>66837.6796875</v>
      </c>
      <c r="K1137" s="56" cm="1">
        <f t="array" ref="K1137">_xlfn.IFS([1]Sheet1!K1121=0," ",[1]Sheet1!K1121&lt;&gt; 0,[1]Sheet1!K1121)</f>
        <v>176.2799987792969</v>
      </c>
      <c r="L1137" s="56" cm="1">
        <f t="array" ref="L1137">_xlfn.IFS([1]Sheet1!L1121=0," ",[1]Sheet1!L1121&lt;&gt; 0,[1]Sheet1!L1121)</f>
        <v>51.889999389648438</v>
      </c>
      <c r="N1137" s="1">
        <f t="shared" si="207"/>
        <v>45404</v>
      </c>
      <c r="O1137" s="71">
        <f t="shared" si="208"/>
        <v>8.7312480714667462E-3</v>
      </c>
      <c r="P1137" s="71">
        <f t="shared" si="209"/>
        <v>1.4320547842653131E-2</v>
      </c>
      <c r="Q1137" s="71">
        <f t="shared" si="210"/>
        <v>7.3155843417676003E-3</v>
      </c>
      <c r="R1137" s="71">
        <f t="shared" si="211"/>
        <v>5.309338677804476E-3</v>
      </c>
      <c r="S1137" s="71">
        <f t="shared" si="212"/>
        <v>1.2536831802046677E-2</v>
      </c>
      <c r="T1137" s="71">
        <f t="shared" si="213"/>
        <v>1.4122889327926824E-2</v>
      </c>
      <c r="U1137" s="71">
        <f t="shared" si="214"/>
        <v>5.0908868963066567E-3</v>
      </c>
      <c r="V1137" s="71">
        <f t="shared" si="215"/>
        <v>3.8863995692819397E-3</v>
      </c>
      <c r="W1137" s="71">
        <f t="shared" si="216"/>
        <v>4.6897586716164286E-2</v>
      </c>
      <c r="X1137" s="71">
        <f t="shared" si="217"/>
        <v>7.0841267180414835E-3</v>
      </c>
      <c r="Y1137" s="71">
        <f t="shared" si="218"/>
        <v>1.0909751385493882E-2</v>
      </c>
    </row>
    <row r="1138" spans="1:25" x14ac:dyDescent="0.2">
      <c r="A1138" s="1" cm="1">
        <f t="array" ref="A1138">_xlfn.IFS([1]Sheet1!A1122=0," ",[1]Sheet1!A1122&lt;&gt; 0,[1]Sheet1!A1122)</f>
        <v>45405</v>
      </c>
      <c r="B1138" s="4">
        <f>[1]Sheet1!B1122</f>
        <v>5070.5498046875</v>
      </c>
      <c r="C1138" s="56" cm="1">
        <f t="array" ref="C1138">_xlfn.IFS([1]Sheet1!C1122=0," ",[1]Sheet1!C1122&lt;&gt; 0,[1]Sheet1!C1122)</f>
        <v>159.91999816894531</v>
      </c>
      <c r="D1138" s="56" cm="1">
        <f t="array" ref="D1138">_xlfn.IFS([1]Sheet1!D1122=0," ",[1]Sheet1!D1122&lt;&gt; 0,[1]Sheet1!D1122)</f>
        <v>68.239997863769531</v>
      </c>
      <c r="E1138" s="56" cm="1">
        <f t="array" ref="E1138">_xlfn.IFS([1]Sheet1!E1122=0," ",[1]Sheet1!E1122&lt;&gt; 0,[1]Sheet1!E1122)</f>
        <v>49.5</v>
      </c>
      <c r="F1138" s="56" cm="1">
        <f t="array" ref="F1138">_xlfn.IFS([1]Sheet1!F1122=0," ",[1]Sheet1!F1122&lt;&gt; 0,[1]Sheet1!F1122)</f>
        <v>41.479999542236328</v>
      </c>
      <c r="G1138" s="56" cm="1">
        <f t="array" ref="G1138">_xlfn.IFS([1]Sheet1!G1122=0," ",[1]Sheet1!G1122&lt;&gt; 0,[1]Sheet1!G1122)</f>
        <v>64.430000305175781</v>
      </c>
      <c r="H1138" s="56" cm="1">
        <f t="array" ref="H1138">_xlfn.IFS([1]Sheet1!H1122=0," ",[1]Sheet1!H1122&lt;&gt; 0,[1]Sheet1!H1122)</f>
        <v>166.8999938964844</v>
      </c>
      <c r="I1138" s="56" cm="1">
        <f t="array" ref="I1138">_xlfn.IFS([1]Sheet1!I1122=0," ",[1]Sheet1!I1122&lt;&gt; 0,[1]Sheet1!I1122)</f>
        <v>169.17999267578119</v>
      </c>
      <c r="J1138" s="56" cm="1">
        <f t="array" ref="J1138">_xlfn.IFS([1]Sheet1!J1122=0," ",[1]Sheet1!J1122&lt;&gt; 0,[1]Sheet1!J1122)</f>
        <v>66407.2734375</v>
      </c>
      <c r="K1138" s="56" cm="1">
        <f t="array" ref="K1138">_xlfn.IFS([1]Sheet1!K1122=0," ",[1]Sheet1!K1122&lt;&gt; 0,[1]Sheet1!K1122)</f>
        <v>180.1000061035156</v>
      </c>
      <c r="L1138" s="56" cm="1">
        <f t="array" ref="L1138">_xlfn.IFS([1]Sheet1!L1122=0," ",[1]Sheet1!L1122&lt;&gt; 0,[1]Sheet1!L1122)</f>
        <v>52.009998321533203</v>
      </c>
      <c r="N1138" s="1">
        <f t="shared" si="207"/>
        <v>45405</v>
      </c>
      <c r="O1138" s="71">
        <f t="shared" si="208"/>
        <v>1.1964576270872662E-2</v>
      </c>
      <c r="P1138" s="71">
        <f t="shared" si="209"/>
        <v>1.2472309330582965E-2</v>
      </c>
      <c r="Q1138" s="71">
        <f t="shared" si="210"/>
        <v>1.141242965962963E-2</v>
      </c>
      <c r="R1138" s="71">
        <f t="shared" si="211"/>
        <v>5.4844700441654126E-3</v>
      </c>
      <c r="S1138" s="71">
        <f t="shared" si="212"/>
        <v>7.0405662829837734E-3</v>
      </c>
      <c r="T1138" s="71">
        <f t="shared" si="213"/>
        <v>1.962338511497741E-2</v>
      </c>
      <c r="U1138" s="71">
        <f t="shared" si="214"/>
        <v>6.3916882658034968E-3</v>
      </c>
      <c r="V1138" s="71">
        <f t="shared" si="215"/>
        <v>-7.6255460132435005E-3</v>
      </c>
      <c r="W1138" s="71">
        <f t="shared" si="216"/>
        <v>-6.4395749824405213E-3</v>
      </c>
      <c r="X1138" s="71">
        <f t="shared" si="217"/>
        <v>2.1670112041476397E-2</v>
      </c>
      <c r="Y1138" s="71">
        <f t="shared" si="218"/>
        <v>2.3125637559500145E-3</v>
      </c>
    </row>
    <row r="1139" spans="1:25" x14ac:dyDescent="0.2">
      <c r="A1139" s="1" cm="1">
        <f t="array" ref="A1139">_xlfn.IFS([1]Sheet1!A1123=0," ",[1]Sheet1!A1123&lt;&gt; 0,[1]Sheet1!A1123)</f>
        <v>45406</v>
      </c>
      <c r="B1139" s="4">
        <f>[1]Sheet1!B1123</f>
        <v>5071.6298828125</v>
      </c>
      <c r="C1139" s="56" cm="1">
        <f t="array" ref="C1139">_xlfn.IFS([1]Sheet1!C1123=0," ",[1]Sheet1!C1123&lt;&gt; 0,[1]Sheet1!C1123)</f>
        <v>161.1000061035156</v>
      </c>
      <c r="D1139" s="56" cm="1">
        <f t="array" ref="D1139">_xlfn.IFS([1]Sheet1!D1123=0," ",[1]Sheet1!D1123&lt;&gt; 0,[1]Sheet1!D1123)</f>
        <v>68.30999755859375</v>
      </c>
      <c r="E1139" s="56" cm="1">
        <f t="array" ref="E1139">_xlfn.IFS([1]Sheet1!E1123=0," ",[1]Sheet1!E1123&lt;&gt; 0,[1]Sheet1!E1123)</f>
        <v>49.340000152587891</v>
      </c>
      <c r="F1139" s="56" cm="1">
        <f t="array" ref="F1139">_xlfn.IFS([1]Sheet1!F1123=0," ",[1]Sheet1!F1123&lt;&gt; 0,[1]Sheet1!F1123)</f>
        <v>41.770000457763672</v>
      </c>
      <c r="G1139" s="56" cm="1">
        <f t="array" ref="G1139">_xlfn.IFS([1]Sheet1!G1123=0," ",[1]Sheet1!G1123&lt;&gt; 0,[1]Sheet1!G1123)</f>
        <v>64.839996337890625</v>
      </c>
      <c r="H1139" s="56" cm="1">
        <f t="array" ref="H1139">_xlfn.IFS([1]Sheet1!H1123=0," ",[1]Sheet1!H1123&lt;&gt; 0,[1]Sheet1!H1123)</f>
        <v>169.02000427246091</v>
      </c>
      <c r="I1139" s="56" cm="1">
        <f t="array" ref="I1139">_xlfn.IFS([1]Sheet1!I1123=0," ",[1]Sheet1!I1123&lt;&gt; 0,[1]Sheet1!I1123)</f>
        <v>164.33000183105469</v>
      </c>
      <c r="J1139" s="56" cm="1">
        <f t="array" ref="J1139">_xlfn.IFS([1]Sheet1!J1123=0," ",[1]Sheet1!J1123&lt;&gt; 0,[1]Sheet1!J1123)</f>
        <v>64276.8984375</v>
      </c>
      <c r="K1139" s="56" cm="1">
        <f t="array" ref="K1139">_xlfn.IFS([1]Sheet1!K1123=0," ",[1]Sheet1!K1123&lt;&gt; 0,[1]Sheet1!K1123)</f>
        <v>177.47999572753909</v>
      </c>
      <c r="L1139" s="56" cm="1">
        <f t="array" ref="L1139">_xlfn.IFS([1]Sheet1!L1123=0," ",[1]Sheet1!L1123&lt;&gt; 0,[1]Sheet1!L1123)</f>
        <v>52.009998321533203</v>
      </c>
      <c r="N1139" s="1">
        <f t="shared" si="207"/>
        <v>45406</v>
      </c>
      <c r="O1139" s="71">
        <f t="shared" si="208"/>
        <v>2.130100613548791E-4</v>
      </c>
      <c r="P1139" s="71">
        <f t="shared" si="209"/>
        <v>7.3787390450297252E-3</v>
      </c>
      <c r="Q1139" s="71">
        <f t="shared" si="210"/>
        <v>1.0257868847529661E-3</v>
      </c>
      <c r="R1139" s="71">
        <f t="shared" si="211"/>
        <v>-3.2323201497396203E-3</v>
      </c>
      <c r="S1139" s="71">
        <f t="shared" si="212"/>
        <v>6.9913432673029963E-3</v>
      </c>
      <c r="T1139" s="71">
        <f t="shared" si="213"/>
        <v>6.3634336609168507E-3</v>
      </c>
      <c r="U1139" s="71">
        <f t="shared" si="214"/>
        <v>1.2702279529688942E-2</v>
      </c>
      <c r="V1139" s="71">
        <f t="shared" si="215"/>
        <v>-2.8667638341970503E-2</v>
      </c>
      <c r="W1139" s="71">
        <f t="shared" si="216"/>
        <v>-3.2080446760173409E-2</v>
      </c>
      <c r="X1139" s="71">
        <f t="shared" si="217"/>
        <v>-1.4547530745060655E-2</v>
      </c>
      <c r="Y1139" s="71">
        <f t="shared" si="218"/>
        <v>0</v>
      </c>
    </row>
    <row r="1140" spans="1:25" x14ac:dyDescent="0.2">
      <c r="A1140" s="1" cm="1">
        <f t="array" ref="A1140">_xlfn.IFS([1]Sheet1!A1124=0," ",[1]Sheet1!A1124&lt;&gt; 0,[1]Sheet1!A1124)</f>
        <v>45407</v>
      </c>
      <c r="B1140" s="4">
        <f>[1]Sheet1!B1124</f>
        <v>5048.419921875</v>
      </c>
      <c r="C1140" s="56" cm="1">
        <f t="array" ref="C1140">_xlfn.IFS([1]Sheet1!C1124=0," ",[1]Sheet1!C1124&lt;&gt; 0,[1]Sheet1!C1124)</f>
        <v>157.94999694824219</v>
      </c>
      <c r="D1140" s="56" cm="1">
        <f t="array" ref="D1140">_xlfn.IFS([1]Sheet1!D1124=0," ",[1]Sheet1!D1124&lt;&gt; 0,[1]Sheet1!D1124)</f>
        <v>67.319999694824219</v>
      </c>
      <c r="E1140" s="56" cm="1">
        <f t="array" ref="E1140">_xlfn.IFS([1]Sheet1!E1124=0," ",[1]Sheet1!E1124&lt;&gt; 0,[1]Sheet1!E1124)</f>
        <v>48.939998626708977</v>
      </c>
      <c r="F1140" s="56" cm="1">
        <f t="array" ref="F1140">_xlfn.IFS([1]Sheet1!F1124=0," ",[1]Sheet1!F1124&lt;&gt; 0,[1]Sheet1!F1124)</f>
        <v>41.880001068115227</v>
      </c>
      <c r="G1140" s="56" cm="1">
        <f t="array" ref="G1140">_xlfn.IFS([1]Sheet1!G1124=0," ",[1]Sheet1!G1124&lt;&gt; 0,[1]Sheet1!G1124)</f>
        <v>64.099998474121094</v>
      </c>
      <c r="H1140" s="56" cm="1">
        <f t="array" ref="H1140">_xlfn.IFS([1]Sheet1!H1124=0," ",[1]Sheet1!H1124&lt;&gt; 0,[1]Sheet1!H1124)</f>
        <v>169.88999938964841</v>
      </c>
      <c r="I1140" s="56" cm="1">
        <f t="array" ref="I1140">_xlfn.IFS([1]Sheet1!I1124=0," ",[1]Sheet1!I1124&lt;&gt; 0,[1]Sheet1!I1124)</f>
        <v>166.80999755859381</v>
      </c>
      <c r="J1140" s="56" cm="1">
        <f t="array" ref="J1140">_xlfn.IFS([1]Sheet1!J1124=0," ",[1]Sheet1!J1124&lt;&gt; 0,[1]Sheet1!J1124)</f>
        <v>64481.70703125</v>
      </c>
      <c r="K1140" s="56" cm="1">
        <f t="array" ref="K1140">_xlfn.IFS([1]Sheet1!K1124=0," ",[1]Sheet1!K1124&lt;&gt; 0,[1]Sheet1!K1124)</f>
        <v>175.02000427246091</v>
      </c>
      <c r="L1140" s="56" cm="1">
        <f t="array" ref="L1140">_xlfn.IFS([1]Sheet1!L1124=0," ",[1]Sheet1!L1124&lt;&gt; 0,[1]Sheet1!L1124)</f>
        <v>52.290000915527337</v>
      </c>
      <c r="N1140" s="1">
        <f t="shared" si="207"/>
        <v>45407</v>
      </c>
      <c r="O1140" s="71">
        <f t="shared" si="208"/>
        <v>-4.5764303535156259E-3</v>
      </c>
      <c r="P1140" s="71">
        <f t="shared" si="209"/>
        <v>-1.9553128714652868E-2</v>
      </c>
      <c r="Q1140" s="71">
        <f t="shared" si="210"/>
        <v>-1.4492722868572061E-2</v>
      </c>
      <c r="R1140" s="71">
        <f t="shared" si="211"/>
        <v>-8.1070434665966307E-3</v>
      </c>
      <c r="S1140" s="71">
        <f t="shared" si="212"/>
        <v>2.6334835802259704E-3</v>
      </c>
      <c r="T1140" s="71">
        <f t="shared" si="213"/>
        <v>-1.1412675903207825E-2</v>
      </c>
      <c r="U1140" s="71">
        <f t="shared" si="214"/>
        <v>5.1472908247303106E-3</v>
      </c>
      <c r="V1140" s="71">
        <f t="shared" si="215"/>
        <v>1.5091557840355652E-2</v>
      </c>
      <c r="W1140" s="71">
        <f t="shared" si="216"/>
        <v>3.1863484195515657E-3</v>
      </c>
      <c r="X1140" s="71">
        <f t="shared" si="217"/>
        <v>-1.3860668888310501E-2</v>
      </c>
      <c r="Y1140" s="71">
        <f t="shared" si="218"/>
        <v>5.3836301294054589E-3</v>
      </c>
    </row>
    <row r="1141" spans="1:25" x14ac:dyDescent="0.2">
      <c r="A1141" s="1" cm="1">
        <f t="array" ref="A1141">_xlfn.IFS([1]Sheet1!A1125=0," ",[1]Sheet1!A1125&lt;&gt; 0,[1]Sheet1!A1125)</f>
        <v>45408</v>
      </c>
      <c r="B1141" s="4">
        <f>[1]Sheet1!B1125</f>
        <v>5099.9599609375</v>
      </c>
      <c r="C1141" s="56" cm="1">
        <f t="array" ref="C1141">_xlfn.IFS([1]Sheet1!C1125=0," ",[1]Sheet1!C1125&lt;&gt; 0,[1]Sheet1!C1125)</f>
        <v>173.69000244140619</v>
      </c>
      <c r="D1141" s="56" cm="1">
        <f t="array" ref="D1141">_xlfn.IFS([1]Sheet1!D1125=0," ",[1]Sheet1!D1125&lt;&gt; 0,[1]Sheet1!D1125)</f>
        <v>69.150001525878906</v>
      </c>
      <c r="E1141" s="56" cm="1">
        <f t="array" ref="E1141">_xlfn.IFS([1]Sheet1!E1125=0," ",[1]Sheet1!E1125&lt;&gt; 0,[1]Sheet1!E1125)</f>
        <v>49.349998474121087</v>
      </c>
      <c r="F1141" s="56" cm="1">
        <f t="array" ref="F1141">_xlfn.IFS([1]Sheet1!F1125=0," ",[1]Sheet1!F1125&lt;&gt; 0,[1]Sheet1!F1125)</f>
        <v>41.950000762939453</v>
      </c>
      <c r="G1141" s="56" cm="1">
        <f t="array" ref="G1141">_xlfn.IFS([1]Sheet1!G1125=0," ",[1]Sheet1!G1125&lt;&gt; 0,[1]Sheet1!G1125)</f>
        <v>65.959999084472656</v>
      </c>
      <c r="H1141" s="56" cm="1">
        <f t="array" ref="H1141">_xlfn.IFS([1]Sheet1!H1125=0," ",[1]Sheet1!H1125&lt;&gt; 0,[1]Sheet1!H1125)</f>
        <v>169.30000305175781</v>
      </c>
      <c r="I1141" s="56" cm="1">
        <f t="array" ref="I1141">_xlfn.IFS([1]Sheet1!I1125=0," ",[1]Sheet1!I1125&lt;&gt; 0,[1]Sheet1!I1125)</f>
        <v>167.2200012207031</v>
      </c>
      <c r="J1141" s="56" cm="1">
        <f t="array" ref="J1141">_xlfn.IFS([1]Sheet1!J1125=0," ",[1]Sheet1!J1125&lt;&gt; 0,[1]Sheet1!J1125)</f>
        <v>63755.3203125</v>
      </c>
      <c r="K1141" s="56" cm="1">
        <f t="array" ref="K1141">_xlfn.IFS([1]Sheet1!K1125=0," ",[1]Sheet1!K1125&lt;&gt; 0,[1]Sheet1!K1125)</f>
        <v>178.72999572753909</v>
      </c>
      <c r="L1141" s="56" cm="1">
        <f t="array" ref="L1141">_xlfn.IFS([1]Sheet1!L1125=0," ",[1]Sheet1!L1125&lt;&gt; 0,[1]Sheet1!L1125)</f>
        <v>52.319999694824219</v>
      </c>
      <c r="N1141" s="1">
        <f t="shared" si="207"/>
        <v>45408</v>
      </c>
      <c r="O1141" s="71">
        <f t="shared" si="208"/>
        <v>1.020914263474304E-2</v>
      </c>
      <c r="P1141" s="71">
        <f t="shared" si="209"/>
        <v>9.9651825243920467E-2</v>
      </c>
      <c r="Q1141" s="71">
        <f t="shared" si="210"/>
        <v>2.7183628035509111E-2</v>
      </c>
      <c r="R1141" s="71">
        <f t="shared" si="211"/>
        <v>8.3776023481201278E-3</v>
      </c>
      <c r="S1141" s="71">
        <f t="shared" si="212"/>
        <v>1.6714348863167139E-3</v>
      </c>
      <c r="T1141" s="71">
        <f t="shared" si="213"/>
        <v>2.901717089903677E-2</v>
      </c>
      <c r="U1141" s="71">
        <f t="shared" si="214"/>
        <v>-3.4728138207678061E-3</v>
      </c>
      <c r="V1141" s="71">
        <f t="shared" si="215"/>
        <v>2.4579082076017222E-3</v>
      </c>
      <c r="W1141" s="71">
        <f t="shared" si="216"/>
        <v>-1.1265004482557628E-2</v>
      </c>
      <c r="X1141" s="71">
        <f t="shared" si="217"/>
        <v>2.1197528079719863E-2</v>
      </c>
      <c r="Y1141" s="71">
        <f t="shared" si="218"/>
        <v>5.7370011037760626E-4</v>
      </c>
    </row>
    <row r="1142" spans="1:25" x14ac:dyDescent="0.2">
      <c r="A1142" s="1" cm="1">
        <f t="array" ref="A1142">_xlfn.IFS([1]Sheet1!A1126=0," ",[1]Sheet1!A1126&lt;&gt; 0,[1]Sheet1!A1126)</f>
        <v>45411</v>
      </c>
      <c r="B1142" s="4">
        <f>[1]Sheet1!B1126</f>
        <v>5116.169921875</v>
      </c>
      <c r="C1142" s="56" cm="1">
        <f t="array" ref="C1142">_xlfn.IFS([1]Sheet1!C1126=0," ",[1]Sheet1!C1126&lt;&gt; 0,[1]Sheet1!C1126)</f>
        <v>167.8999938964844</v>
      </c>
      <c r="D1142" s="56" cm="1">
        <f t="array" ref="D1142">_xlfn.IFS([1]Sheet1!D1126=0," ",[1]Sheet1!D1126&lt;&gt; 0,[1]Sheet1!D1126)</f>
        <v>70.099998474121094</v>
      </c>
      <c r="E1142" s="56" cm="1">
        <f t="array" ref="E1142">_xlfn.IFS([1]Sheet1!E1126=0," ",[1]Sheet1!E1126&lt;&gt; 0,[1]Sheet1!E1126)</f>
        <v>49.259998321533203</v>
      </c>
      <c r="F1142" s="56" cm="1">
        <f t="array" ref="F1142">_xlfn.IFS([1]Sheet1!F1126=0," ",[1]Sheet1!F1126&lt;&gt; 0,[1]Sheet1!F1126)</f>
        <v>41.959999084472663</v>
      </c>
      <c r="G1142" s="56" cm="1">
        <f t="array" ref="G1142">_xlfn.IFS([1]Sheet1!G1126=0," ",[1]Sheet1!G1126&lt;&gt; 0,[1]Sheet1!G1126)</f>
        <v>66.989997863769531</v>
      </c>
      <c r="H1142" s="56" cm="1">
        <f t="array" ref="H1142">_xlfn.IFS([1]Sheet1!H1126=0," ",[1]Sheet1!H1126&lt;&gt; 0,[1]Sheet1!H1126)</f>
        <v>173.5</v>
      </c>
      <c r="I1142" s="56" cm="1">
        <f t="array" ref="I1142">_xlfn.IFS([1]Sheet1!I1126=0," ",[1]Sheet1!I1126&lt;&gt; 0,[1]Sheet1!I1126)</f>
        <v>173.49000549316409</v>
      </c>
      <c r="J1142" s="56" cm="1">
        <f t="array" ref="J1142">_xlfn.IFS([1]Sheet1!J1126=0," ",[1]Sheet1!J1126&lt;&gt; 0,[1]Sheet1!J1126)</f>
        <v>63841.12109375</v>
      </c>
      <c r="K1142" s="56" cm="1">
        <f t="array" ref="K1142">_xlfn.IFS([1]Sheet1!K1126=0," ",[1]Sheet1!K1126&lt;&gt; 0,[1]Sheet1!K1126)</f>
        <v>180.83000183105469</v>
      </c>
      <c r="L1142" s="56" cm="1">
        <f t="array" ref="L1142">_xlfn.IFS([1]Sheet1!L1126=0," ",[1]Sheet1!L1126&lt;&gt; 0,[1]Sheet1!L1126)</f>
        <v>52.529998779296882</v>
      </c>
      <c r="N1142" s="1">
        <f t="shared" si="207"/>
        <v>45411</v>
      </c>
      <c r="O1142" s="71">
        <f t="shared" si="208"/>
        <v>3.1784486665891176E-3</v>
      </c>
      <c r="P1142" s="71">
        <f t="shared" si="209"/>
        <v>-3.3335301189111544E-2</v>
      </c>
      <c r="Q1142" s="71">
        <f t="shared" si="210"/>
        <v>1.3738205745182253E-2</v>
      </c>
      <c r="R1142" s="71">
        <f t="shared" si="211"/>
        <v>-1.8237113550283457E-3</v>
      </c>
      <c r="S1142" s="71">
        <f t="shared" si="212"/>
        <v>2.3833900718406298E-4</v>
      </c>
      <c r="T1142" s="71">
        <f t="shared" si="213"/>
        <v>1.5615506270365342E-2</v>
      </c>
      <c r="U1142" s="71">
        <f t="shared" si="214"/>
        <v>2.4808014604454476E-2</v>
      </c>
      <c r="V1142" s="71">
        <f t="shared" si="215"/>
        <v>3.7495540166786689E-2</v>
      </c>
      <c r="W1142" s="71">
        <f t="shared" si="216"/>
        <v>1.3457822943943043E-3</v>
      </c>
      <c r="X1142" s="71">
        <f t="shared" si="217"/>
        <v>1.1749600815281758E-2</v>
      </c>
      <c r="Y1142" s="71">
        <f t="shared" si="218"/>
        <v>4.0137439926903884E-3</v>
      </c>
    </row>
    <row r="1143" spans="1:25" x14ac:dyDescent="0.2">
      <c r="A1143" s="1" cm="1">
        <f t="array" ref="A1143">_xlfn.IFS([1]Sheet1!A1127=0," ",[1]Sheet1!A1127&lt;&gt; 0,[1]Sheet1!A1127)</f>
        <v>45412</v>
      </c>
      <c r="B1143" s="4">
        <f>[1]Sheet1!B1127</f>
        <v>5035.68994140625</v>
      </c>
      <c r="C1143" s="56" cm="1">
        <f t="array" ref="C1143">_xlfn.IFS([1]Sheet1!C1127=0," ",[1]Sheet1!C1127&lt;&gt; 0,[1]Sheet1!C1127)</f>
        <v>164.63999938964841</v>
      </c>
      <c r="D1143" s="56" cm="1">
        <f t="array" ref="D1143">_xlfn.IFS([1]Sheet1!D1127=0," ",[1]Sheet1!D1127&lt;&gt; 0,[1]Sheet1!D1127)</f>
        <v>69.739997863769531</v>
      </c>
      <c r="E1143" s="56" cm="1">
        <f t="array" ref="E1143">_xlfn.IFS([1]Sheet1!E1127=0," ",[1]Sheet1!E1127&lt;&gt; 0,[1]Sheet1!E1127)</f>
        <v>47.930000305175781</v>
      </c>
      <c r="F1143" s="56" cm="1">
        <f t="array" ref="F1143">_xlfn.IFS([1]Sheet1!F1127=0," ",[1]Sheet1!F1127&lt;&gt; 0,[1]Sheet1!F1127)</f>
        <v>41.799999237060547</v>
      </c>
      <c r="G1143" s="56" cm="1">
        <f t="array" ref="G1143">_xlfn.IFS([1]Sheet1!G1127=0," ",[1]Sheet1!G1127&lt;&gt; 0,[1]Sheet1!G1127)</f>
        <v>67.919998168945312</v>
      </c>
      <c r="H1143" s="56" cm="1">
        <f t="array" ref="H1143">_xlfn.IFS([1]Sheet1!H1127=0," ",[1]Sheet1!H1127&lt;&gt; 0,[1]Sheet1!H1127)</f>
        <v>170.33000183105469</v>
      </c>
      <c r="I1143" s="56" cm="1">
        <f t="array" ref="I1143">_xlfn.IFS([1]Sheet1!I1127=0," ",[1]Sheet1!I1127&lt;&gt; 0,[1]Sheet1!I1127)</f>
        <v>167.8399963378906</v>
      </c>
      <c r="J1143" s="56" cm="1">
        <f t="array" ref="J1143">_xlfn.IFS([1]Sheet1!J1127=0," ",[1]Sheet1!J1127&lt;&gt; 0,[1]Sheet1!J1127)</f>
        <v>60636.85546875</v>
      </c>
      <c r="K1143" s="56" cm="1">
        <f t="array" ref="K1143">_xlfn.IFS([1]Sheet1!K1127=0," ",[1]Sheet1!K1127&lt;&gt; 0,[1]Sheet1!K1127)</f>
        <v>176.30000305175781</v>
      </c>
      <c r="L1143" s="56" cm="1">
        <f t="array" ref="L1143">_xlfn.IFS([1]Sheet1!L1127=0," ",[1]Sheet1!L1127&lt;&gt; 0,[1]Sheet1!L1127)</f>
        <v>52.349998474121087</v>
      </c>
      <c r="N1143" s="1">
        <f t="shared" si="207"/>
        <v>45412</v>
      </c>
      <c r="O1143" s="71">
        <f t="shared" si="208"/>
        <v>-1.5730513586862171E-2</v>
      </c>
      <c r="P1143" s="71">
        <f t="shared" si="209"/>
        <v>-1.941628722658495E-2</v>
      </c>
      <c r="Q1143" s="71">
        <f t="shared" si="210"/>
        <v>-5.1355295033916892E-3</v>
      </c>
      <c r="R1143" s="71">
        <f t="shared" si="211"/>
        <v>-2.6999554642210266E-2</v>
      </c>
      <c r="S1143" s="71">
        <f t="shared" si="212"/>
        <v>-3.8131518327731984E-3</v>
      </c>
      <c r="T1143" s="71">
        <f t="shared" si="213"/>
        <v>1.3882674053326882E-2</v>
      </c>
      <c r="U1143" s="71">
        <f t="shared" si="214"/>
        <v>-1.8270882818128609E-2</v>
      </c>
      <c r="V1143" s="71">
        <f t="shared" si="215"/>
        <v>-3.2566770282891677E-2</v>
      </c>
      <c r="W1143" s="71">
        <f t="shared" si="216"/>
        <v>-5.0191249309274655E-2</v>
      </c>
      <c r="X1143" s="71">
        <f t="shared" si="217"/>
        <v>-2.5051146012425196E-2</v>
      </c>
      <c r="Y1143" s="71">
        <f t="shared" si="218"/>
        <v>-3.4266192529731621E-3</v>
      </c>
    </row>
    <row r="1144" spans="1:25" x14ac:dyDescent="0.2">
      <c r="A1144" s="1" cm="1">
        <f t="array" ref="A1144">_xlfn.IFS([1]Sheet1!A1128=0," ",[1]Sheet1!A1128&lt;&gt; 0,[1]Sheet1!A1128)</f>
        <v>45413</v>
      </c>
      <c r="B1144" s="4">
        <f>[1]Sheet1!B1128</f>
        <v>5018.39013671875</v>
      </c>
      <c r="C1144" s="56" cm="1">
        <f t="array" ref="C1144">_xlfn.IFS([1]Sheet1!C1128=0," ",[1]Sheet1!C1128&lt;&gt; 0,[1]Sheet1!C1128)</f>
        <v>165.57000732421881</v>
      </c>
      <c r="D1144" s="56" t="str" cm="1">
        <f t="array" ref="D1144">_xlfn.IFS([1]Sheet1!D1128=0," ",[1]Sheet1!D1128&lt;&gt; 0,[1]Sheet1!D1128)</f>
        <v xml:space="preserve"> </v>
      </c>
      <c r="E1144" s="56" t="str" cm="1">
        <f t="array" ref="E1144">_xlfn.IFS([1]Sheet1!E1128=0," ",[1]Sheet1!E1128&lt;&gt; 0,[1]Sheet1!E1128)</f>
        <v xml:space="preserve"> </v>
      </c>
      <c r="F1144" s="56" cm="1">
        <f t="array" ref="F1144">_xlfn.IFS([1]Sheet1!F1128=0," ",[1]Sheet1!F1128&lt;&gt; 0,[1]Sheet1!F1128)</f>
        <v>41.590000152587891</v>
      </c>
      <c r="G1144" s="56" cm="1">
        <f t="array" ref="G1144">_xlfn.IFS([1]Sheet1!G1128=0," ",[1]Sheet1!G1128&lt;&gt; 0,[1]Sheet1!G1128)</f>
        <v>66.139999389648438</v>
      </c>
      <c r="H1144" s="56" cm="1">
        <f t="array" ref="H1144">_xlfn.IFS([1]Sheet1!H1128=0," ",[1]Sheet1!H1128&lt;&gt; 0,[1]Sheet1!H1128)</f>
        <v>169.30000305175781</v>
      </c>
      <c r="I1144" s="56" cm="1">
        <f t="array" ref="I1144">_xlfn.IFS([1]Sheet1!I1128=0," ",[1]Sheet1!I1128&lt;&gt; 0,[1]Sheet1!I1128)</f>
        <v>171.46000671386719</v>
      </c>
      <c r="J1144" s="56" cm="1">
        <f t="array" ref="J1144">_xlfn.IFS([1]Sheet1!J1128=0," ",[1]Sheet1!J1128&lt;&gt; 0,[1]Sheet1!J1128)</f>
        <v>58254.01171875</v>
      </c>
      <c r="K1144" s="56" cm="1">
        <f t="array" ref="K1144">_xlfn.IFS([1]Sheet1!K1128=0," ",[1]Sheet1!K1128&lt;&gt; 0,[1]Sheet1!K1128)</f>
        <v>177.58000183105469</v>
      </c>
      <c r="L1144" s="56" cm="1">
        <f t="array" ref="L1144">_xlfn.IFS([1]Sheet1!L1128=0," ",[1]Sheet1!L1128&lt;&gt; 0,[1]Sheet1!L1128)</f>
        <v>52.409999847412109</v>
      </c>
      <c r="N1144" s="1">
        <f t="shared" si="207"/>
        <v>45413</v>
      </c>
      <c r="O1144" s="71">
        <f t="shared" si="208"/>
        <v>-3.4354388154940185E-3</v>
      </c>
      <c r="P1144" s="71">
        <f t="shared" si="209"/>
        <v>5.6487362610428971E-3</v>
      </c>
      <c r="Q1144" s="71" t="str">
        <f t="shared" si="210"/>
        <v xml:space="preserve"> </v>
      </c>
      <c r="R1144" s="71" t="str">
        <f t="shared" si="211"/>
        <v xml:space="preserve"> </v>
      </c>
      <c r="S1144" s="71">
        <f t="shared" si="212"/>
        <v>-5.0239016341050435E-3</v>
      </c>
      <c r="T1144" s="71">
        <f t="shared" si="213"/>
        <v>-2.6207285442930606E-2</v>
      </c>
      <c r="U1144" s="71">
        <f t="shared" si="214"/>
        <v>-6.0470778384568158E-3</v>
      </c>
      <c r="V1144" s="71">
        <f t="shared" si="215"/>
        <v>2.1568222443766549E-2</v>
      </c>
      <c r="W1144" s="71">
        <f t="shared" si="216"/>
        <v>-3.9296954493757141E-2</v>
      </c>
      <c r="X1144" s="71">
        <f t="shared" si="217"/>
        <v>7.2603446235965929E-3</v>
      </c>
      <c r="Y1144" s="71">
        <f t="shared" si="218"/>
        <v>1.1461580714406949E-3</v>
      </c>
    </row>
    <row r="1145" spans="1:25" x14ac:dyDescent="0.2">
      <c r="A1145" s="1" cm="1">
        <f t="array" ref="A1145">_xlfn.IFS([1]Sheet1!A1129=0," ",[1]Sheet1!A1129&lt;&gt; 0,[1]Sheet1!A1129)</f>
        <v>45414</v>
      </c>
      <c r="B1145" s="4">
        <f>[1]Sheet1!B1129</f>
        <v>5064.2001953125</v>
      </c>
      <c r="C1145" s="56" cm="1">
        <f t="array" ref="C1145">_xlfn.IFS([1]Sheet1!C1129=0," ",[1]Sheet1!C1129&lt;&gt; 0,[1]Sheet1!C1129)</f>
        <v>168.46000671386719</v>
      </c>
      <c r="D1145" s="56" cm="1">
        <f t="array" ref="D1145">_xlfn.IFS([1]Sheet1!D1129=0," ",[1]Sheet1!D1129&lt;&gt; 0,[1]Sheet1!D1129)</f>
        <v>66.75</v>
      </c>
      <c r="E1145" s="56" cm="1">
        <f t="array" ref="E1145">_xlfn.IFS([1]Sheet1!E1129=0," ",[1]Sheet1!E1129&lt;&gt; 0,[1]Sheet1!E1129)</f>
        <v>48.040000915527337</v>
      </c>
      <c r="F1145" s="56" cm="1">
        <f t="array" ref="F1145">_xlfn.IFS([1]Sheet1!F1129=0," ",[1]Sheet1!F1129&lt;&gt; 0,[1]Sheet1!F1129)</f>
        <v>41.099998474121087</v>
      </c>
      <c r="G1145" s="56" cm="1">
        <f t="array" ref="G1145">_xlfn.IFS([1]Sheet1!G1129=0," ",[1]Sheet1!G1129&lt;&gt; 0,[1]Sheet1!G1129)</f>
        <v>66.980003356933594</v>
      </c>
      <c r="H1145" s="56" cm="1">
        <f t="array" ref="H1145">_xlfn.IFS([1]Sheet1!H1129=0," ",[1]Sheet1!H1129&lt;&gt; 0,[1]Sheet1!H1129)</f>
        <v>173.0299987792969</v>
      </c>
      <c r="I1145" s="56" cm="1">
        <f t="array" ref="I1145">_xlfn.IFS([1]Sheet1!I1129=0," ",[1]Sheet1!I1129&lt;&gt; 0,[1]Sheet1!I1129)</f>
        <v>178.8500061035156</v>
      </c>
      <c r="J1145" s="56" cm="1">
        <f t="array" ref="J1145">_xlfn.IFS([1]Sheet1!J1129=0," ",[1]Sheet1!J1129&lt;&gt; 0,[1]Sheet1!J1129)</f>
        <v>59123.43359375</v>
      </c>
      <c r="K1145" s="56" cm="1">
        <f t="array" ref="K1145">_xlfn.IFS([1]Sheet1!K1129=0," ",[1]Sheet1!K1129&lt;&gt; 0,[1]Sheet1!K1129)</f>
        <v>180.50999450683591</v>
      </c>
      <c r="L1145" s="56" cm="1">
        <f t="array" ref="L1145">_xlfn.IFS([1]Sheet1!L1129=0," ",[1]Sheet1!L1129&lt;&gt; 0,[1]Sheet1!L1129)</f>
        <v>52.979999542236328</v>
      </c>
      <c r="N1145" s="1">
        <f t="shared" si="207"/>
        <v>45414</v>
      </c>
      <c r="O1145" s="71">
        <f t="shared" si="208"/>
        <v>9.1284370775730483E-3</v>
      </c>
      <c r="P1145" s="71">
        <f t="shared" si="209"/>
        <v>1.7454848473789086E-2</v>
      </c>
      <c r="Q1145" s="71" t="str">
        <f t="shared" si="210"/>
        <v xml:space="preserve"> </v>
      </c>
      <c r="R1145" s="71" t="str">
        <f t="shared" si="211"/>
        <v xml:space="preserve"> </v>
      </c>
      <c r="S1145" s="71">
        <f t="shared" si="212"/>
        <v>-1.1781718602285607E-2</v>
      </c>
      <c r="T1145" s="71">
        <f t="shared" si="213"/>
        <v>1.2700392728104859E-2</v>
      </c>
      <c r="U1145" s="71">
        <f t="shared" si="214"/>
        <v>2.2031870409351173E-2</v>
      </c>
      <c r="V1145" s="71">
        <f t="shared" si="215"/>
        <v>4.310042634012512E-2</v>
      </c>
      <c r="W1145" s="71">
        <f t="shared" si="216"/>
        <v>1.4924669552331737E-2</v>
      </c>
      <c r="X1145" s="71">
        <f t="shared" si="217"/>
        <v>1.6499564396720512E-2</v>
      </c>
      <c r="Y1145" s="71">
        <f t="shared" si="218"/>
        <v>1.0875781272347451E-2</v>
      </c>
    </row>
    <row r="1146" spans="1:25" x14ac:dyDescent="0.2">
      <c r="A1146" s="1" cm="1">
        <f t="array" ref="A1146">_xlfn.IFS([1]Sheet1!A1130=0," ",[1]Sheet1!A1130&lt;&gt; 0,[1]Sheet1!A1130)</f>
        <v>45415</v>
      </c>
      <c r="B1146" s="4">
        <f>[1]Sheet1!B1130</f>
        <v>5127.7900390625</v>
      </c>
      <c r="C1146" s="56" cm="1">
        <f t="array" ref="C1146">_xlfn.IFS([1]Sheet1!C1130=0," ",[1]Sheet1!C1130&lt;&gt; 0,[1]Sheet1!C1130)</f>
        <v>168.99000549316409</v>
      </c>
      <c r="D1146" s="56" cm="1">
        <f t="array" ref="D1146">_xlfn.IFS([1]Sheet1!D1130=0," ",[1]Sheet1!D1130&lt;&gt; 0,[1]Sheet1!D1130)</f>
        <v>66.300003051757812</v>
      </c>
      <c r="E1146" s="56" cm="1">
        <f t="array" ref="E1146">_xlfn.IFS([1]Sheet1!E1130=0," ",[1]Sheet1!E1130&lt;&gt; 0,[1]Sheet1!E1130)</f>
        <v>48.729999542236328</v>
      </c>
      <c r="F1146" s="56" cm="1">
        <f t="array" ref="F1146">_xlfn.IFS([1]Sheet1!F1130=0," ",[1]Sheet1!F1130&lt;&gt; 0,[1]Sheet1!F1130)</f>
        <v>41.119998931884773</v>
      </c>
      <c r="G1146" s="56" cm="1">
        <f t="array" ref="G1146">_xlfn.IFS([1]Sheet1!G1130=0," ",[1]Sheet1!G1130&lt;&gt; 0,[1]Sheet1!G1130)</f>
        <v>65.699996948242188</v>
      </c>
      <c r="H1146" s="56" cm="1">
        <f t="array" ref="H1146">_xlfn.IFS([1]Sheet1!H1130=0," ",[1]Sheet1!H1130&lt;&gt; 0,[1]Sheet1!H1130)</f>
        <v>183.3800048828125</v>
      </c>
      <c r="I1146" s="56" cm="1">
        <f t="array" ref="I1146">_xlfn.IFS([1]Sheet1!I1130=0," ",[1]Sheet1!I1130&lt;&gt; 0,[1]Sheet1!I1130)</f>
        <v>179.78999328613281</v>
      </c>
      <c r="J1146" s="56" cm="1">
        <f t="array" ref="J1146">_xlfn.IFS([1]Sheet1!J1130=0," ",[1]Sheet1!J1130&lt;&gt; 0,[1]Sheet1!J1130)</f>
        <v>62889.8359375</v>
      </c>
      <c r="K1146" s="56" cm="1">
        <f t="array" ref="K1146">_xlfn.IFS([1]Sheet1!K1130=0," ",[1]Sheet1!K1130&lt;&gt; 0,[1]Sheet1!K1130)</f>
        <v>191.55000305175781</v>
      </c>
      <c r="L1146" s="56" cm="1">
        <f t="array" ref="L1146">_xlfn.IFS([1]Sheet1!L1130=0," ",[1]Sheet1!L1130&lt;&gt; 0,[1]Sheet1!L1130)</f>
        <v>52.729999542236328</v>
      </c>
      <c r="N1146" s="1">
        <f t="shared" si="207"/>
        <v>45415</v>
      </c>
      <c r="O1146" s="71">
        <f t="shared" si="208"/>
        <v>1.2556739721478527E-2</v>
      </c>
      <c r="P1146" s="71">
        <f t="shared" si="209"/>
        <v>3.1461400817649476E-3</v>
      </c>
      <c r="Q1146" s="71">
        <f t="shared" si="210"/>
        <v>-6.741527314489737E-3</v>
      </c>
      <c r="R1146" s="71">
        <f t="shared" si="211"/>
        <v>1.4363001947528486E-2</v>
      </c>
      <c r="S1146" s="71">
        <f t="shared" si="212"/>
        <v>4.8662916073527462E-4</v>
      </c>
      <c r="T1146" s="71">
        <f t="shared" si="213"/>
        <v>-1.9110276866818099E-2</v>
      </c>
      <c r="U1146" s="71">
        <f t="shared" si="214"/>
        <v>5.9816252537325809E-2</v>
      </c>
      <c r="V1146" s="71">
        <f t="shared" si="215"/>
        <v>5.255729105612561E-3</v>
      </c>
      <c r="W1146" s="71">
        <f t="shared" si="216"/>
        <v>6.3704052941677469E-2</v>
      </c>
      <c r="X1146" s="71">
        <f t="shared" si="217"/>
        <v>6.1160095733667541E-2</v>
      </c>
      <c r="Y1146" s="71">
        <f t="shared" si="218"/>
        <v>-4.7187618376760554E-3</v>
      </c>
    </row>
    <row r="1147" spans="1:25" x14ac:dyDescent="0.2">
      <c r="A1147" s="1" cm="1">
        <f t="array" ref="A1147">_xlfn.IFS([1]Sheet1!A1131=0," ",[1]Sheet1!A1131&lt;&gt; 0,[1]Sheet1!A1131)</f>
        <v>45418</v>
      </c>
      <c r="B1147" s="4">
        <f>[1]Sheet1!B1131</f>
        <v>5180.740234375</v>
      </c>
      <c r="C1147" s="56" cm="1">
        <f t="array" ref="C1147">_xlfn.IFS([1]Sheet1!C1131=0," ",[1]Sheet1!C1131&lt;&gt; 0,[1]Sheet1!C1131)</f>
        <v>169.83000183105469</v>
      </c>
      <c r="D1147" s="56" cm="1">
        <f t="array" ref="D1147">_xlfn.IFS([1]Sheet1!D1131=0," ",[1]Sheet1!D1131&lt;&gt; 0,[1]Sheet1!D1131)</f>
        <v>66.349998474121094</v>
      </c>
      <c r="E1147" s="56" cm="1">
        <f t="array" ref="E1147">_xlfn.IFS([1]Sheet1!E1131=0," ",[1]Sheet1!E1131&lt;&gt; 0,[1]Sheet1!E1131)</f>
        <v>49.130001068115227</v>
      </c>
      <c r="F1147" s="56" cm="1">
        <f t="array" ref="F1147">_xlfn.IFS([1]Sheet1!F1131=0," ",[1]Sheet1!F1131&lt;&gt; 0,[1]Sheet1!F1131)</f>
        <v>41.270000457763672</v>
      </c>
      <c r="G1147" s="56" cm="1">
        <f t="array" ref="G1147">_xlfn.IFS([1]Sheet1!G1131=0," ",[1]Sheet1!G1131&lt;&gt; 0,[1]Sheet1!G1131)</f>
        <v>65.610000610351562</v>
      </c>
      <c r="H1147" s="56" cm="1">
        <f t="array" ref="H1147">_xlfn.IFS([1]Sheet1!H1131=0," ",[1]Sheet1!H1131&lt;&gt; 0,[1]Sheet1!H1131)</f>
        <v>181.71000671386719</v>
      </c>
      <c r="I1147" s="56" cm="1">
        <f t="array" ref="I1147">_xlfn.IFS([1]Sheet1!I1131=0," ",[1]Sheet1!I1131&lt;&gt; 0,[1]Sheet1!I1131)</f>
        <v>178.3500061035156</v>
      </c>
      <c r="J1147" s="56" cm="1">
        <f t="array" ref="J1147">_xlfn.IFS([1]Sheet1!J1131=0," ",[1]Sheet1!J1131&lt;&gt; 0,[1]Sheet1!J1131)</f>
        <v>63161.94921875</v>
      </c>
      <c r="K1147" s="56" cm="1">
        <f t="array" ref="K1147">_xlfn.IFS([1]Sheet1!K1131=0," ",[1]Sheet1!K1131&lt;&gt; 0,[1]Sheet1!K1131)</f>
        <v>193.80999755859381</v>
      </c>
      <c r="L1147" s="56" cm="1">
        <f t="array" ref="L1147">_xlfn.IFS([1]Sheet1!L1131=0," ",[1]Sheet1!L1131&lt;&gt; 0,[1]Sheet1!L1131)</f>
        <v>52.369998931884773</v>
      </c>
      <c r="N1147" s="1">
        <f t="shared" si="207"/>
        <v>45418</v>
      </c>
      <c r="O1147" s="71">
        <f t="shared" si="208"/>
        <v>1.0326123907011819E-2</v>
      </c>
      <c r="P1147" s="71">
        <f t="shared" si="209"/>
        <v>4.9706864937912876E-3</v>
      </c>
      <c r="Q1147" s="71">
        <f t="shared" si="210"/>
        <v>7.5407873396704517E-4</v>
      </c>
      <c r="R1147" s="71">
        <f t="shared" si="211"/>
        <v>8.2085271831822126E-3</v>
      </c>
      <c r="S1147" s="71">
        <f t="shared" si="212"/>
        <v>3.6478971248850023E-3</v>
      </c>
      <c r="T1147" s="71">
        <f t="shared" si="213"/>
        <v>-1.369807337457285E-3</v>
      </c>
      <c r="U1147" s="71">
        <f t="shared" si="214"/>
        <v>-9.1067625939508234E-3</v>
      </c>
      <c r="V1147" s="71">
        <f t="shared" si="215"/>
        <v>-8.0092732431749081E-3</v>
      </c>
      <c r="W1147" s="71">
        <f t="shared" si="216"/>
        <v>4.3268244732015404E-3</v>
      </c>
      <c r="X1147" s="71">
        <f t="shared" si="217"/>
        <v>1.1798457169563958E-2</v>
      </c>
      <c r="Y1147" s="71">
        <f t="shared" si="218"/>
        <v>-6.8272447084547494E-3</v>
      </c>
    </row>
    <row r="1148" spans="1:25" x14ac:dyDescent="0.2">
      <c r="A1148" s="1" cm="1">
        <f t="array" ref="A1148">_xlfn.IFS([1]Sheet1!A1132=0," ",[1]Sheet1!A1132&lt;&gt; 0,[1]Sheet1!A1132)</f>
        <v>45419</v>
      </c>
      <c r="B1148" s="4">
        <f>[1]Sheet1!B1132</f>
        <v>5187.7001953125</v>
      </c>
      <c r="C1148" s="56" cm="1">
        <f t="array" ref="C1148">_xlfn.IFS([1]Sheet1!C1132=0," ",[1]Sheet1!C1132&lt;&gt; 0,[1]Sheet1!C1132)</f>
        <v>172.97999572753909</v>
      </c>
      <c r="D1148" s="56" cm="1">
        <f t="array" ref="D1148">_xlfn.IFS([1]Sheet1!D1132=0," ",[1]Sheet1!D1132&lt;&gt; 0,[1]Sheet1!D1132)</f>
        <v>67.349998474121094</v>
      </c>
      <c r="E1148" s="56" cm="1">
        <f t="array" ref="E1148">_xlfn.IFS([1]Sheet1!E1132=0," ",[1]Sheet1!E1132&lt;&gt; 0,[1]Sheet1!E1132)</f>
        <v>49.599998474121087</v>
      </c>
      <c r="F1148" s="56" cm="1">
        <f t="array" ref="F1148">_xlfn.IFS([1]Sheet1!F1132=0," ",[1]Sheet1!F1132&lt;&gt; 0,[1]Sheet1!F1132)</f>
        <v>41.669998168945312</v>
      </c>
      <c r="G1148" s="56" cm="1">
        <f t="array" ref="G1148">_xlfn.IFS([1]Sheet1!G1132=0," ",[1]Sheet1!G1132&lt;&gt; 0,[1]Sheet1!G1132)</f>
        <v>65.919998168945312</v>
      </c>
      <c r="H1148" s="56" cm="1">
        <f t="array" ref="H1148">_xlfn.IFS([1]Sheet1!H1132=0," ",[1]Sheet1!H1132&lt;&gt; 0,[1]Sheet1!H1132)</f>
        <v>182.3999938964844</v>
      </c>
      <c r="I1148" s="56" cm="1">
        <f t="array" ref="I1148">_xlfn.IFS([1]Sheet1!I1132=0," ",[1]Sheet1!I1132&lt;&gt; 0,[1]Sheet1!I1132)</f>
        <v>176.71000671386719</v>
      </c>
      <c r="J1148" s="56" cm="1">
        <f t="array" ref="J1148">_xlfn.IFS([1]Sheet1!J1132=0," ",[1]Sheet1!J1132&lt;&gt; 0,[1]Sheet1!J1132)</f>
        <v>62334.81640625</v>
      </c>
      <c r="K1148" s="56" cm="1">
        <f t="array" ref="K1148">_xlfn.IFS([1]Sheet1!K1132=0," ",[1]Sheet1!K1132&lt;&gt; 0,[1]Sheet1!K1132)</f>
        <v>194.66999816894531</v>
      </c>
      <c r="L1148" s="56" cm="1">
        <f t="array" ref="L1148">_xlfn.IFS([1]Sheet1!L1132=0," ",[1]Sheet1!L1132&lt;&gt; 0,[1]Sheet1!L1132)</f>
        <v>51.909999847412109</v>
      </c>
      <c r="N1148" s="1">
        <f t="shared" si="207"/>
        <v>45419</v>
      </c>
      <c r="O1148" s="71">
        <f t="shared" si="208"/>
        <v>1.3434298232750663E-3</v>
      </c>
      <c r="P1148" s="71">
        <f t="shared" si="209"/>
        <v>1.8547923585480408E-2</v>
      </c>
      <c r="Q1148" s="71">
        <f t="shared" si="210"/>
        <v>1.5071590399358348E-2</v>
      </c>
      <c r="R1148" s="71">
        <f t="shared" si="211"/>
        <v>9.5664033337643506E-3</v>
      </c>
      <c r="S1148" s="71">
        <f t="shared" si="212"/>
        <v>9.6922148472231573E-3</v>
      </c>
      <c r="T1148" s="71">
        <f t="shared" si="213"/>
        <v>4.7248522437117746E-3</v>
      </c>
      <c r="U1148" s="71">
        <f t="shared" si="214"/>
        <v>3.7971886914500708E-3</v>
      </c>
      <c r="V1148" s="71">
        <f t="shared" si="215"/>
        <v>-9.1953985619520617E-3</v>
      </c>
      <c r="W1148" s="71">
        <f t="shared" si="216"/>
        <v>-1.309542885757653E-2</v>
      </c>
      <c r="X1148" s="71">
        <f t="shared" si="217"/>
        <v>4.437338739925023E-3</v>
      </c>
      <c r="Y1148" s="71">
        <f t="shared" si="218"/>
        <v>-8.7836374614206347E-3</v>
      </c>
    </row>
    <row r="1149" spans="1:25" x14ac:dyDescent="0.2">
      <c r="A1149" s="1" cm="1">
        <f t="array" ref="A1149">_xlfn.IFS([1]Sheet1!A1133=0," ",[1]Sheet1!A1133&lt;&gt; 0,[1]Sheet1!A1133)</f>
        <v>45420</v>
      </c>
      <c r="B1149" s="4">
        <f>[1]Sheet1!B1133</f>
        <v>5187.669921875</v>
      </c>
      <c r="C1149" s="56" cm="1">
        <f t="array" ref="C1149">_xlfn.IFS([1]Sheet1!C1133=0," ",[1]Sheet1!C1133&lt;&gt; 0,[1]Sheet1!C1133)</f>
        <v>171.1600036621094</v>
      </c>
      <c r="D1149" s="56" cm="1">
        <f t="array" ref="D1149">_xlfn.IFS([1]Sheet1!D1133=0," ",[1]Sheet1!D1133&lt;&gt; 0,[1]Sheet1!D1133)</f>
        <v>66.379997253417969</v>
      </c>
      <c r="E1149" s="56" cm="1">
        <f t="array" ref="E1149">_xlfn.IFS([1]Sheet1!E1133=0," ",[1]Sheet1!E1133&lt;&gt; 0,[1]Sheet1!E1133)</f>
        <v>49.200000762939453</v>
      </c>
      <c r="F1149" s="56" cm="1">
        <f t="array" ref="F1149">_xlfn.IFS([1]Sheet1!F1133=0," ",[1]Sheet1!F1133&lt;&gt; 0,[1]Sheet1!F1133)</f>
        <v>41.770000457763672</v>
      </c>
      <c r="G1149" s="56" cm="1">
        <f t="array" ref="G1149">_xlfn.IFS([1]Sheet1!G1133=0," ",[1]Sheet1!G1133&lt;&gt; 0,[1]Sheet1!G1133)</f>
        <v>63.810001373291023</v>
      </c>
      <c r="H1149" s="56" cm="1">
        <f t="array" ref="H1149">_xlfn.IFS([1]Sheet1!H1133=0," ",[1]Sheet1!H1133&lt;&gt; 0,[1]Sheet1!H1133)</f>
        <v>182.74000549316409</v>
      </c>
      <c r="I1149" s="56" cm="1">
        <f t="array" ref="I1149">_xlfn.IFS([1]Sheet1!I1133=0," ",[1]Sheet1!I1133&lt;&gt; 0,[1]Sheet1!I1133)</f>
        <v>180.3500061035156</v>
      </c>
      <c r="J1149" s="56" cm="1">
        <f t="array" ref="J1149">_xlfn.IFS([1]Sheet1!J1133=0," ",[1]Sheet1!J1133&lt;&gt; 0,[1]Sheet1!J1133)</f>
        <v>61187.94140625</v>
      </c>
      <c r="K1149" s="56" cm="1">
        <f t="array" ref="K1149">_xlfn.IFS([1]Sheet1!K1133=0," ",[1]Sheet1!K1133&lt;&gt; 0,[1]Sheet1!K1133)</f>
        <v>190.7200012207031</v>
      </c>
      <c r="L1149" s="56" cm="1">
        <f t="array" ref="L1149">_xlfn.IFS([1]Sheet1!L1133=0," ",[1]Sheet1!L1133&lt;&gt; 0,[1]Sheet1!L1133)</f>
        <v>52.020000457763672</v>
      </c>
      <c r="N1149" s="1">
        <f t="shared" si="207"/>
        <v>45420</v>
      </c>
      <c r="O1149" s="71">
        <f t="shared" si="208"/>
        <v>-5.8356181661389783E-6</v>
      </c>
      <c r="P1149" s="71">
        <f t="shared" si="209"/>
        <v>-1.0521401956191223E-2</v>
      </c>
      <c r="Q1149" s="71">
        <f t="shared" si="210"/>
        <v>-1.4402394100659799E-2</v>
      </c>
      <c r="R1149" s="71">
        <f t="shared" si="211"/>
        <v>-8.0644702315935124E-3</v>
      </c>
      <c r="S1149" s="71">
        <f t="shared" si="212"/>
        <v>2.3998630480595029E-3</v>
      </c>
      <c r="T1149" s="71">
        <f t="shared" si="213"/>
        <v>-3.2008447425113884E-2</v>
      </c>
      <c r="U1149" s="71">
        <f t="shared" si="214"/>
        <v>1.8640987283840005E-3</v>
      </c>
      <c r="V1149" s="71">
        <f t="shared" si="215"/>
        <v>2.0598716831822461E-2</v>
      </c>
      <c r="W1149" s="71">
        <f t="shared" si="216"/>
        <v>-1.8398626419713127E-2</v>
      </c>
      <c r="X1149" s="71">
        <f t="shared" si="217"/>
        <v>-2.0290732960372204E-2</v>
      </c>
      <c r="Y1149" s="71">
        <f t="shared" si="218"/>
        <v>2.1190639698498437E-3</v>
      </c>
    </row>
    <row r="1150" spans="1:25" x14ac:dyDescent="0.2">
      <c r="A1150" s="1" cm="1">
        <f t="array" ref="A1150">_xlfn.IFS([1]Sheet1!A1134=0," ",[1]Sheet1!A1134&lt;&gt; 0,[1]Sheet1!A1134)</f>
        <v>45421</v>
      </c>
      <c r="B1150" s="4">
        <f>[1]Sheet1!B1134</f>
        <v>5214.080078125</v>
      </c>
      <c r="C1150" s="56" cm="1">
        <f t="array" ref="C1150">_xlfn.IFS([1]Sheet1!C1134=0," ",[1]Sheet1!C1134&lt;&gt; 0,[1]Sheet1!C1134)</f>
        <v>171.58000183105469</v>
      </c>
      <c r="D1150" s="56" cm="1">
        <f t="array" ref="D1150">_xlfn.IFS([1]Sheet1!D1134=0," ",[1]Sheet1!D1134&lt;&gt; 0,[1]Sheet1!D1134)</f>
        <v>68.110000610351562</v>
      </c>
      <c r="E1150" s="56" cm="1">
        <f t="array" ref="E1150">_xlfn.IFS([1]Sheet1!E1134=0," ",[1]Sheet1!E1134&lt;&gt; 0,[1]Sheet1!E1134)</f>
        <v>49.630001068115227</v>
      </c>
      <c r="F1150" s="56" cm="1">
        <f t="array" ref="F1150">_xlfn.IFS([1]Sheet1!F1134=0," ",[1]Sheet1!F1134&lt;&gt; 0,[1]Sheet1!F1134)</f>
        <v>41.650001525878913</v>
      </c>
      <c r="G1150" s="56" cm="1">
        <f t="array" ref="G1150">_xlfn.IFS([1]Sheet1!G1134=0," ",[1]Sheet1!G1134&lt;&gt; 0,[1]Sheet1!G1134)</f>
        <v>64.449996948242188</v>
      </c>
      <c r="H1150" s="56" cm="1">
        <f t="array" ref="H1150">_xlfn.IFS([1]Sheet1!H1134=0," ",[1]Sheet1!H1134&lt;&gt; 0,[1]Sheet1!H1134)</f>
        <v>184.57000732421881</v>
      </c>
      <c r="I1150" s="56" cm="1">
        <f t="array" ref="I1150">_xlfn.IFS([1]Sheet1!I1134=0," ",[1]Sheet1!I1134&lt;&gt; 0,[1]Sheet1!I1134)</f>
        <v>181.25</v>
      </c>
      <c r="J1150" s="56" cm="1">
        <f t="array" ref="J1150">_xlfn.IFS([1]Sheet1!J1134=0," ",[1]Sheet1!J1134&lt;&gt; 0,[1]Sheet1!J1134)</f>
        <v>63049.9609375</v>
      </c>
      <c r="K1150" s="56" cm="1">
        <f t="array" ref="K1150">_xlfn.IFS([1]Sheet1!K1134=0," ",[1]Sheet1!K1134&lt;&gt; 0,[1]Sheet1!K1134)</f>
        <v>193.61000061035159</v>
      </c>
      <c r="L1150" s="56" cm="1">
        <f t="array" ref="L1150">_xlfn.IFS([1]Sheet1!L1134=0," ",[1]Sheet1!L1134&lt;&gt; 0,[1]Sheet1!L1134)</f>
        <v>51.569999694824219</v>
      </c>
      <c r="N1150" s="1">
        <f t="shared" si="207"/>
        <v>45421</v>
      </c>
      <c r="O1150" s="71">
        <f t="shared" si="208"/>
        <v>5.0909476986258362E-3</v>
      </c>
      <c r="P1150" s="71">
        <f t="shared" si="209"/>
        <v>2.4538336057435828E-3</v>
      </c>
      <c r="Q1150" s="71">
        <f t="shared" si="210"/>
        <v>2.6062118537441004E-2</v>
      </c>
      <c r="R1150" s="71">
        <f t="shared" si="211"/>
        <v>8.7398434656058566E-3</v>
      </c>
      <c r="S1150" s="71">
        <f t="shared" si="212"/>
        <v>-2.8728496664992553E-3</v>
      </c>
      <c r="T1150" s="71">
        <f t="shared" si="213"/>
        <v>1.0029706334077071E-2</v>
      </c>
      <c r="U1150" s="71">
        <f t="shared" si="214"/>
        <v>1.001423758369735E-2</v>
      </c>
      <c r="V1150" s="71">
        <f t="shared" si="215"/>
        <v>4.9902626339133338E-3</v>
      </c>
      <c r="W1150" s="71">
        <f t="shared" si="216"/>
        <v>3.0431151767099651E-2</v>
      </c>
      <c r="X1150" s="71">
        <f t="shared" si="217"/>
        <v>1.515310072960907E-2</v>
      </c>
      <c r="Y1150" s="71">
        <f t="shared" si="218"/>
        <v>-8.6505336212908679E-3</v>
      </c>
    </row>
    <row r="1151" spans="1:25" x14ac:dyDescent="0.2">
      <c r="A1151" s="1" cm="1">
        <f t="array" ref="A1151">_xlfn.IFS([1]Sheet1!A1135=0," ",[1]Sheet1!A1135&lt;&gt; 0,[1]Sheet1!A1135)</f>
        <v>45422</v>
      </c>
      <c r="B1151" s="4">
        <f>[1]Sheet1!B1135</f>
        <v>5222.68017578125</v>
      </c>
      <c r="C1151" s="56" cm="1">
        <f t="array" ref="C1151">_xlfn.IFS([1]Sheet1!C1135=0," ",[1]Sheet1!C1135&lt;&gt; 0,[1]Sheet1!C1135)</f>
        <v>170.28999328613281</v>
      </c>
      <c r="D1151" s="56" cm="1">
        <f t="array" ref="D1151">_xlfn.IFS([1]Sheet1!D1135=0," ",[1]Sheet1!D1135&lt;&gt; 0,[1]Sheet1!D1135)</f>
        <v>68.970001220703125</v>
      </c>
      <c r="E1151" s="56" cm="1">
        <f t="array" ref="E1151">_xlfn.IFS([1]Sheet1!E1135=0," ",[1]Sheet1!E1135&lt;&gt; 0,[1]Sheet1!E1135)</f>
        <v>49.319999694824219</v>
      </c>
      <c r="F1151" s="56" cm="1">
        <f t="array" ref="F1151">_xlfn.IFS([1]Sheet1!F1135=0," ",[1]Sheet1!F1135&lt;&gt; 0,[1]Sheet1!F1135)</f>
        <v>41.509998321533203</v>
      </c>
      <c r="G1151" s="56" cm="1">
        <f t="array" ref="G1151">_xlfn.IFS([1]Sheet1!G1135=0," ",[1]Sheet1!G1135&lt;&gt; 0,[1]Sheet1!G1135)</f>
        <v>62.930000305175781</v>
      </c>
      <c r="H1151" s="56" cm="1">
        <f t="array" ref="H1151">_xlfn.IFS([1]Sheet1!H1135=0," ",[1]Sheet1!H1135&lt;&gt; 0,[1]Sheet1!H1135)</f>
        <v>183.05000305175781</v>
      </c>
      <c r="I1151" s="56" cm="1">
        <f t="array" ref="I1151">_xlfn.IFS([1]Sheet1!I1135=0," ",[1]Sheet1!I1135&lt;&gt; 0,[1]Sheet1!I1135)</f>
        <v>178.50999450683591</v>
      </c>
      <c r="J1151" s="56" cm="1">
        <f t="array" ref="J1151">_xlfn.IFS([1]Sheet1!J1135=0," ",[1]Sheet1!J1135&lt;&gt; 0,[1]Sheet1!J1135)</f>
        <v>60792.77734375</v>
      </c>
      <c r="K1151" s="56" cm="1">
        <f t="array" ref="K1151">_xlfn.IFS([1]Sheet1!K1135=0," ",[1]Sheet1!K1135&lt;&gt; 0,[1]Sheet1!K1135)</f>
        <v>191.05000305175781</v>
      </c>
      <c r="L1151" s="56" cm="1">
        <f t="array" ref="L1151">_xlfn.IFS([1]Sheet1!L1135=0," ",[1]Sheet1!L1135&lt;&gt; 0,[1]Sheet1!L1135)</f>
        <v>51.369998931884773</v>
      </c>
      <c r="N1151" s="1">
        <f t="shared" si="207"/>
        <v>45422</v>
      </c>
      <c r="O1151" s="71">
        <f t="shared" si="208"/>
        <v>1.6493988445498431E-3</v>
      </c>
      <c r="P1151" s="71">
        <f t="shared" si="209"/>
        <v>-7.5184085042269144E-3</v>
      </c>
      <c r="Q1151" s="71">
        <f t="shared" si="210"/>
        <v>1.2626642235279206E-2</v>
      </c>
      <c r="R1151" s="71">
        <f t="shared" si="211"/>
        <v>-6.2462495792725559E-3</v>
      </c>
      <c r="S1151" s="71">
        <f t="shared" si="212"/>
        <v>-3.3614213497380474E-3</v>
      </c>
      <c r="T1151" s="71">
        <f t="shared" si="213"/>
        <v>-2.3584122808990471E-2</v>
      </c>
      <c r="U1151" s="71">
        <f t="shared" si="214"/>
        <v>-8.2353806801932494E-3</v>
      </c>
      <c r="V1151" s="71">
        <f t="shared" si="215"/>
        <v>-1.5117271686422518E-2</v>
      </c>
      <c r="W1151" s="71">
        <f t="shared" si="216"/>
        <v>-3.5799920573900024E-2</v>
      </c>
      <c r="X1151" s="71">
        <f t="shared" si="217"/>
        <v>-1.3222444866088701E-2</v>
      </c>
      <c r="Y1151" s="71">
        <f t="shared" si="218"/>
        <v>-3.878238590711458E-3</v>
      </c>
    </row>
    <row r="1152" spans="1:25" x14ac:dyDescent="0.2">
      <c r="A1152" s="1" cm="1">
        <f t="array" ref="A1152">_xlfn.IFS([1]Sheet1!A1136=0," ",[1]Sheet1!A1136&lt;&gt; 0,[1]Sheet1!A1136)</f>
        <v>45425</v>
      </c>
      <c r="B1152" s="4">
        <f>[1]Sheet1!B1136</f>
        <v>5221.419921875</v>
      </c>
      <c r="C1152" s="56" cm="1">
        <f t="array" ref="C1152">_xlfn.IFS([1]Sheet1!C1136=0," ",[1]Sheet1!C1136&lt;&gt; 0,[1]Sheet1!C1136)</f>
        <v>170.8999938964844</v>
      </c>
      <c r="D1152" s="56" cm="1">
        <f t="array" ref="D1152">_xlfn.IFS([1]Sheet1!D1136=0," ",[1]Sheet1!D1136&lt;&gt; 0,[1]Sheet1!D1136)</f>
        <v>68.510002136230469</v>
      </c>
      <c r="E1152" s="56" cm="1">
        <f t="array" ref="E1152">_xlfn.IFS([1]Sheet1!E1136=0," ",[1]Sheet1!E1136&lt;&gt; 0,[1]Sheet1!E1136)</f>
        <v>50.020000457763672</v>
      </c>
      <c r="F1152" s="56" cm="1">
        <f t="array" ref="F1152">_xlfn.IFS([1]Sheet1!F1136=0," ",[1]Sheet1!F1136&lt;&gt; 0,[1]Sheet1!F1136)</f>
        <v>41.189998626708977</v>
      </c>
      <c r="G1152" s="56" cm="1">
        <f t="array" ref="G1152">_xlfn.IFS([1]Sheet1!G1136=0," ",[1]Sheet1!G1136&lt;&gt; 0,[1]Sheet1!G1136)</f>
        <v>63.950000762939453</v>
      </c>
      <c r="H1152" s="56" cm="1">
        <f t="array" ref="H1152">_xlfn.IFS([1]Sheet1!H1136=0," ",[1]Sheet1!H1136&lt;&gt; 0,[1]Sheet1!H1136)</f>
        <v>186.2799987792969</v>
      </c>
      <c r="I1152" s="56" cm="1">
        <f t="array" ref="I1152">_xlfn.IFS([1]Sheet1!I1136=0," ",[1]Sheet1!I1136&lt;&gt; 0,[1]Sheet1!I1136)</f>
        <v>178.44000244140619</v>
      </c>
      <c r="J1152" s="56" cm="1">
        <f t="array" ref="J1152">_xlfn.IFS([1]Sheet1!J1136=0," ",[1]Sheet1!J1136&lt;&gt; 0,[1]Sheet1!J1136)</f>
        <v>62901.44921875</v>
      </c>
      <c r="K1152" s="56" cm="1">
        <f t="array" ref="K1152">_xlfn.IFS([1]Sheet1!K1136=0," ",[1]Sheet1!K1136&lt;&gt; 0,[1]Sheet1!K1136)</f>
        <v>189.53999328613281</v>
      </c>
      <c r="L1152" s="56" cm="1">
        <f t="array" ref="L1152">_xlfn.IFS([1]Sheet1!L1136=0," ",[1]Sheet1!L1136&lt;&gt; 0,[1]Sheet1!L1136)</f>
        <v>51.720001220703118</v>
      </c>
      <c r="N1152" s="1">
        <f t="shared" si="207"/>
        <v>45425</v>
      </c>
      <c r="O1152" s="71">
        <f t="shared" si="208"/>
        <v>-2.4130405535727206E-4</v>
      </c>
      <c r="P1152" s="71">
        <f t="shared" si="209"/>
        <v>3.5821283363763889E-3</v>
      </c>
      <c r="Q1152" s="71">
        <f t="shared" si="210"/>
        <v>-6.6695530858504881E-3</v>
      </c>
      <c r="R1152" s="71">
        <f t="shared" si="211"/>
        <v>1.419304069892191E-2</v>
      </c>
      <c r="S1152" s="71">
        <f t="shared" si="212"/>
        <v>-7.7089787464102999E-3</v>
      </c>
      <c r="T1152" s="71">
        <f t="shared" si="213"/>
        <v>1.6208492814511866E-2</v>
      </c>
      <c r="U1152" s="71">
        <f t="shared" si="214"/>
        <v>1.7645428427694787E-2</v>
      </c>
      <c r="V1152" s="71">
        <f t="shared" si="215"/>
        <v>-3.9209045758514804E-4</v>
      </c>
      <c r="W1152" s="71">
        <f t="shared" si="216"/>
        <v>3.4686223711685615E-2</v>
      </c>
      <c r="X1152" s="71">
        <f t="shared" si="217"/>
        <v>-7.9037411227673715E-3</v>
      </c>
      <c r="Y1152" s="71">
        <f t="shared" si="218"/>
        <v>6.8133598617052815E-3</v>
      </c>
    </row>
    <row r="1153" spans="1:25" x14ac:dyDescent="0.2">
      <c r="A1153" s="1" cm="1">
        <f t="array" ref="A1153">_xlfn.IFS([1]Sheet1!A1137=0," ",[1]Sheet1!A1137&lt;&gt; 0,[1]Sheet1!A1137)</f>
        <v>45426</v>
      </c>
      <c r="B1153" s="4">
        <f>[1]Sheet1!B1137</f>
        <v>5246.68017578125</v>
      </c>
      <c r="C1153" s="56" cm="1">
        <f t="array" ref="C1153">_xlfn.IFS([1]Sheet1!C1137=0," ",[1]Sheet1!C1137&lt;&gt; 0,[1]Sheet1!C1137)</f>
        <v>171.92999267578119</v>
      </c>
      <c r="D1153" s="56" cm="1">
        <f t="array" ref="D1153">_xlfn.IFS([1]Sheet1!D1137=0," ",[1]Sheet1!D1137&lt;&gt; 0,[1]Sheet1!D1137)</f>
        <v>68.849998474121094</v>
      </c>
      <c r="E1153" s="56" cm="1">
        <f t="array" ref="E1153">_xlfn.IFS([1]Sheet1!E1137=0," ",[1]Sheet1!E1137&lt;&gt; 0,[1]Sheet1!E1137)</f>
        <v>50.540000915527337</v>
      </c>
      <c r="F1153" s="56" cm="1">
        <f t="array" ref="F1153">_xlfn.IFS([1]Sheet1!F1137=0," ",[1]Sheet1!F1137&lt;&gt; 0,[1]Sheet1!F1137)</f>
        <v>40.450000762939453</v>
      </c>
      <c r="G1153" s="56" cm="1">
        <f t="array" ref="G1153">_xlfn.IFS([1]Sheet1!G1137=0," ",[1]Sheet1!G1137&lt;&gt; 0,[1]Sheet1!G1137)</f>
        <v>64.580001831054688</v>
      </c>
      <c r="H1153" s="56" cm="1">
        <f t="array" ref="H1153">_xlfn.IFS([1]Sheet1!H1137=0," ",[1]Sheet1!H1137&lt;&gt; 0,[1]Sheet1!H1137)</f>
        <v>187.42999267578119</v>
      </c>
      <c r="I1153" s="56" cm="1">
        <f t="array" ref="I1153">_xlfn.IFS([1]Sheet1!I1137=0," ",[1]Sheet1!I1137&lt;&gt; 0,[1]Sheet1!I1137)</f>
        <v>180.75999450683591</v>
      </c>
      <c r="J1153" s="56" cm="1">
        <f t="array" ref="J1153">_xlfn.IFS([1]Sheet1!J1137=0," ",[1]Sheet1!J1137&lt;&gt; 0,[1]Sheet1!J1137)</f>
        <v>61552.7890625</v>
      </c>
      <c r="K1153" s="56" cm="1">
        <f t="array" ref="K1153">_xlfn.IFS([1]Sheet1!K1137=0," ",[1]Sheet1!K1137&lt;&gt; 0,[1]Sheet1!K1137)</f>
        <v>186.9700012207031</v>
      </c>
      <c r="L1153" s="56" cm="1">
        <f t="array" ref="L1153">_xlfn.IFS([1]Sheet1!L1137=0," ",[1]Sheet1!L1137&lt;&gt; 0,[1]Sheet1!L1137)</f>
        <v>52.150001525878913</v>
      </c>
      <c r="N1153" s="1">
        <f t="shared" si="207"/>
        <v>45426</v>
      </c>
      <c r="O1153" s="71">
        <f t="shared" si="208"/>
        <v>4.8378131397597279E-3</v>
      </c>
      <c r="P1153" s="71">
        <f t="shared" si="209"/>
        <v>6.0269093977889376E-3</v>
      </c>
      <c r="Q1153" s="71">
        <f t="shared" si="210"/>
        <v>4.9627255479360866E-3</v>
      </c>
      <c r="R1153" s="71">
        <f t="shared" si="211"/>
        <v>1.039585071980853E-2</v>
      </c>
      <c r="S1153" s="71">
        <f t="shared" si="212"/>
        <v>-1.7965474349146637E-2</v>
      </c>
      <c r="T1153" s="71">
        <f t="shared" si="213"/>
        <v>9.8514630273520698E-3</v>
      </c>
      <c r="U1153" s="71">
        <f t="shared" si="214"/>
        <v>6.173469529848985E-3</v>
      </c>
      <c r="V1153" s="71">
        <f t="shared" si="215"/>
        <v>1.3001524510691143E-2</v>
      </c>
      <c r="W1153" s="71">
        <f t="shared" si="216"/>
        <v>-2.1440843939220189E-2</v>
      </c>
      <c r="X1153" s="71">
        <f t="shared" si="217"/>
        <v>-1.3559101806815077E-2</v>
      </c>
      <c r="Y1153" s="71">
        <f t="shared" si="218"/>
        <v>8.3140041575187063E-3</v>
      </c>
    </row>
    <row r="1154" spans="1:25" x14ac:dyDescent="0.2">
      <c r="A1154" s="1" cm="1">
        <f t="array" ref="A1154">_xlfn.IFS([1]Sheet1!A1138=0," ",[1]Sheet1!A1138&lt;&gt; 0,[1]Sheet1!A1138)</f>
        <v>45427</v>
      </c>
      <c r="B1154" s="4">
        <f>[1]Sheet1!B1138</f>
        <v>5308.14990234375</v>
      </c>
      <c r="C1154" s="56" cm="1">
        <f t="array" ref="C1154">_xlfn.IFS([1]Sheet1!C1138=0," ",[1]Sheet1!C1138&lt;&gt; 0,[1]Sheet1!C1138)</f>
        <v>173.8800048828125</v>
      </c>
      <c r="D1154" s="56" cm="1">
        <f t="array" ref="D1154">_xlfn.IFS([1]Sheet1!D1138=0," ",[1]Sheet1!D1138&lt;&gt; 0,[1]Sheet1!D1138)</f>
        <v>69.730003356933594</v>
      </c>
      <c r="E1154" s="56" cm="1">
        <f t="array" ref="E1154">_xlfn.IFS([1]Sheet1!E1138=0," ",[1]Sheet1!E1138&lt;&gt; 0,[1]Sheet1!E1138)</f>
        <v>50.080001831054688</v>
      </c>
      <c r="F1154" s="56" cm="1">
        <f t="array" ref="F1154">_xlfn.IFS([1]Sheet1!F1138=0," ",[1]Sheet1!F1138&lt;&gt; 0,[1]Sheet1!F1138)</f>
        <v>40.400001525878913</v>
      </c>
      <c r="G1154" s="56" cm="1">
        <f t="array" ref="G1154">_xlfn.IFS([1]Sheet1!G1138=0," ",[1]Sheet1!G1138&lt;&gt; 0,[1]Sheet1!G1138)</f>
        <v>63.900001525878913</v>
      </c>
      <c r="H1154" s="56" cm="1">
        <f t="array" ref="H1154">_xlfn.IFS([1]Sheet1!H1138=0," ",[1]Sheet1!H1138&lt;&gt; 0,[1]Sheet1!H1138)</f>
        <v>189.7200012207031</v>
      </c>
      <c r="I1154" s="56" cm="1">
        <f t="array" ref="I1154">_xlfn.IFS([1]Sheet1!I1138=0," ",[1]Sheet1!I1138&lt;&gt; 0,[1]Sheet1!I1138)</f>
        <v>176.99000549316409</v>
      </c>
      <c r="J1154" s="56" cm="1">
        <f t="array" ref="J1154">_xlfn.IFS([1]Sheet1!J1138=0," ",[1]Sheet1!J1138&lt;&gt; 0,[1]Sheet1!J1138)</f>
        <v>66267.4921875</v>
      </c>
      <c r="K1154" s="56" cm="1">
        <f t="array" ref="K1154">_xlfn.IFS([1]Sheet1!K1138=0," ",[1]Sheet1!K1138&lt;&gt; 0,[1]Sheet1!K1138)</f>
        <v>191.92999267578119</v>
      </c>
      <c r="L1154" s="56" cm="1">
        <f t="array" ref="L1154">_xlfn.IFS([1]Sheet1!L1138=0," ",[1]Sheet1!L1138&lt;&gt; 0,[1]Sheet1!L1138)</f>
        <v>52.330001831054688</v>
      </c>
      <c r="N1154" s="1">
        <f t="shared" si="207"/>
        <v>45427</v>
      </c>
      <c r="O1154" s="71">
        <f t="shared" si="208"/>
        <v>1.1715927882596233E-2</v>
      </c>
      <c r="P1154" s="71">
        <f t="shared" si="209"/>
        <v>1.13418966445753E-2</v>
      </c>
      <c r="Q1154" s="71">
        <f t="shared" si="210"/>
        <v>1.278148006267954E-2</v>
      </c>
      <c r="R1154" s="71">
        <f t="shared" si="211"/>
        <v>-9.1016833426951216E-3</v>
      </c>
      <c r="S1154" s="71">
        <f t="shared" si="212"/>
        <v>-1.2360750585287406E-3</v>
      </c>
      <c r="T1154" s="71">
        <f t="shared" si="213"/>
        <v>-1.0529580147035311E-2</v>
      </c>
      <c r="U1154" s="71">
        <f t="shared" si="214"/>
        <v>1.2217940748059375E-2</v>
      </c>
      <c r="V1154" s="71">
        <f t="shared" si="215"/>
        <v>-2.0856324011058969E-2</v>
      </c>
      <c r="W1154" s="71">
        <f t="shared" si="216"/>
        <v>7.659609250545496E-2</v>
      </c>
      <c r="X1154" s="71">
        <f t="shared" si="217"/>
        <v>2.6528274176043976E-2</v>
      </c>
      <c r="Y1154" s="71">
        <f t="shared" si="218"/>
        <v>3.4515877259648775E-3</v>
      </c>
    </row>
    <row r="1155" spans="1:25" x14ac:dyDescent="0.2">
      <c r="A1155" s="1" cm="1">
        <f t="array" ref="A1155">_xlfn.IFS([1]Sheet1!A1139=0," ",[1]Sheet1!A1139&lt;&gt; 0,[1]Sheet1!A1139)</f>
        <v>45428</v>
      </c>
      <c r="B1155" s="4">
        <f>[1]Sheet1!B1139</f>
        <v>5297.10009765625</v>
      </c>
      <c r="C1155" s="56" cm="1">
        <f t="array" ref="C1155">_xlfn.IFS([1]Sheet1!C1139=0," ",[1]Sheet1!C1139&lt;&gt; 0,[1]Sheet1!C1139)</f>
        <v>175.42999267578119</v>
      </c>
      <c r="D1155" s="56" cm="1">
        <f t="array" ref="D1155">_xlfn.IFS([1]Sheet1!D1139=0," ",[1]Sheet1!D1139&lt;&gt; 0,[1]Sheet1!D1139)</f>
        <v>68.470001220703125</v>
      </c>
      <c r="E1155" s="56" cm="1">
        <f t="array" ref="E1155">_xlfn.IFS([1]Sheet1!E1139=0," ",[1]Sheet1!E1139&lt;&gt; 0,[1]Sheet1!E1139)</f>
        <v>49.889999389648438</v>
      </c>
      <c r="F1155" s="56" cm="1">
        <f t="array" ref="F1155">_xlfn.IFS([1]Sheet1!F1139=0," ",[1]Sheet1!F1139&lt;&gt; 0,[1]Sheet1!F1139)</f>
        <v>40.400001525878913</v>
      </c>
      <c r="G1155" s="56" cm="1">
        <f t="array" ref="G1155">_xlfn.IFS([1]Sheet1!G1139=0," ",[1]Sheet1!G1139&lt;&gt; 0,[1]Sheet1!G1139)</f>
        <v>64.099998474121094</v>
      </c>
      <c r="H1155" s="56" cm="1">
        <f t="array" ref="H1155">_xlfn.IFS([1]Sheet1!H1139=0," ",[1]Sheet1!H1139&lt;&gt; 0,[1]Sheet1!H1139)</f>
        <v>189.8399963378906</v>
      </c>
      <c r="I1155" s="56" cm="1">
        <f t="array" ref="I1155">_xlfn.IFS([1]Sheet1!I1139=0," ",[1]Sheet1!I1139&lt;&gt; 0,[1]Sheet1!I1139)</f>
        <v>182.96000671386719</v>
      </c>
      <c r="J1155" s="56" cm="1">
        <f t="array" ref="J1155">_xlfn.IFS([1]Sheet1!J1139=0," ",[1]Sheet1!J1139&lt;&gt; 0,[1]Sheet1!J1139)</f>
        <v>65231.58203125</v>
      </c>
      <c r="K1155" s="56" cm="1">
        <f t="array" ref="K1155">_xlfn.IFS([1]Sheet1!K1139=0," ",[1]Sheet1!K1139&lt;&gt; 0,[1]Sheet1!K1139)</f>
        <v>194.6199951171875</v>
      </c>
      <c r="L1155" s="56" cm="1">
        <f t="array" ref="L1155">_xlfn.IFS([1]Sheet1!L1139=0," ",[1]Sheet1!L1139&lt;&gt; 0,[1]Sheet1!L1139)</f>
        <v>52.529998779296882</v>
      </c>
      <c r="N1155" s="1">
        <f t="shared" si="207"/>
        <v>45428</v>
      </c>
      <c r="O1155" s="71">
        <f t="shared" si="208"/>
        <v>-2.0816677921287052E-3</v>
      </c>
      <c r="P1155" s="71">
        <f t="shared" si="209"/>
        <v>8.9141232427116801E-3</v>
      </c>
      <c r="Q1155" s="71">
        <f t="shared" si="210"/>
        <v>-1.8069727170107464E-2</v>
      </c>
      <c r="R1155" s="71">
        <f t="shared" si="211"/>
        <v>-3.7939783238671865E-3</v>
      </c>
      <c r="S1155" s="71">
        <f t="shared" si="212"/>
        <v>0</v>
      </c>
      <c r="T1155" s="71">
        <f t="shared" si="213"/>
        <v>3.1298426207577723E-3</v>
      </c>
      <c r="U1155" s="71">
        <f t="shared" si="214"/>
        <v>6.3248532793291901E-4</v>
      </c>
      <c r="V1155" s="71">
        <f t="shared" si="215"/>
        <v>3.3730725099806236E-2</v>
      </c>
      <c r="W1155" s="71">
        <f t="shared" si="216"/>
        <v>-1.563225228621834E-2</v>
      </c>
      <c r="X1155" s="71">
        <f t="shared" si="217"/>
        <v>1.4015539749175243E-2</v>
      </c>
      <c r="Y1155" s="71">
        <f t="shared" si="218"/>
        <v>3.8218410327572894E-3</v>
      </c>
    </row>
    <row r="1156" spans="1:25" x14ac:dyDescent="0.2">
      <c r="A1156" s="1" cm="1">
        <f t="array" ref="A1156">_xlfn.IFS([1]Sheet1!A1140=0," ",[1]Sheet1!A1140&lt;&gt; 0,[1]Sheet1!A1140)</f>
        <v>45429</v>
      </c>
      <c r="B1156" s="4">
        <f>[1]Sheet1!B1140</f>
        <v>5303.27001953125</v>
      </c>
      <c r="C1156" s="56" cm="1">
        <f t="array" ref="C1156">_xlfn.IFS([1]Sheet1!C1140=0," ",[1]Sheet1!C1140&lt;&gt; 0,[1]Sheet1!C1140)</f>
        <v>177.28999328613281</v>
      </c>
      <c r="D1156" s="56" cm="1">
        <f t="array" ref="D1156">_xlfn.IFS([1]Sheet1!D1140=0," ",[1]Sheet1!D1140&lt;&gt; 0,[1]Sheet1!D1140)</f>
        <v>67.019996643066406</v>
      </c>
      <c r="E1156" s="56" cm="1">
        <f t="array" ref="E1156">_xlfn.IFS([1]Sheet1!E1140=0," ",[1]Sheet1!E1140&lt;&gt; 0,[1]Sheet1!E1140)</f>
        <v>49.639999389648438</v>
      </c>
      <c r="F1156" s="56" cm="1">
        <f t="array" ref="F1156">_xlfn.IFS([1]Sheet1!F1140=0," ",[1]Sheet1!F1140&lt;&gt; 0,[1]Sheet1!F1140)</f>
        <v>40.450000762939453</v>
      </c>
      <c r="G1156" s="56" cm="1">
        <f t="array" ref="G1156">_xlfn.IFS([1]Sheet1!G1140=0," ",[1]Sheet1!G1140&lt;&gt; 0,[1]Sheet1!G1140)</f>
        <v>64.480003356933594</v>
      </c>
      <c r="H1156" s="56" cm="1">
        <f t="array" ref="H1156">_xlfn.IFS([1]Sheet1!H1140=0," ",[1]Sheet1!H1140&lt;&gt; 0,[1]Sheet1!H1140)</f>
        <v>189.8699951171875</v>
      </c>
      <c r="I1156" s="56" cm="1">
        <f t="array" ref="I1156">_xlfn.IFS([1]Sheet1!I1140=0," ",[1]Sheet1!I1140&lt;&gt; 0,[1]Sheet1!I1140)</f>
        <v>184.94999694824219</v>
      </c>
      <c r="J1156" s="56" cm="1">
        <f t="array" ref="J1156">_xlfn.IFS([1]Sheet1!J1140=0," ",[1]Sheet1!J1140&lt;&gt; 0,[1]Sheet1!J1140)</f>
        <v>67051.875</v>
      </c>
      <c r="K1156" s="56" cm="1">
        <f t="array" ref="K1156">_xlfn.IFS([1]Sheet1!K1140=0," ",[1]Sheet1!K1140&lt;&gt; 0,[1]Sheet1!K1140)</f>
        <v>197.5899963378906</v>
      </c>
      <c r="L1156" s="56" cm="1">
        <f t="array" ref="L1156">_xlfn.IFS([1]Sheet1!L1140=0," ",[1]Sheet1!L1140&lt;&gt; 0,[1]Sheet1!L1140)</f>
        <v>52.970001220703118</v>
      </c>
      <c r="N1156" s="1">
        <f t="shared" si="207"/>
        <v>45429</v>
      </c>
      <c r="O1156" s="71">
        <f t="shared" si="208"/>
        <v>1.1647735102702228E-3</v>
      </c>
      <c r="P1156" s="71">
        <f t="shared" si="209"/>
        <v>1.0602523445287781E-2</v>
      </c>
      <c r="Q1156" s="71">
        <f t="shared" si="210"/>
        <v>-2.1177224357902924E-2</v>
      </c>
      <c r="R1156" s="71">
        <f t="shared" si="211"/>
        <v>-5.0110243146619382E-3</v>
      </c>
      <c r="S1156" s="71">
        <f t="shared" si="212"/>
        <v>1.2376048309927778E-3</v>
      </c>
      <c r="T1156" s="71">
        <f t="shared" si="213"/>
        <v>5.9283134455285769E-3</v>
      </c>
      <c r="U1156" s="71">
        <f t="shared" si="214"/>
        <v>1.5802138577525326E-4</v>
      </c>
      <c r="V1156" s="71">
        <f t="shared" si="215"/>
        <v>1.0876640584557729E-2</v>
      </c>
      <c r="W1156" s="71">
        <f t="shared" si="216"/>
        <v>2.790508695432159E-2</v>
      </c>
      <c r="X1156" s="71">
        <f t="shared" si="217"/>
        <v>1.5260514311054019E-2</v>
      </c>
      <c r="Y1156" s="71">
        <f t="shared" si="218"/>
        <v>8.3762126714468366E-3</v>
      </c>
    </row>
    <row r="1157" spans="1:25" x14ac:dyDescent="0.2">
      <c r="A1157" s="1" cm="1">
        <f t="array" ref="A1157">_xlfn.IFS([1]Sheet1!A1141=0," ",[1]Sheet1!A1141&lt;&gt; 0,[1]Sheet1!A1141)</f>
        <v>45432</v>
      </c>
      <c r="B1157" s="4">
        <f>[1]Sheet1!B1141</f>
        <v>5308.1298828125</v>
      </c>
      <c r="C1157" s="56" cm="1">
        <f t="array" ref="C1157">_xlfn.IFS([1]Sheet1!C1141=0," ",[1]Sheet1!C1141&lt;&gt; 0,[1]Sheet1!C1141)</f>
        <v>178.46000671386719</v>
      </c>
      <c r="D1157" s="56" cm="1">
        <f t="array" ref="D1157">_xlfn.IFS([1]Sheet1!D1141=0," ",[1]Sheet1!D1141&lt;&gt; 0,[1]Sheet1!D1141)</f>
        <v>67.480003356933594</v>
      </c>
      <c r="E1157" s="56" cm="1">
        <f t="array" ref="E1157">_xlfn.IFS([1]Sheet1!E1141=0," ",[1]Sheet1!E1141&lt;&gt; 0,[1]Sheet1!E1141)</f>
        <v>49.409999847412109</v>
      </c>
      <c r="F1157" s="56" cm="1">
        <f t="array" ref="F1157">_xlfn.IFS([1]Sheet1!F1141=0," ",[1]Sheet1!F1141&lt;&gt; 0,[1]Sheet1!F1141)</f>
        <v>40.860000610351562</v>
      </c>
      <c r="G1157" s="56" cm="1">
        <f t="array" ref="G1157">_xlfn.IFS([1]Sheet1!G1141=0," ",[1]Sheet1!G1141&lt;&gt; 0,[1]Sheet1!G1141)</f>
        <v>64.769996643066406</v>
      </c>
      <c r="H1157" s="56" cm="1">
        <f t="array" ref="H1157">_xlfn.IFS([1]Sheet1!H1141=0," ",[1]Sheet1!H1141&lt;&gt; 0,[1]Sheet1!H1141)</f>
        <v>191.03999328613281</v>
      </c>
      <c r="I1157" s="56" cm="1">
        <f t="array" ref="I1157">_xlfn.IFS([1]Sheet1!I1141=0," ",[1]Sheet1!I1141&lt;&gt; 0,[1]Sheet1!I1141)</f>
        <v>186.61000061035159</v>
      </c>
      <c r="J1157" s="56" cm="1">
        <f t="array" ref="J1157">_xlfn.IFS([1]Sheet1!J1141=0," ",[1]Sheet1!J1141&lt;&gt; 0,[1]Sheet1!J1141)</f>
        <v>71448.1953125</v>
      </c>
      <c r="K1157" s="56" cm="1">
        <f t="array" ref="K1157">_xlfn.IFS([1]Sheet1!K1141=0," ",[1]Sheet1!K1141&lt;&gt; 0,[1]Sheet1!K1141)</f>
        <v>196.3399963378906</v>
      </c>
      <c r="L1157" s="56" cm="1">
        <f t="array" ref="L1157">_xlfn.IFS([1]Sheet1!L1141=0," ",[1]Sheet1!L1141&lt;&gt; 0,[1]Sheet1!L1141)</f>
        <v>53.119998931884773</v>
      </c>
      <c r="N1157" s="1">
        <f t="shared" si="207"/>
        <v>45432</v>
      </c>
      <c r="O1157" s="71">
        <f t="shared" si="208"/>
        <v>9.163899374069473E-4</v>
      </c>
      <c r="P1157" s="71">
        <f t="shared" si="209"/>
        <v>6.5994329744605285E-3</v>
      </c>
      <c r="Q1157" s="71">
        <f t="shared" si="210"/>
        <v>6.8637233200277148E-3</v>
      </c>
      <c r="R1157" s="71">
        <f t="shared" si="211"/>
        <v>-4.6333510286925561E-3</v>
      </c>
      <c r="S1157" s="71">
        <f t="shared" si="212"/>
        <v>1.0135966370308447E-2</v>
      </c>
      <c r="T1157" s="71">
        <f t="shared" si="213"/>
        <v>4.497414253028742E-3</v>
      </c>
      <c r="U1157" s="71">
        <f t="shared" si="214"/>
        <v>6.1621014327366552E-3</v>
      </c>
      <c r="V1157" s="71">
        <f t="shared" si="215"/>
        <v>8.9754187050565815E-3</v>
      </c>
      <c r="W1157" s="71">
        <f t="shared" si="216"/>
        <v>6.5565956395701175E-2</v>
      </c>
      <c r="X1157" s="71">
        <f t="shared" si="217"/>
        <v>-6.3262312018186329E-3</v>
      </c>
      <c r="Y1157" s="71">
        <f t="shared" si="218"/>
        <v>2.831748305171411E-3</v>
      </c>
    </row>
    <row r="1158" spans="1:25" x14ac:dyDescent="0.2">
      <c r="A1158" s="1" cm="1">
        <f t="array" ref="A1158">_xlfn.IFS([1]Sheet1!A1142=0," ",[1]Sheet1!A1142&lt;&gt; 0,[1]Sheet1!A1142)</f>
        <v>45433</v>
      </c>
      <c r="B1158" s="4">
        <f>[1]Sheet1!B1142</f>
        <v>5321.41015625</v>
      </c>
      <c r="C1158" s="56" cm="1">
        <f t="array" ref="C1158">_xlfn.IFS([1]Sheet1!C1142=0," ",[1]Sheet1!C1142&lt;&gt; 0,[1]Sheet1!C1142)</f>
        <v>179.53999328613281</v>
      </c>
      <c r="D1158" s="56" cm="1">
        <f t="array" ref="D1158">_xlfn.IFS([1]Sheet1!D1142=0," ",[1]Sheet1!D1142&lt;&gt; 0,[1]Sheet1!D1142)</f>
        <v>66.930000305175781</v>
      </c>
      <c r="E1158" s="56" cm="1">
        <f t="array" ref="E1158">_xlfn.IFS([1]Sheet1!E1142=0," ",[1]Sheet1!E1142&lt;&gt; 0,[1]Sheet1!E1142)</f>
        <v>49.430000305175781</v>
      </c>
      <c r="F1158" s="56" cm="1">
        <f t="array" ref="F1158">_xlfn.IFS([1]Sheet1!F1142=0," ",[1]Sheet1!F1142&lt;&gt; 0,[1]Sheet1!F1142)</f>
        <v>40.900001525878913</v>
      </c>
      <c r="G1158" s="56" cm="1">
        <f t="array" ref="G1158">_xlfn.IFS([1]Sheet1!G1142=0," ",[1]Sheet1!G1142&lt;&gt; 0,[1]Sheet1!G1142)</f>
        <v>64.099998474121094</v>
      </c>
      <c r="H1158" s="56" cm="1">
        <f t="array" ref="H1158">_xlfn.IFS([1]Sheet1!H1142=0," ",[1]Sheet1!H1142&lt;&gt; 0,[1]Sheet1!H1142)</f>
        <v>192.3500061035156</v>
      </c>
      <c r="I1158" s="56" cm="1">
        <f t="array" ref="I1158">_xlfn.IFS([1]Sheet1!I1142=0," ",[1]Sheet1!I1142&lt;&gt; 0,[1]Sheet1!I1142)</f>
        <v>184.7799987792969</v>
      </c>
      <c r="J1158" s="56" cm="1">
        <f t="array" ref="J1158">_xlfn.IFS([1]Sheet1!J1142=0," ",[1]Sheet1!J1142&lt;&gt; 0,[1]Sheet1!J1142)</f>
        <v>70136.53125</v>
      </c>
      <c r="K1158" s="56" cm="1">
        <f t="array" ref="K1158">_xlfn.IFS([1]Sheet1!K1142=0," ",[1]Sheet1!K1142&lt;&gt; 0,[1]Sheet1!K1142)</f>
        <v>212.11000061035159</v>
      </c>
      <c r="L1158" s="56" cm="1">
        <f t="array" ref="L1158">_xlfn.IFS([1]Sheet1!L1142=0," ",[1]Sheet1!L1142&lt;&gt; 0,[1]Sheet1!L1142)</f>
        <v>53.209999084472663</v>
      </c>
      <c r="N1158" s="1">
        <f t="shared" si="207"/>
        <v>45433</v>
      </c>
      <c r="O1158" s="71">
        <f t="shared" si="208"/>
        <v>2.501874243978186E-3</v>
      </c>
      <c r="P1158" s="71">
        <f t="shared" si="209"/>
        <v>6.0517008384808335E-3</v>
      </c>
      <c r="Q1158" s="71">
        <f t="shared" si="210"/>
        <v>-8.1506079489739314E-3</v>
      </c>
      <c r="R1158" s="71">
        <f t="shared" si="211"/>
        <v>4.0478562690626774E-4</v>
      </c>
      <c r="S1158" s="71">
        <f t="shared" si="212"/>
        <v>9.7897491262433078E-4</v>
      </c>
      <c r="T1158" s="71">
        <f t="shared" si="213"/>
        <v>-1.0344267464417634E-2</v>
      </c>
      <c r="U1158" s="71">
        <f t="shared" si="214"/>
        <v>6.857270013722605E-3</v>
      </c>
      <c r="V1158" s="71">
        <f t="shared" si="215"/>
        <v>-9.8065581966091386E-3</v>
      </c>
      <c r="W1158" s="71">
        <f t="shared" si="216"/>
        <v>-1.8358253231772315E-2</v>
      </c>
      <c r="X1158" s="71">
        <f t="shared" si="217"/>
        <v>8.0319876574315829E-2</v>
      </c>
      <c r="Y1158" s="71">
        <f t="shared" si="218"/>
        <v>1.6942800150145931E-3</v>
      </c>
    </row>
    <row r="1159" spans="1:25" x14ac:dyDescent="0.2">
      <c r="A1159" s="1" cm="1">
        <f t="array" ref="A1159">_xlfn.IFS([1]Sheet1!A1143=0," ",[1]Sheet1!A1143&lt;&gt; 0,[1]Sheet1!A1143)</f>
        <v>45434</v>
      </c>
      <c r="B1159" s="4">
        <f>[1]Sheet1!B1143</f>
        <v>5307.009765625</v>
      </c>
      <c r="C1159" s="56" cm="1">
        <f t="array" ref="C1159">_xlfn.IFS([1]Sheet1!C1143=0," ",[1]Sheet1!C1143&lt;&gt; 0,[1]Sheet1!C1143)</f>
        <v>178</v>
      </c>
      <c r="D1159" s="56" cm="1">
        <f t="array" ref="D1159">_xlfn.IFS([1]Sheet1!D1143=0," ",[1]Sheet1!D1143&lt;&gt; 0,[1]Sheet1!D1143)</f>
        <v>65.839996337890625</v>
      </c>
      <c r="E1159" s="56" cm="1">
        <f t="array" ref="E1159">_xlfn.IFS([1]Sheet1!E1143=0," ",[1]Sheet1!E1143&lt;&gt; 0,[1]Sheet1!E1143)</f>
        <v>48.619998931884773</v>
      </c>
      <c r="F1159" s="56" cm="1">
        <f t="array" ref="F1159">_xlfn.IFS([1]Sheet1!F1143=0," ",[1]Sheet1!F1143&lt;&gt; 0,[1]Sheet1!F1143)</f>
        <v>40.330001831054688</v>
      </c>
      <c r="G1159" s="56" cm="1">
        <f t="array" ref="G1159">_xlfn.IFS([1]Sheet1!G1143=0," ",[1]Sheet1!G1143&lt;&gt; 0,[1]Sheet1!G1143)</f>
        <v>62.189998626708977</v>
      </c>
      <c r="H1159" s="56" cm="1">
        <f t="array" ref="H1159">_xlfn.IFS([1]Sheet1!H1143=0," ",[1]Sheet1!H1143&lt;&gt; 0,[1]Sheet1!H1143)</f>
        <v>190.8999938964844</v>
      </c>
      <c r="I1159" s="56" cm="1">
        <f t="array" ref="I1159">_xlfn.IFS([1]Sheet1!I1143=0," ",[1]Sheet1!I1143&lt;&gt; 0,[1]Sheet1!I1143)</f>
        <v>186.2799987792969</v>
      </c>
      <c r="J1159" s="56" cm="1">
        <f t="array" ref="J1159">_xlfn.IFS([1]Sheet1!J1143=0," ",[1]Sheet1!J1143&lt;&gt; 0,[1]Sheet1!J1143)</f>
        <v>69122.3359375</v>
      </c>
      <c r="K1159" s="56" cm="1">
        <f t="array" ref="K1159">_xlfn.IFS([1]Sheet1!K1143=0," ",[1]Sheet1!K1143&lt;&gt; 0,[1]Sheet1!K1143)</f>
        <v>251.75</v>
      </c>
      <c r="L1159" s="56" cm="1">
        <f t="array" ref="L1159">_xlfn.IFS([1]Sheet1!L1143=0," ",[1]Sheet1!L1143&lt;&gt; 0,[1]Sheet1!L1143)</f>
        <v>53.290000915527337</v>
      </c>
      <c r="N1159" s="1">
        <f t="shared" si="207"/>
        <v>45434</v>
      </c>
      <c r="O1159" s="71">
        <f t="shared" si="208"/>
        <v>-2.7061230392261271E-3</v>
      </c>
      <c r="P1159" s="71">
        <f t="shared" si="209"/>
        <v>-8.5774386973409555E-3</v>
      </c>
      <c r="Q1159" s="71">
        <f t="shared" si="210"/>
        <v>-1.6285730798074827E-2</v>
      </c>
      <c r="R1159" s="71">
        <f t="shared" si="211"/>
        <v>-1.6386837311149982E-2</v>
      </c>
      <c r="S1159" s="71">
        <f t="shared" si="212"/>
        <v>-1.3936422336404242E-2</v>
      </c>
      <c r="T1159" s="71">
        <f t="shared" si="213"/>
        <v>-2.9797190216521385E-2</v>
      </c>
      <c r="U1159" s="71">
        <f t="shared" si="214"/>
        <v>-7.5384047882527394E-3</v>
      </c>
      <c r="V1159" s="71">
        <f t="shared" si="215"/>
        <v>8.1177617161456439E-3</v>
      </c>
      <c r="W1159" s="71">
        <f t="shared" si="216"/>
        <v>-1.4460300422969641E-2</v>
      </c>
      <c r="X1159" s="71">
        <f t="shared" si="217"/>
        <v>0.186884160461946</v>
      </c>
      <c r="Y1159" s="71">
        <f t="shared" si="218"/>
        <v>1.5035112277987928E-3</v>
      </c>
    </row>
    <row r="1160" spans="1:25" x14ac:dyDescent="0.2">
      <c r="A1160" s="1" cm="1">
        <f t="array" ref="A1160">_xlfn.IFS([1]Sheet1!A1144=0," ",[1]Sheet1!A1144&lt;&gt; 0,[1]Sheet1!A1144)</f>
        <v>45435</v>
      </c>
      <c r="B1160" s="4">
        <f>[1]Sheet1!B1144</f>
        <v>5267.83984375</v>
      </c>
      <c r="C1160" s="56" cm="1">
        <f t="array" ref="C1160">_xlfn.IFS([1]Sheet1!C1144=0," ",[1]Sheet1!C1144&lt;&gt; 0,[1]Sheet1!C1144)</f>
        <v>175.05999755859381</v>
      </c>
      <c r="D1160" s="56" cm="1">
        <f t="array" ref="D1160">_xlfn.IFS([1]Sheet1!D1144=0," ",[1]Sheet1!D1144&lt;&gt; 0,[1]Sheet1!D1144)</f>
        <v>65.900001525878906</v>
      </c>
      <c r="E1160" s="56" cm="1">
        <f t="array" ref="E1160">_xlfn.IFS([1]Sheet1!E1144=0," ",[1]Sheet1!E1144&lt;&gt; 0,[1]Sheet1!E1144)</f>
        <v>48.069999694824219</v>
      </c>
      <c r="F1160" s="56" cm="1">
        <f t="array" ref="F1160">_xlfn.IFS([1]Sheet1!F1144=0," ",[1]Sheet1!F1144&lt;&gt; 0,[1]Sheet1!F1144)</f>
        <v>40.240001678466797</v>
      </c>
      <c r="G1160" s="56" cm="1">
        <f t="array" ref="G1160">_xlfn.IFS([1]Sheet1!G1144=0," ",[1]Sheet1!G1144&lt;&gt; 0,[1]Sheet1!G1144)</f>
        <v>61.580001831054688</v>
      </c>
      <c r="H1160" s="56" cm="1">
        <f t="array" ref="H1160">_xlfn.IFS([1]Sheet1!H1144=0," ",[1]Sheet1!H1144&lt;&gt; 0,[1]Sheet1!H1144)</f>
        <v>186.8800048828125</v>
      </c>
      <c r="I1160" s="56" cm="1">
        <f t="array" ref="I1160">_xlfn.IFS([1]Sheet1!I1144=0," ",[1]Sheet1!I1144&lt;&gt; 0,[1]Sheet1!I1144)</f>
        <v>172.21000671386719</v>
      </c>
      <c r="J1160" s="56" cm="1">
        <f t="array" ref="J1160">_xlfn.IFS([1]Sheet1!J1144=0," ",[1]Sheet1!J1144&lt;&gt; 0,[1]Sheet1!J1144)</f>
        <v>67929.5625</v>
      </c>
      <c r="K1160" s="56" cm="1">
        <f t="array" ref="K1160">_xlfn.IFS([1]Sheet1!K1144=0," ",[1]Sheet1!K1144&lt;&gt; 0,[1]Sheet1!K1144)</f>
        <v>249.80999755859381</v>
      </c>
      <c r="L1160" s="56" cm="1">
        <f t="array" ref="L1160">_xlfn.IFS([1]Sheet1!L1144=0," ",[1]Sheet1!L1144&lt;&gt; 0,[1]Sheet1!L1144)</f>
        <v>53.810001373291023</v>
      </c>
      <c r="N1160" s="1">
        <f t="shared" si="207"/>
        <v>45435</v>
      </c>
      <c r="O1160" s="71">
        <f t="shared" si="208"/>
        <v>-7.3807894850155265E-3</v>
      </c>
      <c r="P1160" s="71">
        <f t="shared" si="209"/>
        <v>-1.6516867648349365E-2</v>
      </c>
      <c r="Q1160" s="71">
        <f t="shared" si="210"/>
        <v>9.1137896910464811E-4</v>
      </c>
      <c r="R1160" s="71">
        <f t="shared" si="211"/>
        <v>-1.1312201751198847E-2</v>
      </c>
      <c r="S1160" s="71">
        <f t="shared" si="212"/>
        <v>-2.2315930697178743E-3</v>
      </c>
      <c r="T1160" s="71">
        <f t="shared" si="213"/>
        <v>-9.8085996000056852E-3</v>
      </c>
      <c r="U1160" s="71">
        <f t="shared" si="214"/>
        <v>-2.1058088749084769E-2</v>
      </c>
      <c r="V1160" s="71">
        <f t="shared" si="215"/>
        <v>-7.5531415920287448E-2</v>
      </c>
      <c r="W1160" s="71">
        <f t="shared" si="216"/>
        <v>-1.7255976976508713E-2</v>
      </c>
      <c r="X1160" s="71">
        <f t="shared" si="217"/>
        <v>-7.7060672945628017E-3</v>
      </c>
      <c r="Y1160" s="71">
        <f t="shared" si="218"/>
        <v>9.7579367391635863E-3</v>
      </c>
    </row>
    <row r="1161" spans="1:25" x14ac:dyDescent="0.2">
      <c r="A1161" s="1" cm="1">
        <f t="array" ref="A1161">_xlfn.IFS([1]Sheet1!A1145=0," ",[1]Sheet1!A1145&lt;&gt; 0,[1]Sheet1!A1145)</f>
        <v>45436</v>
      </c>
      <c r="B1161" s="4">
        <f>[1]Sheet1!B1145</f>
        <v>5304.72021484375</v>
      </c>
      <c r="C1161" s="56" cm="1">
        <f t="array" ref="C1161">_xlfn.IFS([1]Sheet1!C1145=0," ",[1]Sheet1!C1145&lt;&gt; 0,[1]Sheet1!C1145)</f>
        <v>176.33000183105469</v>
      </c>
      <c r="D1161" s="56" cm="1">
        <f t="array" ref="D1161">_xlfn.IFS([1]Sheet1!D1145=0," ",[1]Sheet1!D1145&lt;&gt; 0,[1]Sheet1!D1145)</f>
        <v>65.319999694824219</v>
      </c>
      <c r="E1161" s="56" cm="1">
        <f t="array" ref="E1161">_xlfn.IFS([1]Sheet1!E1145=0," ",[1]Sheet1!E1145&lt;&gt; 0,[1]Sheet1!E1145)</f>
        <v>48.569999694824219</v>
      </c>
      <c r="F1161" s="56" cm="1">
        <f t="array" ref="F1161">_xlfn.IFS([1]Sheet1!F1145=0," ",[1]Sheet1!F1145&lt;&gt; 0,[1]Sheet1!F1145)</f>
        <v>40.209999084472663</v>
      </c>
      <c r="G1161" s="56" cm="1">
        <f t="array" ref="G1161">_xlfn.IFS([1]Sheet1!G1145=0," ",[1]Sheet1!G1145&lt;&gt; 0,[1]Sheet1!G1145)</f>
        <v>61.639999389648438</v>
      </c>
      <c r="H1161" s="56" cm="1">
        <f t="array" ref="H1161">_xlfn.IFS([1]Sheet1!H1145=0," ",[1]Sheet1!H1145&lt;&gt; 0,[1]Sheet1!H1145)</f>
        <v>189.97999572753909</v>
      </c>
      <c r="I1161" s="56" cm="1">
        <f t="array" ref="I1161">_xlfn.IFS([1]Sheet1!I1145=0," ",[1]Sheet1!I1145&lt;&gt; 0,[1]Sheet1!I1145)</f>
        <v>174.52000427246091</v>
      </c>
      <c r="J1161" s="56" cm="1">
        <f t="array" ref="J1161">_xlfn.IFS([1]Sheet1!J1145=0," ",[1]Sheet1!J1145&lt;&gt; 0,[1]Sheet1!J1145)</f>
        <v>68526.1015625</v>
      </c>
      <c r="K1161" s="56" cm="1">
        <f t="array" ref="K1161">_xlfn.IFS([1]Sheet1!K1145=0," ",[1]Sheet1!K1145&lt;&gt; 0,[1]Sheet1!K1145)</f>
        <v>276.739990234375</v>
      </c>
      <c r="L1161" s="56" cm="1">
        <f t="array" ref="L1161">_xlfn.IFS([1]Sheet1!L1145=0," ",[1]Sheet1!L1145&lt;&gt; 0,[1]Sheet1!L1145)</f>
        <v>54.069999694824219</v>
      </c>
      <c r="N1161" s="1">
        <f t="shared" si="207"/>
        <v>45436</v>
      </c>
      <c r="O1161" s="71">
        <f t="shared" si="208"/>
        <v>7.0010425881694704E-3</v>
      </c>
      <c r="P1161" s="71">
        <f t="shared" si="209"/>
        <v>7.2546800535386868E-3</v>
      </c>
      <c r="Q1161" s="71">
        <f t="shared" si="210"/>
        <v>-8.8012415421101498E-3</v>
      </c>
      <c r="R1161" s="71">
        <f t="shared" si="211"/>
        <v>1.0401497881720179E-2</v>
      </c>
      <c r="S1161" s="71">
        <f t="shared" si="212"/>
        <v>-7.4559127094142585E-4</v>
      </c>
      <c r="T1161" s="71">
        <f t="shared" si="213"/>
        <v>9.7430264387377008E-4</v>
      </c>
      <c r="U1161" s="71">
        <f t="shared" si="214"/>
        <v>1.6588135507972224E-2</v>
      </c>
      <c r="V1161" s="71">
        <f t="shared" si="215"/>
        <v>1.3413840476946604E-2</v>
      </c>
      <c r="W1161" s="71">
        <f t="shared" si="216"/>
        <v>8.7817297881169765E-3</v>
      </c>
      <c r="X1161" s="71">
        <f t="shared" si="217"/>
        <v>0.10780190120079025</v>
      </c>
      <c r="Y1161" s="71">
        <f t="shared" si="218"/>
        <v>4.8317843318668174E-3</v>
      </c>
    </row>
    <row r="1162" spans="1:25" x14ac:dyDescent="0.2">
      <c r="A1162" s="1" cm="1">
        <f t="array" ref="A1162">_xlfn.IFS([1]Sheet1!A1146=0," ",[1]Sheet1!A1146&lt;&gt; 0,[1]Sheet1!A1146)</f>
        <v>45440</v>
      </c>
      <c r="B1162" s="4">
        <f>[1]Sheet1!B1146</f>
        <v>5306.0400390625</v>
      </c>
      <c r="C1162" s="56" cm="1">
        <f t="array" ref="C1162">_xlfn.IFS([1]Sheet1!C1146=0," ",[1]Sheet1!C1146&lt;&gt; 0,[1]Sheet1!C1146)</f>
        <v>178.02000427246091</v>
      </c>
      <c r="D1162" s="56" cm="1">
        <f t="array" ref="D1162">_xlfn.IFS([1]Sheet1!D1146=0," ",[1]Sheet1!D1146&lt;&gt; 0,[1]Sheet1!D1146)</f>
        <v>66.80999755859375</v>
      </c>
      <c r="E1162" s="56" cm="1">
        <f t="array" ref="E1162">_xlfn.IFS([1]Sheet1!E1146=0," ",[1]Sheet1!E1146&lt;&gt; 0,[1]Sheet1!E1146)</f>
        <v>50.340000152587891</v>
      </c>
      <c r="F1162" s="56" cm="1">
        <f t="array" ref="F1162">_xlfn.IFS([1]Sheet1!F1146=0," ",[1]Sheet1!F1146&lt;&gt; 0,[1]Sheet1!F1146)</f>
        <v>40.439998626708977</v>
      </c>
      <c r="G1162" s="56" cm="1">
        <f t="array" ref="G1162">_xlfn.IFS([1]Sheet1!G1146=0," ",[1]Sheet1!G1146&lt;&gt; 0,[1]Sheet1!G1146)</f>
        <v>62.169998168945312</v>
      </c>
      <c r="H1162" s="56" cm="1">
        <f t="array" ref="H1162">_xlfn.IFS([1]Sheet1!H1146=0," ",[1]Sheet1!H1146&lt;&gt; 0,[1]Sheet1!H1146)</f>
        <v>189.99000549316409</v>
      </c>
      <c r="I1162" s="56" cm="1">
        <f t="array" ref="I1162">_xlfn.IFS([1]Sheet1!I1146=0," ",[1]Sheet1!I1146&lt;&gt; 0,[1]Sheet1!I1146)</f>
        <v>175.08000183105469</v>
      </c>
      <c r="J1162" s="56" cm="1">
        <f t="array" ref="J1162">_xlfn.IFS([1]Sheet1!J1146=0," ",[1]Sheet1!J1146&lt;&gt; 0,[1]Sheet1!J1146)</f>
        <v>68296.21875</v>
      </c>
      <c r="K1162" s="56" cm="1">
        <f t="array" ref="K1162">_xlfn.IFS([1]Sheet1!K1146=0," ",[1]Sheet1!K1146&lt;&gt; 0,[1]Sheet1!K1146)</f>
        <v>280.16000366210938</v>
      </c>
      <c r="L1162" s="56" cm="1">
        <f t="array" ref="L1162">_xlfn.IFS([1]Sheet1!L1146=0," ",[1]Sheet1!L1146&lt;&gt; 0,[1]Sheet1!L1146)</f>
        <v>53.560001373291023</v>
      </c>
      <c r="N1162" s="1">
        <f t="shared" si="207"/>
        <v>45440</v>
      </c>
      <c r="O1162" s="71">
        <f t="shared" si="208"/>
        <v>2.4880185293407742E-4</v>
      </c>
      <c r="P1162" s="71">
        <f t="shared" si="209"/>
        <v>9.5843159068611516E-3</v>
      </c>
      <c r="Q1162" s="71">
        <f t="shared" si="210"/>
        <v>2.2810745112229247E-2</v>
      </c>
      <c r="R1162" s="71">
        <f t="shared" si="211"/>
        <v>3.6442257955218604E-2</v>
      </c>
      <c r="S1162" s="71">
        <f t="shared" si="212"/>
        <v>5.7199589025886954E-3</v>
      </c>
      <c r="T1162" s="71">
        <f t="shared" si="213"/>
        <v>8.5982930652961365E-3</v>
      </c>
      <c r="U1162" s="71">
        <f t="shared" si="214"/>
        <v>5.2688524318833529E-5</v>
      </c>
      <c r="V1162" s="71">
        <f t="shared" si="215"/>
        <v>3.2087872157022801E-3</v>
      </c>
      <c r="W1162" s="71">
        <f t="shared" si="216"/>
        <v>-3.3546751859265811E-3</v>
      </c>
      <c r="X1162" s="71">
        <f t="shared" si="217"/>
        <v>1.2358219080798261E-2</v>
      </c>
      <c r="Y1162" s="71">
        <f t="shared" si="218"/>
        <v>-9.432186506596496E-3</v>
      </c>
    </row>
    <row r="1163" spans="1:25" x14ac:dyDescent="0.2">
      <c r="A1163" s="1" cm="1">
        <f t="array" ref="A1163">_xlfn.IFS([1]Sheet1!A1147=0," ",[1]Sheet1!A1147&lt;&gt; 0,[1]Sheet1!A1147)</f>
        <v>45441</v>
      </c>
      <c r="B1163" s="4">
        <f>[1]Sheet1!B1147</f>
        <v>5266.9501953125</v>
      </c>
      <c r="C1163" s="56" cm="1">
        <f t="array" ref="C1163">_xlfn.IFS([1]Sheet1!C1147=0," ",[1]Sheet1!C1147&lt;&gt; 0,[1]Sheet1!C1147)</f>
        <v>177.3999938964844</v>
      </c>
      <c r="D1163" s="56" cm="1">
        <f t="array" ref="D1163">_xlfn.IFS([1]Sheet1!D1147=0," ",[1]Sheet1!D1147&lt;&gt; 0,[1]Sheet1!D1147)</f>
        <v>66.739997863769531</v>
      </c>
      <c r="E1163" s="56" cm="1">
        <f t="array" ref="E1163">_xlfn.IFS([1]Sheet1!E1147=0," ",[1]Sheet1!E1147&lt;&gt; 0,[1]Sheet1!E1147)</f>
        <v>49.5</v>
      </c>
      <c r="F1163" s="56" cm="1">
        <f t="array" ref="F1163">_xlfn.IFS([1]Sheet1!F1147=0," ",[1]Sheet1!F1147&lt;&gt; 0,[1]Sheet1!F1147)</f>
        <v>40.25</v>
      </c>
      <c r="G1163" s="56" cm="1">
        <f t="array" ref="G1163">_xlfn.IFS([1]Sheet1!G1147=0," ",[1]Sheet1!G1147&lt;&gt; 0,[1]Sheet1!G1147)</f>
        <v>61.049999237060547</v>
      </c>
      <c r="H1163" s="56" cm="1">
        <f t="array" ref="H1163">_xlfn.IFS([1]Sheet1!H1147=0," ",[1]Sheet1!H1147&lt;&gt; 0,[1]Sheet1!H1147)</f>
        <v>190.28999328613281</v>
      </c>
      <c r="I1163" s="56" cm="1">
        <f t="array" ref="I1163">_xlfn.IFS([1]Sheet1!I1147=0," ",[1]Sheet1!I1147&lt;&gt; 0,[1]Sheet1!I1147)</f>
        <v>171.6499938964844</v>
      </c>
      <c r="J1163" s="56" cm="1">
        <f t="array" ref="J1163">_xlfn.IFS([1]Sheet1!J1147=0," ",[1]Sheet1!J1147&lt;&gt; 0,[1]Sheet1!J1147)</f>
        <v>67578.09375</v>
      </c>
      <c r="K1163" s="56" cm="1">
        <f t="array" ref="K1163">_xlfn.IFS([1]Sheet1!K1147=0," ",[1]Sheet1!K1147&lt;&gt; 0,[1]Sheet1!K1147)</f>
        <v>278.19000244140619</v>
      </c>
      <c r="L1163" s="56" cm="1">
        <f t="array" ref="L1163">_xlfn.IFS([1]Sheet1!L1147=0," ",[1]Sheet1!L1147&lt;&gt; 0,[1]Sheet1!L1147)</f>
        <v>53.279998779296882</v>
      </c>
      <c r="N1163" s="1">
        <f t="shared" si="207"/>
        <v>45441</v>
      </c>
      <c r="O1163" s="71">
        <f t="shared" si="208"/>
        <v>-7.3670465096804527E-3</v>
      </c>
      <c r="P1163" s="71">
        <f t="shared" si="209"/>
        <v>-3.482812948524483E-3</v>
      </c>
      <c r="Q1163" s="71">
        <f t="shared" si="210"/>
        <v>-1.0477428136833611E-3</v>
      </c>
      <c r="R1163" s="71">
        <f t="shared" si="211"/>
        <v>-1.668653456578717E-2</v>
      </c>
      <c r="S1163" s="71">
        <f t="shared" si="212"/>
        <v>-4.6982846973563364E-3</v>
      </c>
      <c r="T1163" s="71">
        <f t="shared" si="213"/>
        <v>-1.801510318274735E-2</v>
      </c>
      <c r="U1163" s="71">
        <f t="shared" si="214"/>
        <v>1.5789661787208864E-3</v>
      </c>
      <c r="V1163" s="71">
        <f t="shared" si="215"/>
        <v>-1.9591089208921275E-2</v>
      </c>
      <c r="W1163" s="71">
        <f t="shared" si="216"/>
        <v>-1.051485738366742E-2</v>
      </c>
      <c r="X1163" s="71">
        <f t="shared" si="217"/>
        <v>-7.0317004388646964E-3</v>
      </c>
      <c r="Y1163" s="71">
        <f t="shared" si="218"/>
        <v>-5.2278302243242702E-3</v>
      </c>
    </row>
    <row r="1164" spans="1:25" x14ac:dyDescent="0.2">
      <c r="A1164" s="1" cm="1">
        <f t="array" ref="A1164">_xlfn.IFS([1]Sheet1!A1148=0," ",[1]Sheet1!A1148&lt;&gt; 0,[1]Sheet1!A1148)</f>
        <v>45442</v>
      </c>
      <c r="B1164" s="4">
        <f>[1]Sheet1!B1148</f>
        <v>5235.47998046875</v>
      </c>
      <c r="C1164" s="56" cm="1">
        <f t="array" ref="C1164">_xlfn.IFS([1]Sheet1!C1148=0," ",[1]Sheet1!C1148&lt;&gt; 0,[1]Sheet1!C1148)</f>
        <v>173.55999755859381</v>
      </c>
      <c r="D1164" s="56" cm="1">
        <f t="array" ref="D1164">_xlfn.IFS([1]Sheet1!D1148=0," ",[1]Sheet1!D1148&lt;&gt; 0,[1]Sheet1!D1148)</f>
        <v>65.269996643066406</v>
      </c>
      <c r="E1164" s="56" cm="1">
        <f t="array" ref="E1164">_xlfn.IFS([1]Sheet1!E1148=0," ",[1]Sheet1!E1148&lt;&gt; 0,[1]Sheet1!E1148)</f>
        <v>50.099998474121087</v>
      </c>
      <c r="F1164" s="56" cm="1">
        <f t="array" ref="F1164">_xlfn.IFS([1]Sheet1!F1148=0," ",[1]Sheet1!F1148&lt;&gt; 0,[1]Sheet1!F1148)</f>
        <v>40.209999084472663</v>
      </c>
      <c r="G1164" s="56" cm="1">
        <f t="array" ref="G1164">_xlfn.IFS([1]Sheet1!G1148=0," ",[1]Sheet1!G1148&lt;&gt; 0,[1]Sheet1!G1148)</f>
        <v>62.509998321533203</v>
      </c>
      <c r="H1164" s="56" cm="1">
        <f t="array" ref="H1164">_xlfn.IFS([1]Sheet1!H1148=0," ",[1]Sheet1!H1148&lt;&gt; 0,[1]Sheet1!H1148)</f>
        <v>191.28999328613281</v>
      </c>
      <c r="I1164" s="56" cm="1">
        <f t="array" ref="I1164">_xlfn.IFS([1]Sheet1!I1148=0," ",[1]Sheet1!I1148&lt;&gt; 0,[1]Sheet1!I1148)</f>
        <v>172.75</v>
      </c>
      <c r="J1164" s="56" cm="1">
        <f t="array" ref="J1164">_xlfn.IFS([1]Sheet1!J1148=0," ",[1]Sheet1!J1148&lt;&gt; 0,[1]Sheet1!J1148)</f>
        <v>68364.9921875</v>
      </c>
      <c r="K1164" s="56" cm="1">
        <f t="array" ref="K1164">_xlfn.IFS([1]Sheet1!K1148=0," ",[1]Sheet1!K1148&lt;&gt; 0,[1]Sheet1!K1148)</f>
        <v>276.77999877929688</v>
      </c>
      <c r="L1164" s="56" cm="1">
        <f t="array" ref="L1164">_xlfn.IFS([1]Sheet1!L1148=0," ",[1]Sheet1!L1148&lt;&gt; 0,[1]Sheet1!L1148)</f>
        <v>53.029998779296882</v>
      </c>
      <c r="N1164" s="1">
        <f t="shared" si="207"/>
        <v>45442</v>
      </c>
      <c r="O1164" s="71">
        <f t="shared" si="208"/>
        <v>-5.9750355854433224E-3</v>
      </c>
      <c r="P1164" s="71">
        <f t="shared" si="209"/>
        <v>-2.1645977846714515E-2</v>
      </c>
      <c r="Q1164" s="71">
        <f t="shared" si="210"/>
        <v>-2.2025790646618026E-2</v>
      </c>
      <c r="R1164" s="71">
        <f t="shared" si="211"/>
        <v>1.2121181295375427E-2</v>
      </c>
      <c r="S1164" s="71">
        <f t="shared" si="212"/>
        <v>-9.9381156589650743E-4</v>
      </c>
      <c r="T1164" s="71">
        <f t="shared" si="213"/>
        <v>2.3914809217333355E-2</v>
      </c>
      <c r="U1164" s="71">
        <f t="shared" si="214"/>
        <v>5.2551370817295329E-3</v>
      </c>
      <c r="V1164" s="71">
        <f t="shared" si="215"/>
        <v>6.4084249497786683E-3</v>
      </c>
      <c r="W1164" s="71">
        <f t="shared" si="216"/>
        <v>1.1644282841286824E-2</v>
      </c>
      <c r="X1164" s="71">
        <f t="shared" si="217"/>
        <v>-5.0684914976637518E-3</v>
      </c>
      <c r="Y1164" s="71">
        <f t="shared" si="218"/>
        <v>-4.6921922996954191E-3</v>
      </c>
    </row>
    <row r="1165" spans="1:25" x14ac:dyDescent="0.2">
      <c r="A1165" s="1" cm="1">
        <f t="array" ref="A1165">_xlfn.IFS([1]Sheet1!A1149=0," ",[1]Sheet1!A1149&lt;&gt; 0,[1]Sheet1!A1149)</f>
        <v>45443</v>
      </c>
      <c r="B1165" s="4">
        <f>[1]Sheet1!B1149</f>
        <v>5277.509765625</v>
      </c>
      <c r="C1165" s="56" cm="1">
        <f t="array" ref="C1165">_xlfn.IFS([1]Sheet1!C1149=0," ",[1]Sheet1!C1149&lt;&gt; 0,[1]Sheet1!C1149)</f>
        <v>173.96000671386719</v>
      </c>
      <c r="D1165" s="56" cm="1">
        <f t="array" ref="D1165">_xlfn.IFS([1]Sheet1!D1149=0," ",[1]Sheet1!D1149&lt;&gt; 0,[1]Sheet1!D1149)</f>
        <v>66.680000305175781</v>
      </c>
      <c r="E1165" s="56" cm="1">
        <f t="array" ref="E1165">_xlfn.IFS([1]Sheet1!E1149=0," ",[1]Sheet1!E1149&lt;&gt; 0,[1]Sheet1!E1149)</f>
        <v>50.520000457763672</v>
      </c>
      <c r="F1165" s="56" cm="1">
        <f t="array" ref="F1165">_xlfn.IFS([1]Sheet1!F1149=0," ",[1]Sheet1!F1149&lt;&gt; 0,[1]Sheet1!F1149)</f>
        <v>40.680000305175781</v>
      </c>
      <c r="G1165" s="56" cm="1">
        <f t="array" ref="G1165">_xlfn.IFS([1]Sheet1!G1149=0," ",[1]Sheet1!G1149&lt;&gt; 0,[1]Sheet1!G1149)</f>
        <v>62.990001678466797</v>
      </c>
      <c r="H1165" s="56" cm="1">
        <f t="array" ref="H1165">_xlfn.IFS([1]Sheet1!H1149=0," ",[1]Sheet1!H1149&lt;&gt; 0,[1]Sheet1!H1149)</f>
        <v>192.25</v>
      </c>
      <c r="I1165" s="56" cm="1">
        <f t="array" ref="I1165">_xlfn.IFS([1]Sheet1!I1149=0," ",[1]Sheet1!I1149&lt;&gt; 0,[1]Sheet1!I1149)</f>
        <v>177.61000061035159</v>
      </c>
      <c r="J1165" s="56" cm="1">
        <f t="array" ref="J1165">_xlfn.IFS([1]Sheet1!J1149=0," ",[1]Sheet1!J1149&lt;&gt; 0,[1]Sheet1!J1149)</f>
        <v>67491.4140625</v>
      </c>
      <c r="K1165" s="56" cm="1">
        <f t="array" ref="K1165">_xlfn.IFS([1]Sheet1!K1149=0," ",[1]Sheet1!K1149&lt;&gt; 0,[1]Sheet1!K1149)</f>
        <v>271.760009765625</v>
      </c>
      <c r="L1165" s="56" cm="1">
        <f t="array" ref="L1165">_xlfn.IFS([1]Sheet1!L1149=0," ",[1]Sheet1!L1149&lt;&gt; 0,[1]Sheet1!L1149)</f>
        <v>53.009998321533203</v>
      </c>
      <c r="N1165" s="1">
        <f t="shared" si="207"/>
        <v>45443</v>
      </c>
      <c r="O1165" s="71">
        <f t="shared" si="208"/>
        <v>8.0278762048646701E-3</v>
      </c>
      <c r="P1165" s="71">
        <f t="shared" si="209"/>
        <v>2.3047312796737884E-3</v>
      </c>
      <c r="Q1165" s="71">
        <f t="shared" si="210"/>
        <v>2.1602631141841133E-2</v>
      </c>
      <c r="R1165" s="71">
        <f t="shared" si="211"/>
        <v>8.3832733819251271E-3</v>
      </c>
      <c r="S1165" s="71">
        <f t="shared" si="212"/>
        <v>1.1688665292325595E-2</v>
      </c>
      <c r="T1165" s="71">
        <f t="shared" si="213"/>
        <v>7.6788253051072175E-3</v>
      </c>
      <c r="U1165" s="71">
        <f t="shared" si="214"/>
        <v>5.0185934840365487E-3</v>
      </c>
      <c r="V1165" s="71">
        <f t="shared" si="215"/>
        <v>2.8133143909415903E-2</v>
      </c>
      <c r="W1165" s="71">
        <f t="shared" si="216"/>
        <v>-1.2778150001159894E-2</v>
      </c>
      <c r="X1165" s="71">
        <f t="shared" si="217"/>
        <v>-1.8137109024539022E-2</v>
      </c>
      <c r="Y1165" s="71">
        <f t="shared" si="218"/>
        <v>-3.7715365310342364E-4</v>
      </c>
    </row>
    <row r="1166" spans="1:25" x14ac:dyDescent="0.2">
      <c r="A1166" s="1" cm="1">
        <f t="array" ref="A1166">_xlfn.IFS([1]Sheet1!A1150=0," ",[1]Sheet1!A1150&lt;&gt; 0,[1]Sheet1!A1150)</f>
        <v>45446</v>
      </c>
      <c r="B1166" s="4">
        <f>[1]Sheet1!B1150</f>
        <v>5283.39990234375</v>
      </c>
      <c r="C1166" s="56" cm="1">
        <f t="array" ref="C1166">_xlfn.IFS([1]Sheet1!C1150=0," ",[1]Sheet1!C1150&lt;&gt; 0,[1]Sheet1!C1150)</f>
        <v>174.41999816894531</v>
      </c>
      <c r="D1166" s="56" cm="1">
        <f t="array" ref="D1166">_xlfn.IFS([1]Sheet1!D1150=0," ",[1]Sheet1!D1150&lt;&gt; 0,[1]Sheet1!D1150)</f>
        <v>67.099998474121094</v>
      </c>
      <c r="E1166" s="56" cm="1">
        <f t="array" ref="E1166">_xlfn.IFS([1]Sheet1!E1150=0," ",[1]Sheet1!E1150&lt;&gt; 0,[1]Sheet1!E1150)</f>
        <v>50.439998626708977</v>
      </c>
      <c r="F1166" s="56" cm="1">
        <f t="array" ref="F1166">_xlfn.IFS([1]Sheet1!F1150=0," ",[1]Sheet1!F1150&lt;&gt; 0,[1]Sheet1!F1150)</f>
        <v>40.439998626708977</v>
      </c>
      <c r="G1166" s="56" cm="1">
        <f t="array" ref="G1166">_xlfn.IFS([1]Sheet1!G1150=0," ",[1]Sheet1!G1150&lt;&gt; 0,[1]Sheet1!G1150)</f>
        <v>63.459999084472663</v>
      </c>
      <c r="H1166" s="56" cm="1">
        <f t="array" ref="H1166">_xlfn.IFS([1]Sheet1!H1150=0," ",[1]Sheet1!H1150&lt;&gt; 0,[1]Sheet1!H1150)</f>
        <v>194.0299987792969</v>
      </c>
      <c r="I1166" s="56" cm="1">
        <f t="array" ref="I1166">_xlfn.IFS([1]Sheet1!I1150=0," ",[1]Sheet1!I1150&lt;&gt; 0,[1]Sheet1!I1150)</f>
        <v>184.57000732421881</v>
      </c>
      <c r="J1166" s="56" cm="1">
        <f t="array" ref="J1166">_xlfn.IFS([1]Sheet1!J1150=0," ",[1]Sheet1!J1150&lt;&gt; 0,[1]Sheet1!J1150)</f>
        <v>68804.78125</v>
      </c>
      <c r="K1166" s="56" cm="1">
        <f t="array" ref="K1166">_xlfn.IFS([1]Sheet1!K1150=0," ",[1]Sheet1!K1150&lt;&gt; 0,[1]Sheet1!K1150)</f>
        <v>272.72000122070312</v>
      </c>
      <c r="L1166" s="56" cm="1">
        <f t="array" ref="L1166">_xlfn.IFS([1]Sheet1!L1150=0," ",[1]Sheet1!L1150&lt;&gt; 0,[1]Sheet1!L1150)</f>
        <v>54.799999237060547</v>
      </c>
      <c r="N1166" s="1">
        <f t="shared" si="207"/>
        <v>45446</v>
      </c>
      <c r="O1166" s="71">
        <f t="shared" si="208"/>
        <v>1.1160825806737495E-3</v>
      </c>
      <c r="P1166" s="71">
        <f t="shared" si="209"/>
        <v>2.6442368206776035E-3</v>
      </c>
      <c r="Q1166" s="71">
        <f t="shared" si="210"/>
        <v>6.2987127627938122E-3</v>
      </c>
      <c r="R1166" s="71">
        <f t="shared" si="211"/>
        <v>-1.5835675045485775E-3</v>
      </c>
      <c r="S1166" s="71">
        <f t="shared" si="212"/>
        <v>-5.8997462307360804E-3</v>
      </c>
      <c r="T1166" s="71">
        <f t="shared" si="213"/>
        <v>7.4614604458176359E-3</v>
      </c>
      <c r="U1166" s="71">
        <f t="shared" si="214"/>
        <v>9.2587712837290947E-3</v>
      </c>
      <c r="V1166" s="71">
        <f t="shared" si="215"/>
        <v>3.9187020381450166E-2</v>
      </c>
      <c r="W1166" s="71">
        <f t="shared" si="216"/>
        <v>1.9459766931001932E-2</v>
      </c>
      <c r="X1166" s="71">
        <f t="shared" si="217"/>
        <v>3.5324971319585785E-3</v>
      </c>
      <c r="Y1166" s="71">
        <f t="shared" si="218"/>
        <v>3.3767232073279141E-2</v>
      </c>
    </row>
    <row r="1167" spans="1:25" x14ac:dyDescent="0.2">
      <c r="A1167" s="1" cm="1">
        <f t="array" ref="A1167">_xlfn.IFS([1]Sheet1!A1151=0," ",[1]Sheet1!A1151&lt;&gt; 0,[1]Sheet1!A1151)</f>
        <v>45447</v>
      </c>
      <c r="B1167" s="4">
        <f>[1]Sheet1!B1151</f>
        <v>5291.33984375</v>
      </c>
      <c r="C1167" s="56" cm="1">
        <f t="array" ref="C1167">_xlfn.IFS([1]Sheet1!C1151=0," ",[1]Sheet1!C1151&lt;&gt; 0,[1]Sheet1!C1151)</f>
        <v>175.1300048828125</v>
      </c>
      <c r="D1167" s="56" cm="1">
        <f t="array" ref="D1167">_xlfn.IFS([1]Sheet1!D1151=0," ",[1]Sheet1!D1151&lt;&gt; 0,[1]Sheet1!D1151)</f>
        <v>65.05999755859375</v>
      </c>
      <c r="E1167" s="56" cm="1">
        <f t="array" ref="E1167">_xlfn.IFS([1]Sheet1!E1151=0," ",[1]Sheet1!E1151&lt;&gt; 0,[1]Sheet1!E1151)</f>
        <v>50.180000305175781</v>
      </c>
      <c r="F1167" s="56" cm="1">
        <f t="array" ref="F1167">_xlfn.IFS([1]Sheet1!F1151=0," ",[1]Sheet1!F1151&lt;&gt; 0,[1]Sheet1!F1151)</f>
        <v>40.720001220703118</v>
      </c>
      <c r="G1167" s="56" cm="1">
        <f t="array" ref="G1167">_xlfn.IFS([1]Sheet1!G1151=0," ",[1]Sheet1!G1151&lt;&gt; 0,[1]Sheet1!G1151)</f>
        <v>63.330001831054688</v>
      </c>
      <c r="H1167" s="56" cm="1">
        <f t="array" ref="H1167">_xlfn.IFS([1]Sheet1!H1151=0," ",[1]Sheet1!H1151&lt;&gt; 0,[1]Sheet1!H1151)</f>
        <v>194.3500061035156</v>
      </c>
      <c r="I1167" s="56" cm="1">
        <f t="array" ref="I1167">_xlfn.IFS([1]Sheet1!I1151=0," ",[1]Sheet1!I1151&lt;&gt; 0,[1]Sheet1!I1151)</f>
        <v>188.6199951171875</v>
      </c>
      <c r="J1167" s="56" cm="1">
        <f t="array" ref="J1167">_xlfn.IFS([1]Sheet1!J1151=0," ",[1]Sheet1!J1151&lt;&gt; 0,[1]Sheet1!J1151)</f>
        <v>70567.765625</v>
      </c>
      <c r="K1167" s="56" cm="1">
        <f t="array" ref="K1167">_xlfn.IFS([1]Sheet1!K1151=0," ",[1]Sheet1!K1151&lt;&gt; 0,[1]Sheet1!K1151)</f>
        <v>266.17001342773438</v>
      </c>
      <c r="L1167" s="56" cm="1">
        <f t="array" ref="L1167">_xlfn.IFS([1]Sheet1!L1151=0," ",[1]Sheet1!L1151&lt;&gt; 0,[1]Sheet1!L1151)</f>
        <v>51.459999084472663</v>
      </c>
      <c r="N1167" s="1">
        <f t="shared" si="207"/>
        <v>45447</v>
      </c>
      <c r="O1167" s="71">
        <f t="shared" si="208"/>
        <v>1.5028090913065117E-3</v>
      </c>
      <c r="P1167" s="71">
        <f t="shared" si="209"/>
        <v>4.0706726368582302E-3</v>
      </c>
      <c r="Q1167" s="71">
        <f t="shared" si="210"/>
        <v>-3.0402398836329669E-2</v>
      </c>
      <c r="R1167" s="71">
        <f t="shared" si="211"/>
        <v>-5.1546060390953441E-3</v>
      </c>
      <c r="S1167" s="71">
        <f t="shared" si="212"/>
        <v>6.923902163765483E-3</v>
      </c>
      <c r="T1167" s="71">
        <f t="shared" si="213"/>
        <v>-2.0484912589572302E-3</v>
      </c>
      <c r="U1167" s="71">
        <f t="shared" si="214"/>
        <v>1.6492672588359625E-3</v>
      </c>
      <c r="V1167" s="71">
        <f t="shared" si="215"/>
        <v>2.1942827286420385E-2</v>
      </c>
      <c r="W1167" s="71">
        <f t="shared" si="216"/>
        <v>2.5622992224831664E-2</v>
      </c>
      <c r="X1167" s="71">
        <f t="shared" si="217"/>
        <v>-2.4017262260379924E-2</v>
      </c>
      <c r="Y1167" s="71">
        <f t="shared" si="218"/>
        <v>-6.0948908742485597E-2</v>
      </c>
    </row>
    <row r="1168" spans="1:25" x14ac:dyDescent="0.2">
      <c r="A1168" s="1" cm="1">
        <f t="array" ref="A1168">_xlfn.IFS([1]Sheet1!A1152=0," ",[1]Sheet1!A1152&lt;&gt; 0,[1]Sheet1!A1152)</f>
        <v>45448</v>
      </c>
      <c r="B1168" s="4">
        <f>[1]Sheet1!B1152</f>
        <v>5354.02978515625</v>
      </c>
      <c r="C1168" s="56" cm="1">
        <f t="array" ref="C1168">_xlfn.IFS([1]Sheet1!C1152=0," ",[1]Sheet1!C1152&lt;&gt; 0,[1]Sheet1!C1152)</f>
        <v>177.07000732421881</v>
      </c>
      <c r="D1168" s="56" cm="1">
        <f t="array" ref="D1168">_xlfn.IFS([1]Sheet1!D1152=0," ",[1]Sheet1!D1152&lt;&gt; 0,[1]Sheet1!D1152)</f>
        <v>64.540000915527344</v>
      </c>
      <c r="E1168" s="56" cm="1">
        <f t="array" ref="E1168">_xlfn.IFS([1]Sheet1!E1152=0," ",[1]Sheet1!E1152&lt;&gt; 0,[1]Sheet1!E1152)</f>
        <v>50.099998474121087</v>
      </c>
      <c r="F1168" s="56" cm="1">
        <f t="array" ref="F1168">_xlfn.IFS([1]Sheet1!F1152=0," ",[1]Sheet1!F1152&lt;&gt; 0,[1]Sheet1!F1152)</f>
        <v>40.709999084472663</v>
      </c>
      <c r="G1168" s="56" cm="1">
        <f t="array" ref="G1168">_xlfn.IFS([1]Sheet1!G1152=0," ",[1]Sheet1!G1152&lt;&gt; 0,[1]Sheet1!G1152)</f>
        <v>63.529998779296882</v>
      </c>
      <c r="H1168" s="56" cm="1">
        <f t="array" ref="H1168">_xlfn.IFS([1]Sheet1!H1152=0," ",[1]Sheet1!H1152&lt;&gt; 0,[1]Sheet1!H1152)</f>
        <v>195.8699951171875</v>
      </c>
      <c r="I1168" s="56" cm="1">
        <f t="array" ref="I1168">_xlfn.IFS([1]Sheet1!I1152=0," ",[1]Sheet1!I1152&lt;&gt; 0,[1]Sheet1!I1152)</f>
        <v>189.8500061035156</v>
      </c>
      <c r="J1168" s="56" cm="1">
        <f t="array" ref="J1168">_xlfn.IFS([1]Sheet1!J1152=0," ",[1]Sheet1!J1152&lt;&gt; 0,[1]Sheet1!J1152)</f>
        <v>71082.8203125</v>
      </c>
      <c r="K1168" s="56" cm="1">
        <f t="array" ref="K1168">_xlfn.IFS([1]Sheet1!K1152=0," ",[1]Sheet1!K1152&lt;&gt; 0,[1]Sheet1!K1152)</f>
        <v>273.05999755859381</v>
      </c>
      <c r="L1168" s="56" cm="1">
        <f t="array" ref="L1168">_xlfn.IFS([1]Sheet1!L1152=0," ",[1]Sheet1!L1152&lt;&gt; 0,[1]Sheet1!L1152)</f>
        <v>53.119998931884773</v>
      </c>
      <c r="N1168" s="1">
        <f t="shared" si="207"/>
        <v>45448</v>
      </c>
      <c r="O1168" s="71">
        <f t="shared" si="208"/>
        <v>1.1847649793331305E-2</v>
      </c>
      <c r="P1168" s="71">
        <f t="shared" si="209"/>
        <v>1.107749892832155E-2</v>
      </c>
      <c r="Q1168" s="71">
        <f t="shared" si="210"/>
        <v>-7.9925708973181964E-3</v>
      </c>
      <c r="R1168" s="71">
        <f t="shared" si="211"/>
        <v>-1.5942971416531559E-3</v>
      </c>
      <c r="S1168" s="71">
        <f t="shared" si="212"/>
        <v>-2.4563202187155575E-4</v>
      </c>
      <c r="T1168" s="71">
        <f t="shared" si="213"/>
        <v>3.1580126710832879E-3</v>
      </c>
      <c r="U1168" s="71">
        <f t="shared" si="214"/>
        <v>7.8208848260201691E-3</v>
      </c>
      <c r="V1168" s="71">
        <f t="shared" si="215"/>
        <v>6.5211060235894625E-3</v>
      </c>
      <c r="W1168" s="71">
        <f t="shared" si="216"/>
        <v>7.2987246080176149E-3</v>
      </c>
      <c r="X1168" s="71">
        <f t="shared" si="217"/>
        <v>2.5885651212660177E-2</v>
      </c>
      <c r="Y1168" s="71">
        <f t="shared" si="218"/>
        <v>3.2258062124859155E-2</v>
      </c>
    </row>
    <row r="1169" spans="1:25" x14ac:dyDescent="0.2">
      <c r="A1169" s="1" cm="1">
        <f t="array" ref="A1169">_xlfn.IFS([1]Sheet1!A1153=0," ",[1]Sheet1!A1153&lt;&gt; 0,[1]Sheet1!A1153)</f>
        <v>45449</v>
      </c>
      <c r="B1169" s="4">
        <f>[1]Sheet1!B1153</f>
        <v>5352.9599609375</v>
      </c>
      <c r="C1169" s="56" cm="1">
        <f t="array" ref="C1169">_xlfn.IFS([1]Sheet1!C1153=0," ",[1]Sheet1!C1153&lt;&gt; 0,[1]Sheet1!C1153)</f>
        <v>178.3500061035156</v>
      </c>
      <c r="D1169" s="56" cm="1">
        <f t="array" ref="D1169">_xlfn.IFS([1]Sheet1!D1153=0," ",[1]Sheet1!D1153&lt;&gt; 0,[1]Sheet1!D1153)</f>
        <v>64.680000305175781</v>
      </c>
      <c r="E1169" s="56" cm="1">
        <f t="array" ref="E1169">_xlfn.IFS([1]Sheet1!E1153=0," ",[1]Sheet1!E1153&lt;&gt; 0,[1]Sheet1!E1153)</f>
        <v>50.080001831054688</v>
      </c>
      <c r="F1169" s="56" cm="1">
        <f t="array" ref="F1169">_xlfn.IFS([1]Sheet1!F1153=0," ",[1]Sheet1!F1153&lt;&gt; 0,[1]Sheet1!F1153)</f>
        <v>40.759998321533203</v>
      </c>
      <c r="G1169" s="56" cm="1">
        <f t="array" ref="G1169">_xlfn.IFS([1]Sheet1!G1153=0," ",[1]Sheet1!G1153&lt;&gt; 0,[1]Sheet1!G1153)</f>
        <v>67.019996643066406</v>
      </c>
      <c r="H1169" s="56" cm="1">
        <f t="array" ref="H1169">_xlfn.IFS([1]Sheet1!H1153=0," ",[1]Sheet1!H1153&lt;&gt; 0,[1]Sheet1!H1153)</f>
        <v>194.47999572753909</v>
      </c>
      <c r="I1169" s="56" cm="1">
        <f t="array" ref="I1169">_xlfn.IFS([1]Sheet1!I1153=0," ",[1]Sheet1!I1153&lt;&gt; 0,[1]Sheet1!I1153)</f>
        <v>191.41999816894531</v>
      </c>
      <c r="J1169" s="56" cm="1">
        <f t="array" ref="J1169">_xlfn.IFS([1]Sheet1!J1153=0," ",[1]Sheet1!J1153&lt;&gt; 0,[1]Sheet1!J1153)</f>
        <v>70757.1640625</v>
      </c>
      <c r="K1169" s="56" cm="1">
        <f t="array" ref="K1169">_xlfn.IFS([1]Sheet1!K1153=0," ",[1]Sheet1!K1153&lt;&gt; 0,[1]Sheet1!K1153)</f>
        <v>273.45001220703119</v>
      </c>
      <c r="L1169" s="56" cm="1">
        <f t="array" ref="L1169">_xlfn.IFS([1]Sheet1!L1153=0," ",[1]Sheet1!L1153&lt;&gt; 0,[1]Sheet1!L1153)</f>
        <v>53.360000610351562</v>
      </c>
      <c r="N1169" s="1">
        <f t="shared" si="207"/>
        <v>45449</v>
      </c>
      <c r="O1169" s="71">
        <f t="shared" si="208"/>
        <v>-1.9981663563317653E-4</v>
      </c>
      <c r="P1169" s="71">
        <f t="shared" si="209"/>
        <v>7.2287723857891173E-3</v>
      </c>
      <c r="Q1169" s="71">
        <f t="shared" si="210"/>
        <v>2.1691879092420319E-3</v>
      </c>
      <c r="R1169" s="71">
        <f t="shared" si="211"/>
        <v>-3.9913460429996661E-4</v>
      </c>
      <c r="S1169" s="71">
        <f t="shared" si="212"/>
        <v>1.2281807463760952E-3</v>
      </c>
      <c r="T1169" s="71">
        <f t="shared" si="213"/>
        <v>5.493464396078096E-2</v>
      </c>
      <c r="U1169" s="71">
        <f t="shared" si="214"/>
        <v>-7.0965406866773106E-3</v>
      </c>
      <c r="V1169" s="71">
        <f t="shared" si="215"/>
        <v>8.2696445349266234E-3</v>
      </c>
      <c r="W1169" s="71">
        <f t="shared" si="216"/>
        <v>-4.581363662391591E-3</v>
      </c>
      <c r="X1169" s="71">
        <f t="shared" si="217"/>
        <v>1.4283111840784901E-3</v>
      </c>
      <c r="Y1169" s="71">
        <f t="shared" si="218"/>
        <v>4.5181039776476251E-3</v>
      </c>
    </row>
    <row r="1170" spans="1:25" x14ac:dyDescent="0.2">
      <c r="A1170" s="1" cm="1">
        <f t="array" ref="A1170">_xlfn.IFS([1]Sheet1!A1154=0," ",[1]Sheet1!A1154&lt;&gt; 0,[1]Sheet1!A1154)</f>
        <v>45450</v>
      </c>
      <c r="B1170" s="4">
        <f>[1]Sheet1!B1154</f>
        <v>5346.990234375</v>
      </c>
      <c r="C1170" s="56" cm="1">
        <f t="array" ref="C1170">_xlfn.IFS([1]Sheet1!C1154=0," ",[1]Sheet1!C1154&lt;&gt; 0,[1]Sheet1!C1154)</f>
        <v>175.94999694824219</v>
      </c>
      <c r="D1170" s="56" cm="1">
        <f t="array" ref="D1170">_xlfn.IFS([1]Sheet1!D1154=0," ",[1]Sheet1!D1154&lt;&gt; 0,[1]Sheet1!D1154)</f>
        <v>65.220001220703125</v>
      </c>
      <c r="E1170" s="56" cm="1">
        <f t="array" ref="E1170">_xlfn.IFS([1]Sheet1!E1154=0," ",[1]Sheet1!E1154&lt;&gt; 0,[1]Sheet1!E1154)</f>
        <v>49.439998626708977</v>
      </c>
      <c r="F1170" s="56" cm="1">
        <f t="array" ref="F1170">_xlfn.IFS([1]Sheet1!F1154=0," ",[1]Sheet1!F1154&lt;&gt; 0,[1]Sheet1!F1154)</f>
        <v>41.049999237060547</v>
      </c>
      <c r="G1170" s="56" cm="1">
        <f t="array" ref="G1170">_xlfn.IFS([1]Sheet1!G1154=0," ",[1]Sheet1!G1154&lt;&gt; 0,[1]Sheet1!G1154)</f>
        <v>67.300003051757812</v>
      </c>
      <c r="H1170" s="56" cm="1">
        <f t="array" ref="H1170">_xlfn.IFS([1]Sheet1!H1154=0," ",[1]Sheet1!H1154&lt;&gt; 0,[1]Sheet1!H1154)</f>
        <v>196.88999938964841</v>
      </c>
      <c r="I1170" s="56" cm="1">
        <f t="array" ref="I1170">_xlfn.IFS([1]Sheet1!I1154=0," ",[1]Sheet1!I1154&lt;&gt; 0,[1]Sheet1!I1154)</f>
        <v>190.24000549316409</v>
      </c>
      <c r="J1170" s="56" cm="1">
        <f t="array" ref="J1170">_xlfn.IFS([1]Sheet1!J1154=0," ",[1]Sheet1!J1154&lt;&gt; 0,[1]Sheet1!J1154)</f>
        <v>69342.5859375</v>
      </c>
      <c r="K1170" s="56" cm="1">
        <f t="array" ref="K1170">_xlfn.IFS([1]Sheet1!K1154=0," ",[1]Sheet1!K1154&lt;&gt; 0,[1]Sheet1!K1154)</f>
        <v>267.33999633789062</v>
      </c>
      <c r="L1170" s="56" cm="1">
        <f t="array" ref="L1170">_xlfn.IFS([1]Sheet1!L1154=0," ",[1]Sheet1!L1154&lt;&gt; 0,[1]Sheet1!L1154)</f>
        <v>53.990001678466797</v>
      </c>
      <c r="N1170" s="1">
        <f t="shared" si="207"/>
        <v>45450</v>
      </c>
      <c r="O1170" s="71">
        <f t="shared" si="208"/>
        <v>-1.1152197300303701E-3</v>
      </c>
      <c r="P1170" s="71">
        <f t="shared" si="209"/>
        <v>-1.3456737163667021E-2</v>
      </c>
      <c r="Q1170" s="71">
        <f t="shared" si="210"/>
        <v>8.3488081784088841E-3</v>
      </c>
      <c r="R1170" s="71">
        <f t="shared" si="211"/>
        <v>-1.2779616232937996E-2</v>
      </c>
      <c r="S1170" s="71">
        <f t="shared" si="212"/>
        <v>7.1148412038608555E-3</v>
      </c>
      <c r="T1170" s="71">
        <f t="shared" si="213"/>
        <v>4.1779531888468391E-3</v>
      </c>
      <c r="U1170" s="71">
        <f t="shared" si="214"/>
        <v>1.2392038847458986E-2</v>
      </c>
      <c r="V1170" s="71">
        <f t="shared" si="215"/>
        <v>-6.1644169212653477E-3</v>
      </c>
      <c r="W1170" s="71">
        <f t="shared" si="216"/>
        <v>-1.9992012734576181E-2</v>
      </c>
      <c r="X1170" s="71">
        <f t="shared" si="217"/>
        <v>-2.2344178447191387E-2</v>
      </c>
      <c r="Y1170" s="71">
        <f t="shared" si="218"/>
        <v>1.1806616583752705E-2</v>
      </c>
    </row>
    <row r="1171" spans="1:25" x14ac:dyDescent="0.2">
      <c r="A1171" s="1" cm="1">
        <f t="array" ref="A1171">_xlfn.IFS([1]Sheet1!A1155=0," ",[1]Sheet1!A1155&lt;&gt; 0,[1]Sheet1!A1155)</f>
        <v>45453</v>
      </c>
      <c r="B1171" s="4">
        <f>[1]Sheet1!B1155</f>
        <v>5360.7900390625</v>
      </c>
      <c r="C1171" s="56" cm="1">
        <f t="array" ref="C1171">_xlfn.IFS([1]Sheet1!C1155=0," ",[1]Sheet1!C1155&lt;&gt; 0,[1]Sheet1!C1155)</f>
        <v>176.6300048828125</v>
      </c>
      <c r="D1171" s="56" cm="1">
        <f t="array" ref="D1171">_xlfn.IFS([1]Sheet1!D1155=0," ",[1]Sheet1!D1155&lt;&gt; 0,[1]Sheet1!D1155)</f>
        <v>64.239997863769531</v>
      </c>
      <c r="E1171" s="56" cm="1">
        <f t="array" ref="E1171">_xlfn.IFS([1]Sheet1!E1155=0," ",[1]Sheet1!E1155&lt;&gt; 0,[1]Sheet1!E1155)</f>
        <v>49.569999694824219</v>
      </c>
      <c r="F1171" s="56" cm="1">
        <f t="array" ref="F1171">_xlfn.IFS([1]Sheet1!F1155=0," ",[1]Sheet1!F1155&lt;&gt; 0,[1]Sheet1!F1155)</f>
        <v>41.229999542236328</v>
      </c>
      <c r="G1171" s="56" cm="1">
        <f t="array" ref="G1171">_xlfn.IFS([1]Sheet1!G1155=0," ",[1]Sheet1!G1155&lt;&gt; 0,[1]Sheet1!G1155)</f>
        <v>67.089996337890625</v>
      </c>
      <c r="H1171" s="56" cm="1">
        <f t="array" ref="H1171">_xlfn.IFS([1]Sheet1!H1155=0," ",[1]Sheet1!H1155&lt;&gt; 0,[1]Sheet1!H1155)</f>
        <v>193.1199951171875</v>
      </c>
      <c r="I1171" s="56" cm="1">
        <f t="array" ref="I1171">_xlfn.IFS([1]Sheet1!I1155=0," ",[1]Sheet1!I1155&lt;&gt; 0,[1]Sheet1!I1155)</f>
        <v>190.1199951171875</v>
      </c>
      <c r="J1171" s="56" cm="1">
        <f t="array" ref="J1171">_xlfn.IFS([1]Sheet1!J1155=0," ",[1]Sheet1!J1155&lt;&gt; 0,[1]Sheet1!J1155)</f>
        <v>69512.28125</v>
      </c>
      <c r="K1171" s="56" cm="1">
        <f t="array" ref="K1171">_xlfn.IFS([1]Sheet1!K1155=0," ",[1]Sheet1!K1155&lt;&gt; 0,[1]Sheet1!K1155)</f>
        <v>279.79998779296881</v>
      </c>
      <c r="L1171" s="56" cm="1">
        <f t="array" ref="L1171">_xlfn.IFS([1]Sheet1!L1155=0," ",[1]Sheet1!L1155&lt;&gt; 0,[1]Sheet1!L1155)</f>
        <v>54.150001525878913</v>
      </c>
      <c r="N1171" s="1">
        <f t="shared" si="207"/>
        <v>45453</v>
      </c>
      <c r="O1171" s="71">
        <f t="shared" si="208"/>
        <v>2.5808546645145203E-3</v>
      </c>
      <c r="P1171" s="71">
        <f t="shared" si="209"/>
        <v>3.8647794621464726E-3</v>
      </c>
      <c r="Q1171" s="71">
        <f t="shared" si="210"/>
        <v>-1.5026116813725343E-2</v>
      </c>
      <c r="R1171" s="71">
        <f t="shared" si="211"/>
        <v>2.6294715154990822E-3</v>
      </c>
      <c r="S1171" s="71">
        <f t="shared" si="212"/>
        <v>4.384903983464028E-3</v>
      </c>
      <c r="T1171" s="71">
        <f t="shared" si="213"/>
        <v>-3.1204562309704587E-3</v>
      </c>
      <c r="U1171" s="71">
        <f t="shared" si="214"/>
        <v>-1.9147769232301215E-2</v>
      </c>
      <c r="V1171" s="71">
        <f t="shared" si="215"/>
        <v>-6.3083669318386715E-4</v>
      </c>
      <c r="W1171" s="71">
        <f t="shared" si="216"/>
        <v>2.4472019640708886E-3</v>
      </c>
      <c r="X1171" s="71">
        <f t="shared" si="217"/>
        <v>4.6607285201463178E-2</v>
      </c>
      <c r="Y1171" s="71">
        <f t="shared" si="218"/>
        <v>2.9635088430814971E-3</v>
      </c>
    </row>
    <row r="1172" spans="1:25" x14ac:dyDescent="0.2">
      <c r="A1172" s="1" cm="1">
        <f t="array" ref="A1172">_xlfn.IFS([1]Sheet1!A1156=0," ",[1]Sheet1!A1156&lt;&gt; 0,[1]Sheet1!A1156)</f>
        <v>45454</v>
      </c>
      <c r="B1172" s="4">
        <f>[1]Sheet1!B1156</f>
        <v>5375.31982421875</v>
      </c>
      <c r="C1172" s="56" cm="1">
        <f t="array" ref="C1172">_xlfn.IFS([1]Sheet1!C1156=0," ",[1]Sheet1!C1156&lt;&gt; 0,[1]Sheet1!C1156)</f>
        <v>178.19000244140619</v>
      </c>
      <c r="D1172" s="56" cm="1">
        <f t="array" ref="D1172">_xlfn.IFS([1]Sheet1!D1156=0," ",[1]Sheet1!D1156&lt;&gt; 0,[1]Sheet1!D1156)</f>
        <v>65.370002746582031</v>
      </c>
      <c r="E1172" s="56" cm="1">
        <f t="array" ref="E1172">_xlfn.IFS([1]Sheet1!E1156=0," ",[1]Sheet1!E1156&lt;&gt; 0,[1]Sheet1!E1156)</f>
        <v>49.189998626708977</v>
      </c>
      <c r="F1172" s="56" cm="1">
        <f t="array" ref="F1172">_xlfn.IFS([1]Sheet1!F1156=0," ",[1]Sheet1!F1156&lt;&gt; 0,[1]Sheet1!F1156)</f>
        <v>41.150001525878913</v>
      </c>
      <c r="G1172" s="56" cm="1">
        <f t="array" ref="G1172">_xlfn.IFS([1]Sheet1!G1156=0," ",[1]Sheet1!G1156&lt;&gt; 0,[1]Sheet1!G1156)</f>
        <v>64.769996643066406</v>
      </c>
      <c r="H1172" s="56" cm="1">
        <f t="array" ref="H1172">_xlfn.IFS([1]Sheet1!H1156=0," ",[1]Sheet1!H1156&lt;&gt; 0,[1]Sheet1!H1156)</f>
        <v>207.1499938964844</v>
      </c>
      <c r="I1172" s="56" cm="1">
        <f t="array" ref="I1172">_xlfn.IFS([1]Sheet1!I1156=0," ",[1]Sheet1!I1156&lt;&gt; 0,[1]Sheet1!I1156)</f>
        <v>185.5</v>
      </c>
      <c r="J1172" s="56" cm="1">
        <f t="array" ref="J1172">_xlfn.IFS([1]Sheet1!J1156=0," ",[1]Sheet1!J1156&lt;&gt; 0,[1]Sheet1!J1156)</f>
        <v>67332.03125</v>
      </c>
      <c r="K1172" s="56" cm="1">
        <f t="array" ref="K1172">_xlfn.IFS([1]Sheet1!K1156=0," ",[1]Sheet1!K1156&lt;&gt; 0,[1]Sheet1!K1156)</f>
        <v>294.52999877929688</v>
      </c>
      <c r="L1172" s="56" cm="1">
        <f t="array" ref="L1172">_xlfn.IFS([1]Sheet1!L1156=0," ",[1]Sheet1!L1156&lt;&gt; 0,[1]Sheet1!L1156)</f>
        <v>54.259998321533203</v>
      </c>
      <c r="N1172" s="1">
        <f t="shared" ref="N1172:N1235" si="219">A1172</f>
        <v>45454</v>
      </c>
      <c r="O1172" s="71">
        <f t="shared" ref="O1172:O1235" si="220">IFERROR((B1172/B1171)-1," ")</f>
        <v>2.7103813151374556E-3</v>
      </c>
      <c r="P1172" s="71">
        <f t="shared" ref="P1172:P1235" si="221">IFERROR((C1172/C1171)-1," ")</f>
        <v>8.8320076740568965E-3</v>
      </c>
      <c r="Q1172" s="71">
        <f t="shared" ref="Q1172:Q1235" si="222">IFERROR((D1172/D1171)-1," ")</f>
        <v>1.7590363019762911E-2</v>
      </c>
      <c r="R1172" s="71">
        <f t="shared" ref="R1172:R1235" si="223">IFERROR((E1172/E1171)-1," ")</f>
        <v>-7.665948566768277E-3</v>
      </c>
      <c r="S1172" s="71">
        <f t="shared" ref="S1172:S1235" si="224">IFERROR((F1172/F1171)-1," ")</f>
        <v>-1.9402866176475575E-3</v>
      </c>
      <c r="T1172" s="71">
        <f t="shared" ref="T1172:T1235" si="225">IFERROR((G1172/G1171)-1," ")</f>
        <v>-3.4580411707578862E-2</v>
      </c>
      <c r="U1172" s="71">
        <f t="shared" ref="U1172:U1235" si="226">IFERROR((H1172/H1171)-1," ")</f>
        <v>7.2649125590456443E-2</v>
      </c>
      <c r="V1172" s="71">
        <f t="shared" ref="V1172:V1235" si="227">IFERROR((I1172/I1171)-1," ")</f>
        <v>-2.4300416767525146E-2</v>
      </c>
      <c r="W1172" s="71">
        <f t="shared" ref="W1172:W1235" si="228">IFERROR((J1172/J1171)-1," ")</f>
        <v>-3.1364961137712588E-2</v>
      </c>
      <c r="X1172" s="71">
        <f t="shared" ref="X1172:X1235" si="229">IFERROR((K1172/K1171)-1," ")</f>
        <v>5.2644787809023041E-2</v>
      </c>
      <c r="Y1172" s="71">
        <f t="shared" ref="Y1172:Y1235" si="230">IFERROR((L1172/L1171)-1," ")</f>
        <v>2.0313350425618104E-3</v>
      </c>
    </row>
    <row r="1173" spans="1:25" x14ac:dyDescent="0.2">
      <c r="A1173" s="1" cm="1">
        <f t="array" ref="A1173">_xlfn.IFS([1]Sheet1!A1157=0," ",[1]Sheet1!A1157&lt;&gt; 0,[1]Sheet1!A1157)</f>
        <v>45455</v>
      </c>
      <c r="B1173" s="4">
        <f>[1]Sheet1!B1157</f>
        <v>5421.02978515625</v>
      </c>
      <c r="C1173" s="56" cm="1">
        <f t="array" ref="C1173">_xlfn.IFS([1]Sheet1!C1157=0," ",[1]Sheet1!C1157&lt;&gt; 0,[1]Sheet1!C1157)</f>
        <v>179.55999755859381</v>
      </c>
      <c r="D1173" s="56" cm="1">
        <f t="array" ref="D1173">_xlfn.IFS([1]Sheet1!D1157=0," ",[1]Sheet1!D1157&lt;&gt; 0,[1]Sheet1!D1157)</f>
        <v>65.029998779296875</v>
      </c>
      <c r="E1173" s="56" cm="1">
        <f t="array" ref="E1173">_xlfn.IFS([1]Sheet1!E1157=0," ",[1]Sheet1!E1157&lt;&gt; 0,[1]Sheet1!E1157)</f>
        <v>45.659999847412109</v>
      </c>
      <c r="F1173" s="56" cm="1">
        <f t="array" ref="F1173">_xlfn.IFS([1]Sheet1!F1157=0," ",[1]Sheet1!F1157&lt;&gt; 0,[1]Sheet1!F1157)</f>
        <v>41.169998168945312</v>
      </c>
      <c r="G1173" s="56" cm="1">
        <f t="array" ref="G1173">_xlfn.IFS([1]Sheet1!G1157=0," ",[1]Sheet1!G1157&lt;&gt; 0,[1]Sheet1!G1157)</f>
        <v>63.430000305175781</v>
      </c>
      <c r="H1173" s="56" cm="1">
        <f t="array" ref="H1173">_xlfn.IFS([1]Sheet1!H1157=0," ",[1]Sheet1!H1157&lt;&gt; 0,[1]Sheet1!H1157)</f>
        <v>213.07000732421881</v>
      </c>
      <c r="I1173" s="56" cm="1">
        <f t="array" ref="I1173">_xlfn.IFS([1]Sheet1!I1157=0," ",[1]Sheet1!I1157&lt;&gt; 0,[1]Sheet1!I1157)</f>
        <v>182.66999816894531</v>
      </c>
      <c r="J1173" s="56" cm="1">
        <f t="array" ref="J1173">_xlfn.IFS([1]Sheet1!J1157=0," ",[1]Sheet1!J1157&lt;&gt; 0,[1]Sheet1!J1157)</f>
        <v>68241.1875</v>
      </c>
      <c r="K1173" s="56" cm="1">
        <f t="array" ref="K1173">_xlfn.IFS([1]Sheet1!K1157=0," ",[1]Sheet1!K1157&lt;&gt; 0,[1]Sheet1!K1157)</f>
        <v>300.70999145507812</v>
      </c>
      <c r="L1173" s="56" cm="1">
        <f t="array" ref="L1173">_xlfn.IFS([1]Sheet1!L1157=0," ",[1]Sheet1!L1157&lt;&gt; 0,[1]Sheet1!L1157)</f>
        <v>54.669998168945312</v>
      </c>
      <c r="N1173" s="1">
        <f t="shared" si="219"/>
        <v>45455</v>
      </c>
      <c r="O1173" s="71">
        <f t="shared" si="220"/>
        <v>8.5036727919987065E-3</v>
      </c>
      <c r="P1173" s="71">
        <f t="shared" si="221"/>
        <v>7.6883949627764014E-3</v>
      </c>
      <c r="Q1173" s="71">
        <f t="shared" si="222"/>
        <v>-5.2012230839768581E-3</v>
      </c>
      <c r="R1173" s="71">
        <f t="shared" si="223"/>
        <v>-7.1762530551894854E-2</v>
      </c>
      <c r="S1173" s="71">
        <f t="shared" si="224"/>
        <v>4.8594513547772777E-4</v>
      </c>
      <c r="T1173" s="71">
        <f t="shared" si="225"/>
        <v>-2.0688534928835267E-2</v>
      </c>
      <c r="U1173" s="71">
        <f t="shared" si="226"/>
        <v>2.8578390548699373E-2</v>
      </c>
      <c r="V1173" s="71">
        <f t="shared" si="227"/>
        <v>-1.525607456094169E-2</v>
      </c>
      <c r="W1173" s="71">
        <f t="shared" si="228"/>
        <v>1.3502581655740586E-2</v>
      </c>
      <c r="X1173" s="71">
        <f t="shared" si="229"/>
        <v>2.0982557638932198E-2</v>
      </c>
      <c r="Y1173" s="71">
        <f t="shared" si="230"/>
        <v>7.5562082582925072E-3</v>
      </c>
    </row>
    <row r="1174" spans="1:25" x14ac:dyDescent="0.2">
      <c r="A1174" s="1" cm="1">
        <f t="array" ref="A1174">_xlfn.IFS([1]Sheet1!A1158=0," ",[1]Sheet1!A1158&lt;&gt; 0,[1]Sheet1!A1158)</f>
        <v>45456</v>
      </c>
      <c r="B1174" s="4">
        <f>[1]Sheet1!B1158</f>
        <v>5433.740234375</v>
      </c>
      <c r="C1174" s="56" cm="1">
        <f t="array" ref="C1174">_xlfn.IFS([1]Sheet1!C1158=0," ",[1]Sheet1!C1158&lt;&gt; 0,[1]Sheet1!C1158)</f>
        <v>176.74000549316409</v>
      </c>
      <c r="D1174" s="56" cm="1">
        <f t="array" ref="D1174">_xlfn.IFS([1]Sheet1!D1158=0," ",[1]Sheet1!D1158&lt;&gt; 0,[1]Sheet1!D1158)</f>
        <v>64.029998779296875</v>
      </c>
      <c r="E1174" s="56" cm="1">
        <f t="array" ref="E1174">_xlfn.IFS([1]Sheet1!E1158=0," ",[1]Sheet1!E1158&lt;&gt; 0,[1]Sheet1!E1158)</f>
        <v>43</v>
      </c>
      <c r="F1174" s="56" cm="1">
        <f t="array" ref="F1174">_xlfn.IFS([1]Sheet1!F1158=0," ",[1]Sheet1!F1158&lt;&gt; 0,[1]Sheet1!F1158)</f>
        <v>41.130001068115227</v>
      </c>
      <c r="G1174" s="56" cm="1">
        <f t="array" ref="G1174">_xlfn.IFS([1]Sheet1!G1158=0," ",[1]Sheet1!G1158&lt;&gt; 0,[1]Sheet1!G1158)</f>
        <v>61.540000915527337</v>
      </c>
      <c r="H1174" s="56" cm="1">
        <f t="array" ref="H1174">_xlfn.IFS([1]Sheet1!H1158=0," ",[1]Sheet1!H1158&lt;&gt; 0,[1]Sheet1!H1158)</f>
        <v>214.24000549316409</v>
      </c>
      <c r="I1174" s="56" cm="1">
        <f t="array" ref="I1174">_xlfn.IFS([1]Sheet1!I1158=0," ",[1]Sheet1!I1158&lt;&gt; 0,[1]Sheet1!I1158)</f>
        <v>180.69999694824219</v>
      </c>
      <c r="J1174" s="56" cm="1">
        <f t="array" ref="J1174">_xlfn.IFS([1]Sheet1!J1158=0," ",[1]Sheet1!J1158&lt;&gt; 0,[1]Sheet1!J1158)</f>
        <v>66756.3984375</v>
      </c>
      <c r="K1174" s="56" cm="1">
        <f t="array" ref="K1174">_xlfn.IFS([1]Sheet1!K1158=0," ",[1]Sheet1!K1158&lt;&gt; 0,[1]Sheet1!K1158)</f>
        <v>291.55999755859381</v>
      </c>
      <c r="L1174" s="56" cm="1">
        <f t="array" ref="L1174">_xlfn.IFS([1]Sheet1!L1158=0," ",[1]Sheet1!L1158&lt;&gt; 0,[1]Sheet1!L1158)</f>
        <v>54.599998474121087</v>
      </c>
      <c r="N1174" s="1">
        <f t="shared" si="219"/>
        <v>45456</v>
      </c>
      <c r="O1174" s="71">
        <f t="shared" si="220"/>
        <v>2.3446558536817097E-3</v>
      </c>
      <c r="P1174" s="71">
        <f t="shared" si="221"/>
        <v>-1.5705012830095955E-2</v>
      </c>
      <c r="Q1174" s="71">
        <f t="shared" si="222"/>
        <v>-1.5377518357240993E-2</v>
      </c>
      <c r="R1174" s="71">
        <f t="shared" si="223"/>
        <v>-5.8256676660126461E-2</v>
      </c>
      <c r="S1174" s="71">
        <f t="shared" si="224"/>
        <v>-9.715108722121446E-4</v>
      </c>
      <c r="T1174" s="71">
        <f t="shared" si="225"/>
        <v>-2.9796616436311485E-2</v>
      </c>
      <c r="U1174" s="71">
        <f t="shared" si="226"/>
        <v>5.4911443597265297E-3</v>
      </c>
      <c r="V1174" s="71">
        <f t="shared" si="227"/>
        <v>-1.0784481526523781E-2</v>
      </c>
      <c r="W1174" s="71">
        <f t="shared" si="228"/>
        <v>-2.1757960505889518E-2</v>
      </c>
      <c r="X1174" s="71">
        <f t="shared" si="229"/>
        <v>-3.042796766482303E-2</v>
      </c>
      <c r="Y1174" s="71">
        <f t="shared" si="230"/>
        <v>-1.2804041918550446E-3</v>
      </c>
    </row>
    <row r="1175" spans="1:25" x14ac:dyDescent="0.2">
      <c r="A1175" s="1" cm="1">
        <f t="array" ref="A1175">_xlfn.IFS([1]Sheet1!A1159=0," ",[1]Sheet1!A1159&lt;&gt; 0,[1]Sheet1!A1159)</f>
        <v>45457</v>
      </c>
      <c r="B1175" s="4">
        <f>[1]Sheet1!B1159</f>
        <v>5431.60009765625</v>
      </c>
      <c r="C1175" s="56" cm="1">
        <f t="array" ref="C1175">_xlfn.IFS([1]Sheet1!C1159=0," ",[1]Sheet1!C1159&lt;&gt; 0,[1]Sheet1!C1159)</f>
        <v>178.3699951171875</v>
      </c>
      <c r="D1175" s="56" cm="1">
        <f t="array" ref="D1175">_xlfn.IFS([1]Sheet1!D1159=0," ",[1]Sheet1!D1159&lt;&gt; 0,[1]Sheet1!D1159)</f>
        <v>62.639999389648438</v>
      </c>
      <c r="E1175" s="56" cm="1">
        <f t="array" ref="E1175">_xlfn.IFS([1]Sheet1!E1159=0," ",[1]Sheet1!E1159&lt;&gt; 0,[1]Sheet1!E1159)</f>
        <v>42.459999084472663</v>
      </c>
      <c r="F1175" s="56" cm="1">
        <f t="array" ref="F1175">_xlfn.IFS([1]Sheet1!F1159=0," ",[1]Sheet1!F1159&lt;&gt; 0,[1]Sheet1!F1159)</f>
        <v>41.110000610351562</v>
      </c>
      <c r="G1175" s="56" cm="1">
        <f t="array" ref="G1175">_xlfn.IFS([1]Sheet1!G1159=0," ",[1]Sheet1!G1159&lt;&gt; 0,[1]Sheet1!G1159)</f>
        <v>60.634998321533203</v>
      </c>
      <c r="H1175" s="56" cm="1">
        <f t="array" ref="H1175">_xlfn.IFS([1]Sheet1!H1159=0," ",[1]Sheet1!H1159&lt;&gt; 0,[1]Sheet1!H1159)</f>
        <v>212.49000549316409</v>
      </c>
      <c r="I1175" s="56" cm="1">
        <f t="array" ref="I1175">_xlfn.IFS([1]Sheet1!I1159=0," ",[1]Sheet1!I1159&lt;&gt; 0,[1]Sheet1!I1159)</f>
        <v>177.27000427246091</v>
      </c>
      <c r="J1175" s="56" cm="1">
        <f t="array" ref="J1175">_xlfn.IFS([1]Sheet1!J1159=0," ",[1]Sheet1!J1159&lt;&gt; 0,[1]Sheet1!J1159)</f>
        <v>66011.09375</v>
      </c>
      <c r="K1175" s="56" cm="1">
        <f t="array" ref="K1175">_xlfn.IFS([1]Sheet1!K1159=0," ",[1]Sheet1!K1159&lt;&gt; 0,[1]Sheet1!K1159)</f>
        <v>273.6099853515625</v>
      </c>
      <c r="L1175" s="56" cm="1">
        <f t="array" ref="L1175">_xlfn.IFS([1]Sheet1!L1159=0," ",[1]Sheet1!L1159&lt;&gt; 0,[1]Sheet1!L1159)</f>
        <v>55.169998168945312</v>
      </c>
      <c r="N1175" s="1">
        <f t="shared" si="219"/>
        <v>45457</v>
      </c>
      <c r="O1175" s="71">
        <f t="shared" si="220"/>
        <v>-3.9386069750091401E-4</v>
      </c>
      <c r="P1175" s="71">
        <f t="shared" si="221"/>
        <v>9.2225278565267743E-3</v>
      </c>
      <c r="Q1175" s="71">
        <f t="shared" si="222"/>
        <v>-2.1708564987476975E-2</v>
      </c>
      <c r="R1175" s="71">
        <f t="shared" si="223"/>
        <v>-1.255816082621708E-2</v>
      </c>
      <c r="S1175" s="71">
        <f t="shared" si="224"/>
        <v>-4.8627418536995037E-4</v>
      </c>
      <c r="T1175" s="71">
        <f t="shared" si="225"/>
        <v>-1.4705924285512761E-2</v>
      </c>
      <c r="U1175" s="71">
        <f t="shared" si="226"/>
        <v>-8.1684090512023078E-3</v>
      </c>
      <c r="V1175" s="71">
        <f t="shared" si="227"/>
        <v>-1.8981697474868997E-2</v>
      </c>
      <c r="W1175" s="71">
        <f t="shared" si="228"/>
        <v>-1.1164543099157487E-2</v>
      </c>
      <c r="X1175" s="71">
        <f t="shared" si="229"/>
        <v>-6.1565414862592593E-2</v>
      </c>
      <c r="Y1175" s="71">
        <f t="shared" si="230"/>
        <v>1.043955514200956E-2</v>
      </c>
    </row>
    <row r="1176" spans="1:25" x14ac:dyDescent="0.2">
      <c r="A1176" s="1" cm="1">
        <f t="array" ref="A1176">_xlfn.IFS([1]Sheet1!A1160=0," ",[1]Sheet1!A1160&lt;&gt; 0,[1]Sheet1!A1160)</f>
        <v>45460</v>
      </c>
      <c r="B1176" s="4">
        <f>[1]Sheet1!B1160</f>
        <v>5473.22998046875</v>
      </c>
      <c r="C1176" s="56" cm="1">
        <f t="array" ref="C1176">_xlfn.IFS([1]Sheet1!C1160=0," ",[1]Sheet1!C1160&lt;&gt; 0,[1]Sheet1!C1160)</f>
        <v>178.7799987792969</v>
      </c>
      <c r="D1176" s="56" cm="1">
        <f t="array" ref="D1176">_xlfn.IFS([1]Sheet1!D1160=0," ",[1]Sheet1!D1160&lt;&gt; 0,[1]Sheet1!D1160)</f>
        <v>61.599998474121087</v>
      </c>
      <c r="E1176" s="56" cm="1">
        <f t="array" ref="E1176">_xlfn.IFS([1]Sheet1!E1160=0," ",[1]Sheet1!E1160&lt;&gt; 0,[1]Sheet1!E1160)</f>
        <v>42.720001220703118</v>
      </c>
      <c r="F1176" s="56" cm="1">
        <f t="array" ref="F1176">_xlfn.IFS([1]Sheet1!F1160=0," ",[1]Sheet1!F1160&lt;&gt; 0,[1]Sheet1!F1160)</f>
        <v>41.009998321533203</v>
      </c>
      <c r="G1176" s="56" cm="1">
        <f t="array" ref="G1176">_xlfn.IFS([1]Sheet1!G1160=0," ",[1]Sheet1!G1160&lt;&gt; 0,[1]Sheet1!G1160)</f>
        <v>60.130001068115227</v>
      </c>
      <c r="H1176" s="56" cm="1">
        <f t="array" ref="H1176">_xlfn.IFS([1]Sheet1!H1160=0," ",[1]Sheet1!H1160&lt;&gt; 0,[1]Sheet1!H1160)</f>
        <v>216.66999816894531</v>
      </c>
      <c r="I1176" s="56" cm="1">
        <f t="array" ref="I1176">_xlfn.IFS([1]Sheet1!I1160=0," ",[1]Sheet1!I1160&lt;&gt; 0,[1]Sheet1!I1160)</f>
        <v>178.38999938964841</v>
      </c>
      <c r="J1176" s="56" cm="1">
        <f t="array" ref="J1176">_xlfn.IFS([1]Sheet1!J1160=0," ",[1]Sheet1!J1160&lt;&gt; 0,[1]Sheet1!J1160)</f>
        <v>66490.296875</v>
      </c>
      <c r="K1176" s="56" cm="1">
        <f t="array" ref="K1176">_xlfn.IFS([1]Sheet1!K1160=0," ",[1]Sheet1!K1160&lt;&gt; 0,[1]Sheet1!K1160)</f>
        <v>261.32998657226562</v>
      </c>
      <c r="L1176" s="56" cm="1">
        <f t="array" ref="L1176">_xlfn.IFS([1]Sheet1!L1160=0," ",[1]Sheet1!L1160&lt;&gt; 0,[1]Sheet1!L1160)</f>
        <v>55.25</v>
      </c>
      <c r="N1176" s="1">
        <f t="shared" si="219"/>
        <v>45460</v>
      </c>
      <c r="O1176" s="71">
        <f t="shared" si="220"/>
        <v>7.6643865645527054E-3</v>
      </c>
      <c r="P1176" s="71">
        <f t="shared" si="221"/>
        <v>2.2986134065881014E-3</v>
      </c>
      <c r="Q1176" s="71">
        <f t="shared" si="222"/>
        <v>-1.660282448373096E-2</v>
      </c>
      <c r="R1176" s="71">
        <f t="shared" si="223"/>
        <v>6.1234607121207763E-3</v>
      </c>
      <c r="S1176" s="71">
        <f t="shared" si="224"/>
        <v>-2.4325538149755355E-3</v>
      </c>
      <c r="T1176" s="71">
        <f t="shared" si="225"/>
        <v>-8.3284780637759015E-3</v>
      </c>
      <c r="U1176" s="71">
        <f t="shared" si="226"/>
        <v>1.9671478976528656E-2</v>
      </c>
      <c r="V1176" s="71">
        <f t="shared" si="227"/>
        <v>6.3180182218876002E-3</v>
      </c>
      <c r="W1176" s="71">
        <f t="shared" si="228"/>
        <v>7.259433191864062E-3</v>
      </c>
      <c r="X1176" s="71">
        <f t="shared" si="229"/>
        <v>-4.488139847497985E-2</v>
      </c>
      <c r="Y1176" s="71">
        <f t="shared" si="230"/>
        <v>1.4500966777215574E-3</v>
      </c>
    </row>
    <row r="1177" spans="1:25" x14ac:dyDescent="0.2">
      <c r="A1177" s="1" cm="1">
        <f t="array" ref="A1177">_xlfn.IFS([1]Sheet1!A1161=0," ",[1]Sheet1!A1161&lt;&gt; 0,[1]Sheet1!A1161)</f>
        <v>45461</v>
      </c>
      <c r="B1177" s="4">
        <f>[1]Sheet1!B1161</f>
        <v>5487.02978515625</v>
      </c>
      <c r="C1177" s="56" cm="1">
        <f t="array" ref="C1177">_xlfn.IFS([1]Sheet1!C1161=0," ",[1]Sheet1!C1161&lt;&gt; 0,[1]Sheet1!C1161)</f>
        <v>176.44999694824219</v>
      </c>
      <c r="D1177" s="56" cm="1">
        <f t="array" ref="D1177">_xlfn.IFS([1]Sheet1!D1161=0," ",[1]Sheet1!D1161&lt;&gt; 0,[1]Sheet1!D1161)</f>
        <v>62.380001068115227</v>
      </c>
      <c r="E1177" s="56" cm="1">
        <f t="array" ref="E1177">_xlfn.IFS([1]Sheet1!E1161=0," ",[1]Sheet1!E1161&lt;&gt; 0,[1]Sheet1!E1161)</f>
        <v>42.720001220703118</v>
      </c>
      <c r="F1177" s="56" cm="1">
        <f t="array" ref="F1177">_xlfn.IFS([1]Sheet1!F1161=0," ",[1]Sheet1!F1161&lt;&gt; 0,[1]Sheet1!F1161)</f>
        <v>40.810001373291023</v>
      </c>
      <c r="G1177" s="56" cm="1">
        <f t="array" ref="G1177">_xlfn.IFS([1]Sheet1!G1161=0," ",[1]Sheet1!G1161&lt;&gt; 0,[1]Sheet1!G1161)</f>
        <v>59.119998931884773</v>
      </c>
      <c r="H1177" s="56" cm="1">
        <f t="array" ref="H1177">_xlfn.IFS([1]Sheet1!H1161=0," ",[1]Sheet1!H1161&lt;&gt; 0,[1]Sheet1!H1161)</f>
        <v>214.28999328613281</v>
      </c>
      <c r="I1177" s="56" cm="1">
        <f t="array" ref="I1177">_xlfn.IFS([1]Sheet1!I1161=0," ",[1]Sheet1!I1161&lt;&gt; 0,[1]Sheet1!I1161)</f>
        <v>174.99000549316409</v>
      </c>
      <c r="J1177" s="56" cm="1">
        <f t="array" ref="J1177">_xlfn.IFS([1]Sheet1!J1161=0," ",[1]Sheet1!J1161&lt;&gt; 0,[1]Sheet1!J1161)</f>
        <v>65140.74609375</v>
      </c>
      <c r="K1177" s="56" cm="1">
        <f t="array" ref="K1177">_xlfn.IFS([1]Sheet1!K1161=0," ",[1]Sheet1!K1161&lt;&gt; 0,[1]Sheet1!K1161)</f>
        <v>262.3699951171875</v>
      </c>
      <c r="L1177" s="56" cm="1">
        <f t="array" ref="L1177">_xlfn.IFS([1]Sheet1!L1161=0," ",[1]Sheet1!L1161&lt;&gt; 0,[1]Sheet1!L1161)</f>
        <v>55.509998321533203</v>
      </c>
      <c r="N1177" s="1">
        <f t="shared" si="219"/>
        <v>45461</v>
      </c>
      <c r="O1177" s="71">
        <f t="shared" si="220"/>
        <v>2.5213273947457537E-3</v>
      </c>
      <c r="P1177" s="71">
        <f t="shared" si="221"/>
        <v>-1.3032788046559385E-2</v>
      </c>
      <c r="Q1177" s="71">
        <f t="shared" si="222"/>
        <v>1.266238008628906E-2</v>
      </c>
      <c r="R1177" s="71">
        <f t="shared" si="223"/>
        <v>0</v>
      </c>
      <c r="S1177" s="71">
        <f t="shared" si="224"/>
        <v>-4.8767850872397656E-3</v>
      </c>
      <c r="T1177" s="71">
        <f t="shared" si="225"/>
        <v>-1.6796975191906705E-2</v>
      </c>
      <c r="U1177" s="71">
        <f t="shared" si="226"/>
        <v>-1.0984469021671939E-2</v>
      </c>
      <c r="V1177" s="71">
        <f t="shared" si="227"/>
        <v>-1.9059330164903909E-2</v>
      </c>
      <c r="W1177" s="71">
        <f t="shared" si="228"/>
        <v>-2.0296958273281929E-2</v>
      </c>
      <c r="X1177" s="71">
        <f t="shared" si="229"/>
        <v>3.9796754997891703E-3</v>
      </c>
      <c r="Y1177" s="71">
        <f t="shared" si="230"/>
        <v>4.7058519734517468E-3</v>
      </c>
    </row>
    <row r="1178" spans="1:25" x14ac:dyDescent="0.2">
      <c r="A1178" s="1" cm="1">
        <f t="array" ref="A1178">_xlfn.IFS([1]Sheet1!A1162=0," ",[1]Sheet1!A1162&lt;&gt; 0,[1]Sheet1!A1162)</f>
        <v>45463</v>
      </c>
      <c r="B1178" s="4">
        <f>[1]Sheet1!B1162</f>
        <v>5473.169921875</v>
      </c>
      <c r="C1178" s="56" cm="1">
        <f t="array" ref="C1178">_xlfn.IFS([1]Sheet1!C1162=0," ",[1]Sheet1!C1162&lt;&gt; 0,[1]Sheet1!C1162)</f>
        <v>177.71000671386719</v>
      </c>
      <c r="D1178" s="56" cm="1">
        <f t="array" ref="D1178">_xlfn.IFS([1]Sheet1!D1162=0," ",[1]Sheet1!D1162&lt;&gt; 0,[1]Sheet1!D1162)</f>
        <v>61.740001678466797</v>
      </c>
      <c r="E1178" s="56" cm="1">
        <f t="array" ref="E1178">_xlfn.IFS([1]Sheet1!E1162=0," ",[1]Sheet1!E1162&lt;&gt; 0,[1]Sheet1!E1162)</f>
        <v>43.049999237060547</v>
      </c>
      <c r="F1178" s="56" cm="1">
        <f t="array" ref="F1178">_xlfn.IFS([1]Sheet1!F1162=0," ",[1]Sheet1!F1162&lt;&gt; 0,[1]Sheet1!F1162)</f>
        <v>41.169998168945312</v>
      </c>
      <c r="G1178" s="56" cm="1">
        <f t="array" ref="G1178">_xlfn.IFS([1]Sheet1!G1162=0," ",[1]Sheet1!G1162&lt;&gt; 0,[1]Sheet1!G1162)</f>
        <v>59.799999237060547</v>
      </c>
      <c r="H1178" s="56" cm="1">
        <f t="array" ref="H1178">_xlfn.IFS([1]Sheet1!H1162=0," ",[1]Sheet1!H1162&lt;&gt; 0,[1]Sheet1!H1162)</f>
        <v>209.67999267578119</v>
      </c>
      <c r="I1178" s="56" cm="1">
        <f t="array" ref="I1178">_xlfn.IFS([1]Sheet1!I1162=0," ",[1]Sheet1!I1162&lt;&gt; 0,[1]Sheet1!I1162)</f>
        <v>176.30000305175781</v>
      </c>
      <c r="J1178" s="56" cm="1">
        <f t="array" ref="J1178">_xlfn.IFS([1]Sheet1!J1162=0," ",[1]Sheet1!J1162&lt;&gt; 0,[1]Sheet1!J1162)</f>
        <v>64828.65625</v>
      </c>
      <c r="K1178" s="56" cm="1">
        <f t="array" ref="K1178">_xlfn.IFS([1]Sheet1!K1162=0," ",[1]Sheet1!K1162&lt;&gt; 0,[1]Sheet1!K1162)</f>
        <v>260.07000732421881</v>
      </c>
      <c r="L1178" s="56" cm="1">
        <f t="array" ref="L1178">_xlfn.IFS([1]Sheet1!L1162=0," ",[1]Sheet1!L1162&lt;&gt; 0,[1]Sheet1!L1162)</f>
        <v>54.950000762939453</v>
      </c>
      <c r="N1178" s="1">
        <f t="shared" si="219"/>
        <v>45463</v>
      </c>
      <c r="O1178" s="71">
        <f t="shared" si="220"/>
        <v>-2.5259318472709014E-3</v>
      </c>
      <c r="P1178" s="71">
        <f t="shared" si="221"/>
        <v>7.1408885656971677E-3</v>
      </c>
      <c r="Q1178" s="71">
        <f t="shared" si="222"/>
        <v>-1.0259688661268029E-2</v>
      </c>
      <c r="R1178" s="71">
        <f t="shared" si="223"/>
        <v>7.7246724468140737E-3</v>
      </c>
      <c r="S1178" s="71">
        <f t="shared" si="224"/>
        <v>8.8212884964491423E-3</v>
      </c>
      <c r="T1178" s="71">
        <f t="shared" si="225"/>
        <v>1.1502035139737465E-2</v>
      </c>
      <c r="U1178" s="71">
        <f t="shared" si="226"/>
        <v>-2.1512906597538017E-2</v>
      </c>
      <c r="V1178" s="71">
        <f t="shared" si="227"/>
        <v>7.4861278785713914E-3</v>
      </c>
      <c r="W1178" s="71">
        <f t="shared" si="228"/>
        <v>-4.7910081241753222E-3</v>
      </c>
      <c r="X1178" s="71">
        <f t="shared" si="229"/>
        <v>-8.7661997780706935E-3</v>
      </c>
      <c r="Y1178" s="71">
        <f t="shared" si="230"/>
        <v>-1.0088228707016866E-2</v>
      </c>
    </row>
    <row r="1179" spans="1:25" x14ac:dyDescent="0.2">
      <c r="A1179" s="1" cm="1">
        <f t="array" ref="A1179">_xlfn.IFS([1]Sheet1!A1163=0," ",[1]Sheet1!A1163&lt;&gt; 0,[1]Sheet1!A1163)</f>
        <v>45464</v>
      </c>
      <c r="B1179" s="4">
        <f>[1]Sheet1!B1163</f>
        <v>5464.6201171875</v>
      </c>
      <c r="C1179" s="56" cm="1">
        <f t="array" ref="C1179">_xlfn.IFS([1]Sheet1!C1163=0," ",[1]Sheet1!C1163&lt;&gt; 0,[1]Sheet1!C1163)</f>
        <v>180.25999450683591</v>
      </c>
      <c r="D1179" s="56" cm="1">
        <f t="array" ref="D1179">_xlfn.IFS([1]Sheet1!D1163=0," ",[1]Sheet1!D1163&lt;&gt; 0,[1]Sheet1!D1163)</f>
        <v>62.020000457763672</v>
      </c>
      <c r="E1179" s="56" cm="1">
        <f t="array" ref="E1179">_xlfn.IFS([1]Sheet1!E1163=0," ",[1]Sheet1!E1163&lt;&gt; 0,[1]Sheet1!E1163)</f>
        <v>42.560001373291023</v>
      </c>
      <c r="F1179" s="56" cm="1">
        <f t="array" ref="F1179">_xlfn.IFS([1]Sheet1!F1163=0," ",[1]Sheet1!F1163&lt;&gt; 0,[1]Sheet1!F1163)</f>
        <v>41.419998168945312</v>
      </c>
      <c r="G1179" s="56" cm="1">
        <f t="array" ref="G1179">_xlfn.IFS([1]Sheet1!G1163=0," ",[1]Sheet1!G1163&lt;&gt; 0,[1]Sheet1!G1163)</f>
        <v>60.610000610351562</v>
      </c>
      <c r="H1179" s="56" cm="1">
        <f t="array" ref="H1179">_xlfn.IFS([1]Sheet1!H1163=0," ",[1]Sheet1!H1163&lt;&gt; 0,[1]Sheet1!H1163)</f>
        <v>207.49000549316409</v>
      </c>
      <c r="I1179" s="56" cm="1">
        <f t="array" ref="I1179">_xlfn.IFS([1]Sheet1!I1163=0," ",[1]Sheet1!I1163&lt;&gt; 0,[1]Sheet1!I1163)</f>
        <v>176.55999755859381</v>
      </c>
      <c r="J1179" s="56" cm="1">
        <f t="array" ref="J1179">_xlfn.IFS([1]Sheet1!J1163=0," ",[1]Sheet1!J1163&lt;&gt; 0,[1]Sheet1!J1163)</f>
        <v>64096.19921875</v>
      </c>
      <c r="K1179" s="56" cm="1">
        <f t="array" ref="K1179">_xlfn.IFS([1]Sheet1!K1163=0," ",[1]Sheet1!K1163&lt;&gt; 0,[1]Sheet1!K1163)</f>
        <v>258.8699951171875</v>
      </c>
      <c r="L1179" s="56" cm="1">
        <f t="array" ref="L1179">_xlfn.IFS([1]Sheet1!L1163=0," ",[1]Sheet1!L1163&lt;&gt; 0,[1]Sheet1!L1163)</f>
        <v>54.689998626708977</v>
      </c>
      <c r="N1179" s="1">
        <f t="shared" si="219"/>
        <v>45464</v>
      </c>
      <c r="O1179" s="71">
        <f t="shared" si="220"/>
        <v>-1.5621303211011961E-3</v>
      </c>
      <c r="P1179" s="71">
        <f t="shared" si="221"/>
        <v>1.4349151407520244E-2</v>
      </c>
      <c r="Q1179" s="71">
        <f t="shared" si="222"/>
        <v>4.5351274973244315E-3</v>
      </c>
      <c r="R1179" s="71">
        <f t="shared" si="223"/>
        <v>-1.1382064400774716E-2</v>
      </c>
      <c r="S1179" s="71">
        <f t="shared" si="224"/>
        <v>6.0723830730839978E-3</v>
      </c>
      <c r="T1179" s="71">
        <f t="shared" si="225"/>
        <v>1.3545173639216701E-2</v>
      </c>
      <c r="U1179" s="71">
        <f t="shared" si="226"/>
        <v>-1.0444426073609181E-2</v>
      </c>
      <c r="V1179" s="71">
        <f t="shared" si="227"/>
        <v>1.4747277500595235E-3</v>
      </c>
      <c r="W1179" s="71">
        <f t="shared" si="228"/>
        <v>-1.1298352821403679E-2</v>
      </c>
      <c r="X1179" s="71">
        <f t="shared" si="229"/>
        <v>-4.6141891538277191E-3</v>
      </c>
      <c r="Y1179" s="71">
        <f t="shared" si="230"/>
        <v>-4.7316129685266439E-3</v>
      </c>
    </row>
    <row r="1180" spans="1:25" x14ac:dyDescent="0.2">
      <c r="A1180" s="1" cm="1">
        <f t="array" ref="A1180">_xlfn.IFS([1]Sheet1!A1164=0," ",[1]Sheet1!A1164&lt;&gt; 0,[1]Sheet1!A1164)</f>
        <v>45467</v>
      </c>
      <c r="B1180" s="4">
        <f>[1]Sheet1!B1164</f>
        <v>5447.8701171875</v>
      </c>
      <c r="C1180" s="56" cm="1">
        <f t="array" ref="C1180">_xlfn.IFS([1]Sheet1!C1164=0," ",[1]Sheet1!C1164&lt;&gt; 0,[1]Sheet1!C1164)</f>
        <v>180.78999328613281</v>
      </c>
      <c r="D1180" s="56" cm="1">
        <f t="array" ref="D1180">_xlfn.IFS([1]Sheet1!D1164=0," ",[1]Sheet1!D1164&lt;&gt; 0,[1]Sheet1!D1164)</f>
        <v>61.479999542236328</v>
      </c>
      <c r="E1180" s="56" cm="1">
        <f t="array" ref="E1180">_xlfn.IFS([1]Sheet1!E1164=0," ",[1]Sheet1!E1164&lt;&gt; 0,[1]Sheet1!E1164)</f>
        <v>42.939998626708977</v>
      </c>
      <c r="F1180" s="56" cm="1">
        <f t="array" ref="F1180">_xlfn.IFS([1]Sheet1!F1164=0," ",[1]Sheet1!F1164&lt;&gt; 0,[1]Sheet1!F1164)</f>
        <v>42.270000457763672</v>
      </c>
      <c r="G1180" s="56" cm="1">
        <f t="array" ref="G1180">_xlfn.IFS([1]Sheet1!G1164=0," ",[1]Sheet1!G1164&lt;&gt; 0,[1]Sheet1!G1164)</f>
        <v>59.490001678466797</v>
      </c>
      <c r="H1180" s="56" cm="1">
        <f t="array" ref="H1180">_xlfn.IFS([1]Sheet1!H1164=0," ",[1]Sheet1!H1164&lt;&gt; 0,[1]Sheet1!H1164)</f>
        <v>208.13999938964841</v>
      </c>
      <c r="I1180" s="56" cm="1">
        <f t="array" ref="I1180">_xlfn.IFS([1]Sheet1!I1164=0," ",[1]Sheet1!I1164&lt;&gt; 0,[1]Sheet1!I1164)</f>
        <v>179.1000061035156</v>
      </c>
      <c r="J1180" s="56" cm="1">
        <f t="array" ref="J1180">_xlfn.IFS([1]Sheet1!J1164=0," ",[1]Sheet1!J1164&lt;&gt; 0,[1]Sheet1!J1164)</f>
        <v>60277.4140625</v>
      </c>
      <c r="K1180" s="56" cm="1">
        <f t="array" ref="K1180">_xlfn.IFS([1]Sheet1!K1164=0," ",[1]Sheet1!K1164&lt;&gt; 0,[1]Sheet1!K1164)</f>
        <v>261.27999877929688</v>
      </c>
      <c r="L1180" s="56" cm="1">
        <f t="array" ref="L1180">_xlfn.IFS([1]Sheet1!L1164=0," ",[1]Sheet1!L1164&lt;&gt; 0,[1]Sheet1!L1164)</f>
        <v>55.130001068115227</v>
      </c>
      <c r="N1180" s="1">
        <f t="shared" si="219"/>
        <v>45467</v>
      </c>
      <c r="O1180" s="71">
        <f t="shared" si="220"/>
        <v>-3.0651718949900042E-3</v>
      </c>
      <c r="P1180" s="71">
        <f t="shared" si="221"/>
        <v>2.9401908102066887E-3</v>
      </c>
      <c r="Q1180" s="71">
        <f t="shared" si="222"/>
        <v>-8.7068834495589442E-3</v>
      </c>
      <c r="R1180" s="71">
        <f t="shared" si="223"/>
        <v>8.9285066061211005E-3</v>
      </c>
      <c r="S1180" s="71">
        <f t="shared" si="224"/>
        <v>2.0521543370217943E-2</v>
      </c>
      <c r="T1180" s="71">
        <f t="shared" si="225"/>
        <v>-1.8478781069233063E-2</v>
      </c>
      <c r="U1180" s="71">
        <f t="shared" si="226"/>
        <v>3.1326515941787481E-3</v>
      </c>
      <c r="V1180" s="71">
        <f t="shared" si="227"/>
        <v>1.438609299979654E-2</v>
      </c>
      <c r="W1180" s="71">
        <f t="shared" si="228"/>
        <v>-5.9578964163180759E-2</v>
      </c>
      <c r="X1180" s="71">
        <f t="shared" si="229"/>
        <v>9.3097064455784917E-3</v>
      </c>
      <c r="Y1180" s="71">
        <f t="shared" si="230"/>
        <v>8.0453913412856792E-3</v>
      </c>
    </row>
    <row r="1181" spans="1:25" x14ac:dyDescent="0.2">
      <c r="A1181" s="1" cm="1">
        <f t="array" ref="A1181">_xlfn.IFS([1]Sheet1!A1165=0," ",[1]Sheet1!A1165&lt;&gt; 0,[1]Sheet1!A1165)</f>
        <v>45468</v>
      </c>
      <c r="B1181" s="4">
        <f>[1]Sheet1!B1165</f>
        <v>5469.2998046875</v>
      </c>
      <c r="C1181" s="56" cm="1">
        <f t="array" ref="C1181">_xlfn.IFS([1]Sheet1!C1165=0," ",[1]Sheet1!C1165&lt;&gt; 0,[1]Sheet1!C1165)</f>
        <v>185.58000183105469</v>
      </c>
      <c r="D1181" s="56" cm="1">
        <f t="array" ref="D1181">_xlfn.IFS([1]Sheet1!D1165=0," ",[1]Sheet1!D1165&lt;&gt; 0,[1]Sheet1!D1165)</f>
        <v>61.479999542236328</v>
      </c>
      <c r="E1181" s="56" cm="1">
        <f t="array" ref="E1181">_xlfn.IFS([1]Sheet1!E1165=0," ",[1]Sheet1!E1165&lt;&gt; 0,[1]Sheet1!E1165)</f>
        <v>42.700000762939453</v>
      </c>
      <c r="F1181" s="56" cm="1">
        <f t="array" ref="F1181">_xlfn.IFS([1]Sheet1!F1165=0," ",[1]Sheet1!F1165&lt;&gt; 0,[1]Sheet1!F1165)</f>
        <v>42.430000305175781</v>
      </c>
      <c r="G1181" s="56" cm="1">
        <f t="array" ref="G1181">_xlfn.IFS([1]Sheet1!G1165=0," ",[1]Sheet1!G1165&lt;&gt; 0,[1]Sheet1!G1165)</f>
        <v>59.330001831054688</v>
      </c>
      <c r="H1181" s="56" cm="1">
        <f t="array" ref="H1181">_xlfn.IFS([1]Sheet1!H1165=0," ",[1]Sheet1!H1165&lt;&gt; 0,[1]Sheet1!H1165)</f>
        <v>209.07000732421881</v>
      </c>
      <c r="I1181" s="56" cm="1">
        <f t="array" ref="I1181">_xlfn.IFS([1]Sheet1!I1165=0," ",[1]Sheet1!I1165&lt;&gt; 0,[1]Sheet1!I1165)</f>
        <v>175.1000061035156</v>
      </c>
      <c r="J1181" s="56" cm="1">
        <f t="array" ref="J1181">_xlfn.IFS([1]Sheet1!J1165=0," ",[1]Sheet1!J1165&lt;&gt; 0,[1]Sheet1!J1165)</f>
        <v>61804.640625</v>
      </c>
      <c r="K1181" s="56" cm="1">
        <f t="array" ref="K1181">_xlfn.IFS([1]Sheet1!K1165=0," ",[1]Sheet1!K1165&lt;&gt; 0,[1]Sheet1!K1165)</f>
        <v>256.739990234375</v>
      </c>
      <c r="L1181" s="56" cm="1">
        <f t="array" ref="L1181">_xlfn.IFS([1]Sheet1!L1165=0," ",[1]Sheet1!L1165&lt;&gt; 0,[1]Sheet1!L1165)</f>
        <v>55.180000305175781</v>
      </c>
      <c r="N1181" s="1">
        <f t="shared" si="219"/>
        <v>45468</v>
      </c>
      <c r="O1181" s="71">
        <f t="shared" si="220"/>
        <v>3.9335900157368986E-3</v>
      </c>
      <c r="P1181" s="71">
        <f t="shared" si="221"/>
        <v>2.6494876502046294E-2</v>
      </c>
      <c r="Q1181" s="71">
        <f t="shared" si="222"/>
        <v>0</v>
      </c>
      <c r="R1181" s="71">
        <f t="shared" si="223"/>
        <v>-5.5891446540532463E-3</v>
      </c>
      <c r="S1181" s="71">
        <f t="shared" si="224"/>
        <v>3.7851867915634774E-3</v>
      </c>
      <c r="T1181" s="71">
        <f t="shared" si="225"/>
        <v>-2.689525010889704E-3</v>
      </c>
      <c r="U1181" s="71">
        <f t="shared" si="226"/>
        <v>4.4681845743133053E-3</v>
      </c>
      <c r="V1181" s="71">
        <f t="shared" si="227"/>
        <v>-2.2333890919512878E-2</v>
      </c>
      <c r="W1181" s="71">
        <f t="shared" si="228"/>
        <v>2.5336630415439876E-2</v>
      </c>
      <c r="X1181" s="71">
        <f t="shared" si="229"/>
        <v>-1.7376027886301437E-2</v>
      </c>
      <c r="Y1181" s="71">
        <f t="shared" si="230"/>
        <v>9.0693335918445861E-4</v>
      </c>
    </row>
    <row r="1182" spans="1:25" x14ac:dyDescent="0.2">
      <c r="A1182" s="1" cm="1">
        <f t="array" ref="A1182">_xlfn.IFS([1]Sheet1!A1166=0," ",[1]Sheet1!A1166&lt;&gt; 0,[1]Sheet1!A1166)</f>
        <v>45469</v>
      </c>
      <c r="B1182" s="4">
        <f>[1]Sheet1!B1166</f>
        <v>5477.89990234375</v>
      </c>
      <c r="C1182" s="56" cm="1">
        <f t="array" ref="C1182">_xlfn.IFS([1]Sheet1!C1166=0," ",[1]Sheet1!C1166&lt;&gt; 0,[1]Sheet1!C1166)</f>
        <v>185.3699951171875</v>
      </c>
      <c r="D1182" s="56" cm="1">
        <f t="array" ref="D1182">_xlfn.IFS([1]Sheet1!D1166=0," ",[1]Sheet1!D1166&lt;&gt; 0,[1]Sheet1!D1166)</f>
        <v>63.060001373291023</v>
      </c>
      <c r="E1182" s="56" cm="1">
        <f t="array" ref="E1182">_xlfn.IFS([1]Sheet1!E1166=0," ",[1]Sheet1!E1166&lt;&gt; 0,[1]Sheet1!E1166)</f>
        <v>42.209999084472663</v>
      </c>
      <c r="F1182" s="56" cm="1">
        <f t="array" ref="F1182">_xlfn.IFS([1]Sheet1!F1166=0," ",[1]Sheet1!F1166&lt;&gt; 0,[1]Sheet1!F1166)</f>
        <v>42.400001525878913</v>
      </c>
      <c r="G1182" s="56" cm="1">
        <f t="array" ref="G1182">_xlfn.IFS([1]Sheet1!G1166=0," ",[1]Sheet1!G1166&lt;&gt; 0,[1]Sheet1!G1166)</f>
        <v>58.259998321533203</v>
      </c>
      <c r="H1182" s="56" cm="1">
        <f t="array" ref="H1182">_xlfn.IFS([1]Sheet1!H1166=0," ",[1]Sheet1!H1166&lt;&gt; 0,[1]Sheet1!H1166)</f>
        <v>213.25</v>
      </c>
      <c r="I1182" s="56" cm="1">
        <f t="array" ref="I1182">_xlfn.IFS([1]Sheet1!I1166=0," ",[1]Sheet1!I1166&lt;&gt; 0,[1]Sheet1!I1166)</f>
        <v>178.5</v>
      </c>
      <c r="J1182" s="56" cm="1">
        <f t="array" ref="J1182">_xlfn.IFS([1]Sheet1!J1166=0," ",[1]Sheet1!J1166&lt;&gt; 0,[1]Sheet1!J1166)</f>
        <v>60811.27734375</v>
      </c>
      <c r="K1182" s="56" cm="1">
        <f t="array" ref="K1182">_xlfn.IFS([1]Sheet1!K1166=0," ",[1]Sheet1!K1166&lt;&gt; 0,[1]Sheet1!K1166)</f>
        <v>247.92999267578119</v>
      </c>
      <c r="L1182" s="56" cm="1">
        <f t="array" ref="L1182">_xlfn.IFS([1]Sheet1!L1166=0," ",[1]Sheet1!L1166&lt;&gt; 0,[1]Sheet1!L1166)</f>
        <v>55.220001220703118</v>
      </c>
      <c r="N1182" s="1">
        <f t="shared" si="219"/>
        <v>45469</v>
      </c>
      <c r="O1182" s="71">
        <f t="shared" si="220"/>
        <v>1.5724312002203256E-3</v>
      </c>
      <c r="P1182" s="71">
        <f t="shared" si="221"/>
        <v>-1.1316236221312614E-3</v>
      </c>
      <c r="Q1182" s="71">
        <f t="shared" si="222"/>
        <v>2.5699444418005424E-2</v>
      </c>
      <c r="R1182" s="71">
        <f t="shared" si="223"/>
        <v>-1.1475448939384458E-2</v>
      </c>
      <c r="S1182" s="71">
        <f t="shared" si="224"/>
        <v>-7.0701812588036539E-4</v>
      </c>
      <c r="T1182" s="71">
        <f t="shared" si="225"/>
        <v>-1.8034779647713051E-2</v>
      </c>
      <c r="U1182" s="71">
        <f t="shared" si="226"/>
        <v>1.9993267945406457E-2</v>
      </c>
      <c r="V1182" s="71">
        <f t="shared" si="227"/>
        <v>1.9417440194001934E-2</v>
      </c>
      <c r="W1182" s="71">
        <f t="shared" si="228"/>
        <v>-1.6072632592061153E-2</v>
      </c>
      <c r="X1182" s="71">
        <f t="shared" si="229"/>
        <v>-3.431486287177643E-2</v>
      </c>
      <c r="Y1182" s="71">
        <f t="shared" si="230"/>
        <v>7.2491691384768409E-4</v>
      </c>
    </row>
    <row r="1183" spans="1:25" x14ac:dyDescent="0.2">
      <c r="A1183" s="1" cm="1">
        <f t="array" ref="A1183">_xlfn.IFS([1]Sheet1!A1167=0," ",[1]Sheet1!A1167&lt;&gt; 0,[1]Sheet1!A1167)</f>
        <v>45470</v>
      </c>
      <c r="B1183" s="4">
        <f>[1]Sheet1!B1167</f>
        <v>5482.8701171875</v>
      </c>
      <c r="C1183" s="56" cm="1">
        <f t="array" ref="C1183">_xlfn.IFS([1]Sheet1!C1167=0," ",[1]Sheet1!C1167&lt;&gt; 0,[1]Sheet1!C1167)</f>
        <v>186.86000061035159</v>
      </c>
      <c r="D1183" s="56" cm="1">
        <f t="array" ref="D1183">_xlfn.IFS([1]Sheet1!D1167=0," ",[1]Sheet1!D1167&lt;&gt; 0,[1]Sheet1!D1167)</f>
        <v>62.159999847412109</v>
      </c>
      <c r="E1183" s="56" cm="1">
        <f t="array" ref="E1183">_xlfn.IFS([1]Sheet1!E1167=0," ",[1]Sheet1!E1167&lt;&gt; 0,[1]Sheet1!E1167)</f>
        <v>42.209999084472663</v>
      </c>
      <c r="F1183" s="56" cm="1">
        <f t="array" ref="F1183">_xlfn.IFS([1]Sheet1!F1167=0," ",[1]Sheet1!F1167&lt;&gt; 0,[1]Sheet1!F1167)</f>
        <v>42.349998474121087</v>
      </c>
      <c r="G1183" s="56" cm="1">
        <f t="array" ref="G1183">_xlfn.IFS([1]Sheet1!G1167=0," ",[1]Sheet1!G1167&lt;&gt; 0,[1]Sheet1!G1167)</f>
        <v>58.369998931884773</v>
      </c>
      <c r="H1183" s="56" cm="1">
        <f t="array" ref="H1183">_xlfn.IFS([1]Sheet1!H1167=0," ",[1]Sheet1!H1167&lt;&gt; 0,[1]Sheet1!H1167)</f>
        <v>214.1000061035156</v>
      </c>
      <c r="I1183" s="56" cm="1">
        <f t="array" ref="I1183">_xlfn.IFS([1]Sheet1!I1167=0," ",[1]Sheet1!I1167&lt;&gt; 0,[1]Sheet1!I1167)</f>
        <v>182.50999450683591</v>
      </c>
      <c r="J1183" s="56" cm="1">
        <f t="array" ref="J1183">_xlfn.IFS([1]Sheet1!J1167=0," ",[1]Sheet1!J1167&lt;&gt; 0,[1]Sheet1!J1167)</f>
        <v>61604.80078125</v>
      </c>
      <c r="K1183" s="56" cm="1">
        <f t="array" ref="K1183">_xlfn.IFS([1]Sheet1!K1167=0," ",[1]Sheet1!K1167&lt;&gt; 0,[1]Sheet1!K1167)</f>
        <v>249.91999816894531</v>
      </c>
      <c r="L1183" s="56" cm="1">
        <f t="array" ref="L1183">_xlfn.IFS([1]Sheet1!L1167=0," ",[1]Sheet1!L1167&lt;&gt; 0,[1]Sheet1!L1167)</f>
        <v>55.799999237060547</v>
      </c>
      <c r="N1183" s="1">
        <f t="shared" si="219"/>
        <v>45470</v>
      </c>
      <c r="O1183" s="71">
        <f t="shared" si="220"/>
        <v>9.073212238914774E-4</v>
      </c>
      <c r="P1183" s="71">
        <f t="shared" si="221"/>
        <v>8.0380079430986129E-3</v>
      </c>
      <c r="Q1183" s="71">
        <f t="shared" si="222"/>
        <v>-1.4272145675215731E-2</v>
      </c>
      <c r="R1183" s="71">
        <f t="shared" si="223"/>
        <v>0</v>
      </c>
      <c r="S1183" s="71">
        <f t="shared" si="224"/>
        <v>-1.1793172159983989E-3</v>
      </c>
      <c r="T1183" s="71">
        <f t="shared" si="225"/>
        <v>1.8880984126445899E-3</v>
      </c>
      <c r="U1183" s="71">
        <f t="shared" si="226"/>
        <v>3.9859606260990166E-3</v>
      </c>
      <c r="V1183" s="71">
        <f t="shared" si="227"/>
        <v>2.2464955220369287E-2</v>
      </c>
      <c r="W1183" s="71">
        <f t="shared" si="228"/>
        <v>1.3048951973404943E-2</v>
      </c>
      <c r="X1183" s="71">
        <f t="shared" si="229"/>
        <v>8.0264814744155366E-3</v>
      </c>
      <c r="Y1183" s="71">
        <f t="shared" si="230"/>
        <v>1.0503404627596691E-2</v>
      </c>
    </row>
    <row r="1184" spans="1:25" x14ac:dyDescent="0.2">
      <c r="A1184" s="1" cm="1">
        <f t="array" ref="A1184">_xlfn.IFS([1]Sheet1!A1168=0," ",[1]Sheet1!A1168&lt;&gt; 0,[1]Sheet1!A1168)</f>
        <v>45471</v>
      </c>
      <c r="B1184" s="4">
        <f>[1]Sheet1!B1168</f>
        <v>5460.47998046875</v>
      </c>
      <c r="C1184" s="56" cm="1">
        <f t="array" ref="C1184">_xlfn.IFS([1]Sheet1!C1168=0," ",[1]Sheet1!C1168&lt;&gt; 0,[1]Sheet1!C1168)</f>
        <v>183.41999816894531</v>
      </c>
      <c r="D1184" s="56" cm="1">
        <f t="array" ref="D1184">_xlfn.IFS([1]Sheet1!D1168=0," ",[1]Sheet1!D1168&lt;&gt; 0,[1]Sheet1!D1168)</f>
        <v>62.779998779296882</v>
      </c>
      <c r="E1184" s="56" cm="1">
        <f t="array" ref="E1184">_xlfn.IFS([1]Sheet1!E1168=0," ",[1]Sheet1!E1168&lt;&gt; 0,[1]Sheet1!E1168)</f>
        <v>42.209999084472663</v>
      </c>
      <c r="F1184" s="56" cm="1">
        <f t="array" ref="F1184">_xlfn.IFS([1]Sheet1!F1168=0," ",[1]Sheet1!F1168&lt;&gt; 0,[1]Sheet1!F1168)</f>
        <v>42.590000152587891</v>
      </c>
      <c r="G1184" s="56" cm="1">
        <f t="array" ref="G1184">_xlfn.IFS([1]Sheet1!G1168=0," ",[1]Sheet1!G1168&lt;&gt; 0,[1]Sheet1!G1168)</f>
        <v>58.029998779296882</v>
      </c>
      <c r="H1184" s="56" cm="1">
        <f t="array" ref="H1184">_xlfn.IFS([1]Sheet1!H1168=0," ",[1]Sheet1!H1168&lt;&gt; 0,[1]Sheet1!H1168)</f>
        <v>210.6199951171875</v>
      </c>
      <c r="I1184" s="56" cm="1">
        <f t="array" ref="I1184">_xlfn.IFS([1]Sheet1!I1168=0," ",[1]Sheet1!I1168&lt;&gt; 0,[1]Sheet1!I1168)</f>
        <v>182.00999450683591</v>
      </c>
      <c r="J1184" s="56" cm="1">
        <f t="array" ref="J1184">_xlfn.IFS([1]Sheet1!J1168=0," ",[1]Sheet1!J1168&lt;&gt; 0,[1]Sheet1!J1168)</f>
        <v>60320.13671875</v>
      </c>
      <c r="K1184" s="56" cm="1">
        <f t="array" ref="K1184">_xlfn.IFS([1]Sheet1!K1168=0," ",[1]Sheet1!K1168&lt;&gt; 0,[1]Sheet1!K1168)</f>
        <v>225.46000671386719</v>
      </c>
      <c r="L1184" s="56" cm="1">
        <f t="array" ref="L1184">_xlfn.IFS([1]Sheet1!L1168=0," ",[1]Sheet1!L1168&lt;&gt; 0,[1]Sheet1!L1168)</f>
        <v>55.779998779296882</v>
      </c>
      <c r="N1184" s="1">
        <f t="shared" si="219"/>
        <v>45471</v>
      </c>
      <c r="O1184" s="71">
        <f t="shared" si="220"/>
        <v>-4.0836525834456738E-3</v>
      </c>
      <c r="P1184" s="71">
        <f t="shared" si="221"/>
        <v>-1.8409517447126156E-2</v>
      </c>
      <c r="Q1184" s="71">
        <f t="shared" si="222"/>
        <v>9.974242815423473E-3</v>
      </c>
      <c r="R1184" s="71">
        <f t="shared" si="223"/>
        <v>0</v>
      </c>
      <c r="S1184" s="71">
        <f t="shared" si="224"/>
        <v>5.6671000499199931E-3</v>
      </c>
      <c r="T1184" s="71">
        <f t="shared" si="225"/>
        <v>-5.8249127772754816E-3</v>
      </c>
      <c r="U1184" s="71">
        <f t="shared" si="226"/>
        <v>-1.6254137725925766E-2</v>
      </c>
      <c r="V1184" s="71">
        <f t="shared" si="227"/>
        <v>-2.7395759961039712E-3</v>
      </c>
      <c r="W1184" s="71">
        <f t="shared" si="228"/>
        <v>-2.0853310881755127E-2</v>
      </c>
      <c r="X1184" s="71">
        <f t="shared" si="229"/>
        <v>-9.7871285348454684E-2</v>
      </c>
      <c r="Y1184" s="71">
        <f t="shared" si="230"/>
        <v>-3.5843114761879846E-4</v>
      </c>
    </row>
    <row r="1185" spans="1:25" x14ac:dyDescent="0.2">
      <c r="A1185" s="1" cm="1">
        <f t="array" ref="A1185">_xlfn.IFS([1]Sheet1!A1169=0," ",[1]Sheet1!A1169&lt;&gt; 0,[1]Sheet1!A1169)</f>
        <v>45474</v>
      </c>
      <c r="B1185" s="4">
        <f>[1]Sheet1!B1169</f>
        <v>5475.08984375</v>
      </c>
      <c r="C1185" s="56" cm="1">
        <f t="array" ref="C1185">_xlfn.IFS([1]Sheet1!C1169=0," ",[1]Sheet1!C1169&lt;&gt; 0,[1]Sheet1!C1169)</f>
        <v>184.49000549316409</v>
      </c>
      <c r="D1185" s="56" cm="1">
        <f t="array" ref="D1185">_xlfn.IFS([1]Sheet1!D1169=0," ",[1]Sheet1!D1169&lt;&gt; 0,[1]Sheet1!D1169)</f>
        <v>64.080001831054688</v>
      </c>
      <c r="E1185" s="56" cm="1">
        <f t="array" ref="E1185">_xlfn.IFS([1]Sheet1!E1169=0," ",[1]Sheet1!E1169&lt;&gt; 0,[1]Sheet1!E1169)</f>
        <v>42.330001831054688</v>
      </c>
      <c r="F1185" s="56" cm="1">
        <f t="array" ref="F1185">_xlfn.IFS([1]Sheet1!F1169=0," ",[1]Sheet1!F1169&lt;&gt; 0,[1]Sheet1!F1169)</f>
        <v>42.880001068115227</v>
      </c>
      <c r="G1185" s="56" cm="1">
        <f t="array" ref="G1185">_xlfn.IFS([1]Sheet1!G1169=0," ",[1]Sheet1!G1169&lt;&gt; 0,[1]Sheet1!G1169)</f>
        <v>57.810001373291023</v>
      </c>
      <c r="H1185" s="56" cm="1">
        <f t="array" ref="H1185">_xlfn.IFS([1]Sheet1!H1169=0," ",[1]Sheet1!H1169&lt;&gt; 0,[1]Sheet1!H1169)</f>
        <v>216.75</v>
      </c>
      <c r="I1185" s="56" cm="1">
        <f t="array" ref="I1185">_xlfn.IFS([1]Sheet1!I1169=0," ",[1]Sheet1!I1169&lt;&gt; 0,[1]Sheet1!I1169)</f>
        <v>186.69999694824219</v>
      </c>
      <c r="J1185" s="56" cm="1">
        <f t="array" ref="J1185">_xlfn.IFS([1]Sheet1!J1169=0," ",[1]Sheet1!J1169&lt;&gt; 0,[1]Sheet1!J1169)</f>
        <v>62851.98046875</v>
      </c>
      <c r="K1185" s="56" cm="1">
        <f t="array" ref="K1185">_xlfn.IFS([1]Sheet1!K1169=0," ",[1]Sheet1!K1169&lt;&gt; 0,[1]Sheet1!K1169)</f>
        <v>222.71000671386719</v>
      </c>
      <c r="L1185" s="56" cm="1">
        <f t="array" ref="L1185">_xlfn.IFS([1]Sheet1!L1169=0," ",[1]Sheet1!L1169&lt;&gt; 0,[1]Sheet1!L1169)</f>
        <v>56.180000305175781</v>
      </c>
      <c r="N1185" s="1">
        <f t="shared" si="219"/>
        <v>45474</v>
      </c>
      <c r="O1185" s="71">
        <f t="shared" si="220"/>
        <v>2.6755639309195001E-3</v>
      </c>
      <c r="P1185" s="71">
        <f t="shared" si="221"/>
        <v>5.8336459213854663E-3</v>
      </c>
      <c r="Q1185" s="71">
        <f t="shared" si="222"/>
        <v>2.0707280615406942E-2</v>
      </c>
      <c r="R1185" s="71">
        <f t="shared" si="223"/>
        <v>2.8429933471894042E-3</v>
      </c>
      <c r="S1185" s="71">
        <f t="shared" si="224"/>
        <v>6.8091315916494199E-3</v>
      </c>
      <c r="T1185" s="71">
        <f t="shared" si="225"/>
        <v>-3.7910978913262561E-3</v>
      </c>
      <c r="U1185" s="71">
        <f t="shared" si="226"/>
        <v>2.9104572333703782E-2</v>
      </c>
      <c r="V1185" s="71">
        <f t="shared" si="227"/>
        <v>2.5767829146493115E-2</v>
      </c>
      <c r="W1185" s="71">
        <f t="shared" si="228"/>
        <v>4.1973441834275427E-2</v>
      </c>
      <c r="X1185" s="71">
        <f t="shared" si="229"/>
        <v>-1.2197285186325901E-2</v>
      </c>
      <c r="Y1185" s="71">
        <f t="shared" si="230"/>
        <v>7.1710565549054639E-3</v>
      </c>
    </row>
    <row r="1186" spans="1:25" x14ac:dyDescent="0.2">
      <c r="A1186" s="1" cm="1">
        <f t="array" ref="A1186">_xlfn.IFS([1]Sheet1!A1170=0," ",[1]Sheet1!A1170&lt;&gt; 0,[1]Sheet1!A1170)</f>
        <v>45475</v>
      </c>
      <c r="B1186" s="4">
        <f>[1]Sheet1!B1170</f>
        <v>5509.009765625</v>
      </c>
      <c r="C1186" s="56" cm="1">
        <f t="array" ref="C1186">_xlfn.IFS([1]Sheet1!C1170=0," ",[1]Sheet1!C1170&lt;&gt; 0,[1]Sheet1!C1170)</f>
        <v>186.61000061035159</v>
      </c>
      <c r="D1186" s="56" cm="1">
        <f t="array" ref="D1186">_xlfn.IFS([1]Sheet1!D1170=0," ",[1]Sheet1!D1170&lt;&gt; 0,[1]Sheet1!D1170)</f>
        <v>63.630001068115227</v>
      </c>
      <c r="E1186" s="56" cm="1">
        <f t="array" ref="E1186">_xlfn.IFS([1]Sheet1!E1170=0," ",[1]Sheet1!E1170&lt;&gt; 0,[1]Sheet1!E1170)</f>
        <v>42.229999542236328</v>
      </c>
      <c r="F1186" s="56" cm="1">
        <f t="array" ref="F1186">_xlfn.IFS([1]Sheet1!F1170=0," ",[1]Sheet1!F1170&lt;&gt; 0,[1]Sheet1!F1170)</f>
        <v>42.720001220703118</v>
      </c>
      <c r="G1186" s="56" cm="1">
        <f t="array" ref="G1186">_xlfn.IFS([1]Sheet1!G1170=0," ",[1]Sheet1!G1170&lt;&gt; 0,[1]Sheet1!G1170)</f>
        <v>58.970001220703118</v>
      </c>
      <c r="H1186" s="56" cm="1">
        <f t="array" ref="H1186">_xlfn.IFS([1]Sheet1!H1170=0," ",[1]Sheet1!H1170&lt;&gt; 0,[1]Sheet1!H1170)</f>
        <v>220.27000427246091</v>
      </c>
      <c r="I1186" s="56" cm="1">
        <f t="array" ref="I1186">_xlfn.IFS([1]Sheet1!I1170=0," ",[1]Sheet1!I1170&lt;&gt; 0,[1]Sheet1!I1170)</f>
        <v>185.41999816894531</v>
      </c>
      <c r="J1186" s="56" cm="1">
        <f t="array" ref="J1186">_xlfn.IFS([1]Sheet1!J1170=0," ",[1]Sheet1!J1170&lt;&gt; 0,[1]Sheet1!J1170)</f>
        <v>62029.015625</v>
      </c>
      <c r="K1186" s="56" cm="1">
        <f t="array" ref="K1186">_xlfn.IFS([1]Sheet1!K1170=0," ",[1]Sheet1!K1170&lt;&gt; 0,[1]Sheet1!K1170)</f>
        <v>216.72999572753909</v>
      </c>
      <c r="L1186" s="56" cm="1">
        <f t="array" ref="L1186">_xlfn.IFS([1]Sheet1!L1170=0," ",[1]Sheet1!L1170&lt;&gt; 0,[1]Sheet1!L1170)</f>
        <v>56.169998168945312</v>
      </c>
      <c r="N1186" s="1">
        <f t="shared" si="219"/>
        <v>45475</v>
      </c>
      <c r="O1186" s="71">
        <f t="shared" si="220"/>
        <v>6.1953178565135048E-3</v>
      </c>
      <c r="P1186" s="71">
        <f t="shared" si="221"/>
        <v>1.149111092235322E-2</v>
      </c>
      <c r="Q1186" s="71">
        <f t="shared" si="222"/>
        <v>-7.0224836154948456E-3</v>
      </c>
      <c r="R1186" s="71">
        <f t="shared" si="223"/>
        <v>-2.3624447080697886E-3</v>
      </c>
      <c r="S1186" s="71">
        <f t="shared" si="224"/>
        <v>-3.7313396321504433E-3</v>
      </c>
      <c r="T1186" s="71">
        <f t="shared" si="225"/>
        <v>2.0065729456080428E-2</v>
      </c>
      <c r="U1186" s="71">
        <f t="shared" si="226"/>
        <v>1.6239927439265944E-2</v>
      </c>
      <c r="V1186" s="71">
        <f t="shared" si="227"/>
        <v>-6.8559121597185912E-3</v>
      </c>
      <c r="W1186" s="71">
        <f t="shared" si="228"/>
        <v>-1.3093697885290578E-2</v>
      </c>
      <c r="X1186" s="71">
        <f t="shared" si="229"/>
        <v>-2.6851110439824466E-2</v>
      </c>
      <c r="Y1186" s="71">
        <f t="shared" si="230"/>
        <v>-1.7803731178600568E-4</v>
      </c>
    </row>
    <row r="1187" spans="1:25" x14ac:dyDescent="0.2">
      <c r="A1187" s="1" cm="1">
        <f t="array" ref="A1187">_xlfn.IFS([1]Sheet1!A1171=0," ",[1]Sheet1!A1171&lt;&gt; 0,[1]Sheet1!A1171)</f>
        <v>45476</v>
      </c>
      <c r="B1187" s="4">
        <f>[1]Sheet1!B1171</f>
        <v>5537.02001953125</v>
      </c>
      <c r="C1187" s="56" cm="1">
        <f t="array" ref="C1187">_xlfn.IFS([1]Sheet1!C1171=0," ",[1]Sheet1!C1171&lt;&gt; 0,[1]Sheet1!C1171)</f>
        <v>187.38999938964841</v>
      </c>
      <c r="D1187" s="56" cm="1">
        <f t="array" ref="D1187">_xlfn.IFS([1]Sheet1!D1171=0," ",[1]Sheet1!D1171&lt;&gt; 0,[1]Sheet1!D1171)</f>
        <v>64.610000610351562</v>
      </c>
      <c r="E1187" s="56" cm="1">
        <f t="array" ref="E1187">_xlfn.IFS([1]Sheet1!E1171=0," ",[1]Sheet1!E1171&lt;&gt; 0,[1]Sheet1!E1171)</f>
        <v>42.689998626708977</v>
      </c>
      <c r="F1187" s="56" cm="1">
        <f t="array" ref="F1187">_xlfn.IFS([1]Sheet1!F1171=0," ",[1]Sheet1!F1171&lt;&gt; 0,[1]Sheet1!F1171)</f>
        <v>42.880001068115227</v>
      </c>
      <c r="G1187" s="56" cm="1">
        <f t="array" ref="G1187">_xlfn.IFS([1]Sheet1!G1171=0," ",[1]Sheet1!G1171&lt;&gt; 0,[1]Sheet1!G1171)</f>
        <v>59.639999389648438</v>
      </c>
      <c r="H1187" s="56" cm="1">
        <f t="array" ref="H1187">_xlfn.IFS([1]Sheet1!H1171=0," ",[1]Sheet1!H1171&lt;&gt; 0,[1]Sheet1!H1171)</f>
        <v>221.55000305175781</v>
      </c>
      <c r="I1187" s="56" cm="1">
        <f t="array" ref="I1187">_xlfn.IFS([1]Sheet1!I1171=0," ",[1]Sheet1!I1171&lt;&gt; 0,[1]Sheet1!I1171)</f>
        <v>184.30999755859381</v>
      </c>
      <c r="J1187" s="56" cm="1">
        <f t="array" ref="J1187">_xlfn.IFS([1]Sheet1!J1171=0," ",[1]Sheet1!J1171&lt;&gt; 0,[1]Sheet1!J1171)</f>
        <v>60173.921875</v>
      </c>
      <c r="K1187" s="56" cm="1">
        <f t="array" ref="K1187">_xlfn.IFS([1]Sheet1!K1171=0," ",[1]Sheet1!K1171&lt;&gt; 0,[1]Sheet1!K1171)</f>
        <v>231.11000061035159</v>
      </c>
      <c r="L1187" s="56" cm="1">
        <f t="array" ref="L1187">_xlfn.IFS([1]Sheet1!L1171=0," ",[1]Sheet1!L1171&lt;&gt; 0,[1]Sheet1!L1171)</f>
        <v>56.409999847412109</v>
      </c>
      <c r="N1187" s="1">
        <f t="shared" si="219"/>
        <v>45476</v>
      </c>
      <c r="O1187" s="71">
        <f t="shared" si="220"/>
        <v>5.0844444097790653E-3</v>
      </c>
      <c r="P1187" s="71">
        <f t="shared" si="221"/>
        <v>4.1798337535268182E-3</v>
      </c>
      <c r="Q1187" s="71">
        <f t="shared" si="222"/>
        <v>1.5401532701331488E-2</v>
      </c>
      <c r="R1187" s="71">
        <f t="shared" si="223"/>
        <v>1.0892708725051659E-2</v>
      </c>
      <c r="S1187" s="71">
        <f t="shared" si="224"/>
        <v>3.7453146732253639E-3</v>
      </c>
      <c r="T1187" s="71">
        <f t="shared" si="225"/>
        <v>1.1361678057929092E-2</v>
      </c>
      <c r="U1187" s="71">
        <f t="shared" si="226"/>
        <v>5.8110444203451905E-3</v>
      </c>
      <c r="V1187" s="71">
        <f t="shared" si="227"/>
        <v>-5.9864125839335092E-3</v>
      </c>
      <c r="W1187" s="71">
        <f t="shared" si="228"/>
        <v>-2.9906870700884158E-2</v>
      </c>
      <c r="X1187" s="71">
        <f t="shared" si="229"/>
        <v>6.6349860039171649E-2</v>
      </c>
      <c r="Y1187" s="71">
        <f t="shared" si="230"/>
        <v>4.2727734785557026E-3</v>
      </c>
    </row>
    <row r="1188" spans="1:25" x14ac:dyDescent="0.2">
      <c r="A1188" s="1" cm="1">
        <f t="array" ref="A1188">_xlfn.IFS([1]Sheet1!A1172=0," ",[1]Sheet1!A1172&lt;&gt; 0,[1]Sheet1!A1172)</f>
        <v>45478</v>
      </c>
      <c r="B1188" s="4">
        <f>[1]Sheet1!B1172</f>
        <v>5567.18994140625</v>
      </c>
      <c r="C1188" s="56" cm="1">
        <f t="array" ref="C1188">_xlfn.IFS([1]Sheet1!C1172=0," ",[1]Sheet1!C1172&lt;&gt; 0,[1]Sheet1!C1172)</f>
        <v>191.96000671386719</v>
      </c>
      <c r="D1188" s="56" cm="1">
        <f t="array" ref="D1188">_xlfn.IFS([1]Sheet1!D1172=0," ",[1]Sheet1!D1172&lt;&gt; 0,[1]Sheet1!D1172)</f>
        <v>65.55999755859375</v>
      </c>
      <c r="E1188" s="56" cm="1">
        <f t="array" ref="E1188">_xlfn.IFS([1]Sheet1!E1172=0," ",[1]Sheet1!E1172&lt;&gt; 0,[1]Sheet1!E1172)</f>
        <v>42.819999694824219</v>
      </c>
      <c r="F1188" s="56" cm="1">
        <f t="array" ref="F1188">_xlfn.IFS([1]Sheet1!F1172=0," ",[1]Sheet1!F1172&lt;&gt; 0,[1]Sheet1!F1172)</f>
        <v>42.490001678466797</v>
      </c>
      <c r="G1188" s="56" cm="1">
        <f t="array" ref="G1188">_xlfn.IFS([1]Sheet1!G1172=0," ",[1]Sheet1!G1172&lt;&gt; 0,[1]Sheet1!G1172)</f>
        <v>59.759998321533203</v>
      </c>
      <c r="H1188" s="56" cm="1">
        <f t="array" ref="H1188">_xlfn.IFS([1]Sheet1!H1172=0," ",[1]Sheet1!H1172&lt;&gt; 0,[1]Sheet1!H1172)</f>
        <v>226.3399963378906</v>
      </c>
      <c r="I1188" s="56" cm="1">
        <f t="array" ref="I1188">_xlfn.IFS([1]Sheet1!I1172=0," ",[1]Sheet1!I1172&lt;&gt; 0,[1]Sheet1!I1172)</f>
        <v>184.83000183105469</v>
      </c>
      <c r="J1188" s="56" cm="1">
        <f t="array" ref="J1188">_xlfn.IFS([1]Sheet1!J1172=0," ",[1]Sheet1!J1172&lt;&gt; 0,[1]Sheet1!J1172)</f>
        <v>56662.375</v>
      </c>
      <c r="K1188" s="56" cm="1">
        <f t="array" ref="K1188">_xlfn.IFS([1]Sheet1!K1172=0," ",[1]Sheet1!K1172&lt;&gt; 0,[1]Sheet1!K1172)</f>
        <v>222.1199951171875</v>
      </c>
      <c r="L1188" s="56" cm="1">
        <f t="array" ref="L1188">_xlfn.IFS([1]Sheet1!L1172=0," ",[1]Sheet1!L1172&lt;&gt; 0,[1]Sheet1!L1172)</f>
        <v>56.659999847412109</v>
      </c>
      <c r="N1188" s="1">
        <f t="shared" si="219"/>
        <v>45478</v>
      </c>
      <c r="O1188" s="71">
        <f t="shared" si="220"/>
        <v>5.4487651784855817E-3</v>
      </c>
      <c r="P1188" s="71">
        <f t="shared" si="221"/>
        <v>2.43876799141034E-2</v>
      </c>
      <c r="Q1188" s="71">
        <f t="shared" si="222"/>
        <v>1.4703558880480472E-2</v>
      </c>
      <c r="R1188" s="71">
        <f t="shared" si="223"/>
        <v>3.0452347692020432E-3</v>
      </c>
      <c r="S1188" s="71">
        <f t="shared" si="224"/>
        <v>-9.0951347932317628E-3</v>
      </c>
      <c r="T1188" s="71">
        <f t="shared" si="225"/>
        <v>2.0120545458219841E-3</v>
      </c>
      <c r="U1188" s="71">
        <f t="shared" si="226"/>
        <v>2.1620371113304726E-2</v>
      </c>
      <c r="V1188" s="71">
        <f t="shared" si="227"/>
        <v>2.8213568409145573E-3</v>
      </c>
      <c r="W1188" s="71">
        <f t="shared" si="228"/>
        <v>-5.8356623028403831E-2</v>
      </c>
      <c r="X1188" s="71">
        <f t="shared" si="229"/>
        <v>-3.8899249142927084E-2</v>
      </c>
      <c r="Y1188" s="71">
        <f t="shared" si="230"/>
        <v>4.4318383385257842E-3</v>
      </c>
    </row>
    <row r="1189" spans="1:25" x14ac:dyDescent="0.2">
      <c r="A1189" s="1" cm="1">
        <f t="array" ref="A1189">_xlfn.IFS([1]Sheet1!A1173=0," ",[1]Sheet1!A1173&lt;&gt; 0,[1]Sheet1!A1173)</f>
        <v>45481</v>
      </c>
      <c r="B1189" s="4">
        <f>[1]Sheet1!B1173</f>
        <v>5572.85009765625</v>
      </c>
      <c r="C1189" s="56" cm="1">
        <f t="array" ref="C1189">_xlfn.IFS([1]Sheet1!C1173=0," ",[1]Sheet1!C1173&lt;&gt; 0,[1]Sheet1!C1173)</f>
        <v>190.47999572753909</v>
      </c>
      <c r="D1189" s="56" cm="1">
        <f t="array" ref="D1189">_xlfn.IFS([1]Sheet1!D1173=0," ",[1]Sheet1!D1173&lt;&gt; 0,[1]Sheet1!D1173)</f>
        <v>64.910003662109375</v>
      </c>
      <c r="E1189" s="56" cm="1">
        <f t="array" ref="E1189">_xlfn.IFS([1]Sheet1!E1173=0," ",[1]Sheet1!E1173&lt;&gt; 0,[1]Sheet1!E1173)</f>
        <v>42.819999694824219</v>
      </c>
      <c r="F1189" s="56" cm="1">
        <f t="array" ref="F1189">_xlfn.IFS([1]Sheet1!F1173=0," ",[1]Sheet1!F1173&lt;&gt; 0,[1]Sheet1!F1173)</f>
        <v>42.330001831054688</v>
      </c>
      <c r="G1189" s="56" cm="1">
        <f t="array" ref="G1189">_xlfn.IFS([1]Sheet1!G1173=0," ",[1]Sheet1!G1173&lt;&gt; 0,[1]Sheet1!G1173)</f>
        <v>59.090000152587891</v>
      </c>
      <c r="H1189" s="56" cm="1">
        <f t="array" ref="H1189">_xlfn.IFS([1]Sheet1!H1173=0," ",[1]Sheet1!H1173&lt;&gt; 0,[1]Sheet1!H1173)</f>
        <v>227.82000732421881</v>
      </c>
      <c r="I1189" s="56" cm="1">
        <f t="array" ref="I1189">_xlfn.IFS([1]Sheet1!I1173=0," ",[1]Sheet1!I1173&lt;&gt; 0,[1]Sheet1!I1173)</f>
        <v>185.8399963378906</v>
      </c>
      <c r="J1189" s="56" cm="1">
        <f t="array" ref="J1189">_xlfn.IFS([1]Sheet1!J1173=0," ",[1]Sheet1!J1173&lt;&gt; 0,[1]Sheet1!J1173)</f>
        <v>56705.09765625</v>
      </c>
      <c r="K1189" s="56" cm="1">
        <f t="array" ref="K1189">_xlfn.IFS([1]Sheet1!K1173=0," ",[1]Sheet1!K1173&lt;&gt; 0,[1]Sheet1!K1173)</f>
        <v>227.1199951171875</v>
      </c>
      <c r="L1189" s="56" cm="1">
        <f t="array" ref="L1189">_xlfn.IFS([1]Sheet1!L1173=0," ",[1]Sheet1!L1173&lt;&gt; 0,[1]Sheet1!L1173)</f>
        <v>56.630001068115227</v>
      </c>
      <c r="N1189" s="1">
        <f t="shared" si="219"/>
        <v>45481</v>
      </c>
      <c r="O1189" s="71">
        <f t="shared" si="220"/>
        <v>1.0166989647510949E-3</v>
      </c>
      <c r="P1189" s="71">
        <f t="shared" si="221"/>
        <v>-7.7099965334663789E-3</v>
      </c>
      <c r="Q1189" s="71">
        <f t="shared" si="222"/>
        <v>-9.914489333277432E-3</v>
      </c>
      <c r="R1189" s="71">
        <f t="shared" si="223"/>
        <v>0</v>
      </c>
      <c r="S1189" s="71">
        <f t="shared" si="224"/>
        <v>-3.7655881640784594E-3</v>
      </c>
      <c r="T1189" s="71">
        <f t="shared" si="225"/>
        <v>-1.1211482392292749E-2</v>
      </c>
      <c r="U1189" s="71">
        <f t="shared" si="226"/>
        <v>6.5388840252467162E-3</v>
      </c>
      <c r="V1189" s="71">
        <f t="shared" si="227"/>
        <v>5.4644511000929707E-3</v>
      </c>
      <c r="W1189" s="71">
        <f t="shared" si="228"/>
        <v>7.5398633131773529E-4</v>
      </c>
      <c r="X1189" s="71">
        <f t="shared" si="229"/>
        <v>2.2510355258031023E-2</v>
      </c>
      <c r="Y1189" s="71">
        <f t="shared" si="230"/>
        <v>-5.2945251284275407E-4</v>
      </c>
    </row>
    <row r="1190" spans="1:25" x14ac:dyDescent="0.2">
      <c r="A1190" s="1" cm="1">
        <f t="array" ref="A1190">_xlfn.IFS([1]Sheet1!A1174=0," ",[1]Sheet1!A1174&lt;&gt; 0,[1]Sheet1!A1174)</f>
        <v>45482</v>
      </c>
      <c r="B1190" s="4">
        <f>[1]Sheet1!B1174</f>
        <v>5576.97998046875</v>
      </c>
      <c r="C1190" s="56" cm="1">
        <f t="array" ref="C1190">_xlfn.IFS([1]Sheet1!C1174=0," ",[1]Sheet1!C1174&lt;&gt; 0,[1]Sheet1!C1174)</f>
        <v>190.44000244140619</v>
      </c>
      <c r="D1190" s="56" cm="1">
        <f t="array" ref="D1190">_xlfn.IFS([1]Sheet1!D1174=0," ",[1]Sheet1!D1174&lt;&gt; 0,[1]Sheet1!D1174)</f>
        <v>62.970001220703118</v>
      </c>
      <c r="E1190" s="56" cm="1">
        <f t="array" ref="E1190">_xlfn.IFS([1]Sheet1!E1174=0," ",[1]Sheet1!E1174&lt;&gt; 0,[1]Sheet1!E1174)</f>
        <v>42.669998168945312</v>
      </c>
      <c r="F1190" s="56" cm="1">
        <f t="array" ref="F1190">_xlfn.IFS([1]Sheet1!F1174=0," ",[1]Sheet1!F1174&lt;&gt; 0,[1]Sheet1!F1174)</f>
        <v>42.110000610351562</v>
      </c>
      <c r="G1190" s="56" cm="1">
        <f t="array" ref="G1190">_xlfn.IFS([1]Sheet1!G1174=0," ",[1]Sheet1!G1174&lt;&gt; 0,[1]Sheet1!G1174)</f>
        <v>59</v>
      </c>
      <c r="H1190" s="56" cm="1">
        <f t="array" ref="H1190">_xlfn.IFS([1]Sheet1!H1174=0," ",[1]Sheet1!H1174&lt;&gt; 0,[1]Sheet1!H1174)</f>
        <v>228.67999267578119</v>
      </c>
      <c r="I1190" s="56" cm="1">
        <f t="array" ref="I1190">_xlfn.IFS([1]Sheet1!I1174=0," ",[1]Sheet1!I1174&lt;&gt; 0,[1]Sheet1!I1174)</f>
        <v>183.24000549316409</v>
      </c>
      <c r="J1190" s="56" cm="1">
        <f t="array" ref="J1190">_xlfn.IFS([1]Sheet1!J1174=0," ",[1]Sheet1!J1174&lt;&gt; 0,[1]Sheet1!J1174)</f>
        <v>58009.2265625</v>
      </c>
      <c r="K1190" s="56" cm="1">
        <f t="array" ref="K1190">_xlfn.IFS([1]Sheet1!K1174=0," ",[1]Sheet1!K1174&lt;&gt; 0,[1]Sheet1!K1174)</f>
        <v>225.22999572753909</v>
      </c>
      <c r="L1190" s="56" cm="1">
        <f t="array" ref="L1190">_xlfn.IFS([1]Sheet1!L1174=0," ",[1]Sheet1!L1174&lt;&gt; 0,[1]Sheet1!L1174)</f>
        <v>56.849998474121087</v>
      </c>
      <c r="N1190" s="1">
        <f t="shared" si="219"/>
        <v>45482</v>
      </c>
      <c r="O1190" s="71">
        <f t="shared" si="220"/>
        <v>7.4107193628569767E-4</v>
      </c>
      <c r="P1190" s="71">
        <f t="shared" si="221"/>
        <v>-2.0996055769606503E-4</v>
      </c>
      <c r="Q1190" s="71">
        <f t="shared" si="222"/>
        <v>-2.9887572515093219E-2</v>
      </c>
      <c r="R1190" s="71">
        <f t="shared" si="223"/>
        <v>-3.5030716241933879E-3</v>
      </c>
      <c r="S1190" s="71">
        <f t="shared" si="224"/>
        <v>-5.1972882397024467E-3</v>
      </c>
      <c r="T1190" s="71">
        <f t="shared" si="225"/>
        <v>-1.5231029337533508E-3</v>
      </c>
      <c r="U1190" s="71">
        <f t="shared" si="226"/>
        <v>3.774845597026566E-3</v>
      </c>
      <c r="V1190" s="71">
        <f t="shared" si="227"/>
        <v>-1.3990480499145419E-2</v>
      </c>
      <c r="W1190" s="71">
        <f t="shared" si="228"/>
        <v>2.2998442118126849E-2</v>
      </c>
      <c r="X1190" s="71">
        <f t="shared" si="229"/>
        <v>-8.3215896014493529E-3</v>
      </c>
      <c r="Y1190" s="71">
        <f t="shared" si="230"/>
        <v>3.8848207991599715E-3</v>
      </c>
    </row>
    <row r="1191" spans="1:25" x14ac:dyDescent="0.2">
      <c r="A1191" s="1" cm="1">
        <f t="array" ref="A1191">_xlfn.IFS([1]Sheet1!A1175=0," ",[1]Sheet1!A1175&lt;&gt; 0,[1]Sheet1!A1175)</f>
        <v>45483</v>
      </c>
      <c r="B1191" s="4">
        <f>[1]Sheet1!B1175</f>
        <v>5633.91015625</v>
      </c>
      <c r="C1191" s="56" cm="1">
        <f t="array" ref="C1191">_xlfn.IFS([1]Sheet1!C1175=0," ",[1]Sheet1!C1175&lt;&gt; 0,[1]Sheet1!C1175)</f>
        <v>192.6600036621094</v>
      </c>
      <c r="D1191" s="56" cm="1">
        <f t="array" ref="D1191">_xlfn.IFS([1]Sheet1!D1175=0," ",[1]Sheet1!D1175&lt;&gt; 0,[1]Sheet1!D1175)</f>
        <v>63.159999847412109</v>
      </c>
      <c r="E1191" s="56" cm="1">
        <f t="array" ref="E1191">_xlfn.IFS([1]Sheet1!E1175=0," ",[1]Sheet1!E1175&lt;&gt; 0,[1]Sheet1!E1175)</f>
        <v>42.770000457763672</v>
      </c>
      <c r="F1191" s="56" cm="1">
        <f t="array" ref="F1191">_xlfn.IFS([1]Sheet1!F1175=0," ",[1]Sheet1!F1175&lt;&gt; 0,[1]Sheet1!F1175)</f>
        <v>41.830001831054688</v>
      </c>
      <c r="G1191" s="56" cm="1">
        <f t="array" ref="G1191">_xlfn.IFS([1]Sheet1!G1175=0," ",[1]Sheet1!G1175&lt;&gt; 0,[1]Sheet1!G1175)</f>
        <v>58.900001525878913</v>
      </c>
      <c r="H1191" s="56" cm="1">
        <f t="array" ref="H1191">_xlfn.IFS([1]Sheet1!H1175=0," ",[1]Sheet1!H1175&lt;&gt; 0,[1]Sheet1!H1175)</f>
        <v>232.97999572753909</v>
      </c>
      <c r="I1191" s="56" cm="1">
        <f t="array" ref="I1191">_xlfn.IFS([1]Sheet1!I1175=0," ",[1]Sheet1!I1175&lt;&gt; 0,[1]Sheet1!I1175)</f>
        <v>183.72999572753909</v>
      </c>
      <c r="J1191" s="56" cm="1">
        <f t="array" ref="J1191">_xlfn.IFS([1]Sheet1!J1175=0," ",[1]Sheet1!J1175&lt;&gt; 0,[1]Sheet1!J1175)</f>
        <v>57742.49609375</v>
      </c>
      <c r="K1191" s="56" cm="1">
        <f t="array" ref="K1191">_xlfn.IFS([1]Sheet1!K1175=0," ",[1]Sheet1!K1175&lt;&gt; 0,[1]Sheet1!K1175)</f>
        <v>228.57000732421881</v>
      </c>
      <c r="L1191" s="56" cm="1">
        <f t="array" ref="L1191">_xlfn.IFS([1]Sheet1!L1175=0," ",[1]Sheet1!L1175&lt;&gt; 0,[1]Sheet1!L1175)</f>
        <v>56.740001678466797</v>
      </c>
      <c r="N1191" s="1">
        <f t="shared" si="219"/>
        <v>45483</v>
      </c>
      <c r="O1191" s="71">
        <f t="shared" si="220"/>
        <v>1.0208065293514812E-2</v>
      </c>
      <c r="P1191" s="71">
        <f t="shared" si="221"/>
        <v>1.1657221131291751E-2</v>
      </c>
      <c r="Q1191" s="71">
        <f t="shared" si="222"/>
        <v>3.0172879629313254E-3</v>
      </c>
      <c r="R1191" s="71">
        <f t="shared" si="223"/>
        <v>2.3436206493943068E-3</v>
      </c>
      <c r="S1191" s="71">
        <f t="shared" si="224"/>
        <v>-6.6492228743413317E-3</v>
      </c>
      <c r="T1191" s="71">
        <f t="shared" si="225"/>
        <v>-1.6948893918827812E-3</v>
      </c>
      <c r="U1191" s="71">
        <f t="shared" si="226"/>
        <v>1.880358225240264E-2</v>
      </c>
      <c r="V1191" s="71">
        <f t="shared" si="227"/>
        <v>2.6740352525982392E-3</v>
      </c>
      <c r="W1191" s="71">
        <f t="shared" si="228"/>
        <v>-4.598069730556098E-3</v>
      </c>
      <c r="X1191" s="71">
        <f t="shared" si="229"/>
        <v>1.4829337388613695E-2</v>
      </c>
      <c r="Y1191" s="71">
        <f t="shared" si="230"/>
        <v>-1.9348601338021743E-3</v>
      </c>
    </row>
    <row r="1192" spans="1:25" x14ac:dyDescent="0.2">
      <c r="A1192" s="1" cm="1">
        <f t="array" ref="A1192">_xlfn.IFS([1]Sheet1!A1176=0," ",[1]Sheet1!A1176&lt;&gt; 0,[1]Sheet1!A1176)</f>
        <v>45484</v>
      </c>
      <c r="B1192" s="4">
        <f>[1]Sheet1!B1176</f>
        <v>5584.5400390625</v>
      </c>
      <c r="C1192" s="56" cm="1">
        <f t="array" ref="C1192">_xlfn.IFS([1]Sheet1!C1176=0," ",[1]Sheet1!C1176&lt;&gt; 0,[1]Sheet1!C1176)</f>
        <v>187.30000305175781</v>
      </c>
      <c r="D1192" s="56" cm="1">
        <f t="array" ref="D1192">_xlfn.IFS([1]Sheet1!D1176=0," ",[1]Sheet1!D1176&lt;&gt; 0,[1]Sheet1!D1176)</f>
        <v>62.700000762939453</v>
      </c>
      <c r="E1192" s="56" cm="1">
        <f t="array" ref="E1192">_xlfn.IFS([1]Sheet1!E1176=0," ",[1]Sheet1!E1176&lt;&gt; 0,[1]Sheet1!E1176)</f>
        <v>43.25</v>
      </c>
      <c r="F1192" s="56" cm="1">
        <f t="array" ref="F1192">_xlfn.IFS([1]Sheet1!F1176=0," ",[1]Sheet1!F1176&lt;&gt; 0,[1]Sheet1!F1176)</f>
        <v>41.810001373291023</v>
      </c>
      <c r="G1192" s="56" cm="1">
        <f t="array" ref="G1192">_xlfn.IFS([1]Sheet1!G1176=0," ",[1]Sheet1!G1176&lt;&gt; 0,[1]Sheet1!G1176)</f>
        <v>59.990001678466797</v>
      </c>
      <c r="H1192" s="56" cm="1">
        <f t="array" ref="H1192">_xlfn.IFS([1]Sheet1!H1176=0," ",[1]Sheet1!H1176&lt;&gt; 0,[1]Sheet1!H1176)</f>
        <v>227.57000732421881</v>
      </c>
      <c r="I1192" s="56" cm="1">
        <f t="array" ref="I1192">_xlfn.IFS([1]Sheet1!I1176=0," ",[1]Sheet1!I1176&lt;&gt; 0,[1]Sheet1!I1176)</f>
        <v>183.9100036621094</v>
      </c>
      <c r="J1192" s="56" cm="1">
        <f t="array" ref="J1192">_xlfn.IFS([1]Sheet1!J1176=0," ",[1]Sheet1!J1176&lt;&gt; 0,[1]Sheet1!J1176)</f>
        <v>57344.9140625</v>
      </c>
      <c r="K1192" s="56" cm="1">
        <f t="array" ref="K1192">_xlfn.IFS([1]Sheet1!K1176=0," ",[1]Sheet1!K1176&lt;&gt; 0,[1]Sheet1!K1176)</f>
        <v>233.44999694824219</v>
      </c>
      <c r="L1192" s="56" cm="1">
        <f t="array" ref="L1192">_xlfn.IFS([1]Sheet1!L1176=0," ",[1]Sheet1!L1176&lt;&gt; 0,[1]Sheet1!L1176)</f>
        <v>56.889999389648438</v>
      </c>
      <c r="N1192" s="1">
        <f t="shared" si="219"/>
        <v>45484</v>
      </c>
      <c r="O1192" s="71">
        <f t="shared" si="220"/>
        <v>-8.7630288411204571E-3</v>
      </c>
      <c r="P1192" s="71">
        <f t="shared" si="221"/>
        <v>-2.7821034508813014E-2</v>
      </c>
      <c r="Q1192" s="71">
        <f t="shared" si="222"/>
        <v>-7.2830760858766386E-3</v>
      </c>
      <c r="R1192" s="71">
        <f t="shared" si="223"/>
        <v>1.1222808910426263E-2</v>
      </c>
      <c r="S1192" s="71">
        <f t="shared" si="224"/>
        <v>-4.7813666957141621E-4</v>
      </c>
      <c r="T1192" s="71">
        <f t="shared" si="225"/>
        <v>1.8505944386248752E-2</v>
      </c>
      <c r="U1192" s="71">
        <f t="shared" si="226"/>
        <v>-2.3220827978926772E-2</v>
      </c>
      <c r="V1192" s="71">
        <f t="shared" si="227"/>
        <v>9.7974167940040324E-4</v>
      </c>
      <c r="W1192" s="71">
        <f t="shared" si="228"/>
        <v>-6.8854320153477477E-3</v>
      </c>
      <c r="X1192" s="71">
        <f t="shared" si="229"/>
        <v>2.1350087359017778E-2</v>
      </c>
      <c r="Y1192" s="71">
        <f t="shared" si="230"/>
        <v>2.6435972284888365E-3</v>
      </c>
    </row>
    <row r="1193" spans="1:25" x14ac:dyDescent="0.2">
      <c r="A1193" s="1" cm="1">
        <f t="array" ref="A1193">_xlfn.IFS([1]Sheet1!A1177=0," ",[1]Sheet1!A1177&lt;&gt; 0,[1]Sheet1!A1177)</f>
        <v>45485</v>
      </c>
      <c r="B1193" s="4">
        <f>[1]Sheet1!B1177</f>
        <v>5615.35009765625</v>
      </c>
      <c r="C1193" s="56" cm="1">
        <f t="array" ref="C1193">_xlfn.IFS([1]Sheet1!C1177=0," ",[1]Sheet1!C1177&lt;&gt; 0,[1]Sheet1!C1177)</f>
        <v>186.7799987792969</v>
      </c>
      <c r="D1193" s="56" cm="1">
        <f t="array" ref="D1193">_xlfn.IFS([1]Sheet1!D1177=0," ",[1]Sheet1!D1177&lt;&gt; 0,[1]Sheet1!D1177)</f>
        <v>63.720001220703118</v>
      </c>
      <c r="E1193" s="56" cm="1">
        <f t="array" ref="E1193">_xlfn.IFS([1]Sheet1!E1177=0," ",[1]Sheet1!E1177&lt;&gt; 0,[1]Sheet1!E1177)</f>
        <v>43.459999084472663</v>
      </c>
      <c r="F1193" s="56" cm="1">
        <f t="array" ref="F1193">_xlfn.IFS([1]Sheet1!F1177=0," ",[1]Sheet1!F1177&lt;&gt; 0,[1]Sheet1!F1177)</f>
        <v>41.909999847412109</v>
      </c>
      <c r="G1193" s="56" cm="1">
        <f t="array" ref="G1193">_xlfn.IFS([1]Sheet1!G1177=0," ",[1]Sheet1!G1177&lt;&gt; 0,[1]Sheet1!G1177)</f>
        <v>60.270000457763672</v>
      </c>
      <c r="H1193" s="56" cm="1">
        <f t="array" ref="H1193">_xlfn.IFS([1]Sheet1!H1177=0," ",[1]Sheet1!H1177&lt;&gt; 0,[1]Sheet1!H1177)</f>
        <v>230.53999328613281</v>
      </c>
      <c r="I1193" s="56" cm="1">
        <f t="array" ref="I1193">_xlfn.IFS([1]Sheet1!I1177=0," ",[1]Sheet1!I1177&lt;&gt; 0,[1]Sheet1!I1177)</f>
        <v>182.30999755859381</v>
      </c>
      <c r="J1193" s="56" cm="1">
        <f t="array" ref="J1193">_xlfn.IFS([1]Sheet1!J1177=0," ",[1]Sheet1!J1177&lt;&gt; 0,[1]Sheet1!J1177)</f>
        <v>57899.46484375</v>
      </c>
      <c r="K1193" s="56" cm="1">
        <f t="array" ref="K1193">_xlfn.IFS([1]Sheet1!K1177=0," ",[1]Sheet1!K1177&lt;&gt; 0,[1]Sheet1!K1177)</f>
        <v>233.24000549316409</v>
      </c>
      <c r="L1193" s="56" cm="1">
        <f t="array" ref="L1193">_xlfn.IFS([1]Sheet1!L1177=0," ",[1]Sheet1!L1177&lt;&gt; 0,[1]Sheet1!L1177)</f>
        <v>57.069999694824219</v>
      </c>
      <c r="N1193" s="1">
        <f t="shared" si="219"/>
        <v>45485</v>
      </c>
      <c r="O1193" s="71">
        <f t="shared" si="220"/>
        <v>5.5170270744306915E-3</v>
      </c>
      <c r="P1193" s="71">
        <f t="shared" si="221"/>
        <v>-2.7763174799159129E-3</v>
      </c>
      <c r="Q1193" s="71">
        <f t="shared" si="222"/>
        <v>1.6267949686638028E-2</v>
      </c>
      <c r="R1193" s="71">
        <f t="shared" si="223"/>
        <v>4.8554701612175677E-3</v>
      </c>
      <c r="S1193" s="71">
        <f t="shared" si="224"/>
        <v>2.3917357291685093E-3</v>
      </c>
      <c r="T1193" s="71">
        <f t="shared" si="225"/>
        <v>4.6674240950617119E-3</v>
      </c>
      <c r="U1193" s="71">
        <f t="shared" si="226"/>
        <v>1.3050867277438094E-2</v>
      </c>
      <c r="V1193" s="71">
        <f t="shared" si="227"/>
        <v>-8.6999405777579142E-3</v>
      </c>
      <c r="W1193" s="71">
        <f t="shared" si="228"/>
        <v>9.6704440195969354E-3</v>
      </c>
      <c r="X1193" s="71">
        <f t="shared" si="229"/>
        <v>-8.9951363385387673E-4</v>
      </c>
      <c r="Y1193" s="71">
        <f t="shared" si="230"/>
        <v>3.1640061013700205E-3</v>
      </c>
    </row>
    <row r="1194" spans="1:25" x14ac:dyDescent="0.2">
      <c r="A1194" s="1" cm="1">
        <f t="array" ref="A1194">_xlfn.IFS([1]Sheet1!A1178=0," ",[1]Sheet1!A1178&lt;&gt; 0,[1]Sheet1!A1178)</f>
        <v>45488</v>
      </c>
      <c r="B1194" s="4">
        <f>[1]Sheet1!B1178</f>
        <v>5631.22021484375</v>
      </c>
      <c r="C1194" s="56" cm="1">
        <f t="array" ref="C1194">_xlfn.IFS([1]Sheet1!C1178=0," ",[1]Sheet1!C1178&lt;&gt; 0,[1]Sheet1!C1178)</f>
        <v>188.19000244140619</v>
      </c>
      <c r="D1194" s="56" cm="1">
        <f t="array" ref="D1194">_xlfn.IFS([1]Sheet1!D1178=0," ",[1]Sheet1!D1178&lt;&gt; 0,[1]Sheet1!D1178)</f>
        <v>63.279998779296882</v>
      </c>
      <c r="E1194" s="56" cm="1">
        <f t="array" ref="E1194">_xlfn.IFS([1]Sheet1!E1178=0," ",[1]Sheet1!E1178&lt;&gt; 0,[1]Sheet1!E1178)</f>
        <v>43.409999847412109</v>
      </c>
      <c r="F1194" s="56" cm="1">
        <f t="array" ref="F1194">_xlfn.IFS([1]Sheet1!F1178=0," ",[1]Sheet1!F1178&lt;&gt; 0,[1]Sheet1!F1178)</f>
        <v>42.360000610351562</v>
      </c>
      <c r="G1194" s="56" cm="1">
        <f t="array" ref="G1194">_xlfn.IFS([1]Sheet1!G1178=0," ",[1]Sheet1!G1178&lt;&gt; 0,[1]Sheet1!G1178)</f>
        <v>60.470001220703118</v>
      </c>
      <c r="H1194" s="56" cm="1">
        <f t="array" ref="H1194">_xlfn.IFS([1]Sheet1!H1178=0," ",[1]Sheet1!H1178&lt;&gt; 0,[1]Sheet1!H1178)</f>
        <v>234.3999938964844</v>
      </c>
      <c r="I1194" s="56" cm="1">
        <f t="array" ref="I1194">_xlfn.IFS([1]Sheet1!I1178=0," ",[1]Sheet1!I1178&lt;&gt; 0,[1]Sheet1!I1178)</f>
        <v>179.11000061035159</v>
      </c>
      <c r="J1194" s="56" cm="1">
        <f t="array" ref="J1194">_xlfn.IFS([1]Sheet1!J1178=0," ",[1]Sheet1!J1178&lt;&gt; 0,[1]Sheet1!J1178)</f>
        <v>64870.15234375</v>
      </c>
      <c r="K1194" s="56" cm="1">
        <f t="array" ref="K1194">_xlfn.IFS([1]Sheet1!K1178=0," ",[1]Sheet1!K1178&lt;&gt; 0,[1]Sheet1!K1178)</f>
        <v>213.41999816894531</v>
      </c>
      <c r="L1194" s="56" cm="1">
        <f t="array" ref="L1194">_xlfn.IFS([1]Sheet1!L1178=0," ",[1]Sheet1!L1178&lt;&gt; 0,[1]Sheet1!L1178)</f>
        <v>57.159999847412109</v>
      </c>
      <c r="N1194" s="1">
        <f t="shared" si="219"/>
        <v>45488</v>
      </c>
      <c r="O1194" s="71">
        <f t="shared" si="220"/>
        <v>2.8262026252154904E-3</v>
      </c>
      <c r="P1194" s="71">
        <f t="shared" si="221"/>
        <v>7.5490077702344838E-3</v>
      </c>
      <c r="Q1194" s="71">
        <f t="shared" si="222"/>
        <v>-6.9052484773537426E-3</v>
      </c>
      <c r="R1194" s="71">
        <f t="shared" si="223"/>
        <v>-1.1504656722005624E-3</v>
      </c>
      <c r="S1194" s="71">
        <f t="shared" si="224"/>
        <v>1.0737312445188163E-2</v>
      </c>
      <c r="T1194" s="71">
        <f t="shared" si="225"/>
        <v>3.3184131644332648E-3</v>
      </c>
      <c r="U1194" s="71">
        <f t="shared" si="226"/>
        <v>1.6743301478111761E-2</v>
      </c>
      <c r="V1194" s="71">
        <f t="shared" si="227"/>
        <v>-1.7552503927897534E-2</v>
      </c>
      <c r="W1194" s="71">
        <f t="shared" si="228"/>
        <v>0.12039295214232815</v>
      </c>
      <c r="X1194" s="71">
        <f t="shared" si="229"/>
        <v>-8.4976877282742391E-2</v>
      </c>
      <c r="Y1194" s="71">
        <f t="shared" si="230"/>
        <v>1.5770133707579959E-3</v>
      </c>
    </row>
    <row r="1195" spans="1:25" x14ac:dyDescent="0.2">
      <c r="A1195" s="1" cm="1">
        <f t="array" ref="A1195">_xlfn.IFS([1]Sheet1!A1179=0," ",[1]Sheet1!A1179&lt;&gt; 0,[1]Sheet1!A1179)</f>
        <v>45489</v>
      </c>
      <c r="B1195" s="4">
        <f>[1]Sheet1!B1179</f>
        <v>5667.2001953125</v>
      </c>
      <c r="C1195" s="56" cm="1">
        <f t="array" ref="C1195">_xlfn.IFS([1]Sheet1!C1179=0," ",[1]Sheet1!C1179&lt;&gt; 0,[1]Sheet1!C1179)</f>
        <v>185.5</v>
      </c>
      <c r="D1195" s="56" cm="1">
        <f t="array" ref="D1195">_xlfn.IFS([1]Sheet1!D1179=0," ",[1]Sheet1!D1179&lt;&gt; 0,[1]Sheet1!D1179)</f>
        <v>62.389999389648438</v>
      </c>
      <c r="E1195" s="56" cm="1">
        <f t="array" ref="E1195">_xlfn.IFS([1]Sheet1!E1179=0," ",[1]Sheet1!E1179&lt;&gt; 0,[1]Sheet1!E1179)</f>
        <v>43.009998321533203</v>
      </c>
      <c r="F1195" s="56" cm="1">
        <f t="array" ref="F1195">_xlfn.IFS([1]Sheet1!F1179=0," ",[1]Sheet1!F1179&lt;&gt; 0,[1]Sheet1!F1179)</f>
        <v>42.229999542236328</v>
      </c>
      <c r="G1195" s="56" cm="1">
        <f t="array" ref="G1195">_xlfn.IFS([1]Sheet1!G1179=0," ",[1]Sheet1!G1179&lt;&gt; 0,[1]Sheet1!G1179)</f>
        <v>61.810001373291023</v>
      </c>
      <c r="H1195" s="56" cm="1">
        <f t="array" ref="H1195">_xlfn.IFS([1]Sheet1!H1179=0," ",[1]Sheet1!H1179&lt;&gt; 0,[1]Sheet1!H1179)</f>
        <v>234.82000732421881</v>
      </c>
      <c r="I1195" s="56" cm="1">
        <f t="array" ref="I1195">_xlfn.IFS([1]Sheet1!I1179=0," ",[1]Sheet1!I1179&lt;&gt; 0,[1]Sheet1!I1179)</f>
        <v>186.05000305175781</v>
      </c>
      <c r="J1195" s="56" cm="1">
        <f t="array" ref="J1195">_xlfn.IFS([1]Sheet1!J1179=0," ",[1]Sheet1!J1179&lt;&gt; 0,[1]Sheet1!J1179)</f>
        <v>65097.1484375</v>
      </c>
      <c r="K1195" s="56" cm="1">
        <f t="array" ref="K1195">_xlfn.IFS([1]Sheet1!K1179=0," ",[1]Sheet1!K1179&lt;&gt; 0,[1]Sheet1!K1179)</f>
        <v>221.25</v>
      </c>
      <c r="L1195" s="56" cm="1">
        <f t="array" ref="L1195">_xlfn.IFS([1]Sheet1!L1179=0," ",[1]Sheet1!L1179&lt;&gt; 0,[1]Sheet1!L1179)</f>
        <v>57.360000610351562</v>
      </c>
      <c r="N1195" s="1">
        <f t="shared" si="219"/>
        <v>45489</v>
      </c>
      <c r="O1195" s="71">
        <f t="shared" si="220"/>
        <v>6.3893754987431883E-3</v>
      </c>
      <c r="P1195" s="71">
        <f t="shared" si="221"/>
        <v>-1.4294077296926222E-2</v>
      </c>
      <c r="Q1195" s="71">
        <f t="shared" si="222"/>
        <v>-1.4064465973719686E-2</v>
      </c>
      <c r="R1195" s="71">
        <f t="shared" si="223"/>
        <v>-9.2145018955293034E-3</v>
      </c>
      <c r="S1195" s="71">
        <f t="shared" si="224"/>
        <v>-3.0689581265838095E-3</v>
      </c>
      <c r="T1195" s="71">
        <f t="shared" si="225"/>
        <v>2.2159750711715276E-2</v>
      </c>
      <c r="U1195" s="71">
        <f t="shared" si="226"/>
        <v>1.7918662059346335E-3</v>
      </c>
      <c r="V1195" s="71">
        <f t="shared" si="227"/>
        <v>3.8747152128618456E-2</v>
      </c>
      <c r="W1195" s="71">
        <f t="shared" si="228"/>
        <v>3.4992378705562821E-3</v>
      </c>
      <c r="X1195" s="71">
        <f t="shared" si="229"/>
        <v>3.6688229304811415E-2</v>
      </c>
      <c r="Y1195" s="71">
        <f t="shared" si="230"/>
        <v>3.4989636716822314E-3</v>
      </c>
    </row>
    <row r="1196" spans="1:25" x14ac:dyDescent="0.2">
      <c r="A1196" s="1" cm="1">
        <f t="array" ref="A1196">_xlfn.IFS([1]Sheet1!A1180=0," ",[1]Sheet1!A1180&lt;&gt; 0,[1]Sheet1!A1180)</f>
        <v>45490</v>
      </c>
      <c r="B1196" s="4">
        <f>[1]Sheet1!B1180</f>
        <v>5588.27001953125</v>
      </c>
      <c r="C1196" s="56" cm="1">
        <f t="array" ref="C1196">_xlfn.IFS([1]Sheet1!C1180=0," ",[1]Sheet1!C1180&lt;&gt; 0,[1]Sheet1!C1180)</f>
        <v>182.6199951171875</v>
      </c>
      <c r="D1196" s="56" cm="1">
        <f t="array" ref="D1196">_xlfn.IFS([1]Sheet1!D1180=0," ",[1]Sheet1!D1180&lt;&gt; 0,[1]Sheet1!D1180)</f>
        <v>62.569999694824219</v>
      </c>
      <c r="E1196" s="56" cm="1">
        <f t="array" ref="E1196">_xlfn.IFS([1]Sheet1!E1180=0," ",[1]Sheet1!E1180&lt;&gt; 0,[1]Sheet1!E1180)</f>
        <v>42.860000610351562</v>
      </c>
      <c r="F1196" s="56" cm="1">
        <f t="array" ref="F1196">_xlfn.IFS([1]Sheet1!F1180=0," ",[1]Sheet1!F1180&lt;&gt; 0,[1]Sheet1!F1180)</f>
        <v>42.709999084472663</v>
      </c>
      <c r="G1196" s="56" cm="1">
        <f t="array" ref="G1196">_xlfn.IFS([1]Sheet1!G1180=0," ",[1]Sheet1!G1180&lt;&gt; 0,[1]Sheet1!G1180)</f>
        <v>61.240001678466797</v>
      </c>
      <c r="H1196" s="56" cm="1">
        <f t="array" ref="H1196">_xlfn.IFS([1]Sheet1!H1180=0," ",[1]Sheet1!H1180&lt;&gt; 0,[1]Sheet1!H1180)</f>
        <v>228.8800048828125</v>
      </c>
      <c r="I1196" s="56" cm="1">
        <f t="array" ref="I1196">_xlfn.IFS([1]Sheet1!I1180=0," ",[1]Sheet1!I1180&lt;&gt; 0,[1]Sheet1!I1180)</f>
        <v>184.8399963378906</v>
      </c>
      <c r="J1196" s="56" cm="1">
        <f t="array" ref="J1196">_xlfn.IFS([1]Sheet1!J1180=0," ",[1]Sheet1!J1180&lt;&gt; 0,[1]Sheet1!J1180)</f>
        <v>64118.79296875</v>
      </c>
      <c r="K1196" s="56" cm="1">
        <f t="array" ref="K1196">_xlfn.IFS([1]Sheet1!K1180=0," ",[1]Sheet1!K1180&lt;&gt; 0,[1]Sheet1!K1180)</f>
        <v>208.16999816894531</v>
      </c>
      <c r="L1196" s="56" cm="1">
        <f t="array" ref="L1196">_xlfn.IFS([1]Sheet1!L1180=0," ",[1]Sheet1!L1180&lt;&gt; 0,[1]Sheet1!L1180)</f>
        <v>57.090000152587891</v>
      </c>
      <c r="N1196" s="1">
        <f t="shared" si="219"/>
        <v>45490</v>
      </c>
      <c r="O1196" s="71">
        <f t="shared" si="220"/>
        <v>-1.3927543241993745E-2</v>
      </c>
      <c r="P1196" s="71">
        <f t="shared" si="221"/>
        <v>-1.5525632791442034E-2</v>
      </c>
      <c r="Q1196" s="71">
        <f t="shared" si="222"/>
        <v>2.8850826564625898E-3</v>
      </c>
      <c r="R1196" s="71">
        <f t="shared" si="223"/>
        <v>-3.4875079524600006E-3</v>
      </c>
      <c r="S1196" s="71">
        <f t="shared" si="224"/>
        <v>1.1366316538939714E-2</v>
      </c>
      <c r="T1196" s="71">
        <f t="shared" si="225"/>
        <v>-9.2218036265977466E-3</v>
      </c>
      <c r="U1196" s="71">
        <f t="shared" si="226"/>
        <v>-2.5295980990260647E-2</v>
      </c>
      <c r="V1196" s="71">
        <f t="shared" si="227"/>
        <v>-6.5036640366546994E-3</v>
      </c>
      <c r="W1196" s="71">
        <f t="shared" si="228"/>
        <v>-1.5029160143463449E-2</v>
      </c>
      <c r="X1196" s="71">
        <f t="shared" si="229"/>
        <v>-5.9118652343750022E-2</v>
      </c>
      <c r="Y1196" s="71">
        <f t="shared" si="230"/>
        <v>-4.7071209011623205E-3</v>
      </c>
    </row>
    <row r="1197" spans="1:25" x14ac:dyDescent="0.2">
      <c r="A1197" s="1" cm="1">
        <f t="array" ref="A1197">_xlfn.IFS([1]Sheet1!A1181=0," ",[1]Sheet1!A1181&lt;&gt; 0,[1]Sheet1!A1181)</f>
        <v>45491</v>
      </c>
      <c r="B1197" s="4">
        <f>[1]Sheet1!B1181</f>
        <v>5544.58984375</v>
      </c>
      <c r="C1197" s="56" cm="1">
        <f t="array" ref="C1197">_xlfn.IFS([1]Sheet1!C1181=0," ",[1]Sheet1!C1181&lt;&gt; 0,[1]Sheet1!C1181)</f>
        <v>179.2200012207031</v>
      </c>
      <c r="D1197" s="56" cm="1">
        <f t="array" ref="D1197">_xlfn.IFS([1]Sheet1!D1181=0," ",[1]Sheet1!D1181&lt;&gt; 0,[1]Sheet1!D1181)</f>
        <v>63.840000152587891</v>
      </c>
      <c r="E1197" s="56" cm="1">
        <f t="array" ref="E1197">_xlfn.IFS([1]Sheet1!E1181=0," ",[1]Sheet1!E1181&lt;&gt; 0,[1]Sheet1!E1181)</f>
        <v>43.259998321533203</v>
      </c>
      <c r="F1197" s="56" cm="1">
        <f t="array" ref="F1197">_xlfn.IFS([1]Sheet1!F1181=0," ",[1]Sheet1!F1181&lt;&gt; 0,[1]Sheet1!F1181)</f>
        <v>42.819999694824219</v>
      </c>
      <c r="G1197" s="56" cm="1">
        <f t="array" ref="G1197">_xlfn.IFS([1]Sheet1!G1181=0," ",[1]Sheet1!G1181&lt;&gt; 0,[1]Sheet1!G1181)</f>
        <v>60</v>
      </c>
      <c r="H1197" s="56" cm="1">
        <f t="array" ref="H1197">_xlfn.IFS([1]Sheet1!H1181=0," ",[1]Sheet1!H1181&lt;&gt; 0,[1]Sheet1!H1181)</f>
        <v>224.17999267578119</v>
      </c>
      <c r="I1197" s="56" cm="1">
        <f t="array" ref="I1197">_xlfn.IFS([1]Sheet1!I1181=0," ",[1]Sheet1!I1181&lt;&gt; 0,[1]Sheet1!I1181)</f>
        <v>180.22999572753909</v>
      </c>
      <c r="J1197" s="56" cm="1">
        <f t="array" ref="J1197">_xlfn.IFS([1]Sheet1!J1181=0," ",[1]Sheet1!J1181&lt;&gt; 0,[1]Sheet1!J1181)</f>
        <v>63974.06640625</v>
      </c>
      <c r="K1197" s="56" cm="1">
        <f t="array" ref="K1197">_xlfn.IFS([1]Sheet1!K1181=0," ",[1]Sheet1!K1181&lt;&gt; 0,[1]Sheet1!K1181)</f>
        <v>213.58000183105469</v>
      </c>
      <c r="L1197" s="56" cm="1">
        <f t="array" ref="L1197">_xlfn.IFS([1]Sheet1!L1181=0," ",[1]Sheet1!L1181&lt;&gt; 0,[1]Sheet1!L1181)</f>
        <v>57.150001525878913</v>
      </c>
      <c r="N1197" s="1">
        <f t="shared" si="219"/>
        <v>45491</v>
      </c>
      <c r="O1197" s="71">
        <f t="shared" si="220"/>
        <v>-7.8164039369225113E-3</v>
      </c>
      <c r="P1197" s="71">
        <f t="shared" si="221"/>
        <v>-1.8617862158536447E-2</v>
      </c>
      <c r="Q1197" s="71">
        <f t="shared" si="222"/>
        <v>2.0297274475913563E-2</v>
      </c>
      <c r="R1197" s="71">
        <f t="shared" si="223"/>
        <v>9.3326576174856957E-3</v>
      </c>
      <c r="S1197" s="71">
        <f t="shared" si="224"/>
        <v>2.5755235942288568E-3</v>
      </c>
      <c r="T1197" s="71">
        <f t="shared" si="225"/>
        <v>-2.0248230641424114E-2</v>
      </c>
      <c r="U1197" s="71">
        <f t="shared" si="226"/>
        <v>-2.0534830945314497E-2</v>
      </c>
      <c r="V1197" s="71">
        <f t="shared" si="227"/>
        <v>-2.4940492867811748E-2</v>
      </c>
      <c r="W1197" s="71">
        <f t="shared" si="228"/>
        <v>-2.2571629283560934E-3</v>
      </c>
      <c r="X1197" s="71">
        <f t="shared" si="229"/>
        <v>2.5988392706420393E-2</v>
      </c>
      <c r="Y1197" s="71">
        <f t="shared" si="230"/>
        <v>1.0509962012725804E-3</v>
      </c>
    </row>
    <row r="1198" spans="1:25" x14ac:dyDescent="0.2">
      <c r="A1198" s="1" cm="1">
        <f t="array" ref="A1198">_xlfn.IFS([1]Sheet1!A1182=0," ",[1]Sheet1!A1182&lt;&gt; 0,[1]Sheet1!A1182)</f>
        <v>45492</v>
      </c>
      <c r="B1198" s="4">
        <f>[1]Sheet1!B1182</f>
        <v>5505</v>
      </c>
      <c r="C1198" s="56" cm="1">
        <f t="array" ref="C1198">_xlfn.IFS([1]Sheet1!C1182=0," ",[1]Sheet1!C1182&lt;&gt; 0,[1]Sheet1!C1182)</f>
        <v>179.38999938964841</v>
      </c>
      <c r="D1198" s="56" cm="1">
        <f t="array" ref="D1198">_xlfn.IFS([1]Sheet1!D1182=0," ",[1]Sheet1!D1182&lt;&gt; 0,[1]Sheet1!D1182)</f>
        <v>62.75</v>
      </c>
      <c r="E1198" s="56" cm="1">
        <f t="array" ref="E1198">_xlfn.IFS([1]Sheet1!E1182=0," ",[1]Sheet1!E1182&lt;&gt; 0,[1]Sheet1!E1182)</f>
        <v>42.529998779296882</v>
      </c>
      <c r="F1198" s="56" cm="1">
        <f t="array" ref="F1198">_xlfn.IFS([1]Sheet1!F1182=0," ",[1]Sheet1!F1182&lt;&gt; 0,[1]Sheet1!F1182)</f>
        <v>43.110000610351562</v>
      </c>
      <c r="G1198" s="56" cm="1">
        <f t="array" ref="G1198">_xlfn.IFS([1]Sheet1!G1182=0," ",[1]Sheet1!G1182&lt;&gt; 0,[1]Sheet1!G1182)</f>
        <v>59.330001831054688</v>
      </c>
      <c r="H1198" s="56" cm="1">
        <f t="array" ref="H1198">_xlfn.IFS([1]Sheet1!H1182=0," ",[1]Sheet1!H1182&lt;&gt; 0,[1]Sheet1!H1182)</f>
        <v>224.30999755859381</v>
      </c>
      <c r="I1198" s="56" cm="1">
        <f t="array" ref="I1198">_xlfn.IFS([1]Sheet1!I1182=0," ",[1]Sheet1!I1182&lt;&gt; 0,[1]Sheet1!I1182)</f>
        <v>179.66999816894531</v>
      </c>
      <c r="J1198" s="56" cm="1">
        <f t="array" ref="J1198">_xlfn.IFS([1]Sheet1!J1182=0," ",[1]Sheet1!J1182&lt;&gt; 0,[1]Sheet1!J1182)</f>
        <v>66710.15625</v>
      </c>
      <c r="K1198" s="56" cm="1">
        <f t="array" ref="K1198">_xlfn.IFS([1]Sheet1!K1182=0," ",[1]Sheet1!K1182&lt;&gt; 0,[1]Sheet1!K1182)</f>
        <v>216.42999267578119</v>
      </c>
      <c r="L1198" s="56" cm="1">
        <f t="array" ref="L1198">_xlfn.IFS([1]Sheet1!L1182=0," ",[1]Sheet1!L1182&lt;&gt; 0,[1]Sheet1!L1182)</f>
        <v>56.180000305175781</v>
      </c>
      <c r="N1198" s="1">
        <f t="shared" si="219"/>
        <v>45492</v>
      </c>
      <c r="O1198" s="71">
        <f t="shared" si="220"/>
        <v>-7.1402655319269259E-3</v>
      </c>
      <c r="P1198" s="71">
        <f t="shared" si="221"/>
        <v>9.4854462552973473E-4</v>
      </c>
      <c r="Q1198" s="71">
        <f t="shared" si="222"/>
        <v>-1.7073937186444454E-2</v>
      </c>
      <c r="R1198" s="71">
        <f t="shared" si="223"/>
        <v>-1.6874701122513769E-2</v>
      </c>
      <c r="S1198" s="71">
        <f t="shared" si="224"/>
        <v>6.7725576271406851E-3</v>
      </c>
      <c r="T1198" s="71">
        <f t="shared" si="225"/>
        <v>-1.1166636149088527E-2</v>
      </c>
      <c r="U1198" s="71">
        <f t="shared" si="226"/>
        <v>5.7991295860482239E-4</v>
      </c>
      <c r="V1198" s="71">
        <f t="shared" si="227"/>
        <v>-3.1071274031452267E-3</v>
      </c>
      <c r="W1198" s="71">
        <f t="shared" si="228"/>
        <v>4.2768734230136385E-2</v>
      </c>
      <c r="X1198" s="71">
        <f t="shared" si="229"/>
        <v>1.3343903082185138E-2</v>
      </c>
      <c r="Y1198" s="71">
        <f t="shared" si="230"/>
        <v>-1.6972899296667454E-2</v>
      </c>
    </row>
    <row r="1199" spans="1:25" x14ac:dyDescent="0.2">
      <c r="A1199" s="1" cm="1">
        <f t="array" ref="A1199">_xlfn.IFS([1]Sheet1!A1183=0," ",[1]Sheet1!A1183&lt;&gt; 0,[1]Sheet1!A1183)</f>
        <v>45495</v>
      </c>
      <c r="B1199" s="4">
        <f>[1]Sheet1!B1183</f>
        <v>5564.41015625</v>
      </c>
      <c r="C1199" s="56" cm="1">
        <f t="array" ref="C1199">_xlfn.IFS([1]Sheet1!C1183=0," ",[1]Sheet1!C1183&lt;&gt; 0,[1]Sheet1!C1183)</f>
        <v>183.3500061035156</v>
      </c>
      <c r="D1199" s="56" cm="1">
        <f t="array" ref="D1199">_xlfn.IFS([1]Sheet1!D1183=0," ",[1]Sheet1!D1183&lt;&gt; 0,[1]Sheet1!D1183)</f>
        <v>63.099998474121087</v>
      </c>
      <c r="E1199" s="56" cm="1">
        <f t="array" ref="E1199">_xlfn.IFS([1]Sheet1!E1183=0," ",[1]Sheet1!E1183&lt;&gt; 0,[1]Sheet1!E1183)</f>
        <v>42.700000762939453</v>
      </c>
      <c r="F1199" s="56" cm="1">
        <f t="array" ref="F1199">_xlfn.IFS([1]Sheet1!F1183=0," ",[1]Sheet1!F1183&lt;&gt; 0,[1]Sheet1!F1183)</f>
        <v>43.310001373291023</v>
      </c>
      <c r="G1199" s="56" cm="1">
        <f t="array" ref="G1199">_xlfn.IFS([1]Sheet1!G1183=0," ",[1]Sheet1!G1183&lt;&gt; 0,[1]Sheet1!G1183)</f>
        <v>60.770000457763672</v>
      </c>
      <c r="H1199" s="56" cm="1">
        <f t="array" ref="H1199">_xlfn.IFS([1]Sheet1!H1183=0," ",[1]Sheet1!H1183&lt;&gt; 0,[1]Sheet1!H1183)</f>
        <v>223.96000671386719</v>
      </c>
      <c r="I1199" s="56" cm="1">
        <f t="array" ref="I1199">_xlfn.IFS([1]Sheet1!I1183=0," ",[1]Sheet1!I1183&lt;&gt; 0,[1]Sheet1!I1183)</f>
        <v>178.8999938964844</v>
      </c>
      <c r="J1199" s="56" cm="1">
        <f t="array" ref="J1199">_xlfn.IFS([1]Sheet1!J1183=0," ",[1]Sheet1!J1183&lt;&gt; 0,[1]Sheet1!J1183)</f>
        <v>67585.25</v>
      </c>
      <c r="K1199" s="56" cm="1">
        <f t="array" ref="K1199">_xlfn.IFS([1]Sheet1!K1183=0," ",[1]Sheet1!K1183&lt;&gt; 0,[1]Sheet1!K1183)</f>
        <v>220.24000549316409</v>
      </c>
      <c r="L1199" s="56" cm="1">
        <f t="array" ref="L1199">_xlfn.IFS([1]Sheet1!L1183=0," ",[1]Sheet1!L1183&lt;&gt; 0,[1]Sheet1!L1183)</f>
        <v>56.630001068115227</v>
      </c>
      <c r="N1199" s="1">
        <f t="shared" si="219"/>
        <v>45495</v>
      </c>
      <c r="O1199" s="71">
        <f t="shared" si="220"/>
        <v>1.0792035649409559E-2</v>
      </c>
      <c r="P1199" s="71">
        <f t="shared" si="221"/>
        <v>2.207484657640113E-2</v>
      </c>
      <c r="Q1199" s="71">
        <f t="shared" si="222"/>
        <v>5.5776649262324618E-3</v>
      </c>
      <c r="R1199" s="71">
        <f t="shared" si="223"/>
        <v>3.9972252180107137E-3</v>
      </c>
      <c r="S1199" s="71">
        <f t="shared" si="224"/>
        <v>4.6393124590082824E-3</v>
      </c>
      <c r="T1199" s="71">
        <f t="shared" si="225"/>
        <v>2.4271002566449651E-2</v>
      </c>
      <c r="U1199" s="71">
        <f t="shared" si="226"/>
        <v>-1.5602998017740788E-3</v>
      </c>
      <c r="V1199" s="71">
        <f t="shared" si="227"/>
        <v>-4.2856585980307615E-3</v>
      </c>
      <c r="W1199" s="71">
        <f t="shared" si="228"/>
        <v>1.3117848903254625E-2</v>
      </c>
      <c r="X1199" s="71">
        <f t="shared" si="229"/>
        <v>1.7603904016623151E-2</v>
      </c>
      <c r="Y1199" s="71">
        <f t="shared" si="230"/>
        <v>8.0099814968848104E-3</v>
      </c>
    </row>
    <row r="1200" spans="1:25" x14ac:dyDescent="0.2">
      <c r="A1200" s="1" cm="1">
        <f t="array" ref="A1200">_xlfn.IFS([1]Sheet1!A1184=0," ",[1]Sheet1!A1184&lt;&gt; 0,[1]Sheet1!A1184)</f>
        <v>45496</v>
      </c>
      <c r="B1200" s="4">
        <f>[1]Sheet1!B1184</f>
        <v>5555.740234375</v>
      </c>
      <c r="C1200" s="56" cm="1">
        <f t="array" ref="C1200">_xlfn.IFS([1]Sheet1!C1184=0," ",[1]Sheet1!C1184&lt;&gt; 0,[1]Sheet1!C1184)</f>
        <v>183.6000061035156</v>
      </c>
      <c r="D1200" s="56" cm="1">
        <f t="array" ref="D1200">_xlfn.IFS([1]Sheet1!D1184=0," ",[1]Sheet1!D1184&lt;&gt; 0,[1]Sheet1!D1184)</f>
        <v>62.459999084472663</v>
      </c>
      <c r="E1200" s="56" cm="1">
        <f t="array" ref="E1200">_xlfn.IFS([1]Sheet1!E1184=0," ",[1]Sheet1!E1184&lt;&gt; 0,[1]Sheet1!E1184)</f>
        <v>41.459999084472663</v>
      </c>
      <c r="F1200" s="56" cm="1">
        <f t="array" ref="F1200">_xlfn.IFS([1]Sheet1!F1184=0," ",[1]Sheet1!F1184&lt;&gt; 0,[1]Sheet1!F1184)</f>
        <v>43.009998321533203</v>
      </c>
      <c r="G1200" s="56" cm="1">
        <f t="array" ref="G1200">_xlfn.IFS([1]Sheet1!G1184=0," ",[1]Sheet1!G1184&lt;&gt; 0,[1]Sheet1!G1184)</f>
        <v>59.709999084472663</v>
      </c>
      <c r="H1200" s="56" cm="1">
        <f t="array" ref="H1200">_xlfn.IFS([1]Sheet1!H1184=0," ",[1]Sheet1!H1184&lt;&gt; 0,[1]Sheet1!H1184)</f>
        <v>225.00999450683591</v>
      </c>
      <c r="I1200" s="56" cm="1">
        <f t="array" ref="I1200">_xlfn.IFS([1]Sheet1!I1184=0," ",[1]Sheet1!I1184&lt;&gt; 0,[1]Sheet1!I1184)</f>
        <v>186.47999572753909</v>
      </c>
      <c r="J1200" s="56" cm="1">
        <f t="array" ref="J1200">_xlfn.IFS([1]Sheet1!J1184=0," ",[1]Sheet1!J1184&lt;&gt; 0,[1]Sheet1!J1184)</f>
        <v>65927.671875</v>
      </c>
      <c r="K1200" s="56" cm="1">
        <f t="array" ref="K1200">_xlfn.IFS([1]Sheet1!K1184=0," ",[1]Sheet1!K1184&lt;&gt; 0,[1]Sheet1!K1184)</f>
        <v>223.00999450683591</v>
      </c>
      <c r="L1200" s="56" cm="1">
        <f t="array" ref="L1200">_xlfn.IFS([1]Sheet1!L1184=0," ",[1]Sheet1!L1184&lt;&gt; 0,[1]Sheet1!L1184)</f>
        <v>55.75</v>
      </c>
      <c r="N1200" s="1">
        <f t="shared" si="219"/>
        <v>45496</v>
      </c>
      <c r="O1200" s="71">
        <f t="shared" si="220"/>
        <v>-1.5581025897707379E-3</v>
      </c>
      <c r="P1200" s="71">
        <f t="shared" si="221"/>
        <v>1.3635123625730383E-3</v>
      </c>
      <c r="Q1200" s="71">
        <f t="shared" si="222"/>
        <v>-1.0142621317350775E-2</v>
      </c>
      <c r="R1200" s="71">
        <f t="shared" si="223"/>
        <v>-2.9039851435858077E-2</v>
      </c>
      <c r="S1200" s="71">
        <f t="shared" si="224"/>
        <v>-6.9268769855738155E-3</v>
      </c>
      <c r="T1200" s="71">
        <f t="shared" si="225"/>
        <v>-1.7442839646310881E-2</v>
      </c>
      <c r="U1200" s="71">
        <f t="shared" si="226"/>
        <v>4.688282557118395E-3</v>
      </c>
      <c r="V1200" s="71">
        <f t="shared" si="227"/>
        <v>4.2370050808613557E-2</v>
      </c>
      <c r="W1200" s="71">
        <f t="shared" si="228"/>
        <v>-2.4525737864400932E-2</v>
      </c>
      <c r="X1200" s="71">
        <f t="shared" si="229"/>
        <v>1.2577138324480375E-2</v>
      </c>
      <c r="Y1200" s="71">
        <f t="shared" si="230"/>
        <v>-1.5539485281957699E-2</v>
      </c>
    </row>
    <row r="1201" spans="1:25" x14ac:dyDescent="0.2">
      <c r="A1201" s="1" cm="1">
        <f t="array" ref="A1201">_xlfn.IFS([1]Sheet1!A1185=0," ",[1]Sheet1!A1185&lt;&gt; 0,[1]Sheet1!A1185)</f>
        <v>45497</v>
      </c>
      <c r="B1201" s="4">
        <f>[1]Sheet1!B1185</f>
        <v>5427.1298828125</v>
      </c>
      <c r="C1201" s="56" cm="1">
        <f t="array" ref="C1201">_xlfn.IFS([1]Sheet1!C1185=0," ",[1]Sheet1!C1185&lt;&gt; 0,[1]Sheet1!C1185)</f>
        <v>174.3699951171875</v>
      </c>
      <c r="D1201" s="56" cm="1">
        <f t="array" ref="D1201">_xlfn.IFS([1]Sheet1!D1185=0," ",[1]Sheet1!D1185&lt;&gt; 0,[1]Sheet1!D1185)</f>
        <v>62.270000457763672</v>
      </c>
      <c r="E1201" s="56" cm="1">
        <f t="array" ref="E1201">_xlfn.IFS([1]Sheet1!E1185=0," ",[1]Sheet1!E1185&lt;&gt; 0,[1]Sheet1!E1185)</f>
        <v>41.209999084472663</v>
      </c>
      <c r="F1201" s="56" cm="1">
        <f t="array" ref="F1201">_xlfn.IFS([1]Sheet1!F1185=0," ",[1]Sheet1!F1185&lt;&gt; 0,[1]Sheet1!F1185)</f>
        <v>42.619998931884773</v>
      </c>
      <c r="G1201" s="56" cm="1">
        <f t="array" ref="G1201">_xlfn.IFS([1]Sheet1!G1185=0," ",[1]Sheet1!G1185&lt;&gt; 0,[1]Sheet1!G1185)</f>
        <v>58.069999694824219</v>
      </c>
      <c r="H1201" s="56" cm="1">
        <f t="array" ref="H1201">_xlfn.IFS([1]Sheet1!H1185=0," ",[1]Sheet1!H1185&lt;&gt; 0,[1]Sheet1!H1185)</f>
        <v>218.53999328613281</v>
      </c>
      <c r="I1201" s="56" cm="1">
        <f t="array" ref="I1201">_xlfn.IFS([1]Sheet1!I1185=0," ",[1]Sheet1!I1185&lt;&gt; 0,[1]Sheet1!I1185)</f>
        <v>180.07000732421881</v>
      </c>
      <c r="J1201" s="56" cm="1">
        <f t="array" ref="J1201">_xlfn.IFS([1]Sheet1!J1185=0," ",[1]Sheet1!J1185&lt;&gt; 0,[1]Sheet1!J1185)</f>
        <v>65372.1328125</v>
      </c>
      <c r="K1201" s="56" cm="1">
        <f t="array" ref="K1201">_xlfn.IFS([1]Sheet1!K1185=0," ",[1]Sheet1!K1185&lt;&gt; 0,[1]Sheet1!K1185)</f>
        <v>221.33000183105469</v>
      </c>
      <c r="L1201" s="56" cm="1">
        <f t="array" ref="L1201">_xlfn.IFS([1]Sheet1!L1185=0," ",[1]Sheet1!L1185&lt;&gt; 0,[1]Sheet1!L1185)</f>
        <v>55.459999084472663</v>
      </c>
      <c r="N1201" s="1">
        <f t="shared" si="219"/>
        <v>45497</v>
      </c>
      <c r="O1201" s="71">
        <f t="shared" si="220"/>
        <v>-2.3149093754734951E-2</v>
      </c>
      <c r="P1201" s="71">
        <f t="shared" si="221"/>
        <v>-5.027238932183975E-2</v>
      </c>
      <c r="Q1201" s="71">
        <f t="shared" si="222"/>
        <v>-3.0419249038418084E-3</v>
      </c>
      <c r="R1201" s="71">
        <f t="shared" si="223"/>
        <v>-6.029908478546675E-3</v>
      </c>
      <c r="S1201" s="71">
        <f t="shared" si="224"/>
        <v>-9.0676448469697579E-3</v>
      </c>
      <c r="T1201" s="71">
        <f t="shared" si="225"/>
        <v>-2.7466076281935869E-2</v>
      </c>
      <c r="U1201" s="71">
        <f t="shared" si="226"/>
        <v>-2.875428371474642E-2</v>
      </c>
      <c r="V1201" s="71">
        <f t="shared" si="227"/>
        <v>-3.4373597973938907E-2</v>
      </c>
      <c r="W1201" s="71">
        <f t="shared" si="228"/>
        <v>-8.4264929535705635E-3</v>
      </c>
      <c r="X1201" s="71">
        <f t="shared" si="229"/>
        <v>-7.5332618141009666E-3</v>
      </c>
      <c r="Y1201" s="71">
        <f t="shared" si="230"/>
        <v>-5.2018101439881281E-3</v>
      </c>
    </row>
    <row r="1202" spans="1:25" x14ac:dyDescent="0.2">
      <c r="A1202" s="1" cm="1">
        <f t="array" ref="A1202">_xlfn.IFS([1]Sheet1!A1186=0," ",[1]Sheet1!A1186&lt;&gt; 0,[1]Sheet1!A1186)</f>
        <v>45498</v>
      </c>
      <c r="B1202" s="4">
        <f>[1]Sheet1!B1186</f>
        <v>5399.22021484375</v>
      </c>
      <c r="C1202" s="56" cm="1">
        <f t="array" ref="C1202">_xlfn.IFS([1]Sheet1!C1186=0," ",[1]Sheet1!C1186&lt;&gt; 0,[1]Sheet1!C1186)</f>
        <v>169.1600036621094</v>
      </c>
      <c r="D1202" s="56" cm="1">
        <f t="array" ref="D1202">_xlfn.IFS([1]Sheet1!D1186=0," ",[1]Sheet1!D1186&lt;&gt; 0,[1]Sheet1!D1186)</f>
        <v>61.720001220703118</v>
      </c>
      <c r="E1202" s="56" cm="1">
        <f t="array" ref="E1202">_xlfn.IFS([1]Sheet1!E1186=0," ",[1]Sheet1!E1186&lt;&gt; 0,[1]Sheet1!E1186)</f>
        <v>41.459999084472663</v>
      </c>
      <c r="F1202" s="56" cm="1">
        <f t="array" ref="F1202">_xlfn.IFS([1]Sheet1!F1186=0," ",[1]Sheet1!F1186&lt;&gt; 0,[1]Sheet1!F1186)</f>
        <v>42.409999847412109</v>
      </c>
      <c r="G1202" s="56" cm="1">
        <f t="array" ref="G1202">_xlfn.IFS([1]Sheet1!G1186=0," ",[1]Sheet1!G1186&lt;&gt; 0,[1]Sheet1!G1186)</f>
        <v>57.220001220703118</v>
      </c>
      <c r="H1202" s="56" cm="1">
        <f t="array" ref="H1202">_xlfn.IFS([1]Sheet1!H1186=0," ",[1]Sheet1!H1186&lt;&gt; 0,[1]Sheet1!H1186)</f>
        <v>217.49000549316409</v>
      </c>
      <c r="I1202" s="56" cm="1">
        <f t="array" ref="I1202">_xlfn.IFS([1]Sheet1!I1186=0," ",[1]Sheet1!I1186&lt;&gt; 0,[1]Sheet1!I1186)</f>
        <v>184.3500061035156</v>
      </c>
      <c r="J1202" s="56" cm="1">
        <f t="array" ref="J1202">_xlfn.IFS([1]Sheet1!J1186=0," ",[1]Sheet1!J1186&lt;&gt; 0,[1]Sheet1!J1186)</f>
        <v>65777.2265625</v>
      </c>
      <c r="K1202" s="56" cm="1">
        <f t="array" ref="K1202">_xlfn.IFS([1]Sheet1!K1186=0," ",[1]Sheet1!K1186&lt;&gt; 0,[1]Sheet1!K1186)</f>
        <v>216.19000244140619</v>
      </c>
      <c r="L1202" s="56" cm="1">
        <f t="array" ref="L1202">_xlfn.IFS([1]Sheet1!L1186=0," ",[1]Sheet1!L1186&lt;&gt; 0,[1]Sheet1!L1186)</f>
        <v>55.770000457763672</v>
      </c>
      <c r="N1202" s="1">
        <f t="shared" si="219"/>
        <v>45498</v>
      </c>
      <c r="O1202" s="71">
        <f t="shared" si="220"/>
        <v>-5.1426202378422881E-3</v>
      </c>
      <c r="P1202" s="71">
        <f t="shared" si="221"/>
        <v>-2.987894477818076E-2</v>
      </c>
      <c r="Q1202" s="71">
        <f t="shared" si="222"/>
        <v>-8.8324912962479685E-3</v>
      </c>
      <c r="R1202" s="71">
        <f t="shared" si="223"/>
        <v>6.0664888511050563E-3</v>
      </c>
      <c r="S1202" s="71">
        <f t="shared" si="224"/>
        <v>-4.9272428375299882E-3</v>
      </c>
      <c r="T1202" s="71">
        <f t="shared" si="225"/>
        <v>-1.4637480258104074E-2</v>
      </c>
      <c r="U1202" s="71">
        <f t="shared" si="226"/>
        <v>-4.8045567183393478E-3</v>
      </c>
      <c r="V1202" s="71">
        <f t="shared" si="227"/>
        <v>2.3768526713005445E-2</v>
      </c>
      <c r="W1202" s="71">
        <f t="shared" si="228"/>
        <v>6.1967344887139397E-3</v>
      </c>
      <c r="X1202" s="71">
        <f t="shared" si="229"/>
        <v>-2.3223238364096455E-2</v>
      </c>
      <c r="Y1202" s="71">
        <f t="shared" si="230"/>
        <v>5.5896389904159793E-3</v>
      </c>
    </row>
    <row r="1203" spans="1:25" x14ac:dyDescent="0.2">
      <c r="A1203" s="1" cm="1">
        <f t="array" ref="A1203">_xlfn.IFS([1]Sheet1!A1187=0," ",[1]Sheet1!A1187&lt;&gt; 0,[1]Sheet1!A1187)</f>
        <v>45499</v>
      </c>
      <c r="B1203" s="4">
        <f>[1]Sheet1!B1187</f>
        <v>5459.10009765625</v>
      </c>
      <c r="C1203" s="56" cm="1">
        <f t="array" ref="C1203">_xlfn.IFS([1]Sheet1!C1187=0," ",[1]Sheet1!C1187&lt;&gt; 0,[1]Sheet1!C1187)</f>
        <v>168.67999267578119</v>
      </c>
      <c r="D1203" s="56" cm="1">
        <f t="array" ref="D1203">_xlfn.IFS([1]Sheet1!D1187=0," ",[1]Sheet1!D1187&lt;&gt; 0,[1]Sheet1!D1187)</f>
        <v>62.060001373291023</v>
      </c>
      <c r="E1203" s="56" cm="1">
        <f t="array" ref="E1203">_xlfn.IFS([1]Sheet1!E1187=0," ",[1]Sheet1!E1187&lt;&gt; 0,[1]Sheet1!E1187)</f>
        <v>41.419998168945312</v>
      </c>
      <c r="F1203" s="56" cm="1">
        <f t="array" ref="F1203">_xlfn.IFS([1]Sheet1!F1187=0," ",[1]Sheet1!F1187&lt;&gt; 0,[1]Sheet1!F1187)</f>
        <v>43.090000152587891</v>
      </c>
      <c r="G1203" s="56" cm="1">
        <f t="array" ref="G1203">_xlfn.IFS([1]Sheet1!G1187=0," ",[1]Sheet1!G1187&lt;&gt; 0,[1]Sheet1!G1187)</f>
        <v>58.290000915527337</v>
      </c>
      <c r="H1203" s="56" cm="1">
        <f t="array" ref="H1203">_xlfn.IFS([1]Sheet1!H1187=0," ",[1]Sheet1!H1187&lt;&gt; 0,[1]Sheet1!H1187)</f>
        <v>217.96000671386719</v>
      </c>
      <c r="I1203" s="56" cm="1">
        <f t="array" ref="I1203">_xlfn.IFS([1]Sheet1!I1187=0," ",[1]Sheet1!I1187&lt;&gt; 0,[1]Sheet1!I1187)</f>
        <v>186.88999938964841</v>
      </c>
      <c r="J1203" s="56" cm="1">
        <f t="array" ref="J1203">_xlfn.IFS([1]Sheet1!J1187=0," ",[1]Sheet1!J1187&lt;&gt; 0,[1]Sheet1!J1187)</f>
        <v>67912.0625</v>
      </c>
      <c r="K1203" s="56" cm="1">
        <f t="array" ref="K1203">_xlfn.IFS([1]Sheet1!K1187=0," ",[1]Sheet1!K1187&lt;&gt; 0,[1]Sheet1!K1187)</f>
        <v>226.74000549316409</v>
      </c>
      <c r="L1203" s="56" cm="1">
        <f t="array" ref="L1203">_xlfn.IFS([1]Sheet1!L1187=0," ",[1]Sheet1!L1187&lt;&gt; 0,[1]Sheet1!L1187)</f>
        <v>56.819999694824219</v>
      </c>
      <c r="N1203" s="1">
        <f t="shared" si="219"/>
        <v>45499</v>
      </c>
      <c r="O1203" s="71">
        <f t="shared" si="220"/>
        <v>1.1090468702846357E-2</v>
      </c>
      <c r="P1203" s="71">
        <f t="shared" si="221"/>
        <v>-2.8376151332262234E-3</v>
      </c>
      <c r="Q1203" s="71">
        <f t="shared" si="222"/>
        <v>5.5087515531975217E-3</v>
      </c>
      <c r="R1203" s="71">
        <f t="shared" si="223"/>
        <v>-9.6480743875204666E-4</v>
      </c>
      <c r="S1203" s="71">
        <f t="shared" si="224"/>
        <v>1.6033961509605454E-2</v>
      </c>
      <c r="T1203" s="71">
        <f t="shared" si="225"/>
        <v>1.8699749597996806E-2</v>
      </c>
      <c r="U1203" s="71">
        <f t="shared" si="226"/>
        <v>2.1610244555254621E-3</v>
      </c>
      <c r="V1203" s="71">
        <f t="shared" si="227"/>
        <v>1.3778102533430703E-2</v>
      </c>
      <c r="W1203" s="71">
        <f t="shared" si="228"/>
        <v>3.2455548053117234E-2</v>
      </c>
      <c r="X1203" s="71">
        <f t="shared" si="229"/>
        <v>4.8799680524622024E-2</v>
      </c>
      <c r="Y1203" s="71">
        <f t="shared" si="230"/>
        <v>1.8827312684993602E-2</v>
      </c>
    </row>
    <row r="1204" spans="1:25" x14ac:dyDescent="0.2">
      <c r="A1204" s="1" cm="1">
        <f t="array" ref="A1204">_xlfn.IFS([1]Sheet1!A1188=0," ",[1]Sheet1!A1188&lt;&gt; 0,[1]Sheet1!A1188)</f>
        <v>45502</v>
      </c>
      <c r="B1204" s="4">
        <f>[1]Sheet1!B1188</f>
        <v>5463.5400390625</v>
      </c>
      <c r="C1204" s="56" cm="1">
        <f t="array" ref="C1204">_xlfn.IFS([1]Sheet1!C1188=0," ",[1]Sheet1!C1188&lt;&gt; 0,[1]Sheet1!C1188)</f>
        <v>171.1300048828125</v>
      </c>
      <c r="D1204" s="56" cm="1">
        <f t="array" ref="D1204">_xlfn.IFS([1]Sheet1!D1188=0," ",[1]Sheet1!D1188&lt;&gt; 0,[1]Sheet1!D1188)</f>
        <v>62.340000152587891</v>
      </c>
      <c r="E1204" s="56" cm="1">
        <f t="array" ref="E1204">_xlfn.IFS([1]Sheet1!E1188=0," ",[1]Sheet1!E1188&lt;&gt; 0,[1]Sheet1!E1188)</f>
        <v>41.459999084472663</v>
      </c>
      <c r="F1204" s="56" cm="1">
        <f t="array" ref="F1204">_xlfn.IFS([1]Sheet1!F1188=0," ",[1]Sheet1!F1188&lt;&gt; 0,[1]Sheet1!F1188)</f>
        <v>42.979999542236328</v>
      </c>
      <c r="G1204" s="56" cm="1">
        <f t="array" ref="G1204">_xlfn.IFS([1]Sheet1!G1188=0," ",[1]Sheet1!G1188&lt;&gt; 0,[1]Sheet1!G1188)</f>
        <v>58.939998626708977</v>
      </c>
      <c r="H1204" s="56" cm="1">
        <f t="array" ref="H1204">_xlfn.IFS([1]Sheet1!H1188=0," ",[1]Sheet1!H1188&lt;&gt; 0,[1]Sheet1!H1188)</f>
        <v>218.24000549316409</v>
      </c>
      <c r="I1204" s="56" cm="1">
        <f t="array" ref="I1204">_xlfn.IFS([1]Sheet1!I1188=0," ",[1]Sheet1!I1188&lt;&gt; 0,[1]Sheet1!I1188)</f>
        <v>185.42999267578119</v>
      </c>
      <c r="J1204" s="56" cm="1">
        <f t="array" ref="J1204">_xlfn.IFS([1]Sheet1!J1188=0," ",[1]Sheet1!J1188&lt;&gt; 0,[1]Sheet1!J1188)</f>
        <v>66819.9140625</v>
      </c>
      <c r="K1204" s="56" cm="1">
        <f t="array" ref="K1204">_xlfn.IFS([1]Sheet1!K1188=0," ",[1]Sheet1!K1188&lt;&gt; 0,[1]Sheet1!K1188)</f>
        <v>220.3999938964844</v>
      </c>
      <c r="L1204" s="56" cm="1">
        <f t="array" ref="L1204">_xlfn.IFS([1]Sheet1!L1188=0," ",[1]Sheet1!L1188&lt;&gt; 0,[1]Sheet1!L1188)</f>
        <v>56.840000152587891</v>
      </c>
      <c r="N1204" s="1">
        <f t="shared" si="219"/>
        <v>45502</v>
      </c>
      <c r="O1204" s="71">
        <f t="shared" si="220"/>
        <v>8.1331012929330981E-4</v>
      </c>
      <c r="P1204" s="71">
        <f t="shared" si="221"/>
        <v>1.4524616512999522E-2</v>
      </c>
      <c r="Q1204" s="71">
        <f t="shared" si="222"/>
        <v>4.5117430406209635E-3</v>
      </c>
      <c r="R1204" s="71">
        <f t="shared" si="223"/>
        <v>9.657391911075397E-4</v>
      </c>
      <c r="S1204" s="71">
        <f t="shared" si="224"/>
        <v>-2.5528106280351404E-3</v>
      </c>
      <c r="T1204" s="71">
        <f t="shared" si="225"/>
        <v>1.11511014062875E-2</v>
      </c>
      <c r="U1204" s="71">
        <f t="shared" si="226"/>
        <v>1.2846337432190769E-3</v>
      </c>
      <c r="V1204" s="71">
        <f t="shared" si="227"/>
        <v>-7.8121179230314919E-3</v>
      </c>
      <c r="W1204" s="71">
        <f t="shared" si="228"/>
        <v>-1.6081803398328542E-2</v>
      </c>
      <c r="X1204" s="71">
        <f t="shared" si="229"/>
        <v>-2.7961592321963824E-2</v>
      </c>
      <c r="Y1204" s="71">
        <f t="shared" si="230"/>
        <v>3.5199679463371325E-4</v>
      </c>
    </row>
    <row r="1205" spans="1:25" x14ac:dyDescent="0.2">
      <c r="A1205" s="1" cm="1">
        <f t="array" ref="A1205">_xlfn.IFS([1]Sheet1!A1189=0," ",[1]Sheet1!A1189&lt;&gt; 0,[1]Sheet1!A1189)</f>
        <v>45503</v>
      </c>
      <c r="B1205" s="4">
        <f>[1]Sheet1!B1189</f>
        <v>5436.43994140625</v>
      </c>
      <c r="C1205" s="56" cm="1">
        <f t="array" ref="C1205">_xlfn.IFS([1]Sheet1!C1189=0," ",[1]Sheet1!C1189&lt;&gt; 0,[1]Sheet1!C1189)</f>
        <v>171.86000061035159</v>
      </c>
      <c r="D1205" s="56" cm="1">
        <f t="array" ref="D1205">_xlfn.IFS([1]Sheet1!D1189=0," ",[1]Sheet1!D1189&lt;&gt; 0,[1]Sheet1!D1189)</f>
        <v>61.869998931884773</v>
      </c>
      <c r="E1205" s="56" cm="1">
        <f t="array" ref="E1205">_xlfn.IFS([1]Sheet1!E1189=0," ",[1]Sheet1!E1189&lt;&gt; 0,[1]Sheet1!E1189)</f>
        <v>41.400001525878913</v>
      </c>
      <c r="F1205" s="56" cm="1">
        <f t="array" ref="F1205">_xlfn.IFS([1]Sheet1!F1189=0," ",[1]Sheet1!F1189&lt;&gt; 0,[1]Sheet1!F1189)</f>
        <v>43.110000610351562</v>
      </c>
      <c r="G1205" s="56" cm="1">
        <f t="array" ref="G1205">_xlfn.IFS([1]Sheet1!G1189=0," ",[1]Sheet1!G1189&lt;&gt; 0,[1]Sheet1!G1189)</f>
        <v>64</v>
      </c>
      <c r="H1205" s="56" cm="1">
        <f t="array" ref="H1205">_xlfn.IFS([1]Sheet1!H1189=0," ",[1]Sheet1!H1189&lt;&gt; 0,[1]Sheet1!H1189)</f>
        <v>218.80000305175781</v>
      </c>
      <c r="I1205" s="56" cm="1">
        <f t="array" ref="I1205">_xlfn.IFS([1]Sheet1!I1189=0," ",[1]Sheet1!I1189&lt;&gt; 0,[1]Sheet1!I1189)</f>
        <v>186.86000061035159</v>
      </c>
      <c r="J1205" s="56" cm="1">
        <f t="array" ref="J1205">_xlfn.IFS([1]Sheet1!J1189=0," ",[1]Sheet1!J1189&lt;&gt; 0,[1]Sheet1!J1189)</f>
        <v>66201.015625</v>
      </c>
      <c r="K1205" s="56" cm="1">
        <f t="array" ref="K1205">_xlfn.IFS([1]Sheet1!K1189=0," ",[1]Sheet1!K1189&lt;&gt; 0,[1]Sheet1!K1189)</f>
        <v>210.88999938964841</v>
      </c>
      <c r="L1205" s="56" cm="1">
        <f t="array" ref="L1205">_xlfn.IFS([1]Sheet1!L1189=0," ",[1]Sheet1!L1189&lt;&gt; 0,[1]Sheet1!L1189)</f>
        <v>56.860000610351562</v>
      </c>
      <c r="N1205" s="1">
        <f t="shared" si="219"/>
        <v>45503</v>
      </c>
      <c r="O1205" s="71">
        <f t="shared" si="220"/>
        <v>-4.9601718780302173E-3</v>
      </c>
      <c r="P1205" s="71">
        <f t="shared" si="221"/>
        <v>4.2657377824477649E-3</v>
      </c>
      <c r="Q1205" s="71">
        <f t="shared" si="222"/>
        <v>-7.5393201724849312E-3</v>
      </c>
      <c r="R1205" s="71">
        <f t="shared" si="223"/>
        <v>-1.447119149026177E-3</v>
      </c>
      <c r="S1205" s="71">
        <f t="shared" si="224"/>
        <v>3.0246875174460008E-3</v>
      </c>
      <c r="T1205" s="71">
        <f t="shared" si="225"/>
        <v>8.5850042266510274E-2</v>
      </c>
      <c r="U1205" s="71">
        <f t="shared" si="226"/>
        <v>2.5659711533101426E-3</v>
      </c>
      <c r="V1205" s="71">
        <f t="shared" si="227"/>
        <v>7.7118480885167706E-3</v>
      </c>
      <c r="W1205" s="71">
        <f t="shared" si="228"/>
        <v>-9.2621854754424415E-3</v>
      </c>
      <c r="X1205" s="71">
        <f t="shared" si="229"/>
        <v>-4.3148796597982542E-2</v>
      </c>
      <c r="Y1205" s="71">
        <f t="shared" si="230"/>
        <v>3.5187293648797358E-4</v>
      </c>
    </row>
    <row r="1206" spans="1:25" x14ac:dyDescent="0.2">
      <c r="A1206" s="1" cm="1">
        <f t="array" ref="A1206">_xlfn.IFS([1]Sheet1!A1190=0," ",[1]Sheet1!A1190&lt;&gt; 0,[1]Sheet1!A1190)</f>
        <v>45504</v>
      </c>
      <c r="B1206" s="4">
        <f>[1]Sheet1!B1190</f>
        <v>5522.2998046875</v>
      </c>
      <c r="C1206" s="56" cm="1">
        <f t="array" ref="C1206">_xlfn.IFS([1]Sheet1!C1190=0," ",[1]Sheet1!C1190&lt;&gt; 0,[1]Sheet1!C1190)</f>
        <v>173.1499938964844</v>
      </c>
      <c r="D1206" s="56" cm="1">
        <f t="array" ref="D1206">_xlfn.IFS([1]Sheet1!D1190=0," ",[1]Sheet1!D1190&lt;&gt; 0,[1]Sheet1!D1190)</f>
        <v>62.790000915527337</v>
      </c>
      <c r="E1206" s="56" cm="1">
        <f t="array" ref="E1206">_xlfn.IFS([1]Sheet1!E1190=0," ",[1]Sheet1!E1190&lt;&gt; 0,[1]Sheet1!E1190)</f>
        <v>41.330001831054688</v>
      </c>
      <c r="F1206" s="56" cm="1">
        <f t="array" ref="F1206">_xlfn.IFS([1]Sheet1!F1190=0," ",[1]Sheet1!F1190&lt;&gt; 0,[1]Sheet1!F1190)</f>
        <v>42.819999694824219</v>
      </c>
      <c r="G1206" s="56" cm="1">
        <f t="array" ref="G1206">_xlfn.IFS([1]Sheet1!G1190=0," ",[1]Sheet1!G1190&lt;&gt; 0,[1]Sheet1!G1190)</f>
        <v>65.779998779296875</v>
      </c>
      <c r="H1206" s="56" cm="1">
        <f t="array" ref="H1206">_xlfn.IFS([1]Sheet1!H1190=0," ",[1]Sheet1!H1190&lt;&gt; 0,[1]Sheet1!H1190)</f>
        <v>222.08000183105469</v>
      </c>
      <c r="I1206" s="56" cm="1">
        <f t="array" ref="I1206">_xlfn.IFS([1]Sheet1!I1190=0," ",[1]Sheet1!I1190&lt;&gt; 0,[1]Sheet1!I1190)</f>
        <v>190.6000061035156</v>
      </c>
      <c r="J1206" s="56" cm="1">
        <f t="array" ref="J1206">_xlfn.IFS([1]Sheet1!J1190=0," ",[1]Sheet1!J1190&lt;&gt; 0,[1]Sheet1!J1190)</f>
        <v>64619.25</v>
      </c>
      <c r="K1206" s="56" cm="1">
        <f t="array" ref="K1206">_xlfn.IFS([1]Sheet1!K1190=0," ",[1]Sheet1!K1190&lt;&gt; 0,[1]Sheet1!K1190)</f>
        <v>215.99000549316409</v>
      </c>
      <c r="L1206" s="56" cm="1">
        <f t="array" ref="L1206">_xlfn.IFS([1]Sheet1!L1190=0," ",[1]Sheet1!L1190&lt;&gt; 0,[1]Sheet1!L1190)</f>
        <v>57.419998168945312</v>
      </c>
      <c r="N1206" s="1">
        <f t="shared" si="219"/>
        <v>45504</v>
      </c>
      <c r="O1206" s="71">
        <f t="shared" si="220"/>
        <v>1.5793398659167401E-2</v>
      </c>
      <c r="P1206" s="71">
        <f t="shared" si="221"/>
        <v>7.5060705315459497E-3</v>
      </c>
      <c r="Q1206" s="71">
        <f t="shared" si="222"/>
        <v>1.4869920794009284E-2</v>
      </c>
      <c r="R1206" s="71">
        <f t="shared" si="223"/>
        <v>-1.6908138223248326E-3</v>
      </c>
      <c r="S1206" s="71">
        <f t="shared" si="224"/>
        <v>-6.7269986411855331E-3</v>
      </c>
      <c r="T1206" s="71">
        <f t="shared" si="225"/>
        <v>2.7812480926513672E-2</v>
      </c>
      <c r="U1206" s="71">
        <f t="shared" si="226"/>
        <v>1.4990853444005525E-2</v>
      </c>
      <c r="V1206" s="71">
        <f t="shared" si="227"/>
        <v>2.001501381220061E-2</v>
      </c>
      <c r="W1206" s="71">
        <f t="shared" si="228"/>
        <v>-2.3893373992326827E-2</v>
      </c>
      <c r="X1206" s="71">
        <f t="shared" si="229"/>
        <v>2.4183252493128915E-2</v>
      </c>
      <c r="Y1206" s="71">
        <f t="shared" si="230"/>
        <v>9.8487082761620215E-3</v>
      </c>
    </row>
    <row r="1207" spans="1:25" x14ac:dyDescent="0.2">
      <c r="A1207" s="1" cm="1">
        <f t="array" ref="A1207">_xlfn.IFS([1]Sheet1!A1191=0," ",[1]Sheet1!A1191&lt;&gt; 0,[1]Sheet1!A1191)</f>
        <v>45505</v>
      </c>
      <c r="B1207" s="4">
        <f>[1]Sheet1!B1191</f>
        <v>5446.68017578125</v>
      </c>
      <c r="C1207" s="56" cm="1">
        <f t="array" ref="C1207">_xlfn.IFS([1]Sheet1!C1191=0," ",[1]Sheet1!C1191&lt;&gt; 0,[1]Sheet1!C1191)</f>
        <v>172.44999694824219</v>
      </c>
      <c r="D1207" s="56" cm="1">
        <f t="array" ref="D1207">_xlfn.IFS([1]Sheet1!D1191=0," ",[1]Sheet1!D1191&lt;&gt; 0,[1]Sheet1!D1191)</f>
        <v>62.409999847412109</v>
      </c>
      <c r="E1207" s="56" cm="1">
        <f t="array" ref="E1207">_xlfn.IFS([1]Sheet1!E1191=0," ",[1]Sheet1!E1191&lt;&gt; 0,[1]Sheet1!E1191)</f>
        <v>40.439998626708977</v>
      </c>
      <c r="F1207" s="56" cm="1">
        <f t="array" ref="F1207">_xlfn.IFS([1]Sheet1!F1191=0," ",[1]Sheet1!F1191&lt;&gt; 0,[1]Sheet1!F1191)</f>
        <v>42.580001831054688</v>
      </c>
      <c r="G1207" s="56" cm="1">
        <f t="array" ref="G1207">_xlfn.IFS([1]Sheet1!G1191=0," ",[1]Sheet1!G1191&lt;&gt; 0,[1]Sheet1!G1191)</f>
        <v>65.30999755859375</v>
      </c>
      <c r="H1207" s="56" cm="1">
        <f t="array" ref="H1207">_xlfn.IFS([1]Sheet1!H1191=0," ",[1]Sheet1!H1191&lt;&gt; 0,[1]Sheet1!H1191)</f>
        <v>218.36000061035159</v>
      </c>
      <c r="I1207" s="56" cm="1">
        <f t="array" ref="I1207">_xlfn.IFS([1]Sheet1!I1191=0," ",[1]Sheet1!I1191&lt;&gt; 0,[1]Sheet1!I1191)</f>
        <v>178.30999755859381</v>
      </c>
      <c r="J1207" s="56" cm="1">
        <f t="array" ref="J1207">_xlfn.IFS([1]Sheet1!J1191=0," ",[1]Sheet1!J1191&lt;&gt; 0,[1]Sheet1!J1191)</f>
        <v>65357.5</v>
      </c>
      <c r="K1207" s="56" cm="1">
        <f t="array" ref="K1207">_xlfn.IFS([1]Sheet1!K1191=0," ",[1]Sheet1!K1191&lt;&gt; 0,[1]Sheet1!K1191)</f>
        <v>218.5</v>
      </c>
      <c r="L1207" s="56" cm="1">
        <f t="array" ref="L1207">_xlfn.IFS([1]Sheet1!L1191=0," ",[1]Sheet1!L1191&lt;&gt; 0,[1]Sheet1!L1191)</f>
        <v>56.790000915527337</v>
      </c>
      <c r="N1207" s="1">
        <f t="shared" si="219"/>
        <v>45505</v>
      </c>
      <c r="O1207" s="71">
        <f t="shared" si="220"/>
        <v>-1.3693502993456064E-2</v>
      </c>
      <c r="P1207" s="71">
        <f t="shared" si="221"/>
        <v>-4.0427200283974507E-3</v>
      </c>
      <c r="Q1207" s="71">
        <f t="shared" si="222"/>
        <v>-6.0519360180684156E-3</v>
      </c>
      <c r="R1207" s="71">
        <f t="shared" si="223"/>
        <v>-2.1534071253705545E-2</v>
      </c>
      <c r="S1207" s="71">
        <f t="shared" si="224"/>
        <v>-5.6048076945348635E-3</v>
      </c>
      <c r="T1207" s="71">
        <f t="shared" si="225"/>
        <v>-7.1450475741122732E-3</v>
      </c>
      <c r="U1207" s="71">
        <f t="shared" si="226"/>
        <v>-1.6750725819666745E-2</v>
      </c>
      <c r="V1207" s="71">
        <f t="shared" si="227"/>
        <v>-6.4480630384906923E-2</v>
      </c>
      <c r="W1207" s="71">
        <f t="shared" si="228"/>
        <v>1.1424614182306447E-2</v>
      </c>
      <c r="X1207" s="71">
        <f t="shared" si="229"/>
        <v>1.1620882647347175E-2</v>
      </c>
      <c r="Y1207" s="71">
        <f t="shared" si="230"/>
        <v>-1.0971739350536969E-2</v>
      </c>
    </row>
    <row r="1208" spans="1:25" x14ac:dyDescent="0.2">
      <c r="A1208" s="1" cm="1">
        <f t="array" ref="A1208">_xlfn.IFS([1]Sheet1!A1192=0," ",[1]Sheet1!A1192&lt;&gt; 0,[1]Sheet1!A1192)</f>
        <v>45506</v>
      </c>
      <c r="B1208" s="4">
        <f>[1]Sheet1!B1192</f>
        <v>5346.56005859375</v>
      </c>
      <c r="C1208" s="56" cm="1">
        <f t="array" ref="C1208">_xlfn.IFS([1]Sheet1!C1192=0," ",[1]Sheet1!C1192&lt;&gt; 0,[1]Sheet1!C1192)</f>
        <v>168.3999938964844</v>
      </c>
      <c r="D1208" s="56" cm="1">
        <f t="array" ref="D1208">_xlfn.IFS([1]Sheet1!D1192=0," ",[1]Sheet1!D1192&lt;&gt; 0,[1]Sheet1!D1192)</f>
        <v>61.729999542236328</v>
      </c>
      <c r="E1208" s="56" cm="1">
        <f t="array" ref="E1208">_xlfn.IFS([1]Sheet1!E1192=0," ",[1]Sheet1!E1192&lt;&gt; 0,[1]Sheet1!E1192)</f>
        <v>39.900001525878913</v>
      </c>
      <c r="F1208" s="56" cm="1">
        <f t="array" ref="F1208">_xlfn.IFS([1]Sheet1!F1192=0," ",[1]Sheet1!F1192&lt;&gt; 0,[1]Sheet1!F1192)</f>
        <v>42.119998931884773</v>
      </c>
      <c r="G1208" s="56" cm="1">
        <f t="array" ref="G1208">_xlfn.IFS([1]Sheet1!G1192=0," ",[1]Sheet1!G1192&lt;&gt; 0,[1]Sheet1!G1192)</f>
        <v>61.979999542236328</v>
      </c>
      <c r="H1208" s="56" cm="1">
        <f t="array" ref="H1208">_xlfn.IFS([1]Sheet1!H1192=0," ",[1]Sheet1!H1192&lt;&gt; 0,[1]Sheet1!H1192)</f>
        <v>219.86000061035159</v>
      </c>
      <c r="I1208" s="56" cm="1">
        <f t="array" ref="I1208">_xlfn.IFS([1]Sheet1!I1192=0," ",[1]Sheet1!I1192&lt;&gt; 0,[1]Sheet1!I1192)</f>
        <v>169.94999694824219</v>
      </c>
      <c r="J1208" s="56" cm="1">
        <f t="array" ref="J1208">_xlfn.IFS([1]Sheet1!J1192=0," ",[1]Sheet1!J1192&lt;&gt; 0,[1]Sheet1!J1192)</f>
        <v>61415.06640625</v>
      </c>
      <c r="K1208" s="56" cm="1">
        <f t="array" ref="K1208">_xlfn.IFS([1]Sheet1!K1192=0," ",[1]Sheet1!K1192&lt;&gt; 0,[1]Sheet1!K1192)</f>
        <v>213.05000305175781</v>
      </c>
      <c r="L1208" s="56" cm="1">
        <f t="array" ref="L1208">_xlfn.IFS([1]Sheet1!L1192=0," ",[1]Sheet1!L1192&lt;&gt; 0,[1]Sheet1!L1192)</f>
        <v>56.259998321533203</v>
      </c>
      <c r="N1208" s="1">
        <f t="shared" si="219"/>
        <v>45506</v>
      </c>
      <c r="O1208" s="71">
        <f t="shared" si="220"/>
        <v>-1.8381860868696753E-2</v>
      </c>
      <c r="P1208" s="71">
        <f t="shared" si="221"/>
        <v>-2.3485086247773679E-2</v>
      </c>
      <c r="Q1208" s="71">
        <f t="shared" si="222"/>
        <v>-1.0895694709795456E-2</v>
      </c>
      <c r="R1208" s="71">
        <f t="shared" si="223"/>
        <v>-1.3353044489804122E-2</v>
      </c>
      <c r="S1208" s="71">
        <f t="shared" si="224"/>
        <v>-1.0803261610816128E-2</v>
      </c>
      <c r="T1208" s="71">
        <f t="shared" si="225"/>
        <v>-5.0987569144676059E-2</v>
      </c>
      <c r="U1208" s="71">
        <f t="shared" si="226"/>
        <v>6.8693899789671331E-3</v>
      </c>
      <c r="V1208" s="71">
        <f t="shared" si="227"/>
        <v>-4.6884643176580587E-2</v>
      </c>
      <c r="W1208" s="71">
        <f t="shared" si="228"/>
        <v>-6.0321058696400587E-2</v>
      </c>
      <c r="X1208" s="71">
        <f t="shared" si="229"/>
        <v>-2.4942777795158744E-2</v>
      </c>
      <c r="Y1208" s="71">
        <f t="shared" si="230"/>
        <v>-9.3326745104739262E-3</v>
      </c>
    </row>
    <row r="1209" spans="1:25" x14ac:dyDescent="0.2">
      <c r="A1209" s="1" cm="1">
        <f t="array" ref="A1209">_xlfn.IFS([1]Sheet1!A1193=0," ",[1]Sheet1!A1193&lt;&gt; 0,[1]Sheet1!A1193)</f>
        <v>45509</v>
      </c>
      <c r="B1209" s="4">
        <f>[1]Sheet1!B1193</f>
        <v>5186.330078125</v>
      </c>
      <c r="C1209" s="56" cm="1">
        <f t="array" ref="C1209">_xlfn.IFS([1]Sheet1!C1193=0," ",[1]Sheet1!C1193&lt;&gt; 0,[1]Sheet1!C1193)</f>
        <v>160.63999938964841</v>
      </c>
      <c r="D1209" s="56" cm="1">
        <f t="array" ref="D1209">_xlfn.IFS([1]Sheet1!D1193=0," ",[1]Sheet1!D1193&lt;&gt; 0,[1]Sheet1!D1193)</f>
        <v>59.139999389648438</v>
      </c>
      <c r="E1209" s="56" cm="1">
        <f t="array" ref="E1209">_xlfn.IFS([1]Sheet1!E1193=0," ",[1]Sheet1!E1193&lt;&gt; 0,[1]Sheet1!E1193)</f>
        <v>38.849998474121087</v>
      </c>
      <c r="F1209" s="56" cm="1">
        <f t="array" ref="F1209">_xlfn.IFS([1]Sheet1!F1193=0," ",[1]Sheet1!F1193&lt;&gt; 0,[1]Sheet1!F1193)</f>
        <v>41.130001068115227</v>
      </c>
      <c r="G1209" s="56" cm="1">
        <f t="array" ref="G1209">_xlfn.IFS([1]Sheet1!G1193=0," ",[1]Sheet1!G1193&lt;&gt; 0,[1]Sheet1!G1193)</f>
        <v>60.459999084472663</v>
      </c>
      <c r="H1209" s="56" cm="1">
        <f t="array" ref="H1209">_xlfn.IFS([1]Sheet1!H1193=0," ",[1]Sheet1!H1193&lt;&gt; 0,[1]Sheet1!H1193)</f>
        <v>209.27000427246091</v>
      </c>
      <c r="I1209" s="56" cm="1">
        <f t="array" ref="I1209">_xlfn.IFS([1]Sheet1!I1193=0," ",[1]Sheet1!I1193&lt;&gt; 0,[1]Sheet1!I1193)</f>
        <v>167.0299987792969</v>
      </c>
      <c r="J1209" s="56" cm="1">
        <f t="array" ref="J1209">_xlfn.IFS([1]Sheet1!J1193=0," ",[1]Sheet1!J1193&lt;&gt; 0,[1]Sheet1!J1193)</f>
        <v>53991.45703125</v>
      </c>
      <c r="K1209" s="56" cm="1">
        <f t="array" ref="K1209">_xlfn.IFS([1]Sheet1!K1193=0," ",[1]Sheet1!K1193&lt;&gt; 0,[1]Sheet1!K1193)</f>
        <v>207.0899963378906</v>
      </c>
      <c r="L1209" s="56" cm="1">
        <f t="array" ref="L1209">_xlfn.IFS([1]Sheet1!L1193=0," ",[1]Sheet1!L1193&lt;&gt; 0,[1]Sheet1!L1193)</f>
        <v>54.860000610351562</v>
      </c>
      <c r="N1209" s="1">
        <f t="shared" si="219"/>
        <v>45509</v>
      </c>
      <c r="O1209" s="71">
        <f t="shared" si="220"/>
        <v>-2.996879838863975E-2</v>
      </c>
      <c r="P1209" s="71">
        <f t="shared" si="221"/>
        <v>-4.6080729145430155E-2</v>
      </c>
      <c r="Q1209" s="71">
        <f t="shared" si="222"/>
        <v>-4.1956911903357264E-2</v>
      </c>
      <c r="R1209" s="71">
        <f t="shared" si="223"/>
        <v>-2.6315864952456192E-2</v>
      </c>
      <c r="S1209" s="71">
        <f t="shared" si="224"/>
        <v>-2.3504223382591727E-2</v>
      </c>
      <c r="T1209" s="71">
        <f t="shared" si="225"/>
        <v>-2.452404757970128E-2</v>
      </c>
      <c r="U1209" s="71">
        <f t="shared" si="226"/>
        <v>-4.8166998583152321E-2</v>
      </c>
      <c r="V1209" s="71">
        <f t="shared" si="227"/>
        <v>-1.7181513512086521E-2</v>
      </c>
      <c r="W1209" s="71">
        <f t="shared" si="228"/>
        <v>-0.1208760294403024</v>
      </c>
      <c r="X1209" s="71">
        <f t="shared" si="229"/>
        <v>-2.7974684949520046E-2</v>
      </c>
      <c r="Y1209" s="71">
        <f t="shared" si="230"/>
        <v>-2.4884425043535718E-2</v>
      </c>
    </row>
    <row r="1210" spans="1:25" x14ac:dyDescent="0.2">
      <c r="A1210" s="1" cm="1">
        <f t="array" ref="A1210">_xlfn.IFS([1]Sheet1!A1194=0," ",[1]Sheet1!A1194&lt;&gt; 0,[1]Sheet1!A1194)</f>
        <v>45510</v>
      </c>
      <c r="B1210" s="4">
        <f>[1]Sheet1!B1194</f>
        <v>5240.02978515625</v>
      </c>
      <c r="C1210" s="56" cm="1">
        <f t="array" ref="C1210">_xlfn.IFS([1]Sheet1!C1194=0," ",[1]Sheet1!C1194&lt;&gt; 0,[1]Sheet1!C1194)</f>
        <v>160.53999328613281</v>
      </c>
      <c r="D1210" s="56" cm="1">
        <f t="array" ref="D1210">_xlfn.IFS([1]Sheet1!D1194=0," ",[1]Sheet1!D1194&lt;&gt; 0,[1]Sheet1!D1194)</f>
        <v>58.669998168945312</v>
      </c>
      <c r="E1210" s="56" cm="1">
        <f t="array" ref="E1210">_xlfn.IFS([1]Sheet1!E1194=0," ",[1]Sheet1!E1194&lt;&gt; 0,[1]Sheet1!E1194)</f>
        <v>38.409999847412109</v>
      </c>
      <c r="F1210" s="56" cm="1">
        <f t="array" ref="F1210">_xlfn.IFS([1]Sheet1!F1194=0," ",[1]Sheet1!F1194&lt;&gt; 0,[1]Sheet1!F1194)</f>
        <v>41.619998931884773</v>
      </c>
      <c r="G1210" s="56" cm="1">
        <f t="array" ref="G1210">_xlfn.IFS([1]Sheet1!G1194=0," ",[1]Sheet1!G1194&lt;&gt; 0,[1]Sheet1!G1194)</f>
        <v>62.75</v>
      </c>
      <c r="H1210" s="56" cm="1">
        <f t="array" ref="H1210">_xlfn.IFS([1]Sheet1!H1194=0," ",[1]Sheet1!H1194&lt;&gt; 0,[1]Sheet1!H1194)</f>
        <v>207.22999572753909</v>
      </c>
      <c r="I1210" s="56" cm="1">
        <f t="array" ref="I1210">_xlfn.IFS([1]Sheet1!I1194=0," ",[1]Sheet1!I1194&lt;&gt; 0,[1]Sheet1!I1194)</f>
        <v>165.03999328613281</v>
      </c>
      <c r="J1210" s="56" cm="1">
        <f t="array" ref="J1210">_xlfn.IFS([1]Sheet1!J1194=0," ",[1]Sheet1!J1194&lt;&gt; 0,[1]Sheet1!J1194)</f>
        <v>56034.31640625</v>
      </c>
      <c r="K1210" s="56" cm="1">
        <f t="array" ref="K1210">_xlfn.IFS([1]Sheet1!K1194=0," ",[1]Sheet1!K1194&lt;&gt; 0,[1]Sheet1!K1194)</f>
        <v>210.44999694824219</v>
      </c>
      <c r="L1210" s="56" cm="1">
        <f t="array" ref="L1210">_xlfn.IFS([1]Sheet1!L1194=0," ",[1]Sheet1!L1194&lt;&gt; 0,[1]Sheet1!L1194)</f>
        <v>55.069999694824219</v>
      </c>
      <c r="N1210" s="1">
        <f t="shared" si="219"/>
        <v>45510</v>
      </c>
      <c r="O1210" s="71">
        <f t="shared" si="220"/>
        <v>1.0354085880061037E-2</v>
      </c>
      <c r="P1210" s="71">
        <f t="shared" si="221"/>
        <v>-6.22547957517261E-4</v>
      </c>
      <c r="Q1210" s="71">
        <f t="shared" si="222"/>
        <v>-7.9472645511287077E-3</v>
      </c>
      <c r="R1210" s="71">
        <f t="shared" si="223"/>
        <v>-1.1325576421890249E-2</v>
      </c>
      <c r="S1210" s="71">
        <f t="shared" si="224"/>
        <v>1.1913392925958499E-2</v>
      </c>
      <c r="T1210" s="71">
        <f t="shared" si="225"/>
        <v>3.7876297555476723E-2</v>
      </c>
      <c r="U1210" s="71">
        <f t="shared" si="226"/>
        <v>-9.748212850733351E-3</v>
      </c>
      <c r="V1210" s="71">
        <f t="shared" si="227"/>
        <v>-1.1914060394585535E-2</v>
      </c>
      <c r="W1210" s="71">
        <f t="shared" si="228"/>
        <v>3.7836715053227721E-2</v>
      </c>
      <c r="X1210" s="71">
        <f t="shared" si="229"/>
        <v>1.622483301834321E-2</v>
      </c>
      <c r="Y1210" s="71">
        <f t="shared" si="230"/>
        <v>3.8279088978543374E-3</v>
      </c>
    </row>
    <row r="1211" spans="1:25" x14ac:dyDescent="0.2">
      <c r="A1211" s="1" cm="1">
        <f t="array" ref="A1211">_xlfn.IFS([1]Sheet1!A1195=0," ",[1]Sheet1!A1195&lt;&gt; 0,[1]Sheet1!A1195)</f>
        <v>45511</v>
      </c>
      <c r="B1211" s="4">
        <f>[1]Sheet1!B1195</f>
        <v>5199.5</v>
      </c>
      <c r="C1211" s="56" cm="1">
        <f t="array" ref="C1211">_xlfn.IFS([1]Sheet1!C1195=0," ",[1]Sheet1!C1195&lt;&gt; 0,[1]Sheet1!C1195)</f>
        <v>160.75</v>
      </c>
      <c r="D1211" s="56" cm="1">
        <f t="array" ref="D1211">_xlfn.IFS([1]Sheet1!D1195=0," ",[1]Sheet1!D1195&lt;&gt; 0,[1]Sheet1!D1195)</f>
        <v>60.529998779296882</v>
      </c>
      <c r="E1211" s="56" cm="1">
        <f t="array" ref="E1211">_xlfn.IFS([1]Sheet1!E1195=0," ",[1]Sheet1!E1195&lt;&gt; 0,[1]Sheet1!E1195)</f>
        <v>38.830001831054688</v>
      </c>
      <c r="F1211" s="56" cm="1">
        <f t="array" ref="F1211">_xlfn.IFS([1]Sheet1!F1195=0," ",[1]Sheet1!F1195&lt;&gt; 0,[1]Sheet1!F1195)</f>
        <v>41.419998168945312</v>
      </c>
      <c r="G1211" s="56" cm="1">
        <f t="array" ref="G1211">_xlfn.IFS([1]Sheet1!G1195=0," ",[1]Sheet1!G1195&lt;&gt; 0,[1]Sheet1!G1195)</f>
        <v>62.740001678466797</v>
      </c>
      <c r="H1211" s="56" cm="1">
        <f t="array" ref="H1211">_xlfn.IFS([1]Sheet1!H1195=0," ",[1]Sheet1!H1195&lt;&gt; 0,[1]Sheet1!H1195)</f>
        <v>209.82000732421881</v>
      </c>
      <c r="I1211" s="56" cm="1">
        <f t="array" ref="I1211">_xlfn.IFS([1]Sheet1!I1195=0," ",[1]Sheet1!I1195&lt;&gt; 0,[1]Sheet1!I1195)</f>
        <v>163.24000549316409</v>
      </c>
      <c r="J1211" s="56" cm="1">
        <f t="array" ref="J1211">_xlfn.IFS([1]Sheet1!J1195=0," ",[1]Sheet1!J1195&lt;&gt; 0,[1]Sheet1!J1195)</f>
        <v>55027.4609375</v>
      </c>
      <c r="K1211" s="56" cm="1">
        <f t="array" ref="K1211">_xlfn.IFS([1]Sheet1!K1195=0," ",[1]Sheet1!K1195&lt;&gt; 0,[1]Sheet1!K1195)</f>
        <v>208.75999450683591</v>
      </c>
      <c r="L1211" s="56" cm="1">
        <f t="array" ref="L1211">_xlfn.IFS([1]Sheet1!L1195=0," ",[1]Sheet1!L1195&lt;&gt; 0,[1]Sheet1!L1195)</f>
        <v>55.259998321533203</v>
      </c>
      <c r="N1211" s="1">
        <f t="shared" si="219"/>
        <v>45511</v>
      </c>
      <c r="O1211" s="71">
        <f t="shared" si="220"/>
        <v>-7.7346478585028633E-3</v>
      </c>
      <c r="P1211" s="71">
        <f t="shared" si="221"/>
        <v>1.3081270876402762E-3</v>
      </c>
      <c r="Q1211" s="71">
        <f t="shared" si="222"/>
        <v>3.1702755554815942E-2</v>
      </c>
      <c r="R1211" s="71">
        <f t="shared" si="223"/>
        <v>1.0934704121611016E-2</v>
      </c>
      <c r="S1211" s="71">
        <f t="shared" si="224"/>
        <v>-4.8054004822725149E-3</v>
      </c>
      <c r="T1211" s="71">
        <f t="shared" si="225"/>
        <v>-1.5933580132598824E-4</v>
      </c>
      <c r="U1211" s="71">
        <f t="shared" si="226"/>
        <v>1.2498246634550902E-2</v>
      </c>
      <c r="V1211" s="71">
        <f t="shared" si="227"/>
        <v>-1.0906373401555203E-2</v>
      </c>
      <c r="W1211" s="71">
        <f t="shared" si="228"/>
        <v>-1.7968550940289485E-2</v>
      </c>
      <c r="X1211" s="71">
        <f t="shared" si="229"/>
        <v>-8.0304227413313667E-3</v>
      </c>
      <c r="Y1211" s="71">
        <f t="shared" si="230"/>
        <v>3.450129430940363E-3</v>
      </c>
    </row>
    <row r="1212" spans="1:25" x14ac:dyDescent="0.2">
      <c r="A1212" s="1" cm="1">
        <f t="array" ref="A1212">_xlfn.IFS([1]Sheet1!A1196=0," ",[1]Sheet1!A1196&lt;&gt; 0,[1]Sheet1!A1196)</f>
        <v>45512</v>
      </c>
      <c r="B1212" s="4">
        <f>[1]Sheet1!B1196</f>
        <v>5319.31005859375</v>
      </c>
      <c r="C1212" s="56" cm="1">
        <f t="array" ref="C1212">_xlfn.IFS([1]Sheet1!C1196=0," ",[1]Sheet1!C1196&lt;&gt; 0,[1]Sheet1!C1196)</f>
        <v>163.8399963378906</v>
      </c>
      <c r="D1212" s="56" cm="1">
        <f t="array" ref="D1212">_xlfn.IFS([1]Sheet1!D1196=0," ",[1]Sheet1!D1196&lt;&gt; 0,[1]Sheet1!D1196)</f>
        <v>60.849998474121087</v>
      </c>
      <c r="E1212" s="56" cm="1">
        <f t="array" ref="E1212">_xlfn.IFS([1]Sheet1!E1196=0," ",[1]Sheet1!E1196&lt;&gt; 0,[1]Sheet1!E1196)</f>
        <v>38.759998321533203</v>
      </c>
      <c r="F1212" s="56" cm="1">
        <f t="array" ref="F1212">_xlfn.IFS([1]Sheet1!F1196=0," ",[1]Sheet1!F1196&lt;&gt; 0,[1]Sheet1!F1196)</f>
        <v>42.110000610351562</v>
      </c>
      <c r="G1212" s="56" cm="1">
        <f t="array" ref="G1212">_xlfn.IFS([1]Sheet1!G1196=0," ",[1]Sheet1!G1196&lt;&gt; 0,[1]Sheet1!G1196)</f>
        <v>64.279998779296875</v>
      </c>
      <c r="H1212" s="56" cm="1">
        <f t="array" ref="H1212">_xlfn.IFS([1]Sheet1!H1196=0," ",[1]Sheet1!H1196&lt;&gt; 0,[1]Sheet1!H1196)</f>
        <v>213.30999755859381</v>
      </c>
      <c r="I1212" s="56" cm="1">
        <f t="array" ref="I1212">_xlfn.IFS([1]Sheet1!I1196=0," ",[1]Sheet1!I1196&lt;&gt; 0,[1]Sheet1!I1196)</f>
        <v>168.8699951171875</v>
      </c>
      <c r="J1212" s="56" cm="1">
        <f t="array" ref="J1212">_xlfn.IFS([1]Sheet1!J1196=0," ",[1]Sheet1!J1196&lt;&gt; 0,[1]Sheet1!J1196)</f>
        <v>61710.13671875</v>
      </c>
      <c r="K1212" s="56" cm="1">
        <f t="array" ref="K1212">_xlfn.IFS([1]Sheet1!K1196=0," ",[1]Sheet1!K1196&lt;&gt; 0,[1]Sheet1!K1196)</f>
        <v>213.1300048828125</v>
      </c>
      <c r="L1212" s="56" cm="1">
        <f t="array" ref="L1212">_xlfn.IFS([1]Sheet1!L1196=0," ",[1]Sheet1!L1196&lt;&gt; 0,[1]Sheet1!L1196)</f>
        <v>55.770000457763672</v>
      </c>
      <c r="N1212" s="1">
        <f t="shared" si="219"/>
        <v>45512</v>
      </c>
      <c r="O1212" s="71">
        <f t="shared" si="220"/>
        <v>2.3042611519136447E-2</v>
      </c>
      <c r="P1212" s="71">
        <f t="shared" si="221"/>
        <v>1.922237224193224E-2</v>
      </c>
      <c r="Q1212" s="71">
        <f t="shared" si="222"/>
        <v>5.2866297914688776E-3</v>
      </c>
      <c r="R1212" s="71">
        <f t="shared" si="223"/>
        <v>-1.8028201447443104E-3</v>
      </c>
      <c r="S1212" s="71">
        <f t="shared" si="224"/>
        <v>1.6658678703747043E-2</v>
      </c>
      <c r="T1212" s="71">
        <f t="shared" si="225"/>
        <v>2.4545697475788053E-2</v>
      </c>
      <c r="U1212" s="71">
        <f t="shared" si="226"/>
        <v>1.6633257613904107E-2</v>
      </c>
      <c r="V1212" s="71">
        <f t="shared" si="227"/>
        <v>3.4489031086556654E-2</v>
      </c>
      <c r="W1212" s="71">
        <f t="shared" si="228"/>
        <v>0.12144256099404904</v>
      </c>
      <c r="X1212" s="71">
        <f t="shared" si="229"/>
        <v>2.0933179205623542E-2</v>
      </c>
      <c r="Y1212" s="71">
        <f t="shared" si="230"/>
        <v>9.2291377437798694E-3</v>
      </c>
    </row>
    <row r="1213" spans="1:25" x14ac:dyDescent="0.2">
      <c r="A1213" s="1" cm="1">
        <f t="array" ref="A1213">_xlfn.IFS([1]Sheet1!A1197=0," ",[1]Sheet1!A1197&lt;&gt; 0,[1]Sheet1!A1197)</f>
        <v>45513</v>
      </c>
      <c r="B1213" s="4">
        <f>[1]Sheet1!B1197</f>
        <v>5344.16015625</v>
      </c>
      <c r="C1213" s="56" cm="1">
        <f t="array" ref="C1213">_xlfn.IFS([1]Sheet1!C1197=0," ",[1]Sheet1!C1197&lt;&gt; 0,[1]Sheet1!C1197)</f>
        <v>165.38999938964841</v>
      </c>
      <c r="D1213" s="56" cm="1">
        <f t="array" ref="D1213">_xlfn.IFS([1]Sheet1!D1197=0," ",[1]Sheet1!D1197&lt;&gt; 0,[1]Sheet1!D1197)</f>
        <v>60.950000762939453</v>
      </c>
      <c r="E1213" s="56" cm="1">
        <f t="array" ref="E1213">_xlfn.IFS([1]Sheet1!E1197=0," ",[1]Sheet1!E1197&lt;&gt; 0,[1]Sheet1!E1197)</f>
        <v>38.680000305175781</v>
      </c>
      <c r="F1213" s="56" cm="1">
        <f t="array" ref="F1213">_xlfn.IFS([1]Sheet1!F1197=0," ",[1]Sheet1!F1197&lt;&gt; 0,[1]Sheet1!F1197)</f>
        <v>40.759998321533203</v>
      </c>
      <c r="G1213" s="56" cm="1">
        <f t="array" ref="G1213">_xlfn.IFS([1]Sheet1!G1197=0," ",[1]Sheet1!G1197&lt;&gt; 0,[1]Sheet1!G1197)</f>
        <v>64.720001220703125</v>
      </c>
      <c r="H1213" s="56" cm="1">
        <f t="array" ref="H1213">_xlfn.IFS([1]Sheet1!H1197=0," ",[1]Sheet1!H1197&lt;&gt; 0,[1]Sheet1!H1197)</f>
        <v>216.24000549316409</v>
      </c>
      <c r="I1213" s="56" cm="1">
        <f t="array" ref="I1213">_xlfn.IFS([1]Sheet1!I1197=0," ",[1]Sheet1!I1197&lt;&gt; 0,[1]Sheet1!I1197)</f>
        <v>167.9100036621094</v>
      </c>
      <c r="J1213" s="56" cm="1">
        <f t="array" ref="J1213">_xlfn.IFS([1]Sheet1!J1197=0," ",[1]Sheet1!J1197&lt;&gt; 0,[1]Sheet1!J1197)</f>
        <v>60880.11328125</v>
      </c>
      <c r="K1213" s="56" cm="1">
        <f t="array" ref="K1213">_xlfn.IFS([1]Sheet1!K1197=0," ",[1]Sheet1!K1197&lt;&gt; 0,[1]Sheet1!K1197)</f>
        <v>211.80000305175781</v>
      </c>
      <c r="L1213" s="56" cm="1">
        <f t="array" ref="L1213">_xlfn.IFS([1]Sheet1!L1197=0," ",[1]Sheet1!L1197&lt;&gt; 0,[1]Sheet1!L1197)</f>
        <v>55.790000915527337</v>
      </c>
      <c r="N1213" s="1">
        <f t="shared" si="219"/>
        <v>45513</v>
      </c>
      <c r="O1213" s="71">
        <f t="shared" si="220"/>
        <v>4.6716768495385086E-3</v>
      </c>
      <c r="P1213" s="71">
        <f t="shared" si="221"/>
        <v>9.4604680566594546E-3</v>
      </c>
      <c r="Q1213" s="71">
        <f t="shared" si="222"/>
        <v>1.6434230291870744E-3</v>
      </c>
      <c r="R1213" s="71">
        <f t="shared" si="223"/>
        <v>-2.0639323999397385E-3</v>
      </c>
      <c r="S1213" s="71">
        <f t="shared" si="224"/>
        <v>-3.2058947263147286E-2</v>
      </c>
      <c r="T1213" s="71">
        <f t="shared" si="225"/>
        <v>6.8450910043882374E-3</v>
      </c>
      <c r="U1213" s="71">
        <f t="shared" si="226"/>
        <v>1.3735914716165309E-2</v>
      </c>
      <c r="V1213" s="71">
        <f t="shared" si="227"/>
        <v>-5.684795895279704E-3</v>
      </c>
      <c r="W1213" s="71">
        <f t="shared" si="228"/>
        <v>-1.3450358103773374E-2</v>
      </c>
      <c r="X1213" s="71">
        <f t="shared" si="229"/>
        <v>-6.2403312559673463E-3</v>
      </c>
      <c r="Y1213" s="71">
        <f t="shared" si="230"/>
        <v>3.5862394835040057E-4</v>
      </c>
    </row>
    <row r="1214" spans="1:25" x14ac:dyDescent="0.2">
      <c r="A1214" s="1" cm="1">
        <f t="array" ref="A1214">_xlfn.IFS([1]Sheet1!A1198=0," ",[1]Sheet1!A1198&lt;&gt; 0,[1]Sheet1!A1198)</f>
        <v>45516</v>
      </c>
      <c r="B1214" s="4">
        <f>[1]Sheet1!B1198</f>
        <v>5344.39013671875</v>
      </c>
      <c r="C1214" s="56" cm="1">
        <f t="array" ref="C1214">_xlfn.IFS([1]Sheet1!C1198=0," ",[1]Sheet1!C1198&lt;&gt; 0,[1]Sheet1!C1198)</f>
        <v>163.94999694824219</v>
      </c>
      <c r="D1214" s="56" cm="1">
        <f t="array" ref="D1214">_xlfn.IFS([1]Sheet1!D1198=0," ",[1]Sheet1!D1198&lt;&gt; 0,[1]Sheet1!D1198)</f>
        <v>61.840000152587891</v>
      </c>
      <c r="E1214" s="56" cm="1">
        <f t="array" ref="E1214">_xlfn.IFS([1]Sheet1!E1198=0," ",[1]Sheet1!E1198&lt;&gt; 0,[1]Sheet1!E1198)</f>
        <v>38.459999084472663</v>
      </c>
      <c r="F1214" s="56" cm="1">
        <f t="array" ref="F1214">_xlfn.IFS([1]Sheet1!F1198=0," ",[1]Sheet1!F1198&lt;&gt; 0,[1]Sheet1!F1198)</f>
        <v>40.439998626708977</v>
      </c>
      <c r="G1214" s="56" cm="1">
        <f t="array" ref="G1214">_xlfn.IFS([1]Sheet1!G1198=0," ",[1]Sheet1!G1198&lt;&gt; 0,[1]Sheet1!G1198)</f>
        <v>63.459999084472663</v>
      </c>
      <c r="H1214" s="56" cm="1">
        <f t="array" ref="H1214">_xlfn.IFS([1]Sheet1!H1198=0," ",[1]Sheet1!H1198&lt;&gt; 0,[1]Sheet1!H1198)</f>
        <v>217.5299987792969</v>
      </c>
      <c r="I1214" s="56" cm="1">
        <f t="array" ref="I1214">_xlfn.IFS([1]Sheet1!I1198=0," ",[1]Sheet1!I1198&lt;&gt; 0,[1]Sheet1!I1198)</f>
        <v>164.1300048828125</v>
      </c>
      <c r="J1214" s="56" cm="1">
        <f t="array" ref="J1214">_xlfn.IFS([1]Sheet1!J1198=0," ",[1]Sheet1!J1198&lt;&gt; 0,[1]Sheet1!J1198)</f>
        <v>59354.515625</v>
      </c>
      <c r="K1214" s="56" cm="1">
        <f t="array" ref="K1214">_xlfn.IFS([1]Sheet1!K1198=0," ",[1]Sheet1!K1198&lt;&gt; 0,[1]Sheet1!K1198)</f>
        <v>219.22999572753909</v>
      </c>
      <c r="L1214" s="56" cm="1">
        <f t="array" ref="L1214">_xlfn.IFS([1]Sheet1!L1198=0," ",[1]Sheet1!L1198&lt;&gt; 0,[1]Sheet1!L1198)</f>
        <v>55.669998168945312</v>
      </c>
      <c r="N1214" s="1">
        <f t="shared" si="219"/>
        <v>45516</v>
      </c>
      <c r="O1214" s="71">
        <f t="shared" si="220"/>
        <v>4.3033977655149158E-5</v>
      </c>
      <c r="P1214" s="71">
        <f t="shared" si="221"/>
        <v>-8.7067080640932382E-3</v>
      </c>
      <c r="Q1214" s="71">
        <f t="shared" si="222"/>
        <v>1.4602122699063136E-2</v>
      </c>
      <c r="R1214" s="71">
        <f t="shared" si="223"/>
        <v>-5.6877254128067101E-3</v>
      </c>
      <c r="S1214" s="71">
        <f t="shared" si="224"/>
        <v>-7.8508269872811232E-3</v>
      </c>
      <c r="T1214" s="71">
        <f t="shared" si="225"/>
        <v>-1.9468512244517733E-2</v>
      </c>
      <c r="U1214" s="71">
        <f t="shared" si="226"/>
        <v>5.9655625849195371E-3</v>
      </c>
      <c r="V1214" s="71">
        <f t="shared" si="227"/>
        <v>-2.2512052271188798E-2</v>
      </c>
      <c r="W1214" s="71">
        <f t="shared" si="228"/>
        <v>-2.5059047594115702E-2</v>
      </c>
      <c r="X1214" s="71">
        <f t="shared" si="229"/>
        <v>3.5080229314093048E-2</v>
      </c>
      <c r="Y1214" s="71">
        <f t="shared" si="230"/>
        <v>-2.1509722999237813E-3</v>
      </c>
    </row>
    <row r="1215" spans="1:25" x14ac:dyDescent="0.2">
      <c r="A1215" s="1" cm="1">
        <f t="array" ref="A1215">_xlfn.IFS([1]Sheet1!A1199=0," ",[1]Sheet1!A1199&lt;&gt; 0,[1]Sheet1!A1199)</f>
        <v>45517</v>
      </c>
      <c r="B1215" s="4">
        <f>[1]Sheet1!B1199</f>
        <v>5434.43017578125</v>
      </c>
      <c r="C1215" s="56" cm="1">
        <f t="array" ref="C1215">_xlfn.IFS([1]Sheet1!C1199=0," ",[1]Sheet1!C1199&lt;&gt; 0,[1]Sheet1!C1199)</f>
        <v>165.92999267578119</v>
      </c>
      <c r="D1215" s="56" cm="1">
        <f t="array" ref="D1215">_xlfn.IFS([1]Sheet1!D1199=0," ",[1]Sheet1!D1199&lt;&gt; 0,[1]Sheet1!D1199)</f>
        <v>61.279998779296882</v>
      </c>
      <c r="E1215" s="56" cm="1">
        <f t="array" ref="E1215">_xlfn.IFS([1]Sheet1!E1199=0," ",[1]Sheet1!E1199&lt;&gt; 0,[1]Sheet1!E1199)</f>
        <v>38.720001220703118</v>
      </c>
      <c r="F1215" s="56" cm="1">
        <f t="array" ref="F1215">_xlfn.IFS([1]Sheet1!F1199=0," ",[1]Sheet1!F1199&lt;&gt; 0,[1]Sheet1!F1199)</f>
        <v>40.619998931884773</v>
      </c>
      <c r="G1215" s="56" cm="1">
        <f t="array" ref="G1215">_xlfn.IFS([1]Sheet1!G1199=0," ",[1]Sheet1!G1199&lt;&gt; 0,[1]Sheet1!G1199)</f>
        <v>65.110000610351562</v>
      </c>
      <c r="H1215" s="56" cm="1">
        <f t="array" ref="H1215">_xlfn.IFS([1]Sheet1!H1199=0," ",[1]Sheet1!H1199&lt;&gt; 0,[1]Sheet1!H1199)</f>
        <v>221.27000427246091</v>
      </c>
      <c r="I1215" s="56" cm="1">
        <f t="array" ref="I1215">_xlfn.IFS([1]Sheet1!I1199=0," ",[1]Sheet1!I1199&lt;&gt; 0,[1]Sheet1!I1199)</f>
        <v>168.75999450683591</v>
      </c>
      <c r="J1215" s="56" cm="1">
        <f t="array" ref="J1215">_xlfn.IFS([1]Sheet1!J1199=0," ",[1]Sheet1!J1199&lt;&gt; 0,[1]Sheet1!J1199)</f>
        <v>60609.56640625</v>
      </c>
      <c r="K1215" s="56" cm="1">
        <f t="array" ref="K1215">_xlfn.IFS([1]Sheet1!K1199=0," ",[1]Sheet1!K1199&lt;&gt; 0,[1]Sheet1!K1199)</f>
        <v>230.27000427246091</v>
      </c>
      <c r="L1215" s="56" cm="1">
        <f t="array" ref="L1215">_xlfn.IFS([1]Sheet1!L1199=0," ",[1]Sheet1!L1199&lt;&gt; 0,[1]Sheet1!L1199)</f>
        <v>55.529998779296882</v>
      </c>
      <c r="N1215" s="1">
        <f t="shared" si="219"/>
        <v>45517</v>
      </c>
      <c r="O1215" s="71">
        <f t="shared" si="220"/>
        <v>1.6847579753558328E-2</v>
      </c>
      <c r="P1215" s="71">
        <f t="shared" si="221"/>
        <v>1.2076826864254597E-2</v>
      </c>
      <c r="Q1215" s="71">
        <f t="shared" si="222"/>
        <v>-9.0556496104338136E-3</v>
      </c>
      <c r="R1215" s="71">
        <f t="shared" si="223"/>
        <v>6.760326115957227E-3</v>
      </c>
      <c r="S1215" s="71">
        <f t="shared" si="224"/>
        <v>4.45104627320414E-3</v>
      </c>
      <c r="T1215" s="71">
        <f t="shared" si="225"/>
        <v>2.6000654738153273E-2</v>
      </c>
      <c r="U1215" s="71">
        <f t="shared" si="226"/>
        <v>1.7193056195244916E-2</v>
      </c>
      <c r="V1215" s="71">
        <f t="shared" si="227"/>
        <v>2.8209282192669161E-2</v>
      </c>
      <c r="W1215" s="71">
        <f t="shared" si="228"/>
        <v>2.1144992390795814E-2</v>
      </c>
      <c r="X1215" s="71">
        <f t="shared" si="229"/>
        <v>5.0358111390206073E-2</v>
      </c>
      <c r="Y1215" s="71">
        <f t="shared" si="230"/>
        <v>-2.5148085908600626E-3</v>
      </c>
    </row>
    <row r="1216" spans="1:25" x14ac:dyDescent="0.2">
      <c r="A1216" s="1" cm="1">
        <f t="array" ref="A1216">_xlfn.IFS([1]Sheet1!A1200=0," ",[1]Sheet1!A1200&lt;&gt; 0,[1]Sheet1!A1200)</f>
        <v>45518</v>
      </c>
      <c r="B1216" s="4">
        <f>[1]Sheet1!B1200</f>
        <v>5455.2099609375</v>
      </c>
      <c r="C1216" s="56" cm="1">
        <f t="array" ref="C1216">_xlfn.IFS([1]Sheet1!C1200=0," ",[1]Sheet1!C1200&lt;&gt; 0,[1]Sheet1!C1200)</f>
        <v>162.0299987792969</v>
      </c>
      <c r="D1216" s="56" cm="1">
        <f t="array" ref="D1216">_xlfn.IFS([1]Sheet1!D1200=0," ",[1]Sheet1!D1200&lt;&gt; 0,[1]Sheet1!D1200)</f>
        <v>61.409999847412109</v>
      </c>
      <c r="E1216" s="56" cm="1">
        <f t="array" ref="E1216">_xlfn.IFS([1]Sheet1!E1200=0," ",[1]Sheet1!E1200&lt;&gt; 0,[1]Sheet1!E1200)</f>
        <v>39.060001373291023</v>
      </c>
      <c r="F1216" s="56" cm="1">
        <f t="array" ref="F1216">_xlfn.IFS([1]Sheet1!F1200=0," ",[1]Sheet1!F1200&lt;&gt; 0,[1]Sheet1!F1200)</f>
        <v>41.409999847412109</v>
      </c>
      <c r="G1216" s="56" cm="1">
        <f t="array" ref="G1216">_xlfn.IFS([1]Sheet1!G1200=0," ",[1]Sheet1!G1200&lt;&gt; 0,[1]Sheet1!G1200)</f>
        <v>66.139999389648438</v>
      </c>
      <c r="H1216" s="56" cm="1">
        <f t="array" ref="H1216">_xlfn.IFS([1]Sheet1!H1200=0," ",[1]Sheet1!H1200&lt;&gt; 0,[1]Sheet1!H1200)</f>
        <v>221.7200012207031</v>
      </c>
      <c r="I1216" s="56" cm="1">
        <f t="array" ref="I1216">_xlfn.IFS([1]Sheet1!I1200=0," ",[1]Sheet1!I1200&lt;&gt; 0,[1]Sheet1!I1200)</f>
        <v>168.5</v>
      </c>
      <c r="J1216" s="56" cm="1">
        <f t="array" ref="J1216">_xlfn.IFS([1]Sheet1!J1200=0," ",[1]Sheet1!J1200&lt;&gt; 0,[1]Sheet1!J1200)</f>
        <v>58737.26953125</v>
      </c>
      <c r="K1216" s="56" cm="1">
        <f t="array" ref="K1216">_xlfn.IFS([1]Sheet1!K1200=0," ",[1]Sheet1!K1200&lt;&gt; 0,[1]Sheet1!K1200)</f>
        <v>225.53999328613281</v>
      </c>
      <c r="L1216" s="56" cm="1">
        <f t="array" ref="L1216">_xlfn.IFS([1]Sheet1!L1200=0," ",[1]Sheet1!L1200&lt;&gt; 0,[1]Sheet1!L1200)</f>
        <v>55.369998931884773</v>
      </c>
      <c r="N1216" s="1">
        <f t="shared" si="219"/>
        <v>45518</v>
      </c>
      <c r="O1216" s="71">
        <f t="shared" si="220"/>
        <v>3.8237284285767004E-3</v>
      </c>
      <c r="P1216" s="71">
        <f t="shared" si="221"/>
        <v>-2.3503851435133116E-2</v>
      </c>
      <c r="Q1216" s="71">
        <f t="shared" si="222"/>
        <v>2.1214273940088901E-3</v>
      </c>
      <c r="R1216" s="71">
        <f t="shared" si="223"/>
        <v>8.7809953995070522E-3</v>
      </c>
      <c r="S1216" s="71">
        <f t="shared" si="224"/>
        <v>1.944857056377769E-2</v>
      </c>
      <c r="T1216" s="71">
        <f t="shared" si="225"/>
        <v>1.5819363686707222E-2</v>
      </c>
      <c r="U1216" s="71">
        <f t="shared" si="226"/>
        <v>2.0337006352115772E-3</v>
      </c>
      <c r="V1216" s="71">
        <f t="shared" si="227"/>
        <v>-1.5406169429886818E-3</v>
      </c>
      <c r="W1216" s="71">
        <f t="shared" si="228"/>
        <v>-3.08911115194338E-2</v>
      </c>
      <c r="X1216" s="71">
        <f t="shared" si="229"/>
        <v>-2.054115125099587E-2</v>
      </c>
      <c r="Y1216" s="71">
        <f t="shared" si="230"/>
        <v>-2.881322725181823E-3</v>
      </c>
    </row>
    <row r="1217" spans="1:25" x14ac:dyDescent="0.2">
      <c r="A1217" s="1" cm="1">
        <f t="array" ref="A1217">_xlfn.IFS([1]Sheet1!A1201=0," ",[1]Sheet1!A1201&lt;&gt; 0,[1]Sheet1!A1201)</f>
        <v>45519</v>
      </c>
      <c r="B1217" s="4">
        <f>[1]Sheet1!B1201</f>
        <v>5543.22021484375</v>
      </c>
      <c r="C1217" s="56" cm="1">
        <f t="array" ref="C1217">_xlfn.IFS([1]Sheet1!C1201=0," ",[1]Sheet1!C1201&lt;&gt; 0,[1]Sheet1!C1201)</f>
        <v>163.16999816894531</v>
      </c>
      <c r="D1217" s="56" cm="1">
        <f t="array" ref="D1217">_xlfn.IFS([1]Sheet1!D1201=0," ",[1]Sheet1!D1201&lt;&gt; 0,[1]Sheet1!D1201)</f>
        <v>62.419998168945312</v>
      </c>
      <c r="E1217" s="56" cm="1">
        <f t="array" ref="E1217">_xlfn.IFS([1]Sheet1!E1201=0," ",[1]Sheet1!E1201&lt;&gt; 0,[1]Sheet1!E1201)</f>
        <v>39.779998779296882</v>
      </c>
      <c r="F1217" s="56" cm="1">
        <f t="array" ref="F1217">_xlfn.IFS([1]Sheet1!F1201=0," ",[1]Sheet1!F1201&lt;&gt; 0,[1]Sheet1!F1201)</f>
        <v>41.849998474121087</v>
      </c>
      <c r="G1217" s="56" cm="1">
        <f t="array" ref="G1217">_xlfn.IFS([1]Sheet1!G1201=0," ",[1]Sheet1!G1201&lt;&gt; 0,[1]Sheet1!G1201)</f>
        <v>67.94000244140625</v>
      </c>
      <c r="H1217" s="56" cm="1">
        <f t="array" ref="H1217">_xlfn.IFS([1]Sheet1!H1201=0," ",[1]Sheet1!H1201&lt;&gt; 0,[1]Sheet1!H1201)</f>
        <v>224.7200012207031</v>
      </c>
      <c r="I1217" s="56" cm="1">
        <f t="array" ref="I1217">_xlfn.IFS([1]Sheet1!I1201=0," ",[1]Sheet1!I1201&lt;&gt; 0,[1]Sheet1!I1201)</f>
        <v>176.4100036621094</v>
      </c>
      <c r="J1217" s="56" cm="1">
        <f t="array" ref="J1217">_xlfn.IFS([1]Sheet1!J1201=0," ",[1]Sheet1!J1201&lt;&gt; 0,[1]Sheet1!J1201)</f>
        <v>57560.09765625</v>
      </c>
      <c r="K1217" s="56" cm="1">
        <f t="array" ref="K1217">_xlfn.IFS([1]Sheet1!K1201=0," ",[1]Sheet1!K1201&lt;&gt; 0,[1]Sheet1!K1201)</f>
        <v>229.58000183105469</v>
      </c>
      <c r="L1217" s="56" cm="1">
        <f t="array" ref="L1217">_xlfn.IFS([1]Sheet1!L1201=0," ",[1]Sheet1!L1201&lt;&gt; 0,[1]Sheet1!L1201)</f>
        <v>55.869998931884773</v>
      </c>
      <c r="N1217" s="1">
        <f t="shared" si="219"/>
        <v>45519</v>
      </c>
      <c r="O1217" s="71">
        <f t="shared" si="220"/>
        <v>1.6133247764330783E-2</v>
      </c>
      <c r="P1217" s="71">
        <f t="shared" si="221"/>
        <v>7.0357304094115225E-3</v>
      </c>
      <c r="Q1217" s="71">
        <f t="shared" si="222"/>
        <v>1.6446805472118298E-2</v>
      </c>
      <c r="R1217" s="71">
        <f t="shared" si="223"/>
        <v>1.8433112664921536E-2</v>
      </c>
      <c r="S1217" s="71">
        <f t="shared" si="224"/>
        <v>1.0625419665063696E-2</v>
      </c>
      <c r="T1217" s="71">
        <f t="shared" si="225"/>
        <v>2.7215044880080974E-2</v>
      </c>
      <c r="U1217" s="71">
        <f t="shared" si="226"/>
        <v>1.353057903429189E-2</v>
      </c>
      <c r="V1217" s="71">
        <f t="shared" si="227"/>
        <v>4.6943641911628475E-2</v>
      </c>
      <c r="W1217" s="71">
        <f t="shared" si="228"/>
        <v>-2.0041310813293967E-2</v>
      </c>
      <c r="X1217" s="71">
        <f t="shared" si="229"/>
        <v>1.7912603818323714E-2</v>
      </c>
      <c r="Y1217" s="71">
        <f t="shared" si="230"/>
        <v>9.030160911057461E-3</v>
      </c>
    </row>
    <row r="1218" spans="1:25" x14ac:dyDescent="0.2">
      <c r="A1218" s="1" cm="1">
        <f t="array" ref="A1218">_xlfn.IFS([1]Sheet1!A1202=0," ",[1]Sheet1!A1202&lt;&gt; 0,[1]Sheet1!A1202)</f>
        <v>45520</v>
      </c>
      <c r="B1218" s="4">
        <f>[1]Sheet1!B1202</f>
        <v>5554.25</v>
      </c>
      <c r="C1218" s="56" cm="1">
        <f t="array" ref="C1218">_xlfn.IFS([1]Sheet1!C1202=0," ",[1]Sheet1!C1202&lt;&gt; 0,[1]Sheet1!C1202)</f>
        <v>164.74000549316409</v>
      </c>
      <c r="D1218" s="56" cm="1">
        <f t="array" ref="D1218">_xlfn.IFS([1]Sheet1!D1202=0," ",[1]Sheet1!D1202&lt;&gt; 0,[1]Sheet1!D1202)</f>
        <v>62.110000610351562</v>
      </c>
      <c r="E1218" s="56" cm="1">
        <f t="array" ref="E1218">_xlfn.IFS([1]Sheet1!E1202=0," ",[1]Sheet1!E1202&lt;&gt; 0,[1]Sheet1!E1202)</f>
        <v>39.930000305175781</v>
      </c>
      <c r="F1218" s="56" cm="1">
        <f t="array" ref="F1218">_xlfn.IFS([1]Sheet1!F1202=0," ",[1]Sheet1!F1202&lt;&gt; 0,[1]Sheet1!F1202)</f>
        <v>42.389999389648438</v>
      </c>
      <c r="G1218" s="56" cm="1">
        <f t="array" ref="G1218">_xlfn.IFS([1]Sheet1!G1202=0," ",[1]Sheet1!G1202&lt;&gt; 0,[1]Sheet1!G1202)</f>
        <v>67.959999084472656</v>
      </c>
      <c r="H1218" s="56" cm="1">
        <f t="array" ref="H1218">_xlfn.IFS([1]Sheet1!H1202=0," ",[1]Sheet1!H1202&lt;&gt; 0,[1]Sheet1!H1202)</f>
        <v>226.05000305175781</v>
      </c>
      <c r="I1218" s="56" cm="1">
        <f t="array" ref="I1218">_xlfn.IFS([1]Sheet1!I1202=0," ",[1]Sheet1!I1202&lt;&gt; 0,[1]Sheet1!I1202)</f>
        <v>179.99000549316409</v>
      </c>
      <c r="J1218" s="56" cm="1">
        <f t="array" ref="J1218">_xlfn.IFS([1]Sheet1!J1202=0," ",[1]Sheet1!J1202&lt;&gt; 0,[1]Sheet1!J1202)</f>
        <v>58894.10546875</v>
      </c>
      <c r="K1218" s="56" cm="1">
        <f t="array" ref="K1218">_xlfn.IFS([1]Sheet1!K1202=0," ",[1]Sheet1!K1202&lt;&gt; 0,[1]Sheet1!K1202)</f>
        <v>225.3999938964844</v>
      </c>
      <c r="L1218" s="56" cm="1">
        <f t="array" ref="L1218">_xlfn.IFS([1]Sheet1!L1202=0," ",[1]Sheet1!L1202&lt;&gt; 0,[1]Sheet1!L1202)</f>
        <v>56.369998931884773</v>
      </c>
      <c r="N1218" s="1">
        <f t="shared" si="219"/>
        <v>45520</v>
      </c>
      <c r="O1218" s="71">
        <f t="shared" si="220"/>
        <v>1.989779357261412E-3</v>
      </c>
      <c r="P1218" s="71">
        <f t="shared" si="221"/>
        <v>9.621911759741586E-3</v>
      </c>
      <c r="Q1218" s="71">
        <f t="shared" si="222"/>
        <v>-4.9663179699992455E-3</v>
      </c>
      <c r="R1218" s="71">
        <f t="shared" si="223"/>
        <v>3.7707775385091846E-3</v>
      </c>
      <c r="S1218" s="71">
        <f t="shared" si="224"/>
        <v>1.2903248153312896E-2</v>
      </c>
      <c r="T1218" s="71">
        <f t="shared" si="225"/>
        <v>2.9432797097195262E-4</v>
      </c>
      <c r="U1218" s="71">
        <f t="shared" si="226"/>
        <v>5.9184844421058536E-3</v>
      </c>
      <c r="V1218" s="71">
        <f t="shared" si="227"/>
        <v>2.0293644105986886E-2</v>
      </c>
      <c r="W1218" s="71">
        <f t="shared" si="228"/>
        <v>2.3175912946963972E-2</v>
      </c>
      <c r="X1218" s="71">
        <f t="shared" si="229"/>
        <v>-1.8207195318546532E-2</v>
      </c>
      <c r="Y1218" s="71">
        <f t="shared" si="230"/>
        <v>8.9493468687835698E-3</v>
      </c>
    </row>
    <row r="1219" spans="1:25" x14ac:dyDescent="0.2">
      <c r="A1219" s="1" cm="1">
        <f t="array" ref="A1219">_xlfn.IFS([1]Sheet1!A1203=0," ",[1]Sheet1!A1203&lt;&gt; 0,[1]Sheet1!A1203)</f>
        <v>45523</v>
      </c>
      <c r="B1219" s="4">
        <f>[1]Sheet1!B1203</f>
        <v>5608.25</v>
      </c>
      <c r="C1219" s="56" cm="1">
        <f t="array" ref="C1219">_xlfn.IFS([1]Sheet1!C1203=0," ",[1]Sheet1!C1203&lt;&gt; 0,[1]Sheet1!C1203)</f>
        <v>168.3999938964844</v>
      </c>
      <c r="D1219" s="56" cm="1">
        <f t="array" ref="D1219">_xlfn.IFS([1]Sheet1!D1203=0," ",[1]Sheet1!D1203&lt;&gt; 0,[1]Sheet1!D1203)</f>
        <v>62.930000305175781</v>
      </c>
      <c r="E1219" s="56" cm="1">
        <f t="array" ref="E1219">_xlfn.IFS([1]Sheet1!E1203=0," ",[1]Sheet1!E1203&lt;&gt; 0,[1]Sheet1!E1203)</f>
        <v>40.330001831054688</v>
      </c>
      <c r="F1219" s="56" cm="1">
        <f t="array" ref="F1219">_xlfn.IFS([1]Sheet1!F1203=0," ",[1]Sheet1!F1203&lt;&gt; 0,[1]Sheet1!F1203)</f>
        <v>42.599998474121087</v>
      </c>
      <c r="G1219" s="56" cm="1">
        <f t="array" ref="G1219">_xlfn.IFS([1]Sheet1!G1203=0," ",[1]Sheet1!G1203&lt;&gt; 0,[1]Sheet1!G1203)</f>
        <v>69.430000305175781</v>
      </c>
      <c r="H1219" s="56" cm="1">
        <f t="array" ref="H1219">_xlfn.IFS([1]Sheet1!H1203=0," ",[1]Sheet1!H1203&lt;&gt; 0,[1]Sheet1!H1203)</f>
        <v>225.88999938964841</v>
      </c>
      <c r="I1219" s="56" cm="1">
        <f t="array" ref="I1219">_xlfn.IFS([1]Sheet1!I1203=0," ",[1]Sheet1!I1203&lt;&gt; 0,[1]Sheet1!I1203)</f>
        <v>179.63999938964841</v>
      </c>
      <c r="J1219" s="56" cm="1">
        <f t="array" ref="J1219">_xlfn.IFS([1]Sheet1!J1203=0," ",[1]Sheet1!J1203&lt;&gt; 0,[1]Sheet1!J1203)</f>
        <v>59493.453125</v>
      </c>
      <c r="K1219" s="56" cm="1">
        <f t="array" ref="K1219">_xlfn.IFS([1]Sheet1!K1203=0," ",[1]Sheet1!K1203&lt;&gt; 0,[1]Sheet1!K1203)</f>
        <v>228.3800048828125</v>
      </c>
      <c r="L1219" s="56" cm="1">
        <f t="array" ref="L1219">_xlfn.IFS([1]Sheet1!L1203=0," ",[1]Sheet1!L1203&lt;&gt; 0,[1]Sheet1!L1203)</f>
        <v>56.490001678466797</v>
      </c>
      <c r="N1219" s="1">
        <f t="shared" si="219"/>
        <v>45523</v>
      </c>
      <c r="O1219" s="71">
        <f t="shared" si="220"/>
        <v>9.7222847369131671E-3</v>
      </c>
      <c r="P1219" s="71">
        <f t="shared" si="221"/>
        <v>2.2216755379871556E-2</v>
      </c>
      <c r="Q1219" s="71">
        <f t="shared" si="222"/>
        <v>1.320237782589162E-2</v>
      </c>
      <c r="R1219" s="71">
        <f t="shared" si="223"/>
        <v>1.0017568815972711E-2</v>
      </c>
      <c r="S1219" s="71">
        <f t="shared" si="224"/>
        <v>4.95397705818168E-3</v>
      </c>
      <c r="T1219" s="71">
        <f t="shared" si="225"/>
        <v>2.1630389059834387E-2</v>
      </c>
      <c r="U1219" s="71">
        <f t="shared" si="226"/>
        <v>-7.0782419796189266E-4</v>
      </c>
      <c r="V1219" s="71">
        <f t="shared" si="227"/>
        <v>-1.9445863260945107E-3</v>
      </c>
      <c r="W1219" s="71">
        <f t="shared" si="228"/>
        <v>1.0176700222877422E-2</v>
      </c>
      <c r="X1219" s="71">
        <f t="shared" si="229"/>
        <v>1.3220989649612269E-2</v>
      </c>
      <c r="Y1219" s="71">
        <f t="shared" si="230"/>
        <v>2.1288406751085454E-3</v>
      </c>
    </row>
    <row r="1220" spans="1:25" x14ac:dyDescent="0.2">
      <c r="A1220" s="1" cm="1">
        <f t="array" ref="A1220">_xlfn.IFS([1]Sheet1!A1204=0," ",[1]Sheet1!A1204&lt;&gt; 0,[1]Sheet1!A1204)</f>
        <v>45524</v>
      </c>
      <c r="B1220" s="4">
        <f>[1]Sheet1!B1204</f>
        <v>5597.1201171875</v>
      </c>
      <c r="C1220" s="56" cm="1">
        <f t="array" ref="C1220">_xlfn.IFS([1]Sheet1!C1204=0," ",[1]Sheet1!C1204&lt;&gt; 0,[1]Sheet1!C1204)</f>
        <v>168.96000671386719</v>
      </c>
      <c r="D1220" s="56" cm="1">
        <f t="array" ref="D1220">_xlfn.IFS([1]Sheet1!D1204=0," ",[1]Sheet1!D1204&lt;&gt; 0,[1]Sheet1!D1204)</f>
        <v>62.349998474121087</v>
      </c>
      <c r="E1220" s="56" cm="1">
        <f t="array" ref="E1220">_xlfn.IFS([1]Sheet1!E1204=0," ",[1]Sheet1!E1204&lt;&gt; 0,[1]Sheet1!E1204)</f>
        <v>40.139999389648438</v>
      </c>
      <c r="F1220" s="56" cm="1">
        <f t="array" ref="F1220">_xlfn.IFS([1]Sheet1!F1204=0," ",[1]Sheet1!F1204&lt;&gt; 0,[1]Sheet1!F1204)</f>
        <v>42.049999237060547</v>
      </c>
      <c r="G1220" s="56" cm="1">
        <f t="array" ref="G1220">_xlfn.IFS([1]Sheet1!G1204=0," ",[1]Sheet1!G1204&lt;&gt; 0,[1]Sheet1!G1204)</f>
        <v>71.889999389648438</v>
      </c>
      <c r="H1220" s="56" cm="1">
        <f t="array" ref="H1220">_xlfn.IFS([1]Sheet1!H1204=0," ",[1]Sheet1!H1204&lt;&gt; 0,[1]Sheet1!H1204)</f>
        <v>226.50999450683591</v>
      </c>
      <c r="I1220" s="56" cm="1">
        <f t="array" ref="I1220">_xlfn.IFS([1]Sheet1!I1204=0," ",[1]Sheet1!I1204&lt;&gt; 0,[1]Sheet1!I1204)</f>
        <v>172.1000061035156</v>
      </c>
      <c r="J1220" s="56" cm="1">
        <f t="array" ref="J1220">_xlfn.IFS([1]Sheet1!J1204=0," ",[1]Sheet1!J1204&lt;&gt; 0,[1]Sheet1!J1204)</f>
        <v>59012.79296875</v>
      </c>
      <c r="K1220" s="56" cm="1">
        <f t="array" ref="K1220">_xlfn.IFS([1]Sheet1!K1204=0," ",[1]Sheet1!K1204&lt;&gt; 0,[1]Sheet1!K1204)</f>
        <v>220.19999694824219</v>
      </c>
      <c r="L1220" s="56" cm="1">
        <f t="array" ref="L1220">_xlfn.IFS([1]Sheet1!L1204=0," ",[1]Sheet1!L1204&lt;&gt; 0,[1]Sheet1!L1204)</f>
        <v>56.590000152587891</v>
      </c>
      <c r="N1220" s="1">
        <f t="shared" si="219"/>
        <v>45524</v>
      </c>
      <c r="O1220" s="71">
        <f t="shared" si="220"/>
        <v>-1.9845553982971165E-3</v>
      </c>
      <c r="P1220" s="71">
        <f t="shared" si="221"/>
        <v>3.3254919102136959E-3</v>
      </c>
      <c r="Q1220" s="71">
        <f t="shared" si="222"/>
        <v>-9.2166189137454779E-3</v>
      </c>
      <c r="R1220" s="71">
        <f t="shared" si="223"/>
        <v>-4.7111934733399252E-3</v>
      </c>
      <c r="S1220" s="71">
        <f t="shared" si="224"/>
        <v>-1.2910780675136846E-2</v>
      </c>
      <c r="T1220" s="71">
        <f t="shared" si="225"/>
        <v>3.5431356382829682E-2</v>
      </c>
      <c r="U1220" s="71">
        <f t="shared" si="226"/>
        <v>2.7446771387078517E-3</v>
      </c>
      <c r="V1220" s="71">
        <f t="shared" si="227"/>
        <v>-4.1972797326603084E-2</v>
      </c>
      <c r="W1220" s="71">
        <f t="shared" si="228"/>
        <v>-8.0792109215798158E-3</v>
      </c>
      <c r="X1220" s="71">
        <f t="shared" si="229"/>
        <v>-3.5817531130922231E-2</v>
      </c>
      <c r="Y1220" s="71">
        <f t="shared" si="230"/>
        <v>1.7701977544675174E-3</v>
      </c>
    </row>
    <row r="1221" spans="1:25" x14ac:dyDescent="0.2">
      <c r="A1221" s="1" cm="1">
        <f t="array" ref="A1221">_xlfn.IFS([1]Sheet1!A1205=0," ",[1]Sheet1!A1205&lt;&gt; 0,[1]Sheet1!A1205)</f>
        <v>45525</v>
      </c>
      <c r="B1221" s="4">
        <f>[1]Sheet1!B1205</f>
        <v>5620.85009765625</v>
      </c>
      <c r="C1221" s="56" cm="1">
        <f t="array" ref="C1221">_xlfn.IFS([1]Sheet1!C1205=0," ",[1]Sheet1!C1205&lt;&gt; 0,[1]Sheet1!C1205)</f>
        <v>167.6300048828125</v>
      </c>
      <c r="D1221" s="56" cm="1">
        <f t="array" ref="D1221">_xlfn.IFS([1]Sheet1!D1205=0," ",[1]Sheet1!D1205&lt;&gt; 0,[1]Sheet1!D1205)</f>
        <v>62.150001525878913</v>
      </c>
      <c r="E1221" s="56" cm="1">
        <f t="array" ref="E1221">_xlfn.IFS([1]Sheet1!E1205=0," ",[1]Sheet1!E1205&lt;&gt; 0,[1]Sheet1!E1205)</f>
        <v>40.409999847412109</v>
      </c>
      <c r="F1221" s="56" cm="1">
        <f t="array" ref="F1221">_xlfn.IFS([1]Sheet1!F1205=0," ",[1]Sheet1!F1205&lt;&gt; 0,[1]Sheet1!F1205)</f>
        <v>42.159999847412109</v>
      </c>
      <c r="G1221" s="56" cm="1">
        <f t="array" ref="G1221">_xlfn.IFS([1]Sheet1!G1205=0," ",[1]Sheet1!G1205&lt;&gt; 0,[1]Sheet1!G1205)</f>
        <v>71.459999084472656</v>
      </c>
      <c r="H1221" s="56" cm="1">
        <f t="array" ref="H1221">_xlfn.IFS([1]Sheet1!H1205=0," ",[1]Sheet1!H1205&lt;&gt; 0,[1]Sheet1!H1205)</f>
        <v>226.3999938964844</v>
      </c>
      <c r="I1221" s="56" cm="1">
        <f t="array" ref="I1221">_xlfn.IFS([1]Sheet1!I1205=0," ",[1]Sheet1!I1205&lt;&gt; 0,[1]Sheet1!I1205)</f>
        <v>173.42999267578119</v>
      </c>
      <c r="J1221" s="56" cm="1">
        <f t="array" ref="J1221">_xlfn.IFS([1]Sheet1!J1205=0," ",[1]Sheet1!J1205&lt;&gt; 0,[1]Sheet1!J1205)</f>
        <v>61175.19140625</v>
      </c>
      <c r="K1221" s="56" cm="1">
        <f t="array" ref="K1221">_xlfn.IFS([1]Sheet1!K1205=0," ",[1]Sheet1!K1205&lt;&gt; 0,[1]Sheet1!K1205)</f>
        <v>222.6300048828125</v>
      </c>
      <c r="L1221" s="56" cm="1">
        <f t="array" ref="L1221">_xlfn.IFS([1]Sheet1!L1205=0," ",[1]Sheet1!L1205&lt;&gt; 0,[1]Sheet1!L1205)</f>
        <v>56.919998168945312</v>
      </c>
      <c r="N1221" s="1">
        <f t="shared" si="219"/>
        <v>45525</v>
      </c>
      <c r="O1221" s="71">
        <f t="shared" si="220"/>
        <v>4.239676828782013E-3</v>
      </c>
      <c r="P1221" s="71">
        <f t="shared" si="221"/>
        <v>-7.8716961304756694E-3</v>
      </c>
      <c r="Q1221" s="71">
        <f t="shared" si="222"/>
        <v>-3.2076496092486861E-3</v>
      </c>
      <c r="R1221" s="71">
        <f t="shared" si="223"/>
        <v>6.7264689055601679E-3</v>
      </c>
      <c r="S1221" s="71">
        <f t="shared" si="224"/>
        <v>2.6159479749672254E-3</v>
      </c>
      <c r="T1221" s="71">
        <f t="shared" si="225"/>
        <v>-5.9813647075603882E-3</v>
      </c>
      <c r="U1221" s="71">
        <f t="shared" si="226"/>
        <v>-4.8563247988686609E-4</v>
      </c>
      <c r="V1221" s="71">
        <f t="shared" si="227"/>
        <v>7.7279867815089887E-3</v>
      </c>
      <c r="W1221" s="71">
        <f t="shared" si="228"/>
        <v>3.664287570061453E-2</v>
      </c>
      <c r="X1221" s="71">
        <f t="shared" si="229"/>
        <v>1.1035458529735864E-2</v>
      </c>
      <c r="Y1221" s="71">
        <f t="shared" si="230"/>
        <v>5.8313839100128106E-3</v>
      </c>
    </row>
    <row r="1222" spans="1:25" x14ac:dyDescent="0.2">
      <c r="A1222" s="1" cm="1">
        <f t="array" ref="A1222">_xlfn.IFS([1]Sheet1!A1206=0," ",[1]Sheet1!A1206&lt;&gt; 0,[1]Sheet1!A1206)</f>
        <v>45526</v>
      </c>
      <c r="B1222" s="4">
        <f>[1]Sheet1!B1206</f>
        <v>5570.64013671875</v>
      </c>
      <c r="C1222" s="56" cm="1">
        <f t="array" ref="C1222">_xlfn.IFS([1]Sheet1!C1206=0," ",[1]Sheet1!C1206&lt;&gt; 0,[1]Sheet1!C1206)</f>
        <v>165.49000549316409</v>
      </c>
      <c r="D1222" s="56" cm="1">
        <f t="array" ref="D1222">_xlfn.IFS([1]Sheet1!D1206=0," ",[1]Sheet1!D1206&lt;&gt; 0,[1]Sheet1!D1206)</f>
        <v>61.580001831054688</v>
      </c>
      <c r="E1222" s="56" cm="1">
        <f t="array" ref="E1222">_xlfn.IFS([1]Sheet1!E1206=0," ",[1]Sheet1!E1206&lt;&gt; 0,[1]Sheet1!E1206)</f>
        <v>40.520000457763672</v>
      </c>
      <c r="F1222" s="56" cm="1">
        <f t="array" ref="F1222">_xlfn.IFS([1]Sheet1!F1206=0," ",[1]Sheet1!F1206&lt;&gt; 0,[1]Sheet1!F1206)</f>
        <v>42.330001831054688</v>
      </c>
      <c r="G1222" s="56" cm="1">
        <f t="array" ref="G1222">_xlfn.IFS([1]Sheet1!G1206=0," ",[1]Sheet1!G1206&lt;&gt; 0,[1]Sheet1!G1206)</f>
        <v>71.519996643066406</v>
      </c>
      <c r="H1222" s="56" cm="1">
        <f t="array" ref="H1222">_xlfn.IFS([1]Sheet1!H1206=0," ",[1]Sheet1!H1206&lt;&gt; 0,[1]Sheet1!H1206)</f>
        <v>224.5299987792969</v>
      </c>
      <c r="I1222" s="56" cm="1">
        <f t="array" ref="I1222">_xlfn.IFS([1]Sheet1!I1206=0," ",[1]Sheet1!I1206&lt;&gt; 0,[1]Sheet1!I1206)</f>
        <v>172.75999450683591</v>
      </c>
      <c r="J1222" s="56" cm="1">
        <f t="array" ref="J1222">_xlfn.IFS([1]Sheet1!J1206=0," ",[1]Sheet1!J1206&lt;&gt; 0,[1]Sheet1!J1206)</f>
        <v>60381.9140625</v>
      </c>
      <c r="K1222" s="56" cm="1">
        <f t="array" ref="K1222">_xlfn.IFS([1]Sheet1!K1206=0," ",[1]Sheet1!K1206&lt;&gt; 0,[1]Sheet1!K1206)</f>
        <v>218.25999450683591</v>
      </c>
      <c r="L1222" s="56" cm="1">
        <f t="array" ref="L1222">_xlfn.IFS([1]Sheet1!L1206=0," ",[1]Sheet1!L1206&lt;&gt; 0,[1]Sheet1!L1206)</f>
        <v>56.779998779296882</v>
      </c>
      <c r="N1222" s="1">
        <f t="shared" si="219"/>
        <v>45526</v>
      </c>
      <c r="O1222" s="71">
        <f t="shared" si="220"/>
        <v>-8.9328055481209256E-3</v>
      </c>
      <c r="P1222" s="71">
        <f t="shared" si="221"/>
        <v>-1.2766207285768716E-2</v>
      </c>
      <c r="Q1222" s="71">
        <f t="shared" si="222"/>
        <v>-9.171354478356375E-3</v>
      </c>
      <c r="R1222" s="71">
        <f t="shared" si="223"/>
        <v>2.7221136047246297E-3</v>
      </c>
      <c r="S1222" s="71">
        <f t="shared" si="224"/>
        <v>4.0323051294559598E-3</v>
      </c>
      <c r="T1222" s="71">
        <f t="shared" si="225"/>
        <v>8.3959640865405305E-4</v>
      </c>
      <c r="U1222" s="71">
        <f t="shared" si="226"/>
        <v>-8.2596959699676731E-3</v>
      </c>
      <c r="V1222" s="71">
        <f t="shared" si="227"/>
        <v>-3.8632197269234947E-3</v>
      </c>
      <c r="W1222" s="71">
        <f t="shared" si="228"/>
        <v>-1.2967304646127387E-2</v>
      </c>
      <c r="X1222" s="71">
        <f t="shared" si="229"/>
        <v>-1.9629026996055066E-2</v>
      </c>
      <c r="Y1222" s="71">
        <f t="shared" si="230"/>
        <v>-2.4595817665505892E-3</v>
      </c>
    </row>
    <row r="1223" spans="1:25" x14ac:dyDescent="0.2">
      <c r="A1223" s="1" cm="1">
        <f t="array" ref="A1223">_xlfn.IFS([1]Sheet1!A1207=0," ",[1]Sheet1!A1207&lt;&gt; 0,[1]Sheet1!A1207)</f>
        <v>45527</v>
      </c>
      <c r="B1223" s="4">
        <f>[1]Sheet1!B1207</f>
        <v>5634.60986328125</v>
      </c>
      <c r="C1223" s="56" cm="1">
        <f t="array" ref="C1223">_xlfn.IFS([1]Sheet1!C1207=0," ",[1]Sheet1!C1207&lt;&gt; 0,[1]Sheet1!C1207)</f>
        <v>167.42999267578119</v>
      </c>
      <c r="D1223" s="56" cm="1">
        <f t="array" ref="D1223">_xlfn.IFS([1]Sheet1!D1207=0," ",[1]Sheet1!D1207&lt;&gt; 0,[1]Sheet1!D1207)</f>
        <v>62.029998779296882</v>
      </c>
      <c r="E1223" s="56" cm="1">
        <f t="array" ref="E1223">_xlfn.IFS([1]Sheet1!E1207=0," ",[1]Sheet1!E1207&lt;&gt; 0,[1]Sheet1!E1207)</f>
        <v>40.770000457763672</v>
      </c>
      <c r="F1223" s="56" cm="1">
        <f t="array" ref="F1223">_xlfn.IFS([1]Sheet1!F1207=0," ",[1]Sheet1!F1207&lt;&gt; 0,[1]Sheet1!F1207)</f>
        <v>42.630001068115227</v>
      </c>
      <c r="G1223" s="56" cm="1">
        <f t="array" ref="G1223">_xlfn.IFS([1]Sheet1!G1207=0," ",[1]Sheet1!G1207&lt;&gt; 0,[1]Sheet1!G1207)</f>
        <v>71.699996948242188</v>
      </c>
      <c r="H1223" s="56" cm="1">
        <f t="array" ref="H1223">_xlfn.IFS([1]Sheet1!H1207=0," ",[1]Sheet1!H1207&lt;&gt; 0,[1]Sheet1!H1207)</f>
        <v>226.8399963378906</v>
      </c>
      <c r="I1223" s="56" cm="1">
        <f t="array" ref="I1223">_xlfn.IFS([1]Sheet1!I1207=0," ",[1]Sheet1!I1207&lt;&gt; 0,[1]Sheet1!I1207)</f>
        <v>174.96000671386719</v>
      </c>
      <c r="J1223" s="56" cm="1">
        <f t="array" ref="J1223">_xlfn.IFS([1]Sheet1!J1207=0," ",[1]Sheet1!J1207&lt;&gt; 0,[1]Sheet1!J1207)</f>
        <v>64094.35546875</v>
      </c>
      <c r="K1223" s="56" cm="1">
        <f t="array" ref="K1223">_xlfn.IFS([1]Sheet1!K1207=0," ",[1]Sheet1!K1207&lt;&gt; 0,[1]Sheet1!K1207)</f>
        <v>231.07000732421881</v>
      </c>
      <c r="L1223" s="56" cm="1">
        <f t="array" ref="L1223">_xlfn.IFS([1]Sheet1!L1207=0," ",[1]Sheet1!L1207&lt;&gt; 0,[1]Sheet1!L1207)</f>
        <v>57.080001831054688</v>
      </c>
      <c r="N1223" s="1">
        <f t="shared" si="219"/>
        <v>45527</v>
      </c>
      <c r="O1223" s="71">
        <f t="shared" si="220"/>
        <v>1.148337085011919E-2</v>
      </c>
      <c r="P1223" s="71">
        <f t="shared" si="221"/>
        <v>1.1722684864478028E-2</v>
      </c>
      <c r="Q1223" s="71">
        <f t="shared" si="222"/>
        <v>7.3075176171115697E-3</v>
      </c>
      <c r="R1223" s="71">
        <f t="shared" si="223"/>
        <v>6.169792625263959E-3</v>
      </c>
      <c r="S1223" s="71">
        <f t="shared" si="224"/>
        <v>7.0871538881069895E-3</v>
      </c>
      <c r="T1223" s="71">
        <f t="shared" si="225"/>
        <v>2.5167829086192306E-3</v>
      </c>
      <c r="U1223" s="71">
        <f t="shared" si="226"/>
        <v>1.0288146667048803E-2</v>
      </c>
      <c r="V1223" s="71">
        <f t="shared" si="227"/>
        <v>1.2734500329844689E-2</v>
      </c>
      <c r="W1223" s="71">
        <f t="shared" si="228"/>
        <v>6.1482671821355916E-2</v>
      </c>
      <c r="X1223" s="71">
        <f t="shared" si="229"/>
        <v>5.8691529092756767E-2</v>
      </c>
      <c r="Y1223" s="71">
        <f t="shared" si="230"/>
        <v>5.2836044066135734E-3</v>
      </c>
    </row>
    <row r="1224" spans="1:25" x14ac:dyDescent="0.2">
      <c r="A1224" s="1" cm="1">
        <f t="array" ref="A1224">_xlfn.IFS([1]Sheet1!A1208=0," ",[1]Sheet1!A1208&lt;&gt; 0,[1]Sheet1!A1208)</f>
        <v>45530</v>
      </c>
      <c r="B1224" s="4">
        <f>[1]Sheet1!B1208</f>
        <v>5616.83984375</v>
      </c>
      <c r="C1224" s="56" cm="1">
        <f t="array" ref="C1224">_xlfn.IFS([1]Sheet1!C1208=0," ",[1]Sheet1!C1208&lt;&gt; 0,[1]Sheet1!C1208)</f>
        <v>167.92999267578119</v>
      </c>
      <c r="D1224" s="56" cm="1">
        <f t="array" ref="D1224">_xlfn.IFS([1]Sheet1!D1208=0," ",[1]Sheet1!D1208&lt;&gt; 0,[1]Sheet1!D1208)</f>
        <v>62.869998931884773</v>
      </c>
      <c r="E1224" s="56" cm="1">
        <f t="array" ref="E1224">_xlfn.IFS([1]Sheet1!E1208=0," ",[1]Sheet1!E1208&lt;&gt; 0,[1]Sheet1!E1208)</f>
        <v>40.810001373291023</v>
      </c>
      <c r="F1224" s="56" cm="1">
        <f t="array" ref="F1224">_xlfn.IFS([1]Sheet1!F1208=0," ",[1]Sheet1!F1208&lt;&gt; 0,[1]Sheet1!F1208)</f>
        <v>42.849998474121087</v>
      </c>
      <c r="G1224" s="56" cm="1">
        <f t="array" ref="G1224">_xlfn.IFS([1]Sheet1!G1208=0," ",[1]Sheet1!G1208&lt;&gt; 0,[1]Sheet1!G1208)</f>
        <v>72.040000915527344</v>
      </c>
      <c r="H1224" s="56" cm="1">
        <f t="array" ref="H1224">_xlfn.IFS([1]Sheet1!H1208=0," ",[1]Sheet1!H1208&lt;&gt; 0,[1]Sheet1!H1208)</f>
        <v>227.17999267578119</v>
      </c>
      <c r="I1224" s="56" cm="1">
        <f t="array" ref="I1224">_xlfn.IFS([1]Sheet1!I1208=0," ",[1]Sheet1!I1208&lt;&gt; 0,[1]Sheet1!I1208)</f>
        <v>173.47999572753909</v>
      </c>
      <c r="J1224" s="56" cm="1">
        <f t="array" ref="J1224">_xlfn.IFS([1]Sheet1!J1208=0," ",[1]Sheet1!J1208&lt;&gt; 0,[1]Sheet1!J1208)</f>
        <v>62880.66015625</v>
      </c>
      <c r="K1224" s="56" cm="1">
        <f t="array" ref="K1224">_xlfn.IFS([1]Sheet1!K1208=0," ",[1]Sheet1!K1208&lt;&gt; 0,[1]Sheet1!K1208)</f>
        <v>233.19000244140619</v>
      </c>
      <c r="L1224" s="56" cm="1">
        <f t="array" ref="L1224">_xlfn.IFS([1]Sheet1!L1208=0," ",[1]Sheet1!L1208&lt;&gt; 0,[1]Sheet1!L1208)</f>
        <v>57.189998626708977</v>
      </c>
      <c r="N1224" s="1">
        <f t="shared" si="219"/>
        <v>45530</v>
      </c>
      <c r="O1224" s="71">
        <f t="shared" si="220"/>
        <v>-3.1537266931381813E-3</v>
      </c>
      <c r="P1224" s="71">
        <f t="shared" si="221"/>
        <v>2.9863227729347575E-3</v>
      </c>
      <c r="Q1224" s="71">
        <f t="shared" si="222"/>
        <v>1.3541837322560868E-2</v>
      </c>
      <c r="R1224" s="71">
        <f t="shared" si="223"/>
        <v>9.811360087863541E-4</v>
      </c>
      <c r="S1224" s="71">
        <f t="shared" si="224"/>
        <v>5.1606239853088098E-3</v>
      </c>
      <c r="T1224" s="71">
        <f t="shared" si="225"/>
        <v>4.7420360077643497E-3</v>
      </c>
      <c r="U1224" s="71">
        <f t="shared" si="226"/>
        <v>1.4988376978464224E-3</v>
      </c>
      <c r="V1224" s="71">
        <f t="shared" si="227"/>
        <v>-8.4591388290726766E-3</v>
      </c>
      <c r="W1224" s="71">
        <f t="shared" si="228"/>
        <v>-1.8936071727747583E-2</v>
      </c>
      <c r="X1224" s="71">
        <f t="shared" si="229"/>
        <v>9.1746875405287476E-3</v>
      </c>
      <c r="Y1224" s="71">
        <f t="shared" si="230"/>
        <v>1.9270636321957468E-3</v>
      </c>
    </row>
    <row r="1225" spans="1:25" x14ac:dyDescent="0.2">
      <c r="A1225" s="1" cm="1">
        <f t="array" ref="A1225">_xlfn.IFS([1]Sheet1!A1209=0," ",[1]Sheet1!A1209&lt;&gt; 0,[1]Sheet1!A1209)</f>
        <v>45531</v>
      </c>
      <c r="B1225" s="4">
        <f>[1]Sheet1!B1209</f>
        <v>5625.7998046875</v>
      </c>
      <c r="C1225" s="56" cm="1">
        <f t="array" ref="C1225">_xlfn.IFS([1]Sheet1!C1209=0," ",[1]Sheet1!C1209&lt;&gt; 0,[1]Sheet1!C1209)</f>
        <v>166.3800048828125</v>
      </c>
      <c r="D1225" s="56" cm="1">
        <f t="array" ref="D1225">_xlfn.IFS([1]Sheet1!D1209=0," ",[1]Sheet1!D1209&lt;&gt; 0,[1]Sheet1!D1209)</f>
        <v>62.970001220703118</v>
      </c>
      <c r="E1225" s="56" cm="1">
        <f t="array" ref="E1225">_xlfn.IFS([1]Sheet1!E1209=0," ",[1]Sheet1!E1209&lt;&gt; 0,[1]Sheet1!E1209)</f>
        <v>40.770000457763672</v>
      </c>
      <c r="F1225" s="56" cm="1">
        <f t="array" ref="F1225">_xlfn.IFS([1]Sheet1!F1209=0," ",[1]Sheet1!F1209&lt;&gt; 0,[1]Sheet1!F1209)</f>
        <v>42.360000610351562</v>
      </c>
      <c r="G1225" s="56" cm="1">
        <f t="array" ref="G1225">_xlfn.IFS([1]Sheet1!G1209=0," ",[1]Sheet1!G1209&lt;&gt; 0,[1]Sheet1!G1209)</f>
        <v>71.589996337890625</v>
      </c>
      <c r="H1225" s="56" cm="1">
        <f t="array" ref="H1225">_xlfn.IFS([1]Sheet1!H1209=0," ",[1]Sheet1!H1209&lt;&gt; 0,[1]Sheet1!H1209)</f>
        <v>228.0299987792969</v>
      </c>
      <c r="I1225" s="56" cm="1">
        <f t="array" ref="I1225">_xlfn.IFS([1]Sheet1!I1209=0," ",[1]Sheet1!I1209&lt;&gt; 0,[1]Sheet1!I1209)</f>
        <v>173.05000305175781</v>
      </c>
      <c r="J1225" s="56" cm="1">
        <f t="array" ref="J1225">_xlfn.IFS([1]Sheet1!J1209=0," ",[1]Sheet1!J1209&lt;&gt; 0,[1]Sheet1!J1209)</f>
        <v>59504.1328125</v>
      </c>
      <c r="K1225" s="56" cm="1">
        <f t="array" ref="K1225">_xlfn.IFS([1]Sheet1!K1209=0," ",[1]Sheet1!K1209&lt;&gt; 0,[1]Sheet1!K1209)</f>
        <v>235.41999816894531</v>
      </c>
      <c r="L1225" s="56" cm="1">
        <f t="array" ref="L1225">_xlfn.IFS([1]Sheet1!L1209=0," ",[1]Sheet1!L1209&lt;&gt; 0,[1]Sheet1!L1209)</f>
        <v>57.169998168945312</v>
      </c>
      <c r="N1225" s="1">
        <f t="shared" si="219"/>
        <v>45531</v>
      </c>
      <c r="O1225" s="71">
        <f t="shared" si="220"/>
        <v>1.5951960865450143E-3</v>
      </c>
      <c r="P1225" s="71">
        <f t="shared" si="221"/>
        <v>-9.2299640360327118E-3</v>
      </c>
      <c r="Q1225" s="71">
        <f t="shared" si="222"/>
        <v>1.5906201768300932E-3</v>
      </c>
      <c r="R1225" s="71">
        <f t="shared" si="223"/>
        <v>-9.801743244618466E-4</v>
      </c>
      <c r="S1225" s="71">
        <f t="shared" si="224"/>
        <v>-1.14351897600522E-2</v>
      </c>
      <c r="T1225" s="71">
        <f t="shared" si="225"/>
        <v>-6.2465931693197474E-3</v>
      </c>
      <c r="U1225" s="71">
        <f t="shared" si="226"/>
        <v>3.7415535298868097E-3</v>
      </c>
      <c r="V1225" s="71">
        <f t="shared" si="227"/>
        <v>-2.4786297346732766E-3</v>
      </c>
      <c r="W1225" s="71">
        <f t="shared" si="228"/>
        <v>-5.3697390188967242E-2</v>
      </c>
      <c r="X1225" s="71">
        <f t="shared" si="229"/>
        <v>9.5629988601224625E-3</v>
      </c>
      <c r="Y1225" s="71">
        <f t="shared" si="230"/>
        <v>-3.497195006807452E-4</v>
      </c>
    </row>
    <row r="1226" spans="1:25" x14ac:dyDescent="0.2">
      <c r="A1226" s="1" cm="1">
        <f t="array" ref="A1226">_xlfn.IFS([1]Sheet1!A1210=0," ",[1]Sheet1!A1210&lt;&gt; 0,[1]Sheet1!A1210)</f>
        <v>45532</v>
      </c>
      <c r="B1226" s="4">
        <f>[1]Sheet1!B1210</f>
        <v>5592.18017578125</v>
      </c>
      <c r="C1226" s="56" cm="1">
        <f t="array" ref="C1226">_xlfn.IFS([1]Sheet1!C1210=0," ",[1]Sheet1!C1210&lt;&gt; 0,[1]Sheet1!C1210)</f>
        <v>164.5</v>
      </c>
      <c r="D1226" s="56" cm="1">
        <f t="array" ref="D1226">_xlfn.IFS([1]Sheet1!D1210=0," ",[1]Sheet1!D1210&lt;&gt; 0,[1]Sheet1!D1210)</f>
        <v>62.400001525878913</v>
      </c>
      <c r="E1226" s="56" cm="1">
        <f t="array" ref="E1226">_xlfn.IFS([1]Sheet1!E1210=0," ",[1]Sheet1!E1210&lt;&gt; 0,[1]Sheet1!E1210)</f>
        <v>40.580001831054688</v>
      </c>
      <c r="F1226" s="56" cm="1">
        <f t="array" ref="F1226">_xlfn.IFS([1]Sheet1!F1210=0," ",[1]Sheet1!F1210&lt;&gt; 0,[1]Sheet1!F1210)</f>
        <v>42.080001831054688</v>
      </c>
      <c r="G1226" s="56" cm="1">
        <f t="array" ref="G1226">_xlfn.IFS([1]Sheet1!G1210=0," ",[1]Sheet1!G1210&lt;&gt; 0,[1]Sheet1!G1210)</f>
        <v>70.430000305175781</v>
      </c>
      <c r="H1226" s="56" cm="1">
        <f t="array" ref="H1226">_xlfn.IFS([1]Sheet1!H1210=0," ",[1]Sheet1!H1210&lt;&gt; 0,[1]Sheet1!H1210)</f>
        <v>226.49000549316409</v>
      </c>
      <c r="I1226" s="56" cm="1">
        <f t="array" ref="I1226">_xlfn.IFS([1]Sheet1!I1210=0," ",[1]Sheet1!I1210&lt;&gt; 0,[1]Sheet1!I1210)</f>
        <v>170.71000671386719</v>
      </c>
      <c r="J1226" s="56" cm="1">
        <f t="array" ref="J1226">_xlfn.IFS([1]Sheet1!J1210=0," ",[1]Sheet1!J1210&lt;&gt; 0,[1]Sheet1!J1210)</f>
        <v>59027.625</v>
      </c>
      <c r="K1226" s="56" cm="1">
        <f t="array" ref="K1226">_xlfn.IFS([1]Sheet1!K1210=0," ",[1]Sheet1!K1210&lt;&gt; 0,[1]Sheet1!K1210)</f>
        <v>228.57000732421881</v>
      </c>
      <c r="L1226" s="56" cm="1">
        <f t="array" ref="L1226">_xlfn.IFS([1]Sheet1!L1210=0," ",[1]Sheet1!L1210&lt;&gt; 0,[1]Sheet1!L1210)</f>
        <v>57.150001525878913</v>
      </c>
      <c r="N1226" s="1">
        <f t="shared" si="219"/>
        <v>45532</v>
      </c>
      <c r="O1226" s="71">
        <f t="shared" si="220"/>
        <v>-5.9759732079761596E-3</v>
      </c>
      <c r="P1226" s="71">
        <f t="shared" si="221"/>
        <v>-1.1299464043991625E-2</v>
      </c>
      <c r="Q1226" s="71">
        <f t="shared" si="222"/>
        <v>-9.0519244683895383E-3</v>
      </c>
      <c r="R1226" s="71">
        <f t="shared" si="223"/>
        <v>-4.6602556923150962E-3</v>
      </c>
      <c r="S1226" s="71">
        <f t="shared" si="224"/>
        <v>-6.6099805302752834E-3</v>
      </c>
      <c r="T1226" s="71">
        <f t="shared" si="225"/>
        <v>-1.6203325772498833E-2</v>
      </c>
      <c r="U1226" s="71">
        <f t="shared" si="226"/>
        <v>-6.7534679400815811E-3</v>
      </c>
      <c r="V1226" s="71">
        <f t="shared" si="227"/>
        <v>-1.3522082037702998E-2</v>
      </c>
      <c r="W1226" s="71">
        <f t="shared" si="228"/>
        <v>-8.0079784374220697E-3</v>
      </c>
      <c r="X1226" s="71">
        <f t="shared" si="229"/>
        <v>-2.9096894477973478E-2</v>
      </c>
      <c r="Y1226" s="71">
        <f t="shared" si="230"/>
        <v>-3.4977512168721248E-4</v>
      </c>
    </row>
    <row r="1227" spans="1:25" x14ac:dyDescent="0.2">
      <c r="A1227" s="1" cm="1">
        <f t="array" ref="A1227">_xlfn.IFS([1]Sheet1!A1211=0," ",[1]Sheet1!A1211&lt;&gt; 0,[1]Sheet1!A1211)</f>
        <v>45533</v>
      </c>
      <c r="B1227" s="4">
        <f>[1]Sheet1!B1211</f>
        <v>5591.9599609375</v>
      </c>
      <c r="C1227" s="56" cm="1">
        <f t="array" ref="C1227">_xlfn.IFS([1]Sheet1!C1211=0," ",[1]Sheet1!C1211&lt;&gt; 0,[1]Sheet1!C1211)</f>
        <v>163.3999938964844</v>
      </c>
      <c r="D1227" s="56" cm="1">
        <f t="array" ref="D1227">_xlfn.IFS([1]Sheet1!D1211=0," ",[1]Sheet1!D1211&lt;&gt; 0,[1]Sheet1!D1211)</f>
        <v>62.720001220703118</v>
      </c>
      <c r="E1227" s="56" cm="1">
        <f t="array" ref="E1227">_xlfn.IFS([1]Sheet1!E1211=0," ",[1]Sheet1!E1211&lt;&gt; 0,[1]Sheet1!E1211)</f>
        <v>40.75</v>
      </c>
      <c r="F1227" s="56" cm="1">
        <f t="array" ref="F1227">_xlfn.IFS([1]Sheet1!F1211=0," ",[1]Sheet1!F1211&lt;&gt; 0,[1]Sheet1!F1211)</f>
        <v>42.75</v>
      </c>
      <c r="G1227" s="56" cm="1">
        <f t="array" ref="G1227">_xlfn.IFS([1]Sheet1!G1211=0," ",[1]Sheet1!G1211&lt;&gt; 0,[1]Sheet1!G1211)</f>
        <v>73.160003662109375</v>
      </c>
      <c r="H1227" s="56" cm="1">
        <f t="array" ref="H1227">_xlfn.IFS([1]Sheet1!H1211=0," ",[1]Sheet1!H1211&lt;&gt; 0,[1]Sheet1!H1211)</f>
        <v>229.78999328613281</v>
      </c>
      <c r="I1227" s="56" cm="1">
        <f t="array" ref="I1227">_xlfn.IFS([1]Sheet1!I1211=0," ",[1]Sheet1!I1211&lt;&gt; 0,[1]Sheet1!I1211)</f>
        <v>172.25999450683591</v>
      </c>
      <c r="J1227" s="56" cm="1">
        <f t="array" ref="J1227">_xlfn.IFS([1]Sheet1!J1211=0," ",[1]Sheet1!J1211&lt;&gt; 0,[1]Sheet1!J1211)</f>
        <v>59388.1796875</v>
      </c>
      <c r="K1227" s="56" cm="1">
        <f t="array" ref="K1227">_xlfn.IFS([1]Sheet1!K1211=0," ",[1]Sheet1!K1211&lt;&gt; 0,[1]Sheet1!K1211)</f>
        <v>223.1000061035156</v>
      </c>
      <c r="L1227" s="56" cm="1">
        <f t="array" ref="L1227">_xlfn.IFS([1]Sheet1!L1211=0," ",[1]Sheet1!L1211&lt;&gt; 0,[1]Sheet1!L1211)</f>
        <v>57.270000457763672</v>
      </c>
      <c r="N1227" s="1">
        <f t="shared" si="219"/>
        <v>45533</v>
      </c>
      <c r="O1227" s="71">
        <f t="shared" si="220"/>
        <v>-3.9379068060729772E-5</v>
      </c>
      <c r="P1227" s="71">
        <f t="shared" si="221"/>
        <v>-6.6869671946236942E-3</v>
      </c>
      <c r="Q1227" s="71">
        <f t="shared" si="222"/>
        <v>5.1282001121666365E-3</v>
      </c>
      <c r="R1227" s="71">
        <f t="shared" si="223"/>
        <v>4.1892104799072793E-3</v>
      </c>
      <c r="S1227" s="71">
        <f t="shared" si="224"/>
        <v>1.5922009025457262E-2</v>
      </c>
      <c r="T1227" s="71">
        <f t="shared" si="225"/>
        <v>3.8761938734976464E-2</v>
      </c>
      <c r="U1227" s="71">
        <f t="shared" si="226"/>
        <v>1.4570125448949867E-2</v>
      </c>
      <c r="V1227" s="71">
        <f t="shared" si="227"/>
        <v>9.0796539863460257E-3</v>
      </c>
      <c r="W1227" s="71">
        <f t="shared" si="228"/>
        <v>6.1082363977882359E-3</v>
      </c>
      <c r="X1227" s="71">
        <f t="shared" si="229"/>
        <v>-2.3931404145007495E-2</v>
      </c>
      <c r="Y1227" s="71">
        <f t="shared" si="230"/>
        <v>2.0997187870663847E-3</v>
      </c>
    </row>
    <row r="1228" spans="1:25" x14ac:dyDescent="0.2">
      <c r="A1228" s="1" cm="1">
        <f t="array" ref="A1228">_xlfn.IFS([1]Sheet1!A1212=0," ",[1]Sheet1!A1212&lt;&gt; 0,[1]Sheet1!A1212)</f>
        <v>45534</v>
      </c>
      <c r="B1228" s="4">
        <f>[1]Sheet1!B1212</f>
        <v>5648.39990234375</v>
      </c>
      <c r="C1228" s="56" cm="1">
        <f t="array" ref="C1228">_xlfn.IFS([1]Sheet1!C1212=0," ",[1]Sheet1!C1212&lt;&gt; 0,[1]Sheet1!C1212)</f>
        <v>165.11000061035159</v>
      </c>
      <c r="D1228" s="56" cm="1">
        <f t="array" ref="D1228">_xlfn.IFS([1]Sheet1!D1212=0," ",[1]Sheet1!D1212&lt;&gt; 0,[1]Sheet1!D1212)</f>
        <v>62.479999542236328</v>
      </c>
      <c r="E1228" s="56" cm="1">
        <f t="array" ref="E1228">_xlfn.IFS([1]Sheet1!E1212=0," ",[1]Sheet1!E1212&lt;&gt; 0,[1]Sheet1!E1212)</f>
        <v>40.669998168945312</v>
      </c>
      <c r="F1228" s="56" cm="1">
        <f t="array" ref="F1228">_xlfn.IFS([1]Sheet1!F1212=0," ",[1]Sheet1!F1212&lt;&gt; 0,[1]Sheet1!F1212)</f>
        <v>42.880001068115227</v>
      </c>
      <c r="G1228" s="56" cm="1">
        <f t="array" ref="G1228">_xlfn.IFS([1]Sheet1!G1212=0," ",[1]Sheet1!G1212&lt;&gt; 0,[1]Sheet1!G1212)</f>
        <v>72.430000305175781</v>
      </c>
      <c r="H1228" s="56" cm="1">
        <f t="array" ref="H1228">_xlfn.IFS([1]Sheet1!H1212=0," ",[1]Sheet1!H1212&lt;&gt; 0,[1]Sheet1!H1212)</f>
        <v>229</v>
      </c>
      <c r="I1228" s="56" cm="1">
        <f t="array" ref="I1228">_xlfn.IFS([1]Sheet1!I1212=0," ",[1]Sheet1!I1212&lt;&gt; 0,[1]Sheet1!I1212)</f>
        <v>173.74000549316409</v>
      </c>
      <c r="J1228" s="56" cm="1">
        <f t="array" ref="J1228">_xlfn.IFS([1]Sheet1!J1212=0," ",[1]Sheet1!J1212&lt;&gt; 0,[1]Sheet1!J1212)</f>
        <v>59119.4765625</v>
      </c>
      <c r="K1228" s="56" cm="1">
        <f t="array" ref="K1228">_xlfn.IFS([1]Sheet1!K1212=0," ",[1]Sheet1!K1212&lt;&gt; 0,[1]Sheet1!K1212)</f>
        <v>227.3699951171875</v>
      </c>
      <c r="L1228" s="56" cm="1">
        <f t="array" ref="L1228">_xlfn.IFS([1]Sheet1!L1212=0," ",[1]Sheet1!L1212&lt;&gt; 0,[1]Sheet1!L1212)</f>
        <v>57.720001220703118</v>
      </c>
      <c r="N1228" s="1">
        <f t="shared" si="219"/>
        <v>45534</v>
      </c>
      <c r="O1228" s="71">
        <f t="shared" si="220"/>
        <v>1.0093051774424433E-2</v>
      </c>
      <c r="P1228" s="71">
        <f t="shared" si="221"/>
        <v>1.0465157758515531E-2</v>
      </c>
      <c r="Q1228" s="71">
        <f t="shared" si="222"/>
        <v>-3.8265572990385799E-3</v>
      </c>
      <c r="R1228" s="71">
        <f t="shared" si="223"/>
        <v>-1.9632351179064145E-3</v>
      </c>
      <c r="S1228" s="71">
        <f t="shared" si="224"/>
        <v>3.0409606576662362E-3</v>
      </c>
      <c r="T1228" s="71">
        <f t="shared" si="225"/>
        <v>-9.9781755111048032E-3</v>
      </c>
      <c r="U1228" s="71">
        <f t="shared" si="226"/>
        <v>-3.4378924636161434E-3</v>
      </c>
      <c r="V1228" s="71">
        <f t="shared" si="227"/>
        <v>8.5917278156504295E-3</v>
      </c>
      <c r="W1228" s="71">
        <f t="shared" si="228"/>
        <v>-4.5245219909738621E-3</v>
      </c>
      <c r="X1228" s="71">
        <f t="shared" si="229"/>
        <v>1.9139349604906153E-2</v>
      </c>
      <c r="Y1228" s="71">
        <f t="shared" si="230"/>
        <v>7.8575302836136895E-3</v>
      </c>
    </row>
    <row r="1229" spans="1:25" x14ac:dyDescent="0.2">
      <c r="A1229" s="1" cm="1">
        <f t="array" ref="A1229">_xlfn.IFS([1]Sheet1!A1213=0," ",[1]Sheet1!A1213&lt;&gt; 0,[1]Sheet1!A1213)</f>
        <v>45538</v>
      </c>
      <c r="B1229" s="4">
        <f>[1]Sheet1!B1213</f>
        <v>5528.93017578125</v>
      </c>
      <c r="C1229" s="56" cm="1">
        <f t="array" ref="C1229">_xlfn.IFS([1]Sheet1!C1213=0," ",[1]Sheet1!C1213&lt;&gt; 0,[1]Sheet1!C1213)</f>
        <v>158.61000061035159</v>
      </c>
      <c r="D1229" s="56" cm="1">
        <f t="array" ref="D1229">_xlfn.IFS([1]Sheet1!D1213=0," ",[1]Sheet1!D1213&lt;&gt; 0,[1]Sheet1!D1213)</f>
        <v>61.119998931884773</v>
      </c>
      <c r="E1229" s="56" cm="1">
        <f t="array" ref="E1229">_xlfn.IFS([1]Sheet1!E1213=0," ",[1]Sheet1!E1213&lt;&gt; 0,[1]Sheet1!E1213)</f>
        <v>40.319999694824219</v>
      </c>
      <c r="F1229" s="56" cm="1">
        <f t="array" ref="F1229">_xlfn.IFS([1]Sheet1!F1213=0," ",[1]Sheet1!F1213&lt;&gt; 0,[1]Sheet1!F1213)</f>
        <v>42.639999389648438</v>
      </c>
      <c r="G1229" s="56" cm="1">
        <f t="array" ref="G1229">_xlfn.IFS([1]Sheet1!G1213=0," ",[1]Sheet1!G1213&lt;&gt; 0,[1]Sheet1!G1213)</f>
        <v>72</v>
      </c>
      <c r="H1229" s="56" cm="1">
        <f t="array" ref="H1229">_xlfn.IFS([1]Sheet1!H1213=0," ",[1]Sheet1!H1213&lt;&gt; 0,[1]Sheet1!H1213)</f>
        <v>222.77000427246091</v>
      </c>
      <c r="I1229" s="56" cm="1">
        <f t="array" ref="I1229">_xlfn.IFS([1]Sheet1!I1213=0," ",[1]Sheet1!I1213&lt;&gt; 0,[1]Sheet1!I1213)</f>
        <v>161.02000427246091</v>
      </c>
      <c r="J1229" s="56" cm="1">
        <f t="array" ref="J1229">_xlfn.IFS([1]Sheet1!J1213=0," ",[1]Sheet1!J1213&lt;&gt; 0,[1]Sheet1!J1213)</f>
        <v>57431.0234375</v>
      </c>
      <c r="K1229" s="56" cm="1">
        <f t="array" ref="K1229">_xlfn.IFS([1]Sheet1!K1213=0," ",[1]Sheet1!K1213&lt;&gt; 0,[1]Sheet1!K1213)</f>
        <v>212.74000549316409</v>
      </c>
      <c r="L1229" s="56" cm="1">
        <f t="array" ref="L1229">_xlfn.IFS([1]Sheet1!L1213=0," ",[1]Sheet1!L1213&lt;&gt; 0,[1]Sheet1!L1213)</f>
        <v>57.279998779296882</v>
      </c>
      <c r="N1229" s="1">
        <f t="shared" si="219"/>
        <v>45538</v>
      </c>
      <c r="O1229" s="71">
        <f t="shared" si="220"/>
        <v>-2.1151074397711689E-2</v>
      </c>
      <c r="P1229" s="71">
        <f t="shared" si="221"/>
        <v>-3.936769411890173E-2</v>
      </c>
      <c r="Q1229" s="71">
        <f t="shared" si="222"/>
        <v>-2.1766975357165319E-2</v>
      </c>
      <c r="R1229" s="71">
        <f t="shared" si="223"/>
        <v>-8.6058148482619501E-3</v>
      </c>
      <c r="S1229" s="71">
        <f t="shared" si="224"/>
        <v>-5.5970539293025423E-3</v>
      </c>
      <c r="T1229" s="71">
        <f t="shared" si="225"/>
        <v>-5.9367707215797205E-3</v>
      </c>
      <c r="U1229" s="71">
        <f t="shared" si="226"/>
        <v>-2.7205221517637934E-2</v>
      </c>
      <c r="V1229" s="71">
        <f t="shared" si="227"/>
        <v>-7.3212851493800968E-2</v>
      </c>
      <c r="W1229" s="71">
        <f t="shared" si="228"/>
        <v>-2.8560014789965171E-2</v>
      </c>
      <c r="X1229" s="71">
        <f t="shared" si="229"/>
        <v>-6.434441631791854E-2</v>
      </c>
      <c r="Y1229" s="71">
        <f t="shared" si="230"/>
        <v>-7.6230497591953661E-3</v>
      </c>
    </row>
    <row r="1230" spans="1:25" x14ac:dyDescent="0.2">
      <c r="A1230" s="1" cm="1">
        <f t="array" ref="A1230">_xlfn.IFS([1]Sheet1!A1214=0," ",[1]Sheet1!A1214&lt;&gt; 0,[1]Sheet1!A1214)</f>
        <v>45539</v>
      </c>
      <c r="B1230" s="4">
        <f>[1]Sheet1!B1214</f>
        <v>5520.06982421875</v>
      </c>
      <c r="C1230" s="56" cm="1">
        <f t="array" ref="C1230">_xlfn.IFS([1]Sheet1!C1214=0," ",[1]Sheet1!C1214&lt;&gt; 0,[1]Sheet1!C1214)</f>
        <v>157.80999755859381</v>
      </c>
      <c r="D1230" s="56" cm="1">
        <f t="array" ref="D1230">_xlfn.IFS([1]Sheet1!D1214=0," ",[1]Sheet1!D1214&lt;&gt; 0,[1]Sheet1!D1214)</f>
        <v>60.720001220703118</v>
      </c>
      <c r="E1230" s="56" cm="1">
        <f t="array" ref="E1230">_xlfn.IFS([1]Sheet1!E1214=0," ",[1]Sheet1!E1214&lt;&gt; 0,[1]Sheet1!E1214)</f>
        <v>39.900001525878913</v>
      </c>
      <c r="F1230" s="56" cm="1">
        <f t="array" ref="F1230">_xlfn.IFS([1]Sheet1!F1214=0," ",[1]Sheet1!F1214&lt;&gt; 0,[1]Sheet1!F1214)</f>
        <v>42.430000305175781</v>
      </c>
      <c r="G1230" s="56" cm="1">
        <f t="array" ref="G1230">_xlfn.IFS([1]Sheet1!G1214=0," ",[1]Sheet1!G1214&lt;&gt; 0,[1]Sheet1!G1214)</f>
        <v>72.610000610351562</v>
      </c>
      <c r="H1230" s="56" cm="1">
        <f t="array" ref="H1230">_xlfn.IFS([1]Sheet1!H1214=0," ",[1]Sheet1!H1214&lt;&gt; 0,[1]Sheet1!H1214)</f>
        <v>220.8500061035156</v>
      </c>
      <c r="I1230" s="56" cm="1">
        <f t="array" ref="I1230">_xlfn.IFS([1]Sheet1!I1214=0," ",[1]Sheet1!I1214&lt;&gt; 0,[1]Sheet1!I1214)</f>
        <v>163.2200012207031</v>
      </c>
      <c r="J1230" s="56" cm="1">
        <f t="array" ref="J1230">_xlfn.IFS([1]Sheet1!J1214=0," ",[1]Sheet1!J1214&lt;&gt; 0,[1]Sheet1!J1214)</f>
        <v>57971.5390625</v>
      </c>
      <c r="K1230" s="56" cm="1">
        <f t="array" ref="K1230">_xlfn.IFS([1]Sheet1!K1214=0," ",[1]Sheet1!K1214&lt;&gt; 0,[1]Sheet1!K1214)</f>
        <v>215.3999938964844</v>
      </c>
      <c r="L1230" s="56" cm="1">
        <f t="array" ref="L1230">_xlfn.IFS([1]Sheet1!L1214=0," ",[1]Sheet1!L1214&lt;&gt; 0,[1]Sheet1!L1214)</f>
        <v>57.549999237060547</v>
      </c>
      <c r="N1230" s="1">
        <f t="shared" si="219"/>
        <v>45539</v>
      </c>
      <c r="O1230" s="71">
        <f t="shared" si="220"/>
        <v>-1.6025435809103872E-3</v>
      </c>
      <c r="P1230" s="71">
        <f t="shared" si="221"/>
        <v>-5.0438373915848711E-3</v>
      </c>
      <c r="Q1230" s="71">
        <f t="shared" si="222"/>
        <v>-6.5444652842260309E-3</v>
      </c>
      <c r="R1230" s="71">
        <f t="shared" si="223"/>
        <v>-1.0416621332445586E-2</v>
      </c>
      <c r="S1230" s="71">
        <f t="shared" si="224"/>
        <v>-4.9249316950890076E-3</v>
      </c>
      <c r="T1230" s="71">
        <f t="shared" si="225"/>
        <v>8.4722306993272323E-3</v>
      </c>
      <c r="U1230" s="71">
        <f t="shared" si="226"/>
        <v>-8.6187463847109402E-3</v>
      </c>
      <c r="V1230" s="71">
        <f t="shared" si="227"/>
        <v>1.3662879703565167E-2</v>
      </c>
      <c r="W1230" s="71">
        <f t="shared" si="228"/>
        <v>9.4115617770285098E-3</v>
      </c>
      <c r="X1230" s="71">
        <f t="shared" si="229"/>
        <v>1.2503470596205268E-2</v>
      </c>
      <c r="Y1230" s="71">
        <f t="shared" si="230"/>
        <v>4.71369524297649E-3</v>
      </c>
    </row>
    <row r="1231" spans="1:25" x14ac:dyDescent="0.2">
      <c r="A1231" s="1" cm="1">
        <f t="array" ref="A1231">_xlfn.IFS([1]Sheet1!A1215=0," ",[1]Sheet1!A1215&lt;&gt; 0,[1]Sheet1!A1215)</f>
        <v>45540</v>
      </c>
      <c r="B1231" s="4">
        <f>[1]Sheet1!B1215</f>
        <v>5503.41015625</v>
      </c>
      <c r="C1231" s="56" cm="1">
        <f t="array" ref="C1231">_xlfn.IFS([1]Sheet1!C1215=0," ",[1]Sheet1!C1215&lt;&gt; 0,[1]Sheet1!C1215)</f>
        <v>158.6000061035156</v>
      </c>
      <c r="D1231" s="56" cm="1">
        <f t="array" ref="D1231">_xlfn.IFS([1]Sheet1!D1215=0," ",[1]Sheet1!D1215&lt;&gt; 0,[1]Sheet1!D1215)</f>
        <v>60.779998779296882</v>
      </c>
      <c r="E1231" s="56" cm="1">
        <f t="array" ref="E1231">_xlfn.IFS([1]Sheet1!E1215=0," ",[1]Sheet1!E1215&lt;&gt; 0,[1]Sheet1!E1215)</f>
        <v>40.060001373291023</v>
      </c>
      <c r="F1231" s="56" cm="1">
        <f t="array" ref="F1231">_xlfn.IFS([1]Sheet1!F1215=0," ",[1]Sheet1!F1215&lt;&gt; 0,[1]Sheet1!F1215)</f>
        <v>42.959999084472663</v>
      </c>
      <c r="G1231" s="56" cm="1">
        <f t="array" ref="G1231">_xlfn.IFS([1]Sheet1!G1215=0," ",[1]Sheet1!G1215&lt;&gt; 0,[1]Sheet1!G1215)</f>
        <v>72.029998779296875</v>
      </c>
      <c r="H1231" s="56" cm="1">
        <f t="array" ref="H1231">_xlfn.IFS([1]Sheet1!H1215=0," ",[1]Sheet1!H1215&lt;&gt; 0,[1]Sheet1!H1215)</f>
        <v>222.3800048828125</v>
      </c>
      <c r="I1231" s="56" cm="1">
        <f t="array" ref="I1231">_xlfn.IFS([1]Sheet1!I1215=0," ",[1]Sheet1!I1215&lt;&gt; 0,[1]Sheet1!I1215)</f>
        <v>162.1499938964844</v>
      </c>
      <c r="J1231" s="56" cm="1">
        <f t="array" ref="J1231">_xlfn.IFS([1]Sheet1!J1215=0," ",[1]Sheet1!J1215&lt;&gt; 0,[1]Sheet1!J1215)</f>
        <v>56160.48828125</v>
      </c>
      <c r="K1231" s="56" cm="1">
        <f t="array" ref="K1231">_xlfn.IFS([1]Sheet1!K1215=0," ",[1]Sheet1!K1215&lt;&gt; 0,[1]Sheet1!K1215)</f>
        <v>214.75999450683591</v>
      </c>
      <c r="L1231" s="56" cm="1">
        <f t="array" ref="L1231">_xlfn.IFS([1]Sheet1!L1215=0," ",[1]Sheet1!L1215&lt;&gt; 0,[1]Sheet1!L1215)</f>
        <v>57.240001678466797</v>
      </c>
      <c r="N1231" s="1">
        <f t="shared" si="219"/>
        <v>45540</v>
      </c>
      <c r="O1231" s="71">
        <f t="shared" si="220"/>
        <v>-3.0180176155847338E-3</v>
      </c>
      <c r="P1231" s="71">
        <f t="shared" si="221"/>
        <v>5.0060741216884086E-3</v>
      </c>
      <c r="Q1231" s="71">
        <f t="shared" si="222"/>
        <v>9.8810206501287468E-4</v>
      </c>
      <c r="R1231" s="71">
        <f t="shared" si="223"/>
        <v>4.0100210850451123E-3</v>
      </c>
      <c r="S1231" s="71">
        <f t="shared" si="224"/>
        <v>1.2491133054086445E-2</v>
      </c>
      <c r="T1231" s="71">
        <f t="shared" si="225"/>
        <v>-7.9879056077573063E-3</v>
      </c>
      <c r="U1231" s="71">
        <f t="shared" si="226"/>
        <v>6.9277733167902866E-3</v>
      </c>
      <c r="V1231" s="71">
        <f t="shared" si="227"/>
        <v>-6.5556139947079428E-3</v>
      </c>
      <c r="W1231" s="71">
        <f t="shared" si="228"/>
        <v>-3.1240343288065575E-2</v>
      </c>
      <c r="X1231" s="71">
        <f t="shared" si="229"/>
        <v>-2.9712135923088967E-3</v>
      </c>
      <c r="Y1231" s="71">
        <f t="shared" si="230"/>
        <v>-5.3865779792073853E-3</v>
      </c>
    </row>
    <row r="1232" spans="1:25" x14ac:dyDescent="0.2">
      <c r="A1232" s="1" cm="1">
        <f t="array" ref="A1232">_xlfn.IFS([1]Sheet1!A1216=0," ",[1]Sheet1!A1216&lt;&gt; 0,[1]Sheet1!A1216)</f>
        <v>45541</v>
      </c>
      <c r="B1232" s="4">
        <f>[1]Sheet1!B1216</f>
        <v>5408.419921875</v>
      </c>
      <c r="C1232" s="56" cm="1">
        <f t="array" ref="C1232">_xlfn.IFS([1]Sheet1!C1216=0," ",[1]Sheet1!C1216&lt;&gt; 0,[1]Sheet1!C1216)</f>
        <v>152.1300048828125</v>
      </c>
      <c r="D1232" s="56" cm="1">
        <f t="array" ref="D1232">_xlfn.IFS([1]Sheet1!D1216=0," ",[1]Sheet1!D1216&lt;&gt; 0,[1]Sheet1!D1216)</f>
        <v>60.349998474121087</v>
      </c>
      <c r="E1232" s="56" cm="1">
        <f t="array" ref="E1232">_xlfn.IFS([1]Sheet1!E1216=0," ",[1]Sheet1!E1216&lt;&gt; 0,[1]Sheet1!E1216)</f>
        <v>39.220001220703118</v>
      </c>
      <c r="F1232" s="56" cm="1">
        <f t="array" ref="F1232">_xlfn.IFS([1]Sheet1!F1216=0," ",[1]Sheet1!F1216&lt;&gt; 0,[1]Sheet1!F1216)</f>
        <v>42.619998931884773</v>
      </c>
      <c r="G1232" s="56" cm="1">
        <f t="array" ref="G1232">_xlfn.IFS([1]Sheet1!G1216=0," ",[1]Sheet1!G1216&lt;&gt; 0,[1]Sheet1!G1216)</f>
        <v>68.889999389648438</v>
      </c>
      <c r="H1232" s="56" cm="1">
        <f t="array" ref="H1232">_xlfn.IFS([1]Sheet1!H1216=0," ",[1]Sheet1!H1216&lt;&gt; 0,[1]Sheet1!H1216)</f>
        <v>220.82000732421881</v>
      </c>
      <c r="I1232" s="56" cm="1">
        <f t="array" ref="I1232">_xlfn.IFS([1]Sheet1!I1216=0," ",[1]Sheet1!I1216&lt;&gt; 0,[1]Sheet1!I1216)</f>
        <v>157.6199951171875</v>
      </c>
      <c r="J1232" s="56" cm="1">
        <f t="array" ref="J1232">_xlfn.IFS([1]Sheet1!J1216=0," ",[1]Sheet1!J1216&lt;&gt; 0,[1]Sheet1!J1216)</f>
        <v>53948.75390625</v>
      </c>
      <c r="K1232" s="56" cm="1">
        <f t="array" ref="K1232">_xlfn.IFS([1]Sheet1!K1216=0," ",[1]Sheet1!K1216&lt;&gt; 0,[1]Sheet1!K1216)</f>
        <v>208.6499938964844</v>
      </c>
      <c r="L1232" s="56" cm="1">
        <f t="array" ref="L1232">_xlfn.IFS([1]Sheet1!L1216=0," ",[1]Sheet1!L1216&lt;&gt; 0,[1]Sheet1!L1216)</f>
        <v>56.509998321533203</v>
      </c>
      <c r="N1232" s="1">
        <f t="shared" si="219"/>
        <v>45541</v>
      </c>
      <c r="O1232" s="71">
        <f t="shared" si="220"/>
        <v>-1.7260249859284649E-2</v>
      </c>
      <c r="P1232" s="71">
        <f t="shared" si="221"/>
        <v>-4.079445757700817E-2</v>
      </c>
      <c r="Q1232" s="71">
        <f t="shared" si="222"/>
        <v>-7.0747007866387435E-3</v>
      </c>
      <c r="R1232" s="71">
        <f t="shared" si="223"/>
        <v>-2.0968550269395481E-2</v>
      </c>
      <c r="S1232" s="71">
        <f t="shared" si="224"/>
        <v>-7.9143426404489903E-3</v>
      </c>
      <c r="T1232" s="71">
        <f t="shared" si="225"/>
        <v>-4.3592939648236517E-2</v>
      </c>
      <c r="U1232" s="71">
        <f t="shared" si="226"/>
        <v>-7.0150082037085948E-3</v>
      </c>
      <c r="V1232" s="71">
        <f t="shared" si="227"/>
        <v>-2.7937088805497168E-2</v>
      </c>
      <c r="W1232" s="71">
        <f t="shared" si="228"/>
        <v>-3.9382392188680782E-2</v>
      </c>
      <c r="X1232" s="71">
        <f t="shared" si="229"/>
        <v>-2.8450366765850443E-2</v>
      </c>
      <c r="Y1232" s="71">
        <f t="shared" si="230"/>
        <v>-1.2753377629760143E-2</v>
      </c>
    </row>
    <row r="1233" spans="1:25" x14ac:dyDescent="0.2">
      <c r="A1233" s="1" cm="1">
        <f t="array" ref="A1233">_xlfn.IFS([1]Sheet1!A1217=0," ",[1]Sheet1!A1217&lt;&gt; 0,[1]Sheet1!A1217)</f>
        <v>45544</v>
      </c>
      <c r="B1233" s="4">
        <f>[1]Sheet1!B1217</f>
        <v>5471.0498046875</v>
      </c>
      <c r="C1233" s="56" cm="1">
        <f t="array" ref="C1233">_xlfn.IFS([1]Sheet1!C1217=0," ",[1]Sheet1!C1217&lt;&gt; 0,[1]Sheet1!C1217)</f>
        <v>149.53999328613281</v>
      </c>
      <c r="D1233" s="56" cm="1">
        <f t="array" ref="D1233">_xlfn.IFS([1]Sheet1!D1217=0," ",[1]Sheet1!D1217&lt;&gt; 0,[1]Sheet1!D1217)</f>
        <v>60.599998474121087</v>
      </c>
      <c r="E1233" s="56" cm="1">
        <f t="array" ref="E1233">_xlfn.IFS([1]Sheet1!E1217=0," ",[1]Sheet1!E1217&lt;&gt; 0,[1]Sheet1!E1217)</f>
        <v>39.540000915527337</v>
      </c>
      <c r="F1233" s="56" cm="1">
        <f t="array" ref="F1233">_xlfn.IFS([1]Sheet1!F1217=0," ",[1]Sheet1!F1217&lt;&gt; 0,[1]Sheet1!F1217)</f>
        <v>42.569999694824219</v>
      </c>
      <c r="G1233" s="56" cm="1">
        <f t="array" ref="G1233">_xlfn.IFS([1]Sheet1!G1217=0," ",[1]Sheet1!G1217&lt;&gt; 0,[1]Sheet1!G1217)</f>
        <v>69.349998474121094</v>
      </c>
      <c r="H1233" s="56" cm="1">
        <f t="array" ref="H1233">_xlfn.IFS([1]Sheet1!H1217=0," ",[1]Sheet1!H1217&lt;&gt; 0,[1]Sheet1!H1217)</f>
        <v>220.9100036621094</v>
      </c>
      <c r="I1233" s="56" cm="1">
        <f t="array" ref="I1233">_xlfn.IFS([1]Sheet1!I1217=0," ",[1]Sheet1!I1217&lt;&gt; 0,[1]Sheet1!I1217)</f>
        <v>162.9100036621094</v>
      </c>
      <c r="J1233" s="56" cm="1">
        <f t="array" ref="J1233">_xlfn.IFS([1]Sheet1!J1217=0," ",[1]Sheet1!J1217&lt;&gt; 0,[1]Sheet1!J1217)</f>
        <v>57019.53515625</v>
      </c>
      <c r="K1233" s="56" cm="1">
        <f t="array" ref="K1233">_xlfn.IFS([1]Sheet1!K1217=0," ",[1]Sheet1!K1217&lt;&gt; 0,[1]Sheet1!K1217)</f>
        <v>205.36000061035159</v>
      </c>
      <c r="L1233" s="56" cm="1">
        <f t="array" ref="L1233">_xlfn.IFS([1]Sheet1!L1217=0," ",[1]Sheet1!L1217&lt;&gt; 0,[1]Sheet1!L1217)</f>
        <v>56.950000762939453</v>
      </c>
      <c r="N1233" s="1">
        <f t="shared" si="219"/>
        <v>45544</v>
      </c>
      <c r="O1233" s="71">
        <f t="shared" si="220"/>
        <v>1.1580070282484201E-2</v>
      </c>
      <c r="P1233" s="71">
        <f t="shared" si="221"/>
        <v>-1.702498858574808E-2</v>
      </c>
      <c r="Q1233" s="71">
        <f t="shared" si="222"/>
        <v>4.1425021759893266E-3</v>
      </c>
      <c r="R1233" s="71">
        <f t="shared" si="223"/>
        <v>8.1590944636509288E-3</v>
      </c>
      <c r="S1233" s="71">
        <f t="shared" si="224"/>
        <v>-1.1731402701455895E-3</v>
      </c>
      <c r="T1233" s="71">
        <f t="shared" si="225"/>
        <v>6.6772984257243984E-3</v>
      </c>
      <c r="U1233" s="71">
        <f t="shared" si="226"/>
        <v>4.075551802624755E-4</v>
      </c>
      <c r="V1233" s="71">
        <f t="shared" si="227"/>
        <v>3.3561785996687021E-2</v>
      </c>
      <c r="W1233" s="71">
        <f t="shared" si="228"/>
        <v>5.6920336943023342E-2</v>
      </c>
      <c r="X1233" s="71">
        <f t="shared" si="229"/>
        <v>-1.5768000874062049E-2</v>
      </c>
      <c r="Y1233" s="71">
        <f t="shared" si="230"/>
        <v>7.7862759595692665E-3</v>
      </c>
    </row>
    <row r="1234" spans="1:25" x14ac:dyDescent="0.2">
      <c r="A1234" s="1" cm="1">
        <f t="array" ref="A1234">_xlfn.IFS([1]Sheet1!A1218=0," ",[1]Sheet1!A1218&lt;&gt; 0,[1]Sheet1!A1218)</f>
        <v>45545</v>
      </c>
      <c r="B1234" s="4">
        <f>[1]Sheet1!B1218</f>
        <v>5495.52001953125</v>
      </c>
      <c r="C1234" s="56" cm="1">
        <f t="array" ref="C1234">_xlfn.IFS([1]Sheet1!C1218=0," ",[1]Sheet1!C1218&lt;&gt; 0,[1]Sheet1!C1218)</f>
        <v>150.00999450683591</v>
      </c>
      <c r="D1234" s="56" cm="1">
        <f t="array" ref="D1234">_xlfn.IFS([1]Sheet1!D1218=0," ",[1]Sheet1!D1218&lt;&gt; 0,[1]Sheet1!D1218)</f>
        <v>60.450000762939453</v>
      </c>
      <c r="E1234" s="56" cm="1">
        <f t="array" ref="E1234">_xlfn.IFS([1]Sheet1!E1218=0," ",[1]Sheet1!E1218&lt;&gt; 0,[1]Sheet1!E1218)</f>
        <v>38.380001068115227</v>
      </c>
      <c r="F1234" s="56" cm="1">
        <f t="array" ref="F1234">_xlfn.IFS([1]Sheet1!F1218=0," ",[1]Sheet1!F1218&lt;&gt; 0,[1]Sheet1!F1218)</f>
        <v>42.75</v>
      </c>
      <c r="G1234" s="56" cm="1">
        <f t="array" ref="G1234">_xlfn.IFS([1]Sheet1!G1218=0," ",[1]Sheet1!G1218&lt;&gt; 0,[1]Sheet1!G1218)</f>
        <v>68.849998474121094</v>
      </c>
      <c r="H1234" s="56" cm="1">
        <f t="array" ref="H1234">_xlfn.IFS([1]Sheet1!H1218=0," ",[1]Sheet1!H1218&lt;&gt; 0,[1]Sheet1!H1218)</f>
        <v>220.11000061035159</v>
      </c>
      <c r="I1234" s="56" cm="1">
        <f t="array" ref="I1234">_xlfn.IFS([1]Sheet1!I1218=0," ",[1]Sheet1!I1218&lt;&gt; 0,[1]Sheet1!I1218)</f>
        <v>160.07000732421881</v>
      </c>
      <c r="J1234" s="56" cm="1">
        <f t="array" ref="J1234">_xlfn.IFS([1]Sheet1!J1218=0," ",[1]Sheet1!J1218&lt;&gt; 0,[1]Sheet1!J1218)</f>
        <v>57648.7109375</v>
      </c>
      <c r="K1234" s="56" cm="1">
        <f t="array" ref="K1234">_xlfn.IFS([1]Sheet1!K1218=0," ",[1]Sheet1!K1218&lt;&gt; 0,[1]Sheet1!K1218)</f>
        <v>208.2200012207031</v>
      </c>
      <c r="L1234" s="56" cm="1">
        <f t="array" ref="L1234">_xlfn.IFS([1]Sheet1!L1218=0," ",[1]Sheet1!L1218&lt;&gt; 0,[1]Sheet1!L1218)</f>
        <v>57.040000915527337</v>
      </c>
      <c r="N1234" s="1">
        <f t="shared" si="219"/>
        <v>45545</v>
      </c>
      <c r="O1234" s="71">
        <f t="shared" si="220"/>
        <v>4.4726726528396821E-3</v>
      </c>
      <c r="P1234" s="71">
        <f t="shared" si="221"/>
        <v>3.1429800842894817E-3</v>
      </c>
      <c r="Q1234" s="71">
        <f t="shared" si="222"/>
        <v>-2.4752098177971416E-3</v>
      </c>
      <c r="R1234" s="71">
        <f t="shared" si="223"/>
        <v>-2.933737533011993E-2</v>
      </c>
      <c r="S1234" s="71">
        <f t="shared" si="224"/>
        <v>4.2283370088365135E-3</v>
      </c>
      <c r="T1234" s="71">
        <f t="shared" si="225"/>
        <v>-7.2098054938902756E-3</v>
      </c>
      <c r="U1234" s="71">
        <f t="shared" si="226"/>
        <v>-3.6213980285901837E-3</v>
      </c>
      <c r="V1234" s="71">
        <f t="shared" si="227"/>
        <v>-1.7432915561041984E-2</v>
      </c>
      <c r="W1234" s="71">
        <f t="shared" si="228"/>
        <v>1.1034389872275785E-2</v>
      </c>
      <c r="X1234" s="71">
        <f t="shared" si="229"/>
        <v>1.3926765688796694E-2</v>
      </c>
      <c r="Y1234" s="71">
        <f t="shared" si="230"/>
        <v>1.5803362841471102E-3</v>
      </c>
    </row>
    <row r="1235" spans="1:25" x14ac:dyDescent="0.2">
      <c r="A1235" s="1" cm="1">
        <f t="array" ref="A1235">_xlfn.IFS([1]Sheet1!A1219=0," ",[1]Sheet1!A1219&lt;&gt; 0,[1]Sheet1!A1219)</f>
        <v>45546</v>
      </c>
      <c r="B1235" s="4">
        <f>[1]Sheet1!B1219</f>
        <v>5554.1298828125</v>
      </c>
      <c r="C1235" s="56" cm="1">
        <f t="array" ref="C1235">_xlfn.IFS([1]Sheet1!C1219=0," ",[1]Sheet1!C1219&lt;&gt; 0,[1]Sheet1!C1219)</f>
        <v>152.1499938964844</v>
      </c>
      <c r="D1235" s="56" cm="1">
        <f t="array" ref="D1235">_xlfn.IFS([1]Sheet1!D1219=0," ",[1]Sheet1!D1219&lt;&gt; 0,[1]Sheet1!D1219)</f>
        <v>60.220001220703118</v>
      </c>
      <c r="E1235" s="56" cm="1">
        <f t="array" ref="E1235">_xlfn.IFS([1]Sheet1!E1219=0," ",[1]Sheet1!E1219&lt;&gt; 0,[1]Sheet1!E1219)</f>
        <v>38.779998779296882</v>
      </c>
      <c r="F1235" s="56" cm="1">
        <f t="array" ref="F1235">_xlfn.IFS([1]Sheet1!F1219=0," ",[1]Sheet1!F1219&lt;&gt; 0,[1]Sheet1!F1219)</f>
        <v>42.830001831054688</v>
      </c>
      <c r="G1235" s="56" cm="1">
        <f t="array" ref="G1235">_xlfn.IFS([1]Sheet1!G1219=0," ",[1]Sheet1!G1219&lt;&gt; 0,[1]Sheet1!G1219)</f>
        <v>69.349998474121094</v>
      </c>
      <c r="H1235" s="56" cm="1">
        <f t="array" ref="H1235">_xlfn.IFS([1]Sheet1!H1219=0," ",[1]Sheet1!H1219&lt;&gt; 0,[1]Sheet1!H1219)</f>
        <v>222.6600036621094</v>
      </c>
      <c r="I1235" s="56" cm="1">
        <f t="array" ref="I1235">_xlfn.IFS([1]Sheet1!I1219=0," ",[1]Sheet1!I1219&lt;&gt; 0,[1]Sheet1!I1219)</f>
        <v>161.33000183105469</v>
      </c>
      <c r="J1235" s="56" cm="1">
        <f t="array" ref="J1235">_xlfn.IFS([1]Sheet1!J1219=0," ",[1]Sheet1!J1219&lt;&gt; 0,[1]Sheet1!J1219)</f>
        <v>57343.171875</v>
      </c>
      <c r="K1235" s="56" cm="1">
        <f t="array" ref="K1235">_xlfn.IFS([1]Sheet1!K1219=0," ",[1]Sheet1!K1219&lt;&gt; 0,[1]Sheet1!K1219)</f>
        <v>239.8399963378906</v>
      </c>
      <c r="L1235" s="56" cm="1">
        <f t="array" ref="L1235">_xlfn.IFS([1]Sheet1!L1219=0," ",[1]Sheet1!L1219&lt;&gt; 0,[1]Sheet1!L1219)</f>
        <v>57.130001068115227</v>
      </c>
      <c r="N1235" s="1">
        <f t="shared" si="219"/>
        <v>45546</v>
      </c>
      <c r="O1235" s="71">
        <f t="shared" si="220"/>
        <v>1.0665025888896507E-2</v>
      </c>
      <c r="P1235" s="71">
        <f t="shared" si="221"/>
        <v>1.426571207261107E-2</v>
      </c>
      <c r="Q1235" s="71">
        <f t="shared" si="222"/>
        <v>-3.8047897325642621E-3</v>
      </c>
      <c r="R1235" s="71">
        <f t="shared" si="223"/>
        <v>1.0422034915313239E-2</v>
      </c>
      <c r="S1235" s="71">
        <f t="shared" si="224"/>
        <v>1.8713878609284418E-3</v>
      </c>
      <c r="T1235" s="71">
        <f t="shared" si="225"/>
        <v>7.2621642858559099E-3</v>
      </c>
      <c r="U1235" s="71">
        <f t="shared" si="226"/>
        <v>1.1585130365211915E-2</v>
      </c>
      <c r="V1235" s="71">
        <f t="shared" si="227"/>
        <v>7.8715215167310948E-3</v>
      </c>
      <c r="W1235" s="71">
        <f t="shared" si="228"/>
        <v>-5.3000155169341534E-3</v>
      </c>
      <c r="X1235" s="71">
        <f t="shared" si="229"/>
        <v>0.15185858674389219</v>
      </c>
      <c r="Y1235" s="71">
        <f t="shared" si="230"/>
        <v>1.5778427619799196E-3</v>
      </c>
    </row>
    <row r="1236" spans="1:25" x14ac:dyDescent="0.2">
      <c r="A1236" s="1" cm="1">
        <f t="array" ref="A1236">_xlfn.IFS([1]Sheet1!A1220=0," ",[1]Sheet1!A1220&lt;&gt; 0,[1]Sheet1!A1220)</f>
        <v>45547</v>
      </c>
      <c r="B1236" s="4">
        <f>[1]Sheet1!B1220</f>
        <v>5595.759765625</v>
      </c>
      <c r="C1236" s="56" cm="1">
        <f t="array" ref="C1236">_xlfn.IFS([1]Sheet1!C1220=0," ",[1]Sheet1!C1220&lt;&gt; 0,[1]Sheet1!C1220)</f>
        <v>155.53999328613281</v>
      </c>
      <c r="D1236" s="56" cm="1">
        <f t="array" ref="D1236">_xlfn.IFS([1]Sheet1!D1220=0," ",[1]Sheet1!D1220&lt;&gt; 0,[1]Sheet1!D1220)</f>
        <v>60.430000305175781</v>
      </c>
      <c r="E1236" s="56" cm="1">
        <f t="array" ref="E1236">_xlfn.IFS([1]Sheet1!E1220=0," ",[1]Sheet1!E1220&lt;&gt; 0,[1]Sheet1!E1220)</f>
        <v>38.810001373291023</v>
      </c>
      <c r="F1236" s="56" cm="1">
        <f t="array" ref="F1236">_xlfn.IFS([1]Sheet1!F1220=0," ",[1]Sheet1!F1220&lt;&gt; 0,[1]Sheet1!F1220)</f>
        <v>43.310001373291023</v>
      </c>
      <c r="G1236" s="56" cm="1">
        <f t="array" ref="G1236">_xlfn.IFS([1]Sheet1!G1220=0," ",[1]Sheet1!G1220&lt;&gt; 0,[1]Sheet1!G1220)</f>
        <v>70.360000610351562</v>
      </c>
      <c r="H1236" s="56" cm="1">
        <f t="array" ref="H1236">_xlfn.IFS([1]Sheet1!H1220=0," ",[1]Sheet1!H1220&lt;&gt; 0,[1]Sheet1!H1220)</f>
        <v>222.77000427246091</v>
      </c>
      <c r="I1236" s="56" cm="1">
        <f t="array" ref="I1236">_xlfn.IFS([1]Sheet1!I1220=0," ",[1]Sheet1!I1220&lt;&gt; 0,[1]Sheet1!I1220)</f>
        <v>162.77000427246091</v>
      </c>
      <c r="J1236" s="56" cm="1">
        <f t="array" ref="J1236">_xlfn.IFS([1]Sheet1!J1220=0," ",[1]Sheet1!J1220&lt;&gt; 0,[1]Sheet1!J1220)</f>
        <v>58127.01171875</v>
      </c>
      <c r="K1236" s="56" cm="1">
        <f t="array" ref="K1236">_xlfn.IFS([1]Sheet1!K1220=0," ",[1]Sheet1!K1220&lt;&gt; 0,[1]Sheet1!K1220)</f>
        <v>235.94999694824219</v>
      </c>
      <c r="L1236" s="56" cm="1">
        <f t="array" ref="L1236">_xlfn.IFS([1]Sheet1!L1220=0," ",[1]Sheet1!L1220&lt;&gt; 0,[1]Sheet1!L1220)</f>
        <v>57.759998321533203</v>
      </c>
      <c r="N1236" s="1">
        <f t="shared" ref="N1236:N1299" si="231">A1236</f>
        <v>45547</v>
      </c>
      <c r="O1236" s="71">
        <f t="shared" ref="O1236:O1299" si="232">IFERROR((B1236/B1235)-1," ")</f>
        <v>7.4953023589392487E-3</v>
      </c>
      <c r="P1236" s="71">
        <f t="shared" ref="P1236:P1299" si="233">IFERROR((C1236/C1235)-1," ")</f>
        <v>2.2280640983494138E-2</v>
      </c>
      <c r="Q1236" s="71">
        <f t="shared" ref="Q1236:Q1299" si="234">IFERROR((D1236/D1235)-1," ")</f>
        <v>3.4871982765829479E-3</v>
      </c>
      <c r="R1236" s="71">
        <f t="shared" ref="R1236:R1299" si="235">IFERROR((E1236/E1235)-1," ")</f>
        <v>7.7366155076208365E-4</v>
      </c>
      <c r="S1236" s="71">
        <f t="shared" ref="S1236:S1299" si="236">IFERROR((F1236/F1235)-1," ")</f>
        <v>1.1207086661581656E-2</v>
      </c>
      <c r="T1236" s="71">
        <f t="shared" ref="T1236:T1299" si="237">IFERROR((G1236/G1235)-1," ")</f>
        <v>1.4563837901270693E-2</v>
      </c>
      <c r="U1236" s="71">
        <f t="shared" ref="U1236:U1299" si="238">IFERROR((H1236/H1235)-1," ")</f>
        <v>4.9402950032484405E-4</v>
      </c>
      <c r="V1236" s="71">
        <f t="shared" ref="V1236:V1299" si="239">IFERROR((I1236/I1235)-1," ")</f>
        <v>8.9258192838439498E-3</v>
      </c>
      <c r="W1236" s="71">
        <f t="shared" ref="W1236:W1299" si="240">IFERROR((J1236/J1235)-1," ")</f>
        <v>1.3669279499548104E-2</v>
      </c>
      <c r="X1236" s="71">
        <f t="shared" ref="X1236:X1299" si="241">IFERROR((K1236/K1235)-1," ")</f>
        <v>-1.6219143800219715E-2</v>
      </c>
      <c r="Y1236" s="71">
        <f t="shared" ref="Y1236:Y1299" si="242">IFERROR((L1236/L1235)-1," ")</f>
        <v>1.1027432901092427E-2</v>
      </c>
    </row>
    <row r="1237" spans="1:25" x14ac:dyDescent="0.2">
      <c r="A1237" s="1" cm="1">
        <f t="array" ref="A1237">_xlfn.IFS([1]Sheet1!A1221=0," ",[1]Sheet1!A1221&lt;&gt; 0,[1]Sheet1!A1221)</f>
        <v>45548</v>
      </c>
      <c r="B1237" s="4">
        <f>[1]Sheet1!B1221</f>
        <v>5626.02001953125</v>
      </c>
      <c r="C1237" s="56" cm="1">
        <f t="array" ref="C1237">_xlfn.IFS([1]Sheet1!C1221=0," ",[1]Sheet1!C1221&lt;&gt; 0,[1]Sheet1!C1221)</f>
        <v>158.3699951171875</v>
      </c>
      <c r="D1237" s="56" cm="1">
        <f t="array" ref="D1237">_xlfn.IFS([1]Sheet1!D1221=0," ",[1]Sheet1!D1221&lt;&gt; 0,[1]Sheet1!D1221)</f>
        <v>61.009998321533203</v>
      </c>
      <c r="E1237" s="56" cm="1">
        <f t="array" ref="E1237">_xlfn.IFS([1]Sheet1!E1221=0," ",[1]Sheet1!E1221&lt;&gt; 0,[1]Sheet1!E1221)</f>
        <v>38.810001373291023</v>
      </c>
      <c r="F1237" s="56" cm="1">
        <f t="array" ref="F1237">_xlfn.IFS([1]Sheet1!F1221=0," ",[1]Sheet1!F1221&lt;&gt; 0,[1]Sheet1!F1221)</f>
        <v>43.779998779296882</v>
      </c>
      <c r="G1237" s="56" cm="1">
        <f t="array" ref="G1237">_xlfn.IFS([1]Sheet1!G1221=0," ",[1]Sheet1!G1221&lt;&gt; 0,[1]Sheet1!G1221)</f>
        <v>70.099998474121094</v>
      </c>
      <c r="H1237" s="56" cm="1">
        <f t="array" ref="H1237">_xlfn.IFS([1]Sheet1!H1221=0," ",[1]Sheet1!H1221&lt;&gt; 0,[1]Sheet1!H1221)</f>
        <v>222.5</v>
      </c>
      <c r="I1237" s="56" cm="1">
        <f t="array" ref="I1237">_xlfn.IFS([1]Sheet1!I1221=0," ",[1]Sheet1!I1221&lt;&gt; 0,[1]Sheet1!I1221)</f>
        <v>156.77000427246091</v>
      </c>
      <c r="J1237" s="56" cm="1">
        <f t="array" ref="J1237">_xlfn.IFS([1]Sheet1!J1221=0," ",[1]Sheet1!J1221&lt;&gt; 0,[1]Sheet1!J1221)</f>
        <v>60571.30078125</v>
      </c>
      <c r="K1237" s="56" cm="1">
        <f t="array" ref="K1237">_xlfn.IFS([1]Sheet1!K1221=0," ",[1]Sheet1!K1221&lt;&gt; 0,[1]Sheet1!K1221)</f>
        <v>228.78999328613281</v>
      </c>
      <c r="L1237" s="56" cm="1">
        <f t="array" ref="L1237">_xlfn.IFS([1]Sheet1!L1221=0," ",[1]Sheet1!L1221&lt;&gt; 0,[1]Sheet1!L1221)</f>
        <v>57.849998474121087</v>
      </c>
      <c r="N1237" s="1">
        <f t="shared" si="231"/>
        <v>45548</v>
      </c>
      <c r="O1237" s="71">
        <f t="shared" si="232"/>
        <v>5.407711405364557E-3</v>
      </c>
      <c r="P1237" s="71">
        <f t="shared" si="233"/>
        <v>1.8194689168133049E-2</v>
      </c>
      <c r="Q1237" s="71">
        <f t="shared" si="234"/>
        <v>9.5978489728345551E-3</v>
      </c>
      <c r="R1237" s="71">
        <f t="shared" si="235"/>
        <v>0</v>
      </c>
      <c r="S1237" s="71">
        <f t="shared" si="236"/>
        <v>1.085193699152609E-2</v>
      </c>
      <c r="T1237" s="71">
        <f t="shared" si="237"/>
        <v>-3.6953117392698465E-3</v>
      </c>
      <c r="U1237" s="71">
        <f t="shared" si="238"/>
        <v>-1.212031545013037E-3</v>
      </c>
      <c r="V1237" s="71">
        <f t="shared" si="239"/>
        <v>-3.6861828607908542E-2</v>
      </c>
      <c r="W1237" s="71">
        <f t="shared" si="240"/>
        <v>4.205082955798245E-2</v>
      </c>
      <c r="X1237" s="71">
        <f t="shared" si="241"/>
        <v>-3.034542807678009E-2</v>
      </c>
      <c r="Y1237" s="71">
        <f t="shared" si="242"/>
        <v>1.5581744321888635E-3</v>
      </c>
    </row>
    <row r="1238" spans="1:25" x14ac:dyDescent="0.2">
      <c r="A1238" s="1" cm="1">
        <f t="array" ref="A1238">_xlfn.IFS([1]Sheet1!A1222=0," ",[1]Sheet1!A1222&lt;&gt; 0,[1]Sheet1!A1222)</f>
        <v>45551</v>
      </c>
      <c r="B1238" s="4">
        <f>[1]Sheet1!B1222</f>
        <v>5633.08984375</v>
      </c>
      <c r="C1238" s="56" cm="1">
        <f t="array" ref="C1238">_xlfn.IFS([1]Sheet1!C1222=0," ",[1]Sheet1!C1222&lt;&gt; 0,[1]Sheet1!C1222)</f>
        <v>158.99000549316409</v>
      </c>
      <c r="D1238" s="56" cm="1">
        <f t="array" ref="D1238">_xlfn.IFS([1]Sheet1!D1222=0," ",[1]Sheet1!D1222&lt;&gt; 0,[1]Sheet1!D1222)</f>
        <v>61.080001831054688</v>
      </c>
      <c r="E1238" s="56" cm="1">
        <f t="array" ref="E1238">_xlfn.IFS([1]Sheet1!E1222=0," ",[1]Sheet1!E1222&lt;&gt; 0,[1]Sheet1!E1222)</f>
        <v>39.770000457763672</v>
      </c>
      <c r="F1238" s="56" cm="1">
        <f t="array" ref="F1238">_xlfn.IFS([1]Sheet1!F1222=0," ",[1]Sheet1!F1222&lt;&gt; 0,[1]Sheet1!F1222)</f>
        <v>43.840000152587891</v>
      </c>
      <c r="G1238" s="56" cm="1">
        <f t="array" ref="G1238">_xlfn.IFS([1]Sheet1!G1222=0," ",[1]Sheet1!G1222&lt;&gt; 0,[1]Sheet1!G1222)</f>
        <v>71.069999694824219</v>
      </c>
      <c r="H1238" s="56" cm="1">
        <f t="array" ref="H1238">_xlfn.IFS([1]Sheet1!H1222=0," ",[1]Sheet1!H1222&lt;&gt; 0,[1]Sheet1!H1222)</f>
        <v>216.32000732421881</v>
      </c>
      <c r="I1238" s="56" cm="1">
        <f t="array" ref="I1238">_xlfn.IFS([1]Sheet1!I1222=0," ",[1]Sheet1!I1222&lt;&gt; 0,[1]Sheet1!I1222)</f>
        <v>155.55000305175781</v>
      </c>
      <c r="J1238" s="56" cm="1">
        <f t="array" ref="J1238">_xlfn.IFS([1]Sheet1!J1222=0," ",[1]Sheet1!J1222&lt;&gt; 0,[1]Sheet1!J1222)</f>
        <v>58192.5078125</v>
      </c>
      <c r="K1238" s="56" cm="1">
        <f t="array" ref="K1238">_xlfn.IFS([1]Sheet1!K1222=0," ",[1]Sheet1!K1222&lt;&gt; 0,[1]Sheet1!K1222)</f>
        <v>233.30999755859381</v>
      </c>
      <c r="L1238" s="56" cm="1">
        <f t="array" ref="L1238">_xlfn.IFS([1]Sheet1!L1222=0," ",[1]Sheet1!L1222&lt;&gt; 0,[1]Sheet1!L1222)</f>
        <v>58.130001068115227</v>
      </c>
      <c r="N1238" s="1">
        <f t="shared" si="231"/>
        <v>45551</v>
      </c>
      <c r="O1238" s="71">
        <f t="shared" si="232"/>
        <v>1.2566297656613212E-3</v>
      </c>
      <c r="P1238" s="71">
        <f t="shared" si="233"/>
        <v>3.9149485072460521E-3</v>
      </c>
      <c r="Q1238" s="71">
        <f t="shared" si="234"/>
        <v>1.1474104482440683E-3</v>
      </c>
      <c r="R1238" s="71">
        <f t="shared" si="235"/>
        <v>2.4735868345867162E-2</v>
      </c>
      <c r="S1238" s="71">
        <f t="shared" si="236"/>
        <v>1.3705202138878381E-3</v>
      </c>
      <c r="T1238" s="71">
        <f t="shared" si="237"/>
        <v>1.3837392893256917E-2</v>
      </c>
      <c r="U1238" s="71">
        <f t="shared" si="238"/>
        <v>-2.7775247981039031E-2</v>
      </c>
      <c r="V1238" s="71">
        <f t="shared" si="239"/>
        <v>-7.7821087418150636E-3</v>
      </c>
      <c r="W1238" s="71">
        <f t="shared" si="240"/>
        <v>-3.9272608282607036E-2</v>
      </c>
      <c r="X1238" s="71">
        <f t="shared" si="241"/>
        <v>1.975612747541855E-2</v>
      </c>
      <c r="Y1238" s="71">
        <f t="shared" si="242"/>
        <v>4.8401486841767039E-3</v>
      </c>
    </row>
    <row r="1239" spans="1:25" x14ac:dyDescent="0.2">
      <c r="A1239" s="1" cm="1">
        <f t="array" ref="A1239">_xlfn.IFS([1]Sheet1!A1223=0," ",[1]Sheet1!A1223&lt;&gt; 0,[1]Sheet1!A1223)</f>
        <v>45552</v>
      </c>
      <c r="B1239" s="4">
        <f>[1]Sheet1!B1223</f>
        <v>5634.580078125</v>
      </c>
      <c r="C1239" s="56" cm="1">
        <f t="array" ref="C1239">_xlfn.IFS([1]Sheet1!C1223=0," ",[1]Sheet1!C1223&lt;&gt; 0,[1]Sheet1!C1223)</f>
        <v>160.2799987792969</v>
      </c>
      <c r="D1239" s="56" cm="1">
        <f t="array" ref="D1239">_xlfn.IFS([1]Sheet1!D1223=0," ",[1]Sheet1!D1223&lt;&gt; 0,[1]Sheet1!D1223)</f>
        <v>61.450000762939453</v>
      </c>
      <c r="E1239" s="56" cm="1">
        <f t="array" ref="E1239">_xlfn.IFS([1]Sheet1!E1223=0," ",[1]Sheet1!E1223&lt;&gt; 0,[1]Sheet1!E1223)</f>
        <v>40.240001678466797</v>
      </c>
      <c r="F1239" s="56" cm="1">
        <f t="array" ref="F1239">_xlfn.IFS([1]Sheet1!F1223=0," ",[1]Sheet1!F1223&lt;&gt; 0,[1]Sheet1!F1223)</f>
        <v>43.860000610351562</v>
      </c>
      <c r="G1239" s="56" cm="1">
        <f t="array" ref="G1239">_xlfn.IFS([1]Sheet1!G1223=0," ",[1]Sheet1!G1223&lt;&gt; 0,[1]Sheet1!G1223)</f>
        <v>71.769996643066406</v>
      </c>
      <c r="H1239" s="56" cm="1">
        <f t="array" ref="H1239">_xlfn.IFS([1]Sheet1!H1223=0," ",[1]Sheet1!H1223&lt;&gt; 0,[1]Sheet1!H1223)</f>
        <v>216.78999328613281</v>
      </c>
      <c r="I1239" s="56" cm="1">
        <f t="array" ref="I1239">_xlfn.IFS([1]Sheet1!I1223=0," ",[1]Sheet1!I1223&lt;&gt; 0,[1]Sheet1!I1223)</f>
        <v>156.38999938964841</v>
      </c>
      <c r="J1239" s="56" cm="1">
        <f t="array" ref="J1239">_xlfn.IFS([1]Sheet1!J1223=0," ",[1]Sheet1!J1223&lt;&gt; 0,[1]Sheet1!J1223)</f>
        <v>60308.5390625</v>
      </c>
      <c r="K1239" s="56" cm="1">
        <f t="array" ref="K1239">_xlfn.IFS([1]Sheet1!K1223=0," ",[1]Sheet1!K1223&lt;&gt; 0,[1]Sheet1!K1223)</f>
        <v>239.97999572753909</v>
      </c>
      <c r="L1239" s="56" cm="1">
        <f t="array" ref="L1239">_xlfn.IFS([1]Sheet1!L1223=0," ",[1]Sheet1!L1223&lt;&gt; 0,[1]Sheet1!L1223)</f>
        <v>57.959999084472663</v>
      </c>
      <c r="N1239" s="1">
        <f t="shared" si="231"/>
        <v>45552</v>
      </c>
      <c r="O1239" s="71">
        <f t="shared" si="232"/>
        <v>2.6455008109871336E-4</v>
      </c>
      <c r="P1239" s="71">
        <f t="shared" si="233"/>
        <v>8.1136753353234781E-3</v>
      </c>
      <c r="Q1239" s="71">
        <f t="shared" si="234"/>
        <v>6.0576116698256577E-3</v>
      </c>
      <c r="R1239" s="71">
        <f t="shared" si="235"/>
        <v>1.1817983789119468E-2</v>
      </c>
      <c r="S1239" s="71">
        <f t="shared" si="236"/>
        <v>4.5621481966384714E-4</v>
      </c>
      <c r="T1239" s="71">
        <f t="shared" si="237"/>
        <v>9.849401312058248E-3</v>
      </c>
      <c r="U1239" s="71">
        <f t="shared" si="238"/>
        <v>2.1726421320316103E-3</v>
      </c>
      <c r="V1239" s="71">
        <f t="shared" si="239"/>
        <v>5.4001692151115499E-3</v>
      </c>
      <c r="W1239" s="71">
        <f t="shared" si="240"/>
        <v>3.6362606279454202E-2</v>
      </c>
      <c r="X1239" s="71">
        <f t="shared" si="241"/>
        <v>2.858856559402323E-2</v>
      </c>
      <c r="Y1239" s="71">
        <f t="shared" si="242"/>
        <v>-2.9245136851685505E-3</v>
      </c>
    </row>
    <row r="1240" spans="1:25" x14ac:dyDescent="0.2">
      <c r="A1240" s="1" cm="1">
        <f t="array" ref="A1240">_xlfn.IFS([1]Sheet1!A1224=0," ",[1]Sheet1!A1224&lt;&gt; 0,[1]Sheet1!A1224)</f>
        <v>45553</v>
      </c>
      <c r="B1240" s="4">
        <f>[1]Sheet1!B1224</f>
        <v>5618.259765625</v>
      </c>
      <c r="C1240" s="56" cm="1">
        <f t="array" ref="C1240">_xlfn.IFS([1]Sheet1!C1224=0," ",[1]Sheet1!C1224&lt;&gt; 0,[1]Sheet1!C1224)</f>
        <v>160.80999755859381</v>
      </c>
      <c r="D1240" s="56" cm="1">
        <f t="array" ref="D1240">_xlfn.IFS([1]Sheet1!D1224=0," ",[1]Sheet1!D1224&lt;&gt; 0,[1]Sheet1!D1224)</f>
        <v>61.259998321533203</v>
      </c>
      <c r="E1240" s="56" cm="1">
        <f t="array" ref="E1240">_xlfn.IFS([1]Sheet1!E1224=0," ",[1]Sheet1!E1224&lt;&gt; 0,[1]Sheet1!E1224)</f>
        <v>40.639999389648438</v>
      </c>
      <c r="F1240" s="56" cm="1">
        <f t="array" ref="F1240">_xlfn.IFS([1]Sheet1!F1224=0," ",[1]Sheet1!F1224&lt;&gt; 0,[1]Sheet1!F1224)</f>
        <v>44.049999237060547</v>
      </c>
      <c r="G1240" s="56" cm="1">
        <f t="array" ref="G1240">_xlfn.IFS([1]Sheet1!G1224=0," ",[1]Sheet1!G1224&lt;&gt; 0,[1]Sheet1!G1224)</f>
        <v>73.120002746582031</v>
      </c>
      <c r="H1240" s="56" cm="1">
        <f t="array" ref="H1240">_xlfn.IFS([1]Sheet1!H1224=0," ",[1]Sheet1!H1224&lt;&gt; 0,[1]Sheet1!H1224)</f>
        <v>220.69000244140619</v>
      </c>
      <c r="I1240" s="56" cm="1">
        <f t="array" ref="I1240">_xlfn.IFS([1]Sheet1!I1224=0," ",[1]Sheet1!I1224&lt;&gt; 0,[1]Sheet1!I1224)</f>
        <v>155.11000061035159</v>
      </c>
      <c r="J1240" s="56" cm="1">
        <f t="array" ref="J1240">_xlfn.IFS([1]Sheet1!J1224=0," ",[1]Sheet1!J1224&lt;&gt; 0,[1]Sheet1!J1224)</f>
        <v>61649.6796875</v>
      </c>
      <c r="K1240" s="56" cm="1">
        <f t="array" ref="K1240">_xlfn.IFS([1]Sheet1!K1224=0," ",[1]Sheet1!K1224&lt;&gt; 0,[1]Sheet1!K1224)</f>
        <v>241.80999755859381</v>
      </c>
      <c r="L1240" s="56" cm="1">
        <f t="array" ref="L1240">_xlfn.IFS([1]Sheet1!L1224=0," ",[1]Sheet1!L1224&lt;&gt; 0,[1]Sheet1!L1224)</f>
        <v>57.659999847412109</v>
      </c>
      <c r="N1240" s="1">
        <f t="shared" si="231"/>
        <v>45553</v>
      </c>
      <c r="O1240" s="71">
        <f t="shared" si="232"/>
        <v>-2.8964558624980929E-3</v>
      </c>
      <c r="P1240" s="71">
        <f t="shared" si="233"/>
        <v>3.3067056609272782E-3</v>
      </c>
      <c r="Q1240" s="71">
        <f t="shared" si="234"/>
        <v>-3.0919843620382803E-3</v>
      </c>
      <c r="R1240" s="71">
        <f t="shared" si="235"/>
        <v>9.9403005590750215E-3</v>
      </c>
      <c r="S1240" s="71">
        <f t="shared" si="236"/>
        <v>4.331933973209745E-3</v>
      </c>
      <c r="T1240" s="71">
        <f t="shared" si="237"/>
        <v>1.8810173702941801E-2</v>
      </c>
      <c r="U1240" s="71">
        <f t="shared" si="238"/>
        <v>1.7989802463464821E-2</v>
      </c>
      <c r="V1240" s="71">
        <f t="shared" si="239"/>
        <v>-8.1846587652173453E-3</v>
      </c>
      <c r="W1240" s="71">
        <f t="shared" si="240"/>
        <v>2.2237988945646991E-2</v>
      </c>
      <c r="X1240" s="71">
        <f t="shared" si="241"/>
        <v>7.6256432354153691E-3</v>
      </c>
      <c r="Y1240" s="71">
        <f t="shared" si="242"/>
        <v>-5.1759703554054015E-3</v>
      </c>
    </row>
    <row r="1241" spans="1:25" x14ac:dyDescent="0.2">
      <c r="A1241" s="1" cm="1">
        <f t="array" ref="A1241">_xlfn.IFS([1]Sheet1!A1225=0," ",[1]Sheet1!A1225&lt;&gt; 0,[1]Sheet1!A1225)</f>
        <v>45554</v>
      </c>
      <c r="B1241" s="4">
        <f>[1]Sheet1!B1225</f>
        <v>5713.64013671875</v>
      </c>
      <c r="C1241" s="56" cm="1">
        <f t="array" ref="C1241">_xlfn.IFS([1]Sheet1!C1225=0," ",[1]Sheet1!C1225&lt;&gt; 0,[1]Sheet1!C1225)</f>
        <v>163.24000549316409</v>
      </c>
      <c r="D1241" s="56" cm="1">
        <f t="array" ref="D1241">_xlfn.IFS([1]Sheet1!D1225=0," ",[1]Sheet1!D1225&lt;&gt; 0,[1]Sheet1!D1225)</f>
        <v>62.340000152587891</v>
      </c>
      <c r="E1241" s="56" cm="1">
        <f t="array" ref="E1241">_xlfn.IFS([1]Sheet1!E1225=0," ",[1]Sheet1!E1225&lt;&gt; 0,[1]Sheet1!E1225)</f>
        <v>40.979999542236328</v>
      </c>
      <c r="F1241" s="56" cm="1">
        <f t="array" ref="F1241">_xlfn.IFS([1]Sheet1!F1225=0," ",[1]Sheet1!F1225&lt;&gt; 0,[1]Sheet1!F1225)</f>
        <v>44.130001068115227</v>
      </c>
      <c r="G1241" s="56" cm="1">
        <f t="array" ref="G1241">_xlfn.IFS([1]Sheet1!G1225=0," ",[1]Sheet1!G1225&lt;&gt; 0,[1]Sheet1!G1225)</f>
        <v>77.569999694824219</v>
      </c>
      <c r="H1241" s="56" cm="1">
        <f t="array" ref="H1241">_xlfn.IFS([1]Sheet1!H1225=0," ",[1]Sheet1!H1225&lt;&gt; 0,[1]Sheet1!H1225)</f>
        <v>228.8699951171875</v>
      </c>
      <c r="I1241" s="56" cm="1">
        <f t="array" ref="I1241">_xlfn.IFS([1]Sheet1!I1225=0," ",[1]Sheet1!I1225&lt;&gt; 0,[1]Sheet1!I1225)</f>
        <v>154.5899963378906</v>
      </c>
      <c r="J1241" s="56" cm="1">
        <f t="array" ref="J1241">_xlfn.IFS([1]Sheet1!J1225=0," ",[1]Sheet1!J1225&lt;&gt; 0,[1]Sheet1!J1225)</f>
        <v>62940.45703125</v>
      </c>
      <c r="K1241" s="56" cm="1">
        <f t="array" ref="K1241">_xlfn.IFS([1]Sheet1!K1225=0," ",[1]Sheet1!K1225&lt;&gt; 0,[1]Sheet1!K1225)</f>
        <v>240.44999694824219</v>
      </c>
      <c r="L1241" s="56" cm="1">
        <f t="array" ref="L1241">_xlfn.IFS([1]Sheet1!L1225=0," ",[1]Sheet1!L1225&lt;&gt; 0,[1]Sheet1!L1225)</f>
        <v>58.110000610351562</v>
      </c>
      <c r="N1241" s="1">
        <f t="shared" si="231"/>
        <v>45554</v>
      </c>
      <c r="O1241" s="71">
        <f t="shared" si="232"/>
        <v>1.6976853166763339E-2</v>
      </c>
      <c r="P1241" s="71">
        <f t="shared" si="233"/>
        <v>1.5111050130355741E-2</v>
      </c>
      <c r="Q1241" s="71">
        <f t="shared" si="234"/>
        <v>1.7629805103586804E-2</v>
      </c>
      <c r="R1241" s="71">
        <f t="shared" si="235"/>
        <v>8.366145612553666E-3</v>
      </c>
      <c r="S1241" s="71">
        <f t="shared" si="236"/>
        <v>1.8161596467718422E-3</v>
      </c>
      <c r="T1241" s="71">
        <f t="shared" si="237"/>
        <v>6.0858818122106806E-2</v>
      </c>
      <c r="U1241" s="71">
        <f t="shared" si="238"/>
        <v>3.7065533487196101E-2</v>
      </c>
      <c r="V1241" s="71">
        <f t="shared" si="239"/>
        <v>-3.3524870763638193E-3</v>
      </c>
      <c r="W1241" s="71">
        <f t="shared" si="240"/>
        <v>2.0937291974474137E-2</v>
      </c>
      <c r="X1241" s="71">
        <f t="shared" si="241"/>
        <v>-5.6242530254443368E-3</v>
      </c>
      <c r="Y1241" s="71">
        <f t="shared" si="242"/>
        <v>7.8043836997971905E-3</v>
      </c>
    </row>
    <row r="1242" spans="1:25" x14ac:dyDescent="0.2">
      <c r="A1242" s="1" cm="1">
        <f t="array" ref="A1242">_xlfn.IFS([1]Sheet1!A1226=0," ",[1]Sheet1!A1226&lt;&gt; 0,[1]Sheet1!A1226)</f>
        <v>45555</v>
      </c>
      <c r="B1242" s="4">
        <f>[1]Sheet1!B1226</f>
        <v>5702.5498046875</v>
      </c>
      <c r="C1242" s="56" cm="1">
        <f t="array" ref="C1242">_xlfn.IFS([1]Sheet1!C1226=0," ",[1]Sheet1!C1226&lt;&gt; 0,[1]Sheet1!C1226)</f>
        <v>164.63999938964841</v>
      </c>
      <c r="D1242" s="56" cm="1">
        <f t="array" ref="D1242">_xlfn.IFS([1]Sheet1!D1226=0," ",[1]Sheet1!D1226&lt;&gt; 0,[1]Sheet1!D1226)</f>
        <v>62.310001373291023</v>
      </c>
      <c r="E1242" s="56" cm="1">
        <f t="array" ref="E1242">_xlfn.IFS([1]Sheet1!E1226=0," ",[1]Sheet1!E1226&lt;&gt; 0,[1]Sheet1!E1226)</f>
        <v>39.810001373291023</v>
      </c>
      <c r="F1242" s="56" cm="1">
        <f t="array" ref="F1242">_xlfn.IFS([1]Sheet1!F1226=0," ",[1]Sheet1!F1226&lt;&gt; 0,[1]Sheet1!F1226)</f>
        <v>44.200000762939453</v>
      </c>
      <c r="G1242" s="56" cm="1">
        <f t="array" ref="G1242">_xlfn.IFS([1]Sheet1!G1226=0," ",[1]Sheet1!G1226&lt;&gt; 0,[1]Sheet1!G1226)</f>
        <v>76.760002136230469</v>
      </c>
      <c r="H1242" s="56" cm="1">
        <f t="array" ref="H1242">_xlfn.IFS([1]Sheet1!H1226=0," ",[1]Sheet1!H1226&lt;&gt; 0,[1]Sheet1!H1226)</f>
        <v>228.19999694824219</v>
      </c>
      <c r="I1242" s="56" cm="1">
        <f t="array" ref="I1242">_xlfn.IFS([1]Sheet1!I1226=0," ",[1]Sheet1!I1226&lt;&gt; 0,[1]Sheet1!I1226)</f>
        <v>153.28999328613281</v>
      </c>
      <c r="J1242" s="56" cm="1">
        <f t="array" ref="J1242">_xlfn.IFS([1]Sheet1!J1226=0," ",[1]Sheet1!J1226&lt;&gt; 0,[1]Sheet1!J1226)</f>
        <v>63192.9765625</v>
      </c>
      <c r="K1242" s="56" cm="1">
        <f t="array" ref="K1242">_xlfn.IFS([1]Sheet1!K1226=0," ",[1]Sheet1!K1226&lt;&gt; 0,[1]Sheet1!K1226)</f>
        <v>240.19999694824219</v>
      </c>
      <c r="L1242" s="56" cm="1">
        <f t="array" ref="L1242">_xlfn.IFS([1]Sheet1!L1226=0," ",[1]Sheet1!L1226&lt;&gt; 0,[1]Sheet1!L1226)</f>
        <v>58.740001678466797</v>
      </c>
      <c r="N1242" s="1">
        <f t="shared" si="231"/>
        <v>45555</v>
      </c>
      <c r="O1242" s="71">
        <f t="shared" si="232"/>
        <v>-1.9410273951238066E-3</v>
      </c>
      <c r="P1242" s="71">
        <f t="shared" si="233"/>
        <v>8.5762916526179733E-3</v>
      </c>
      <c r="Q1242" s="71">
        <f t="shared" si="234"/>
        <v>-4.8121237124543192E-4</v>
      </c>
      <c r="R1242" s="71">
        <f t="shared" si="235"/>
        <v>-2.855046808234929E-2</v>
      </c>
      <c r="S1242" s="71">
        <f t="shared" si="236"/>
        <v>1.5862155705861358E-3</v>
      </c>
      <c r="T1242" s="71">
        <f t="shared" si="237"/>
        <v>-1.0442149823133184E-2</v>
      </c>
      <c r="U1242" s="71">
        <f t="shared" si="238"/>
        <v>-2.9274181117636688E-3</v>
      </c>
      <c r="V1242" s="71">
        <f t="shared" si="239"/>
        <v>-8.4093607772416368E-3</v>
      </c>
      <c r="W1242" s="71">
        <f t="shared" si="240"/>
        <v>4.0120384115518437E-3</v>
      </c>
      <c r="X1242" s="71">
        <f t="shared" si="241"/>
        <v>-1.0397172101184182E-3</v>
      </c>
      <c r="Y1242" s="71">
        <f t="shared" si="242"/>
        <v>1.0841525752849579E-2</v>
      </c>
    </row>
    <row r="1243" spans="1:25" x14ac:dyDescent="0.2">
      <c r="A1243" s="1" cm="1">
        <f t="array" ref="A1243">_xlfn.IFS([1]Sheet1!A1227=0," ",[1]Sheet1!A1227&lt;&gt; 0,[1]Sheet1!A1227)</f>
        <v>45558</v>
      </c>
      <c r="B1243" s="4">
        <f>[1]Sheet1!B1227</f>
        <v>5718.56982421875</v>
      </c>
      <c r="C1243" s="56" cm="1">
        <f t="array" ref="C1243">_xlfn.IFS([1]Sheet1!C1227=0," ",[1]Sheet1!C1227&lt;&gt; 0,[1]Sheet1!C1227)</f>
        <v>163.07000732421881</v>
      </c>
      <c r="D1243" s="56" cm="1">
        <f t="array" ref="D1243">_xlfn.IFS([1]Sheet1!D1227=0," ",[1]Sheet1!D1227&lt;&gt; 0,[1]Sheet1!D1227)</f>
        <v>62.150001525878913</v>
      </c>
      <c r="E1243" s="56" cm="1">
        <f t="array" ref="E1243">_xlfn.IFS([1]Sheet1!E1227=0," ",[1]Sheet1!E1227&lt;&gt; 0,[1]Sheet1!E1227)</f>
        <v>40.590000152587891</v>
      </c>
      <c r="F1243" s="56" cm="1">
        <f t="array" ref="F1243">_xlfn.IFS([1]Sheet1!F1227=0," ",[1]Sheet1!F1227&lt;&gt; 0,[1]Sheet1!F1227)</f>
        <v>44.680000305175781</v>
      </c>
      <c r="G1243" s="56" cm="1">
        <f t="array" ref="G1243">_xlfn.IFS([1]Sheet1!G1227=0," ",[1]Sheet1!G1227&lt;&gt; 0,[1]Sheet1!G1227)</f>
        <v>77.669998168945312</v>
      </c>
      <c r="H1243" s="56" cm="1">
        <f t="array" ref="H1243">_xlfn.IFS([1]Sheet1!H1227=0," ",[1]Sheet1!H1227&lt;&gt; 0,[1]Sheet1!H1227)</f>
        <v>226.4700012207031</v>
      </c>
      <c r="I1243" s="56" cm="1">
        <f t="array" ref="I1243">_xlfn.IFS([1]Sheet1!I1227=0," ",[1]Sheet1!I1227&lt;&gt; 0,[1]Sheet1!I1227)</f>
        <v>156.30000305175781</v>
      </c>
      <c r="J1243" s="56" cm="1">
        <f t="array" ref="J1243">_xlfn.IFS([1]Sheet1!J1227=0," ",[1]Sheet1!J1227&lt;&gt; 0,[1]Sheet1!J1227)</f>
        <v>63329.80078125</v>
      </c>
      <c r="K1243" s="56" cm="1">
        <f t="array" ref="K1243">_xlfn.IFS([1]Sheet1!K1227=0," ",[1]Sheet1!K1227&lt;&gt; 0,[1]Sheet1!K1227)</f>
        <v>249.2799987792969</v>
      </c>
      <c r="L1243" s="56" cm="1">
        <f t="array" ref="L1243">_xlfn.IFS([1]Sheet1!L1227=0," ",[1]Sheet1!L1227&lt;&gt; 0,[1]Sheet1!L1227)</f>
        <v>59.159999847412109</v>
      </c>
      <c r="N1243" s="1">
        <f t="shared" si="231"/>
        <v>45558</v>
      </c>
      <c r="O1243" s="71">
        <f t="shared" si="232"/>
        <v>2.8092730585327352E-3</v>
      </c>
      <c r="P1243" s="71">
        <f t="shared" si="233"/>
        <v>-9.5359090819354675E-3</v>
      </c>
      <c r="Q1243" s="71">
        <f t="shared" si="234"/>
        <v>-2.5678036251928216E-3</v>
      </c>
      <c r="R1243" s="71">
        <f t="shared" si="235"/>
        <v>1.9593035729463137E-2</v>
      </c>
      <c r="S1243" s="71">
        <f t="shared" si="236"/>
        <v>1.0859717962692805E-2</v>
      </c>
      <c r="T1243" s="71">
        <f t="shared" si="237"/>
        <v>1.1855080867504642E-2</v>
      </c>
      <c r="U1243" s="71">
        <f t="shared" si="238"/>
        <v>-7.5810506164531999E-3</v>
      </c>
      <c r="V1243" s="71">
        <f t="shared" si="239"/>
        <v>1.9636048649349647E-2</v>
      </c>
      <c r="W1243" s="71">
        <f t="shared" si="240"/>
        <v>2.1651807873723783E-3</v>
      </c>
      <c r="X1243" s="71">
        <f t="shared" si="241"/>
        <v>3.7801839910144741E-2</v>
      </c>
      <c r="Y1243" s="71">
        <f t="shared" si="242"/>
        <v>7.1501218410634504E-3</v>
      </c>
    </row>
    <row r="1244" spans="1:25" x14ac:dyDescent="0.2">
      <c r="A1244" s="1" cm="1">
        <f t="array" ref="A1244">_xlfn.IFS([1]Sheet1!A1228=0," ",[1]Sheet1!A1228&lt;&gt; 0,[1]Sheet1!A1228)</f>
        <v>45559</v>
      </c>
      <c r="B1244" s="4">
        <f>[1]Sheet1!B1228</f>
        <v>5732.93017578125</v>
      </c>
      <c r="C1244" s="56" cm="1">
        <f t="array" ref="C1244">_xlfn.IFS([1]Sheet1!C1228=0," ",[1]Sheet1!C1228&lt;&gt; 0,[1]Sheet1!C1228)</f>
        <v>163.63999938964841</v>
      </c>
      <c r="D1244" s="56" cm="1">
        <f t="array" ref="D1244">_xlfn.IFS([1]Sheet1!D1228=0," ",[1]Sheet1!D1228&lt;&gt; 0,[1]Sheet1!D1228)</f>
        <v>63.069999694824219</v>
      </c>
      <c r="E1244" s="56" cm="1">
        <f t="array" ref="E1244">_xlfn.IFS([1]Sheet1!E1228=0," ",[1]Sheet1!E1228&lt;&gt; 0,[1]Sheet1!E1228)</f>
        <v>41.220001220703118</v>
      </c>
      <c r="F1244" s="56" cm="1">
        <f t="array" ref="F1244">_xlfn.IFS([1]Sheet1!F1228=0," ",[1]Sheet1!F1228&lt;&gt; 0,[1]Sheet1!F1228)</f>
        <v>45.090000152587891</v>
      </c>
      <c r="G1244" s="56" cm="1">
        <f t="array" ref="G1244">_xlfn.IFS([1]Sheet1!G1228=0," ",[1]Sheet1!G1228&lt;&gt; 0,[1]Sheet1!G1228)</f>
        <v>78.339996337890625</v>
      </c>
      <c r="H1244" s="56" cm="1">
        <f t="array" ref="H1244">_xlfn.IFS([1]Sheet1!H1228=0," ",[1]Sheet1!H1228&lt;&gt; 0,[1]Sheet1!H1228)</f>
        <v>227.3699951171875</v>
      </c>
      <c r="I1244" s="56" cm="1">
        <f t="array" ref="I1244">_xlfn.IFS([1]Sheet1!I1228=0," ",[1]Sheet1!I1228&lt;&gt; 0,[1]Sheet1!I1228)</f>
        <v>155.80999755859381</v>
      </c>
      <c r="J1244" s="56" cm="1">
        <f t="array" ref="J1244">_xlfn.IFS([1]Sheet1!J1228=0," ",[1]Sheet1!J1228&lt;&gt; 0,[1]Sheet1!J1228)</f>
        <v>64301.96875</v>
      </c>
      <c r="K1244" s="56" cm="1">
        <f t="array" ref="K1244">_xlfn.IFS([1]Sheet1!K1228=0," ",[1]Sheet1!K1228&lt;&gt; 0,[1]Sheet1!K1228)</f>
        <v>244.72999572753909</v>
      </c>
      <c r="L1244" s="56" cm="1">
        <f t="array" ref="L1244">_xlfn.IFS([1]Sheet1!L1228=0," ",[1]Sheet1!L1228&lt;&gt; 0,[1]Sheet1!L1228)</f>
        <v>58.889999389648438</v>
      </c>
      <c r="N1244" s="1">
        <f t="shared" si="231"/>
        <v>45559</v>
      </c>
      <c r="O1244" s="71">
        <f t="shared" si="232"/>
        <v>2.5111788443470395E-3</v>
      </c>
      <c r="P1244" s="71">
        <f t="shared" si="233"/>
        <v>3.4953825953802919E-3</v>
      </c>
      <c r="Q1244" s="71">
        <f t="shared" si="234"/>
        <v>1.4802866393530456E-2</v>
      </c>
      <c r="R1244" s="71">
        <f t="shared" si="235"/>
        <v>1.5521090557942818E-2</v>
      </c>
      <c r="S1244" s="71">
        <f t="shared" si="236"/>
        <v>9.1763617862961055E-3</v>
      </c>
      <c r="T1244" s="71">
        <f t="shared" si="237"/>
        <v>8.6262158457626192E-3</v>
      </c>
      <c r="U1244" s="71">
        <f t="shared" si="238"/>
        <v>3.9740093241193986E-3</v>
      </c>
      <c r="V1244" s="71">
        <f t="shared" si="239"/>
        <v>-3.1350318848154535E-3</v>
      </c>
      <c r="W1244" s="71">
        <f t="shared" si="240"/>
        <v>1.5350876787185941E-2</v>
      </c>
      <c r="X1244" s="71">
        <f t="shared" si="241"/>
        <v>-1.8252579725765328E-2</v>
      </c>
      <c r="Y1244" s="71">
        <f t="shared" si="242"/>
        <v>-4.5639022728206635E-3</v>
      </c>
    </row>
    <row r="1245" spans="1:25" x14ac:dyDescent="0.2">
      <c r="A1245" s="1" cm="1">
        <f t="array" ref="A1245">_xlfn.IFS([1]Sheet1!A1229=0," ",[1]Sheet1!A1229&lt;&gt; 0,[1]Sheet1!A1229)</f>
        <v>45560</v>
      </c>
      <c r="B1245" s="4">
        <f>[1]Sheet1!B1229</f>
        <v>5722.259765625</v>
      </c>
      <c r="C1245" s="56" cm="1">
        <f t="array" ref="C1245">_xlfn.IFS([1]Sheet1!C1229=0," ",[1]Sheet1!C1229&lt;&gt; 0,[1]Sheet1!C1229)</f>
        <v>162.99000549316409</v>
      </c>
      <c r="D1245" s="56" cm="1">
        <f t="array" ref="D1245">_xlfn.IFS([1]Sheet1!D1229=0," ",[1]Sheet1!D1229&lt;&gt; 0,[1]Sheet1!D1229)</f>
        <v>61.040000915527337</v>
      </c>
      <c r="E1245" s="56" cm="1">
        <f t="array" ref="E1245">_xlfn.IFS([1]Sheet1!E1229=0," ",[1]Sheet1!E1229&lt;&gt; 0,[1]Sheet1!E1229)</f>
        <v>40.799999237060547</v>
      </c>
      <c r="F1245" s="56" cm="1">
        <f t="array" ref="F1245">_xlfn.IFS([1]Sheet1!F1229=0," ",[1]Sheet1!F1229&lt;&gt; 0,[1]Sheet1!F1229)</f>
        <v>44.889999389648438</v>
      </c>
      <c r="G1245" s="56" cm="1">
        <f t="array" ref="G1245">_xlfn.IFS([1]Sheet1!G1229=0," ",[1]Sheet1!G1229&lt;&gt; 0,[1]Sheet1!G1229)</f>
        <v>77.360000610351562</v>
      </c>
      <c r="H1245" s="56" cm="1">
        <f t="array" ref="H1245">_xlfn.IFS([1]Sheet1!H1229=0," ",[1]Sheet1!H1229&lt;&gt; 0,[1]Sheet1!H1229)</f>
        <v>226.3699951171875</v>
      </c>
      <c r="I1245" s="56" cm="1">
        <f t="array" ref="I1245">_xlfn.IFS([1]Sheet1!I1229=0," ",[1]Sheet1!I1229&lt;&gt; 0,[1]Sheet1!I1229)</f>
        <v>152.2200012207031</v>
      </c>
      <c r="J1245" s="56" cm="1">
        <f t="array" ref="J1245">_xlfn.IFS([1]Sheet1!J1229=0," ",[1]Sheet1!J1229&lt;&gt; 0,[1]Sheet1!J1229)</f>
        <v>63143.14453125</v>
      </c>
      <c r="K1245" s="56" cm="1">
        <f t="array" ref="K1245">_xlfn.IFS([1]Sheet1!K1229=0," ",[1]Sheet1!K1229&lt;&gt; 0,[1]Sheet1!K1229)</f>
        <v>241.7200012207031</v>
      </c>
      <c r="L1245" s="56" cm="1">
        <f t="array" ref="L1245">_xlfn.IFS([1]Sheet1!L1229=0," ",[1]Sheet1!L1229&lt;&gt; 0,[1]Sheet1!L1229)</f>
        <v>58.939998626708977</v>
      </c>
      <c r="N1245" s="1">
        <f t="shared" si="231"/>
        <v>45560</v>
      </c>
      <c r="O1245" s="71">
        <f t="shared" si="232"/>
        <v>-1.8612489301417234E-3</v>
      </c>
      <c r="P1245" s="71">
        <f t="shared" si="233"/>
        <v>-3.9720966689604786E-3</v>
      </c>
      <c r="Q1245" s="71">
        <f t="shared" si="234"/>
        <v>-3.2186440290461471E-2</v>
      </c>
      <c r="R1245" s="71">
        <f t="shared" si="235"/>
        <v>-1.018927635139466E-2</v>
      </c>
      <c r="S1245" s="71">
        <f t="shared" si="236"/>
        <v>-4.4355902032077177E-3</v>
      </c>
      <c r="T1245" s="71">
        <f t="shared" si="237"/>
        <v>-1.2509519700667493E-2</v>
      </c>
      <c r="U1245" s="71">
        <f t="shared" si="238"/>
        <v>-4.3981177001151117E-3</v>
      </c>
      <c r="V1245" s="71">
        <f t="shared" si="239"/>
        <v>-2.3040859984229556E-2</v>
      </c>
      <c r="W1245" s="71">
        <f t="shared" si="240"/>
        <v>-1.8021597802944433E-2</v>
      </c>
      <c r="X1245" s="71">
        <f t="shared" si="241"/>
        <v>-1.2299246350606974E-2</v>
      </c>
      <c r="Y1245" s="71">
        <f t="shared" si="242"/>
        <v>8.4902763760807964E-4</v>
      </c>
    </row>
    <row r="1246" spans="1:25" x14ac:dyDescent="0.2">
      <c r="A1246" s="1" cm="1">
        <f t="array" ref="A1246">_xlfn.IFS([1]Sheet1!A1230=0," ",[1]Sheet1!A1230&lt;&gt; 0,[1]Sheet1!A1230)</f>
        <v>45561</v>
      </c>
      <c r="B1246" s="4">
        <f>[1]Sheet1!B1230</f>
        <v>5745.3701171875</v>
      </c>
      <c r="C1246" s="56" cm="1">
        <f t="array" ref="C1246">_xlfn.IFS([1]Sheet1!C1230=0," ",[1]Sheet1!C1230&lt;&gt; 0,[1]Sheet1!C1230)</f>
        <v>163.83000183105469</v>
      </c>
      <c r="D1246" s="56" cm="1">
        <f t="array" ref="D1246">_xlfn.IFS([1]Sheet1!D1230=0," ",[1]Sheet1!D1230&lt;&gt; 0,[1]Sheet1!D1230)</f>
        <v>58.630001068115227</v>
      </c>
      <c r="E1246" s="56" cm="1">
        <f t="array" ref="E1246">_xlfn.IFS([1]Sheet1!E1230=0," ",[1]Sheet1!E1230&lt;&gt; 0,[1]Sheet1!E1230)</f>
        <v>41.380001068115227</v>
      </c>
      <c r="F1246" s="56" cm="1">
        <f t="array" ref="F1246">_xlfn.IFS([1]Sheet1!F1230=0," ",[1]Sheet1!F1230&lt;&gt; 0,[1]Sheet1!F1230)</f>
        <v>44.459999084472663</v>
      </c>
      <c r="G1246" s="56" cm="1">
        <f t="array" ref="G1246">_xlfn.IFS([1]Sheet1!G1230=0," ",[1]Sheet1!G1230&lt;&gt; 0,[1]Sheet1!G1230)</f>
        <v>80.080001831054688</v>
      </c>
      <c r="H1246" s="56" cm="1">
        <f t="array" ref="H1246">_xlfn.IFS([1]Sheet1!H1230=0," ",[1]Sheet1!H1230&lt;&gt; 0,[1]Sheet1!H1230)</f>
        <v>227.52000427246091</v>
      </c>
      <c r="I1246" s="56" cm="1">
        <f t="array" ref="I1246">_xlfn.IFS([1]Sheet1!I1230=0," ",[1]Sheet1!I1230&lt;&gt; 0,[1]Sheet1!I1230)</f>
        <v>154.58000183105469</v>
      </c>
      <c r="J1246" s="56" cm="1">
        <f t="array" ref="J1246">_xlfn.IFS([1]Sheet1!J1230=0," ",[1]Sheet1!J1230&lt;&gt; 0,[1]Sheet1!J1230)</f>
        <v>65181.01953125</v>
      </c>
      <c r="K1246" s="56" cm="1">
        <f t="array" ref="K1246">_xlfn.IFS([1]Sheet1!K1230=0," ",[1]Sheet1!K1230&lt;&gt; 0,[1]Sheet1!K1230)</f>
        <v>255.6600036621094</v>
      </c>
      <c r="L1246" s="56" cm="1">
        <f t="array" ref="L1246">_xlfn.IFS([1]Sheet1!L1230=0," ",[1]Sheet1!L1230&lt;&gt; 0,[1]Sheet1!L1230)</f>
        <v>59.200000762939453</v>
      </c>
      <c r="N1246" s="1">
        <f t="shared" si="231"/>
        <v>45561</v>
      </c>
      <c r="O1246" s="71">
        <f t="shared" si="232"/>
        <v>4.0386757171231302E-3</v>
      </c>
      <c r="P1246" s="71">
        <f t="shared" si="233"/>
        <v>5.1536677684560495E-3</v>
      </c>
      <c r="Q1246" s="71">
        <f t="shared" si="234"/>
        <v>-3.9482303592152324E-2</v>
      </c>
      <c r="R1246" s="71">
        <f t="shared" si="235"/>
        <v>1.4215731419128019E-2</v>
      </c>
      <c r="S1246" s="71">
        <f t="shared" si="236"/>
        <v>-9.5789777460975056E-3</v>
      </c>
      <c r="T1246" s="71">
        <f t="shared" si="237"/>
        <v>3.5160305057432506E-2</v>
      </c>
      <c r="U1246" s="71">
        <f t="shared" si="238"/>
        <v>5.0802190223049326E-3</v>
      </c>
      <c r="V1246" s="71">
        <f t="shared" si="239"/>
        <v>1.5503879854328995E-2</v>
      </c>
      <c r="W1246" s="71">
        <f t="shared" si="240"/>
        <v>3.2273891570151925E-2</v>
      </c>
      <c r="X1246" s="71">
        <f t="shared" si="241"/>
        <v>5.7670041250241333E-2</v>
      </c>
      <c r="Y1246" s="71">
        <f t="shared" si="242"/>
        <v>4.411302040863152E-3</v>
      </c>
    </row>
    <row r="1247" spans="1:25" x14ac:dyDescent="0.2">
      <c r="A1247" s="1" cm="1">
        <f t="array" ref="A1247">_xlfn.IFS([1]Sheet1!A1231=0," ",[1]Sheet1!A1231&lt;&gt; 0,[1]Sheet1!A1231)</f>
        <v>45562</v>
      </c>
      <c r="B1247" s="4">
        <f>[1]Sheet1!B1231</f>
        <v>5738.169921875</v>
      </c>
      <c r="C1247" s="56" cm="1">
        <f t="array" ref="C1247">_xlfn.IFS([1]Sheet1!C1231=0," ",[1]Sheet1!C1231&lt;&gt; 0,[1]Sheet1!C1231)</f>
        <v>165.28999328613281</v>
      </c>
      <c r="D1247" s="56" cm="1">
        <f t="array" ref="D1247">_xlfn.IFS([1]Sheet1!D1231=0," ",[1]Sheet1!D1231&lt;&gt; 0,[1]Sheet1!D1231)</f>
        <v>59.040000915527337</v>
      </c>
      <c r="E1247" s="56" cm="1">
        <f t="array" ref="E1247">_xlfn.IFS([1]Sheet1!E1231=0," ",[1]Sheet1!E1231&lt;&gt; 0,[1]Sheet1!E1231)</f>
        <v>42.290000915527337</v>
      </c>
      <c r="F1247" s="56" cm="1">
        <f t="array" ref="F1247">_xlfn.IFS([1]Sheet1!F1231=0," ",[1]Sheet1!F1231&lt;&gt; 0,[1]Sheet1!F1231)</f>
        <v>44.680000305175781</v>
      </c>
      <c r="G1247" s="56" cm="1">
        <f t="array" ref="G1247">_xlfn.IFS([1]Sheet1!G1231=0," ",[1]Sheet1!G1231&lt;&gt; 0,[1]Sheet1!G1231)</f>
        <v>77.879997253417969</v>
      </c>
      <c r="H1247" s="56" cm="1">
        <f t="array" ref="H1247">_xlfn.IFS([1]Sheet1!H1231=0," ",[1]Sheet1!H1231&lt;&gt; 0,[1]Sheet1!H1231)</f>
        <v>227.78999328613281</v>
      </c>
      <c r="I1247" s="56" cm="1">
        <f t="array" ref="I1247">_xlfn.IFS([1]Sheet1!I1231=0," ",[1]Sheet1!I1231&lt;&gt; 0,[1]Sheet1!I1231)</f>
        <v>156.32000732421881</v>
      </c>
      <c r="J1247" s="56" cm="1">
        <f t="array" ref="J1247">_xlfn.IFS([1]Sheet1!J1231=0," ",[1]Sheet1!J1231&lt;&gt; 0,[1]Sheet1!J1231)</f>
        <v>65790.6640625</v>
      </c>
      <c r="K1247" s="56" cm="1">
        <f t="array" ref="K1247">_xlfn.IFS([1]Sheet1!K1231=0," ",[1]Sheet1!K1231&lt;&gt; 0,[1]Sheet1!K1231)</f>
        <v>255.75</v>
      </c>
      <c r="L1247" s="56" cm="1">
        <f t="array" ref="L1247">_xlfn.IFS([1]Sheet1!L1231=0," ",[1]Sheet1!L1231&lt;&gt; 0,[1]Sheet1!L1231)</f>
        <v>59.130001068115227</v>
      </c>
      <c r="N1247" s="1">
        <f t="shared" si="231"/>
        <v>45562</v>
      </c>
      <c r="O1247" s="71">
        <f t="shared" si="232"/>
        <v>-1.2532169669905446E-3</v>
      </c>
      <c r="P1247" s="71">
        <f t="shared" si="233"/>
        <v>8.9116244812332823E-3</v>
      </c>
      <c r="Q1247" s="71">
        <f t="shared" si="234"/>
        <v>6.9930042630526046E-3</v>
      </c>
      <c r="R1247" s="71">
        <f t="shared" si="235"/>
        <v>2.1991295889871143E-2</v>
      </c>
      <c r="S1247" s="71">
        <f t="shared" si="236"/>
        <v>4.9482956642694642E-3</v>
      </c>
      <c r="T1247" s="71">
        <f t="shared" si="237"/>
        <v>-2.7472584007653733E-2</v>
      </c>
      <c r="U1247" s="71">
        <f t="shared" si="238"/>
        <v>1.1866605511687833E-3</v>
      </c>
      <c r="V1247" s="71">
        <f t="shared" si="239"/>
        <v>1.1256342816361453E-2</v>
      </c>
      <c r="W1247" s="71">
        <f t="shared" si="240"/>
        <v>9.3530990407064696E-3</v>
      </c>
      <c r="X1247" s="71">
        <f t="shared" si="241"/>
        <v>3.5201571071530324E-4</v>
      </c>
      <c r="Y1247" s="71">
        <f t="shared" si="242"/>
        <v>-1.1824272621977494E-3</v>
      </c>
    </row>
    <row r="1248" spans="1:25" x14ac:dyDescent="0.2">
      <c r="A1248" s="1" cm="1">
        <f t="array" ref="A1248">_xlfn.IFS([1]Sheet1!A1232=0," ",[1]Sheet1!A1232&lt;&gt; 0,[1]Sheet1!A1232)</f>
        <v>45565</v>
      </c>
      <c r="B1248" s="4">
        <f>[1]Sheet1!B1232</f>
        <v>5762.47998046875</v>
      </c>
      <c r="C1248" s="56" cm="1">
        <f t="array" ref="C1248">_xlfn.IFS([1]Sheet1!C1232=0," ",[1]Sheet1!C1232&lt;&gt; 0,[1]Sheet1!C1232)</f>
        <v>167.19000244140619</v>
      </c>
      <c r="D1248" s="56" cm="1">
        <f t="array" ref="D1248">_xlfn.IFS([1]Sheet1!D1232=0," ",[1]Sheet1!D1232&lt;&gt; 0,[1]Sheet1!D1232)</f>
        <v>58.439998626708977</v>
      </c>
      <c r="E1248" s="56" cm="1">
        <f t="array" ref="E1248">_xlfn.IFS([1]Sheet1!E1232=0," ",[1]Sheet1!E1232&lt;&gt; 0,[1]Sheet1!E1232)</f>
        <v>41.080001831054688</v>
      </c>
      <c r="F1248" s="56" cm="1">
        <f t="array" ref="F1248">_xlfn.IFS([1]Sheet1!F1232=0," ",[1]Sheet1!F1232&lt;&gt; 0,[1]Sheet1!F1232)</f>
        <v>44.459999084472663</v>
      </c>
      <c r="G1248" s="56" cm="1">
        <f t="array" ref="G1248">_xlfn.IFS([1]Sheet1!G1232=0," ",[1]Sheet1!G1232&lt;&gt; 0,[1]Sheet1!G1232)</f>
        <v>78.029998779296875</v>
      </c>
      <c r="H1248" s="56" cm="1">
        <f t="array" ref="H1248">_xlfn.IFS([1]Sheet1!H1232=0," ",[1]Sheet1!H1232&lt;&gt; 0,[1]Sheet1!H1232)</f>
        <v>233</v>
      </c>
      <c r="I1248" s="56" cm="1">
        <f t="array" ref="I1248">_xlfn.IFS([1]Sheet1!I1232=0," ",[1]Sheet1!I1232&lt;&gt; 0,[1]Sheet1!I1232)</f>
        <v>152.03999328613281</v>
      </c>
      <c r="J1248" s="56" cm="1">
        <f t="array" ref="J1248">_xlfn.IFS([1]Sheet1!J1232=0," ",[1]Sheet1!J1232&lt;&gt; 0,[1]Sheet1!J1232)</f>
        <v>63329.5</v>
      </c>
      <c r="K1248" s="56" cm="1">
        <f t="array" ref="K1248">_xlfn.IFS([1]Sheet1!K1232=0," ",[1]Sheet1!K1232&lt;&gt; 0,[1]Sheet1!K1232)</f>
        <v>249.44000244140619</v>
      </c>
      <c r="L1248" s="56" cm="1">
        <f t="array" ref="L1248">_xlfn.IFS([1]Sheet1!L1232=0," ",[1]Sheet1!L1232&lt;&gt; 0,[1]Sheet1!L1232)</f>
        <v>58.529998779296882</v>
      </c>
      <c r="N1248" s="1">
        <f t="shared" si="231"/>
        <v>45565</v>
      </c>
      <c r="O1248" s="71">
        <f t="shared" si="232"/>
        <v>4.2365525811767224E-3</v>
      </c>
      <c r="P1248" s="71">
        <f t="shared" si="233"/>
        <v>1.149500412879978E-2</v>
      </c>
      <c r="Q1248" s="71">
        <f t="shared" si="234"/>
        <v>-1.0162640235673814E-2</v>
      </c>
      <c r="R1248" s="71">
        <f t="shared" si="235"/>
        <v>-2.861194273534251E-2</v>
      </c>
      <c r="S1248" s="71">
        <f t="shared" si="236"/>
        <v>-4.9239305998310945E-3</v>
      </c>
      <c r="T1248" s="71">
        <f t="shared" si="237"/>
        <v>1.926059722252127E-3</v>
      </c>
      <c r="U1248" s="71">
        <f t="shared" si="238"/>
        <v>2.287197360475246E-2</v>
      </c>
      <c r="V1248" s="71">
        <f t="shared" si="239"/>
        <v>-2.7379822399886011E-2</v>
      </c>
      <c r="W1248" s="71">
        <f t="shared" si="240"/>
        <v>-3.7409016880600832E-2</v>
      </c>
      <c r="X1248" s="71">
        <f t="shared" si="241"/>
        <v>-2.4672522223240678E-2</v>
      </c>
      <c r="Y1248" s="71">
        <f t="shared" si="242"/>
        <v>-1.0147171959749679E-2</v>
      </c>
    </row>
    <row r="1249" spans="1:25" x14ac:dyDescent="0.2">
      <c r="A1249" s="1" cm="1">
        <f t="array" ref="A1249">_xlfn.IFS([1]Sheet1!A1233=0," ",[1]Sheet1!A1233&lt;&gt; 0,[1]Sheet1!A1233)</f>
        <v>45566</v>
      </c>
      <c r="B1249" s="4">
        <f>[1]Sheet1!B1233</f>
        <v>5708.75</v>
      </c>
      <c r="C1249" s="56" cm="1">
        <f t="array" ref="C1249">_xlfn.IFS([1]Sheet1!C1233=0," ",[1]Sheet1!C1233&lt;&gt; 0,[1]Sheet1!C1233)</f>
        <v>168.41999816894531</v>
      </c>
      <c r="D1249" s="56" cm="1">
        <f t="array" ref="D1249">_xlfn.IFS([1]Sheet1!D1233=0," ",[1]Sheet1!D1233&lt;&gt; 0,[1]Sheet1!D1233)</f>
        <v>58.549999237060547</v>
      </c>
      <c r="E1249" s="56" cm="1">
        <f t="array" ref="E1249">_xlfn.IFS([1]Sheet1!E1233=0," ",[1]Sheet1!E1233&lt;&gt; 0,[1]Sheet1!E1233)</f>
        <v>40.740001678466797</v>
      </c>
      <c r="F1249" s="56" cm="1">
        <f t="array" ref="F1249">_xlfn.IFS([1]Sheet1!F1233=0," ",[1]Sheet1!F1233&lt;&gt; 0,[1]Sheet1!F1233)</f>
        <v>44.680000305175781</v>
      </c>
      <c r="G1249" s="56" cm="1">
        <f t="array" ref="G1249">_xlfn.IFS([1]Sheet1!G1233=0," ",[1]Sheet1!G1233&lt;&gt; 0,[1]Sheet1!G1233)</f>
        <v>77.470001220703125</v>
      </c>
      <c r="H1249" s="56" cm="1">
        <f t="array" ref="H1249">_xlfn.IFS([1]Sheet1!H1233=0," ",[1]Sheet1!H1233&lt;&gt; 0,[1]Sheet1!H1233)</f>
        <v>226.21000671386719</v>
      </c>
      <c r="I1249" s="56" cm="1">
        <f t="array" ref="I1249">_xlfn.IFS([1]Sheet1!I1233=0," ",[1]Sheet1!I1233&lt;&gt; 0,[1]Sheet1!I1233)</f>
        <v>154.2200012207031</v>
      </c>
      <c r="J1249" s="56" cm="1">
        <f t="array" ref="J1249">_xlfn.IFS([1]Sheet1!J1233=0," ",[1]Sheet1!J1233&lt;&gt; 0,[1]Sheet1!J1233)</f>
        <v>60837.0078125</v>
      </c>
      <c r="K1249" s="56" cm="1">
        <f t="array" ref="K1249">_xlfn.IFS([1]Sheet1!K1233=0," ",[1]Sheet1!K1233&lt;&gt; 0,[1]Sheet1!K1233)</f>
        <v>240.6600036621094</v>
      </c>
      <c r="L1249" s="56" cm="1">
        <f t="array" ref="L1249">_xlfn.IFS([1]Sheet1!L1233=0," ",[1]Sheet1!L1233&lt;&gt; 0,[1]Sheet1!L1233)</f>
        <v>58.180000305175781</v>
      </c>
      <c r="N1249" s="1">
        <f t="shared" si="231"/>
        <v>45566</v>
      </c>
      <c r="O1249" s="71">
        <f t="shared" si="232"/>
        <v>-9.3241070946643578E-3</v>
      </c>
      <c r="P1249" s="71">
        <f t="shared" si="233"/>
        <v>7.3568736741311813E-3</v>
      </c>
      <c r="Q1249" s="71">
        <f t="shared" si="234"/>
        <v>1.8822829044573552E-3</v>
      </c>
      <c r="R1249" s="71">
        <f t="shared" si="235"/>
        <v>-8.2765369384882881E-3</v>
      </c>
      <c r="S1249" s="71">
        <f t="shared" si="236"/>
        <v>4.9482956642694642E-3</v>
      </c>
      <c r="T1249" s="71">
        <f t="shared" si="237"/>
        <v>-7.1766957241363727E-3</v>
      </c>
      <c r="U1249" s="71">
        <f t="shared" si="238"/>
        <v>-2.9141602086406926E-2</v>
      </c>
      <c r="V1249" s="71">
        <f t="shared" si="239"/>
        <v>1.43383848384393E-2</v>
      </c>
      <c r="W1249" s="71">
        <f t="shared" si="240"/>
        <v>-3.9357521968434894E-2</v>
      </c>
      <c r="X1249" s="71">
        <f t="shared" si="241"/>
        <v>-3.5198840175441504E-2</v>
      </c>
      <c r="Y1249" s="71">
        <f t="shared" si="242"/>
        <v>-5.9798134532833558E-3</v>
      </c>
    </row>
    <row r="1250" spans="1:25" x14ac:dyDescent="0.2">
      <c r="A1250" s="1" cm="1">
        <f t="array" ref="A1250">_xlfn.IFS([1]Sheet1!A1234=0," ",[1]Sheet1!A1234&lt;&gt; 0,[1]Sheet1!A1234)</f>
        <v>45567</v>
      </c>
      <c r="B1250" s="4">
        <f>[1]Sheet1!B1234</f>
        <v>5709.5400390625</v>
      </c>
      <c r="C1250" s="56" cm="1">
        <f t="array" ref="C1250">_xlfn.IFS([1]Sheet1!C1234=0," ",[1]Sheet1!C1234&lt;&gt; 0,[1]Sheet1!C1234)</f>
        <v>167.30999755859381</v>
      </c>
      <c r="D1250" s="56" cm="1">
        <f t="array" ref="D1250">_xlfn.IFS([1]Sheet1!D1234=0," ",[1]Sheet1!D1234&lt;&gt; 0,[1]Sheet1!D1234)</f>
        <v>61.049999237060547</v>
      </c>
      <c r="E1250" s="56" cm="1">
        <f t="array" ref="E1250">_xlfn.IFS([1]Sheet1!E1234=0," ",[1]Sheet1!E1234&lt;&gt; 0,[1]Sheet1!E1234)</f>
        <v>40.590000152587891</v>
      </c>
      <c r="F1250" s="56" cm="1">
        <f t="array" ref="F1250">_xlfn.IFS([1]Sheet1!F1234=0," ",[1]Sheet1!F1234&lt;&gt; 0,[1]Sheet1!F1234)</f>
        <v>44.740001678466797</v>
      </c>
      <c r="G1250" s="56" cm="1">
        <f t="array" ref="G1250">_xlfn.IFS([1]Sheet1!G1234=0," ",[1]Sheet1!G1234&lt;&gt; 0,[1]Sheet1!G1234)</f>
        <v>77.44000244140625</v>
      </c>
      <c r="H1250" s="56" cm="1">
        <f t="array" ref="H1250">_xlfn.IFS([1]Sheet1!H1234=0," ",[1]Sheet1!H1234&lt;&gt; 0,[1]Sheet1!H1234)</f>
        <v>226.7799987792969</v>
      </c>
      <c r="I1250" s="56" cm="1">
        <f t="array" ref="I1250">_xlfn.IFS([1]Sheet1!I1234=0," ",[1]Sheet1!I1234&lt;&gt; 0,[1]Sheet1!I1234)</f>
        <v>152.88999938964841</v>
      </c>
      <c r="J1250" s="56" cm="1">
        <f t="array" ref="J1250">_xlfn.IFS([1]Sheet1!J1234=0," ",[1]Sheet1!J1234&lt;&gt; 0,[1]Sheet1!J1234)</f>
        <v>60632.78515625</v>
      </c>
      <c r="K1250" s="56" cm="1">
        <f t="array" ref="K1250">_xlfn.IFS([1]Sheet1!K1234=0," ",[1]Sheet1!K1234&lt;&gt; 0,[1]Sheet1!K1234)</f>
        <v>234.44000244140619</v>
      </c>
      <c r="L1250" s="56" cm="1">
        <f t="array" ref="L1250">_xlfn.IFS([1]Sheet1!L1234=0," ",[1]Sheet1!L1234&lt;&gt; 0,[1]Sheet1!L1234)</f>
        <v>58.009998321533203</v>
      </c>
      <c r="N1250" s="1">
        <f t="shared" si="231"/>
        <v>45567</v>
      </c>
      <c r="O1250" s="71">
        <f t="shared" si="232"/>
        <v>1.3839090212397487E-4</v>
      </c>
      <c r="P1250" s="71">
        <f t="shared" si="233"/>
        <v>-6.5906698873018366E-3</v>
      </c>
      <c r="Q1250" s="71">
        <f t="shared" si="234"/>
        <v>4.269854880574564E-2</v>
      </c>
      <c r="R1250" s="71">
        <f t="shared" si="235"/>
        <v>-3.6819224275631557E-3</v>
      </c>
      <c r="S1250" s="71">
        <f t="shared" si="236"/>
        <v>1.342913448549421E-3</v>
      </c>
      <c r="T1250" s="71">
        <f t="shared" si="237"/>
        <v>-3.8723091292347522E-4</v>
      </c>
      <c r="U1250" s="71">
        <f t="shared" si="238"/>
        <v>2.519747352073054E-3</v>
      </c>
      <c r="V1250" s="71">
        <f t="shared" si="239"/>
        <v>-8.6240553788566876E-3</v>
      </c>
      <c r="W1250" s="71">
        <f t="shared" si="240"/>
        <v>-3.3568819965540397E-3</v>
      </c>
      <c r="X1250" s="71">
        <f t="shared" si="241"/>
        <v>-2.5845595969640978E-2</v>
      </c>
      <c r="Y1250" s="71">
        <f t="shared" si="242"/>
        <v>-2.9220003910425119E-3</v>
      </c>
    </row>
    <row r="1251" spans="1:25" x14ac:dyDescent="0.2">
      <c r="A1251" s="1" cm="1">
        <f t="array" ref="A1251">_xlfn.IFS([1]Sheet1!A1235=0," ",[1]Sheet1!A1235&lt;&gt; 0,[1]Sheet1!A1235)</f>
        <v>45568</v>
      </c>
      <c r="B1251" s="4">
        <f>[1]Sheet1!B1235</f>
        <v>5699.93994140625</v>
      </c>
      <c r="C1251" s="56" cm="1">
        <f t="array" ref="C1251">_xlfn.IFS([1]Sheet1!C1235=0," ",[1]Sheet1!C1235&lt;&gt; 0,[1]Sheet1!C1235)</f>
        <v>167.21000671386719</v>
      </c>
      <c r="D1251" s="56" cm="1">
        <f t="array" ref="D1251">_xlfn.IFS([1]Sheet1!D1235=0," ",[1]Sheet1!D1235&lt;&gt; 0,[1]Sheet1!D1235)</f>
        <v>61.139999389648438</v>
      </c>
      <c r="E1251" s="56" cm="1">
        <f t="array" ref="E1251">_xlfn.IFS([1]Sheet1!E1235=0," ",[1]Sheet1!E1235&lt;&gt; 0,[1]Sheet1!E1235)</f>
        <v>39.139999389648438</v>
      </c>
      <c r="F1251" s="56" cm="1">
        <f t="array" ref="F1251">_xlfn.IFS([1]Sheet1!F1235=0," ",[1]Sheet1!F1235&lt;&gt; 0,[1]Sheet1!F1235)</f>
        <v>44.849998474121087</v>
      </c>
      <c r="G1251" s="56" cm="1">
        <f t="array" ref="G1251">_xlfn.IFS([1]Sheet1!G1235=0," ",[1]Sheet1!G1235&lt;&gt; 0,[1]Sheet1!G1235)</f>
        <v>77.30999755859375</v>
      </c>
      <c r="H1251" s="56" cm="1">
        <f t="array" ref="H1251">_xlfn.IFS([1]Sheet1!H1235=0," ",[1]Sheet1!H1235&lt;&gt; 0,[1]Sheet1!H1235)</f>
        <v>225.66999816894531</v>
      </c>
      <c r="I1251" s="56" cm="1">
        <f t="array" ref="I1251">_xlfn.IFS([1]Sheet1!I1235=0," ",[1]Sheet1!I1235&lt;&gt; 0,[1]Sheet1!I1235)</f>
        <v>150.52000427246091</v>
      </c>
      <c r="J1251" s="56" cm="1">
        <f t="array" ref="J1251">_xlfn.IFS([1]Sheet1!J1235=0," ",[1]Sheet1!J1235&lt;&gt; 0,[1]Sheet1!J1235)</f>
        <v>60759.40234375</v>
      </c>
      <c r="K1251" s="56" cm="1">
        <f t="array" ref="K1251">_xlfn.IFS([1]Sheet1!K1235=0," ",[1]Sheet1!K1235&lt;&gt; 0,[1]Sheet1!K1235)</f>
        <v>235.1199951171875</v>
      </c>
      <c r="L1251" s="56" cm="1">
        <f t="array" ref="L1251">_xlfn.IFS([1]Sheet1!L1235=0," ",[1]Sheet1!L1235&lt;&gt; 0,[1]Sheet1!L1235)</f>
        <v>57.330001831054688</v>
      </c>
      <c r="N1251" s="1">
        <f t="shared" si="231"/>
        <v>45568</v>
      </c>
      <c r="O1251" s="71">
        <f t="shared" si="232"/>
        <v>-1.681413492255035E-3</v>
      </c>
      <c r="P1251" s="71">
        <f t="shared" si="233"/>
        <v>-5.9763819368652271E-4</v>
      </c>
      <c r="Q1251" s="71">
        <f t="shared" si="234"/>
        <v>1.4742039920165873E-3</v>
      </c>
      <c r="R1251" s="71">
        <f t="shared" si="235"/>
        <v>-3.5723103165522074E-2</v>
      </c>
      <c r="S1251" s="71">
        <f t="shared" si="236"/>
        <v>2.4585782639170439E-3</v>
      </c>
      <c r="T1251" s="71">
        <f t="shared" si="237"/>
        <v>-1.6787820081858307E-3</v>
      </c>
      <c r="U1251" s="71">
        <f t="shared" si="238"/>
        <v>-4.894614235498973E-3</v>
      </c>
      <c r="V1251" s="71">
        <f t="shared" si="239"/>
        <v>-1.5501308958393301E-2</v>
      </c>
      <c r="W1251" s="71">
        <f t="shared" si="240"/>
        <v>2.0882627636797935E-3</v>
      </c>
      <c r="X1251" s="71">
        <f t="shared" si="241"/>
        <v>2.9004976484388045E-3</v>
      </c>
      <c r="Y1251" s="71">
        <f t="shared" si="242"/>
        <v>-1.1722056717007434E-2</v>
      </c>
    </row>
    <row r="1252" spans="1:25" x14ac:dyDescent="0.2">
      <c r="A1252" s="1" cm="1">
        <f t="array" ref="A1252">_xlfn.IFS([1]Sheet1!A1236=0," ",[1]Sheet1!A1236&lt;&gt; 0,[1]Sheet1!A1236)</f>
        <v>45569</v>
      </c>
      <c r="B1252" s="4">
        <f>[1]Sheet1!B1236</f>
        <v>5751.06982421875</v>
      </c>
      <c r="C1252" s="56" cm="1">
        <f t="array" ref="C1252">_xlfn.IFS([1]Sheet1!C1236=0," ",[1]Sheet1!C1236&lt;&gt; 0,[1]Sheet1!C1236)</f>
        <v>168.55999755859381</v>
      </c>
      <c r="D1252" s="56" cm="1">
        <f t="array" ref="D1252">_xlfn.IFS([1]Sheet1!D1236=0," ",[1]Sheet1!D1236&lt;&gt; 0,[1]Sheet1!D1236)</f>
        <v>62.889999389648438</v>
      </c>
      <c r="E1252" s="56" cm="1">
        <f t="array" ref="E1252">_xlfn.IFS([1]Sheet1!E1236=0," ",[1]Sheet1!E1236&lt;&gt; 0,[1]Sheet1!E1236)</f>
        <v>39.819999694824219</v>
      </c>
      <c r="F1252" s="56" cm="1">
        <f t="array" ref="F1252">_xlfn.IFS([1]Sheet1!F1236=0," ",[1]Sheet1!F1236&lt;&gt; 0,[1]Sheet1!F1236)</f>
        <v>44.659999847412109</v>
      </c>
      <c r="G1252" s="56" cm="1">
        <f t="array" ref="G1252">_xlfn.IFS([1]Sheet1!G1236=0," ",[1]Sheet1!G1236&lt;&gt; 0,[1]Sheet1!G1236)</f>
        <v>79.360000610351562</v>
      </c>
      <c r="H1252" s="56" cm="1">
        <f t="array" ref="H1252">_xlfn.IFS([1]Sheet1!H1236=0," ",[1]Sheet1!H1236&lt;&gt; 0,[1]Sheet1!H1236)</f>
        <v>226.80000305175781</v>
      </c>
      <c r="I1252" s="56" cm="1">
        <f t="array" ref="I1252">_xlfn.IFS([1]Sheet1!I1236=0," ",[1]Sheet1!I1236&lt;&gt; 0,[1]Sheet1!I1236)</f>
        <v>155</v>
      </c>
      <c r="J1252" s="56" cm="1">
        <f t="array" ref="J1252">_xlfn.IFS([1]Sheet1!J1236=0," ",[1]Sheet1!J1236&lt;&gt; 0,[1]Sheet1!J1236)</f>
        <v>62067.4765625</v>
      </c>
      <c r="K1252" s="56" cm="1">
        <f t="array" ref="K1252">_xlfn.IFS([1]Sheet1!K1236=0," ",[1]Sheet1!K1236&lt;&gt; 0,[1]Sheet1!K1236)</f>
        <v>231.1300048828125</v>
      </c>
      <c r="L1252" s="56" cm="1">
        <f t="array" ref="L1252">_xlfn.IFS([1]Sheet1!L1236=0," ",[1]Sheet1!L1236&lt;&gt; 0,[1]Sheet1!L1236)</f>
        <v>57.099998474121087</v>
      </c>
      <c r="N1252" s="1">
        <f t="shared" si="231"/>
        <v>45569</v>
      </c>
      <c r="O1252" s="71">
        <f t="shared" si="232"/>
        <v>8.9702493952743545E-3</v>
      </c>
      <c r="P1252" s="71">
        <f t="shared" si="233"/>
        <v>8.0736247265198458E-3</v>
      </c>
      <c r="Q1252" s="71">
        <f t="shared" si="234"/>
        <v>2.8622833128393754E-2</v>
      </c>
      <c r="R1252" s="71">
        <f t="shared" si="235"/>
        <v>1.7373538982619952E-2</v>
      </c>
      <c r="S1252" s="71">
        <f t="shared" si="236"/>
        <v>-4.2363128912614734E-3</v>
      </c>
      <c r="T1252" s="71">
        <f t="shared" si="237"/>
        <v>2.651666170606326E-2</v>
      </c>
      <c r="U1252" s="71">
        <f t="shared" si="238"/>
        <v>5.0073332387166047E-3</v>
      </c>
      <c r="V1252" s="71">
        <f t="shared" si="239"/>
        <v>2.9763457350358014E-2</v>
      </c>
      <c r="W1252" s="71">
        <f t="shared" si="240"/>
        <v>2.1528753876634443E-2</v>
      </c>
      <c r="X1252" s="71">
        <f t="shared" si="241"/>
        <v>-1.697001666058362E-2</v>
      </c>
      <c r="Y1252" s="71">
        <f t="shared" si="242"/>
        <v>-4.0119195811539887E-3</v>
      </c>
    </row>
    <row r="1253" spans="1:25" x14ac:dyDescent="0.2">
      <c r="A1253" s="1" cm="1">
        <f t="array" ref="A1253">_xlfn.IFS([1]Sheet1!A1237=0," ",[1]Sheet1!A1237&lt;&gt; 0,[1]Sheet1!A1237)</f>
        <v>45572</v>
      </c>
      <c r="B1253" s="4">
        <f>[1]Sheet1!B1237</f>
        <v>5695.93994140625</v>
      </c>
      <c r="C1253" s="56" cm="1">
        <f t="array" ref="C1253">_xlfn.IFS([1]Sheet1!C1237=0," ",[1]Sheet1!C1237&lt;&gt; 0,[1]Sheet1!C1237)</f>
        <v>164.38999938964841</v>
      </c>
      <c r="D1253" s="56" cm="1">
        <f t="array" ref="D1253">_xlfn.IFS([1]Sheet1!D1237=0," ",[1]Sheet1!D1237&lt;&gt; 0,[1]Sheet1!D1237)</f>
        <v>62.979999542236328</v>
      </c>
      <c r="E1253" s="56" cm="1">
        <f t="array" ref="E1253">_xlfn.IFS([1]Sheet1!E1237=0," ",[1]Sheet1!E1237&lt;&gt; 0,[1]Sheet1!E1237)</f>
        <v>40.040000915527337</v>
      </c>
      <c r="F1253" s="56" cm="1">
        <f t="array" ref="F1253">_xlfn.IFS([1]Sheet1!F1237=0," ",[1]Sheet1!F1237&lt;&gt; 0,[1]Sheet1!F1237)</f>
        <v>44.150001525878913</v>
      </c>
      <c r="G1253" s="56" cm="1">
        <f t="array" ref="G1253">_xlfn.IFS([1]Sheet1!G1237=0," ",[1]Sheet1!G1237&lt;&gt; 0,[1]Sheet1!G1237)</f>
        <v>80.260002136230469</v>
      </c>
      <c r="H1253" s="56" cm="1">
        <f t="array" ref="H1253">_xlfn.IFS([1]Sheet1!H1237=0," ",[1]Sheet1!H1237&lt;&gt; 0,[1]Sheet1!H1237)</f>
        <v>221.69000244140619</v>
      </c>
      <c r="I1253" s="56" cm="1">
        <f t="array" ref="I1253">_xlfn.IFS([1]Sheet1!I1237=0," ",[1]Sheet1!I1237&lt;&gt; 0,[1]Sheet1!I1237)</f>
        <v>155.9100036621094</v>
      </c>
      <c r="J1253" s="56" cm="1">
        <f t="array" ref="J1253">_xlfn.IFS([1]Sheet1!J1237=0," ",[1]Sheet1!J1237&lt;&gt; 0,[1]Sheet1!J1237)</f>
        <v>62236.66015625</v>
      </c>
      <c r="K1253" s="56" cm="1">
        <f t="array" ref="K1253">_xlfn.IFS([1]Sheet1!K1237=0," ",[1]Sheet1!K1237&lt;&gt; 0,[1]Sheet1!K1237)</f>
        <v>229.6199951171875</v>
      </c>
      <c r="L1253" s="56" cm="1">
        <f t="array" ref="L1253">_xlfn.IFS([1]Sheet1!L1237=0," ",[1]Sheet1!L1237&lt;&gt; 0,[1]Sheet1!L1237)</f>
        <v>56.069999694824219</v>
      </c>
      <c r="N1253" s="1">
        <f t="shared" si="231"/>
        <v>45572</v>
      </c>
      <c r="O1253" s="71">
        <f t="shared" si="232"/>
        <v>-9.5860221658826683E-3</v>
      </c>
      <c r="P1253" s="71">
        <f t="shared" si="233"/>
        <v>-2.4738954848975037E-2</v>
      </c>
      <c r="Q1253" s="71">
        <f t="shared" si="234"/>
        <v>1.431072562591007E-3</v>
      </c>
      <c r="R1253" s="71">
        <f t="shared" si="235"/>
        <v>5.5248925763229373E-3</v>
      </c>
      <c r="S1253" s="71">
        <f t="shared" si="236"/>
        <v>-1.1419577323683039E-2</v>
      </c>
      <c r="T1253" s="71">
        <f t="shared" si="237"/>
        <v>1.1340744946535697E-2</v>
      </c>
      <c r="U1253" s="71">
        <f t="shared" si="238"/>
        <v>-2.2530866585506515E-2</v>
      </c>
      <c r="V1253" s="71">
        <f t="shared" si="239"/>
        <v>5.8709913684478199E-3</v>
      </c>
      <c r="W1253" s="71">
        <f t="shared" si="240"/>
        <v>2.7258010655490938E-3</v>
      </c>
      <c r="X1253" s="71">
        <f t="shared" si="241"/>
        <v>-6.5331620028762361E-3</v>
      </c>
      <c r="Y1253" s="71">
        <f t="shared" si="242"/>
        <v>-1.8038508000375653E-2</v>
      </c>
    </row>
    <row r="1254" spans="1:25" x14ac:dyDescent="0.2">
      <c r="A1254" s="1" cm="1">
        <f t="array" ref="A1254">_xlfn.IFS([1]Sheet1!A1238=0," ",[1]Sheet1!A1238&lt;&gt; 0,[1]Sheet1!A1238)</f>
        <v>45573</v>
      </c>
      <c r="B1254" s="4">
        <f>[1]Sheet1!B1238</f>
        <v>5751.1298828125</v>
      </c>
      <c r="C1254" s="56" cm="1">
        <f t="array" ref="C1254">_xlfn.IFS([1]Sheet1!C1238=0," ",[1]Sheet1!C1238&lt;&gt; 0,[1]Sheet1!C1238)</f>
        <v>165.69999694824219</v>
      </c>
      <c r="D1254" s="56" cm="1">
        <f t="array" ref="D1254">_xlfn.IFS([1]Sheet1!D1238=0," ",[1]Sheet1!D1238&lt;&gt; 0,[1]Sheet1!D1238)</f>
        <v>62.639999389648438</v>
      </c>
      <c r="E1254" s="56" cm="1">
        <f t="array" ref="E1254">_xlfn.IFS([1]Sheet1!E1238=0," ",[1]Sheet1!E1238&lt;&gt; 0,[1]Sheet1!E1238)</f>
        <v>39.630001068115227</v>
      </c>
      <c r="F1254" s="56" cm="1">
        <f t="array" ref="F1254">_xlfn.IFS([1]Sheet1!F1238=0," ",[1]Sheet1!F1238&lt;&gt; 0,[1]Sheet1!F1238)</f>
        <v>43.779998779296882</v>
      </c>
      <c r="G1254" s="56" cm="1">
        <f t="array" ref="G1254">_xlfn.IFS([1]Sheet1!G1238=0," ",[1]Sheet1!G1238&lt;&gt; 0,[1]Sheet1!G1238)</f>
        <v>81.160003662109375</v>
      </c>
      <c r="H1254" s="56" cm="1">
        <f t="array" ref="H1254">_xlfn.IFS([1]Sheet1!H1238=0," ",[1]Sheet1!H1238&lt;&gt; 0,[1]Sheet1!H1238)</f>
        <v>225.77000427246091</v>
      </c>
      <c r="I1254" s="56" cm="1">
        <f t="array" ref="I1254">_xlfn.IFS([1]Sheet1!I1238=0," ",[1]Sheet1!I1238&lt;&gt; 0,[1]Sheet1!I1238)</f>
        <v>154.6499938964844</v>
      </c>
      <c r="J1254" s="56" cm="1">
        <f t="array" ref="J1254">_xlfn.IFS([1]Sheet1!J1238=0," ",[1]Sheet1!J1238&lt;&gt; 0,[1]Sheet1!J1238)</f>
        <v>62131.96875</v>
      </c>
      <c r="K1254" s="56" cm="1">
        <f t="array" ref="K1254">_xlfn.IFS([1]Sheet1!K1238=0," ",[1]Sheet1!K1238&lt;&gt; 0,[1]Sheet1!K1238)</f>
        <v>225.63999938964841</v>
      </c>
      <c r="L1254" s="56" cm="1">
        <f t="array" ref="L1254">_xlfn.IFS([1]Sheet1!L1238=0," ",[1]Sheet1!L1238&lt;&gt; 0,[1]Sheet1!L1238)</f>
        <v>57.080001831054688</v>
      </c>
      <c r="N1254" s="1">
        <f t="shared" si="231"/>
        <v>45573</v>
      </c>
      <c r="O1254" s="71">
        <f t="shared" si="232"/>
        <v>9.6893474955819237E-3</v>
      </c>
      <c r="P1254" s="71">
        <f t="shared" si="233"/>
        <v>7.9688397314774395E-3</v>
      </c>
      <c r="Q1254" s="71">
        <f t="shared" si="234"/>
        <v>-5.3985416808375319E-3</v>
      </c>
      <c r="R1254" s="71">
        <f t="shared" si="235"/>
        <v>-1.0239756194738603E-2</v>
      </c>
      <c r="S1254" s="71">
        <f t="shared" si="236"/>
        <v>-8.3805828718975794E-3</v>
      </c>
      <c r="T1254" s="71">
        <f t="shared" si="237"/>
        <v>1.1213574656418146E-2</v>
      </c>
      <c r="U1254" s="71">
        <f t="shared" si="238"/>
        <v>1.8404085823099159E-2</v>
      </c>
      <c r="V1254" s="71">
        <f t="shared" si="239"/>
        <v>-8.0816479765833948E-3</v>
      </c>
      <c r="W1254" s="71">
        <f t="shared" si="240"/>
        <v>-1.682150134457161E-3</v>
      </c>
      <c r="X1254" s="71">
        <f t="shared" si="241"/>
        <v>-1.7332966693549001E-2</v>
      </c>
      <c r="Y1254" s="71">
        <f t="shared" si="242"/>
        <v>1.8013235985868903E-2</v>
      </c>
    </row>
    <row r="1255" spans="1:25" x14ac:dyDescent="0.2">
      <c r="A1255" s="1" cm="1">
        <f t="array" ref="A1255">_xlfn.IFS([1]Sheet1!A1239=0," ",[1]Sheet1!A1239&lt;&gt; 0,[1]Sheet1!A1239)</f>
        <v>45574</v>
      </c>
      <c r="B1255" s="4">
        <f>[1]Sheet1!B1239</f>
        <v>5792.0400390625</v>
      </c>
      <c r="C1255" s="56" cm="1">
        <f t="array" ref="C1255">_xlfn.IFS([1]Sheet1!C1239=0," ",[1]Sheet1!C1239&lt;&gt; 0,[1]Sheet1!C1239)</f>
        <v>163.05999755859381</v>
      </c>
      <c r="D1255" s="56" cm="1">
        <f t="array" ref="D1255">_xlfn.IFS([1]Sheet1!D1239=0," ",[1]Sheet1!D1239&lt;&gt; 0,[1]Sheet1!D1239)</f>
        <v>61.630001068115227</v>
      </c>
      <c r="E1255" s="56" cm="1">
        <f t="array" ref="E1255">_xlfn.IFS([1]Sheet1!E1239=0," ",[1]Sheet1!E1239&lt;&gt; 0,[1]Sheet1!E1239)</f>
        <v>39.930000305175781</v>
      </c>
      <c r="F1255" s="56" cm="1">
        <f t="array" ref="F1255">_xlfn.IFS([1]Sheet1!F1239=0," ",[1]Sheet1!F1239&lt;&gt; 0,[1]Sheet1!F1239)</f>
        <v>44.049999237060547</v>
      </c>
      <c r="G1255" s="56" cm="1">
        <f t="array" ref="G1255">_xlfn.IFS([1]Sheet1!G1239=0," ",[1]Sheet1!G1239&lt;&gt; 0,[1]Sheet1!G1239)</f>
        <v>81.650001525878906</v>
      </c>
      <c r="H1255" s="56" cm="1">
        <f t="array" ref="H1255">_xlfn.IFS([1]Sheet1!H1239=0," ",[1]Sheet1!H1239&lt;&gt; 0,[1]Sheet1!H1239)</f>
        <v>229.53999328613281</v>
      </c>
      <c r="I1255" s="56" cm="1">
        <f t="array" ref="I1255">_xlfn.IFS([1]Sheet1!I1239=0," ",[1]Sheet1!I1239&lt;&gt; 0,[1]Sheet1!I1239)</f>
        <v>149.3699951171875</v>
      </c>
      <c r="J1255" s="56" cm="1">
        <f t="array" ref="J1255">_xlfn.IFS([1]Sheet1!J1239=0," ",[1]Sheet1!J1239&lt;&gt; 0,[1]Sheet1!J1239)</f>
        <v>60582.1015625</v>
      </c>
      <c r="K1255" s="56" cm="1">
        <f t="array" ref="K1255">_xlfn.IFS([1]Sheet1!K1239=0," ",[1]Sheet1!K1239&lt;&gt; 0,[1]Sheet1!K1239)</f>
        <v>226.05000305175781</v>
      </c>
      <c r="L1255" s="56" cm="1">
        <f t="array" ref="L1255">_xlfn.IFS([1]Sheet1!L1239=0," ",[1]Sheet1!L1239&lt;&gt; 0,[1]Sheet1!L1239)</f>
        <v>57.340000152587891</v>
      </c>
      <c r="N1255" s="1">
        <f t="shared" si="231"/>
        <v>45574</v>
      </c>
      <c r="O1255" s="71">
        <f t="shared" si="232"/>
        <v>7.1134119874882717E-3</v>
      </c>
      <c r="P1255" s="71">
        <f t="shared" si="233"/>
        <v>-1.5932404576163073E-2</v>
      </c>
      <c r="Q1255" s="71">
        <f t="shared" si="234"/>
        <v>-1.6123855864853653E-2</v>
      </c>
      <c r="R1255" s="71">
        <f t="shared" si="235"/>
        <v>7.5700032544767648E-3</v>
      </c>
      <c r="S1255" s="71">
        <f t="shared" si="236"/>
        <v>6.1672102624943381E-3</v>
      </c>
      <c r="T1255" s="71">
        <f t="shared" si="237"/>
        <v>6.0374302816634806E-3</v>
      </c>
      <c r="U1255" s="71">
        <f t="shared" si="238"/>
        <v>1.6698360908574239E-2</v>
      </c>
      <c r="V1255" s="71">
        <f t="shared" si="239"/>
        <v>-3.4141603541420706E-2</v>
      </c>
      <c r="W1255" s="71">
        <f t="shared" si="240"/>
        <v>-2.4944762232405493E-2</v>
      </c>
      <c r="X1255" s="71">
        <f t="shared" si="241"/>
        <v>1.8170699486723674E-3</v>
      </c>
      <c r="Y1255" s="71">
        <f t="shared" si="242"/>
        <v>4.5549809599296776E-3</v>
      </c>
    </row>
    <row r="1256" spans="1:25" x14ac:dyDescent="0.2">
      <c r="A1256" s="1" cm="1">
        <f t="array" ref="A1256">_xlfn.IFS([1]Sheet1!A1240=0," ",[1]Sheet1!A1240&lt;&gt; 0,[1]Sheet1!A1240)</f>
        <v>45575</v>
      </c>
      <c r="B1256" s="4">
        <f>[1]Sheet1!B1240</f>
        <v>5780.0498046875</v>
      </c>
      <c r="C1256" s="56" cm="1">
        <f t="array" ref="C1256">_xlfn.IFS([1]Sheet1!C1240=0," ",[1]Sheet1!C1240&lt;&gt; 0,[1]Sheet1!C1240)</f>
        <v>163.17999267578119</v>
      </c>
      <c r="D1256" s="56" cm="1">
        <f t="array" ref="D1256">_xlfn.IFS([1]Sheet1!D1240=0," ",[1]Sheet1!D1240&lt;&gt; 0,[1]Sheet1!D1240)</f>
        <v>62.490001678466797</v>
      </c>
      <c r="E1256" s="56" cm="1">
        <f t="array" ref="E1256">_xlfn.IFS([1]Sheet1!E1240=0," ",[1]Sheet1!E1240&lt;&gt; 0,[1]Sheet1!E1240)</f>
        <v>39.849998474121087</v>
      </c>
      <c r="F1256" s="56" cm="1">
        <f t="array" ref="F1256">_xlfn.IFS([1]Sheet1!F1240=0," ",[1]Sheet1!F1240&lt;&gt; 0,[1]Sheet1!F1240)</f>
        <v>43.970001220703118</v>
      </c>
      <c r="G1256" s="56" cm="1">
        <f t="array" ref="G1256">_xlfn.IFS([1]Sheet1!G1240=0," ",[1]Sheet1!G1240&lt;&gt; 0,[1]Sheet1!G1240)</f>
        <v>78.980003356933594</v>
      </c>
      <c r="H1256" s="56" cm="1">
        <f t="array" ref="H1256">_xlfn.IFS([1]Sheet1!H1240=0," ",[1]Sheet1!H1240&lt;&gt; 0,[1]Sheet1!H1240)</f>
        <v>229.03999328613281</v>
      </c>
      <c r="I1256" s="56" cm="1">
        <f t="array" ref="I1256">_xlfn.IFS([1]Sheet1!I1240=0," ",[1]Sheet1!I1240&lt;&gt; 0,[1]Sheet1!I1240)</f>
        <v>146.6199951171875</v>
      </c>
      <c r="J1256" s="56" cm="1">
        <f t="array" ref="J1256">_xlfn.IFS([1]Sheet1!J1240=0," ",[1]Sheet1!J1240&lt;&gt; 0,[1]Sheet1!J1240)</f>
        <v>60274.5</v>
      </c>
      <c r="K1256" s="56" cm="1">
        <f t="array" ref="K1256">_xlfn.IFS([1]Sheet1!K1240=0," ",[1]Sheet1!K1240&lt;&gt; 0,[1]Sheet1!K1240)</f>
        <v>205.03999328613281</v>
      </c>
      <c r="L1256" s="56" cm="1">
        <f t="array" ref="L1256">_xlfn.IFS([1]Sheet1!L1240=0," ",[1]Sheet1!L1240&lt;&gt; 0,[1]Sheet1!L1240)</f>
        <v>57.099998474121087</v>
      </c>
      <c r="N1256" s="1">
        <f t="shared" si="231"/>
        <v>45575</v>
      </c>
      <c r="O1256" s="71">
        <f t="shared" si="232"/>
        <v>-2.070122839989974E-3</v>
      </c>
      <c r="P1256" s="71">
        <f t="shared" si="233"/>
        <v>7.3589549235864027E-4</v>
      </c>
      <c r="Q1256" s="71">
        <f t="shared" si="234"/>
        <v>1.3954252725082217E-2</v>
      </c>
      <c r="R1256" s="71">
        <f t="shared" si="235"/>
        <v>-2.0035519770412735E-3</v>
      </c>
      <c r="S1256" s="71">
        <f t="shared" si="236"/>
        <v>-1.8160730475137443E-3</v>
      </c>
      <c r="T1256" s="71">
        <f t="shared" si="237"/>
        <v>-3.2700528096120784E-2</v>
      </c>
      <c r="U1256" s="71">
        <f t="shared" si="238"/>
        <v>-2.1782696463562568E-3</v>
      </c>
      <c r="V1256" s="71">
        <f t="shared" si="239"/>
        <v>-1.8410658699175131E-2</v>
      </c>
      <c r="W1256" s="71">
        <f t="shared" si="240"/>
        <v>-5.0774330134892853E-3</v>
      </c>
      <c r="X1256" s="71">
        <f t="shared" si="241"/>
        <v>-9.2944080875833501E-2</v>
      </c>
      <c r="Y1256" s="71">
        <f t="shared" si="242"/>
        <v>-4.1855890796674844E-3</v>
      </c>
    </row>
    <row r="1257" spans="1:25" x14ac:dyDescent="0.2">
      <c r="A1257" s="1" cm="1">
        <f t="array" ref="A1257">_xlfn.IFS([1]Sheet1!A1241=0," ",[1]Sheet1!A1241&lt;&gt; 0,[1]Sheet1!A1241)</f>
        <v>45576</v>
      </c>
      <c r="B1257" s="4">
        <f>[1]Sheet1!B1241</f>
        <v>5815.02978515625</v>
      </c>
      <c r="C1257" s="56" cm="1">
        <f t="array" ref="C1257">_xlfn.IFS([1]Sheet1!C1241=0," ",[1]Sheet1!C1241&lt;&gt; 0,[1]Sheet1!C1241)</f>
        <v>164.52000427246091</v>
      </c>
      <c r="D1257" s="56" cm="1">
        <f t="array" ref="D1257">_xlfn.IFS([1]Sheet1!D1241=0," ",[1]Sheet1!D1241&lt;&gt; 0,[1]Sheet1!D1241)</f>
        <v>62.400001525878913</v>
      </c>
      <c r="E1257" s="56" cm="1">
        <f t="array" ref="E1257">_xlfn.IFS([1]Sheet1!E1241=0," ",[1]Sheet1!E1241&lt;&gt; 0,[1]Sheet1!E1241)</f>
        <v>39.840000152587891</v>
      </c>
      <c r="F1257" s="56" cm="1">
        <f t="array" ref="F1257">_xlfn.IFS([1]Sheet1!F1241=0," ",[1]Sheet1!F1241&lt;&gt; 0,[1]Sheet1!F1241)</f>
        <v>44.319999694824219</v>
      </c>
      <c r="G1257" s="56" cm="1">
        <f t="array" ref="G1257">_xlfn.IFS([1]Sheet1!G1241=0," ",[1]Sheet1!G1241&lt;&gt; 0,[1]Sheet1!G1241)</f>
        <v>80.510002136230469</v>
      </c>
      <c r="H1257" s="56" cm="1">
        <f t="array" ref="H1257">_xlfn.IFS([1]Sheet1!H1241=0," ",[1]Sheet1!H1241&lt;&gt; 0,[1]Sheet1!H1241)</f>
        <v>227.55000305175781</v>
      </c>
      <c r="I1257" s="56" cm="1">
        <f t="array" ref="I1257">_xlfn.IFS([1]Sheet1!I1241=0," ",[1]Sheet1!I1241&lt;&gt; 0,[1]Sheet1!I1241)</f>
        <v>151.02000427246091</v>
      </c>
      <c r="J1257" s="56" cm="1">
        <f t="array" ref="J1257">_xlfn.IFS([1]Sheet1!J1241=0," ",[1]Sheet1!J1241&lt;&gt; 0,[1]Sheet1!J1241)</f>
        <v>62445.08984375</v>
      </c>
      <c r="K1257" s="56" cm="1">
        <f t="array" ref="K1257">_xlfn.IFS([1]Sheet1!K1241=0," ",[1]Sheet1!K1241&lt;&gt; 0,[1]Sheet1!K1241)</f>
        <v>211.49000549316409</v>
      </c>
      <c r="L1257" s="56" cm="1">
        <f t="array" ref="L1257">_xlfn.IFS([1]Sheet1!L1241=0," ",[1]Sheet1!L1241&lt;&gt; 0,[1]Sheet1!L1241)</f>
        <v>57.189998626708977</v>
      </c>
      <c r="N1257" s="1">
        <f t="shared" si="231"/>
        <v>45576</v>
      </c>
      <c r="O1257" s="71">
        <f t="shared" si="232"/>
        <v>6.0518475879536293E-3</v>
      </c>
      <c r="P1257" s="71">
        <f t="shared" si="233"/>
        <v>8.2118620959994448E-3</v>
      </c>
      <c r="Q1257" s="71">
        <f t="shared" si="234"/>
        <v>-1.4402328399824027E-3</v>
      </c>
      <c r="R1257" s="71">
        <f t="shared" si="235"/>
        <v>-2.5089891884666482E-4</v>
      </c>
      <c r="S1257" s="71">
        <f t="shared" si="236"/>
        <v>7.959937784952853E-3</v>
      </c>
      <c r="T1257" s="71">
        <f t="shared" si="237"/>
        <v>1.9371976630367715E-2</v>
      </c>
      <c r="U1257" s="71">
        <f t="shared" si="238"/>
        <v>-6.5053714549913044E-3</v>
      </c>
      <c r="V1257" s="71">
        <f t="shared" si="239"/>
        <v>3.0009611934284086E-2</v>
      </c>
      <c r="W1257" s="71">
        <f t="shared" si="240"/>
        <v>3.6011743668549645E-2</v>
      </c>
      <c r="X1257" s="71">
        <f t="shared" si="241"/>
        <v>3.145733719387267E-2</v>
      </c>
      <c r="Y1257" s="71">
        <f t="shared" si="242"/>
        <v>1.5761848510149612E-3</v>
      </c>
    </row>
    <row r="1258" spans="1:25" x14ac:dyDescent="0.2">
      <c r="A1258" s="1" cm="1">
        <f t="array" ref="A1258">_xlfn.IFS([1]Sheet1!A1242=0," ",[1]Sheet1!A1242&lt;&gt; 0,[1]Sheet1!A1242)</f>
        <v>45579</v>
      </c>
      <c r="B1258" s="4">
        <f>[1]Sheet1!B1242</f>
        <v>5859.85009765625</v>
      </c>
      <c r="C1258" s="56" cm="1">
        <f t="array" ref="C1258">_xlfn.IFS([1]Sheet1!C1242=0," ",[1]Sheet1!C1242&lt;&gt; 0,[1]Sheet1!C1242)</f>
        <v>166.3500061035156</v>
      </c>
      <c r="D1258" s="56" cm="1">
        <f t="array" ref="D1258">_xlfn.IFS([1]Sheet1!D1242=0," ",[1]Sheet1!D1242&lt;&gt; 0,[1]Sheet1!D1242)</f>
        <v>62.459999084472663</v>
      </c>
      <c r="E1258" s="56" cm="1">
        <f t="array" ref="E1258">_xlfn.IFS([1]Sheet1!E1242=0," ",[1]Sheet1!E1242&lt;&gt; 0,[1]Sheet1!E1242)</f>
        <v>39.860000610351562</v>
      </c>
      <c r="F1258" s="56" cm="1">
        <f t="array" ref="F1258">_xlfn.IFS([1]Sheet1!F1242=0," ",[1]Sheet1!F1242&lt;&gt; 0,[1]Sheet1!F1242)</f>
        <v>44.090000152587891</v>
      </c>
      <c r="G1258" s="56" cm="1">
        <f t="array" ref="G1258">_xlfn.IFS([1]Sheet1!G1242=0," ",[1]Sheet1!G1242&lt;&gt; 0,[1]Sheet1!G1242)</f>
        <v>80.669998168945312</v>
      </c>
      <c r="H1258" s="56" cm="1">
        <f t="array" ref="H1258">_xlfn.IFS([1]Sheet1!H1242=0," ",[1]Sheet1!H1242&lt;&gt; 0,[1]Sheet1!H1242)</f>
        <v>231.30000305175781</v>
      </c>
      <c r="I1258" s="56" cm="1">
        <f t="array" ref="I1258">_xlfn.IFS([1]Sheet1!I1242=0," ",[1]Sheet1!I1242&lt;&gt; 0,[1]Sheet1!I1242)</f>
        <v>148.99000549316409</v>
      </c>
      <c r="J1258" s="56" cm="1">
        <f t="array" ref="J1258">_xlfn.IFS([1]Sheet1!J1242=0," ",[1]Sheet1!J1242&lt;&gt; 0,[1]Sheet1!J1242)</f>
        <v>66046.125</v>
      </c>
      <c r="K1258" s="56" cm="1">
        <f t="array" ref="K1258">_xlfn.IFS([1]Sheet1!K1242=0," ",[1]Sheet1!K1242&lt;&gt; 0,[1]Sheet1!K1242)</f>
        <v>209.96000671386719</v>
      </c>
      <c r="L1258" s="56" cm="1">
        <f t="array" ref="L1258">_xlfn.IFS([1]Sheet1!L1242=0," ",[1]Sheet1!L1242&lt;&gt; 0,[1]Sheet1!L1242)</f>
        <v>57.319999694824219</v>
      </c>
      <c r="N1258" s="1">
        <f t="shared" si="231"/>
        <v>45579</v>
      </c>
      <c r="O1258" s="71">
        <f t="shared" si="232"/>
        <v>7.7076668832223305E-3</v>
      </c>
      <c r="P1258" s="71">
        <f t="shared" si="233"/>
        <v>1.1123278528634373E-2</v>
      </c>
      <c r="Q1258" s="71">
        <f t="shared" si="234"/>
        <v>9.6149931292655033E-4</v>
      </c>
      <c r="R1258" s="71">
        <f t="shared" si="235"/>
        <v>5.0201952025785701E-4</v>
      </c>
      <c r="S1258" s="71">
        <f t="shared" si="236"/>
        <v>-5.1895203930515388E-3</v>
      </c>
      <c r="T1258" s="71">
        <f t="shared" si="237"/>
        <v>1.987281436710342E-3</v>
      </c>
      <c r="U1258" s="71">
        <f t="shared" si="238"/>
        <v>1.647989430765695E-2</v>
      </c>
      <c r="V1258" s="71">
        <f t="shared" si="239"/>
        <v>-1.3441919758089949E-2</v>
      </c>
      <c r="W1258" s="71">
        <f t="shared" si="240"/>
        <v>5.7667226762912804E-2</v>
      </c>
      <c r="X1258" s="71">
        <f t="shared" si="241"/>
        <v>-7.2343786446511515E-3</v>
      </c>
      <c r="Y1258" s="71">
        <f t="shared" si="242"/>
        <v>2.2731434033385067E-3</v>
      </c>
    </row>
    <row r="1259" spans="1:25" x14ac:dyDescent="0.2">
      <c r="A1259" s="1" cm="1">
        <f t="array" ref="A1259">_xlfn.IFS([1]Sheet1!A1243=0," ",[1]Sheet1!A1243&lt;&gt; 0,[1]Sheet1!A1243)</f>
        <v>45580</v>
      </c>
      <c r="B1259" s="4">
        <f>[1]Sheet1!B1243</f>
        <v>5815.259765625</v>
      </c>
      <c r="C1259" s="56" cm="1">
        <f t="array" ref="C1259">_xlfn.IFS([1]Sheet1!C1243=0," ",[1]Sheet1!C1243&lt;&gt; 0,[1]Sheet1!C1243)</f>
        <v>166.8999938964844</v>
      </c>
      <c r="D1259" s="56" cm="1">
        <f t="array" ref="D1259">_xlfn.IFS([1]Sheet1!D1243=0," ",[1]Sheet1!D1243&lt;&gt; 0,[1]Sheet1!D1243)</f>
        <v>59.75</v>
      </c>
      <c r="E1259" s="56" cm="1">
        <f t="array" ref="E1259">_xlfn.IFS([1]Sheet1!E1243=0," ",[1]Sheet1!E1243&lt;&gt; 0,[1]Sheet1!E1243)</f>
        <v>39.720001220703118</v>
      </c>
      <c r="F1259" s="56" cm="1">
        <f t="array" ref="F1259">_xlfn.IFS([1]Sheet1!F1243=0," ",[1]Sheet1!F1243&lt;&gt; 0,[1]Sheet1!F1243)</f>
        <v>44.090000152587891</v>
      </c>
      <c r="G1259" s="56" cm="1">
        <f t="array" ref="G1259">_xlfn.IFS([1]Sheet1!G1243=0," ",[1]Sheet1!G1243&lt;&gt; 0,[1]Sheet1!G1243)</f>
        <v>79.550003051757812</v>
      </c>
      <c r="H1259" s="56" cm="1">
        <f t="array" ref="H1259">_xlfn.IFS([1]Sheet1!H1243=0," ",[1]Sheet1!H1243&lt;&gt; 0,[1]Sheet1!H1243)</f>
        <v>233.8500061035156</v>
      </c>
      <c r="I1259" s="56" cm="1">
        <f t="array" ref="I1259">_xlfn.IFS([1]Sheet1!I1243=0," ",[1]Sheet1!I1243&lt;&gt; 0,[1]Sheet1!I1243)</f>
        <v>152.3500061035156</v>
      </c>
      <c r="J1259" s="56" cm="1">
        <f t="array" ref="J1259">_xlfn.IFS([1]Sheet1!J1243=0," ",[1]Sheet1!J1243&lt;&gt; 0,[1]Sheet1!J1243)</f>
        <v>67041.109375</v>
      </c>
      <c r="K1259" s="56" cm="1">
        <f t="array" ref="K1259">_xlfn.IFS([1]Sheet1!K1243=0," ",[1]Sheet1!K1243&lt;&gt; 0,[1]Sheet1!K1243)</f>
        <v>201.97999572753909</v>
      </c>
      <c r="L1259" s="56" cm="1">
        <f t="array" ref="L1259">_xlfn.IFS([1]Sheet1!L1243=0," ",[1]Sheet1!L1243&lt;&gt; 0,[1]Sheet1!L1243)</f>
        <v>57</v>
      </c>
      <c r="N1259" s="1">
        <f t="shared" si="231"/>
        <v>45580</v>
      </c>
      <c r="O1259" s="71">
        <f t="shared" si="232"/>
        <v>-7.6094663324381973E-3</v>
      </c>
      <c r="P1259" s="71">
        <f t="shared" si="233"/>
        <v>3.3062084327581953E-3</v>
      </c>
      <c r="Q1259" s="71">
        <f t="shared" si="234"/>
        <v>-4.3387754149781244E-2</v>
      </c>
      <c r="R1259" s="71">
        <f t="shared" si="235"/>
        <v>-3.5122776594259664E-3</v>
      </c>
      <c r="S1259" s="71">
        <f t="shared" si="236"/>
        <v>0</v>
      </c>
      <c r="T1259" s="71">
        <f t="shared" si="237"/>
        <v>-1.3883663599965845E-2</v>
      </c>
      <c r="U1259" s="71">
        <f t="shared" si="238"/>
        <v>1.1024656368842312E-2</v>
      </c>
      <c r="V1259" s="71">
        <f t="shared" si="239"/>
        <v>2.2551852382512116E-2</v>
      </c>
      <c r="W1259" s="71">
        <f t="shared" si="240"/>
        <v>1.5064992457922477E-2</v>
      </c>
      <c r="X1259" s="71">
        <f t="shared" si="241"/>
        <v>-3.8007290584645581E-2</v>
      </c>
      <c r="Y1259" s="71">
        <f t="shared" si="242"/>
        <v>-5.5826883553370399E-3</v>
      </c>
    </row>
    <row r="1260" spans="1:25" x14ac:dyDescent="0.2">
      <c r="A1260" s="1" cm="1">
        <f t="array" ref="A1260">_xlfn.IFS([1]Sheet1!A1244=0," ",[1]Sheet1!A1244&lt;&gt; 0,[1]Sheet1!A1244)</f>
        <v>45581</v>
      </c>
      <c r="B1260" s="4">
        <f>[1]Sheet1!B1244</f>
        <v>5842.47021484375</v>
      </c>
      <c r="C1260" s="56" cm="1">
        <f t="array" ref="C1260">_xlfn.IFS([1]Sheet1!C1244=0," ",[1]Sheet1!C1244&lt;&gt; 0,[1]Sheet1!C1244)</f>
        <v>166.74000549316409</v>
      </c>
      <c r="D1260" s="56" cm="1">
        <f t="array" ref="D1260">_xlfn.IFS([1]Sheet1!D1244=0," ",[1]Sheet1!D1244&lt;&gt; 0,[1]Sheet1!D1244)</f>
        <v>59.880001068115227</v>
      </c>
      <c r="E1260" s="56" cm="1">
        <f t="array" ref="E1260">_xlfn.IFS([1]Sheet1!E1244=0," ",[1]Sheet1!E1244&lt;&gt; 0,[1]Sheet1!E1244)</f>
        <v>39.709999084472663</v>
      </c>
      <c r="F1260" s="56" cm="1">
        <f t="array" ref="F1260">_xlfn.IFS([1]Sheet1!F1244=0," ",[1]Sheet1!F1244&lt;&gt; 0,[1]Sheet1!F1244)</f>
        <v>44.470001220703118</v>
      </c>
      <c r="G1260" s="56" cm="1">
        <f t="array" ref="G1260">_xlfn.IFS([1]Sheet1!G1244=0," ",[1]Sheet1!G1244&lt;&gt; 0,[1]Sheet1!G1244)</f>
        <v>80.819999694824219</v>
      </c>
      <c r="H1260" s="56" cm="1">
        <f t="array" ref="H1260">_xlfn.IFS([1]Sheet1!H1244=0," ",[1]Sheet1!H1244&lt;&gt; 0,[1]Sheet1!H1244)</f>
        <v>231.7799987792969</v>
      </c>
      <c r="I1260" s="56" cm="1">
        <f t="array" ref="I1260">_xlfn.IFS([1]Sheet1!I1244=0," ",[1]Sheet1!I1244&lt;&gt; 0,[1]Sheet1!I1244)</f>
        <v>154.8999938964844</v>
      </c>
      <c r="J1260" s="56" cm="1">
        <f t="array" ref="J1260">_xlfn.IFS([1]Sheet1!J1244=0," ",[1]Sheet1!J1244&lt;&gt; 0,[1]Sheet1!J1244)</f>
        <v>67612.71875</v>
      </c>
      <c r="K1260" s="56" cm="1">
        <f t="array" ref="K1260">_xlfn.IFS([1]Sheet1!K1244=0," ",[1]Sheet1!K1244&lt;&gt; 0,[1]Sheet1!K1244)</f>
        <v>205.6199951171875</v>
      </c>
      <c r="L1260" s="56" cm="1">
        <f t="array" ref="L1260">_xlfn.IFS([1]Sheet1!L1244=0," ",[1]Sheet1!L1244&lt;&gt; 0,[1]Sheet1!L1244)</f>
        <v>57.049999237060547</v>
      </c>
      <c r="N1260" s="1">
        <f t="shared" si="231"/>
        <v>45581</v>
      </c>
      <c r="O1260" s="71">
        <f t="shared" si="232"/>
        <v>4.6791459565738158E-3</v>
      </c>
      <c r="P1260" s="71">
        <f t="shared" si="233"/>
        <v>-9.5858843122276216E-4</v>
      </c>
      <c r="Q1260" s="71">
        <f t="shared" si="234"/>
        <v>2.1757500939787455E-3</v>
      </c>
      <c r="R1260" s="71">
        <f t="shared" si="235"/>
        <v>-2.5181611085256517E-4</v>
      </c>
      <c r="S1260" s="71">
        <f t="shared" si="236"/>
        <v>8.6187586028603214E-3</v>
      </c>
      <c r="T1260" s="71">
        <f t="shared" si="237"/>
        <v>1.5964759199821765E-2</v>
      </c>
      <c r="U1260" s="71">
        <f t="shared" si="238"/>
        <v>-8.8518591840548444E-3</v>
      </c>
      <c r="V1260" s="71">
        <f t="shared" si="239"/>
        <v>1.6737694065047881E-2</v>
      </c>
      <c r="W1260" s="71">
        <f t="shared" si="240"/>
        <v>8.5262517331365917E-3</v>
      </c>
      <c r="X1260" s="71">
        <f t="shared" si="241"/>
        <v>1.8021583655039697E-2</v>
      </c>
      <c r="Y1260" s="71">
        <f t="shared" si="242"/>
        <v>8.7717959755351238E-4</v>
      </c>
    </row>
    <row r="1261" spans="1:25" x14ac:dyDescent="0.2">
      <c r="A1261" s="1" cm="1">
        <f t="array" ref="A1261">_xlfn.IFS([1]Sheet1!A1245=0," ",[1]Sheet1!A1245&lt;&gt; 0,[1]Sheet1!A1245)</f>
        <v>45582</v>
      </c>
      <c r="B1261" s="4">
        <f>[1]Sheet1!B1245</f>
        <v>5841.47021484375</v>
      </c>
      <c r="C1261" s="56" cm="1">
        <f t="array" ref="C1261">_xlfn.IFS([1]Sheet1!C1245=0," ",[1]Sheet1!C1245&lt;&gt; 0,[1]Sheet1!C1245)</f>
        <v>164.50999450683591</v>
      </c>
      <c r="D1261" s="56" cm="1">
        <f t="array" ref="D1261">_xlfn.IFS([1]Sheet1!D1245=0," ",[1]Sheet1!D1245&lt;&gt; 0,[1]Sheet1!D1245)</f>
        <v>60.159999847412109</v>
      </c>
      <c r="E1261" s="56" cm="1">
        <f t="array" ref="E1261">_xlfn.IFS([1]Sheet1!E1245=0," ",[1]Sheet1!E1245&lt;&gt; 0,[1]Sheet1!E1245)</f>
        <v>39.669998168945312</v>
      </c>
      <c r="F1261" s="56" cm="1">
        <f t="array" ref="F1261">_xlfn.IFS([1]Sheet1!F1245=0," ",[1]Sheet1!F1245&lt;&gt; 0,[1]Sheet1!F1245)</f>
        <v>44.319999694824219</v>
      </c>
      <c r="G1261" s="56" cm="1">
        <f t="array" ref="G1261">_xlfn.IFS([1]Sheet1!G1245=0," ",[1]Sheet1!G1245&lt;&gt; 0,[1]Sheet1!G1245)</f>
        <v>79.819999694824219</v>
      </c>
      <c r="H1261" s="56" cm="1">
        <f t="array" ref="H1261">_xlfn.IFS([1]Sheet1!H1245=0," ",[1]Sheet1!H1245&lt;&gt; 0,[1]Sheet1!H1245)</f>
        <v>232.1499938964844</v>
      </c>
      <c r="I1261" s="56" cm="1">
        <f t="array" ref="I1261">_xlfn.IFS([1]Sheet1!I1245=0," ",[1]Sheet1!I1245&lt;&gt; 0,[1]Sheet1!I1245)</f>
        <v>155.30999755859381</v>
      </c>
      <c r="J1261" s="56" cm="1">
        <f t="array" ref="J1261">_xlfn.IFS([1]Sheet1!J1245=0," ",[1]Sheet1!J1245&lt;&gt; 0,[1]Sheet1!J1245)</f>
        <v>67399.8359375</v>
      </c>
      <c r="K1261" s="56" cm="1">
        <f t="array" ref="K1261">_xlfn.IFS([1]Sheet1!K1245=0," ",[1]Sheet1!K1245&lt;&gt; 0,[1]Sheet1!K1245)</f>
        <v>203.3699951171875</v>
      </c>
      <c r="L1261" s="56" cm="1">
        <f t="array" ref="L1261">_xlfn.IFS([1]Sheet1!L1245=0," ",[1]Sheet1!L1245&lt;&gt; 0,[1]Sheet1!L1245)</f>
        <v>56.340000152587891</v>
      </c>
      <c r="N1261" s="1">
        <f t="shared" si="231"/>
        <v>45582</v>
      </c>
      <c r="O1261" s="71">
        <f t="shared" si="232"/>
        <v>-1.7116047891174713E-4</v>
      </c>
      <c r="P1261" s="71">
        <f t="shared" si="233"/>
        <v>-1.3374180837601113E-2</v>
      </c>
      <c r="Q1261" s="71">
        <f t="shared" si="234"/>
        <v>4.6759982348425488E-3</v>
      </c>
      <c r="R1261" s="71">
        <f t="shared" si="235"/>
        <v>-1.0073260249202631E-3</v>
      </c>
      <c r="S1261" s="71">
        <f t="shared" si="236"/>
        <v>-3.3730947101721087E-3</v>
      </c>
      <c r="T1261" s="71">
        <f t="shared" si="237"/>
        <v>-1.2373175003414949E-2</v>
      </c>
      <c r="U1261" s="71">
        <f t="shared" si="238"/>
        <v>1.5963203000091131E-3</v>
      </c>
      <c r="V1261" s="71">
        <f t="shared" si="239"/>
        <v>2.6468926937686099E-3</v>
      </c>
      <c r="W1261" s="71">
        <f t="shared" si="240"/>
        <v>-3.1485616380424464E-3</v>
      </c>
      <c r="X1261" s="71">
        <f t="shared" si="241"/>
        <v>-1.0942515579370982E-2</v>
      </c>
      <c r="Y1261" s="71">
        <f t="shared" si="242"/>
        <v>-1.2445207606794018E-2</v>
      </c>
    </row>
    <row r="1262" spans="1:25" x14ac:dyDescent="0.2">
      <c r="A1262" s="1" cm="1">
        <f t="array" ref="A1262">_xlfn.IFS([1]Sheet1!A1246=0," ",[1]Sheet1!A1246&lt;&gt; 0,[1]Sheet1!A1246)</f>
        <v>45583</v>
      </c>
      <c r="B1262" s="4">
        <f>[1]Sheet1!B1246</f>
        <v>5864.669921875</v>
      </c>
      <c r="C1262" s="56" cm="1">
        <f t="array" ref="C1262">_xlfn.IFS([1]Sheet1!C1246=0," ",[1]Sheet1!C1246&lt;&gt; 0,[1]Sheet1!C1246)</f>
        <v>165.05000305175781</v>
      </c>
      <c r="D1262" s="56" cm="1">
        <f t="array" ref="D1262">_xlfn.IFS([1]Sheet1!D1246=0," ",[1]Sheet1!D1246&lt;&gt; 0,[1]Sheet1!D1246)</f>
        <v>59.950000762939453</v>
      </c>
      <c r="E1262" s="56" cm="1">
        <f t="array" ref="E1262">_xlfn.IFS([1]Sheet1!E1246=0," ",[1]Sheet1!E1246&lt;&gt; 0,[1]Sheet1!E1246)</f>
        <v>40.240001678466797</v>
      </c>
      <c r="F1262" s="56" cm="1">
        <f t="array" ref="F1262">_xlfn.IFS([1]Sheet1!F1246=0," ",[1]Sheet1!F1246&lt;&gt; 0,[1]Sheet1!F1246)</f>
        <v>44.340000152587891</v>
      </c>
      <c r="G1262" s="56" cm="1">
        <f t="array" ref="G1262">_xlfn.IFS([1]Sheet1!G1246=0," ",[1]Sheet1!G1246&lt;&gt; 0,[1]Sheet1!G1246)</f>
        <v>80.94000244140625</v>
      </c>
      <c r="H1262" s="56" cm="1">
        <f t="array" ref="H1262">_xlfn.IFS([1]Sheet1!H1246=0," ",[1]Sheet1!H1246&lt;&gt; 0,[1]Sheet1!H1246)</f>
        <v>235</v>
      </c>
      <c r="I1262" s="56" cm="1">
        <f t="array" ref="I1262">_xlfn.IFS([1]Sheet1!I1246=0," ",[1]Sheet1!I1246&lt;&gt; 0,[1]Sheet1!I1246)</f>
        <v>155</v>
      </c>
      <c r="J1262" s="56" cm="1">
        <f t="array" ref="J1262">_xlfn.IFS([1]Sheet1!J1246=0," ",[1]Sheet1!J1246&lt;&gt; 0,[1]Sheet1!J1246)</f>
        <v>68418.7890625</v>
      </c>
      <c r="K1262" s="56" cm="1">
        <f t="array" ref="K1262">_xlfn.IFS([1]Sheet1!K1246=0," ",[1]Sheet1!K1246&lt;&gt; 0,[1]Sheet1!K1246)</f>
        <v>200.55000305175781</v>
      </c>
      <c r="L1262" s="56" cm="1">
        <f t="array" ref="L1262">_xlfn.IFS([1]Sheet1!L1246=0," ",[1]Sheet1!L1246&lt;&gt; 0,[1]Sheet1!L1246)</f>
        <v>56.560001373291023</v>
      </c>
      <c r="N1262" s="1">
        <f t="shared" si="231"/>
        <v>45583</v>
      </c>
      <c r="O1262" s="71">
        <f t="shared" si="232"/>
        <v>3.9715527389487804E-3</v>
      </c>
      <c r="P1262" s="71">
        <f t="shared" si="233"/>
        <v>3.2825272807328609E-3</v>
      </c>
      <c r="Q1262" s="71">
        <f t="shared" si="234"/>
        <v>-3.4906762800082092E-3</v>
      </c>
      <c r="R1262" s="71">
        <f t="shared" si="235"/>
        <v>1.4368629589897486E-2</v>
      </c>
      <c r="S1262" s="71">
        <f t="shared" si="236"/>
        <v>4.5127386961629767E-4</v>
      </c>
      <c r="T1262" s="71">
        <f t="shared" si="237"/>
        <v>1.4031605498172617E-2</v>
      </c>
      <c r="U1262" s="71">
        <f t="shared" si="238"/>
        <v>1.2276571951091331E-2</v>
      </c>
      <c r="V1262" s="71">
        <f t="shared" si="239"/>
        <v>-1.995992295839466E-3</v>
      </c>
      <c r="W1262" s="71">
        <f t="shared" si="240"/>
        <v>1.5118035686984221E-2</v>
      </c>
      <c r="X1262" s="71">
        <f t="shared" si="241"/>
        <v>-1.3866313286798881E-2</v>
      </c>
      <c r="Y1262" s="71">
        <f t="shared" si="242"/>
        <v>3.9048849859300017E-3</v>
      </c>
    </row>
    <row r="1263" spans="1:25" x14ac:dyDescent="0.2">
      <c r="A1263" s="1" cm="1">
        <f t="array" ref="A1263">_xlfn.IFS([1]Sheet1!A1247=0," ",[1]Sheet1!A1247&lt;&gt; 0,[1]Sheet1!A1247)</f>
        <v>45586</v>
      </c>
      <c r="B1263" s="4">
        <f>[1]Sheet1!B1247</f>
        <v>5853.97998046875</v>
      </c>
      <c r="C1263" s="56" cm="1">
        <f t="array" ref="C1263">_xlfn.IFS([1]Sheet1!C1247=0," ",[1]Sheet1!C1247&lt;&gt; 0,[1]Sheet1!C1247)</f>
        <v>165.80000305175781</v>
      </c>
      <c r="D1263" s="56" cm="1">
        <f t="array" ref="D1263">_xlfn.IFS([1]Sheet1!D1247=0," ",[1]Sheet1!D1247&lt;&gt; 0,[1]Sheet1!D1247)</f>
        <v>60.159999847412109</v>
      </c>
      <c r="E1263" s="56" cm="1">
        <f t="array" ref="E1263">_xlfn.IFS([1]Sheet1!E1247=0," ",[1]Sheet1!E1247&lt;&gt; 0,[1]Sheet1!E1247)</f>
        <v>39.930000305175781</v>
      </c>
      <c r="F1263" s="56" cm="1">
        <f t="array" ref="F1263">_xlfn.IFS([1]Sheet1!F1247=0," ",[1]Sheet1!F1247&lt;&gt; 0,[1]Sheet1!F1247)</f>
        <v>43.970001220703118</v>
      </c>
      <c r="G1263" s="56" cm="1">
        <f t="array" ref="G1263">_xlfn.IFS([1]Sheet1!G1247=0," ",[1]Sheet1!G1247&lt;&gt; 0,[1]Sheet1!G1247)</f>
        <v>80.55999755859375</v>
      </c>
      <c r="H1263" s="56" cm="1">
        <f t="array" ref="H1263">_xlfn.IFS([1]Sheet1!H1247=0," ",[1]Sheet1!H1247&lt;&gt; 0,[1]Sheet1!H1247)</f>
        <v>236.47999572753909</v>
      </c>
      <c r="I1263" s="56" cm="1">
        <f t="array" ref="I1263">_xlfn.IFS([1]Sheet1!I1247=0," ",[1]Sheet1!I1247&lt;&gt; 0,[1]Sheet1!I1247)</f>
        <v>159.82000732421881</v>
      </c>
      <c r="J1263" s="56" cm="1">
        <f t="array" ref="J1263">_xlfn.IFS([1]Sheet1!J1247=0," ",[1]Sheet1!J1247&lt;&gt; 0,[1]Sheet1!J1247)</f>
        <v>67367.8515625</v>
      </c>
      <c r="K1263" s="56" cm="1">
        <f t="array" ref="K1263">_xlfn.IFS([1]Sheet1!K1247=0," ",[1]Sheet1!K1247&lt;&gt; 0,[1]Sheet1!K1247)</f>
        <v>196.25</v>
      </c>
      <c r="L1263" s="56" cm="1">
        <f t="array" ref="L1263">_xlfn.IFS([1]Sheet1!L1247=0," ",[1]Sheet1!L1247&lt;&gt; 0,[1]Sheet1!L1247)</f>
        <v>56.180000305175781</v>
      </c>
      <c r="N1263" s="1">
        <f t="shared" si="231"/>
        <v>45586</v>
      </c>
      <c r="O1263" s="71">
        <f t="shared" si="232"/>
        <v>-1.8227694906369774E-3</v>
      </c>
      <c r="P1263" s="71">
        <f t="shared" si="233"/>
        <v>4.544077468237262E-3</v>
      </c>
      <c r="Q1263" s="71">
        <f t="shared" si="234"/>
        <v>3.502903783155098E-3</v>
      </c>
      <c r="R1263" s="71">
        <f t="shared" si="235"/>
        <v>-7.7038111421576794E-3</v>
      </c>
      <c r="S1263" s="71">
        <f t="shared" si="236"/>
        <v>-8.3445857151892566E-3</v>
      </c>
      <c r="T1263" s="71">
        <f t="shared" si="237"/>
        <v>-4.6948958654602357E-3</v>
      </c>
      <c r="U1263" s="71">
        <f t="shared" si="238"/>
        <v>6.2978541597407123E-3</v>
      </c>
      <c r="V1263" s="71">
        <f t="shared" si="239"/>
        <v>3.1096821446572998E-2</v>
      </c>
      <c r="W1263" s="71">
        <f t="shared" si="240"/>
        <v>-1.5360363935116972E-2</v>
      </c>
      <c r="X1263" s="71">
        <f t="shared" si="241"/>
        <v>-2.1441052038518649E-2</v>
      </c>
      <c r="Y1263" s="71">
        <f t="shared" si="242"/>
        <v>-6.7185477172687635E-3</v>
      </c>
    </row>
    <row r="1264" spans="1:25" x14ac:dyDescent="0.2">
      <c r="A1264" s="1" cm="1">
        <f t="array" ref="A1264">_xlfn.IFS([1]Sheet1!A1248=0," ",[1]Sheet1!A1248&lt;&gt; 0,[1]Sheet1!A1248)</f>
        <v>45587</v>
      </c>
      <c r="B1264" s="4">
        <f>[1]Sheet1!B1248</f>
        <v>5851.2001953125</v>
      </c>
      <c r="C1264" s="56" cm="1">
        <f t="array" ref="C1264">_xlfn.IFS([1]Sheet1!C1248=0," ",[1]Sheet1!C1248&lt;&gt; 0,[1]Sheet1!C1248)</f>
        <v>166.82000732421881</v>
      </c>
      <c r="D1264" s="56" cm="1">
        <f t="array" ref="D1264">_xlfn.IFS([1]Sheet1!D1248=0," ",[1]Sheet1!D1248&lt;&gt; 0,[1]Sheet1!D1248)</f>
        <v>60</v>
      </c>
      <c r="E1264" s="56" cm="1">
        <f t="array" ref="E1264">_xlfn.IFS([1]Sheet1!E1248=0," ",[1]Sheet1!E1248&lt;&gt; 0,[1]Sheet1!E1248)</f>
        <v>39.860000610351562</v>
      </c>
      <c r="F1264" s="56" cm="1">
        <f t="array" ref="F1264">_xlfn.IFS([1]Sheet1!F1248=0," ",[1]Sheet1!F1248&lt;&gt; 0,[1]Sheet1!F1248)</f>
        <v>44.130001068115227</v>
      </c>
      <c r="G1264" s="56" cm="1">
        <f t="array" ref="G1264">_xlfn.IFS([1]Sheet1!G1248=0," ",[1]Sheet1!G1248&lt;&gt; 0,[1]Sheet1!G1248)</f>
        <v>80.910003662109375</v>
      </c>
      <c r="H1264" s="56" cm="1">
        <f t="array" ref="H1264">_xlfn.IFS([1]Sheet1!H1248=0," ",[1]Sheet1!H1248&lt;&gt; 0,[1]Sheet1!H1248)</f>
        <v>235.86000061035159</v>
      </c>
      <c r="I1264" s="56" cm="1">
        <f t="array" ref="I1264">_xlfn.IFS([1]Sheet1!I1248=0," ",[1]Sheet1!I1248&lt;&gt; 0,[1]Sheet1!I1248)</f>
        <v>159.8800048828125</v>
      </c>
      <c r="J1264" s="56" cm="1">
        <f t="array" ref="J1264">_xlfn.IFS([1]Sheet1!J1248=0," ",[1]Sheet1!J1248&lt;&gt; 0,[1]Sheet1!J1248)</f>
        <v>67361.40625</v>
      </c>
      <c r="K1264" s="56" cm="1">
        <f t="array" ref="K1264">_xlfn.IFS([1]Sheet1!K1248=0," ",[1]Sheet1!K1248&lt;&gt; 0,[1]Sheet1!K1248)</f>
        <v>201.3999938964844</v>
      </c>
      <c r="L1264" s="56" cm="1">
        <f t="array" ref="L1264">_xlfn.IFS([1]Sheet1!L1248=0," ",[1]Sheet1!L1248&lt;&gt; 0,[1]Sheet1!L1248)</f>
        <v>55.590000152587891</v>
      </c>
      <c r="N1264" s="1">
        <f t="shared" si="231"/>
        <v>45587</v>
      </c>
      <c r="O1264" s="71">
        <f t="shared" si="232"/>
        <v>-4.7485388838441889E-4</v>
      </c>
      <c r="P1264" s="71">
        <f t="shared" si="233"/>
        <v>6.152016005346983E-3</v>
      </c>
      <c r="Q1264" s="71">
        <f t="shared" si="234"/>
        <v>-2.6595719384628902E-3</v>
      </c>
      <c r="R1264" s="71">
        <f t="shared" si="235"/>
        <v>-1.7530602126026862E-3</v>
      </c>
      <c r="S1264" s="71">
        <f t="shared" si="236"/>
        <v>3.6388410955234818E-3</v>
      </c>
      <c r="T1264" s="71">
        <f t="shared" si="237"/>
        <v>4.3446637800734766E-3</v>
      </c>
      <c r="U1264" s="71">
        <f t="shared" si="238"/>
        <v>-2.6217655970436349E-3</v>
      </c>
      <c r="V1264" s="71">
        <f t="shared" si="239"/>
        <v>3.7540705696481602E-4</v>
      </c>
      <c r="W1264" s="71">
        <f t="shared" si="240"/>
        <v>-9.5673416184549609E-5</v>
      </c>
      <c r="X1264" s="71">
        <f t="shared" si="241"/>
        <v>2.6242007115844013E-2</v>
      </c>
      <c r="Y1264" s="71">
        <f t="shared" si="242"/>
        <v>-1.0501960651173814E-2</v>
      </c>
    </row>
    <row r="1265" spans="1:25" x14ac:dyDescent="0.2">
      <c r="A1265" s="1" cm="1">
        <f t="array" ref="A1265">_xlfn.IFS([1]Sheet1!A1249=0," ",[1]Sheet1!A1249&lt;&gt; 0,[1]Sheet1!A1249)</f>
        <v>45588</v>
      </c>
      <c r="B1265" s="4">
        <f>[1]Sheet1!B1249</f>
        <v>5797.419921875</v>
      </c>
      <c r="C1265" s="56" cm="1">
        <f t="array" ref="C1265">_xlfn.IFS([1]Sheet1!C1249=0," ",[1]Sheet1!C1249&lt;&gt; 0,[1]Sheet1!C1249)</f>
        <v>164.47999572753909</v>
      </c>
      <c r="D1265" s="56" cm="1">
        <f t="array" ref="D1265">_xlfn.IFS([1]Sheet1!D1249=0," ",[1]Sheet1!D1249&lt;&gt; 0,[1]Sheet1!D1249)</f>
        <v>59.990001678466797</v>
      </c>
      <c r="E1265" s="56" cm="1">
        <f t="array" ref="E1265">_xlfn.IFS([1]Sheet1!E1249=0," ",[1]Sheet1!E1249&lt;&gt; 0,[1]Sheet1!E1249)</f>
        <v>39.650001525878913</v>
      </c>
      <c r="F1265" s="56" cm="1">
        <f t="array" ref="F1265">_xlfn.IFS([1]Sheet1!F1249=0," ",[1]Sheet1!F1249&lt;&gt; 0,[1]Sheet1!F1249)</f>
        <v>43.849998474121087</v>
      </c>
      <c r="G1265" s="56" cm="1">
        <f t="array" ref="G1265">_xlfn.IFS([1]Sheet1!G1249=0," ",[1]Sheet1!G1249&lt;&gt; 0,[1]Sheet1!G1249)</f>
        <v>80.830001831054688</v>
      </c>
      <c r="H1265" s="56" cm="1">
        <f t="array" ref="H1265">_xlfn.IFS([1]Sheet1!H1249=0," ",[1]Sheet1!H1249&lt;&gt; 0,[1]Sheet1!H1249)</f>
        <v>230.75999450683591</v>
      </c>
      <c r="I1265" s="56" cm="1">
        <f t="array" ref="I1265">_xlfn.IFS([1]Sheet1!I1249=0," ",[1]Sheet1!I1249&lt;&gt; 0,[1]Sheet1!I1249)</f>
        <v>157.05999755859381</v>
      </c>
      <c r="J1265" s="56" cm="1">
        <f t="array" ref="J1265">_xlfn.IFS([1]Sheet1!J1249=0," ",[1]Sheet1!J1249&lt;&gt; 0,[1]Sheet1!J1249)</f>
        <v>66432.1953125</v>
      </c>
      <c r="K1265" s="56" cm="1">
        <f t="array" ref="K1265">_xlfn.IFS([1]Sheet1!K1249=0," ",[1]Sheet1!K1249&lt;&gt; 0,[1]Sheet1!K1249)</f>
        <v>192.4100036621094</v>
      </c>
      <c r="L1265" s="56" cm="1">
        <f t="array" ref="L1265">_xlfn.IFS([1]Sheet1!L1249=0," ",[1]Sheet1!L1249&lt;&gt; 0,[1]Sheet1!L1249)</f>
        <v>55.459999084472663</v>
      </c>
      <c r="N1265" s="1">
        <f t="shared" si="231"/>
        <v>45588</v>
      </c>
      <c r="O1265" s="71">
        <f t="shared" si="232"/>
        <v>-9.1913234280693867E-3</v>
      </c>
      <c r="P1265" s="71">
        <f t="shared" si="233"/>
        <v>-1.4027163972795242E-2</v>
      </c>
      <c r="Q1265" s="71">
        <f t="shared" si="234"/>
        <v>-1.6663869222000027E-4</v>
      </c>
      <c r="R1265" s="71">
        <f t="shared" si="235"/>
        <v>-5.268416489138561E-3</v>
      </c>
      <c r="S1265" s="71">
        <f t="shared" si="236"/>
        <v>-6.3449487246092229E-3</v>
      </c>
      <c r="T1265" s="71">
        <f t="shared" si="237"/>
        <v>-9.8877552136555913E-4</v>
      </c>
      <c r="U1265" s="71">
        <f t="shared" si="238"/>
        <v>-2.1623022514703827E-2</v>
      </c>
      <c r="V1265" s="71">
        <f t="shared" si="239"/>
        <v>-1.7638273943547111E-2</v>
      </c>
      <c r="W1265" s="71">
        <f t="shared" si="240"/>
        <v>-1.3794411210053981E-2</v>
      </c>
      <c r="X1265" s="71">
        <f t="shared" si="241"/>
        <v>-4.4637490103379474E-2</v>
      </c>
      <c r="Y1265" s="71">
        <f t="shared" si="242"/>
        <v>-2.3385693066808599E-3</v>
      </c>
    </row>
    <row r="1266" spans="1:25" x14ac:dyDescent="0.2">
      <c r="A1266" s="1" cm="1">
        <f t="array" ref="A1266">_xlfn.IFS([1]Sheet1!A1250=0," ",[1]Sheet1!A1250&lt;&gt; 0,[1]Sheet1!A1250)</f>
        <v>45589</v>
      </c>
      <c r="B1266" s="4">
        <f>[1]Sheet1!B1250</f>
        <v>5809.85986328125</v>
      </c>
      <c r="C1266" s="56" cm="1">
        <f t="array" ref="C1266">_xlfn.IFS([1]Sheet1!C1250=0," ",[1]Sheet1!C1250&lt;&gt; 0,[1]Sheet1!C1250)</f>
        <v>164.5299987792969</v>
      </c>
      <c r="D1266" s="56" cm="1">
        <f t="array" ref="D1266">_xlfn.IFS([1]Sheet1!D1250=0," ",[1]Sheet1!D1250&lt;&gt; 0,[1]Sheet1!D1250)</f>
        <v>60.380001068115227</v>
      </c>
      <c r="E1266" s="56" cm="1">
        <f t="array" ref="E1266">_xlfn.IFS([1]Sheet1!E1250=0," ",[1]Sheet1!E1250&lt;&gt; 0,[1]Sheet1!E1250)</f>
        <v>40.080001831054688</v>
      </c>
      <c r="F1266" s="56" cm="1">
        <f t="array" ref="F1266">_xlfn.IFS([1]Sheet1!F1250=0," ",[1]Sheet1!F1250&lt;&gt; 0,[1]Sheet1!F1250)</f>
        <v>43.939998626708977</v>
      </c>
      <c r="G1266" s="56" cm="1">
        <f t="array" ref="G1266">_xlfn.IFS([1]Sheet1!G1250=0," ",[1]Sheet1!G1250&lt;&gt; 0,[1]Sheet1!G1250)</f>
        <v>81.389999389648438</v>
      </c>
      <c r="H1266" s="56" cm="1">
        <f t="array" ref="H1266">_xlfn.IFS([1]Sheet1!H1250=0," ",[1]Sheet1!H1250&lt;&gt; 0,[1]Sheet1!H1250)</f>
        <v>230.57000732421881</v>
      </c>
      <c r="I1266" s="56" cm="1">
        <f t="array" ref="I1266">_xlfn.IFS([1]Sheet1!I1250=0," ",[1]Sheet1!I1250&lt;&gt; 0,[1]Sheet1!I1250)</f>
        <v>155.19999694824219</v>
      </c>
      <c r="J1266" s="56" cm="1">
        <f t="array" ref="J1266">_xlfn.IFS([1]Sheet1!J1250=0," ",[1]Sheet1!J1250&lt;&gt; 0,[1]Sheet1!J1250)</f>
        <v>68161.0546875</v>
      </c>
      <c r="K1266" s="56" cm="1">
        <f t="array" ref="K1266">_xlfn.IFS([1]Sheet1!K1250=0," ",[1]Sheet1!K1250&lt;&gt; 0,[1]Sheet1!K1250)</f>
        <v>196.03999328613281</v>
      </c>
      <c r="L1266" s="56" cm="1">
        <f t="array" ref="L1266">_xlfn.IFS([1]Sheet1!L1250=0," ",[1]Sheet1!L1250&lt;&gt; 0,[1]Sheet1!L1250)</f>
        <v>55.409999847412109</v>
      </c>
      <c r="N1266" s="1">
        <f t="shared" si="231"/>
        <v>45589</v>
      </c>
      <c r="O1266" s="71">
        <f t="shared" si="232"/>
        <v>2.145772011323821E-3</v>
      </c>
      <c r="P1266" s="71">
        <f t="shared" si="233"/>
        <v>3.0400688872012083E-4</v>
      </c>
      <c r="Q1266" s="71">
        <f t="shared" si="234"/>
        <v>6.5010731578027947E-3</v>
      </c>
      <c r="R1266" s="71">
        <f t="shared" si="235"/>
        <v>1.0844900091494747E-2</v>
      </c>
      <c r="S1266" s="71">
        <f t="shared" si="236"/>
        <v>2.0524550905287597E-3</v>
      </c>
      <c r="T1266" s="71">
        <f t="shared" si="237"/>
        <v>6.9280903860946541E-3</v>
      </c>
      <c r="U1266" s="71">
        <f t="shared" si="238"/>
        <v>-8.2331074336838839E-4</v>
      </c>
      <c r="V1266" s="71">
        <f t="shared" si="239"/>
        <v>-1.1842611990731222E-2</v>
      </c>
      <c r="W1266" s="71">
        <f t="shared" si="240"/>
        <v>2.6024420341181909E-2</v>
      </c>
      <c r="X1266" s="71">
        <f t="shared" si="241"/>
        <v>1.8865909022059091E-2</v>
      </c>
      <c r="Y1266" s="71">
        <f t="shared" si="242"/>
        <v>-9.0153692545857922E-4</v>
      </c>
    </row>
    <row r="1267" spans="1:25" x14ac:dyDescent="0.2">
      <c r="A1267" s="1" cm="1">
        <f t="array" ref="A1267">_xlfn.IFS([1]Sheet1!A1251=0," ",[1]Sheet1!A1251&lt;&gt; 0,[1]Sheet1!A1251)</f>
        <v>45590</v>
      </c>
      <c r="B1267" s="4">
        <f>[1]Sheet1!B1251</f>
        <v>5808.1201171875</v>
      </c>
      <c r="C1267" s="56" cm="1">
        <f t="array" ref="C1267">_xlfn.IFS([1]Sheet1!C1251=0," ",[1]Sheet1!C1251&lt;&gt; 0,[1]Sheet1!C1251)</f>
        <v>166.99000549316409</v>
      </c>
      <c r="D1267" s="56" cm="1">
        <f t="array" ref="D1267">_xlfn.IFS([1]Sheet1!D1251=0," ",[1]Sheet1!D1251&lt;&gt; 0,[1]Sheet1!D1251)</f>
        <v>60.290000915527337</v>
      </c>
      <c r="E1267" s="56" cm="1">
        <f t="array" ref="E1267">_xlfn.IFS([1]Sheet1!E1251=0," ",[1]Sheet1!E1251&lt;&gt; 0,[1]Sheet1!E1251)</f>
        <v>40.369998931884773</v>
      </c>
      <c r="F1267" s="56" cm="1">
        <f t="array" ref="F1267">_xlfn.IFS([1]Sheet1!F1251=0," ",[1]Sheet1!F1251&lt;&gt; 0,[1]Sheet1!F1251)</f>
        <v>43.930000305175781</v>
      </c>
      <c r="G1267" s="56" cm="1">
        <f t="array" ref="G1267">_xlfn.IFS([1]Sheet1!G1251=0," ",[1]Sheet1!G1251&lt;&gt; 0,[1]Sheet1!G1251)</f>
        <v>81.699996948242188</v>
      </c>
      <c r="H1267" s="56" cm="1">
        <f t="array" ref="H1267">_xlfn.IFS([1]Sheet1!H1251=0," ",[1]Sheet1!H1251&lt;&gt; 0,[1]Sheet1!H1251)</f>
        <v>231.4100036621094</v>
      </c>
      <c r="I1267" s="56" cm="1">
        <f t="array" ref="I1267">_xlfn.IFS([1]Sheet1!I1251=0," ",[1]Sheet1!I1251&lt;&gt; 0,[1]Sheet1!I1251)</f>
        <v>155.00999450683591</v>
      </c>
      <c r="J1267" s="56" cm="1">
        <f t="array" ref="J1267">_xlfn.IFS([1]Sheet1!J1251=0," ",[1]Sheet1!J1251&lt;&gt; 0,[1]Sheet1!J1251)</f>
        <v>66642.4140625</v>
      </c>
      <c r="K1267" s="56" cm="1">
        <f t="array" ref="K1267">_xlfn.IFS([1]Sheet1!K1251=0," ",[1]Sheet1!K1251&lt;&gt; 0,[1]Sheet1!K1251)</f>
        <v>198.4700012207031</v>
      </c>
      <c r="L1267" s="56" cm="1">
        <f t="array" ref="L1267">_xlfn.IFS([1]Sheet1!L1251=0," ",[1]Sheet1!L1251&lt;&gt; 0,[1]Sheet1!L1251)</f>
        <v>54.709999084472663</v>
      </c>
      <c r="N1267" s="1">
        <f t="shared" si="231"/>
        <v>45590</v>
      </c>
      <c r="O1267" s="71">
        <f t="shared" si="232"/>
        <v>-2.9944716993013376E-4</v>
      </c>
      <c r="P1267" s="71">
        <f t="shared" si="233"/>
        <v>1.4951721461853751E-2</v>
      </c>
      <c r="Q1267" s="71">
        <f t="shared" si="234"/>
        <v>-1.4905622887677605E-3</v>
      </c>
      <c r="R1267" s="71">
        <f t="shared" si="235"/>
        <v>7.235456276985186E-3</v>
      </c>
      <c r="S1267" s="71">
        <f t="shared" si="236"/>
        <v>-2.2754487586895689E-4</v>
      </c>
      <c r="T1267" s="71">
        <f t="shared" si="237"/>
        <v>3.8087917547420247E-3</v>
      </c>
      <c r="U1267" s="71">
        <f t="shared" si="238"/>
        <v>3.6431292501519774E-3</v>
      </c>
      <c r="V1267" s="71">
        <f t="shared" si="239"/>
        <v>-1.2242425589070738E-3</v>
      </c>
      <c r="W1267" s="71">
        <f t="shared" si="240"/>
        <v>-2.2280180844656217E-2</v>
      </c>
      <c r="X1267" s="71">
        <f t="shared" si="241"/>
        <v>1.2395470402937203E-2</v>
      </c>
      <c r="Y1267" s="71">
        <f t="shared" si="242"/>
        <v>-1.2633112522416612E-2</v>
      </c>
    </row>
    <row r="1268" spans="1:25" x14ac:dyDescent="0.2">
      <c r="A1268" s="1" cm="1">
        <f t="array" ref="A1268">_xlfn.IFS([1]Sheet1!A1252=0," ",[1]Sheet1!A1252&lt;&gt; 0,[1]Sheet1!A1252)</f>
        <v>45593</v>
      </c>
      <c r="B1268" s="4">
        <f>[1]Sheet1!B1252</f>
        <v>5823.52001953125</v>
      </c>
      <c r="C1268" s="56" cm="1">
        <f t="array" ref="C1268">_xlfn.IFS([1]Sheet1!C1252=0," ",[1]Sheet1!C1252&lt;&gt; 0,[1]Sheet1!C1252)</f>
        <v>168.3399963378906</v>
      </c>
      <c r="D1268" s="56" cm="1">
        <f t="array" ref="D1268">_xlfn.IFS([1]Sheet1!D1252=0," ",[1]Sheet1!D1252&lt;&gt; 0,[1]Sheet1!D1252)</f>
        <v>59.270000457763672</v>
      </c>
      <c r="E1268" s="56" cm="1">
        <f t="array" ref="E1268">_xlfn.IFS([1]Sheet1!E1252=0," ",[1]Sheet1!E1252&lt;&gt; 0,[1]Sheet1!E1252)</f>
        <v>39.709999084472663</v>
      </c>
      <c r="F1268" s="56" cm="1">
        <f t="array" ref="F1268">_xlfn.IFS([1]Sheet1!F1252=0," ",[1]Sheet1!F1252&lt;&gt; 0,[1]Sheet1!F1252)</f>
        <v>43.770000457763672</v>
      </c>
      <c r="G1268" s="56" cm="1">
        <f t="array" ref="G1268">_xlfn.IFS([1]Sheet1!G1252=0," ",[1]Sheet1!G1252&lt;&gt; 0,[1]Sheet1!G1252)</f>
        <v>83.589996337890625</v>
      </c>
      <c r="H1268" s="56" cm="1">
        <f t="array" ref="H1268">_xlfn.IFS([1]Sheet1!H1252=0," ",[1]Sheet1!H1252&lt;&gt; 0,[1]Sheet1!H1252)</f>
        <v>233.3999938964844</v>
      </c>
      <c r="I1268" s="56" cm="1">
        <f t="array" ref="I1268">_xlfn.IFS([1]Sheet1!I1252=0," ",[1]Sheet1!I1252&lt;&gt; 0,[1]Sheet1!I1252)</f>
        <v>150.69000244140619</v>
      </c>
      <c r="J1268" s="56" cm="1">
        <f t="array" ref="J1268">_xlfn.IFS([1]Sheet1!J1252=0," ",[1]Sheet1!J1252&lt;&gt; 0,[1]Sheet1!J1252)</f>
        <v>69907.7578125</v>
      </c>
      <c r="K1268" s="56" cm="1">
        <f t="array" ref="K1268">_xlfn.IFS([1]Sheet1!K1252=0," ",[1]Sheet1!K1252&lt;&gt; 0,[1]Sheet1!K1252)</f>
        <v>205.0299987792969</v>
      </c>
      <c r="L1268" s="56" cm="1">
        <f t="array" ref="L1268">_xlfn.IFS([1]Sheet1!L1252=0," ",[1]Sheet1!L1252&lt;&gt; 0,[1]Sheet1!L1252)</f>
        <v>55.169998168945312</v>
      </c>
      <c r="N1268" s="1">
        <f t="shared" si="231"/>
        <v>45593</v>
      </c>
      <c r="O1268" s="71">
        <f t="shared" si="232"/>
        <v>2.6514435020339455E-3</v>
      </c>
      <c r="P1268" s="71">
        <f t="shared" si="233"/>
        <v>8.0842613349203507E-3</v>
      </c>
      <c r="Q1268" s="71">
        <f t="shared" si="234"/>
        <v>-1.6918235897736889E-2</v>
      </c>
      <c r="R1268" s="71">
        <f t="shared" si="235"/>
        <v>-1.6348770494785225E-2</v>
      </c>
      <c r="S1268" s="71">
        <f t="shared" si="236"/>
        <v>-3.6421544798682648E-3</v>
      </c>
      <c r="T1268" s="71">
        <f t="shared" si="237"/>
        <v>2.31334083261443E-2</v>
      </c>
      <c r="U1268" s="71">
        <f t="shared" si="238"/>
        <v>8.5994131752431535E-3</v>
      </c>
      <c r="V1268" s="71">
        <f t="shared" si="239"/>
        <v>-2.7869119531122921E-2</v>
      </c>
      <c r="W1268" s="71">
        <f t="shared" si="240"/>
        <v>4.8997981179637717E-2</v>
      </c>
      <c r="X1268" s="71">
        <f t="shared" si="241"/>
        <v>3.3052841831239466E-2</v>
      </c>
      <c r="Y1268" s="71">
        <f t="shared" si="242"/>
        <v>8.407952699147403E-3</v>
      </c>
    </row>
    <row r="1269" spans="1:25" x14ac:dyDescent="0.2">
      <c r="A1269" s="1" cm="1">
        <f t="array" ref="A1269">_xlfn.IFS([1]Sheet1!A1253=0," ",[1]Sheet1!A1253&lt;&gt; 0,[1]Sheet1!A1253)</f>
        <v>45594</v>
      </c>
      <c r="B1269" s="4">
        <f>[1]Sheet1!B1253</f>
        <v>5832.919921875</v>
      </c>
      <c r="C1269" s="56" cm="1">
        <f t="array" ref="C1269">_xlfn.IFS([1]Sheet1!C1253=0," ",[1]Sheet1!C1253&lt;&gt; 0,[1]Sheet1!C1253)</f>
        <v>171.13999938964841</v>
      </c>
      <c r="D1269" s="56" cm="1">
        <f t="array" ref="D1269">_xlfn.IFS([1]Sheet1!D1253=0," ",[1]Sheet1!D1253&lt;&gt; 0,[1]Sheet1!D1253)</f>
        <v>59.880001068115227</v>
      </c>
      <c r="E1269" s="56" cm="1">
        <f t="array" ref="E1269">_xlfn.IFS([1]Sheet1!E1253=0," ",[1]Sheet1!E1253&lt;&gt; 0,[1]Sheet1!E1253)</f>
        <v>38.439998626708977</v>
      </c>
      <c r="F1269" s="56" cm="1">
        <f t="array" ref="F1269">_xlfn.IFS([1]Sheet1!F1253=0," ",[1]Sheet1!F1253&lt;&gt; 0,[1]Sheet1!F1253)</f>
        <v>44.740001678466797</v>
      </c>
      <c r="G1269" s="56" cm="1">
        <f t="array" ref="G1269">_xlfn.IFS([1]Sheet1!G1253=0," ",[1]Sheet1!G1253&lt;&gt; 0,[1]Sheet1!G1253)</f>
        <v>80.279998779296875</v>
      </c>
      <c r="H1269" s="56" cm="1">
        <f t="array" ref="H1269">_xlfn.IFS([1]Sheet1!H1253=0," ",[1]Sheet1!H1253&lt;&gt; 0,[1]Sheet1!H1253)</f>
        <v>233.66999816894531</v>
      </c>
      <c r="I1269" s="56" cm="1">
        <f t="array" ref="I1269">_xlfn.IFS([1]Sheet1!I1253=0," ",[1]Sheet1!I1253&lt;&gt; 0,[1]Sheet1!I1253)</f>
        <v>152.97999572753909</v>
      </c>
      <c r="J1269" s="56" cm="1">
        <f t="array" ref="J1269">_xlfn.IFS([1]Sheet1!J1253=0," ",[1]Sheet1!J1253&lt;&gt; 0,[1]Sheet1!J1253)</f>
        <v>72720.4921875</v>
      </c>
      <c r="K1269" s="56" cm="1">
        <f t="array" ref="K1269">_xlfn.IFS([1]Sheet1!K1253=0," ",[1]Sheet1!K1253&lt;&gt; 0,[1]Sheet1!K1253)</f>
        <v>199.66999816894531</v>
      </c>
      <c r="L1269" s="56" cm="1">
        <f t="array" ref="L1269">_xlfn.IFS([1]Sheet1!L1253=0," ",[1]Sheet1!L1253&lt;&gt; 0,[1]Sheet1!L1253)</f>
        <v>55.240001678466797</v>
      </c>
      <c r="N1269" s="1">
        <f t="shared" si="231"/>
        <v>45594</v>
      </c>
      <c r="O1269" s="71">
        <f t="shared" si="232"/>
        <v>1.614127248163344E-3</v>
      </c>
      <c r="P1269" s="71">
        <f t="shared" si="233"/>
        <v>1.6633023123855173E-2</v>
      </c>
      <c r="Q1269" s="71">
        <f t="shared" si="234"/>
        <v>1.0291894814244973E-2</v>
      </c>
      <c r="R1269" s="71">
        <f t="shared" si="235"/>
        <v>-3.1981880811986163E-2</v>
      </c>
      <c r="S1269" s="71">
        <f t="shared" si="236"/>
        <v>2.2161325349748129E-2</v>
      </c>
      <c r="T1269" s="71">
        <f t="shared" si="237"/>
        <v>-3.9598010570714104E-2</v>
      </c>
      <c r="U1269" s="71">
        <f t="shared" si="238"/>
        <v>1.1568306748999113E-3</v>
      </c>
      <c r="V1269" s="71">
        <f t="shared" si="239"/>
        <v>1.5196716763099971E-2</v>
      </c>
      <c r="W1269" s="71">
        <f t="shared" si="240"/>
        <v>4.0234939054175411E-2</v>
      </c>
      <c r="X1269" s="71">
        <f t="shared" si="241"/>
        <v>-2.6142518861941411E-2</v>
      </c>
      <c r="Y1269" s="71">
        <f t="shared" si="242"/>
        <v>1.2688691652138484E-3</v>
      </c>
    </row>
    <row r="1270" spans="1:25" x14ac:dyDescent="0.2">
      <c r="A1270" s="1" cm="1">
        <f t="array" ref="A1270">_xlfn.IFS([1]Sheet1!A1254=0," ",[1]Sheet1!A1254&lt;&gt; 0,[1]Sheet1!A1254)</f>
        <v>45595</v>
      </c>
      <c r="B1270" s="4">
        <f>[1]Sheet1!B1254</f>
        <v>5813.669921875</v>
      </c>
      <c r="C1270" s="56" cm="1">
        <f t="array" ref="C1270">_xlfn.IFS([1]Sheet1!C1254=0," ",[1]Sheet1!C1254&lt;&gt; 0,[1]Sheet1!C1254)</f>
        <v>176.13999938964841</v>
      </c>
      <c r="D1270" s="56" cm="1">
        <f t="array" ref="D1270">_xlfn.IFS([1]Sheet1!D1254=0," ",[1]Sheet1!D1254&lt;&gt; 0,[1]Sheet1!D1254)</f>
        <v>59.330001831054688</v>
      </c>
      <c r="E1270" s="56" cm="1">
        <f t="array" ref="E1270">_xlfn.IFS([1]Sheet1!E1254=0," ",[1]Sheet1!E1254&lt;&gt; 0,[1]Sheet1!E1254)</f>
        <v>38.380001068115227</v>
      </c>
      <c r="F1270" s="56" cm="1">
        <f t="array" ref="F1270">_xlfn.IFS([1]Sheet1!F1254=0," ",[1]Sheet1!F1254&lt;&gt; 0,[1]Sheet1!F1254)</f>
        <v>44.369998931884773</v>
      </c>
      <c r="G1270" s="56" cm="1">
        <f t="array" ref="G1270">_xlfn.IFS([1]Sheet1!G1254=0," ",[1]Sheet1!G1254&lt;&gt; 0,[1]Sheet1!G1254)</f>
        <v>78.220001220703125</v>
      </c>
      <c r="H1270" s="56" cm="1">
        <f t="array" ref="H1270">_xlfn.IFS([1]Sheet1!H1254=0," ",[1]Sheet1!H1254&lt;&gt; 0,[1]Sheet1!H1254)</f>
        <v>230.1000061035156</v>
      </c>
      <c r="I1270" s="56" cm="1">
        <f t="array" ref="I1270">_xlfn.IFS([1]Sheet1!I1254=0," ",[1]Sheet1!I1254&lt;&gt; 0,[1]Sheet1!I1254)</f>
        <v>154.28999328613281</v>
      </c>
      <c r="J1270" s="56" cm="1">
        <f t="array" ref="J1270">_xlfn.IFS([1]Sheet1!J1254=0," ",[1]Sheet1!J1254&lt;&gt; 0,[1]Sheet1!J1254)</f>
        <v>72339.5390625</v>
      </c>
      <c r="K1270" s="56" cm="1">
        <f t="array" ref="K1270">_xlfn.IFS([1]Sheet1!K1254=0," ",[1]Sheet1!K1254&lt;&gt; 0,[1]Sheet1!K1254)</f>
        <v>197.5</v>
      </c>
      <c r="L1270" s="56" cm="1">
        <f t="array" ref="L1270">_xlfn.IFS([1]Sheet1!L1254=0," ",[1]Sheet1!L1254&lt;&gt; 0,[1]Sheet1!L1254)</f>
        <v>54.990001678466797</v>
      </c>
      <c r="N1270" s="1">
        <f t="shared" si="231"/>
        <v>45595</v>
      </c>
      <c r="O1270" s="71">
        <f t="shared" si="232"/>
        <v>-3.3002338893437511E-3</v>
      </c>
      <c r="P1270" s="71">
        <f t="shared" si="233"/>
        <v>2.9215846779431676E-2</v>
      </c>
      <c r="Q1270" s="71">
        <f t="shared" si="234"/>
        <v>-9.1850238351682822E-3</v>
      </c>
      <c r="R1270" s="71">
        <f t="shared" si="235"/>
        <v>-1.5608106331216343E-3</v>
      </c>
      <c r="S1270" s="71">
        <f t="shared" si="236"/>
        <v>-8.2700655498657571E-3</v>
      </c>
      <c r="T1270" s="71">
        <f t="shared" si="237"/>
        <v>-2.5660159316357567E-2</v>
      </c>
      <c r="U1270" s="71">
        <f t="shared" si="238"/>
        <v>-1.5277922255336307E-2</v>
      </c>
      <c r="V1270" s="71">
        <f t="shared" si="239"/>
        <v>8.5631951574038911E-3</v>
      </c>
      <c r="W1270" s="71">
        <f t="shared" si="240"/>
        <v>-5.2385938755442618E-3</v>
      </c>
      <c r="X1270" s="71">
        <f t="shared" si="241"/>
        <v>-1.086792301720374E-2</v>
      </c>
      <c r="Y1270" s="71">
        <f t="shared" si="242"/>
        <v>-4.5257058726240196E-3</v>
      </c>
    </row>
    <row r="1271" spans="1:25" x14ac:dyDescent="0.2">
      <c r="A1271" s="1" cm="1">
        <f t="array" ref="A1271">_xlfn.IFS([1]Sheet1!A1255=0," ",[1]Sheet1!A1255&lt;&gt; 0,[1]Sheet1!A1255)</f>
        <v>45596</v>
      </c>
      <c r="B1271" s="4">
        <f>[1]Sheet1!B1255</f>
        <v>5705.4501953125</v>
      </c>
      <c r="C1271" s="56" cm="1">
        <f t="array" ref="C1271">_xlfn.IFS([1]Sheet1!C1255=0," ",[1]Sheet1!C1255&lt;&gt; 0,[1]Sheet1!C1255)</f>
        <v>172.69000244140619</v>
      </c>
      <c r="D1271" s="56" cm="1">
        <f t="array" ref="D1271">_xlfn.IFS([1]Sheet1!D1255=0," ",[1]Sheet1!D1255&lt;&gt; 0,[1]Sheet1!D1255)</f>
        <v>57.619998931884773</v>
      </c>
      <c r="E1271" s="56" cm="1">
        <f t="array" ref="E1271">_xlfn.IFS([1]Sheet1!E1255=0," ",[1]Sheet1!E1255&lt;&gt; 0,[1]Sheet1!E1255)</f>
        <v>38.130001068115227</v>
      </c>
      <c r="F1271" s="56" cm="1">
        <f t="array" ref="F1271">_xlfn.IFS([1]Sheet1!F1255=0," ",[1]Sheet1!F1255&lt;&gt; 0,[1]Sheet1!F1255)</f>
        <v>44.419998168945312</v>
      </c>
      <c r="G1271" s="56" cm="1">
        <f t="array" ref="G1271">_xlfn.IFS([1]Sheet1!G1255=0," ",[1]Sheet1!G1255&lt;&gt; 0,[1]Sheet1!G1255)</f>
        <v>79.300003051757812</v>
      </c>
      <c r="H1271" s="56" cm="1">
        <f t="array" ref="H1271">_xlfn.IFS([1]Sheet1!H1255=0," ",[1]Sheet1!H1255&lt;&gt; 0,[1]Sheet1!H1255)</f>
        <v>225.9100036621094</v>
      </c>
      <c r="I1271" s="56" cm="1">
        <f t="array" ref="I1271">_xlfn.IFS([1]Sheet1!I1255=0," ",[1]Sheet1!I1255&lt;&gt; 0,[1]Sheet1!I1255)</f>
        <v>149.30999755859381</v>
      </c>
      <c r="J1271" s="56" cm="1">
        <f t="array" ref="J1271">_xlfn.IFS([1]Sheet1!J1255=0," ",[1]Sheet1!J1255&lt;&gt; 0,[1]Sheet1!J1255)</f>
        <v>70215.1875</v>
      </c>
      <c r="K1271" s="56" cm="1">
        <f t="array" ref="K1271">_xlfn.IFS([1]Sheet1!K1255=0," ",[1]Sheet1!K1255&lt;&gt; 0,[1]Sheet1!K1255)</f>
        <v>194.47999572753909</v>
      </c>
      <c r="L1271" s="56" cm="1">
        <f t="array" ref="L1271">_xlfn.IFS([1]Sheet1!L1255=0," ",[1]Sheet1!L1255&lt;&gt; 0,[1]Sheet1!L1255)</f>
        <v>54.819999694824219</v>
      </c>
      <c r="N1271" s="1">
        <f t="shared" si="231"/>
        <v>45596</v>
      </c>
      <c r="O1271" s="71">
        <f t="shared" si="232"/>
        <v>-1.8614700871699585E-2</v>
      </c>
      <c r="P1271" s="71">
        <f t="shared" si="233"/>
        <v>-1.9586675145889521E-2</v>
      </c>
      <c r="Q1271" s="71">
        <f t="shared" si="234"/>
        <v>-2.8821891899468266E-2</v>
      </c>
      <c r="R1271" s="71">
        <f t="shared" si="235"/>
        <v>-6.5138090943851479E-3</v>
      </c>
      <c r="S1271" s="71">
        <f t="shared" si="236"/>
        <v>1.1268703688114279E-3</v>
      </c>
      <c r="T1271" s="71">
        <f t="shared" si="237"/>
        <v>1.3807233625673154E-2</v>
      </c>
      <c r="U1271" s="71">
        <f t="shared" si="238"/>
        <v>-1.8209484268858378E-2</v>
      </c>
      <c r="V1271" s="71">
        <f t="shared" si="239"/>
        <v>-3.2276854911151176E-2</v>
      </c>
      <c r="W1271" s="71">
        <f t="shared" si="240"/>
        <v>-2.9366396164960396E-2</v>
      </c>
      <c r="X1271" s="71">
        <f t="shared" si="241"/>
        <v>-1.52911608732198E-2</v>
      </c>
      <c r="Y1271" s="71">
        <f t="shared" si="242"/>
        <v>-3.0915071550025042E-3</v>
      </c>
    </row>
    <row r="1272" spans="1:25" x14ac:dyDescent="0.2">
      <c r="A1272" s="1" cm="1">
        <f t="array" ref="A1272">_xlfn.IFS([1]Sheet1!A1256=0," ",[1]Sheet1!A1256&lt;&gt; 0,[1]Sheet1!A1256)</f>
        <v>45597</v>
      </c>
      <c r="B1272" s="4">
        <f>[1]Sheet1!B1256</f>
        <v>5728.7998046875</v>
      </c>
      <c r="C1272" s="56" cm="1">
        <f t="array" ref="C1272">_xlfn.IFS([1]Sheet1!C1256=0," ",[1]Sheet1!C1256&lt;&gt; 0,[1]Sheet1!C1256)</f>
        <v>172.6499938964844</v>
      </c>
      <c r="D1272" s="56" cm="1">
        <f t="array" ref="D1272">_xlfn.IFS([1]Sheet1!D1256=0," ",[1]Sheet1!D1256&lt;&gt; 0,[1]Sheet1!D1256)</f>
        <v>58.209999084472663</v>
      </c>
      <c r="E1272" s="56" cm="1">
        <f t="array" ref="E1272">_xlfn.IFS([1]Sheet1!E1256=0," ",[1]Sheet1!E1256&lt;&gt; 0,[1]Sheet1!E1256)</f>
        <v>38.229999542236328</v>
      </c>
      <c r="F1272" s="56" cm="1">
        <f t="array" ref="F1272">_xlfn.IFS([1]Sheet1!F1256=0," ",[1]Sheet1!F1256&lt;&gt; 0,[1]Sheet1!F1256)</f>
        <v>44.209999084472663</v>
      </c>
      <c r="G1272" s="56" cm="1">
        <f t="array" ref="G1272">_xlfn.IFS([1]Sheet1!G1256=0," ",[1]Sheet1!G1256&lt;&gt; 0,[1]Sheet1!G1256)</f>
        <v>77.25</v>
      </c>
      <c r="H1272" s="56" cm="1">
        <f t="array" ref="H1272">_xlfn.IFS([1]Sheet1!H1256=0," ",[1]Sheet1!H1256&lt;&gt; 0,[1]Sheet1!H1256)</f>
        <v>222.9100036621094</v>
      </c>
      <c r="I1272" s="56" cm="1">
        <f t="array" ref="I1272">_xlfn.IFS([1]Sheet1!I1256=0," ",[1]Sheet1!I1256&lt;&gt; 0,[1]Sheet1!I1256)</f>
        <v>154.5899963378906</v>
      </c>
      <c r="J1272" s="56" cm="1">
        <f t="array" ref="J1272">_xlfn.IFS([1]Sheet1!J1256=0," ",[1]Sheet1!J1256&lt;&gt; 0,[1]Sheet1!J1256)</f>
        <v>69482.46875</v>
      </c>
      <c r="K1272" s="56" cm="1">
        <f t="array" ref="K1272">_xlfn.IFS([1]Sheet1!K1256=0," ",[1]Sheet1!K1256&lt;&gt; 0,[1]Sheet1!K1256)</f>
        <v>204.94000244140619</v>
      </c>
      <c r="L1272" s="56" cm="1">
        <f t="array" ref="L1272">_xlfn.IFS([1]Sheet1!L1256=0," ",[1]Sheet1!L1256&lt;&gt; 0,[1]Sheet1!L1256)</f>
        <v>54.860000610351562</v>
      </c>
      <c r="N1272" s="1">
        <f t="shared" si="231"/>
        <v>45597</v>
      </c>
      <c r="O1272" s="71">
        <f t="shared" si="232"/>
        <v>4.092509543626166E-3</v>
      </c>
      <c r="P1272" s="71">
        <f t="shared" si="233"/>
        <v>-2.3167840845539356E-4</v>
      </c>
      <c r="Q1272" s="71">
        <f t="shared" si="234"/>
        <v>1.0239503011538753E-2</v>
      </c>
      <c r="R1272" s="71">
        <f t="shared" si="235"/>
        <v>2.6225667799606445E-3</v>
      </c>
      <c r="S1272" s="71">
        <f t="shared" si="236"/>
        <v>-4.7275797642752915E-3</v>
      </c>
      <c r="T1272" s="71">
        <f t="shared" si="237"/>
        <v>-2.5851235471199274E-2</v>
      </c>
      <c r="U1272" s="71">
        <f t="shared" si="238"/>
        <v>-1.3279624414008095E-2</v>
      </c>
      <c r="V1272" s="71">
        <f t="shared" si="239"/>
        <v>3.5362660676655278E-2</v>
      </c>
      <c r="W1272" s="71">
        <f t="shared" si="240"/>
        <v>-1.0435331387529279E-2</v>
      </c>
      <c r="X1272" s="71">
        <f t="shared" si="241"/>
        <v>5.3784486546993193E-2</v>
      </c>
      <c r="Y1272" s="71">
        <f t="shared" si="242"/>
        <v>7.2967741244123197E-4</v>
      </c>
    </row>
    <row r="1273" spans="1:25" x14ac:dyDescent="0.2">
      <c r="A1273" s="1" cm="1">
        <f t="array" ref="A1273">_xlfn.IFS([1]Sheet1!A1257=0," ",[1]Sheet1!A1257&lt;&gt; 0,[1]Sheet1!A1257)</f>
        <v>45600</v>
      </c>
      <c r="B1273" s="4">
        <f>[1]Sheet1!B1257</f>
        <v>5712.68994140625</v>
      </c>
      <c r="C1273" s="56" cm="1">
        <f t="array" ref="C1273">_xlfn.IFS([1]Sheet1!C1257=0," ",[1]Sheet1!C1257&lt;&gt; 0,[1]Sheet1!C1257)</f>
        <v>170.67999267578119</v>
      </c>
      <c r="D1273" s="56" cm="1">
        <f t="array" ref="D1273">_xlfn.IFS([1]Sheet1!D1257=0," ",[1]Sheet1!D1257&lt;&gt; 0,[1]Sheet1!D1257)</f>
        <v>58.049999237060547</v>
      </c>
      <c r="E1273" s="56" cm="1">
        <f t="array" ref="E1273">_xlfn.IFS([1]Sheet1!E1257=0," ",[1]Sheet1!E1257&lt;&gt; 0,[1]Sheet1!E1257)</f>
        <v>38.330001831054688</v>
      </c>
      <c r="F1273" s="56" cm="1">
        <f t="array" ref="F1273">_xlfn.IFS([1]Sheet1!F1257=0," ",[1]Sheet1!F1257&lt;&gt; 0,[1]Sheet1!F1257)</f>
        <v>44.319999694824219</v>
      </c>
      <c r="G1273" s="56" cm="1">
        <f t="array" ref="G1273">_xlfn.IFS([1]Sheet1!G1257=0," ",[1]Sheet1!G1257&lt;&gt; 0,[1]Sheet1!G1257)</f>
        <v>78.129997253417969</v>
      </c>
      <c r="H1273" s="56" cm="1">
        <f t="array" ref="H1273">_xlfn.IFS([1]Sheet1!H1257=0," ",[1]Sheet1!H1257&lt;&gt; 0,[1]Sheet1!H1257)</f>
        <v>222.00999450683591</v>
      </c>
      <c r="I1273" s="56" cm="1">
        <f t="array" ref="I1273">_xlfn.IFS([1]Sheet1!I1257=0," ",[1]Sheet1!I1257&lt;&gt; 0,[1]Sheet1!I1257)</f>
        <v>155.07000732421881</v>
      </c>
      <c r="J1273" s="56" cm="1">
        <f t="array" ref="J1273">_xlfn.IFS([1]Sheet1!J1257=0," ",[1]Sheet1!J1257&lt;&gt; 0,[1]Sheet1!J1257)</f>
        <v>67811.5078125</v>
      </c>
      <c r="K1273" s="56" cm="1">
        <f t="array" ref="K1273">_xlfn.IFS([1]Sheet1!K1257=0," ",[1]Sheet1!K1257&lt;&gt; 0,[1]Sheet1!K1257)</f>
        <v>212.2799987792969</v>
      </c>
      <c r="L1273" s="56" cm="1">
        <f t="array" ref="L1273">_xlfn.IFS([1]Sheet1!L1257=0," ",[1]Sheet1!L1257&lt;&gt; 0,[1]Sheet1!L1257)</f>
        <v>54.299999237060547</v>
      </c>
      <c r="N1273" s="1">
        <f t="shared" si="231"/>
        <v>45600</v>
      </c>
      <c r="O1273" s="71">
        <f t="shared" si="232"/>
        <v>-2.812083478299976E-3</v>
      </c>
      <c r="P1273" s="71">
        <f t="shared" si="233"/>
        <v>-1.1410375269890638E-2</v>
      </c>
      <c r="Q1273" s="71">
        <f t="shared" si="234"/>
        <v>-2.7486660355368064E-3</v>
      </c>
      <c r="R1273" s="71">
        <f t="shared" si="235"/>
        <v>2.6158066967245652E-3</v>
      </c>
      <c r="S1273" s="71">
        <f t="shared" si="236"/>
        <v>2.4881387158903756E-3</v>
      </c>
      <c r="T1273" s="71">
        <f t="shared" si="237"/>
        <v>1.1391550206057754E-2</v>
      </c>
      <c r="U1273" s="71">
        <f t="shared" si="238"/>
        <v>-4.0375449306336852E-3</v>
      </c>
      <c r="V1273" s="71">
        <f t="shared" si="239"/>
        <v>3.105058527066884E-3</v>
      </c>
      <c r="W1273" s="71">
        <f t="shared" si="240"/>
        <v>-2.4048669650932664E-2</v>
      </c>
      <c r="X1273" s="71">
        <f t="shared" si="241"/>
        <v>3.5815342297506048E-2</v>
      </c>
      <c r="Y1273" s="71">
        <f t="shared" si="242"/>
        <v>-1.0207826596074554E-2</v>
      </c>
    </row>
    <row r="1274" spans="1:25" x14ac:dyDescent="0.2">
      <c r="A1274" s="1" t="str" cm="1">
        <f t="array" ref="A1274">_xlfn.IFS([1]Sheet1!A1258=0," ",[1]Sheet1!A1258&lt;&gt; 0,[1]Sheet1!A1258)</f>
        <v xml:space="preserve"> </v>
      </c>
      <c r="B1274" s="4">
        <f>[1]Sheet1!B1258</f>
        <v>0</v>
      </c>
      <c r="C1274" s="56" t="str" cm="1">
        <f t="array" ref="C1274">_xlfn.IFS([1]Sheet1!C1258=0," ",[1]Sheet1!C1258&lt;&gt; 0,[1]Sheet1!C1258)</f>
        <v xml:space="preserve"> </v>
      </c>
      <c r="D1274" s="56" t="str" cm="1">
        <f t="array" ref="D1274">_xlfn.IFS([1]Sheet1!D1258=0," ",[1]Sheet1!D1258&lt;&gt; 0,[1]Sheet1!D1258)</f>
        <v xml:space="preserve"> </v>
      </c>
      <c r="E1274" s="56" t="str" cm="1">
        <f t="array" ref="E1274">_xlfn.IFS([1]Sheet1!E1258=0," ",[1]Sheet1!E1258&lt;&gt; 0,[1]Sheet1!E1258)</f>
        <v xml:space="preserve"> </v>
      </c>
      <c r="F1274" s="56" t="str" cm="1">
        <f t="array" ref="F1274">_xlfn.IFS([1]Sheet1!F1258=0," ",[1]Sheet1!F1258&lt;&gt; 0,[1]Sheet1!F1258)</f>
        <v xml:space="preserve"> </v>
      </c>
      <c r="G1274" s="56" t="str" cm="1">
        <f t="array" ref="G1274">_xlfn.IFS([1]Sheet1!G1258=0," ",[1]Sheet1!G1258&lt;&gt; 0,[1]Sheet1!G1258)</f>
        <v xml:space="preserve"> </v>
      </c>
      <c r="H1274" s="56" t="str" cm="1">
        <f t="array" ref="H1274">_xlfn.IFS([1]Sheet1!H1258=0," ",[1]Sheet1!H1258&lt;&gt; 0,[1]Sheet1!H1258)</f>
        <v xml:space="preserve"> </v>
      </c>
      <c r="I1274" s="56" t="str" cm="1">
        <f t="array" ref="I1274">_xlfn.IFS([1]Sheet1!I1258=0," ",[1]Sheet1!I1258&lt;&gt; 0,[1]Sheet1!I1258)</f>
        <v xml:space="preserve"> </v>
      </c>
      <c r="J1274" s="56" t="str" cm="1">
        <f t="array" ref="J1274">_xlfn.IFS([1]Sheet1!J1258=0," ",[1]Sheet1!J1258&lt;&gt; 0,[1]Sheet1!J1258)</f>
        <v xml:space="preserve"> </v>
      </c>
      <c r="K1274" s="56" t="str" cm="1">
        <f t="array" ref="K1274">_xlfn.IFS([1]Sheet1!K1258=0," ",[1]Sheet1!K1258&lt;&gt; 0,[1]Sheet1!K1258)</f>
        <v xml:space="preserve"> </v>
      </c>
      <c r="L1274" s="56" t="str" cm="1">
        <f t="array" ref="L1274">_xlfn.IFS([1]Sheet1!L1258=0," ",[1]Sheet1!L1258&lt;&gt; 0,[1]Sheet1!L1258)</f>
        <v xml:space="preserve"> </v>
      </c>
      <c r="N1274" s="1" t="str">
        <f t="shared" si="231"/>
        <v xml:space="preserve"> </v>
      </c>
      <c r="O1274" s="71">
        <f t="shared" si="232"/>
        <v>-1</v>
      </c>
      <c r="P1274" s="71" t="str">
        <f t="shared" si="233"/>
        <v xml:space="preserve"> </v>
      </c>
      <c r="Q1274" s="71" t="str">
        <f t="shared" si="234"/>
        <v xml:space="preserve"> </v>
      </c>
      <c r="R1274" s="71" t="str">
        <f t="shared" si="235"/>
        <v xml:space="preserve"> </v>
      </c>
      <c r="S1274" s="71" t="str">
        <f t="shared" si="236"/>
        <v xml:space="preserve"> </v>
      </c>
      <c r="T1274" s="71" t="str">
        <f t="shared" si="237"/>
        <v xml:space="preserve"> </v>
      </c>
      <c r="U1274" s="71" t="str">
        <f t="shared" si="238"/>
        <v xml:space="preserve"> </v>
      </c>
      <c r="V1274" s="71" t="str">
        <f t="shared" si="239"/>
        <v xml:space="preserve"> </v>
      </c>
      <c r="W1274" s="71" t="str">
        <f t="shared" si="240"/>
        <v xml:space="preserve"> </v>
      </c>
      <c r="X1274" s="71" t="str">
        <f t="shared" si="241"/>
        <v xml:space="preserve"> </v>
      </c>
      <c r="Y1274" s="71" t="str">
        <f t="shared" si="242"/>
        <v xml:space="preserve"> </v>
      </c>
    </row>
    <row r="1275" spans="1:25" x14ac:dyDescent="0.2">
      <c r="A1275" s="1" t="str" cm="1">
        <f t="array" ref="A1275">_xlfn.IFS([1]Sheet1!A1259=0," ",[1]Sheet1!A1259&lt;&gt; 0,[1]Sheet1!A1259)</f>
        <v xml:space="preserve"> </v>
      </c>
      <c r="B1275" s="4">
        <f>[1]Sheet1!B1259</f>
        <v>0</v>
      </c>
      <c r="C1275" s="56" t="str" cm="1">
        <f t="array" ref="C1275">_xlfn.IFS([1]Sheet1!C1259=0," ",[1]Sheet1!C1259&lt;&gt; 0,[1]Sheet1!C1259)</f>
        <v xml:space="preserve"> </v>
      </c>
      <c r="D1275" s="56" t="str" cm="1">
        <f t="array" ref="D1275">_xlfn.IFS([1]Sheet1!D1259=0," ",[1]Sheet1!D1259&lt;&gt; 0,[1]Sheet1!D1259)</f>
        <v xml:space="preserve"> </v>
      </c>
      <c r="E1275" s="56" t="str" cm="1">
        <f t="array" ref="E1275">_xlfn.IFS([1]Sheet1!E1259=0," ",[1]Sheet1!E1259&lt;&gt; 0,[1]Sheet1!E1259)</f>
        <v xml:space="preserve"> </v>
      </c>
      <c r="F1275" s="56" t="str" cm="1">
        <f t="array" ref="F1275">_xlfn.IFS([1]Sheet1!F1259=0," ",[1]Sheet1!F1259&lt;&gt; 0,[1]Sheet1!F1259)</f>
        <v xml:space="preserve"> </v>
      </c>
      <c r="G1275" s="56" t="str" cm="1">
        <f t="array" ref="G1275">_xlfn.IFS([1]Sheet1!G1259=0," ",[1]Sheet1!G1259&lt;&gt; 0,[1]Sheet1!G1259)</f>
        <v xml:space="preserve"> </v>
      </c>
      <c r="H1275" s="56" t="str" cm="1">
        <f t="array" ref="H1275">_xlfn.IFS([1]Sheet1!H1259=0," ",[1]Sheet1!H1259&lt;&gt; 0,[1]Sheet1!H1259)</f>
        <v xml:space="preserve"> </v>
      </c>
      <c r="I1275" s="56" t="str" cm="1">
        <f t="array" ref="I1275">_xlfn.IFS([1]Sheet1!I1259=0," ",[1]Sheet1!I1259&lt;&gt; 0,[1]Sheet1!I1259)</f>
        <v xml:space="preserve"> </v>
      </c>
      <c r="J1275" s="56" t="str" cm="1">
        <f t="array" ref="J1275">_xlfn.IFS([1]Sheet1!J1259=0," ",[1]Sheet1!J1259&lt;&gt; 0,[1]Sheet1!J1259)</f>
        <v xml:space="preserve"> </v>
      </c>
      <c r="K1275" s="56" t="str" cm="1">
        <f t="array" ref="K1275">_xlfn.IFS([1]Sheet1!K1259=0," ",[1]Sheet1!K1259&lt;&gt; 0,[1]Sheet1!K1259)</f>
        <v xml:space="preserve"> </v>
      </c>
      <c r="L1275" s="56" t="str" cm="1">
        <f t="array" ref="L1275">_xlfn.IFS([1]Sheet1!L1259=0," ",[1]Sheet1!L1259&lt;&gt; 0,[1]Sheet1!L1259)</f>
        <v xml:space="preserve"> </v>
      </c>
      <c r="N1275" s="1" t="str">
        <f t="shared" si="231"/>
        <v xml:space="preserve"> </v>
      </c>
      <c r="O1275" s="71" t="str">
        <f t="shared" si="232"/>
        <v xml:space="preserve"> </v>
      </c>
      <c r="P1275" s="71" t="str">
        <f t="shared" si="233"/>
        <v xml:space="preserve"> </v>
      </c>
      <c r="Q1275" s="71" t="str">
        <f t="shared" si="234"/>
        <v xml:space="preserve"> </v>
      </c>
      <c r="R1275" s="71" t="str">
        <f t="shared" si="235"/>
        <v xml:space="preserve"> </v>
      </c>
      <c r="S1275" s="71" t="str">
        <f t="shared" si="236"/>
        <v xml:space="preserve"> </v>
      </c>
      <c r="T1275" s="71" t="str">
        <f t="shared" si="237"/>
        <v xml:space="preserve"> </v>
      </c>
      <c r="U1275" s="71" t="str">
        <f t="shared" si="238"/>
        <v xml:space="preserve"> </v>
      </c>
      <c r="V1275" s="71" t="str">
        <f t="shared" si="239"/>
        <v xml:space="preserve"> </v>
      </c>
      <c r="W1275" s="71" t="str">
        <f t="shared" si="240"/>
        <v xml:space="preserve"> </v>
      </c>
      <c r="X1275" s="71" t="str">
        <f t="shared" si="241"/>
        <v xml:space="preserve"> </v>
      </c>
      <c r="Y1275" s="71" t="str">
        <f t="shared" si="242"/>
        <v xml:space="preserve"> </v>
      </c>
    </row>
    <row r="1276" spans="1:25" x14ac:dyDescent="0.2">
      <c r="A1276" s="1" t="str" cm="1">
        <f t="array" ref="A1276">_xlfn.IFS([1]Sheet1!A1260=0," ",[1]Sheet1!A1260&lt;&gt; 0,[1]Sheet1!A1260)</f>
        <v xml:space="preserve"> </v>
      </c>
      <c r="B1276" s="4">
        <f>[1]Sheet1!B1260</f>
        <v>0</v>
      </c>
      <c r="C1276" s="56" t="str" cm="1">
        <f t="array" ref="C1276">_xlfn.IFS([1]Sheet1!C1260=0," ",[1]Sheet1!C1260&lt;&gt; 0,[1]Sheet1!C1260)</f>
        <v xml:space="preserve"> </v>
      </c>
      <c r="D1276" s="56" t="str" cm="1">
        <f t="array" ref="D1276">_xlfn.IFS([1]Sheet1!D1260=0," ",[1]Sheet1!D1260&lt;&gt; 0,[1]Sheet1!D1260)</f>
        <v xml:space="preserve"> </v>
      </c>
      <c r="E1276" s="56" t="str" cm="1">
        <f t="array" ref="E1276">_xlfn.IFS([1]Sheet1!E1260=0," ",[1]Sheet1!E1260&lt;&gt; 0,[1]Sheet1!E1260)</f>
        <v xml:space="preserve"> </v>
      </c>
      <c r="F1276" s="56" t="str" cm="1">
        <f t="array" ref="F1276">_xlfn.IFS([1]Sheet1!F1260=0," ",[1]Sheet1!F1260&lt;&gt; 0,[1]Sheet1!F1260)</f>
        <v xml:space="preserve"> </v>
      </c>
      <c r="G1276" s="56" t="str" cm="1">
        <f t="array" ref="G1276">_xlfn.IFS([1]Sheet1!G1260=0," ",[1]Sheet1!G1260&lt;&gt; 0,[1]Sheet1!G1260)</f>
        <v xml:space="preserve"> </v>
      </c>
      <c r="H1276" s="56" t="str" cm="1">
        <f t="array" ref="H1276">_xlfn.IFS([1]Sheet1!H1260=0," ",[1]Sheet1!H1260&lt;&gt; 0,[1]Sheet1!H1260)</f>
        <v xml:space="preserve"> </v>
      </c>
      <c r="I1276" s="56" t="str" cm="1">
        <f t="array" ref="I1276">_xlfn.IFS([1]Sheet1!I1260=0," ",[1]Sheet1!I1260&lt;&gt; 0,[1]Sheet1!I1260)</f>
        <v xml:space="preserve"> </v>
      </c>
      <c r="J1276" s="56" t="str" cm="1">
        <f t="array" ref="J1276">_xlfn.IFS([1]Sheet1!J1260=0," ",[1]Sheet1!J1260&lt;&gt; 0,[1]Sheet1!J1260)</f>
        <v xml:space="preserve"> </v>
      </c>
      <c r="K1276" s="56" t="str" cm="1">
        <f t="array" ref="K1276">_xlfn.IFS([1]Sheet1!K1260=0," ",[1]Sheet1!K1260&lt;&gt; 0,[1]Sheet1!K1260)</f>
        <v xml:space="preserve"> </v>
      </c>
      <c r="L1276" s="56" t="str" cm="1">
        <f t="array" ref="L1276">_xlfn.IFS([1]Sheet1!L1260=0," ",[1]Sheet1!L1260&lt;&gt; 0,[1]Sheet1!L1260)</f>
        <v xml:space="preserve"> </v>
      </c>
      <c r="N1276" s="1" t="str">
        <f t="shared" si="231"/>
        <v xml:space="preserve"> </v>
      </c>
      <c r="O1276" s="71" t="str">
        <f t="shared" si="232"/>
        <v xml:space="preserve"> </v>
      </c>
      <c r="P1276" s="71" t="str">
        <f t="shared" si="233"/>
        <v xml:space="preserve"> </v>
      </c>
      <c r="Q1276" s="71" t="str">
        <f t="shared" si="234"/>
        <v xml:space="preserve"> </v>
      </c>
      <c r="R1276" s="71" t="str">
        <f t="shared" si="235"/>
        <v xml:space="preserve"> </v>
      </c>
      <c r="S1276" s="71" t="str">
        <f t="shared" si="236"/>
        <v xml:space="preserve"> </v>
      </c>
      <c r="T1276" s="71" t="str">
        <f t="shared" si="237"/>
        <v xml:space="preserve"> </v>
      </c>
      <c r="U1276" s="71" t="str">
        <f t="shared" si="238"/>
        <v xml:space="preserve"> </v>
      </c>
      <c r="V1276" s="71" t="str">
        <f t="shared" si="239"/>
        <v xml:space="preserve"> </v>
      </c>
      <c r="W1276" s="71" t="str">
        <f t="shared" si="240"/>
        <v xml:space="preserve"> </v>
      </c>
      <c r="X1276" s="71" t="str">
        <f t="shared" si="241"/>
        <v xml:space="preserve"> </v>
      </c>
      <c r="Y1276" s="71" t="str">
        <f t="shared" si="242"/>
        <v xml:space="preserve"> </v>
      </c>
    </row>
    <row r="1277" spans="1:25" x14ac:dyDescent="0.2">
      <c r="A1277" s="1" t="str" cm="1">
        <f t="array" ref="A1277">_xlfn.IFS([1]Sheet1!A1261=0," ",[1]Sheet1!A1261&lt;&gt; 0,[1]Sheet1!A1261)</f>
        <v xml:space="preserve"> </v>
      </c>
      <c r="B1277" s="4">
        <f>[1]Sheet1!B1261</f>
        <v>0</v>
      </c>
      <c r="C1277" s="56" t="str" cm="1">
        <f t="array" ref="C1277">_xlfn.IFS([1]Sheet1!C1261=0," ",[1]Sheet1!C1261&lt;&gt; 0,[1]Sheet1!C1261)</f>
        <v xml:space="preserve"> </v>
      </c>
      <c r="D1277" s="56" t="str" cm="1">
        <f t="array" ref="D1277">_xlfn.IFS([1]Sheet1!D1261=0," ",[1]Sheet1!D1261&lt;&gt; 0,[1]Sheet1!D1261)</f>
        <v xml:space="preserve"> </v>
      </c>
      <c r="E1277" s="56" t="str" cm="1">
        <f t="array" ref="E1277">_xlfn.IFS([1]Sheet1!E1261=0," ",[1]Sheet1!E1261&lt;&gt; 0,[1]Sheet1!E1261)</f>
        <v xml:space="preserve"> </v>
      </c>
      <c r="F1277" s="56" t="str" cm="1">
        <f t="array" ref="F1277">_xlfn.IFS([1]Sheet1!F1261=0," ",[1]Sheet1!F1261&lt;&gt; 0,[1]Sheet1!F1261)</f>
        <v xml:space="preserve"> </v>
      </c>
      <c r="G1277" s="56" t="str" cm="1">
        <f t="array" ref="G1277">_xlfn.IFS([1]Sheet1!G1261=0," ",[1]Sheet1!G1261&lt;&gt; 0,[1]Sheet1!G1261)</f>
        <v xml:space="preserve"> </v>
      </c>
      <c r="H1277" s="56" t="str" cm="1">
        <f t="array" ref="H1277">_xlfn.IFS([1]Sheet1!H1261=0," ",[1]Sheet1!H1261&lt;&gt; 0,[1]Sheet1!H1261)</f>
        <v xml:space="preserve"> </v>
      </c>
      <c r="I1277" s="56" t="str" cm="1">
        <f t="array" ref="I1277">_xlfn.IFS([1]Sheet1!I1261=0," ",[1]Sheet1!I1261&lt;&gt; 0,[1]Sheet1!I1261)</f>
        <v xml:space="preserve"> </v>
      </c>
      <c r="J1277" s="56" t="str" cm="1">
        <f t="array" ref="J1277">_xlfn.IFS([1]Sheet1!J1261=0," ",[1]Sheet1!J1261&lt;&gt; 0,[1]Sheet1!J1261)</f>
        <v xml:space="preserve"> </v>
      </c>
      <c r="K1277" s="56" t="str" cm="1">
        <f t="array" ref="K1277">_xlfn.IFS([1]Sheet1!K1261=0," ",[1]Sheet1!K1261&lt;&gt; 0,[1]Sheet1!K1261)</f>
        <v xml:space="preserve"> </v>
      </c>
      <c r="L1277" s="56" t="str" cm="1">
        <f t="array" ref="L1277">_xlfn.IFS([1]Sheet1!L1261=0," ",[1]Sheet1!L1261&lt;&gt; 0,[1]Sheet1!L1261)</f>
        <v xml:space="preserve"> </v>
      </c>
      <c r="N1277" s="1" t="str">
        <f t="shared" si="231"/>
        <v xml:space="preserve"> </v>
      </c>
      <c r="O1277" s="71" t="str">
        <f t="shared" si="232"/>
        <v xml:space="preserve"> </v>
      </c>
      <c r="P1277" s="71" t="str">
        <f t="shared" si="233"/>
        <v xml:space="preserve"> </v>
      </c>
      <c r="Q1277" s="71" t="str">
        <f t="shared" si="234"/>
        <v xml:space="preserve"> </v>
      </c>
      <c r="R1277" s="71" t="str">
        <f t="shared" si="235"/>
        <v xml:space="preserve"> </v>
      </c>
      <c r="S1277" s="71" t="str">
        <f t="shared" si="236"/>
        <v xml:space="preserve"> </v>
      </c>
      <c r="T1277" s="71" t="str">
        <f t="shared" si="237"/>
        <v xml:space="preserve"> </v>
      </c>
      <c r="U1277" s="71" t="str">
        <f t="shared" si="238"/>
        <v xml:space="preserve"> </v>
      </c>
      <c r="V1277" s="71" t="str">
        <f t="shared" si="239"/>
        <v xml:space="preserve"> </v>
      </c>
      <c r="W1277" s="71" t="str">
        <f t="shared" si="240"/>
        <v xml:space="preserve"> </v>
      </c>
      <c r="X1277" s="71" t="str">
        <f t="shared" si="241"/>
        <v xml:space="preserve"> </v>
      </c>
      <c r="Y1277" s="71" t="str">
        <f t="shared" si="242"/>
        <v xml:space="preserve"> </v>
      </c>
    </row>
    <row r="1278" spans="1:25" x14ac:dyDescent="0.2">
      <c r="A1278" s="1" t="str" cm="1">
        <f t="array" ref="A1278">_xlfn.IFS([1]Sheet1!A1262=0," ",[1]Sheet1!A1262&lt;&gt; 0,[1]Sheet1!A1262)</f>
        <v xml:space="preserve"> </v>
      </c>
      <c r="B1278" s="4">
        <f>[1]Sheet1!B1262</f>
        <v>0</v>
      </c>
      <c r="C1278" s="56" t="str" cm="1">
        <f t="array" ref="C1278">_xlfn.IFS([1]Sheet1!C1262=0," ",[1]Sheet1!C1262&lt;&gt; 0,[1]Sheet1!C1262)</f>
        <v xml:space="preserve"> </v>
      </c>
      <c r="D1278" s="56" t="str" cm="1">
        <f t="array" ref="D1278">_xlfn.IFS([1]Sheet1!D1262=0," ",[1]Sheet1!D1262&lt;&gt; 0,[1]Sheet1!D1262)</f>
        <v xml:space="preserve"> </v>
      </c>
      <c r="E1278" s="56" t="str" cm="1">
        <f t="array" ref="E1278">_xlfn.IFS([1]Sheet1!E1262=0," ",[1]Sheet1!E1262&lt;&gt; 0,[1]Sheet1!E1262)</f>
        <v xml:space="preserve"> </v>
      </c>
      <c r="F1278" s="56" t="str" cm="1">
        <f t="array" ref="F1278">_xlfn.IFS([1]Sheet1!F1262=0," ",[1]Sheet1!F1262&lt;&gt; 0,[1]Sheet1!F1262)</f>
        <v xml:space="preserve"> </v>
      </c>
      <c r="G1278" s="56" t="str" cm="1">
        <f t="array" ref="G1278">_xlfn.IFS([1]Sheet1!G1262=0," ",[1]Sheet1!G1262&lt;&gt; 0,[1]Sheet1!G1262)</f>
        <v xml:space="preserve"> </v>
      </c>
      <c r="H1278" s="56" t="str" cm="1">
        <f t="array" ref="H1278">_xlfn.IFS([1]Sheet1!H1262=0," ",[1]Sheet1!H1262&lt;&gt; 0,[1]Sheet1!H1262)</f>
        <v xml:space="preserve"> </v>
      </c>
      <c r="I1278" s="56" t="str" cm="1">
        <f t="array" ref="I1278">_xlfn.IFS([1]Sheet1!I1262=0," ",[1]Sheet1!I1262&lt;&gt; 0,[1]Sheet1!I1262)</f>
        <v xml:space="preserve"> </v>
      </c>
      <c r="J1278" s="56" t="str" cm="1">
        <f t="array" ref="J1278">_xlfn.IFS([1]Sheet1!J1262=0," ",[1]Sheet1!J1262&lt;&gt; 0,[1]Sheet1!J1262)</f>
        <v xml:space="preserve"> </v>
      </c>
      <c r="K1278" s="56" t="str" cm="1">
        <f t="array" ref="K1278">_xlfn.IFS([1]Sheet1!K1262=0," ",[1]Sheet1!K1262&lt;&gt; 0,[1]Sheet1!K1262)</f>
        <v xml:space="preserve"> </v>
      </c>
      <c r="L1278" s="56" t="str" cm="1">
        <f t="array" ref="L1278">_xlfn.IFS([1]Sheet1!L1262=0," ",[1]Sheet1!L1262&lt;&gt; 0,[1]Sheet1!L1262)</f>
        <v xml:space="preserve"> </v>
      </c>
      <c r="N1278" s="1" t="str">
        <f t="shared" si="231"/>
        <v xml:space="preserve"> </v>
      </c>
      <c r="O1278" s="71" t="str">
        <f t="shared" si="232"/>
        <v xml:space="preserve"> </v>
      </c>
      <c r="P1278" s="71" t="str">
        <f t="shared" si="233"/>
        <v xml:space="preserve"> </v>
      </c>
      <c r="Q1278" s="71" t="str">
        <f t="shared" si="234"/>
        <v xml:space="preserve"> </v>
      </c>
      <c r="R1278" s="71" t="str">
        <f t="shared" si="235"/>
        <v xml:space="preserve"> </v>
      </c>
      <c r="S1278" s="71" t="str">
        <f t="shared" si="236"/>
        <v xml:space="preserve"> </v>
      </c>
      <c r="T1278" s="71" t="str">
        <f t="shared" si="237"/>
        <v xml:space="preserve"> </v>
      </c>
      <c r="U1278" s="71" t="str">
        <f t="shared" si="238"/>
        <v xml:space="preserve"> </v>
      </c>
      <c r="V1278" s="71" t="str">
        <f t="shared" si="239"/>
        <v xml:space="preserve"> </v>
      </c>
      <c r="W1278" s="71" t="str">
        <f t="shared" si="240"/>
        <v xml:space="preserve"> </v>
      </c>
      <c r="X1278" s="71" t="str">
        <f t="shared" si="241"/>
        <v xml:space="preserve"> </v>
      </c>
      <c r="Y1278" s="71" t="str">
        <f t="shared" si="242"/>
        <v xml:space="preserve"> </v>
      </c>
    </row>
    <row r="1279" spans="1:25" x14ac:dyDescent="0.2">
      <c r="A1279" s="1" t="str" cm="1">
        <f t="array" ref="A1279">_xlfn.IFS([1]Sheet1!A1263=0," ",[1]Sheet1!A1263&lt;&gt; 0,[1]Sheet1!A1263)</f>
        <v xml:space="preserve"> </v>
      </c>
      <c r="B1279" s="4">
        <f>[1]Sheet1!B1263</f>
        <v>0</v>
      </c>
      <c r="C1279" s="56" t="str" cm="1">
        <f t="array" ref="C1279">_xlfn.IFS([1]Sheet1!C1263=0," ",[1]Sheet1!C1263&lt;&gt; 0,[1]Sheet1!C1263)</f>
        <v xml:space="preserve"> </v>
      </c>
      <c r="D1279" s="56" t="str" cm="1">
        <f t="array" ref="D1279">_xlfn.IFS([1]Sheet1!D1263=0," ",[1]Sheet1!D1263&lt;&gt; 0,[1]Sheet1!D1263)</f>
        <v xml:space="preserve"> </v>
      </c>
      <c r="E1279" s="56" t="str" cm="1">
        <f t="array" ref="E1279">_xlfn.IFS([1]Sheet1!E1263=0," ",[1]Sheet1!E1263&lt;&gt; 0,[1]Sheet1!E1263)</f>
        <v xml:space="preserve"> </v>
      </c>
      <c r="F1279" s="56" t="str" cm="1">
        <f t="array" ref="F1279">_xlfn.IFS([1]Sheet1!F1263=0," ",[1]Sheet1!F1263&lt;&gt; 0,[1]Sheet1!F1263)</f>
        <v xml:space="preserve"> </v>
      </c>
      <c r="G1279" s="56" t="str" cm="1">
        <f t="array" ref="G1279">_xlfn.IFS([1]Sheet1!G1263=0," ",[1]Sheet1!G1263&lt;&gt; 0,[1]Sheet1!G1263)</f>
        <v xml:space="preserve"> </v>
      </c>
      <c r="H1279" s="56" t="str" cm="1">
        <f t="array" ref="H1279">_xlfn.IFS([1]Sheet1!H1263=0," ",[1]Sheet1!H1263&lt;&gt; 0,[1]Sheet1!H1263)</f>
        <v xml:space="preserve"> </v>
      </c>
      <c r="I1279" s="56" t="str" cm="1">
        <f t="array" ref="I1279">_xlfn.IFS([1]Sheet1!I1263=0," ",[1]Sheet1!I1263&lt;&gt; 0,[1]Sheet1!I1263)</f>
        <v xml:space="preserve"> </v>
      </c>
      <c r="J1279" s="56" t="str" cm="1">
        <f t="array" ref="J1279">_xlfn.IFS([1]Sheet1!J1263=0," ",[1]Sheet1!J1263&lt;&gt; 0,[1]Sheet1!J1263)</f>
        <v xml:space="preserve"> </v>
      </c>
      <c r="K1279" s="56" t="str" cm="1">
        <f t="array" ref="K1279">_xlfn.IFS([1]Sheet1!K1263=0," ",[1]Sheet1!K1263&lt;&gt; 0,[1]Sheet1!K1263)</f>
        <v xml:space="preserve"> </v>
      </c>
      <c r="L1279" s="56" t="str" cm="1">
        <f t="array" ref="L1279">_xlfn.IFS([1]Sheet1!L1263=0," ",[1]Sheet1!L1263&lt;&gt; 0,[1]Sheet1!L1263)</f>
        <v xml:space="preserve"> </v>
      </c>
      <c r="N1279" s="1" t="str">
        <f t="shared" si="231"/>
        <v xml:space="preserve"> </v>
      </c>
      <c r="O1279" s="71" t="str">
        <f t="shared" si="232"/>
        <v xml:space="preserve"> </v>
      </c>
      <c r="P1279" s="71" t="str">
        <f t="shared" si="233"/>
        <v xml:space="preserve"> </v>
      </c>
      <c r="Q1279" s="71" t="str">
        <f t="shared" si="234"/>
        <v xml:space="preserve"> </v>
      </c>
      <c r="R1279" s="71" t="str">
        <f t="shared" si="235"/>
        <v xml:space="preserve"> </v>
      </c>
      <c r="S1279" s="71" t="str">
        <f t="shared" si="236"/>
        <v xml:space="preserve"> </v>
      </c>
      <c r="T1279" s="71" t="str">
        <f t="shared" si="237"/>
        <v xml:space="preserve"> </v>
      </c>
      <c r="U1279" s="71" t="str">
        <f t="shared" si="238"/>
        <v xml:space="preserve"> </v>
      </c>
      <c r="V1279" s="71" t="str">
        <f t="shared" si="239"/>
        <v xml:space="preserve"> </v>
      </c>
      <c r="W1279" s="71" t="str">
        <f t="shared" si="240"/>
        <v xml:space="preserve"> </v>
      </c>
      <c r="X1279" s="71" t="str">
        <f t="shared" si="241"/>
        <v xml:space="preserve"> </v>
      </c>
      <c r="Y1279" s="71" t="str">
        <f t="shared" si="242"/>
        <v xml:space="preserve"> </v>
      </c>
    </row>
    <row r="1280" spans="1:25" x14ac:dyDescent="0.2">
      <c r="A1280" s="1" t="str" cm="1">
        <f t="array" ref="A1280">_xlfn.IFS([1]Sheet1!A1264=0," ",[1]Sheet1!A1264&lt;&gt; 0,[1]Sheet1!A1264)</f>
        <v xml:space="preserve"> </v>
      </c>
      <c r="B1280" s="4">
        <f>[1]Sheet1!B1264</f>
        <v>0</v>
      </c>
      <c r="C1280" s="56" t="str" cm="1">
        <f t="array" ref="C1280">_xlfn.IFS([1]Sheet1!C1264=0," ",[1]Sheet1!C1264&lt;&gt; 0,[1]Sheet1!C1264)</f>
        <v xml:space="preserve"> </v>
      </c>
      <c r="D1280" s="56" t="str" cm="1">
        <f t="array" ref="D1280">_xlfn.IFS([1]Sheet1!D1264=0," ",[1]Sheet1!D1264&lt;&gt; 0,[1]Sheet1!D1264)</f>
        <v xml:space="preserve"> </v>
      </c>
      <c r="E1280" s="56" t="str" cm="1">
        <f t="array" ref="E1280">_xlfn.IFS([1]Sheet1!E1264=0," ",[1]Sheet1!E1264&lt;&gt; 0,[1]Sheet1!E1264)</f>
        <v xml:space="preserve"> </v>
      </c>
      <c r="F1280" s="56" t="str" cm="1">
        <f t="array" ref="F1280">_xlfn.IFS([1]Sheet1!F1264=0," ",[1]Sheet1!F1264&lt;&gt; 0,[1]Sheet1!F1264)</f>
        <v xml:space="preserve"> </v>
      </c>
      <c r="G1280" s="56" t="str" cm="1">
        <f t="array" ref="G1280">_xlfn.IFS([1]Sheet1!G1264=0," ",[1]Sheet1!G1264&lt;&gt; 0,[1]Sheet1!G1264)</f>
        <v xml:space="preserve"> </v>
      </c>
      <c r="H1280" s="56" t="str" cm="1">
        <f t="array" ref="H1280">_xlfn.IFS([1]Sheet1!H1264=0," ",[1]Sheet1!H1264&lt;&gt; 0,[1]Sheet1!H1264)</f>
        <v xml:space="preserve"> </v>
      </c>
      <c r="I1280" s="56" t="str" cm="1">
        <f t="array" ref="I1280">_xlfn.IFS([1]Sheet1!I1264=0," ",[1]Sheet1!I1264&lt;&gt; 0,[1]Sheet1!I1264)</f>
        <v xml:space="preserve"> </v>
      </c>
      <c r="J1280" s="56" t="str" cm="1">
        <f t="array" ref="J1280">_xlfn.IFS([1]Sheet1!J1264=0," ",[1]Sheet1!J1264&lt;&gt; 0,[1]Sheet1!J1264)</f>
        <v xml:space="preserve"> </v>
      </c>
      <c r="K1280" s="56" t="str" cm="1">
        <f t="array" ref="K1280">_xlfn.IFS([1]Sheet1!K1264=0," ",[1]Sheet1!K1264&lt;&gt; 0,[1]Sheet1!K1264)</f>
        <v xml:space="preserve"> </v>
      </c>
      <c r="L1280" s="56" t="str" cm="1">
        <f t="array" ref="L1280">_xlfn.IFS([1]Sheet1!L1264=0," ",[1]Sheet1!L1264&lt;&gt; 0,[1]Sheet1!L1264)</f>
        <v xml:space="preserve"> </v>
      </c>
      <c r="N1280" s="1" t="str">
        <f t="shared" si="231"/>
        <v xml:space="preserve"> </v>
      </c>
      <c r="O1280" s="71" t="str">
        <f t="shared" si="232"/>
        <v xml:space="preserve"> </v>
      </c>
      <c r="P1280" s="71" t="str">
        <f t="shared" si="233"/>
        <v xml:space="preserve"> </v>
      </c>
      <c r="Q1280" s="71" t="str">
        <f t="shared" si="234"/>
        <v xml:space="preserve"> </v>
      </c>
      <c r="R1280" s="71" t="str">
        <f t="shared" si="235"/>
        <v xml:space="preserve"> </v>
      </c>
      <c r="S1280" s="71" t="str">
        <f t="shared" si="236"/>
        <v xml:space="preserve"> </v>
      </c>
      <c r="T1280" s="71" t="str">
        <f t="shared" si="237"/>
        <v xml:space="preserve"> </v>
      </c>
      <c r="U1280" s="71" t="str">
        <f t="shared" si="238"/>
        <v xml:space="preserve"> </v>
      </c>
      <c r="V1280" s="71" t="str">
        <f t="shared" si="239"/>
        <v xml:space="preserve"> </v>
      </c>
      <c r="W1280" s="71" t="str">
        <f t="shared" si="240"/>
        <v xml:space="preserve"> </v>
      </c>
      <c r="X1280" s="71" t="str">
        <f t="shared" si="241"/>
        <v xml:space="preserve"> </v>
      </c>
      <c r="Y1280" s="71" t="str">
        <f t="shared" si="242"/>
        <v xml:space="preserve"> </v>
      </c>
    </row>
    <row r="1281" spans="1:25" x14ac:dyDescent="0.2">
      <c r="A1281" s="1" t="str" cm="1">
        <f t="array" ref="A1281">_xlfn.IFS([1]Sheet1!A1265=0," ",[1]Sheet1!A1265&lt;&gt; 0,[1]Sheet1!A1265)</f>
        <v xml:space="preserve"> </v>
      </c>
      <c r="B1281" s="4">
        <f>[1]Sheet1!B1265</f>
        <v>0</v>
      </c>
      <c r="C1281" s="56" t="str" cm="1">
        <f t="array" ref="C1281">_xlfn.IFS([1]Sheet1!C1265=0," ",[1]Sheet1!C1265&lt;&gt; 0,[1]Sheet1!C1265)</f>
        <v xml:space="preserve"> </v>
      </c>
      <c r="D1281" s="56" t="str" cm="1">
        <f t="array" ref="D1281">_xlfn.IFS([1]Sheet1!D1265=0," ",[1]Sheet1!D1265&lt;&gt; 0,[1]Sheet1!D1265)</f>
        <v xml:space="preserve"> </v>
      </c>
      <c r="E1281" s="56" t="str" cm="1">
        <f t="array" ref="E1281">_xlfn.IFS([1]Sheet1!E1265=0," ",[1]Sheet1!E1265&lt;&gt; 0,[1]Sheet1!E1265)</f>
        <v xml:space="preserve"> </v>
      </c>
      <c r="F1281" s="56" t="str" cm="1">
        <f t="array" ref="F1281">_xlfn.IFS([1]Sheet1!F1265=0," ",[1]Sheet1!F1265&lt;&gt; 0,[1]Sheet1!F1265)</f>
        <v xml:space="preserve"> </v>
      </c>
      <c r="G1281" s="56" t="str" cm="1">
        <f t="array" ref="G1281">_xlfn.IFS([1]Sheet1!G1265=0," ",[1]Sheet1!G1265&lt;&gt; 0,[1]Sheet1!G1265)</f>
        <v xml:space="preserve"> </v>
      </c>
      <c r="H1281" s="56" t="str" cm="1">
        <f t="array" ref="H1281">_xlfn.IFS([1]Sheet1!H1265=0," ",[1]Sheet1!H1265&lt;&gt; 0,[1]Sheet1!H1265)</f>
        <v xml:space="preserve"> </v>
      </c>
      <c r="I1281" s="56" t="str" cm="1">
        <f t="array" ref="I1281">_xlfn.IFS([1]Sheet1!I1265=0," ",[1]Sheet1!I1265&lt;&gt; 0,[1]Sheet1!I1265)</f>
        <v xml:space="preserve"> </v>
      </c>
      <c r="J1281" s="56" t="str" cm="1">
        <f t="array" ref="J1281">_xlfn.IFS([1]Sheet1!J1265=0," ",[1]Sheet1!J1265&lt;&gt; 0,[1]Sheet1!J1265)</f>
        <v xml:space="preserve"> </v>
      </c>
      <c r="K1281" s="56" t="str" cm="1">
        <f t="array" ref="K1281">_xlfn.IFS([1]Sheet1!K1265=0," ",[1]Sheet1!K1265&lt;&gt; 0,[1]Sheet1!K1265)</f>
        <v xml:space="preserve"> </v>
      </c>
      <c r="L1281" s="56" t="str" cm="1">
        <f t="array" ref="L1281">_xlfn.IFS([1]Sheet1!L1265=0," ",[1]Sheet1!L1265&lt;&gt; 0,[1]Sheet1!L1265)</f>
        <v xml:space="preserve"> </v>
      </c>
      <c r="N1281" s="1" t="str">
        <f t="shared" si="231"/>
        <v xml:space="preserve"> </v>
      </c>
      <c r="O1281" s="71" t="str">
        <f t="shared" si="232"/>
        <v xml:space="preserve"> </v>
      </c>
      <c r="P1281" s="71" t="str">
        <f t="shared" si="233"/>
        <v xml:space="preserve"> </v>
      </c>
      <c r="Q1281" s="71" t="str">
        <f t="shared" si="234"/>
        <v xml:space="preserve"> </v>
      </c>
      <c r="R1281" s="71" t="str">
        <f t="shared" si="235"/>
        <v xml:space="preserve"> </v>
      </c>
      <c r="S1281" s="71" t="str">
        <f t="shared" si="236"/>
        <v xml:space="preserve"> </v>
      </c>
      <c r="T1281" s="71" t="str">
        <f t="shared" si="237"/>
        <v xml:space="preserve"> </v>
      </c>
      <c r="U1281" s="71" t="str">
        <f t="shared" si="238"/>
        <v xml:space="preserve"> </v>
      </c>
      <c r="V1281" s="71" t="str">
        <f t="shared" si="239"/>
        <v xml:space="preserve"> </v>
      </c>
      <c r="W1281" s="71" t="str">
        <f t="shared" si="240"/>
        <v xml:space="preserve"> </v>
      </c>
      <c r="X1281" s="71" t="str">
        <f t="shared" si="241"/>
        <v xml:space="preserve"> </v>
      </c>
      <c r="Y1281" s="71" t="str">
        <f t="shared" si="242"/>
        <v xml:space="preserve"> </v>
      </c>
    </row>
    <row r="1282" spans="1:25" x14ac:dyDescent="0.2">
      <c r="A1282" s="1" t="str" cm="1">
        <f t="array" ref="A1282">_xlfn.IFS([1]Sheet1!A1266=0," ",[1]Sheet1!A1266&lt;&gt; 0,[1]Sheet1!A1266)</f>
        <v xml:space="preserve"> </v>
      </c>
      <c r="B1282" s="4">
        <f>[1]Sheet1!B1266</f>
        <v>0</v>
      </c>
      <c r="C1282" s="56" t="str" cm="1">
        <f t="array" ref="C1282">_xlfn.IFS([1]Sheet1!C1266=0," ",[1]Sheet1!C1266&lt;&gt; 0,[1]Sheet1!C1266)</f>
        <v xml:space="preserve"> </v>
      </c>
      <c r="D1282" s="56" t="str" cm="1">
        <f t="array" ref="D1282">_xlfn.IFS([1]Sheet1!D1266=0," ",[1]Sheet1!D1266&lt;&gt; 0,[1]Sheet1!D1266)</f>
        <v xml:space="preserve"> </v>
      </c>
      <c r="E1282" s="56" t="str" cm="1">
        <f t="array" ref="E1282">_xlfn.IFS([1]Sheet1!E1266=0," ",[1]Sheet1!E1266&lt;&gt; 0,[1]Sheet1!E1266)</f>
        <v xml:space="preserve"> </v>
      </c>
      <c r="F1282" s="56" t="str" cm="1">
        <f t="array" ref="F1282">_xlfn.IFS([1]Sheet1!F1266=0," ",[1]Sheet1!F1266&lt;&gt; 0,[1]Sheet1!F1266)</f>
        <v xml:space="preserve"> </v>
      </c>
      <c r="G1282" s="56" t="str" cm="1">
        <f t="array" ref="G1282">_xlfn.IFS([1]Sheet1!G1266=0," ",[1]Sheet1!G1266&lt;&gt; 0,[1]Sheet1!G1266)</f>
        <v xml:space="preserve"> </v>
      </c>
      <c r="H1282" s="56" t="str" cm="1">
        <f t="array" ref="H1282">_xlfn.IFS([1]Sheet1!H1266=0," ",[1]Sheet1!H1266&lt;&gt; 0,[1]Sheet1!H1266)</f>
        <v xml:space="preserve"> </v>
      </c>
      <c r="I1282" s="56" t="str" cm="1">
        <f t="array" ref="I1282">_xlfn.IFS([1]Sheet1!I1266=0," ",[1]Sheet1!I1266&lt;&gt; 0,[1]Sheet1!I1266)</f>
        <v xml:space="preserve"> </v>
      </c>
      <c r="J1282" s="56" t="str" cm="1">
        <f t="array" ref="J1282">_xlfn.IFS([1]Sheet1!J1266=0," ",[1]Sheet1!J1266&lt;&gt; 0,[1]Sheet1!J1266)</f>
        <v xml:space="preserve"> </v>
      </c>
      <c r="K1282" s="56" t="str" cm="1">
        <f t="array" ref="K1282">_xlfn.IFS([1]Sheet1!K1266=0," ",[1]Sheet1!K1266&lt;&gt; 0,[1]Sheet1!K1266)</f>
        <v xml:space="preserve"> </v>
      </c>
      <c r="L1282" s="56" t="str" cm="1">
        <f t="array" ref="L1282">_xlfn.IFS([1]Sheet1!L1266=0," ",[1]Sheet1!L1266&lt;&gt; 0,[1]Sheet1!L1266)</f>
        <v xml:space="preserve"> </v>
      </c>
      <c r="N1282" s="1" t="str">
        <f t="shared" si="231"/>
        <v xml:space="preserve"> </v>
      </c>
      <c r="O1282" s="71" t="str">
        <f t="shared" si="232"/>
        <v xml:space="preserve"> </v>
      </c>
      <c r="P1282" s="71" t="str">
        <f t="shared" si="233"/>
        <v xml:space="preserve"> </v>
      </c>
      <c r="Q1282" s="71" t="str">
        <f t="shared" si="234"/>
        <v xml:space="preserve"> </v>
      </c>
      <c r="R1282" s="71" t="str">
        <f t="shared" si="235"/>
        <v xml:space="preserve"> </v>
      </c>
      <c r="S1282" s="71" t="str">
        <f t="shared" si="236"/>
        <v xml:space="preserve"> </v>
      </c>
      <c r="T1282" s="71" t="str">
        <f t="shared" si="237"/>
        <v xml:space="preserve"> </v>
      </c>
      <c r="U1282" s="71" t="str">
        <f t="shared" si="238"/>
        <v xml:space="preserve"> </v>
      </c>
      <c r="V1282" s="71" t="str">
        <f t="shared" si="239"/>
        <v xml:space="preserve"> </v>
      </c>
      <c r="W1282" s="71" t="str">
        <f t="shared" si="240"/>
        <v xml:space="preserve"> </v>
      </c>
      <c r="X1282" s="71" t="str">
        <f t="shared" si="241"/>
        <v xml:space="preserve"> </v>
      </c>
      <c r="Y1282" s="71" t="str">
        <f t="shared" si="242"/>
        <v xml:space="preserve"> </v>
      </c>
    </row>
    <row r="1283" spans="1:25" x14ac:dyDescent="0.2">
      <c r="A1283" s="1" t="str" cm="1">
        <f t="array" ref="A1283">_xlfn.IFS([1]Sheet1!A1267=0," ",[1]Sheet1!A1267&lt;&gt; 0,[1]Sheet1!A1267)</f>
        <v xml:space="preserve"> </v>
      </c>
      <c r="B1283" s="4">
        <f>[1]Sheet1!B1267</f>
        <v>0</v>
      </c>
      <c r="C1283" s="56" t="str" cm="1">
        <f t="array" ref="C1283">_xlfn.IFS([1]Sheet1!C1267=0," ",[1]Sheet1!C1267&lt;&gt; 0,[1]Sheet1!C1267)</f>
        <v xml:space="preserve"> </v>
      </c>
      <c r="D1283" s="56" t="str" cm="1">
        <f t="array" ref="D1283">_xlfn.IFS([1]Sheet1!D1267=0," ",[1]Sheet1!D1267&lt;&gt; 0,[1]Sheet1!D1267)</f>
        <v xml:space="preserve"> </v>
      </c>
      <c r="E1283" s="56" t="str" cm="1">
        <f t="array" ref="E1283">_xlfn.IFS([1]Sheet1!E1267=0," ",[1]Sheet1!E1267&lt;&gt; 0,[1]Sheet1!E1267)</f>
        <v xml:space="preserve"> </v>
      </c>
      <c r="F1283" s="56" t="str" cm="1">
        <f t="array" ref="F1283">_xlfn.IFS([1]Sheet1!F1267=0," ",[1]Sheet1!F1267&lt;&gt; 0,[1]Sheet1!F1267)</f>
        <v xml:space="preserve"> </v>
      </c>
      <c r="G1283" s="56" t="str" cm="1">
        <f t="array" ref="G1283">_xlfn.IFS([1]Sheet1!G1267=0," ",[1]Sheet1!G1267&lt;&gt; 0,[1]Sheet1!G1267)</f>
        <v xml:space="preserve"> </v>
      </c>
      <c r="H1283" s="56" t="str" cm="1">
        <f t="array" ref="H1283">_xlfn.IFS([1]Sheet1!H1267=0," ",[1]Sheet1!H1267&lt;&gt; 0,[1]Sheet1!H1267)</f>
        <v xml:space="preserve"> </v>
      </c>
      <c r="I1283" s="56" t="str" cm="1">
        <f t="array" ref="I1283">_xlfn.IFS([1]Sheet1!I1267=0," ",[1]Sheet1!I1267&lt;&gt; 0,[1]Sheet1!I1267)</f>
        <v xml:space="preserve"> </v>
      </c>
      <c r="J1283" s="56" t="str" cm="1">
        <f t="array" ref="J1283">_xlfn.IFS([1]Sheet1!J1267=0," ",[1]Sheet1!J1267&lt;&gt; 0,[1]Sheet1!J1267)</f>
        <v xml:space="preserve"> </v>
      </c>
      <c r="K1283" s="56" t="str" cm="1">
        <f t="array" ref="K1283">_xlfn.IFS([1]Sheet1!K1267=0," ",[1]Sheet1!K1267&lt;&gt; 0,[1]Sheet1!K1267)</f>
        <v xml:space="preserve"> </v>
      </c>
      <c r="L1283" s="56" t="str" cm="1">
        <f t="array" ref="L1283">_xlfn.IFS([1]Sheet1!L1267=0," ",[1]Sheet1!L1267&lt;&gt; 0,[1]Sheet1!L1267)</f>
        <v xml:space="preserve"> </v>
      </c>
      <c r="N1283" s="1" t="str">
        <f t="shared" si="231"/>
        <v xml:space="preserve"> </v>
      </c>
      <c r="O1283" s="71" t="str">
        <f t="shared" si="232"/>
        <v xml:space="preserve"> </v>
      </c>
      <c r="P1283" s="71" t="str">
        <f t="shared" si="233"/>
        <v xml:space="preserve"> </v>
      </c>
      <c r="Q1283" s="71" t="str">
        <f t="shared" si="234"/>
        <v xml:space="preserve"> </v>
      </c>
      <c r="R1283" s="71" t="str">
        <f t="shared" si="235"/>
        <v xml:space="preserve"> </v>
      </c>
      <c r="S1283" s="71" t="str">
        <f t="shared" si="236"/>
        <v xml:space="preserve"> </v>
      </c>
      <c r="T1283" s="71" t="str">
        <f t="shared" si="237"/>
        <v xml:space="preserve"> </v>
      </c>
      <c r="U1283" s="71" t="str">
        <f t="shared" si="238"/>
        <v xml:space="preserve"> </v>
      </c>
      <c r="V1283" s="71" t="str">
        <f t="shared" si="239"/>
        <v xml:space="preserve"> </v>
      </c>
      <c r="W1283" s="71" t="str">
        <f t="shared" si="240"/>
        <v xml:space="preserve"> </v>
      </c>
      <c r="X1283" s="71" t="str">
        <f t="shared" si="241"/>
        <v xml:space="preserve"> </v>
      </c>
      <c r="Y1283" s="71" t="str">
        <f t="shared" si="242"/>
        <v xml:space="preserve"> </v>
      </c>
    </row>
    <row r="1284" spans="1:25" x14ac:dyDescent="0.2">
      <c r="A1284" s="1" t="str" cm="1">
        <f t="array" ref="A1284">_xlfn.IFS([1]Sheet1!A1268=0," ",[1]Sheet1!A1268&lt;&gt; 0,[1]Sheet1!A1268)</f>
        <v xml:space="preserve"> </v>
      </c>
      <c r="B1284" s="4">
        <f>[1]Sheet1!B1268</f>
        <v>0</v>
      </c>
      <c r="C1284" s="56" t="str" cm="1">
        <f t="array" ref="C1284">_xlfn.IFS([1]Sheet1!C1268=0," ",[1]Sheet1!C1268&lt;&gt; 0,[1]Sheet1!C1268)</f>
        <v xml:space="preserve"> </v>
      </c>
      <c r="D1284" s="56" t="str" cm="1">
        <f t="array" ref="D1284">_xlfn.IFS([1]Sheet1!D1268=0," ",[1]Sheet1!D1268&lt;&gt; 0,[1]Sheet1!D1268)</f>
        <v xml:space="preserve"> </v>
      </c>
      <c r="E1284" s="56" t="str" cm="1">
        <f t="array" ref="E1284">_xlfn.IFS([1]Sheet1!E1268=0," ",[1]Sheet1!E1268&lt;&gt; 0,[1]Sheet1!E1268)</f>
        <v xml:space="preserve"> </v>
      </c>
      <c r="F1284" s="56" t="str" cm="1">
        <f t="array" ref="F1284">_xlfn.IFS([1]Sheet1!F1268=0," ",[1]Sheet1!F1268&lt;&gt; 0,[1]Sheet1!F1268)</f>
        <v xml:space="preserve"> </v>
      </c>
      <c r="G1284" s="56" t="str" cm="1">
        <f t="array" ref="G1284">_xlfn.IFS([1]Sheet1!G1268=0," ",[1]Sheet1!G1268&lt;&gt; 0,[1]Sheet1!G1268)</f>
        <v xml:space="preserve"> </v>
      </c>
      <c r="H1284" s="56" t="str" cm="1">
        <f t="array" ref="H1284">_xlfn.IFS([1]Sheet1!H1268=0," ",[1]Sheet1!H1268&lt;&gt; 0,[1]Sheet1!H1268)</f>
        <v xml:space="preserve"> </v>
      </c>
      <c r="I1284" s="56" t="str" cm="1">
        <f t="array" ref="I1284">_xlfn.IFS([1]Sheet1!I1268=0," ",[1]Sheet1!I1268&lt;&gt; 0,[1]Sheet1!I1268)</f>
        <v xml:space="preserve"> </v>
      </c>
      <c r="J1284" s="56" t="str" cm="1">
        <f t="array" ref="J1284">_xlfn.IFS([1]Sheet1!J1268=0," ",[1]Sheet1!J1268&lt;&gt; 0,[1]Sheet1!J1268)</f>
        <v xml:space="preserve"> </v>
      </c>
      <c r="K1284" s="56" t="str" cm="1">
        <f t="array" ref="K1284">_xlfn.IFS([1]Sheet1!K1268=0," ",[1]Sheet1!K1268&lt;&gt; 0,[1]Sheet1!K1268)</f>
        <v xml:space="preserve"> </v>
      </c>
      <c r="L1284" s="56" t="str" cm="1">
        <f t="array" ref="L1284">_xlfn.IFS([1]Sheet1!L1268=0," ",[1]Sheet1!L1268&lt;&gt; 0,[1]Sheet1!L1268)</f>
        <v xml:space="preserve"> </v>
      </c>
      <c r="N1284" s="1" t="str">
        <f t="shared" si="231"/>
        <v xml:space="preserve"> </v>
      </c>
      <c r="O1284" s="71" t="str">
        <f t="shared" si="232"/>
        <v xml:space="preserve"> </v>
      </c>
      <c r="P1284" s="71" t="str">
        <f t="shared" si="233"/>
        <v xml:space="preserve"> </v>
      </c>
      <c r="Q1284" s="71" t="str">
        <f t="shared" si="234"/>
        <v xml:space="preserve"> </v>
      </c>
      <c r="R1284" s="71" t="str">
        <f t="shared" si="235"/>
        <v xml:space="preserve"> </v>
      </c>
      <c r="S1284" s="71" t="str">
        <f t="shared" si="236"/>
        <v xml:space="preserve"> </v>
      </c>
      <c r="T1284" s="71" t="str">
        <f t="shared" si="237"/>
        <v xml:space="preserve"> </v>
      </c>
      <c r="U1284" s="71" t="str">
        <f t="shared" si="238"/>
        <v xml:space="preserve"> </v>
      </c>
      <c r="V1284" s="71" t="str">
        <f t="shared" si="239"/>
        <v xml:space="preserve"> </v>
      </c>
      <c r="W1284" s="71" t="str">
        <f t="shared" si="240"/>
        <v xml:space="preserve"> </v>
      </c>
      <c r="X1284" s="71" t="str">
        <f t="shared" si="241"/>
        <v xml:space="preserve"> </v>
      </c>
      <c r="Y1284" s="71" t="str">
        <f t="shared" si="242"/>
        <v xml:space="preserve"> </v>
      </c>
    </row>
    <row r="1285" spans="1:25" x14ac:dyDescent="0.2">
      <c r="A1285" s="1" t="str" cm="1">
        <f t="array" ref="A1285">_xlfn.IFS([1]Sheet1!A1269=0," ",[1]Sheet1!A1269&lt;&gt; 0,[1]Sheet1!A1269)</f>
        <v xml:space="preserve"> </v>
      </c>
      <c r="B1285" s="4">
        <f>[1]Sheet1!B1269</f>
        <v>0</v>
      </c>
      <c r="C1285" s="56" t="str" cm="1">
        <f t="array" ref="C1285">_xlfn.IFS([1]Sheet1!C1269=0," ",[1]Sheet1!C1269&lt;&gt; 0,[1]Sheet1!C1269)</f>
        <v xml:space="preserve"> </v>
      </c>
      <c r="D1285" s="56" t="str" cm="1">
        <f t="array" ref="D1285">_xlfn.IFS([1]Sheet1!D1269=0," ",[1]Sheet1!D1269&lt;&gt; 0,[1]Sheet1!D1269)</f>
        <v xml:space="preserve"> </v>
      </c>
      <c r="E1285" s="56" t="str" cm="1">
        <f t="array" ref="E1285">_xlfn.IFS([1]Sheet1!E1269=0," ",[1]Sheet1!E1269&lt;&gt; 0,[1]Sheet1!E1269)</f>
        <v xml:space="preserve"> </v>
      </c>
      <c r="F1285" s="56" t="str" cm="1">
        <f t="array" ref="F1285">_xlfn.IFS([1]Sheet1!F1269=0," ",[1]Sheet1!F1269&lt;&gt; 0,[1]Sheet1!F1269)</f>
        <v xml:space="preserve"> </v>
      </c>
      <c r="G1285" s="56" t="str" cm="1">
        <f t="array" ref="G1285">_xlfn.IFS([1]Sheet1!G1269=0," ",[1]Sheet1!G1269&lt;&gt; 0,[1]Sheet1!G1269)</f>
        <v xml:space="preserve"> </v>
      </c>
      <c r="H1285" s="56" t="str" cm="1">
        <f t="array" ref="H1285">_xlfn.IFS([1]Sheet1!H1269=0," ",[1]Sheet1!H1269&lt;&gt; 0,[1]Sheet1!H1269)</f>
        <v xml:space="preserve"> </v>
      </c>
      <c r="I1285" s="56" t="str" cm="1">
        <f t="array" ref="I1285">_xlfn.IFS([1]Sheet1!I1269=0," ",[1]Sheet1!I1269&lt;&gt; 0,[1]Sheet1!I1269)</f>
        <v xml:space="preserve"> </v>
      </c>
      <c r="J1285" s="56" t="str" cm="1">
        <f t="array" ref="J1285">_xlfn.IFS([1]Sheet1!J1269=0," ",[1]Sheet1!J1269&lt;&gt; 0,[1]Sheet1!J1269)</f>
        <v xml:space="preserve"> </v>
      </c>
      <c r="K1285" s="56" t="str" cm="1">
        <f t="array" ref="K1285">_xlfn.IFS([1]Sheet1!K1269=0," ",[1]Sheet1!K1269&lt;&gt; 0,[1]Sheet1!K1269)</f>
        <v xml:space="preserve"> </v>
      </c>
      <c r="L1285" s="56" t="str" cm="1">
        <f t="array" ref="L1285">_xlfn.IFS([1]Sheet1!L1269=0," ",[1]Sheet1!L1269&lt;&gt; 0,[1]Sheet1!L1269)</f>
        <v xml:space="preserve"> </v>
      </c>
      <c r="N1285" s="1" t="str">
        <f t="shared" si="231"/>
        <v xml:space="preserve"> </v>
      </c>
      <c r="O1285" s="71" t="str">
        <f t="shared" si="232"/>
        <v xml:space="preserve"> </v>
      </c>
      <c r="P1285" s="71" t="str">
        <f t="shared" si="233"/>
        <v xml:space="preserve"> </v>
      </c>
      <c r="Q1285" s="71" t="str">
        <f t="shared" si="234"/>
        <v xml:space="preserve"> </v>
      </c>
      <c r="R1285" s="71" t="str">
        <f t="shared" si="235"/>
        <v xml:space="preserve"> </v>
      </c>
      <c r="S1285" s="71" t="str">
        <f t="shared" si="236"/>
        <v xml:space="preserve"> </v>
      </c>
      <c r="T1285" s="71" t="str">
        <f t="shared" si="237"/>
        <v xml:space="preserve"> </v>
      </c>
      <c r="U1285" s="71" t="str">
        <f t="shared" si="238"/>
        <v xml:space="preserve"> </v>
      </c>
      <c r="V1285" s="71" t="str">
        <f t="shared" si="239"/>
        <v xml:space="preserve"> </v>
      </c>
      <c r="W1285" s="71" t="str">
        <f t="shared" si="240"/>
        <v xml:space="preserve"> </v>
      </c>
      <c r="X1285" s="71" t="str">
        <f t="shared" si="241"/>
        <v xml:space="preserve"> </v>
      </c>
      <c r="Y1285" s="71" t="str">
        <f t="shared" si="242"/>
        <v xml:space="preserve"> </v>
      </c>
    </row>
    <row r="1286" spans="1:25" x14ac:dyDescent="0.2">
      <c r="A1286" s="1" t="str" cm="1">
        <f t="array" ref="A1286">_xlfn.IFS([1]Sheet1!A1270=0," ",[1]Sheet1!A1270&lt;&gt; 0,[1]Sheet1!A1270)</f>
        <v xml:space="preserve"> </v>
      </c>
      <c r="B1286" s="4">
        <f>[1]Sheet1!B1270</f>
        <v>0</v>
      </c>
      <c r="C1286" s="56" t="str" cm="1">
        <f t="array" ref="C1286">_xlfn.IFS([1]Sheet1!C1270=0," ",[1]Sheet1!C1270&lt;&gt; 0,[1]Sheet1!C1270)</f>
        <v xml:space="preserve"> </v>
      </c>
      <c r="D1286" s="56" t="str" cm="1">
        <f t="array" ref="D1286">_xlfn.IFS([1]Sheet1!D1270=0," ",[1]Sheet1!D1270&lt;&gt; 0,[1]Sheet1!D1270)</f>
        <v xml:space="preserve"> </v>
      </c>
      <c r="E1286" s="56" t="str" cm="1">
        <f t="array" ref="E1286">_xlfn.IFS([1]Sheet1!E1270=0," ",[1]Sheet1!E1270&lt;&gt; 0,[1]Sheet1!E1270)</f>
        <v xml:space="preserve"> </v>
      </c>
      <c r="F1286" s="56" t="str" cm="1">
        <f t="array" ref="F1286">_xlfn.IFS([1]Sheet1!F1270=0," ",[1]Sheet1!F1270&lt;&gt; 0,[1]Sheet1!F1270)</f>
        <v xml:space="preserve"> </v>
      </c>
      <c r="G1286" s="56" t="str" cm="1">
        <f t="array" ref="G1286">_xlfn.IFS([1]Sheet1!G1270=0," ",[1]Sheet1!G1270&lt;&gt; 0,[1]Sheet1!G1270)</f>
        <v xml:space="preserve"> </v>
      </c>
      <c r="H1286" s="56" t="str" cm="1">
        <f t="array" ref="H1286">_xlfn.IFS([1]Sheet1!H1270=0," ",[1]Sheet1!H1270&lt;&gt; 0,[1]Sheet1!H1270)</f>
        <v xml:space="preserve"> </v>
      </c>
      <c r="I1286" s="56" t="str" cm="1">
        <f t="array" ref="I1286">_xlfn.IFS([1]Sheet1!I1270=0," ",[1]Sheet1!I1270&lt;&gt; 0,[1]Sheet1!I1270)</f>
        <v xml:space="preserve"> </v>
      </c>
      <c r="J1286" s="56" t="str" cm="1">
        <f t="array" ref="J1286">_xlfn.IFS([1]Sheet1!J1270=0," ",[1]Sheet1!J1270&lt;&gt; 0,[1]Sheet1!J1270)</f>
        <v xml:space="preserve"> </v>
      </c>
      <c r="K1286" s="56" t="str" cm="1">
        <f t="array" ref="K1286">_xlfn.IFS([1]Sheet1!K1270=0," ",[1]Sheet1!K1270&lt;&gt; 0,[1]Sheet1!K1270)</f>
        <v xml:space="preserve"> </v>
      </c>
      <c r="L1286" s="56" t="str" cm="1">
        <f t="array" ref="L1286">_xlfn.IFS([1]Sheet1!L1270=0," ",[1]Sheet1!L1270&lt;&gt; 0,[1]Sheet1!L1270)</f>
        <v xml:space="preserve"> </v>
      </c>
      <c r="N1286" s="1" t="str">
        <f t="shared" si="231"/>
        <v xml:space="preserve"> </v>
      </c>
      <c r="O1286" s="71" t="str">
        <f t="shared" si="232"/>
        <v xml:space="preserve"> </v>
      </c>
      <c r="P1286" s="71" t="str">
        <f t="shared" si="233"/>
        <v xml:space="preserve"> </v>
      </c>
      <c r="Q1286" s="71" t="str">
        <f t="shared" si="234"/>
        <v xml:space="preserve"> </v>
      </c>
      <c r="R1286" s="71" t="str">
        <f t="shared" si="235"/>
        <v xml:space="preserve"> </v>
      </c>
      <c r="S1286" s="71" t="str">
        <f t="shared" si="236"/>
        <v xml:space="preserve"> </v>
      </c>
      <c r="T1286" s="71" t="str">
        <f t="shared" si="237"/>
        <v xml:space="preserve"> </v>
      </c>
      <c r="U1286" s="71" t="str">
        <f t="shared" si="238"/>
        <v xml:space="preserve"> </v>
      </c>
      <c r="V1286" s="71" t="str">
        <f t="shared" si="239"/>
        <v xml:space="preserve"> </v>
      </c>
      <c r="W1286" s="71" t="str">
        <f t="shared" si="240"/>
        <v xml:space="preserve"> </v>
      </c>
      <c r="X1286" s="71" t="str">
        <f t="shared" si="241"/>
        <v xml:space="preserve"> </v>
      </c>
      <c r="Y1286" s="71" t="str">
        <f t="shared" si="242"/>
        <v xml:space="preserve"> </v>
      </c>
    </row>
    <row r="1287" spans="1:25" x14ac:dyDescent="0.2">
      <c r="A1287" s="1" t="str" cm="1">
        <f t="array" ref="A1287">_xlfn.IFS([1]Sheet1!A1271=0," ",[1]Sheet1!A1271&lt;&gt; 0,[1]Sheet1!A1271)</f>
        <v xml:space="preserve"> </v>
      </c>
      <c r="B1287" s="4">
        <f>[1]Sheet1!B1271</f>
        <v>0</v>
      </c>
      <c r="C1287" s="56" t="str" cm="1">
        <f t="array" ref="C1287">_xlfn.IFS([1]Sheet1!C1271=0," ",[1]Sheet1!C1271&lt;&gt; 0,[1]Sheet1!C1271)</f>
        <v xml:space="preserve"> </v>
      </c>
      <c r="D1287" s="56" t="str" cm="1">
        <f t="array" ref="D1287">_xlfn.IFS([1]Sheet1!D1271=0," ",[1]Sheet1!D1271&lt;&gt; 0,[1]Sheet1!D1271)</f>
        <v xml:space="preserve"> </v>
      </c>
      <c r="E1287" s="56" t="str" cm="1">
        <f t="array" ref="E1287">_xlfn.IFS([1]Sheet1!E1271=0," ",[1]Sheet1!E1271&lt;&gt; 0,[1]Sheet1!E1271)</f>
        <v xml:space="preserve"> </v>
      </c>
      <c r="F1287" s="56" t="str" cm="1">
        <f t="array" ref="F1287">_xlfn.IFS([1]Sheet1!F1271=0," ",[1]Sheet1!F1271&lt;&gt; 0,[1]Sheet1!F1271)</f>
        <v xml:space="preserve"> </v>
      </c>
      <c r="G1287" s="56" t="str" cm="1">
        <f t="array" ref="G1287">_xlfn.IFS([1]Sheet1!G1271=0," ",[1]Sheet1!G1271&lt;&gt; 0,[1]Sheet1!G1271)</f>
        <v xml:space="preserve"> </v>
      </c>
      <c r="H1287" s="56" t="str" cm="1">
        <f t="array" ref="H1287">_xlfn.IFS([1]Sheet1!H1271=0," ",[1]Sheet1!H1271&lt;&gt; 0,[1]Sheet1!H1271)</f>
        <v xml:space="preserve"> </v>
      </c>
      <c r="I1287" s="56" t="str" cm="1">
        <f t="array" ref="I1287">_xlfn.IFS([1]Sheet1!I1271=0," ",[1]Sheet1!I1271&lt;&gt; 0,[1]Sheet1!I1271)</f>
        <v xml:space="preserve"> </v>
      </c>
      <c r="J1287" s="56" t="str" cm="1">
        <f t="array" ref="J1287">_xlfn.IFS([1]Sheet1!J1271=0," ",[1]Sheet1!J1271&lt;&gt; 0,[1]Sheet1!J1271)</f>
        <v xml:space="preserve"> </v>
      </c>
      <c r="K1287" s="56" t="str" cm="1">
        <f t="array" ref="K1287">_xlfn.IFS([1]Sheet1!K1271=0," ",[1]Sheet1!K1271&lt;&gt; 0,[1]Sheet1!K1271)</f>
        <v xml:space="preserve"> </v>
      </c>
      <c r="L1287" s="56" t="str" cm="1">
        <f t="array" ref="L1287">_xlfn.IFS([1]Sheet1!L1271=0," ",[1]Sheet1!L1271&lt;&gt; 0,[1]Sheet1!L1271)</f>
        <v xml:space="preserve"> </v>
      </c>
      <c r="N1287" s="1" t="str">
        <f t="shared" si="231"/>
        <v xml:space="preserve"> </v>
      </c>
      <c r="O1287" s="71" t="str">
        <f t="shared" si="232"/>
        <v xml:space="preserve"> </v>
      </c>
      <c r="P1287" s="71" t="str">
        <f t="shared" si="233"/>
        <v xml:space="preserve"> </v>
      </c>
      <c r="Q1287" s="71" t="str">
        <f t="shared" si="234"/>
        <v xml:space="preserve"> </v>
      </c>
      <c r="R1287" s="71" t="str">
        <f t="shared" si="235"/>
        <v xml:space="preserve"> </v>
      </c>
      <c r="S1287" s="71" t="str">
        <f t="shared" si="236"/>
        <v xml:space="preserve"> </v>
      </c>
      <c r="T1287" s="71" t="str">
        <f t="shared" si="237"/>
        <v xml:space="preserve"> </v>
      </c>
      <c r="U1287" s="71" t="str">
        <f t="shared" si="238"/>
        <v xml:space="preserve"> </v>
      </c>
      <c r="V1287" s="71" t="str">
        <f t="shared" si="239"/>
        <v xml:space="preserve"> </v>
      </c>
      <c r="W1287" s="71" t="str">
        <f t="shared" si="240"/>
        <v xml:space="preserve"> </v>
      </c>
      <c r="X1287" s="71" t="str">
        <f t="shared" si="241"/>
        <v xml:space="preserve"> </v>
      </c>
      <c r="Y1287" s="71" t="str">
        <f t="shared" si="242"/>
        <v xml:space="preserve"> </v>
      </c>
    </row>
    <row r="1288" spans="1:25" x14ac:dyDescent="0.2">
      <c r="A1288" s="1" t="str" cm="1">
        <f t="array" ref="A1288">_xlfn.IFS([1]Sheet1!A1272=0," ",[1]Sheet1!A1272&lt;&gt; 0,[1]Sheet1!A1272)</f>
        <v xml:space="preserve"> </v>
      </c>
      <c r="B1288" s="4">
        <f>[1]Sheet1!B1272</f>
        <v>0</v>
      </c>
      <c r="C1288" s="56" t="str" cm="1">
        <f t="array" ref="C1288">_xlfn.IFS([1]Sheet1!C1272=0," ",[1]Sheet1!C1272&lt;&gt; 0,[1]Sheet1!C1272)</f>
        <v xml:space="preserve"> </v>
      </c>
      <c r="D1288" s="56" t="str" cm="1">
        <f t="array" ref="D1288">_xlfn.IFS([1]Sheet1!D1272=0," ",[1]Sheet1!D1272&lt;&gt; 0,[1]Sheet1!D1272)</f>
        <v xml:space="preserve"> </v>
      </c>
      <c r="E1288" s="56" t="str" cm="1">
        <f t="array" ref="E1288">_xlfn.IFS([1]Sheet1!E1272=0," ",[1]Sheet1!E1272&lt;&gt; 0,[1]Sheet1!E1272)</f>
        <v xml:space="preserve"> </v>
      </c>
      <c r="F1288" s="56" t="str" cm="1">
        <f t="array" ref="F1288">_xlfn.IFS([1]Sheet1!F1272=0," ",[1]Sheet1!F1272&lt;&gt; 0,[1]Sheet1!F1272)</f>
        <v xml:space="preserve"> </v>
      </c>
      <c r="G1288" s="56" t="str" cm="1">
        <f t="array" ref="G1288">_xlfn.IFS([1]Sheet1!G1272=0," ",[1]Sheet1!G1272&lt;&gt; 0,[1]Sheet1!G1272)</f>
        <v xml:space="preserve"> </v>
      </c>
      <c r="H1288" s="56" t="str" cm="1">
        <f t="array" ref="H1288">_xlfn.IFS([1]Sheet1!H1272=0," ",[1]Sheet1!H1272&lt;&gt; 0,[1]Sheet1!H1272)</f>
        <v xml:space="preserve"> </v>
      </c>
      <c r="I1288" s="56" t="str" cm="1">
        <f t="array" ref="I1288">_xlfn.IFS([1]Sheet1!I1272=0," ",[1]Sheet1!I1272&lt;&gt; 0,[1]Sheet1!I1272)</f>
        <v xml:space="preserve"> </v>
      </c>
      <c r="J1288" s="56" t="str" cm="1">
        <f t="array" ref="J1288">_xlfn.IFS([1]Sheet1!J1272=0," ",[1]Sheet1!J1272&lt;&gt; 0,[1]Sheet1!J1272)</f>
        <v xml:space="preserve"> </v>
      </c>
      <c r="K1288" s="56" t="str" cm="1">
        <f t="array" ref="K1288">_xlfn.IFS([1]Sheet1!K1272=0," ",[1]Sheet1!K1272&lt;&gt; 0,[1]Sheet1!K1272)</f>
        <v xml:space="preserve"> </v>
      </c>
      <c r="L1288" s="56" t="str" cm="1">
        <f t="array" ref="L1288">_xlfn.IFS([1]Sheet1!L1272=0," ",[1]Sheet1!L1272&lt;&gt; 0,[1]Sheet1!L1272)</f>
        <v xml:space="preserve"> </v>
      </c>
      <c r="N1288" s="1" t="str">
        <f t="shared" si="231"/>
        <v xml:space="preserve"> </v>
      </c>
      <c r="O1288" s="71" t="str">
        <f t="shared" si="232"/>
        <v xml:space="preserve"> </v>
      </c>
      <c r="P1288" s="71" t="str">
        <f t="shared" si="233"/>
        <v xml:space="preserve"> </v>
      </c>
      <c r="Q1288" s="71" t="str">
        <f t="shared" si="234"/>
        <v xml:space="preserve"> </v>
      </c>
      <c r="R1288" s="71" t="str">
        <f t="shared" si="235"/>
        <v xml:space="preserve"> </v>
      </c>
      <c r="S1288" s="71" t="str">
        <f t="shared" si="236"/>
        <v xml:space="preserve"> </v>
      </c>
      <c r="T1288" s="71" t="str">
        <f t="shared" si="237"/>
        <v xml:space="preserve"> </v>
      </c>
      <c r="U1288" s="71" t="str">
        <f t="shared" si="238"/>
        <v xml:space="preserve"> </v>
      </c>
      <c r="V1288" s="71" t="str">
        <f t="shared" si="239"/>
        <v xml:space="preserve"> </v>
      </c>
      <c r="W1288" s="71" t="str">
        <f t="shared" si="240"/>
        <v xml:space="preserve"> </v>
      </c>
      <c r="X1288" s="71" t="str">
        <f t="shared" si="241"/>
        <v xml:space="preserve"> </v>
      </c>
      <c r="Y1288" s="71" t="str">
        <f t="shared" si="242"/>
        <v xml:space="preserve"> </v>
      </c>
    </row>
    <row r="1289" spans="1:25" x14ac:dyDescent="0.2">
      <c r="A1289" s="1" t="str" cm="1">
        <f t="array" ref="A1289">_xlfn.IFS([1]Sheet1!A1273=0," ",[1]Sheet1!A1273&lt;&gt; 0,[1]Sheet1!A1273)</f>
        <v xml:space="preserve"> </v>
      </c>
      <c r="B1289" s="4">
        <f>[1]Sheet1!B1273</f>
        <v>0</v>
      </c>
      <c r="C1289" s="56" t="str" cm="1">
        <f t="array" ref="C1289">_xlfn.IFS([1]Sheet1!C1273=0," ",[1]Sheet1!C1273&lt;&gt; 0,[1]Sheet1!C1273)</f>
        <v xml:space="preserve"> </v>
      </c>
      <c r="D1289" s="56" t="str" cm="1">
        <f t="array" ref="D1289">_xlfn.IFS([1]Sheet1!D1273=0," ",[1]Sheet1!D1273&lt;&gt; 0,[1]Sheet1!D1273)</f>
        <v xml:space="preserve"> </v>
      </c>
      <c r="E1289" s="56" t="str" cm="1">
        <f t="array" ref="E1289">_xlfn.IFS([1]Sheet1!E1273=0," ",[1]Sheet1!E1273&lt;&gt; 0,[1]Sheet1!E1273)</f>
        <v xml:space="preserve"> </v>
      </c>
      <c r="F1289" s="56" t="str" cm="1">
        <f t="array" ref="F1289">_xlfn.IFS([1]Sheet1!F1273=0," ",[1]Sheet1!F1273&lt;&gt; 0,[1]Sheet1!F1273)</f>
        <v xml:space="preserve"> </v>
      </c>
      <c r="G1289" s="56" t="str" cm="1">
        <f t="array" ref="G1289">_xlfn.IFS([1]Sheet1!G1273=0," ",[1]Sheet1!G1273&lt;&gt; 0,[1]Sheet1!G1273)</f>
        <v xml:space="preserve"> </v>
      </c>
      <c r="H1289" s="56" t="str" cm="1">
        <f t="array" ref="H1289">_xlfn.IFS([1]Sheet1!H1273=0," ",[1]Sheet1!H1273&lt;&gt; 0,[1]Sheet1!H1273)</f>
        <v xml:space="preserve"> </v>
      </c>
      <c r="I1289" s="56" t="str" cm="1">
        <f t="array" ref="I1289">_xlfn.IFS([1]Sheet1!I1273=0," ",[1]Sheet1!I1273&lt;&gt; 0,[1]Sheet1!I1273)</f>
        <v xml:space="preserve"> </v>
      </c>
      <c r="J1289" s="56" t="str" cm="1">
        <f t="array" ref="J1289">_xlfn.IFS([1]Sheet1!J1273=0," ",[1]Sheet1!J1273&lt;&gt; 0,[1]Sheet1!J1273)</f>
        <v xml:space="preserve"> </v>
      </c>
      <c r="K1289" s="56" t="str" cm="1">
        <f t="array" ref="K1289">_xlfn.IFS([1]Sheet1!K1273=0," ",[1]Sheet1!K1273&lt;&gt; 0,[1]Sheet1!K1273)</f>
        <v xml:space="preserve"> </v>
      </c>
      <c r="L1289" s="56" t="str" cm="1">
        <f t="array" ref="L1289">_xlfn.IFS([1]Sheet1!L1273=0," ",[1]Sheet1!L1273&lt;&gt; 0,[1]Sheet1!L1273)</f>
        <v xml:space="preserve"> </v>
      </c>
      <c r="N1289" s="1" t="str">
        <f t="shared" si="231"/>
        <v xml:space="preserve"> </v>
      </c>
      <c r="O1289" s="71" t="str">
        <f t="shared" si="232"/>
        <v xml:space="preserve"> </v>
      </c>
      <c r="P1289" s="71" t="str">
        <f t="shared" si="233"/>
        <v xml:space="preserve"> </v>
      </c>
      <c r="Q1289" s="71" t="str">
        <f t="shared" si="234"/>
        <v xml:space="preserve"> </v>
      </c>
      <c r="R1289" s="71" t="str">
        <f t="shared" si="235"/>
        <v xml:space="preserve"> </v>
      </c>
      <c r="S1289" s="71" t="str">
        <f t="shared" si="236"/>
        <v xml:space="preserve"> </v>
      </c>
      <c r="T1289" s="71" t="str">
        <f t="shared" si="237"/>
        <v xml:space="preserve"> </v>
      </c>
      <c r="U1289" s="71" t="str">
        <f t="shared" si="238"/>
        <v xml:space="preserve"> </v>
      </c>
      <c r="V1289" s="71" t="str">
        <f t="shared" si="239"/>
        <v xml:space="preserve"> </v>
      </c>
      <c r="W1289" s="71" t="str">
        <f t="shared" si="240"/>
        <v xml:space="preserve"> </v>
      </c>
      <c r="X1289" s="71" t="str">
        <f t="shared" si="241"/>
        <v xml:space="preserve"> </v>
      </c>
      <c r="Y1289" s="71" t="str">
        <f t="shared" si="242"/>
        <v xml:space="preserve"> </v>
      </c>
    </row>
    <row r="1290" spans="1:25" x14ac:dyDescent="0.2">
      <c r="A1290" s="1" t="str" cm="1">
        <f t="array" ref="A1290">_xlfn.IFS([1]Sheet1!A1274=0," ",[1]Sheet1!A1274&lt;&gt; 0,[1]Sheet1!A1274)</f>
        <v xml:space="preserve"> </v>
      </c>
      <c r="B1290" s="4">
        <f>[1]Sheet1!B1274</f>
        <v>0</v>
      </c>
      <c r="C1290" s="56" t="str" cm="1">
        <f t="array" ref="C1290">_xlfn.IFS([1]Sheet1!C1274=0," ",[1]Sheet1!C1274&lt;&gt; 0,[1]Sheet1!C1274)</f>
        <v xml:space="preserve"> </v>
      </c>
      <c r="D1290" s="56" t="str" cm="1">
        <f t="array" ref="D1290">_xlfn.IFS([1]Sheet1!D1274=0," ",[1]Sheet1!D1274&lt;&gt; 0,[1]Sheet1!D1274)</f>
        <v xml:space="preserve"> </v>
      </c>
      <c r="E1290" s="56" t="str" cm="1">
        <f t="array" ref="E1290">_xlfn.IFS([1]Sheet1!E1274=0," ",[1]Sheet1!E1274&lt;&gt; 0,[1]Sheet1!E1274)</f>
        <v xml:space="preserve"> </v>
      </c>
      <c r="F1290" s="56" t="str" cm="1">
        <f t="array" ref="F1290">_xlfn.IFS([1]Sheet1!F1274=0," ",[1]Sheet1!F1274&lt;&gt; 0,[1]Sheet1!F1274)</f>
        <v xml:space="preserve"> </v>
      </c>
      <c r="G1290" s="56" t="str" cm="1">
        <f t="array" ref="G1290">_xlfn.IFS([1]Sheet1!G1274=0," ",[1]Sheet1!G1274&lt;&gt; 0,[1]Sheet1!G1274)</f>
        <v xml:space="preserve"> </v>
      </c>
      <c r="H1290" s="56" t="str" cm="1">
        <f t="array" ref="H1290">_xlfn.IFS([1]Sheet1!H1274=0," ",[1]Sheet1!H1274&lt;&gt; 0,[1]Sheet1!H1274)</f>
        <v xml:space="preserve"> </v>
      </c>
      <c r="I1290" s="56" t="str" cm="1">
        <f t="array" ref="I1290">_xlfn.IFS([1]Sheet1!I1274=0," ",[1]Sheet1!I1274&lt;&gt; 0,[1]Sheet1!I1274)</f>
        <v xml:space="preserve"> </v>
      </c>
      <c r="J1290" s="56" t="str" cm="1">
        <f t="array" ref="J1290">_xlfn.IFS([1]Sheet1!J1274=0," ",[1]Sheet1!J1274&lt;&gt; 0,[1]Sheet1!J1274)</f>
        <v xml:space="preserve"> </v>
      </c>
      <c r="K1290" s="56" t="str" cm="1">
        <f t="array" ref="K1290">_xlfn.IFS([1]Sheet1!K1274=0," ",[1]Sheet1!K1274&lt;&gt; 0,[1]Sheet1!K1274)</f>
        <v xml:space="preserve"> </v>
      </c>
      <c r="L1290" s="56" t="str" cm="1">
        <f t="array" ref="L1290">_xlfn.IFS([1]Sheet1!L1274=0," ",[1]Sheet1!L1274&lt;&gt; 0,[1]Sheet1!L1274)</f>
        <v xml:space="preserve"> </v>
      </c>
      <c r="N1290" s="1" t="str">
        <f t="shared" si="231"/>
        <v xml:space="preserve"> </v>
      </c>
      <c r="O1290" s="71" t="str">
        <f t="shared" si="232"/>
        <v xml:space="preserve"> </v>
      </c>
      <c r="P1290" s="71" t="str">
        <f t="shared" si="233"/>
        <v xml:space="preserve"> </v>
      </c>
      <c r="Q1290" s="71" t="str">
        <f t="shared" si="234"/>
        <v xml:space="preserve"> </v>
      </c>
      <c r="R1290" s="71" t="str">
        <f t="shared" si="235"/>
        <v xml:space="preserve"> </v>
      </c>
      <c r="S1290" s="71" t="str">
        <f t="shared" si="236"/>
        <v xml:space="preserve"> </v>
      </c>
      <c r="T1290" s="71" t="str">
        <f t="shared" si="237"/>
        <v xml:space="preserve"> </v>
      </c>
      <c r="U1290" s="71" t="str">
        <f t="shared" si="238"/>
        <v xml:space="preserve"> </v>
      </c>
      <c r="V1290" s="71" t="str">
        <f t="shared" si="239"/>
        <v xml:space="preserve"> </v>
      </c>
      <c r="W1290" s="71" t="str">
        <f t="shared" si="240"/>
        <v xml:space="preserve"> </v>
      </c>
      <c r="X1290" s="71" t="str">
        <f t="shared" si="241"/>
        <v xml:space="preserve"> </v>
      </c>
      <c r="Y1290" s="71" t="str">
        <f t="shared" si="242"/>
        <v xml:space="preserve"> </v>
      </c>
    </row>
    <row r="1291" spans="1:25" x14ac:dyDescent="0.2">
      <c r="A1291" s="1" t="str" cm="1">
        <f t="array" ref="A1291">_xlfn.IFS([1]Sheet1!A1275=0," ",[1]Sheet1!A1275&lt;&gt; 0,[1]Sheet1!A1275)</f>
        <v xml:space="preserve"> </v>
      </c>
      <c r="B1291" s="4">
        <f>[1]Sheet1!B1275</f>
        <v>0</v>
      </c>
      <c r="C1291" s="56" t="str" cm="1">
        <f t="array" ref="C1291">_xlfn.IFS([1]Sheet1!C1275=0," ",[1]Sheet1!C1275&lt;&gt; 0,[1]Sheet1!C1275)</f>
        <v xml:space="preserve"> </v>
      </c>
      <c r="D1291" s="56" t="str" cm="1">
        <f t="array" ref="D1291">_xlfn.IFS([1]Sheet1!D1275=0," ",[1]Sheet1!D1275&lt;&gt; 0,[1]Sheet1!D1275)</f>
        <v xml:space="preserve"> </v>
      </c>
      <c r="E1291" s="56" t="str" cm="1">
        <f t="array" ref="E1291">_xlfn.IFS([1]Sheet1!E1275=0," ",[1]Sheet1!E1275&lt;&gt; 0,[1]Sheet1!E1275)</f>
        <v xml:space="preserve"> </v>
      </c>
      <c r="F1291" s="56" t="str" cm="1">
        <f t="array" ref="F1291">_xlfn.IFS([1]Sheet1!F1275=0," ",[1]Sheet1!F1275&lt;&gt; 0,[1]Sheet1!F1275)</f>
        <v xml:space="preserve"> </v>
      </c>
      <c r="G1291" s="56" t="str" cm="1">
        <f t="array" ref="G1291">_xlfn.IFS([1]Sheet1!G1275=0," ",[1]Sheet1!G1275&lt;&gt; 0,[1]Sheet1!G1275)</f>
        <v xml:space="preserve"> </v>
      </c>
      <c r="H1291" s="56" t="str" cm="1">
        <f t="array" ref="H1291">_xlfn.IFS([1]Sheet1!H1275=0," ",[1]Sheet1!H1275&lt;&gt; 0,[1]Sheet1!H1275)</f>
        <v xml:space="preserve"> </v>
      </c>
      <c r="I1291" s="56" t="str" cm="1">
        <f t="array" ref="I1291">_xlfn.IFS([1]Sheet1!I1275=0," ",[1]Sheet1!I1275&lt;&gt; 0,[1]Sheet1!I1275)</f>
        <v xml:space="preserve"> </v>
      </c>
      <c r="J1291" s="56" t="str" cm="1">
        <f t="array" ref="J1291">_xlfn.IFS([1]Sheet1!J1275=0," ",[1]Sheet1!J1275&lt;&gt; 0,[1]Sheet1!J1275)</f>
        <v xml:space="preserve"> </v>
      </c>
      <c r="K1291" s="56" t="str" cm="1">
        <f t="array" ref="K1291">_xlfn.IFS([1]Sheet1!K1275=0," ",[1]Sheet1!K1275&lt;&gt; 0,[1]Sheet1!K1275)</f>
        <v xml:space="preserve"> </v>
      </c>
      <c r="L1291" s="56" t="str" cm="1">
        <f t="array" ref="L1291">_xlfn.IFS([1]Sheet1!L1275=0," ",[1]Sheet1!L1275&lt;&gt; 0,[1]Sheet1!L1275)</f>
        <v xml:space="preserve"> </v>
      </c>
      <c r="N1291" s="1" t="str">
        <f t="shared" si="231"/>
        <v xml:space="preserve"> </v>
      </c>
      <c r="O1291" s="71" t="str">
        <f t="shared" si="232"/>
        <v xml:space="preserve"> </v>
      </c>
      <c r="P1291" s="71" t="str">
        <f t="shared" si="233"/>
        <v xml:space="preserve"> </v>
      </c>
      <c r="Q1291" s="71" t="str">
        <f t="shared" si="234"/>
        <v xml:space="preserve"> </v>
      </c>
      <c r="R1291" s="71" t="str">
        <f t="shared" si="235"/>
        <v xml:space="preserve"> </v>
      </c>
      <c r="S1291" s="71" t="str">
        <f t="shared" si="236"/>
        <v xml:space="preserve"> </v>
      </c>
      <c r="T1291" s="71" t="str">
        <f t="shared" si="237"/>
        <v xml:space="preserve"> </v>
      </c>
      <c r="U1291" s="71" t="str">
        <f t="shared" si="238"/>
        <v xml:space="preserve"> </v>
      </c>
      <c r="V1291" s="71" t="str">
        <f t="shared" si="239"/>
        <v xml:space="preserve"> </v>
      </c>
      <c r="W1291" s="71" t="str">
        <f t="shared" si="240"/>
        <v xml:space="preserve"> </v>
      </c>
      <c r="X1291" s="71" t="str">
        <f t="shared" si="241"/>
        <v xml:space="preserve"> </v>
      </c>
      <c r="Y1291" s="71" t="str">
        <f t="shared" si="242"/>
        <v xml:space="preserve"> </v>
      </c>
    </row>
    <row r="1292" spans="1:25" x14ac:dyDescent="0.2">
      <c r="A1292" s="1" t="str" cm="1">
        <f t="array" ref="A1292">_xlfn.IFS([1]Sheet1!A1276=0," ",[1]Sheet1!A1276&lt;&gt; 0,[1]Sheet1!A1276)</f>
        <v xml:space="preserve"> </v>
      </c>
      <c r="B1292" s="4">
        <f>[1]Sheet1!B1276</f>
        <v>0</v>
      </c>
      <c r="C1292" s="56" t="str" cm="1">
        <f t="array" ref="C1292">_xlfn.IFS([1]Sheet1!C1276=0," ",[1]Sheet1!C1276&lt;&gt; 0,[1]Sheet1!C1276)</f>
        <v xml:space="preserve"> </v>
      </c>
      <c r="D1292" s="56" t="str" cm="1">
        <f t="array" ref="D1292">_xlfn.IFS([1]Sheet1!D1276=0," ",[1]Sheet1!D1276&lt;&gt; 0,[1]Sheet1!D1276)</f>
        <v xml:space="preserve"> </v>
      </c>
      <c r="E1292" s="56" t="str" cm="1">
        <f t="array" ref="E1292">_xlfn.IFS([1]Sheet1!E1276=0," ",[1]Sheet1!E1276&lt;&gt; 0,[1]Sheet1!E1276)</f>
        <v xml:space="preserve"> </v>
      </c>
      <c r="F1292" s="56" t="str" cm="1">
        <f t="array" ref="F1292">_xlfn.IFS([1]Sheet1!F1276=0," ",[1]Sheet1!F1276&lt;&gt; 0,[1]Sheet1!F1276)</f>
        <v xml:space="preserve"> </v>
      </c>
      <c r="G1292" s="56" t="str" cm="1">
        <f t="array" ref="G1292">_xlfn.IFS([1]Sheet1!G1276=0," ",[1]Sheet1!G1276&lt;&gt; 0,[1]Sheet1!G1276)</f>
        <v xml:space="preserve"> </v>
      </c>
      <c r="H1292" s="56" t="str" cm="1">
        <f t="array" ref="H1292">_xlfn.IFS([1]Sheet1!H1276=0," ",[1]Sheet1!H1276&lt;&gt; 0,[1]Sheet1!H1276)</f>
        <v xml:space="preserve"> </v>
      </c>
      <c r="I1292" s="56" t="str" cm="1">
        <f t="array" ref="I1292">_xlfn.IFS([1]Sheet1!I1276=0," ",[1]Sheet1!I1276&lt;&gt; 0,[1]Sheet1!I1276)</f>
        <v xml:space="preserve"> </v>
      </c>
      <c r="J1292" s="56" t="str" cm="1">
        <f t="array" ref="J1292">_xlfn.IFS([1]Sheet1!J1276=0," ",[1]Sheet1!J1276&lt;&gt; 0,[1]Sheet1!J1276)</f>
        <v xml:space="preserve"> </v>
      </c>
      <c r="K1292" s="56" t="str" cm="1">
        <f t="array" ref="K1292">_xlfn.IFS([1]Sheet1!K1276=0," ",[1]Sheet1!K1276&lt;&gt; 0,[1]Sheet1!K1276)</f>
        <v xml:space="preserve"> </v>
      </c>
      <c r="L1292" s="56" t="str" cm="1">
        <f t="array" ref="L1292">_xlfn.IFS([1]Sheet1!L1276=0," ",[1]Sheet1!L1276&lt;&gt; 0,[1]Sheet1!L1276)</f>
        <v xml:space="preserve"> </v>
      </c>
      <c r="N1292" s="1" t="str">
        <f t="shared" si="231"/>
        <v xml:space="preserve"> </v>
      </c>
      <c r="O1292" s="71" t="str">
        <f t="shared" si="232"/>
        <v xml:space="preserve"> </v>
      </c>
      <c r="P1292" s="71" t="str">
        <f t="shared" si="233"/>
        <v xml:space="preserve"> </v>
      </c>
      <c r="Q1292" s="71" t="str">
        <f t="shared" si="234"/>
        <v xml:space="preserve"> </v>
      </c>
      <c r="R1292" s="71" t="str">
        <f t="shared" si="235"/>
        <v xml:space="preserve"> </v>
      </c>
      <c r="S1292" s="71" t="str">
        <f t="shared" si="236"/>
        <v xml:space="preserve"> </v>
      </c>
      <c r="T1292" s="71" t="str">
        <f t="shared" si="237"/>
        <v xml:space="preserve"> </v>
      </c>
      <c r="U1292" s="71" t="str">
        <f t="shared" si="238"/>
        <v xml:space="preserve"> </v>
      </c>
      <c r="V1292" s="71" t="str">
        <f t="shared" si="239"/>
        <v xml:space="preserve"> </v>
      </c>
      <c r="W1292" s="71" t="str">
        <f t="shared" si="240"/>
        <v xml:space="preserve"> </v>
      </c>
      <c r="X1292" s="71" t="str">
        <f t="shared" si="241"/>
        <v xml:space="preserve"> </v>
      </c>
      <c r="Y1292" s="71" t="str">
        <f t="shared" si="242"/>
        <v xml:space="preserve"> </v>
      </c>
    </row>
    <row r="1293" spans="1:25" x14ac:dyDescent="0.2">
      <c r="A1293" s="1" t="str" cm="1">
        <f t="array" ref="A1293">_xlfn.IFS([1]Sheet1!A1277=0," ",[1]Sheet1!A1277&lt;&gt; 0,[1]Sheet1!A1277)</f>
        <v xml:space="preserve"> </v>
      </c>
      <c r="B1293" s="4">
        <f>[1]Sheet1!B1277</f>
        <v>0</v>
      </c>
      <c r="C1293" s="56" t="str" cm="1">
        <f t="array" ref="C1293">_xlfn.IFS([1]Sheet1!C1277=0," ",[1]Sheet1!C1277&lt;&gt; 0,[1]Sheet1!C1277)</f>
        <v xml:space="preserve"> </v>
      </c>
      <c r="D1293" s="56" t="str" cm="1">
        <f t="array" ref="D1293">_xlfn.IFS([1]Sheet1!D1277=0," ",[1]Sheet1!D1277&lt;&gt; 0,[1]Sheet1!D1277)</f>
        <v xml:space="preserve"> </v>
      </c>
      <c r="E1293" s="56" t="str" cm="1">
        <f t="array" ref="E1293">_xlfn.IFS([1]Sheet1!E1277=0," ",[1]Sheet1!E1277&lt;&gt; 0,[1]Sheet1!E1277)</f>
        <v xml:space="preserve"> </v>
      </c>
      <c r="F1293" s="56" t="str" cm="1">
        <f t="array" ref="F1293">_xlfn.IFS([1]Sheet1!F1277=0," ",[1]Sheet1!F1277&lt;&gt; 0,[1]Sheet1!F1277)</f>
        <v xml:space="preserve"> </v>
      </c>
      <c r="G1293" s="56" t="str" cm="1">
        <f t="array" ref="G1293">_xlfn.IFS([1]Sheet1!G1277=0," ",[1]Sheet1!G1277&lt;&gt; 0,[1]Sheet1!G1277)</f>
        <v xml:space="preserve"> </v>
      </c>
      <c r="H1293" s="56" t="str" cm="1">
        <f t="array" ref="H1293">_xlfn.IFS([1]Sheet1!H1277=0," ",[1]Sheet1!H1277&lt;&gt; 0,[1]Sheet1!H1277)</f>
        <v xml:space="preserve"> </v>
      </c>
      <c r="I1293" s="56" t="str" cm="1">
        <f t="array" ref="I1293">_xlfn.IFS([1]Sheet1!I1277=0," ",[1]Sheet1!I1277&lt;&gt; 0,[1]Sheet1!I1277)</f>
        <v xml:space="preserve"> </v>
      </c>
      <c r="J1293" s="56" t="str" cm="1">
        <f t="array" ref="J1293">_xlfn.IFS([1]Sheet1!J1277=0," ",[1]Sheet1!J1277&lt;&gt; 0,[1]Sheet1!J1277)</f>
        <v xml:space="preserve"> </v>
      </c>
      <c r="K1293" s="56" t="str" cm="1">
        <f t="array" ref="K1293">_xlfn.IFS([1]Sheet1!K1277=0," ",[1]Sheet1!K1277&lt;&gt; 0,[1]Sheet1!K1277)</f>
        <v xml:space="preserve"> </v>
      </c>
      <c r="L1293" s="56" t="str" cm="1">
        <f t="array" ref="L1293">_xlfn.IFS([1]Sheet1!L1277=0," ",[1]Sheet1!L1277&lt;&gt; 0,[1]Sheet1!L1277)</f>
        <v xml:space="preserve"> </v>
      </c>
      <c r="N1293" s="1" t="str">
        <f t="shared" si="231"/>
        <v xml:space="preserve"> </v>
      </c>
      <c r="O1293" s="71" t="str">
        <f t="shared" si="232"/>
        <v xml:space="preserve"> </v>
      </c>
      <c r="P1293" s="71" t="str">
        <f t="shared" si="233"/>
        <v xml:space="preserve"> </v>
      </c>
      <c r="Q1293" s="71" t="str">
        <f t="shared" si="234"/>
        <v xml:space="preserve"> </v>
      </c>
      <c r="R1293" s="71" t="str">
        <f t="shared" si="235"/>
        <v xml:space="preserve"> </v>
      </c>
      <c r="S1293" s="71" t="str">
        <f t="shared" si="236"/>
        <v xml:space="preserve"> </v>
      </c>
      <c r="T1293" s="71" t="str">
        <f t="shared" si="237"/>
        <v xml:space="preserve"> </v>
      </c>
      <c r="U1293" s="71" t="str">
        <f t="shared" si="238"/>
        <v xml:space="preserve"> </v>
      </c>
      <c r="V1293" s="71" t="str">
        <f t="shared" si="239"/>
        <v xml:space="preserve"> </v>
      </c>
      <c r="W1293" s="71" t="str">
        <f t="shared" si="240"/>
        <v xml:space="preserve"> </v>
      </c>
      <c r="X1293" s="71" t="str">
        <f t="shared" si="241"/>
        <v xml:space="preserve"> </v>
      </c>
      <c r="Y1293" s="71" t="str">
        <f t="shared" si="242"/>
        <v xml:space="preserve"> </v>
      </c>
    </row>
    <row r="1294" spans="1:25" x14ac:dyDescent="0.2">
      <c r="A1294" s="1" t="str" cm="1">
        <f t="array" ref="A1294">_xlfn.IFS([1]Sheet1!A1278=0," ",[1]Sheet1!A1278&lt;&gt; 0,[1]Sheet1!A1278)</f>
        <v xml:space="preserve"> </v>
      </c>
      <c r="B1294" s="4">
        <f>[1]Sheet1!B1278</f>
        <v>0</v>
      </c>
      <c r="C1294" s="56" t="str" cm="1">
        <f t="array" ref="C1294">_xlfn.IFS([1]Sheet1!C1278=0," ",[1]Sheet1!C1278&lt;&gt; 0,[1]Sheet1!C1278)</f>
        <v xml:space="preserve"> </v>
      </c>
      <c r="D1294" s="56" t="str" cm="1">
        <f t="array" ref="D1294">_xlfn.IFS([1]Sheet1!D1278=0," ",[1]Sheet1!D1278&lt;&gt; 0,[1]Sheet1!D1278)</f>
        <v xml:space="preserve"> </v>
      </c>
      <c r="E1294" s="56" t="str" cm="1">
        <f t="array" ref="E1294">_xlfn.IFS([1]Sheet1!E1278=0," ",[1]Sheet1!E1278&lt;&gt; 0,[1]Sheet1!E1278)</f>
        <v xml:space="preserve"> </v>
      </c>
      <c r="F1294" s="56" t="str" cm="1">
        <f t="array" ref="F1294">_xlfn.IFS([1]Sheet1!F1278=0," ",[1]Sheet1!F1278&lt;&gt; 0,[1]Sheet1!F1278)</f>
        <v xml:space="preserve"> </v>
      </c>
      <c r="G1294" s="56" t="str" cm="1">
        <f t="array" ref="G1294">_xlfn.IFS([1]Sheet1!G1278=0," ",[1]Sheet1!G1278&lt;&gt; 0,[1]Sheet1!G1278)</f>
        <v xml:space="preserve"> </v>
      </c>
      <c r="H1294" s="56" t="str" cm="1">
        <f t="array" ref="H1294">_xlfn.IFS([1]Sheet1!H1278=0," ",[1]Sheet1!H1278&lt;&gt; 0,[1]Sheet1!H1278)</f>
        <v xml:space="preserve"> </v>
      </c>
      <c r="I1294" s="56" t="str" cm="1">
        <f t="array" ref="I1294">_xlfn.IFS([1]Sheet1!I1278=0," ",[1]Sheet1!I1278&lt;&gt; 0,[1]Sheet1!I1278)</f>
        <v xml:space="preserve"> </v>
      </c>
      <c r="J1294" s="56" t="str" cm="1">
        <f t="array" ref="J1294">_xlfn.IFS([1]Sheet1!J1278=0," ",[1]Sheet1!J1278&lt;&gt; 0,[1]Sheet1!J1278)</f>
        <v xml:space="preserve"> </v>
      </c>
      <c r="K1294" s="56" t="str" cm="1">
        <f t="array" ref="K1294">_xlfn.IFS([1]Sheet1!K1278=0," ",[1]Sheet1!K1278&lt;&gt; 0,[1]Sheet1!K1278)</f>
        <v xml:space="preserve"> </v>
      </c>
      <c r="L1294" s="56" t="str" cm="1">
        <f t="array" ref="L1294">_xlfn.IFS([1]Sheet1!L1278=0," ",[1]Sheet1!L1278&lt;&gt; 0,[1]Sheet1!L1278)</f>
        <v xml:space="preserve"> </v>
      </c>
      <c r="N1294" s="1" t="str">
        <f t="shared" si="231"/>
        <v xml:space="preserve"> </v>
      </c>
      <c r="O1294" s="71" t="str">
        <f t="shared" si="232"/>
        <v xml:space="preserve"> </v>
      </c>
      <c r="P1294" s="71" t="str">
        <f t="shared" si="233"/>
        <v xml:space="preserve"> </v>
      </c>
      <c r="Q1294" s="71" t="str">
        <f t="shared" si="234"/>
        <v xml:space="preserve"> </v>
      </c>
      <c r="R1294" s="71" t="str">
        <f t="shared" si="235"/>
        <v xml:space="preserve"> </v>
      </c>
      <c r="S1294" s="71" t="str">
        <f t="shared" si="236"/>
        <v xml:space="preserve"> </v>
      </c>
      <c r="T1294" s="71" t="str">
        <f t="shared" si="237"/>
        <v xml:space="preserve"> </v>
      </c>
      <c r="U1294" s="71" t="str">
        <f t="shared" si="238"/>
        <v xml:space="preserve"> </v>
      </c>
      <c r="V1294" s="71" t="str">
        <f t="shared" si="239"/>
        <v xml:space="preserve"> </v>
      </c>
      <c r="W1294" s="71" t="str">
        <f t="shared" si="240"/>
        <v xml:space="preserve"> </v>
      </c>
      <c r="X1294" s="71" t="str">
        <f t="shared" si="241"/>
        <v xml:space="preserve"> </v>
      </c>
      <c r="Y1294" s="71" t="str">
        <f t="shared" si="242"/>
        <v xml:space="preserve"> </v>
      </c>
    </row>
    <row r="1295" spans="1:25" x14ac:dyDescent="0.2">
      <c r="A1295" s="1" t="str" cm="1">
        <f t="array" ref="A1295">_xlfn.IFS([1]Sheet1!A1279=0," ",[1]Sheet1!A1279&lt;&gt; 0,[1]Sheet1!A1279)</f>
        <v xml:space="preserve"> </v>
      </c>
      <c r="B1295" s="4">
        <f>[1]Sheet1!B1279</f>
        <v>0</v>
      </c>
      <c r="C1295" s="56" t="str" cm="1">
        <f t="array" ref="C1295">_xlfn.IFS([1]Sheet1!C1279=0," ",[1]Sheet1!C1279&lt;&gt; 0,[1]Sheet1!C1279)</f>
        <v xml:space="preserve"> </v>
      </c>
      <c r="D1295" s="56" t="str" cm="1">
        <f t="array" ref="D1295">_xlfn.IFS([1]Sheet1!D1279=0," ",[1]Sheet1!D1279&lt;&gt; 0,[1]Sheet1!D1279)</f>
        <v xml:space="preserve"> </v>
      </c>
      <c r="E1295" s="56" t="str" cm="1">
        <f t="array" ref="E1295">_xlfn.IFS([1]Sheet1!E1279=0," ",[1]Sheet1!E1279&lt;&gt; 0,[1]Sheet1!E1279)</f>
        <v xml:space="preserve"> </v>
      </c>
      <c r="F1295" s="56" t="str" cm="1">
        <f t="array" ref="F1295">_xlfn.IFS([1]Sheet1!F1279=0," ",[1]Sheet1!F1279&lt;&gt; 0,[1]Sheet1!F1279)</f>
        <v xml:space="preserve"> </v>
      </c>
      <c r="G1295" s="56" t="str" cm="1">
        <f t="array" ref="G1295">_xlfn.IFS([1]Sheet1!G1279=0," ",[1]Sheet1!G1279&lt;&gt; 0,[1]Sheet1!G1279)</f>
        <v xml:space="preserve"> </v>
      </c>
      <c r="H1295" s="56" t="str" cm="1">
        <f t="array" ref="H1295">_xlfn.IFS([1]Sheet1!H1279=0," ",[1]Sheet1!H1279&lt;&gt; 0,[1]Sheet1!H1279)</f>
        <v xml:space="preserve"> </v>
      </c>
      <c r="I1295" s="56" t="str" cm="1">
        <f t="array" ref="I1295">_xlfn.IFS([1]Sheet1!I1279=0," ",[1]Sheet1!I1279&lt;&gt; 0,[1]Sheet1!I1279)</f>
        <v xml:space="preserve"> </v>
      </c>
      <c r="J1295" s="56" t="str" cm="1">
        <f t="array" ref="J1295">_xlfn.IFS([1]Sheet1!J1279=0," ",[1]Sheet1!J1279&lt;&gt; 0,[1]Sheet1!J1279)</f>
        <v xml:space="preserve"> </v>
      </c>
      <c r="K1295" s="56" t="str" cm="1">
        <f t="array" ref="K1295">_xlfn.IFS([1]Sheet1!K1279=0," ",[1]Sheet1!K1279&lt;&gt; 0,[1]Sheet1!K1279)</f>
        <v xml:space="preserve"> </v>
      </c>
      <c r="L1295" s="56" t="str" cm="1">
        <f t="array" ref="L1295">_xlfn.IFS([1]Sheet1!L1279=0," ",[1]Sheet1!L1279&lt;&gt; 0,[1]Sheet1!L1279)</f>
        <v xml:space="preserve"> </v>
      </c>
      <c r="N1295" s="1" t="str">
        <f t="shared" si="231"/>
        <v xml:space="preserve"> </v>
      </c>
      <c r="O1295" s="71" t="str">
        <f t="shared" si="232"/>
        <v xml:space="preserve"> </v>
      </c>
      <c r="P1295" s="71" t="str">
        <f t="shared" si="233"/>
        <v xml:space="preserve"> </v>
      </c>
      <c r="Q1295" s="71" t="str">
        <f t="shared" si="234"/>
        <v xml:space="preserve"> </v>
      </c>
      <c r="R1295" s="71" t="str">
        <f t="shared" si="235"/>
        <v xml:space="preserve"> </v>
      </c>
      <c r="S1295" s="71" t="str">
        <f t="shared" si="236"/>
        <v xml:space="preserve"> </v>
      </c>
      <c r="T1295" s="71" t="str">
        <f t="shared" si="237"/>
        <v xml:space="preserve"> </v>
      </c>
      <c r="U1295" s="71" t="str">
        <f t="shared" si="238"/>
        <v xml:space="preserve"> </v>
      </c>
      <c r="V1295" s="71" t="str">
        <f t="shared" si="239"/>
        <v xml:space="preserve"> </v>
      </c>
      <c r="W1295" s="71" t="str">
        <f t="shared" si="240"/>
        <v xml:space="preserve"> </v>
      </c>
      <c r="X1295" s="71" t="str">
        <f t="shared" si="241"/>
        <v xml:space="preserve"> </v>
      </c>
      <c r="Y1295" s="71" t="str">
        <f t="shared" si="242"/>
        <v xml:space="preserve"> </v>
      </c>
    </row>
    <row r="1296" spans="1:25" x14ac:dyDescent="0.2">
      <c r="A1296" s="1" t="str" cm="1">
        <f t="array" ref="A1296">_xlfn.IFS([1]Sheet1!A1280=0," ",[1]Sheet1!A1280&lt;&gt; 0,[1]Sheet1!A1280)</f>
        <v xml:space="preserve"> </v>
      </c>
      <c r="B1296" s="4">
        <f>[1]Sheet1!B1280</f>
        <v>0</v>
      </c>
      <c r="C1296" s="56" t="str" cm="1">
        <f t="array" ref="C1296">_xlfn.IFS([1]Sheet1!C1280=0," ",[1]Sheet1!C1280&lt;&gt; 0,[1]Sheet1!C1280)</f>
        <v xml:space="preserve"> </v>
      </c>
      <c r="D1296" s="56" t="str" cm="1">
        <f t="array" ref="D1296">_xlfn.IFS([1]Sheet1!D1280=0," ",[1]Sheet1!D1280&lt;&gt; 0,[1]Sheet1!D1280)</f>
        <v xml:space="preserve"> </v>
      </c>
      <c r="E1296" s="56" t="str" cm="1">
        <f t="array" ref="E1296">_xlfn.IFS([1]Sheet1!E1280=0," ",[1]Sheet1!E1280&lt;&gt; 0,[1]Sheet1!E1280)</f>
        <v xml:space="preserve"> </v>
      </c>
      <c r="F1296" s="56" t="str" cm="1">
        <f t="array" ref="F1296">_xlfn.IFS([1]Sheet1!F1280=0," ",[1]Sheet1!F1280&lt;&gt; 0,[1]Sheet1!F1280)</f>
        <v xml:space="preserve"> </v>
      </c>
      <c r="G1296" s="56" t="str" cm="1">
        <f t="array" ref="G1296">_xlfn.IFS([1]Sheet1!G1280=0," ",[1]Sheet1!G1280&lt;&gt; 0,[1]Sheet1!G1280)</f>
        <v xml:space="preserve"> </v>
      </c>
      <c r="H1296" s="56" t="str" cm="1">
        <f t="array" ref="H1296">_xlfn.IFS([1]Sheet1!H1280=0," ",[1]Sheet1!H1280&lt;&gt; 0,[1]Sheet1!H1280)</f>
        <v xml:space="preserve"> </v>
      </c>
      <c r="I1296" s="56" t="str" cm="1">
        <f t="array" ref="I1296">_xlfn.IFS([1]Sheet1!I1280=0," ",[1]Sheet1!I1280&lt;&gt; 0,[1]Sheet1!I1280)</f>
        <v xml:space="preserve"> </v>
      </c>
      <c r="J1296" s="56" t="str" cm="1">
        <f t="array" ref="J1296">_xlfn.IFS([1]Sheet1!J1280=0," ",[1]Sheet1!J1280&lt;&gt; 0,[1]Sheet1!J1280)</f>
        <v xml:space="preserve"> </v>
      </c>
      <c r="K1296" s="56" t="str" cm="1">
        <f t="array" ref="K1296">_xlfn.IFS([1]Sheet1!K1280=0," ",[1]Sheet1!K1280&lt;&gt; 0,[1]Sheet1!K1280)</f>
        <v xml:space="preserve"> </v>
      </c>
      <c r="L1296" s="56" t="str" cm="1">
        <f t="array" ref="L1296">_xlfn.IFS([1]Sheet1!L1280=0," ",[1]Sheet1!L1280&lt;&gt; 0,[1]Sheet1!L1280)</f>
        <v xml:space="preserve"> </v>
      </c>
      <c r="N1296" s="1" t="str">
        <f t="shared" si="231"/>
        <v xml:space="preserve"> </v>
      </c>
      <c r="O1296" s="71" t="str">
        <f t="shared" si="232"/>
        <v xml:space="preserve"> </v>
      </c>
      <c r="P1296" s="71" t="str">
        <f t="shared" si="233"/>
        <v xml:space="preserve"> </v>
      </c>
      <c r="Q1296" s="71" t="str">
        <f t="shared" si="234"/>
        <v xml:space="preserve"> </v>
      </c>
      <c r="R1296" s="71" t="str">
        <f t="shared" si="235"/>
        <v xml:space="preserve"> </v>
      </c>
      <c r="S1296" s="71" t="str">
        <f t="shared" si="236"/>
        <v xml:space="preserve"> </v>
      </c>
      <c r="T1296" s="71" t="str">
        <f t="shared" si="237"/>
        <v xml:space="preserve"> </v>
      </c>
      <c r="U1296" s="71" t="str">
        <f t="shared" si="238"/>
        <v xml:space="preserve"> </v>
      </c>
      <c r="V1296" s="71" t="str">
        <f t="shared" si="239"/>
        <v xml:space="preserve"> </v>
      </c>
      <c r="W1296" s="71" t="str">
        <f t="shared" si="240"/>
        <v xml:space="preserve"> </v>
      </c>
      <c r="X1296" s="71" t="str">
        <f t="shared" si="241"/>
        <v xml:space="preserve"> </v>
      </c>
      <c r="Y1296" s="71" t="str">
        <f t="shared" si="242"/>
        <v xml:space="preserve"> </v>
      </c>
    </row>
    <row r="1297" spans="1:25" x14ac:dyDescent="0.2">
      <c r="A1297" s="1" t="str" cm="1">
        <f t="array" ref="A1297">_xlfn.IFS([1]Sheet1!A1281=0," ",[1]Sheet1!A1281&lt;&gt; 0,[1]Sheet1!A1281)</f>
        <v xml:space="preserve"> </v>
      </c>
      <c r="B1297" s="4">
        <f>[1]Sheet1!B1281</f>
        <v>0</v>
      </c>
      <c r="C1297" s="56" t="str" cm="1">
        <f t="array" ref="C1297">_xlfn.IFS([1]Sheet1!C1281=0," ",[1]Sheet1!C1281&lt;&gt; 0,[1]Sheet1!C1281)</f>
        <v xml:space="preserve"> </v>
      </c>
      <c r="D1297" s="56" t="str" cm="1">
        <f t="array" ref="D1297">_xlfn.IFS([1]Sheet1!D1281=0," ",[1]Sheet1!D1281&lt;&gt; 0,[1]Sheet1!D1281)</f>
        <v xml:space="preserve"> </v>
      </c>
      <c r="E1297" s="56" t="str" cm="1">
        <f t="array" ref="E1297">_xlfn.IFS([1]Sheet1!E1281=0," ",[1]Sheet1!E1281&lt;&gt; 0,[1]Sheet1!E1281)</f>
        <v xml:space="preserve"> </v>
      </c>
      <c r="F1297" s="56" t="str" cm="1">
        <f t="array" ref="F1297">_xlfn.IFS([1]Sheet1!F1281=0," ",[1]Sheet1!F1281&lt;&gt; 0,[1]Sheet1!F1281)</f>
        <v xml:space="preserve"> </v>
      </c>
      <c r="G1297" s="56" t="str" cm="1">
        <f t="array" ref="G1297">_xlfn.IFS([1]Sheet1!G1281=0," ",[1]Sheet1!G1281&lt;&gt; 0,[1]Sheet1!G1281)</f>
        <v xml:space="preserve"> </v>
      </c>
      <c r="H1297" s="56" t="str" cm="1">
        <f t="array" ref="H1297">_xlfn.IFS([1]Sheet1!H1281=0," ",[1]Sheet1!H1281&lt;&gt; 0,[1]Sheet1!H1281)</f>
        <v xml:space="preserve"> </v>
      </c>
      <c r="I1297" s="56" t="str" cm="1">
        <f t="array" ref="I1297">_xlfn.IFS([1]Sheet1!I1281=0," ",[1]Sheet1!I1281&lt;&gt; 0,[1]Sheet1!I1281)</f>
        <v xml:space="preserve"> </v>
      </c>
      <c r="J1297" s="56" t="str" cm="1">
        <f t="array" ref="J1297">_xlfn.IFS([1]Sheet1!J1281=0," ",[1]Sheet1!J1281&lt;&gt; 0,[1]Sheet1!J1281)</f>
        <v xml:space="preserve"> </v>
      </c>
      <c r="K1297" s="56" t="str" cm="1">
        <f t="array" ref="K1297">_xlfn.IFS([1]Sheet1!K1281=0," ",[1]Sheet1!K1281&lt;&gt; 0,[1]Sheet1!K1281)</f>
        <v xml:space="preserve"> </v>
      </c>
      <c r="L1297" s="56" t="str" cm="1">
        <f t="array" ref="L1297">_xlfn.IFS([1]Sheet1!L1281=0," ",[1]Sheet1!L1281&lt;&gt; 0,[1]Sheet1!L1281)</f>
        <v xml:space="preserve"> </v>
      </c>
      <c r="N1297" s="1" t="str">
        <f t="shared" si="231"/>
        <v xml:space="preserve"> </v>
      </c>
      <c r="O1297" s="71" t="str">
        <f t="shared" si="232"/>
        <v xml:space="preserve"> </v>
      </c>
      <c r="P1297" s="71" t="str">
        <f t="shared" si="233"/>
        <v xml:space="preserve"> </v>
      </c>
      <c r="Q1297" s="71" t="str">
        <f t="shared" si="234"/>
        <v xml:space="preserve"> </v>
      </c>
      <c r="R1297" s="71" t="str">
        <f t="shared" si="235"/>
        <v xml:space="preserve"> </v>
      </c>
      <c r="S1297" s="71" t="str">
        <f t="shared" si="236"/>
        <v xml:space="preserve"> </v>
      </c>
      <c r="T1297" s="71" t="str">
        <f t="shared" si="237"/>
        <v xml:space="preserve"> </v>
      </c>
      <c r="U1297" s="71" t="str">
        <f t="shared" si="238"/>
        <v xml:space="preserve"> </v>
      </c>
      <c r="V1297" s="71" t="str">
        <f t="shared" si="239"/>
        <v xml:space="preserve"> </v>
      </c>
      <c r="W1297" s="71" t="str">
        <f t="shared" si="240"/>
        <v xml:space="preserve"> </v>
      </c>
      <c r="X1297" s="71" t="str">
        <f t="shared" si="241"/>
        <v xml:space="preserve"> </v>
      </c>
      <c r="Y1297" s="71" t="str">
        <f t="shared" si="242"/>
        <v xml:space="preserve"> </v>
      </c>
    </row>
    <row r="1298" spans="1:25" x14ac:dyDescent="0.2">
      <c r="A1298" s="1" t="str" cm="1">
        <f t="array" ref="A1298">_xlfn.IFS([1]Sheet1!A1282=0," ",[1]Sheet1!A1282&lt;&gt; 0,[1]Sheet1!A1282)</f>
        <v xml:space="preserve"> </v>
      </c>
      <c r="B1298" s="4">
        <f>[1]Sheet1!B1282</f>
        <v>0</v>
      </c>
      <c r="C1298" s="56" t="str" cm="1">
        <f t="array" ref="C1298">_xlfn.IFS([1]Sheet1!C1282=0," ",[1]Sheet1!C1282&lt;&gt; 0,[1]Sheet1!C1282)</f>
        <v xml:space="preserve"> </v>
      </c>
      <c r="D1298" s="56" t="str" cm="1">
        <f t="array" ref="D1298">_xlfn.IFS([1]Sheet1!D1282=0," ",[1]Sheet1!D1282&lt;&gt; 0,[1]Sheet1!D1282)</f>
        <v xml:space="preserve"> </v>
      </c>
      <c r="E1298" s="56" t="str" cm="1">
        <f t="array" ref="E1298">_xlfn.IFS([1]Sheet1!E1282=0," ",[1]Sheet1!E1282&lt;&gt; 0,[1]Sheet1!E1282)</f>
        <v xml:space="preserve"> </v>
      </c>
      <c r="F1298" s="56" t="str" cm="1">
        <f t="array" ref="F1298">_xlfn.IFS([1]Sheet1!F1282=0," ",[1]Sheet1!F1282&lt;&gt; 0,[1]Sheet1!F1282)</f>
        <v xml:space="preserve"> </v>
      </c>
      <c r="G1298" s="56" t="str" cm="1">
        <f t="array" ref="G1298">_xlfn.IFS([1]Sheet1!G1282=0," ",[1]Sheet1!G1282&lt;&gt; 0,[1]Sheet1!G1282)</f>
        <v xml:space="preserve"> </v>
      </c>
      <c r="H1298" s="56" t="str" cm="1">
        <f t="array" ref="H1298">_xlfn.IFS([1]Sheet1!H1282=0," ",[1]Sheet1!H1282&lt;&gt; 0,[1]Sheet1!H1282)</f>
        <v xml:space="preserve"> </v>
      </c>
      <c r="I1298" s="56" t="str" cm="1">
        <f t="array" ref="I1298">_xlfn.IFS([1]Sheet1!I1282=0," ",[1]Sheet1!I1282&lt;&gt; 0,[1]Sheet1!I1282)</f>
        <v xml:space="preserve"> </v>
      </c>
      <c r="J1298" s="56" t="str" cm="1">
        <f t="array" ref="J1298">_xlfn.IFS([1]Sheet1!J1282=0," ",[1]Sheet1!J1282&lt;&gt; 0,[1]Sheet1!J1282)</f>
        <v xml:space="preserve"> </v>
      </c>
      <c r="K1298" s="56" t="str" cm="1">
        <f t="array" ref="K1298">_xlfn.IFS([1]Sheet1!K1282=0," ",[1]Sheet1!K1282&lt;&gt; 0,[1]Sheet1!K1282)</f>
        <v xml:space="preserve"> </v>
      </c>
      <c r="L1298" s="56" t="str" cm="1">
        <f t="array" ref="L1298">_xlfn.IFS([1]Sheet1!L1282=0," ",[1]Sheet1!L1282&lt;&gt; 0,[1]Sheet1!L1282)</f>
        <v xml:space="preserve"> </v>
      </c>
      <c r="N1298" s="1" t="str">
        <f t="shared" si="231"/>
        <v xml:space="preserve"> </v>
      </c>
      <c r="O1298" s="71" t="str">
        <f t="shared" si="232"/>
        <v xml:space="preserve"> </v>
      </c>
      <c r="P1298" s="71" t="str">
        <f t="shared" si="233"/>
        <v xml:space="preserve"> </v>
      </c>
      <c r="Q1298" s="71" t="str">
        <f t="shared" si="234"/>
        <v xml:space="preserve"> </v>
      </c>
      <c r="R1298" s="71" t="str">
        <f t="shared" si="235"/>
        <v xml:space="preserve"> </v>
      </c>
      <c r="S1298" s="71" t="str">
        <f t="shared" si="236"/>
        <v xml:space="preserve"> </v>
      </c>
      <c r="T1298" s="71" t="str">
        <f t="shared" si="237"/>
        <v xml:space="preserve"> </v>
      </c>
      <c r="U1298" s="71" t="str">
        <f t="shared" si="238"/>
        <v xml:space="preserve"> </v>
      </c>
      <c r="V1298" s="71" t="str">
        <f t="shared" si="239"/>
        <v xml:space="preserve"> </v>
      </c>
      <c r="W1298" s="71" t="str">
        <f t="shared" si="240"/>
        <v xml:space="preserve"> </v>
      </c>
      <c r="X1298" s="71" t="str">
        <f t="shared" si="241"/>
        <v xml:space="preserve"> </v>
      </c>
      <c r="Y1298" s="71" t="str">
        <f t="shared" si="242"/>
        <v xml:space="preserve"> </v>
      </c>
    </row>
    <row r="1299" spans="1:25" x14ac:dyDescent="0.2">
      <c r="A1299" s="1" t="str" cm="1">
        <f t="array" ref="A1299">_xlfn.IFS([1]Sheet1!A1283=0," ",[1]Sheet1!A1283&lt;&gt; 0,[1]Sheet1!A1283)</f>
        <v xml:space="preserve"> </v>
      </c>
      <c r="B1299" s="4">
        <f>[1]Sheet1!B1283</f>
        <v>0</v>
      </c>
      <c r="C1299" s="56" t="str" cm="1">
        <f t="array" ref="C1299">_xlfn.IFS([1]Sheet1!C1283=0," ",[1]Sheet1!C1283&lt;&gt; 0,[1]Sheet1!C1283)</f>
        <v xml:space="preserve"> </v>
      </c>
      <c r="D1299" s="56" t="str" cm="1">
        <f t="array" ref="D1299">_xlfn.IFS([1]Sheet1!D1283=0," ",[1]Sheet1!D1283&lt;&gt; 0,[1]Sheet1!D1283)</f>
        <v xml:space="preserve"> </v>
      </c>
      <c r="E1299" s="56" t="str" cm="1">
        <f t="array" ref="E1299">_xlfn.IFS([1]Sheet1!E1283=0," ",[1]Sheet1!E1283&lt;&gt; 0,[1]Sheet1!E1283)</f>
        <v xml:space="preserve"> </v>
      </c>
      <c r="F1299" s="56" t="str" cm="1">
        <f t="array" ref="F1299">_xlfn.IFS([1]Sheet1!F1283=0," ",[1]Sheet1!F1283&lt;&gt; 0,[1]Sheet1!F1283)</f>
        <v xml:space="preserve"> </v>
      </c>
      <c r="G1299" s="56" t="str" cm="1">
        <f t="array" ref="G1299">_xlfn.IFS([1]Sheet1!G1283=0," ",[1]Sheet1!G1283&lt;&gt; 0,[1]Sheet1!G1283)</f>
        <v xml:space="preserve"> </v>
      </c>
      <c r="H1299" s="56" t="str" cm="1">
        <f t="array" ref="H1299">_xlfn.IFS([1]Sheet1!H1283=0," ",[1]Sheet1!H1283&lt;&gt; 0,[1]Sheet1!H1283)</f>
        <v xml:space="preserve"> </v>
      </c>
      <c r="I1299" s="56" t="str" cm="1">
        <f t="array" ref="I1299">_xlfn.IFS([1]Sheet1!I1283=0," ",[1]Sheet1!I1283&lt;&gt; 0,[1]Sheet1!I1283)</f>
        <v xml:space="preserve"> </v>
      </c>
      <c r="J1299" s="56" t="str" cm="1">
        <f t="array" ref="J1299">_xlfn.IFS([1]Sheet1!J1283=0," ",[1]Sheet1!J1283&lt;&gt; 0,[1]Sheet1!J1283)</f>
        <v xml:space="preserve"> </v>
      </c>
      <c r="K1299" s="56" t="str" cm="1">
        <f t="array" ref="K1299">_xlfn.IFS([1]Sheet1!K1283=0," ",[1]Sheet1!K1283&lt;&gt; 0,[1]Sheet1!K1283)</f>
        <v xml:space="preserve"> </v>
      </c>
      <c r="L1299" s="56" t="str" cm="1">
        <f t="array" ref="L1299">_xlfn.IFS([1]Sheet1!L1283=0," ",[1]Sheet1!L1283&lt;&gt; 0,[1]Sheet1!L1283)</f>
        <v xml:space="preserve"> </v>
      </c>
      <c r="N1299" s="1" t="str">
        <f t="shared" si="231"/>
        <v xml:space="preserve"> </v>
      </c>
      <c r="O1299" s="71" t="str">
        <f t="shared" si="232"/>
        <v xml:space="preserve"> </v>
      </c>
      <c r="P1299" s="71" t="str">
        <f t="shared" si="233"/>
        <v xml:space="preserve"> </v>
      </c>
      <c r="Q1299" s="71" t="str">
        <f t="shared" si="234"/>
        <v xml:space="preserve"> </v>
      </c>
      <c r="R1299" s="71" t="str">
        <f t="shared" si="235"/>
        <v xml:space="preserve"> </v>
      </c>
      <c r="S1299" s="71" t="str">
        <f t="shared" si="236"/>
        <v xml:space="preserve"> </v>
      </c>
      <c r="T1299" s="71" t="str">
        <f t="shared" si="237"/>
        <v xml:space="preserve"> </v>
      </c>
      <c r="U1299" s="71" t="str">
        <f t="shared" si="238"/>
        <v xml:space="preserve"> </v>
      </c>
      <c r="V1299" s="71" t="str">
        <f t="shared" si="239"/>
        <v xml:space="preserve"> </v>
      </c>
      <c r="W1299" s="71" t="str">
        <f t="shared" si="240"/>
        <v xml:space="preserve"> </v>
      </c>
      <c r="X1299" s="71" t="str">
        <f t="shared" si="241"/>
        <v xml:space="preserve"> </v>
      </c>
      <c r="Y1299" s="71" t="str">
        <f t="shared" si="242"/>
        <v xml:space="preserve"> </v>
      </c>
    </row>
    <row r="1300" spans="1:25" x14ac:dyDescent="0.2">
      <c r="A1300" s="1" t="str" cm="1">
        <f t="array" ref="A1300">_xlfn.IFS([1]Sheet1!A1284=0," ",[1]Sheet1!A1284&lt;&gt; 0,[1]Sheet1!A1284)</f>
        <v xml:space="preserve"> </v>
      </c>
      <c r="B1300" s="4">
        <f>[1]Sheet1!B1284</f>
        <v>0</v>
      </c>
      <c r="C1300" s="56" t="str" cm="1">
        <f t="array" ref="C1300">_xlfn.IFS([1]Sheet1!C1284=0," ",[1]Sheet1!C1284&lt;&gt; 0,[1]Sheet1!C1284)</f>
        <v xml:space="preserve"> </v>
      </c>
      <c r="D1300" s="56" t="str" cm="1">
        <f t="array" ref="D1300">_xlfn.IFS([1]Sheet1!D1284=0," ",[1]Sheet1!D1284&lt;&gt; 0,[1]Sheet1!D1284)</f>
        <v xml:space="preserve"> </v>
      </c>
      <c r="E1300" s="56" t="str" cm="1">
        <f t="array" ref="E1300">_xlfn.IFS([1]Sheet1!E1284=0," ",[1]Sheet1!E1284&lt;&gt; 0,[1]Sheet1!E1284)</f>
        <v xml:space="preserve"> </v>
      </c>
      <c r="F1300" s="56" t="str" cm="1">
        <f t="array" ref="F1300">_xlfn.IFS([1]Sheet1!F1284=0," ",[1]Sheet1!F1284&lt;&gt; 0,[1]Sheet1!F1284)</f>
        <v xml:space="preserve"> </v>
      </c>
      <c r="G1300" s="56" t="str" cm="1">
        <f t="array" ref="G1300">_xlfn.IFS([1]Sheet1!G1284=0," ",[1]Sheet1!G1284&lt;&gt; 0,[1]Sheet1!G1284)</f>
        <v xml:space="preserve"> </v>
      </c>
      <c r="H1300" s="56" t="str" cm="1">
        <f t="array" ref="H1300">_xlfn.IFS([1]Sheet1!H1284=0," ",[1]Sheet1!H1284&lt;&gt; 0,[1]Sheet1!H1284)</f>
        <v xml:space="preserve"> </v>
      </c>
      <c r="I1300" s="56" t="str" cm="1">
        <f t="array" ref="I1300">_xlfn.IFS([1]Sheet1!I1284=0," ",[1]Sheet1!I1284&lt;&gt; 0,[1]Sheet1!I1284)</f>
        <v xml:space="preserve"> </v>
      </c>
      <c r="J1300" s="56" t="str" cm="1">
        <f t="array" ref="J1300">_xlfn.IFS([1]Sheet1!J1284=0," ",[1]Sheet1!J1284&lt;&gt; 0,[1]Sheet1!J1284)</f>
        <v xml:space="preserve"> </v>
      </c>
      <c r="K1300" s="56" t="str" cm="1">
        <f t="array" ref="K1300">_xlfn.IFS([1]Sheet1!K1284=0," ",[1]Sheet1!K1284&lt;&gt; 0,[1]Sheet1!K1284)</f>
        <v xml:space="preserve"> </v>
      </c>
      <c r="L1300" s="56" t="str" cm="1">
        <f t="array" ref="L1300">_xlfn.IFS([1]Sheet1!L1284=0," ",[1]Sheet1!L1284&lt;&gt; 0,[1]Sheet1!L1284)</f>
        <v xml:space="preserve"> </v>
      </c>
      <c r="N1300" s="1" t="str">
        <f t="shared" ref="N1300:N1363" si="243">A1300</f>
        <v xml:space="preserve"> </v>
      </c>
      <c r="O1300" s="71" t="str">
        <f t="shared" ref="O1300:O1363" si="244">IFERROR((B1300/B1299)-1," ")</f>
        <v xml:space="preserve"> </v>
      </c>
      <c r="P1300" s="71" t="str">
        <f t="shared" ref="P1300:P1363" si="245">IFERROR((C1300/C1299)-1," ")</f>
        <v xml:space="preserve"> </v>
      </c>
      <c r="Q1300" s="71" t="str">
        <f t="shared" ref="Q1300:Q1363" si="246">IFERROR((D1300/D1299)-1," ")</f>
        <v xml:space="preserve"> </v>
      </c>
      <c r="R1300" s="71" t="str">
        <f t="shared" ref="R1300:R1363" si="247">IFERROR((E1300/E1299)-1," ")</f>
        <v xml:space="preserve"> </v>
      </c>
      <c r="S1300" s="71" t="str">
        <f t="shared" ref="S1300:S1363" si="248">IFERROR((F1300/F1299)-1," ")</f>
        <v xml:space="preserve"> </v>
      </c>
      <c r="T1300" s="71" t="str">
        <f t="shared" ref="T1300:T1363" si="249">IFERROR((G1300/G1299)-1," ")</f>
        <v xml:space="preserve"> </v>
      </c>
      <c r="U1300" s="71" t="str">
        <f t="shared" ref="U1300:U1363" si="250">IFERROR((H1300/H1299)-1," ")</f>
        <v xml:space="preserve"> </v>
      </c>
      <c r="V1300" s="71" t="str">
        <f t="shared" ref="V1300:V1363" si="251">IFERROR((I1300/I1299)-1," ")</f>
        <v xml:space="preserve"> </v>
      </c>
      <c r="W1300" s="71" t="str">
        <f t="shared" ref="W1300:W1363" si="252">IFERROR((J1300/J1299)-1," ")</f>
        <v xml:space="preserve"> </v>
      </c>
      <c r="X1300" s="71" t="str">
        <f t="shared" ref="X1300:X1363" si="253">IFERROR((K1300/K1299)-1," ")</f>
        <v xml:space="preserve"> </v>
      </c>
      <c r="Y1300" s="71" t="str">
        <f t="shared" ref="Y1300:Y1363" si="254">IFERROR((L1300/L1299)-1," ")</f>
        <v xml:space="preserve"> </v>
      </c>
    </row>
    <row r="1301" spans="1:25" x14ac:dyDescent="0.2">
      <c r="A1301" s="1" t="str" cm="1">
        <f t="array" ref="A1301">_xlfn.IFS([1]Sheet1!A1285=0," ",[1]Sheet1!A1285&lt;&gt; 0,[1]Sheet1!A1285)</f>
        <v xml:space="preserve"> </v>
      </c>
      <c r="B1301" s="4">
        <f>[1]Sheet1!B1285</f>
        <v>0</v>
      </c>
      <c r="C1301" s="56" t="str" cm="1">
        <f t="array" ref="C1301">_xlfn.IFS([1]Sheet1!C1285=0," ",[1]Sheet1!C1285&lt;&gt; 0,[1]Sheet1!C1285)</f>
        <v xml:space="preserve"> </v>
      </c>
      <c r="D1301" s="56" t="str" cm="1">
        <f t="array" ref="D1301">_xlfn.IFS([1]Sheet1!D1285=0," ",[1]Sheet1!D1285&lt;&gt; 0,[1]Sheet1!D1285)</f>
        <v xml:space="preserve"> </v>
      </c>
      <c r="E1301" s="56" t="str" cm="1">
        <f t="array" ref="E1301">_xlfn.IFS([1]Sheet1!E1285=0," ",[1]Sheet1!E1285&lt;&gt; 0,[1]Sheet1!E1285)</f>
        <v xml:space="preserve"> </v>
      </c>
      <c r="F1301" s="56" t="str" cm="1">
        <f t="array" ref="F1301">_xlfn.IFS([1]Sheet1!F1285=0," ",[1]Sheet1!F1285&lt;&gt; 0,[1]Sheet1!F1285)</f>
        <v xml:space="preserve"> </v>
      </c>
      <c r="G1301" s="56" t="str" cm="1">
        <f t="array" ref="G1301">_xlfn.IFS([1]Sheet1!G1285=0," ",[1]Sheet1!G1285&lt;&gt; 0,[1]Sheet1!G1285)</f>
        <v xml:space="preserve"> </v>
      </c>
      <c r="H1301" s="56" t="str" cm="1">
        <f t="array" ref="H1301">_xlfn.IFS([1]Sheet1!H1285=0," ",[1]Sheet1!H1285&lt;&gt; 0,[1]Sheet1!H1285)</f>
        <v xml:space="preserve"> </v>
      </c>
      <c r="I1301" s="56" t="str" cm="1">
        <f t="array" ref="I1301">_xlfn.IFS([1]Sheet1!I1285=0," ",[1]Sheet1!I1285&lt;&gt; 0,[1]Sheet1!I1285)</f>
        <v xml:space="preserve"> </v>
      </c>
      <c r="J1301" s="56" t="str" cm="1">
        <f t="array" ref="J1301">_xlfn.IFS([1]Sheet1!J1285=0," ",[1]Sheet1!J1285&lt;&gt; 0,[1]Sheet1!J1285)</f>
        <v xml:space="preserve"> </v>
      </c>
      <c r="K1301" s="56" t="str" cm="1">
        <f t="array" ref="K1301">_xlfn.IFS([1]Sheet1!K1285=0," ",[1]Sheet1!K1285&lt;&gt; 0,[1]Sheet1!K1285)</f>
        <v xml:space="preserve"> </v>
      </c>
      <c r="L1301" s="56" t="str" cm="1">
        <f t="array" ref="L1301">_xlfn.IFS([1]Sheet1!L1285=0," ",[1]Sheet1!L1285&lt;&gt; 0,[1]Sheet1!L1285)</f>
        <v xml:space="preserve"> </v>
      </c>
      <c r="N1301" s="1" t="str">
        <f t="shared" si="243"/>
        <v xml:space="preserve"> </v>
      </c>
      <c r="O1301" s="71" t="str">
        <f t="shared" si="244"/>
        <v xml:space="preserve"> </v>
      </c>
      <c r="P1301" s="71" t="str">
        <f t="shared" si="245"/>
        <v xml:space="preserve"> </v>
      </c>
      <c r="Q1301" s="71" t="str">
        <f t="shared" si="246"/>
        <v xml:space="preserve"> </v>
      </c>
      <c r="R1301" s="71" t="str">
        <f t="shared" si="247"/>
        <v xml:space="preserve"> </v>
      </c>
      <c r="S1301" s="71" t="str">
        <f t="shared" si="248"/>
        <v xml:space="preserve"> </v>
      </c>
      <c r="T1301" s="71" t="str">
        <f t="shared" si="249"/>
        <v xml:space="preserve"> </v>
      </c>
      <c r="U1301" s="71" t="str">
        <f t="shared" si="250"/>
        <v xml:space="preserve"> </v>
      </c>
      <c r="V1301" s="71" t="str">
        <f t="shared" si="251"/>
        <v xml:space="preserve"> </v>
      </c>
      <c r="W1301" s="71" t="str">
        <f t="shared" si="252"/>
        <v xml:space="preserve"> </v>
      </c>
      <c r="X1301" s="71" t="str">
        <f t="shared" si="253"/>
        <v xml:space="preserve"> </v>
      </c>
      <c r="Y1301" s="71" t="str">
        <f t="shared" si="254"/>
        <v xml:space="preserve"> </v>
      </c>
    </row>
    <row r="1302" spans="1:25" x14ac:dyDescent="0.2">
      <c r="A1302" s="1" t="str" cm="1">
        <f t="array" ref="A1302">_xlfn.IFS([1]Sheet1!A1286=0," ",[1]Sheet1!A1286&lt;&gt; 0,[1]Sheet1!A1286)</f>
        <v xml:space="preserve"> </v>
      </c>
      <c r="B1302" s="4">
        <f>[1]Sheet1!B1286</f>
        <v>0</v>
      </c>
      <c r="C1302" s="56" t="str" cm="1">
        <f t="array" ref="C1302">_xlfn.IFS([1]Sheet1!C1286=0," ",[1]Sheet1!C1286&lt;&gt; 0,[1]Sheet1!C1286)</f>
        <v xml:space="preserve"> </v>
      </c>
      <c r="D1302" s="56" t="str" cm="1">
        <f t="array" ref="D1302">_xlfn.IFS([1]Sheet1!D1286=0," ",[1]Sheet1!D1286&lt;&gt; 0,[1]Sheet1!D1286)</f>
        <v xml:space="preserve"> </v>
      </c>
      <c r="E1302" s="56" t="str" cm="1">
        <f t="array" ref="E1302">_xlfn.IFS([1]Sheet1!E1286=0," ",[1]Sheet1!E1286&lt;&gt; 0,[1]Sheet1!E1286)</f>
        <v xml:space="preserve"> </v>
      </c>
      <c r="F1302" s="56" t="str" cm="1">
        <f t="array" ref="F1302">_xlfn.IFS([1]Sheet1!F1286=0," ",[1]Sheet1!F1286&lt;&gt; 0,[1]Sheet1!F1286)</f>
        <v xml:space="preserve"> </v>
      </c>
      <c r="G1302" s="56" t="str" cm="1">
        <f t="array" ref="G1302">_xlfn.IFS([1]Sheet1!G1286=0," ",[1]Sheet1!G1286&lt;&gt; 0,[1]Sheet1!G1286)</f>
        <v xml:space="preserve"> </v>
      </c>
      <c r="H1302" s="56" t="str" cm="1">
        <f t="array" ref="H1302">_xlfn.IFS([1]Sheet1!H1286=0," ",[1]Sheet1!H1286&lt;&gt; 0,[1]Sheet1!H1286)</f>
        <v xml:space="preserve"> </v>
      </c>
      <c r="I1302" s="56" t="str" cm="1">
        <f t="array" ref="I1302">_xlfn.IFS([1]Sheet1!I1286=0," ",[1]Sheet1!I1286&lt;&gt; 0,[1]Sheet1!I1286)</f>
        <v xml:space="preserve"> </v>
      </c>
      <c r="J1302" s="56" t="str" cm="1">
        <f t="array" ref="J1302">_xlfn.IFS([1]Sheet1!J1286=0," ",[1]Sheet1!J1286&lt;&gt; 0,[1]Sheet1!J1286)</f>
        <v xml:space="preserve"> </v>
      </c>
      <c r="K1302" s="56" t="str" cm="1">
        <f t="array" ref="K1302">_xlfn.IFS([1]Sheet1!K1286=0," ",[1]Sheet1!K1286&lt;&gt; 0,[1]Sheet1!K1286)</f>
        <v xml:space="preserve"> </v>
      </c>
      <c r="L1302" s="56" t="str" cm="1">
        <f t="array" ref="L1302">_xlfn.IFS([1]Sheet1!L1286=0," ",[1]Sheet1!L1286&lt;&gt; 0,[1]Sheet1!L1286)</f>
        <v xml:space="preserve"> </v>
      </c>
      <c r="N1302" s="1" t="str">
        <f t="shared" si="243"/>
        <v xml:space="preserve"> </v>
      </c>
      <c r="O1302" s="71" t="str">
        <f t="shared" si="244"/>
        <v xml:space="preserve"> </v>
      </c>
      <c r="P1302" s="71" t="str">
        <f t="shared" si="245"/>
        <v xml:space="preserve"> </v>
      </c>
      <c r="Q1302" s="71" t="str">
        <f t="shared" si="246"/>
        <v xml:space="preserve"> </v>
      </c>
      <c r="R1302" s="71" t="str">
        <f t="shared" si="247"/>
        <v xml:space="preserve"> </v>
      </c>
      <c r="S1302" s="71" t="str">
        <f t="shared" si="248"/>
        <v xml:space="preserve"> </v>
      </c>
      <c r="T1302" s="71" t="str">
        <f t="shared" si="249"/>
        <v xml:space="preserve"> </v>
      </c>
      <c r="U1302" s="71" t="str">
        <f t="shared" si="250"/>
        <v xml:space="preserve"> </v>
      </c>
      <c r="V1302" s="71" t="str">
        <f t="shared" si="251"/>
        <v xml:space="preserve"> </v>
      </c>
      <c r="W1302" s="71" t="str">
        <f t="shared" si="252"/>
        <v xml:space="preserve"> </v>
      </c>
      <c r="X1302" s="71" t="str">
        <f t="shared" si="253"/>
        <v xml:space="preserve"> </v>
      </c>
      <c r="Y1302" s="71" t="str">
        <f t="shared" si="254"/>
        <v xml:space="preserve"> </v>
      </c>
    </row>
    <row r="1303" spans="1:25" x14ac:dyDescent="0.2">
      <c r="A1303" s="1" t="str" cm="1">
        <f t="array" ref="A1303">_xlfn.IFS([1]Sheet1!A1287=0," ",[1]Sheet1!A1287&lt;&gt; 0,[1]Sheet1!A1287)</f>
        <v xml:space="preserve"> </v>
      </c>
      <c r="B1303" s="4">
        <f>[1]Sheet1!B1287</f>
        <v>0</v>
      </c>
      <c r="C1303" s="56" t="str" cm="1">
        <f t="array" ref="C1303">_xlfn.IFS([1]Sheet1!C1287=0," ",[1]Sheet1!C1287&lt;&gt; 0,[1]Sheet1!C1287)</f>
        <v xml:space="preserve"> </v>
      </c>
      <c r="D1303" s="56" t="str" cm="1">
        <f t="array" ref="D1303">_xlfn.IFS([1]Sheet1!D1287=0," ",[1]Sheet1!D1287&lt;&gt; 0,[1]Sheet1!D1287)</f>
        <v xml:space="preserve"> </v>
      </c>
      <c r="E1303" s="56" t="str" cm="1">
        <f t="array" ref="E1303">_xlfn.IFS([1]Sheet1!E1287=0," ",[1]Sheet1!E1287&lt;&gt; 0,[1]Sheet1!E1287)</f>
        <v xml:space="preserve"> </v>
      </c>
      <c r="F1303" s="56" t="str" cm="1">
        <f t="array" ref="F1303">_xlfn.IFS([1]Sheet1!F1287=0," ",[1]Sheet1!F1287&lt;&gt; 0,[1]Sheet1!F1287)</f>
        <v xml:space="preserve"> </v>
      </c>
      <c r="G1303" s="56" t="str" cm="1">
        <f t="array" ref="G1303">_xlfn.IFS([1]Sheet1!G1287=0," ",[1]Sheet1!G1287&lt;&gt; 0,[1]Sheet1!G1287)</f>
        <v xml:space="preserve"> </v>
      </c>
      <c r="H1303" s="56" t="str" cm="1">
        <f t="array" ref="H1303">_xlfn.IFS([1]Sheet1!H1287=0," ",[1]Sheet1!H1287&lt;&gt; 0,[1]Sheet1!H1287)</f>
        <v xml:space="preserve"> </v>
      </c>
      <c r="I1303" s="56" t="str" cm="1">
        <f t="array" ref="I1303">_xlfn.IFS([1]Sheet1!I1287=0," ",[1]Sheet1!I1287&lt;&gt; 0,[1]Sheet1!I1287)</f>
        <v xml:space="preserve"> </v>
      </c>
      <c r="J1303" s="56" t="str" cm="1">
        <f t="array" ref="J1303">_xlfn.IFS([1]Sheet1!J1287=0," ",[1]Sheet1!J1287&lt;&gt; 0,[1]Sheet1!J1287)</f>
        <v xml:space="preserve"> </v>
      </c>
      <c r="K1303" s="56" t="str" cm="1">
        <f t="array" ref="K1303">_xlfn.IFS([1]Sheet1!K1287=0," ",[1]Sheet1!K1287&lt;&gt; 0,[1]Sheet1!K1287)</f>
        <v xml:space="preserve"> </v>
      </c>
      <c r="L1303" s="56" t="str" cm="1">
        <f t="array" ref="L1303">_xlfn.IFS([1]Sheet1!L1287=0," ",[1]Sheet1!L1287&lt;&gt; 0,[1]Sheet1!L1287)</f>
        <v xml:space="preserve"> </v>
      </c>
      <c r="N1303" s="1" t="str">
        <f t="shared" si="243"/>
        <v xml:space="preserve"> </v>
      </c>
      <c r="O1303" s="71" t="str">
        <f t="shared" si="244"/>
        <v xml:space="preserve"> </v>
      </c>
      <c r="P1303" s="71" t="str">
        <f t="shared" si="245"/>
        <v xml:space="preserve"> </v>
      </c>
      <c r="Q1303" s="71" t="str">
        <f t="shared" si="246"/>
        <v xml:space="preserve"> </v>
      </c>
      <c r="R1303" s="71" t="str">
        <f t="shared" si="247"/>
        <v xml:space="preserve"> </v>
      </c>
      <c r="S1303" s="71" t="str">
        <f t="shared" si="248"/>
        <v xml:space="preserve"> </v>
      </c>
      <c r="T1303" s="71" t="str">
        <f t="shared" si="249"/>
        <v xml:space="preserve"> </v>
      </c>
      <c r="U1303" s="71" t="str">
        <f t="shared" si="250"/>
        <v xml:space="preserve"> </v>
      </c>
      <c r="V1303" s="71" t="str">
        <f t="shared" si="251"/>
        <v xml:space="preserve"> </v>
      </c>
      <c r="W1303" s="71" t="str">
        <f t="shared" si="252"/>
        <v xml:space="preserve"> </v>
      </c>
      <c r="X1303" s="71" t="str">
        <f t="shared" si="253"/>
        <v xml:space="preserve"> </v>
      </c>
      <c r="Y1303" s="71" t="str">
        <f t="shared" si="254"/>
        <v xml:space="preserve"> </v>
      </c>
    </row>
    <row r="1304" spans="1:25" x14ac:dyDescent="0.2">
      <c r="A1304" s="1" t="str" cm="1">
        <f t="array" ref="A1304">_xlfn.IFS([1]Sheet1!A1288=0," ",[1]Sheet1!A1288&lt;&gt; 0,[1]Sheet1!A1288)</f>
        <v xml:space="preserve"> </v>
      </c>
      <c r="B1304" s="4">
        <f>[1]Sheet1!B1288</f>
        <v>0</v>
      </c>
      <c r="C1304" s="56" t="str" cm="1">
        <f t="array" ref="C1304">_xlfn.IFS([1]Sheet1!C1288=0," ",[1]Sheet1!C1288&lt;&gt; 0,[1]Sheet1!C1288)</f>
        <v xml:space="preserve"> </v>
      </c>
      <c r="D1304" s="56" t="str" cm="1">
        <f t="array" ref="D1304">_xlfn.IFS([1]Sheet1!D1288=0," ",[1]Sheet1!D1288&lt;&gt; 0,[1]Sheet1!D1288)</f>
        <v xml:space="preserve"> </v>
      </c>
      <c r="E1304" s="56" t="str" cm="1">
        <f t="array" ref="E1304">_xlfn.IFS([1]Sheet1!E1288=0," ",[1]Sheet1!E1288&lt;&gt; 0,[1]Sheet1!E1288)</f>
        <v xml:space="preserve"> </v>
      </c>
      <c r="F1304" s="56" t="str" cm="1">
        <f t="array" ref="F1304">_xlfn.IFS([1]Sheet1!F1288=0," ",[1]Sheet1!F1288&lt;&gt; 0,[1]Sheet1!F1288)</f>
        <v xml:space="preserve"> </v>
      </c>
      <c r="G1304" s="56" t="str" cm="1">
        <f t="array" ref="G1304">_xlfn.IFS([1]Sheet1!G1288=0," ",[1]Sheet1!G1288&lt;&gt; 0,[1]Sheet1!G1288)</f>
        <v xml:space="preserve"> </v>
      </c>
      <c r="H1304" s="56" t="str" cm="1">
        <f t="array" ref="H1304">_xlfn.IFS([1]Sheet1!H1288=0," ",[1]Sheet1!H1288&lt;&gt; 0,[1]Sheet1!H1288)</f>
        <v xml:space="preserve"> </v>
      </c>
      <c r="I1304" s="56" t="str" cm="1">
        <f t="array" ref="I1304">_xlfn.IFS([1]Sheet1!I1288=0," ",[1]Sheet1!I1288&lt;&gt; 0,[1]Sheet1!I1288)</f>
        <v xml:space="preserve"> </v>
      </c>
      <c r="J1304" s="56" t="str" cm="1">
        <f t="array" ref="J1304">_xlfn.IFS([1]Sheet1!J1288=0," ",[1]Sheet1!J1288&lt;&gt; 0,[1]Sheet1!J1288)</f>
        <v xml:space="preserve"> </v>
      </c>
      <c r="K1304" s="56" t="str" cm="1">
        <f t="array" ref="K1304">_xlfn.IFS([1]Sheet1!K1288=0," ",[1]Sheet1!K1288&lt;&gt; 0,[1]Sheet1!K1288)</f>
        <v xml:space="preserve"> </v>
      </c>
      <c r="L1304" s="56" t="str" cm="1">
        <f t="array" ref="L1304">_xlfn.IFS([1]Sheet1!L1288=0," ",[1]Sheet1!L1288&lt;&gt; 0,[1]Sheet1!L1288)</f>
        <v xml:space="preserve"> </v>
      </c>
      <c r="N1304" s="1" t="str">
        <f t="shared" si="243"/>
        <v xml:space="preserve"> </v>
      </c>
      <c r="O1304" s="71" t="str">
        <f t="shared" si="244"/>
        <v xml:space="preserve"> </v>
      </c>
      <c r="P1304" s="71" t="str">
        <f t="shared" si="245"/>
        <v xml:space="preserve"> </v>
      </c>
      <c r="Q1304" s="71" t="str">
        <f t="shared" si="246"/>
        <v xml:space="preserve"> </v>
      </c>
      <c r="R1304" s="71" t="str">
        <f t="shared" si="247"/>
        <v xml:space="preserve"> </v>
      </c>
      <c r="S1304" s="71" t="str">
        <f t="shared" si="248"/>
        <v xml:space="preserve"> </v>
      </c>
      <c r="T1304" s="71" t="str">
        <f t="shared" si="249"/>
        <v xml:space="preserve"> </v>
      </c>
      <c r="U1304" s="71" t="str">
        <f t="shared" si="250"/>
        <v xml:space="preserve"> </v>
      </c>
      <c r="V1304" s="71" t="str">
        <f t="shared" si="251"/>
        <v xml:space="preserve"> </v>
      </c>
      <c r="W1304" s="71" t="str">
        <f t="shared" si="252"/>
        <v xml:space="preserve"> </v>
      </c>
      <c r="X1304" s="71" t="str">
        <f t="shared" si="253"/>
        <v xml:space="preserve"> </v>
      </c>
      <c r="Y1304" s="71" t="str">
        <f t="shared" si="254"/>
        <v xml:space="preserve"> </v>
      </c>
    </row>
    <row r="1305" spans="1:25" x14ac:dyDescent="0.2">
      <c r="A1305" s="1" t="str" cm="1">
        <f t="array" ref="A1305">_xlfn.IFS([1]Sheet1!A1289=0," ",[1]Sheet1!A1289&lt;&gt; 0,[1]Sheet1!A1289)</f>
        <v xml:space="preserve"> </v>
      </c>
      <c r="B1305" s="4">
        <f>[1]Sheet1!B1289</f>
        <v>0</v>
      </c>
      <c r="C1305" s="56" t="str" cm="1">
        <f t="array" ref="C1305">_xlfn.IFS([1]Sheet1!C1289=0," ",[1]Sheet1!C1289&lt;&gt; 0,[1]Sheet1!C1289)</f>
        <v xml:space="preserve"> </v>
      </c>
      <c r="D1305" s="56" t="str" cm="1">
        <f t="array" ref="D1305">_xlfn.IFS([1]Sheet1!D1289=0," ",[1]Sheet1!D1289&lt;&gt; 0,[1]Sheet1!D1289)</f>
        <v xml:space="preserve"> </v>
      </c>
      <c r="E1305" s="56" t="str" cm="1">
        <f t="array" ref="E1305">_xlfn.IFS([1]Sheet1!E1289=0," ",[1]Sheet1!E1289&lt;&gt; 0,[1]Sheet1!E1289)</f>
        <v xml:space="preserve"> </v>
      </c>
      <c r="F1305" s="56" t="str" cm="1">
        <f t="array" ref="F1305">_xlfn.IFS([1]Sheet1!F1289=0," ",[1]Sheet1!F1289&lt;&gt; 0,[1]Sheet1!F1289)</f>
        <v xml:space="preserve"> </v>
      </c>
      <c r="G1305" s="56" t="str" cm="1">
        <f t="array" ref="G1305">_xlfn.IFS([1]Sheet1!G1289=0," ",[1]Sheet1!G1289&lt;&gt; 0,[1]Sheet1!G1289)</f>
        <v xml:space="preserve"> </v>
      </c>
      <c r="H1305" s="56" t="str" cm="1">
        <f t="array" ref="H1305">_xlfn.IFS([1]Sheet1!H1289=0," ",[1]Sheet1!H1289&lt;&gt; 0,[1]Sheet1!H1289)</f>
        <v xml:space="preserve"> </v>
      </c>
      <c r="I1305" s="56" t="str" cm="1">
        <f t="array" ref="I1305">_xlfn.IFS([1]Sheet1!I1289=0," ",[1]Sheet1!I1289&lt;&gt; 0,[1]Sheet1!I1289)</f>
        <v xml:space="preserve"> </v>
      </c>
      <c r="J1305" s="56" t="str" cm="1">
        <f t="array" ref="J1305">_xlfn.IFS([1]Sheet1!J1289=0," ",[1]Sheet1!J1289&lt;&gt; 0,[1]Sheet1!J1289)</f>
        <v xml:space="preserve"> </v>
      </c>
      <c r="K1305" s="56" t="str" cm="1">
        <f t="array" ref="K1305">_xlfn.IFS([1]Sheet1!K1289=0," ",[1]Sheet1!K1289&lt;&gt; 0,[1]Sheet1!K1289)</f>
        <v xml:space="preserve"> </v>
      </c>
      <c r="L1305" s="56" t="str" cm="1">
        <f t="array" ref="L1305">_xlfn.IFS([1]Sheet1!L1289=0," ",[1]Sheet1!L1289&lt;&gt; 0,[1]Sheet1!L1289)</f>
        <v xml:space="preserve"> </v>
      </c>
      <c r="N1305" s="1" t="str">
        <f t="shared" si="243"/>
        <v xml:space="preserve"> </v>
      </c>
      <c r="O1305" s="71" t="str">
        <f t="shared" si="244"/>
        <v xml:space="preserve"> </v>
      </c>
      <c r="P1305" s="71" t="str">
        <f t="shared" si="245"/>
        <v xml:space="preserve"> </v>
      </c>
      <c r="Q1305" s="71" t="str">
        <f t="shared" si="246"/>
        <v xml:space="preserve"> </v>
      </c>
      <c r="R1305" s="71" t="str">
        <f t="shared" si="247"/>
        <v xml:space="preserve"> </v>
      </c>
      <c r="S1305" s="71" t="str">
        <f t="shared" si="248"/>
        <v xml:space="preserve"> </v>
      </c>
      <c r="T1305" s="71" t="str">
        <f t="shared" si="249"/>
        <v xml:space="preserve"> </v>
      </c>
      <c r="U1305" s="71" t="str">
        <f t="shared" si="250"/>
        <v xml:space="preserve"> </v>
      </c>
      <c r="V1305" s="71" t="str">
        <f t="shared" si="251"/>
        <v xml:space="preserve"> </v>
      </c>
      <c r="W1305" s="71" t="str">
        <f t="shared" si="252"/>
        <v xml:space="preserve"> </v>
      </c>
      <c r="X1305" s="71" t="str">
        <f t="shared" si="253"/>
        <v xml:space="preserve"> </v>
      </c>
      <c r="Y1305" s="71" t="str">
        <f t="shared" si="254"/>
        <v xml:space="preserve"> </v>
      </c>
    </row>
    <row r="1306" spans="1:25" x14ac:dyDescent="0.2">
      <c r="A1306" s="1" t="str" cm="1">
        <f t="array" ref="A1306">_xlfn.IFS([1]Sheet1!A1290=0," ",[1]Sheet1!A1290&lt;&gt; 0,[1]Sheet1!A1290)</f>
        <v xml:space="preserve"> </v>
      </c>
      <c r="B1306" s="4">
        <f>[1]Sheet1!B1290</f>
        <v>0</v>
      </c>
      <c r="C1306" s="56" t="str" cm="1">
        <f t="array" ref="C1306">_xlfn.IFS([1]Sheet1!C1290=0," ",[1]Sheet1!C1290&lt;&gt; 0,[1]Sheet1!C1290)</f>
        <v xml:space="preserve"> </v>
      </c>
      <c r="D1306" s="56" t="str" cm="1">
        <f t="array" ref="D1306">_xlfn.IFS([1]Sheet1!D1290=0," ",[1]Sheet1!D1290&lt;&gt; 0,[1]Sheet1!D1290)</f>
        <v xml:space="preserve"> </v>
      </c>
      <c r="E1306" s="56" t="str" cm="1">
        <f t="array" ref="E1306">_xlfn.IFS([1]Sheet1!E1290=0," ",[1]Sheet1!E1290&lt;&gt; 0,[1]Sheet1!E1290)</f>
        <v xml:space="preserve"> </v>
      </c>
      <c r="F1306" s="56" t="str" cm="1">
        <f t="array" ref="F1306">_xlfn.IFS([1]Sheet1!F1290=0," ",[1]Sheet1!F1290&lt;&gt; 0,[1]Sheet1!F1290)</f>
        <v xml:space="preserve"> </v>
      </c>
      <c r="G1306" s="56" t="str" cm="1">
        <f t="array" ref="G1306">_xlfn.IFS([1]Sheet1!G1290=0," ",[1]Sheet1!G1290&lt;&gt; 0,[1]Sheet1!G1290)</f>
        <v xml:space="preserve"> </v>
      </c>
      <c r="H1306" s="56" t="str" cm="1">
        <f t="array" ref="H1306">_xlfn.IFS([1]Sheet1!H1290=0," ",[1]Sheet1!H1290&lt;&gt; 0,[1]Sheet1!H1290)</f>
        <v xml:space="preserve"> </v>
      </c>
      <c r="I1306" s="56" t="str" cm="1">
        <f t="array" ref="I1306">_xlfn.IFS([1]Sheet1!I1290=0," ",[1]Sheet1!I1290&lt;&gt; 0,[1]Sheet1!I1290)</f>
        <v xml:space="preserve"> </v>
      </c>
      <c r="J1306" s="56" t="str" cm="1">
        <f t="array" ref="J1306">_xlfn.IFS([1]Sheet1!J1290=0," ",[1]Sheet1!J1290&lt;&gt; 0,[1]Sheet1!J1290)</f>
        <v xml:space="preserve"> </v>
      </c>
      <c r="K1306" s="56" t="str" cm="1">
        <f t="array" ref="K1306">_xlfn.IFS([1]Sheet1!K1290=0," ",[1]Sheet1!K1290&lt;&gt; 0,[1]Sheet1!K1290)</f>
        <v xml:space="preserve"> </v>
      </c>
      <c r="L1306" s="56" t="str" cm="1">
        <f t="array" ref="L1306">_xlfn.IFS([1]Sheet1!L1290=0," ",[1]Sheet1!L1290&lt;&gt; 0,[1]Sheet1!L1290)</f>
        <v xml:space="preserve"> </v>
      </c>
      <c r="N1306" s="1" t="str">
        <f t="shared" si="243"/>
        <v xml:space="preserve"> </v>
      </c>
      <c r="O1306" s="71" t="str">
        <f t="shared" si="244"/>
        <v xml:space="preserve"> </v>
      </c>
      <c r="P1306" s="71" t="str">
        <f t="shared" si="245"/>
        <v xml:space="preserve"> </v>
      </c>
      <c r="Q1306" s="71" t="str">
        <f t="shared" si="246"/>
        <v xml:space="preserve"> </v>
      </c>
      <c r="R1306" s="71" t="str">
        <f t="shared" si="247"/>
        <v xml:space="preserve"> </v>
      </c>
      <c r="S1306" s="71" t="str">
        <f t="shared" si="248"/>
        <v xml:space="preserve"> </v>
      </c>
      <c r="T1306" s="71" t="str">
        <f t="shared" si="249"/>
        <v xml:space="preserve"> </v>
      </c>
      <c r="U1306" s="71" t="str">
        <f t="shared" si="250"/>
        <v xml:space="preserve"> </v>
      </c>
      <c r="V1306" s="71" t="str">
        <f t="shared" si="251"/>
        <v xml:space="preserve"> </v>
      </c>
      <c r="W1306" s="71" t="str">
        <f t="shared" si="252"/>
        <v xml:space="preserve"> </v>
      </c>
      <c r="X1306" s="71" t="str">
        <f t="shared" si="253"/>
        <v xml:space="preserve"> </v>
      </c>
      <c r="Y1306" s="71" t="str">
        <f t="shared" si="254"/>
        <v xml:space="preserve"> </v>
      </c>
    </row>
    <row r="1307" spans="1:25" x14ac:dyDescent="0.2">
      <c r="A1307" s="1" t="str" cm="1">
        <f t="array" ref="A1307">_xlfn.IFS([1]Sheet1!A1291=0," ",[1]Sheet1!A1291&lt;&gt; 0,[1]Sheet1!A1291)</f>
        <v xml:space="preserve"> </v>
      </c>
      <c r="B1307" s="4">
        <f>[1]Sheet1!B1291</f>
        <v>0</v>
      </c>
      <c r="C1307" s="56" t="str" cm="1">
        <f t="array" ref="C1307">_xlfn.IFS([1]Sheet1!C1291=0," ",[1]Sheet1!C1291&lt;&gt; 0,[1]Sheet1!C1291)</f>
        <v xml:space="preserve"> </v>
      </c>
      <c r="D1307" s="56" t="str" cm="1">
        <f t="array" ref="D1307">_xlfn.IFS([1]Sheet1!D1291=0," ",[1]Sheet1!D1291&lt;&gt; 0,[1]Sheet1!D1291)</f>
        <v xml:space="preserve"> </v>
      </c>
      <c r="E1307" s="56" t="str" cm="1">
        <f t="array" ref="E1307">_xlfn.IFS([1]Sheet1!E1291=0," ",[1]Sheet1!E1291&lt;&gt; 0,[1]Sheet1!E1291)</f>
        <v xml:space="preserve"> </v>
      </c>
      <c r="F1307" s="56" t="str" cm="1">
        <f t="array" ref="F1307">_xlfn.IFS([1]Sheet1!F1291=0," ",[1]Sheet1!F1291&lt;&gt; 0,[1]Sheet1!F1291)</f>
        <v xml:space="preserve"> </v>
      </c>
      <c r="G1307" s="56" t="str" cm="1">
        <f t="array" ref="G1307">_xlfn.IFS([1]Sheet1!G1291=0," ",[1]Sheet1!G1291&lt;&gt; 0,[1]Sheet1!G1291)</f>
        <v xml:space="preserve"> </v>
      </c>
      <c r="H1307" s="56" t="str" cm="1">
        <f t="array" ref="H1307">_xlfn.IFS([1]Sheet1!H1291=0," ",[1]Sheet1!H1291&lt;&gt; 0,[1]Sheet1!H1291)</f>
        <v xml:space="preserve"> </v>
      </c>
      <c r="I1307" s="56" t="str" cm="1">
        <f t="array" ref="I1307">_xlfn.IFS([1]Sheet1!I1291=0," ",[1]Sheet1!I1291&lt;&gt; 0,[1]Sheet1!I1291)</f>
        <v xml:space="preserve"> </v>
      </c>
      <c r="J1307" s="56" t="str" cm="1">
        <f t="array" ref="J1307">_xlfn.IFS([1]Sheet1!J1291=0," ",[1]Sheet1!J1291&lt;&gt; 0,[1]Sheet1!J1291)</f>
        <v xml:space="preserve"> </v>
      </c>
      <c r="K1307" s="56" t="str" cm="1">
        <f t="array" ref="K1307">_xlfn.IFS([1]Sheet1!K1291=0," ",[1]Sheet1!K1291&lt;&gt; 0,[1]Sheet1!K1291)</f>
        <v xml:space="preserve"> </v>
      </c>
      <c r="L1307" s="56" t="str" cm="1">
        <f t="array" ref="L1307">_xlfn.IFS([1]Sheet1!L1291=0," ",[1]Sheet1!L1291&lt;&gt; 0,[1]Sheet1!L1291)</f>
        <v xml:space="preserve"> </v>
      </c>
      <c r="N1307" s="1" t="str">
        <f t="shared" si="243"/>
        <v xml:space="preserve"> </v>
      </c>
      <c r="O1307" s="71" t="str">
        <f t="shared" si="244"/>
        <v xml:space="preserve"> </v>
      </c>
      <c r="P1307" s="71" t="str">
        <f t="shared" si="245"/>
        <v xml:space="preserve"> </v>
      </c>
      <c r="Q1307" s="71" t="str">
        <f t="shared" si="246"/>
        <v xml:space="preserve"> </v>
      </c>
      <c r="R1307" s="71" t="str">
        <f t="shared" si="247"/>
        <v xml:space="preserve"> </v>
      </c>
      <c r="S1307" s="71" t="str">
        <f t="shared" si="248"/>
        <v xml:space="preserve"> </v>
      </c>
      <c r="T1307" s="71" t="str">
        <f t="shared" si="249"/>
        <v xml:space="preserve"> </v>
      </c>
      <c r="U1307" s="71" t="str">
        <f t="shared" si="250"/>
        <v xml:space="preserve"> </v>
      </c>
      <c r="V1307" s="71" t="str">
        <f t="shared" si="251"/>
        <v xml:space="preserve"> </v>
      </c>
      <c r="W1307" s="71" t="str">
        <f t="shared" si="252"/>
        <v xml:space="preserve"> </v>
      </c>
      <c r="X1307" s="71" t="str">
        <f t="shared" si="253"/>
        <v xml:space="preserve"> </v>
      </c>
      <c r="Y1307" s="71" t="str">
        <f t="shared" si="254"/>
        <v xml:space="preserve"> </v>
      </c>
    </row>
    <row r="1308" spans="1:25" x14ac:dyDescent="0.2">
      <c r="A1308" s="1" t="str" cm="1">
        <f t="array" ref="A1308">_xlfn.IFS([1]Sheet1!A1292=0," ",[1]Sheet1!A1292&lt;&gt; 0,[1]Sheet1!A1292)</f>
        <v xml:space="preserve"> </v>
      </c>
      <c r="B1308" s="4">
        <f>[1]Sheet1!B1292</f>
        <v>0</v>
      </c>
      <c r="C1308" s="56" t="str" cm="1">
        <f t="array" ref="C1308">_xlfn.IFS([1]Sheet1!C1292=0," ",[1]Sheet1!C1292&lt;&gt; 0,[1]Sheet1!C1292)</f>
        <v xml:space="preserve"> </v>
      </c>
      <c r="D1308" s="56" t="str" cm="1">
        <f t="array" ref="D1308">_xlfn.IFS([1]Sheet1!D1292=0," ",[1]Sheet1!D1292&lt;&gt; 0,[1]Sheet1!D1292)</f>
        <v xml:space="preserve"> </v>
      </c>
      <c r="E1308" s="56" t="str" cm="1">
        <f t="array" ref="E1308">_xlfn.IFS([1]Sheet1!E1292=0," ",[1]Sheet1!E1292&lt;&gt; 0,[1]Sheet1!E1292)</f>
        <v xml:space="preserve"> </v>
      </c>
      <c r="F1308" s="56" t="str" cm="1">
        <f t="array" ref="F1308">_xlfn.IFS([1]Sheet1!F1292=0," ",[1]Sheet1!F1292&lt;&gt; 0,[1]Sheet1!F1292)</f>
        <v xml:space="preserve"> </v>
      </c>
      <c r="G1308" s="56" t="str" cm="1">
        <f t="array" ref="G1308">_xlfn.IFS([1]Sheet1!G1292=0," ",[1]Sheet1!G1292&lt;&gt; 0,[1]Sheet1!G1292)</f>
        <v xml:space="preserve"> </v>
      </c>
      <c r="H1308" s="56" t="str" cm="1">
        <f t="array" ref="H1308">_xlfn.IFS([1]Sheet1!H1292=0," ",[1]Sheet1!H1292&lt;&gt; 0,[1]Sheet1!H1292)</f>
        <v xml:space="preserve"> </v>
      </c>
      <c r="I1308" s="56" t="str" cm="1">
        <f t="array" ref="I1308">_xlfn.IFS([1]Sheet1!I1292=0," ",[1]Sheet1!I1292&lt;&gt; 0,[1]Sheet1!I1292)</f>
        <v xml:space="preserve"> </v>
      </c>
      <c r="J1308" s="56" t="str" cm="1">
        <f t="array" ref="J1308">_xlfn.IFS([1]Sheet1!J1292=0," ",[1]Sheet1!J1292&lt;&gt; 0,[1]Sheet1!J1292)</f>
        <v xml:space="preserve"> </v>
      </c>
      <c r="K1308" s="56" t="str" cm="1">
        <f t="array" ref="K1308">_xlfn.IFS([1]Sheet1!K1292=0," ",[1]Sheet1!K1292&lt;&gt; 0,[1]Sheet1!K1292)</f>
        <v xml:space="preserve"> </v>
      </c>
      <c r="L1308" s="56" t="str" cm="1">
        <f t="array" ref="L1308">_xlfn.IFS([1]Sheet1!L1292=0," ",[1]Sheet1!L1292&lt;&gt; 0,[1]Sheet1!L1292)</f>
        <v xml:space="preserve"> </v>
      </c>
      <c r="N1308" s="1" t="str">
        <f t="shared" si="243"/>
        <v xml:space="preserve"> </v>
      </c>
      <c r="O1308" s="71" t="str">
        <f t="shared" si="244"/>
        <v xml:space="preserve"> </v>
      </c>
      <c r="P1308" s="71" t="str">
        <f t="shared" si="245"/>
        <v xml:space="preserve"> </v>
      </c>
      <c r="Q1308" s="71" t="str">
        <f t="shared" si="246"/>
        <v xml:space="preserve"> </v>
      </c>
      <c r="R1308" s="71" t="str">
        <f t="shared" si="247"/>
        <v xml:space="preserve"> </v>
      </c>
      <c r="S1308" s="71" t="str">
        <f t="shared" si="248"/>
        <v xml:space="preserve"> </v>
      </c>
      <c r="T1308" s="71" t="str">
        <f t="shared" si="249"/>
        <v xml:space="preserve"> </v>
      </c>
      <c r="U1308" s="71" t="str">
        <f t="shared" si="250"/>
        <v xml:space="preserve"> </v>
      </c>
      <c r="V1308" s="71" t="str">
        <f t="shared" si="251"/>
        <v xml:space="preserve"> </v>
      </c>
      <c r="W1308" s="71" t="str">
        <f t="shared" si="252"/>
        <v xml:space="preserve"> </v>
      </c>
      <c r="X1308" s="71" t="str">
        <f t="shared" si="253"/>
        <v xml:space="preserve"> </v>
      </c>
      <c r="Y1308" s="71" t="str">
        <f t="shared" si="254"/>
        <v xml:space="preserve"> </v>
      </c>
    </row>
    <row r="1309" spans="1:25" x14ac:dyDescent="0.2">
      <c r="A1309" s="1" t="str" cm="1">
        <f t="array" ref="A1309">_xlfn.IFS([1]Sheet1!A1293=0," ",[1]Sheet1!A1293&lt;&gt; 0,[1]Sheet1!A1293)</f>
        <v xml:space="preserve"> </v>
      </c>
      <c r="B1309" s="4">
        <f>[1]Sheet1!B1293</f>
        <v>0</v>
      </c>
      <c r="C1309" s="56" t="str" cm="1">
        <f t="array" ref="C1309">_xlfn.IFS([1]Sheet1!C1293=0," ",[1]Sheet1!C1293&lt;&gt; 0,[1]Sheet1!C1293)</f>
        <v xml:space="preserve"> </v>
      </c>
      <c r="D1309" s="56" t="str" cm="1">
        <f t="array" ref="D1309">_xlfn.IFS([1]Sheet1!D1293=0," ",[1]Sheet1!D1293&lt;&gt; 0,[1]Sheet1!D1293)</f>
        <v xml:space="preserve"> </v>
      </c>
      <c r="E1309" s="56" t="str" cm="1">
        <f t="array" ref="E1309">_xlfn.IFS([1]Sheet1!E1293=0," ",[1]Sheet1!E1293&lt;&gt; 0,[1]Sheet1!E1293)</f>
        <v xml:space="preserve"> </v>
      </c>
      <c r="F1309" s="56" t="str" cm="1">
        <f t="array" ref="F1309">_xlfn.IFS([1]Sheet1!F1293=0," ",[1]Sheet1!F1293&lt;&gt; 0,[1]Sheet1!F1293)</f>
        <v xml:space="preserve"> </v>
      </c>
      <c r="G1309" s="56" t="str" cm="1">
        <f t="array" ref="G1309">_xlfn.IFS([1]Sheet1!G1293=0," ",[1]Sheet1!G1293&lt;&gt; 0,[1]Sheet1!G1293)</f>
        <v xml:space="preserve"> </v>
      </c>
      <c r="H1309" s="56" t="str" cm="1">
        <f t="array" ref="H1309">_xlfn.IFS([1]Sheet1!H1293=0," ",[1]Sheet1!H1293&lt;&gt; 0,[1]Sheet1!H1293)</f>
        <v xml:space="preserve"> </v>
      </c>
      <c r="I1309" s="56" t="str" cm="1">
        <f t="array" ref="I1309">_xlfn.IFS([1]Sheet1!I1293=0," ",[1]Sheet1!I1293&lt;&gt; 0,[1]Sheet1!I1293)</f>
        <v xml:space="preserve"> </v>
      </c>
      <c r="J1309" s="56" t="str" cm="1">
        <f t="array" ref="J1309">_xlfn.IFS([1]Sheet1!J1293=0," ",[1]Sheet1!J1293&lt;&gt; 0,[1]Sheet1!J1293)</f>
        <v xml:space="preserve"> </v>
      </c>
      <c r="K1309" s="56" t="str" cm="1">
        <f t="array" ref="K1309">_xlfn.IFS([1]Sheet1!K1293=0," ",[1]Sheet1!K1293&lt;&gt; 0,[1]Sheet1!K1293)</f>
        <v xml:space="preserve"> </v>
      </c>
      <c r="L1309" s="56" t="str" cm="1">
        <f t="array" ref="L1309">_xlfn.IFS([1]Sheet1!L1293=0," ",[1]Sheet1!L1293&lt;&gt; 0,[1]Sheet1!L1293)</f>
        <v xml:space="preserve"> </v>
      </c>
      <c r="N1309" s="1" t="str">
        <f t="shared" si="243"/>
        <v xml:space="preserve"> </v>
      </c>
      <c r="O1309" s="71" t="str">
        <f t="shared" si="244"/>
        <v xml:space="preserve"> </v>
      </c>
      <c r="P1309" s="71" t="str">
        <f t="shared" si="245"/>
        <v xml:space="preserve"> </v>
      </c>
      <c r="Q1309" s="71" t="str">
        <f t="shared" si="246"/>
        <v xml:space="preserve"> </v>
      </c>
      <c r="R1309" s="71" t="str">
        <f t="shared" si="247"/>
        <v xml:space="preserve"> </v>
      </c>
      <c r="S1309" s="71" t="str">
        <f t="shared" si="248"/>
        <v xml:space="preserve"> </v>
      </c>
      <c r="T1309" s="71" t="str">
        <f t="shared" si="249"/>
        <v xml:space="preserve"> </v>
      </c>
      <c r="U1309" s="71" t="str">
        <f t="shared" si="250"/>
        <v xml:space="preserve"> </v>
      </c>
      <c r="V1309" s="71" t="str">
        <f t="shared" si="251"/>
        <v xml:space="preserve"> </v>
      </c>
      <c r="W1309" s="71" t="str">
        <f t="shared" si="252"/>
        <v xml:space="preserve"> </v>
      </c>
      <c r="X1309" s="71" t="str">
        <f t="shared" si="253"/>
        <v xml:space="preserve"> </v>
      </c>
      <c r="Y1309" s="71" t="str">
        <f t="shared" si="254"/>
        <v xml:space="preserve"> </v>
      </c>
    </row>
    <row r="1310" spans="1:25" x14ac:dyDescent="0.2">
      <c r="A1310" s="1" t="str" cm="1">
        <f t="array" ref="A1310">_xlfn.IFS([1]Sheet1!A1294=0," ",[1]Sheet1!A1294&lt;&gt; 0,[1]Sheet1!A1294)</f>
        <v xml:space="preserve"> </v>
      </c>
      <c r="B1310" s="4">
        <f>[1]Sheet1!B1294</f>
        <v>0</v>
      </c>
      <c r="C1310" s="56" t="str" cm="1">
        <f t="array" ref="C1310">_xlfn.IFS([1]Sheet1!C1294=0," ",[1]Sheet1!C1294&lt;&gt; 0,[1]Sheet1!C1294)</f>
        <v xml:space="preserve"> </v>
      </c>
      <c r="D1310" s="56" t="str" cm="1">
        <f t="array" ref="D1310">_xlfn.IFS([1]Sheet1!D1294=0," ",[1]Sheet1!D1294&lt;&gt; 0,[1]Sheet1!D1294)</f>
        <v xml:space="preserve"> </v>
      </c>
      <c r="E1310" s="56" t="str" cm="1">
        <f t="array" ref="E1310">_xlfn.IFS([1]Sheet1!E1294=0," ",[1]Sheet1!E1294&lt;&gt; 0,[1]Sheet1!E1294)</f>
        <v xml:space="preserve"> </v>
      </c>
      <c r="F1310" s="56" t="str" cm="1">
        <f t="array" ref="F1310">_xlfn.IFS([1]Sheet1!F1294=0," ",[1]Sheet1!F1294&lt;&gt; 0,[1]Sheet1!F1294)</f>
        <v xml:space="preserve"> </v>
      </c>
      <c r="G1310" s="56" t="str" cm="1">
        <f t="array" ref="G1310">_xlfn.IFS([1]Sheet1!G1294=0," ",[1]Sheet1!G1294&lt;&gt; 0,[1]Sheet1!G1294)</f>
        <v xml:space="preserve"> </v>
      </c>
      <c r="H1310" s="56" t="str" cm="1">
        <f t="array" ref="H1310">_xlfn.IFS([1]Sheet1!H1294=0," ",[1]Sheet1!H1294&lt;&gt; 0,[1]Sheet1!H1294)</f>
        <v xml:space="preserve"> </v>
      </c>
      <c r="I1310" s="56" t="str" cm="1">
        <f t="array" ref="I1310">_xlfn.IFS([1]Sheet1!I1294=0," ",[1]Sheet1!I1294&lt;&gt; 0,[1]Sheet1!I1294)</f>
        <v xml:space="preserve"> </v>
      </c>
      <c r="J1310" s="56" t="str" cm="1">
        <f t="array" ref="J1310">_xlfn.IFS([1]Sheet1!J1294=0," ",[1]Sheet1!J1294&lt;&gt; 0,[1]Sheet1!J1294)</f>
        <v xml:space="preserve"> </v>
      </c>
      <c r="K1310" s="56" t="str" cm="1">
        <f t="array" ref="K1310">_xlfn.IFS([1]Sheet1!K1294=0," ",[1]Sheet1!K1294&lt;&gt; 0,[1]Sheet1!K1294)</f>
        <v xml:space="preserve"> </v>
      </c>
      <c r="L1310" s="56" t="str" cm="1">
        <f t="array" ref="L1310">_xlfn.IFS([1]Sheet1!L1294=0," ",[1]Sheet1!L1294&lt;&gt; 0,[1]Sheet1!L1294)</f>
        <v xml:space="preserve"> </v>
      </c>
      <c r="N1310" s="1" t="str">
        <f t="shared" si="243"/>
        <v xml:space="preserve"> </v>
      </c>
      <c r="O1310" s="71" t="str">
        <f t="shared" si="244"/>
        <v xml:space="preserve"> </v>
      </c>
      <c r="P1310" s="71" t="str">
        <f t="shared" si="245"/>
        <v xml:space="preserve"> </v>
      </c>
      <c r="Q1310" s="71" t="str">
        <f t="shared" si="246"/>
        <v xml:space="preserve"> </v>
      </c>
      <c r="R1310" s="71" t="str">
        <f t="shared" si="247"/>
        <v xml:space="preserve"> </v>
      </c>
      <c r="S1310" s="71" t="str">
        <f t="shared" si="248"/>
        <v xml:space="preserve"> </v>
      </c>
      <c r="T1310" s="71" t="str">
        <f t="shared" si="249"/>
        <v xml:space="preserve"> </v>
      </c>
      <c r="U1310" s="71" t="str">
        <f t="shared" si="250"/>
        <v xml:space="preserve"> </v>
      </c>
      <c r="V1310" s="71" t="str">
        <f t="shared" si="251"/>
        <v xml:space="preserve"> </v>
      </c>
      <c r="W1310" s="71" t="str">
        <f t="shared" si="252"/>
        <v xml:space="preserve"> </v>
      </c>
      <c r="X1310" s="71" t="str">
        <f t="shared" si="253"/>
        <v xml:space="preserve"> </v>
      </c>
      <c r="Y1310" s="71" t="str">
        <f t="shared" si="254"/>
        <v xml:space="preserve"> </v>
      </c>
    </row>
    <row r="1311" spans="1:25" x14ac:dyDescent="0.2">
      <c r="A1311" s="1" t="str" cm="1">
        <f t="array" ref="A1311">_xlfn.IFS([1]Sheet1!A1295=0," ",[1]Sheet1!A1295&lt;&gt; 0,[1]Sheet1!A1295)</f>
        <v xml:space="preserve"> </v>
      </c>
      <c r="B1311" s="4">
        <f>[1]Sheet1!B1295</f>
        <v>0</v>
      </c>
      <c r="C1311" s="56" t="str" cm="1">
        <f t="array" ref="C1311">_xlfn.IFS([1]Sheet1!C1295=0," ",[1]Sheet1!C1295&lt;&gt; 0,[1]Sheet1!C1295)</f>
        <v xml:space="preserve"> </v>
      </c>
      <c r="D1311" s="56" t="str" cm="1">
        <f t="array" ref="D1311">_xlfn.IFS([1]Sheet1!D1295=0," ",[1]Sheet1!D1295&lt;&gt; 0,[1]Sheet1!D1295)</f>
        <v xml:space="preserve"> </v>
      </c>
      <c r="E1311" s="56" t="str" cm="1">
        <f t="array" ref="E1311">_xlfn.IFS([1]Sheet1!E1295=0," ",[1]Sheet1!E1295&lt;&gt; 0,[1]Sheet1!E1295)</f>
        <v xml:space="preserve"> </v>
      </c>
      <c r="F1311" s="56" t="str" cm="1">
        <f t="array" ref="F1311">_xlfn.IFS([1]Sheet1!F1295=0," ",[1]Sheet1!F1295&lt;&gt; 0,[1]Sheet1!F1295)</f>
        <v xml:space="preserve"> </v>
      </c>
      <c r="G1311" s="56" t="str" cm="1">
        <f t="array" ref="G1311">_xlfn.IFS([1]Sheet1!G1295=0," ",[1]Sheet1!G1295&lt;&gt; 0,[1]Sheet1!G1295)</f>
        <v xml:space="preserve"> </v>
      </c>
      <c r="H1311" s="56" t="str" cm="1">
        <f t="array" ref="H1311">_xlfn.IFS([1]Sheet1!H1295=0," ",[1]Sheet1!H1295&lt;&gt; 0,[1]Sheet1!H1295)</f>
        <v xml:space="preserve"> </v>
      </c>
      <c r="I1311" s="56" t="str" cm="1">
        <f t="array" ref="I1311">_xlfn.IFS([1]Sheet1!I1295=0," ",[1]Sheet1!I1295&lt;&gt; 0,[1]Sheet1!I1295)</f>
        <v xml:space="preserve"> </v>
      </c>
      <c r="J1311" s="56" t="str" cm="1">
        <f t="array" ref="J1311">_xlfn.IFS([1]Sheet1!J1295=0," ",[1]Sheet1!J1295&lt;&gt; 0,[1]Sheet1!J1295)</f>
        <v xml:space="preserve"> </v>
      </c>
      <c r="K1311" s="56" t="str" cm="1">
        <f t="array" ref="K1311">_xlfn.IFS([1]Sheet1!K1295=0," ",[1]Sheet1!K1295&lt;&gt; 0,[1]Sheet1!K1295)</f>
        <v xml:space="preserve"> </v>
      </c>
      <c r="L1311" s="56" t="str" cm="1">
        <f t="array" ref="L1311">_xlfn.IFS([1]Sheet1!L1295=0," ",[1]Sheet1!L1295&lt;&gt; 0,[1]Sheet1!L1295)</f>
        <v xml:space="preserve"> </v>
      </c>
      <c r="N1311" s="1" t="str">
        <f t="shared" si="243"/>
        <v xml:space="preserve"> </v>
      </c>
      <c r="O1311" s="71" t="str">
        <f t="shared" si="244"/>
        <v xml:space="preserve"> </v>
      </c>
      <c r="P1311" s="71" t="str">
        <f t="shared" si="245"/>
        <v xml:space="preserve"> </v>
      </c>
      <c r="Q1311" s="71" t="str">
        <f t="shared" si="246"/>
        <v xml:space="preserve"> </v>
      </c>
      <c r="R1311" s="71" t="str">
        <f t="shared" si="247"/>
        <v xml:space="preserve"> </v>
      </c>
      <c r="S1311" s="71" t="str">
        <f t="shared" si="248"/>
        <v xml:space="preserve"> </v>
      </c>
      <c r="T1311" s="71" t="str">
        <f t="shared" si="249"/>
        <v xml:space="preserve"> </v>
      </c>
      <c r="U1311" s="71" t="str">
        <f t="shared" si="250"/>
        <v xml:space="preserve"> </v>
      </c>
      <c r="V1311" s="71" t="str">
        <f t="shared" si="251"/>
        <v xml:space="preserve"> </v>
      </c>
      <c r="W1311" s="71" t="str">
        <f t="shared" si="252"/>
        <v xml:space="preserve"> </v>
      </c>
      <c r="X1311" s="71" t="str">
        <f t="shared" si="253"/>
        <v xml:space="preserve"> </v>
      </c>
      <c r="Y1311" s="71" t="str">
        <f t="shared" si="254"/>
        <v xml:space="preserve"> </v>
      </c>
    </row>
    <row r="1312" spans="1:25" x14ac:dyDescent="0.2">
      <c r="A1312" s="1" t="str" cm="1">
        <f t="array" ref="A1312">_xlfn.IFS([1]Sheet1!A1296=0," ",[1]Sheet1!A1296&lt;&gt; 0,[1]Sheet1!A1296)</f>
        <v xml:space="preserve"> </v>
      </c>
      <c r="B1312" s="4">
        <f>[1]Sheet1!B1296</f>
        <v>0</v>
      </c>
      <c r="C1312" s="56" t="str" cm="1">
        <f t="array" ref="C1312">_xlfn.IFS([1]Sheet1!C1296=0," ",[1]Sheet1!C1296&lt;&gt; 0,[1]Sheet1!C1296)</f>
        <v xml:space="preserve"> </v>
      </c>
      <c r="D1312" s="56" t="str" cm="1">
        <f t="array" ref="D1312">_xlfn.IFS([1]Sheet1!D1296=0," ",[1]Sheet1!D1296&lt;&gt; 0,[1]Sheet1!D1296)</f>
        <v xml:space="preserve"> </v>
      </c>
      <c r="E1312" s="56" t="str" cm="1">
        <f t="array" ref="E1312">_xlfn.IFS([1]Sheet1!E1296=0," ",[1]Sheet1!E1296&lt;&gt; 0,[1]Sheet1!E1296)</f>
        <v xml:space="preserve"> </v>
      </c>
      <c r="F1312" s="56" t="str" cm="1">
        <f t="array" ref="F1312">_xlfn.IFS([1]Sheet1!F1296=0," ",[1]Sheet1!F1296&lt;&gt; 0,[1]Sheet1!F1296)</f>
        <v xml:space="preserve"> </v>
      </c>
      <c r="G1312" s="56" t="str" cm="1">
        <f t="array" ref="G1312">_xlfn.IFS([1]Sheet1!G1296=0," ",[1]Sheet1!G1296&lt;&gt; 0,[1]Sheet1!G1296)</f>
        <v xml:space="preserve"> </v>
      </c>
      <c r="H1312" s="56" t="str" cm="1">
        <f t="array" ref="H1312">_xlfn.IFS([1]Sheet1!H1296=0," ",[1]Sheet1!H1296&lt;&gt; 0,[1]Sheet1!H1296)</f>
        <v xml:space="preserve"> </v>
      </c>
      <c r="I1312" s="56" t="str" cm="1">
        <f t="array" ref="I1312">_xlfn.IFS([1]Sheet1!I1296=0," ",[1]Sheet1!I1296&lt;&gt; 0,[1]Sheet1!I1296)</f>
        <v xml:space="preserve"> </v>
      </c>
      <c r="J1312" s="56" t="str" cm="1">
        <f t="array" ref="J1312">_xlfn.IFS([1]Sheet1!J1296=0," ",[1]Sheet1!J1296&lt;&gt; 0,[1]Sheet1!J1296)</f>
        <v xml:space="preserve"> </v>
      </c>
      <c r="K1312" s="56" t="str" cm="1">
        <f t="array" ref="K1312">_xlfn.IFS([1]Sheet1!K1296=0," ",[1]Sheet1!K1296&lt;&gt; 0,[1]Sheet1!K1296)</f>
        <v xml:space="preserve"> </v>
      </c>
      <c r="L1312" s="56" t="str" cm="1">
        <f t="array" ref="L1312">_xlfn.IFS([1]Sheet1!L1296=0," ",[1]Sheet1!L1296&lt;&gt; 0,[1]Sheet1!L1296)</f>
        <v xml:space="preserve"> </v>
      </c>
      <c r="N1312" s="1" t="str">
        <f t="shared" si="243"/>
        <v xml:space="preserve"> </v>
      </c>
      <c r="O1312" s="71" t="str">
        <f t="shared" si="244"/>
        <v xml:space="preserve"> </v>
      </c>
      <c r="P1312" s="71" t="str">
        <f t="shared" si="245"/>
        <v xml:space="preserve"> </v>
      </c>
      <c r="Q1312" s="71" t="str">
        <f t="shared" si="246"/>
        <v xml:space="preserve"> </v>
      </c>
      <c r="R1312" s="71" t="str">
        <f t="shared" si="247"/>
        <v xml:space="preserve"> </v>
      </c>
      <c r="S1312" s="71" t="str">
        <f t="shared" si="248"/>
        <v xml:space="preserve"> </v>
      </c>
      <c r="T1312" s="71" t="str">
        <f t="shared" si="249"/>
        <v xml:space="preserve"> </v>
      </c>
      <c r="U1312" s="71" t="str">
        <f t="shared" si="250"/>
        <v xml:space="preserve"> </v>
      </c>
      <c r="V1312" s="71" t="str">
        <f t="shared" si="251"/>
        <v xml:space="preserve"> </v>
      </c>
      <c r="W1312" s="71" t="str">
        <f t="shared" si="252"/>
        <v xml:space="preserve"> </v>
      </c>
      <c r="X1312" s="71" t="str">
        <f t="shared" si="253"/>
        <v xml:space="preserve"> </v>
      </c>
      <c r="Y1312" s="71" t="str">
        <f t="shared" si="254"/>
        <v xml:space="preserve"> </v>
      </c>
    </row>
    <row r="1313" spans="1:25" x14ac:dyDescent="0.2">
      <c r="A1313" s="1" t="str" cm="1">
        <f t="array" ref="A1313">_xlfn.IFS([1]Sheet1!A1297=0," ",[1]Sheet1!A1297&lt;&gt; 0,[1]Sheet1!A1297)</f>
        <v xml:space="preserve"> </v>
      </c>
      <c r="B1313" s="4">
        <f>[1]Sheet1!B1297</f>
        <v>0</v>
      </c>
      <c r="C1313" s="56" t="str" cm="1">
        <f t="array" ref="C1313">_xlfn.IFS([1]Sheet1!C1297=0," ",[1]Sheet1!C1297&lt;&gt; 0,[1]Sheet1!C1297)</f>
        <v xml:space="preserve"> </v>
      </c>
      <c r="D1313" s="56" t="str" cm="1">
        <f t="array" ref="D1313">_xlfn.IFS([1]Sheet1!D1297=0," ",[1]Sheet1!D1297&lt;&gt; 0,[1]Sheet1!D1297)</f>
        <v xml:space="preserve"> </v>
      </c>
      <c r="E1313" s="56" t="str" cm="1">
        <f t="array" ref="E1313">_xlfn.IFS([1]Sheet1!E1297=0," ",[1]Sheet1!E1297&lt;&gt; 0,[1]Sheet1!E1297)</f>
        <v xml:space="preserve"> </v>
      </c>
      <c r="F1313" s="56" t="str" cm="1">
        <f t="array" ref="F1313">_xlfn.IFS([1]Sheet1!F1297=0," ",[1]Sheet1!F1297&lt;&gt; 0,[1]Sheet1!F1297)</f>
        <v xml:space="preserve"> </v>
      </c>
      <c r="G1313" s="56" t="str" cm="1">
        <f t="array" ref="G1313">_xlfn.IFS([1]Sheet1!G1297=0," ",[1]Sheet1!G1297&lt;&gt; 0,[1]Sheet1!G1297)</f>
        <v xml:space="preserve"> </v>
      </c>
      <c r="H1313" s="56" t="str" cm="1">
        <f t="array" ref="H1313">_xlfn.IFS([1]Sheet1!H1297=0," ",[1]Sheet1!H1297&lt;&gt; 0,[1]Sheet1!H1297)</f>
        <v xml:space="preserve"> </v>
      </c>
      <c r="I1313" s="56" t="str" cm="1">
        <f t="array" ref="I1313">_xlfn.IFS([1]Sheet1!I1297=0," ",[1]Sheet1!I1297&lt;&gt; 0,[1]Sheet1!I1297)</f>
        <v xml:space="preserve"> </v>
      </c>
      <c r="J1313" s="56" t="str" cm="1">
        <f t="array" ref="J1313">_xlfn.IFS([1]Sheet1!J1297=0," ",[1]Sheet1!J1297&lt;&gt; 0,[1]Sheet1!J1297)</f>
        <v xml:space="preserve"> </v>
      </c>
      <c r="K1313" s="56" t="str" cm="1">
        <f t="array" ref="K1313">_xlfn.IFS([1]Sheet1!K1297=0," ",[1]Sheet1!K1297&lt;&gt; 0,[1]Sheet1!K1297)</f>
        <v xml:space="preserve"> </v>
      </c>
      <c r="L1313" s="56" t="str" cm="1">
        <f t="array" ref="L1313">_xlfn.IFS([1]Sheet1!L1297=0," ",[1]Sheet1!L1297&lt;&gt; 0,[1]Sheet1!L1297)</f>
        <v xml:space="preserve"> </v>
      </c>
      <c r="N1313" s="1" t="str">
        <f t="shared" si="243"/>
        <v xml:space="preserve"> </v>
      </c>
      <c r="O1313" s="71" t="str">
        <f t="shared" si="244"/>
        <v xml:space="preserve"> </v>
      </c>
      <c r="P1313" s="71" t="str">
        <f t="shared" si="245"/>
        <v xml:space="preserve"> </v>
      </c>
      <c r="Q1313" s="71" t="str">
        <f t="shared" si="246"/>
        <v xml:space="preserve"> </v>
      </c>
      <c r="R1313" s="71" t="str">
        <f t="shared" si="247"/>
        <v xml:space="preserve"> </v>
      </c>
      <c r="S1313" s="71" t="str">
        <f t="shared" si="248"/>
        <v xml:space="preserve"> </v>
      </c>
      <c r="T1313" s="71" t="str">
        <f t="shared" si="249"/>
        <v xml:space="preserve"> </v>
      </c>
      <c r="U1313" s="71" t="str">
        <f t="shared" si="250"/>
        <v xml:space="preserve"> </v>
      </c>
      <c r="V1313" s="71" t="str">
        <f t="shared" si="251"/>
        <v xml:space="preserve"> </v>
      </c>
      <c r="W1313" s="71" t="str">
        <f t="shared" si="252"/>
        <v xml:space="preserve"> </v>
      </c>
      <c r="X1313" s="71" t="str">
        <f t="shared" si="253"/>
        <v xml:space="preserve"> </v>
      </c>
      <c r="Y1313" s="71" t="str">
        <f t="shared" si="254"/>
        <v xml:space="preserve"> </v>
      </c>
    </row>
    <row r="1314" spans="1:25" x14ac:dyDescent="0.2">
      <c r="A1314" s="1" t="str" cm="1">
        <f t="array" ref="A1314">_xlfn.IFS([1]Sheet1!A1298=0," ",[1]Sheet1!A1298&lt;&gt; 0,[1]Sheet1!A1298)</f>
        <v xml:space="preserve"> </v>
      </c>
      <c r="B1314" s="4">
        <f>[1]Sheet1!B1298</f>
        <v>0</v>
      </c>
      <c r="C1314" s="56" t="str" cm="1">
        <f t="array" ref="C1314">_xlfn.IFS([1]Sheet1!C1298=0," ",[1]Sheet1!C1298&lt;&gt; 0,[1]Sheet1!C1298)</f>
        <v xml:space="preserve"> </v>
      </c>
      <c r="D1314" s="56" t="str" cm="1">
        <f t="array" ref="D1314">_xlfn.IFS([1]Sheet1!D1298=0," ",[1]Sheet1!D1298&lt;&gt; 0,[1]Sheet1!D1298)</f>
        <v xml:space="preserve"> </v>
      </c>
      <c r="E1314" s="56" t="str" cm="1">
        <f t="array" ref="E1314">_xlfn.IFS([1]Sheet1!E1298=0," ",[1]Sheet1!E1298&lt;&gt; 0,[1]Sheet1!E1298)</f>
        <v xml:space="preserve"> </v>
      </c>
      <c r="F1314" s="56" t="str" cm="1">
        <f t="array" ref="F1314">_xlfn.IFS([1]Sheet1!F1298=0," ",[1]Sheet1!F1298&lt;&gt; 0,[1]Sheet1!F1298)</f>
        <v xml:space="preserve"> </v>
      </c>
      <c r="G1314" s="56" t="str" cm="1">
        <f t="array" ref="G1314">_xlfn.IFS([1]Sheet1!G1298=0," ",[1]Sheet1!G1298&lt;&gt; 0,[1]Sheet1!G1298)</f>
        <v xml:space="preserve"> </v>
      </c>
      <c r="H1314" s="56" t="str" cm="1">
        <f t="array" ref="H1314">_xlfn.IFS([1]Sheet1!H1298=0," ",[1]Sheet1!H1298&lt;&gt; 0,[1]Sheet1!H1298)</f>
        <v xml:space="preserve"> </v>
      </c>
      <c r="I1314" s="56" t="str" cm="1">
        <f t="array" ref="I1314">_xlfn.IFS([1]Sheet1!I1298=0," ",[1]Sheet1!I1298&lt;&gt; 0,[1]Sheet1!I1298)</f>
        <v xml:space="preserve"> </v>
      </c>
      <c r="J1314" s="56" t="str" cm="1">
        <f t="array" ref="J1314">_xlfn.IFS([1]Sheet1!J1298=0," ",[1]Sheet1!J1298&lt;&gt; 0,[1]Sheet1!J1298)</f>
        <v xml:space="preserve"> </v>
      </c>
      <c r="K1314" s="56" t="str" cm="1">
        <f t="array" ref="K1314">_xlfn.IFS([1]Sheet1!K1298=0," ",[1]Sheet1!K1298&lt;&gt; 0,[1]Sheet1!K1298)</f>
        <v xml:space="preserve"> </v>
      </c>
      <c r="L1314" s="56" t="str" cm="1">
        <f t="array" ref="L1314">_xlfn.IFS([1]Sheet1!L1298=0," ",[1]Sheet1!L1298&lt;&gt; 0,[1]Sheet1!L1298)</f>
        <v xml:space="preserve"> </v>
      </c>
      <c r="N1314" s="1" t="str">
        <f t="shared" si="243"/>
        <v xml:space="preserve"> </v>
      </c>
      <c r="O1314" s="71" t="str">
        <f t="shared" si="244"/>
        <v xml:space="preserve"> </v>
      </c>
      <c r="P1314" s="71" t="str">
        <f t="shared" si="245"/>
        <v xml:space="preserve"> </v>
      </c>
      <c r="Q1314" s="71" t="str">
        <f t="shared" si="246"/>
        <v xml:space="preserve"> </v>
      </c>
      <c r="R1314" s="71" t="str">
        <f t="shared" si="247"/>
        <v xml:space="preserve"> </v>
      </c>
      <c r="S1314" s="71" t="str">
        <f t="shared" si="248"/>
        <v xml:space="preserve"> </v>
      </c>
      <c r="T1314" s="71" t="str">
        <f t="shared" si="249"/>
        <v xml:space="preserve"> </v>
      </c>
      <c r="U1314" s="71" t="str">
        <f t="shared" si="250"/>
        <v xml:space="preserve"> </v>
      </c>
      <c r="V1314" s="71" t="str">
        <f t="shared" si="251"/>
        <v xml:space="preserve"> </v>
      </c>
      <c r="W1314" s="71" t="str">
        <f t="shared" si="252"/>
        <v xml:space="preserve"> </v>
      </c>
      <c r="X1314" s="71" t="str">
        <f t="shared" si="253"/>
        <v xml:space="preserve"> </v>
      </c>
      <c r="Y1314" s="71" t="str">
        <f t="shared" si="254"/>
        <v xml:space="preserve"> </v>
      </c>
    </row>
    <row r="1315" spans="1:25" x14ac:dyDescent="0.2">
      <c r="A1315" s="1" t="str" cm="1">
        <f t="array" ref="A1315">_xlfn.IFS([1]Sheet1!A1299=0," ",[1]Sheet1!A1299&lt;&gt; 0,[1]Sheet1!A1299)</f>
        <v xml:space="preserve"> </v>
      </c>
      <c r="B1315" s="4">
        <f>[1]Sheet1!B1299</f>
        <v>0</v>
      </c>
      <c r="C1315" s="56" t="str" cm="1">
        <f t="array" ref="C1315">_xlfn.IFS([1]Sheet1!C1299=0," ",[1]Sheet1!C1299&lt;&gt; 0,[1]Sheet1!C1299)</f>
        <v xml:space="preserve"> </v>
      </c>
      <c r="D1315" s="56" t="str" cm="1">
        <f t="array" ref="D1315">_xlfn.IFS([1]Sheet1!D1299=0," ",[1]Sheet1!D1299&lt;&gt; 0,[1]Sheet1!D1299)</f>
        <v xml:space="preserve"> </v>
      </c>
      <c r="E1315" s="56" t="str" cm="1">
        <f t="array" ref="E1315">_xlfn.IFS([1]Sheet1!E1299=0," ",[1]Sheet1!E1299&lt;&gt; 0,[1]Sheet1!E1299)</f>
        <v xml:space="preserve"> </v>
      </c>
      <c r="F1315" s="56" t="str" cm="1">
        <f t="array" ref="F1315">_xlfn.IFS([1]Sheet1!F1299=0," ",[1]Sheet1!F1299&lt;&gt; 0,[1]Sheet1!F1299)</f>
        <v xml:space="preserve"> </v>
      </c>
      <c r="G1315" s="56" t="str" cm="1">
        <f t="array" ref="G1315">_xlfn.IFS([1]Sheet1!G1299=0," ",[1]Sheet1!G1299&lt;&gt; 0,[1]Sheet1!G1299)</f>
        <v xml:space="preserve"> </v>
      </c>
      <c r="H1315" s="56" t="str" cm="1">
        <f t="array" ref="H1315">_xlfn.IFS([1]Sheet1!H1299=0," ",[1]Sheet1!H1299&lt;&gt; 0,[1]Sheet1!H1299)</f>
        <v xml:space="preserve"> </v>
      </c>
      <c r="I1315" s="56" t="str" cm="1">
        <f t="array" ref="I1315">_xlfn.IFS([1]Sheet1!I1299=0," ",[1]Sheet1!I1299&lt;&gt; 0,[1]Sheet1!I1299)</f>
        <v xml:space="preserve"> </v>
      </c>
      <c r="J1315" s="56" t="str" cm="1">
        <f t="array" ref="J1315">_xlfn.IFS([1]Sheet1!J1299=0," ",[1]Sheet1!J1299&lt;&gt; 0,[1]Sheet1!J1299)</f>
        <v xml:space="preserve"> </v>
      </c>
      <c r="K1315" s="56" t="str" cm="1">
        <f t="array" ref="K1315">_xlfn.IFS([1]Sheet1!K1299=0," ",[1]Sheet1!K1299&lt;&gt; 0,[1]Sheet1!K1299)</f>
        <v xml:space="preserve"> </v>
      </c>
      <c r="L1315" s="56" t="str" cm="1">
        <f t="array" ref="L1315">_xlfn.IFS([1]Sheet1!L1299=0," ",[1]Sheet1!L1299&lt;&gt; 0,[1]Sheet1!L1299)</f>
        <v xml:space="preserve"> </v>
      </c>
      <c r="N1315" s="1" t="str">
        <f t="shared" si="243"/>
        <v xml:space="preserve"> </v>
      </c>
      <c r="O1315" s="71" t="str">
        <f t="shared" si="244"/>
        <v xml:space="preserve"> </v>
      </c>
      <c r="P1315" s="71" t="str">
        <f t="shared" si="245"/>
        <v xml:space="preserve"> </v>
      </c>
      <c r="Q1315" s="71" t="str">
        <f t="shared" si="246"/>
        <v xml:space="preserve"> </v>
      </c>
      <c r="R1315" s="71" t="str">
        <f t="shared" si="247"/>
        <v xml:space="preserve"> </v>
      </c>
      <c r="S1315" s="71" t="str">
        <f t="shared" si="248"/>
        <v xml:space="preserve"> </v>
      </c>
      <c r="T1315" s="71" t="str">
        <f t="shared" si="249"/>
        <v xml:space="preserve"> </v>
      </c>
      <c r="U1315" s="71" t="str">
        <f t="shared" si="250"/>
        <v xml:space="preserve"> </v>
      </c>
      <c r="V1315" s="71" t="str">
        <f t="shared" si="251"/>
        <v xml:space="preserve"> </v>
      </c>
      <c r="W1315" s="71" t="str">
        <f t="shared" si="252"/>
        <v xml:space="preserve"> </v>
      </c>
      <c r="X1315" s="71" t="str">
        <f t="shared" si="253"/>
        <v xml:space="preserve"> </v>
      </c>
      <c r="Y1315" s="71" t="str">
        <f t="shared" si="254"/>
        <v xml:space="preserve"> </v>
      </c>
    </row>
    <row r="1316" spans="1:25" x14ac:dyDescent="0.2">
      <c r="A1316" s="1" t="str" cm="1">
        <f t="array" ref="A1316">_xlfn.IFS([1]Sheet1!A1300=0," ",[1]Sheet1!A1300&lt;&gt; 0,[1]Sheet1!A1300)</f>
        <v xml:space="preserve"> </v>
      </c>
      <c r="B1316" s="4">
        <f>[1]Sheet1!B1300</f>
        <v>0</v>
      </c>
      <c r="C1316" s="56" t="str" cm="1">
        <f t="array" ref="C1316">_xlfn.IFS([1]Sheet1!C1300=0," ",[1]Sheet1!C1300&lt;&gt; 0,[1]Sheet1!C1300)</f>
        <v xml:space="preserve"> </v>
      </c>
      <c r="D1316" s="56" t="str" cm="1">
        <f t="array" ref="D1316">_xlfn.IFS([1]Sheet1!D1300=0," ",[1]Sheet1!D1300&lt;&gt; 0,[1]Sheet1!D1300)</f>
        <v xml:space="preserve"> </v>
      </c>
      <c r="E1316" s="56" t="str" cm="1">
        <f t="array" ref="E1316">_xlfn.IFS([1]Sheet1!E1300=0," ",[1]Sheet1!E1300&lt;&gt; 0,[1]Sheet1!E1300)</f>
        <v xml:space="preserve"> </v>
      </c>
      <c r="F1316" s="56" t="str" cm="1">
        <f t="array" ref="F1316">_xlfn.IFS([1]Sheet1!F1300=0," ",[1]Sheet1!F1300&lt;&gt; 0,[1]Sheet1!F1300)</f>
        <v xml:space="preserve"> </v>
      </c>
      <c r="G1316" s="56" t="str" cm="1">
        <f t="array" ref="G1316">_xlfn.IFS([1]Sheet1!G1300=0," ",[1]Sheet1!G1300&lt;&gt; 0,[1]Sheet1!G1300)</f>
        <v xml:space="preserve"> </v>
      </c>
      <c r="H1316" s="56" t="str" cm="1">
        <f t="array" ref="H1316">_xlfn.IFS([1]Sheet1!H1300=0," ",[1]Sheet1!H1300&lt;&gt; 0,[1]Sheet1!H1300)</f>
        <v xml:space="preserve"> </v>
      </c>
      <c r="I1316" s="56" t="str" cm="1">
        <f t="array" ref="I1316">_xlfn.IFS([1]Sheet1!I1300=0," ",[1]Sheet1!I1300&lt;&gt; 0,[1]Sheet1!I1300)</f>
        <v xml:space="preserve"> </v>
      </c>
      <c r="J1316" s="56" t="str" cm="1">
        <f t="array" ref="J1316">_xlfn.IFS([1]Sheet1!J1300=0," ",[1]Sheet1!J1300&lt;&gt; 0,[1]Sheet1!J1300)</f>
        <v xml:space="preserve"> </v>
      </c>
      <c r="K1316" s="56" t="str" cm="1">
        <f t="array" ref="K1316">_xlfn.IFS([1]Sheet1!K1300=0," ",[1]Sheet1!K1300&lt;&gt; 0,[1]Sheet1!K1300)</f>
        <v xml:space="preserve"> </v>
      </c>
      <c r="L1316" s="56" t="str" cm="1">
        <f t="array" ref="L1316">_xlfn.IFS([1]Sheet1!L1300=0," ",[1]Sheet1!L1300&lt;&gt; 0,[1]Sheet1!L1300)</f>
        <v xml:space="preserve"> </v>
      </c>
      <c r="N1316" s="1" t="str">
        <f t="shared" si="243"/>
        <v xml:space="preserve"> </v>
      </c>
      <c r="O1316" s="71" t="str">
        <f t="shared" si="244"/>
        <v xml:space="preserve"> </v>
      </c>
      <c r="P1316" s="71" t="str">
        <f t="shared" si="245"/>
        <v xml:space="preserve"> </v>
      </c>
      <c r="Q1316" s="71" t="str">
        <f t="shared" si="246"/>
        <v xml:space="preserve"> </v>
      </c>
      <c r="R1316" s="71" t="str">
        <f t="shared" si="247"/>
        <v xml:space="preserve"> </v>
      </c>
      <c r="S1316" s="71" t="str">
        <f t="shared" si="248"/>
        <v xml:space="preserve"> </v>
      </c>
      <c r="T1316" s="71" t="str">
        <f t="shared" si="249"/>
        <v xml:space="preserve"> </v>
      </c>
      <c r="U1316" s="71" t="str">
        <f t="shared" si="250"/>
        <v xml:space="preserve"> </v>
      </c>
      <c r="V1316" s="71" t="str">
        <f t="shared" si="251"/>
        <v xml:space="preserve"> </v>
      </c>
      <c r="W1316" s="71" t="str">
        <f t="shared" si="252"/>
        <v xml:space="preserve"> </v>
      </c>
      <c r="X1316" s="71" t="str">
        <f t="shared" si="253"/>
        <v xml:space="preserve"> </v>
      </c>
      <c r="Y1316" s="71" t="str">
        <f t="shared" si="254"/>
        <v xml:space="preserve"> </v>
      </c>
    </row>
    <row r="1317" spans="1:25" x14ac:dyDescent="0.2">
      <c r="A1317" s="1" t="str" cm="1">
        <f t="array" ref="A1317">_xlfn.IFS([1]Sheet1!A1301=0," ",[1]Sheet1!A1301&lt;&gt; 0,[1]Sheet1!A1301)</f>
        <v xml:space="preserve"> </v>
      </c>
      <c r="B1317" s="4">
        <f>[1]Sheet1!B1301</f>
        <v>0</v>
      </c>
      <c r="C1317" s="56" t="str" cm="1">
        <f t="array" ref="C1317">_xlfn.IFS([1]Sheet1!C1301=0," ",[1]Sheet1!C1301&lt;&gt; 0,[1]Sheet1!C1301)</f>
        <v xml:space="preserve"> </v>
      </c>
      <c r="D1317" s="56" t="str" cm="1">
        <f t="array" ref="D1317">_xlfn.IFS([1]Sheet1!D1301=0," ",[1]Sheet1!D1301&lt;&gt; 0,[1]Sheet1!D1301)</f>
        <v xml:space="preserve"> </v>
      </c>
      <c r="E1317" s="56" t="str" cm="1">
        <f t="array" ref="E1317">_xlfn.IFS([1]Sheet1!E1301=0," ",[1]Sheet1!E1301&lt;&gt; 0,[1]Sheet1!E1301)</f>
        <v xml:space="preserve"> </v>
      </c>
      <c r="F1317" s="56" t="str" cm="1">
        <f t="array" ref="F1317">_xlfn.IFS([1]Sheet1!F1301=0," ",[1]Sheet1!F1301&lt;&gt; 0,[1]Sheet1!F1301)</f>
        <v xml:space="preserve"> </v>
      </c>
      <c r="G1317" s="56" t="str" cm="1">
        <f t="array" ref="G1317">_xlfn.IFS([1]Sheet1!G1301=0," ",[1]Sheet1!G1301&lt;&gt; 0,[1]Sheet1!G1301)</f>
        <v xml:space="preserve"> </v>
      </c>
      <c r="H1317" s="56" t="str" cm="1">
        <f t="array" ref="H1317">_xlfn.IFS([1]Sheet1!H1301=0," ",[1]Sheet1!H1301&lt;&gt; 0,[1]Sheet1!H1301)</f>
        <v xml:space="preserve"> </v>
      </c>
      <c r="I1317" s="56" t="str" cm="1">
        <f t="array" ref="I1317">_xlfn.IFS([1]Sheet1!I1301=0," ",[1]Sheet1!I1301&lt;&gt; 0,[1]Sheet1!I1301)</f>
        <v xml:space="preserve"> </v>
      </c>
      <c r="J1317" s="56" t="str" cm="1">
        <f t="array" ref="J1317">_xlfn.IFS([1]Sheet1!J1301=0," ",[1]Sheet1!J1301&lt;&gt; 0,[1]Sheet1!J1301)</f>
        <v xml:space="preserve"> </v>
      </c>
      <c r="K1317" s="56" t="str" cm="1">
        <f t="array" ref="K1317">_xlfn.IFS([1]Sheet1!K1301=0," ",[1]Sheet1!K1301&lt;&gt; 0,[1]Sheet1!K1301)</f>
        <v xml:space="preserve"> </v>
      </c>
      <c r="L1317" s="56" t="str" cm="1">
        <f t="array" ref="L1317">_xlfn.IFS([1]Sheet1!L1301=0," ",[1]Sheet1!L1301&lt;&gt; 0,[1]Sheet1!L1301)</f>
        <v xml:space="preserve"> </v>
      </c>
      <c r="N1317" s="1" t="str">
        <f t="shared" si="243"/>
        <v xml:space="preserve"> </v>
      </c>
      <c r="O1317" s="71" t="str">
        <f t="shared" si="244"/>
        <v xml:space="preserve"> </v>
      </c>
      <c r="P1317" s="71" t="str">
        <f t="shared" si="245"/>
        <v xml:space="preserve"> </v>
      </c>
      <c r="Q1317" s="71" t="str">
        <f t="shared" si="246"/>
        <v xml:space="preserve"> </v>
      </c>
      <c r="R1317" s="71" t="str">
        <f t="shared" si="247"/>
        <v xml:space="preserve"> </v>
      </c>
      <c r="S1317" s="71" t="str">
        <f t="shared" si="248"/>
        <v xml:space="preserve"> </v>
      </c>
      <c r="T1317" s="71" t="str">
        <f t="shared" si="249"/>
        <v xml:space="preserve"> </v>
      </c>
      <c r="U1317" s="71" t="str">
        <f t="shared" si="250"/>
        <v xml:space="preserve"> </v>
      </c>
      <c r="V1317" s="71" t="str">
        <f t="shared" si="251"/>
        <v xml:space="preserve"> </v>
      </c>
      <c r="W1317" s="71" t="str">
        <f t="shared" si="252"/>
        <v xml:space="preserve"> </v>
      </c>
      <c r="X1317" s="71" t="str">
        <f t="shared" si="253"/>
        <v xml:space="preserve"> </v>
      </c>
      <c r="Y1317" s="71" t="str">
        <f t="shared" si="254"/>
        <v xml:space="preserve"> </v>
      </c>
    </row>
    <row r="1318" spans="1:25" x14ac:dyDescent="0.2">
      <c r="A1318" s="1" t="str" cm="1">
        <f t="array" ref="A1318">_xlfn.IFS([1]Sheet1!A1302=0," ",[1]Sheet1!A1302&lt;&gt; 0,[1]Sheet1!A1302)</f>
        <v xml:space="preserve"> </v>
      </c>
      <c r="B1318" s="4">
        <f>[1]Sheet1!B1302</f>
        <v>0</v>
      </c>
      <c r="C1318" s="56" t="str" cm="1">
        <f t="array" ref="C1318">_xlfn.IFS([1]Sheet1!C1302=0," ",[1]Sheet1!C1302&lt;&gt; 0,[1]Sheet1!C1302)</f>
        <v xml:space="preserve"> </v>
      </c>
      <c r="D1318" s="56" t="str" cm="1">
        <f t="array" ref="D1318">_xlfn.IFS([1]Sheet1!D1302=0," ",[1]Sheet1!D1302&lt;&gt; 0,[1]Sheet1!D1302)</f>
        <v xml:space="preserve"> </v>
      </c>
      <c r="E1318" s="56" t="str" cm="1">
        <f t="array" ref="E1318">_xlfn.IFS([1]Sheet1!E1302=0," ",[1]Sheet1!E1302&lt;&gt; 0,[1]Sheet1!E1302)</f>
        <v xml:space="preserve"> </v>
      </c>
      <c r="F1318" s="56" t="str" cm="1">
        <f t="array" ref="F1318">_xlfn.IFS([1]Sheet1!F1302=0," ",[1]Sheet1!F1302&lt;&gt; 0,[1]Sheet1!F1302)</f>
        <v xml:space="preserve"> </v>
      </c>
      <c r="G1318" s="56" t="str" cm="1">
        <f t="array" ref="G1318">_xlfn.IFS([1]Sheet1!G1302=0," ",[1]Sheet1!G1302&lt;&gt; 0,[1]Sheet1!G1302)</f>
        <v xml:space="preserve"> </v>
      </c>
      <c r="H1318" s="56" t="str" cm="1">
        <f t="array" ref="H1318">_xlfn.IFS([1]Sheet1!H1302=0," ",[1]Sheet1!H1302&lt;&gt; 0,[1]Sheet1!H1302)</f>
        <v xml:space="preserve"> </v>
      </c>
      <c r="I1318" s="56" t="str" cm="1">
        <f t="array" ref="I1318">_xlfn.IFS([1]Sheet1!I1302=0," ",[1]Sheet1!I1302&lt;&gt; 0,[1]Sheet1!I1302)</f>
        <v xml:space="preserve"> </v>
      </c>
      <c r="J1318" s="56" t="str" cm="1">
        <f t="array" ref="J1318">_xlfn.IFS([1]Sheet1!J1302=0," ",[1]Sheet1!J1302&lt;&gt; 0,[1]Sheet1!J1302)</f>
        <v xml:space="preserve"> </v>
      </c>
      <c r="K1318" s="56" t="str" cm="1">
        <f t="array" ref="K1318">_xlfn.IFS([1]Sheet1!K1302=0," ",[1]Sheet1!K1302&lt;&gt; 0,[1]Sheet1!K1302)</f>
        <v xml:space="preserve"> </v>
      </c>
      <c r="L1318" s="56" t="str" cm="1">
        <f t="array" ref="L1318">_xlfn.IFS([1]Sheet1!L1302=0," ",[1]Sheet1!L1302&lt;&gt; 0,[1]Sheet1!L1302)</f>
        <v xml:space="preserve"> </v>
      </c>
      <c r="N1318" s="1" t="str">
        <f t="shared" si="243"/>
        <v xml:space="preserve"> </v>
      </c>
      <c r="O1318" s="71" t="str">
        <f t="shared" si="244"/>
        <v xml:space="preserve"> </v>
      </c>
      <c r="P1318" s="71" t="str">
        <f t="shared" si="245"/>
        <v xml:space="preserve"> </v>
      </c>
      <c r="Q1318" s="71" t="str">
        <f t="shared" si="246"/>
        <v xml:space="preserve"> </v>
      </c>
      <c r="R1318" s="71" t="str">
        <f t="shared" si="247"/>
        <v xml:space="preserve"> </v>
      </c>
      <c r="S1318" s="71" t="str">
        <f t="shared" si="248"/>
        <v xml:space="preserve"> </v>
      </c>
      <c r="T1318" s="71" t="str">
        <f t="shared" si="249"/>
        <v xml:space="preserve"> </v>
      </c>
      <c r="U1318" s="71" t="str">
        <f t="shared" si="250"/>
        <v xml:space="preserve"> </v>
      </c>
      <c r="V1318" s="71" t="str">
        <f t="shared" si="251"/>
        <v xml:space="preserve"> </v>
      </c>
      <c r="W1318" s="71" t="str">
        <f t="shared" si="252"/>
        <v xml:space="preserve"> </v>
      </c>
      <c r="X1318" s="71" t="str">
        <f t="shared" si="253"/>
        <v xml:space="preserve"> </v>
      </c>
      <c r="Y1318" s="71" t="str">
        <f t="shared" si="254"/>
        <v xml:space="preserve"> </v>
      </c>
    </row>
    <row r="1319" spans="1:25" x14ac:dyDescent="0.2">
      <c r="A1319" s="1" t="str" cm="1">
        <f t="array" ref="A1319">_xlfn.IFS([1]Sheet1!A1303=0," ",[1]Sheet1!A1303&lt;&gt; 0,[1]Sheet1!A1303)</f>
        <v xml:space="preserve"> </v>
      </c>
      <c r="B1319" s="4">
        <f>[1]Sheet1!B1303</f>
        <v>0</v>
      </c>
      <c r="C1319" s="56" t="str" cm="1">
        <f t="array" ref="C1319">_xlfn.IFS([1]Sheet1!C1303=0," ",[1]Sheet1!C1303&lt;&gt; 0,[1]Sheet1!C1303)</f>
        <v xml:space="preserve"> </v>
      </c>
      <c r="D1319" s="56" t="str" cm="1">
        <f t="array" ref="D1319">_xlfn.IFS([1]Sheet1!D1303=0," ",[1]Sheet1!D1303&lt;&gt; 0,[1]Sheet1!D1303)</f>
        <v xml:space="preserve"> </v>
      </c>
      <c r="E1319" s="56" t="str" cm="1">
        <f t="array" ref="E1319">_xlfn.IFS([1]Sheet1!E1303=0," ",[1]Sheet1!E1303&lt;&gt; 0,[1]Sheet1!E1303)</f>
        <v xml:space="preserve"> </v>
      </c>
      <c r="F1319" s="56" t="str" cm="1">
        <f t="array" ref="F1319">_xlfn.IFS([1]Sheet1!F1303=0," ",[1]Sheet1!F1303&lt;&gt; 0,[1]Sheet1!F1303)</f>
        <v xml:space="preserve"> </v>
      </c>
      <c r="G1319" s="56" t="str" cm="1">
        <f t="array" ref="G1319">_xlfn.IFS([1]Sheet1!G1303=0," ",[1]Sheet1!G1303&lt;&gt; 0,[1]Sheet1!G1303)</f>
        <v xml:space="preserve"> </v>
      </c>
      <c r="H1319" s="56" t="str" cm="1">
        <f t="array" ref="H1319">_xlfn.IFS([1]Sheet1!H1303=0," ",[1]Sheet1!H1303&lt;&gt; 0,[1]Sheet1!H1303)</f>
        <v xml:space="preserve"> </v>
      </c>
      <c r="I1319" s="56" t="str" cm="1">
        <f t="array" ref="I1319">_xlfn.IFS([1]Sheet1!I1303=0," ",[1]Sheet1!I1303&lt;&gt; 0,[1]Sheet1!I1303)</f>
        <v xml:space="preserve"> </v>
      </c>
      <c r="J1319" s="56" t="str" cm="1">
        <f t="array" ref="J1319">_xlfn.IFS([1]Sheet1!J1303=0," ",[1]Sheet1!J1303&lt;&gt; 0,[1]Sheet1!J1303)</f>
        <v xml:space="preserve"> </v>
      </c>
      <c r="K1319" s="56" t="str" cm="1">
        <f t="array" ref="K1319">_xlfn.IFS([1]Sheet1!K1303=0," ",[1]Sheet1!K1303&lt;&gt; 0,[1]Sheet1!K1303)</f>
        <v xml:space="preserve"> </v>
      </c>
      <c r="L1319" s="56" t="str" cm="1">
        <f t="array" ref="L1319">_xlfn.IFS([1]Sheet1!L1303=0," ",[1]Sheet1!L1303&lt;&gt; 0,[1]Sheet1!L1303)</f>
        <v xml:space="preserve"> </v>
      </c>
      <c r="N1319" s="1" t="str">
        <f t="shared" si="243"/>
        <v xml:space="preserve"> </v>
      </c>
      <c r="O1319" s="71" t="str">
        <f t="shared" si="244"/>
        <v xml:space="preserve"> </v>
      </c>
      <c r="P1319" s="71" t="str">
        <f t="shared" si="245"/>
        <v xml:space="preserve"> </v>
      </c>
      <c r="Q1319" s="71" t="str">
        <f t="shared" si="246"/>
        <v xml:space="preserve"> </v>
      </c>
      <c r="R1319" s="71" t="str">
        <f t="shared" si="247"/>
        <v xml:space="preserve"> </v>
      </c>
      <c r="S1319" s="71" t="str">
        <f t="shared" si="248"/>
        <v xml:space="preserve"> </v>
      </c>
      <c r="T1319" s="71" t="str">
        <f t="shared" si="249"/>
        <v xml:space="preserve"> </v>
      </c>
      <c r="U1319" s="71" t="str">
        <f t="shared" si="250"/>
        <v xml:space="preserve"> </v>
      </c>
      <c r="V1319" s="71" t="str">
        <f t="shared" si="251"/>
        <v xml:space="preserve"> </v>
      </c>
      <c r="W1319" s="71" t="str">
        <f t="shared" si="252"/>
        <v xml:space="preserve"> </v>
      </c>
      <c r="X1319" s="71" t="str">
        <f t="shared" si="253"/>
        <v xml:space="preserve"> </v>
      </c>
      <c r="Y1319" s="71" t="str">
        <f t="shared" si="254"/>
        <v xml:space="preserve"> </v>
      </c>
    </row>
    <row r="1320" spans="1:25" x14ac:dyDescent="0.2">
      <c r="A1320" s="1" t="str" cm="1">
        <f t="array" ref="A1320">_xlfn.IFS([1]Sheet1!A1304=0," ",[1]Sheet1!A1304&lt;&gt; 0,[1]Sheet1!A1304)</f>
        <v xml:space="preserve"> </v>
      </c>
      <c r="B1320" s="4">
        <f>[1]Sheet1!B1304</f>
        <v>0</v>
      </c>
      <c r="C1320" s="56" t="str" cm="1">
        <f t="array" ref="C1320">_xlfn.IFS([1]Sheet1!C1304=0," ",[1]Sheet1!C1304&lt;&gt; 0,[1]Sheet1!C1304)</f>
        <v xml:space="preserve"> </v>
      </c>
      <c r="D1320" s="56" t="str" cm="1">
        <f t="array" ref="D1320">_xlfn.IFS([1]Sheet1!D1304=0," ",[1]Sheet1!D1304&lt;&gt; 0,[1]Sheet1!D1304)</f>
        <v xml:space="preserve"> </v>
      </c>
      <c r="E1320" s="56" t="str" cm="1">
        <f t="array" ref="E1320">_xlfn.IFS([1]Sheet1!E1304=0," ",[1]Sheet1!E1304&lt;&gt; 0,[1]Sheet1!E1304)</f>
        <v xml:space="preserve"> </v>
      </c>
      <c r="F1320" s="56" t="str" cm="1">
        <f t="array" ref="F1320">_xlfn.IFS([1]Sheet1!F1304=0," ",[1]Sheet1!F1304&lt;&gt; 0,[1]Sheet1!F1304)</f>
        <v xml:space="preserve"> </v>
      </c>
      <c r="G1320" s="56" t="str" cm="1">
        <f t="array" ref="G1320">_xlfn.IFS([1]Sheet1!G1304=0," ",[1]Sheet1!G1304&lt;&gt; 0,[1]Sheet1!G1304)</f>
        <v xml:space="preserve"> </v>
      </c>
      <c r="H1320" s="56" t="str" cm="1">
        <f t="array" ref="H1320">_xlfn.IFS([1]Sheet1!H1304=0," ",[1]Sheet1!H1304&lt;&gt; 0,[1]Sheet1!H1304)</f>
        <v xml:space="preserve"> </v>
      </c>
      <c r="I1320" s="56" t="str" cm="1">
        <f t="array" ref="I1320">_xlfn.IFS([1]Sheet1!I1304=0," ",[1]Sheet1!I1304&lt;&gt; 0,[1]Sheet1!I1304)</f>
        <v xml:space="preserve"> </v>
      </c>
      <c r="J1320" s="56" t="str" cm="1">
        <f t="array" ref="J1320">_xlfn.IFS([1]Sheet1!J1304=0," ",[1]Sheet1!J1304&lt;&gt; 0,[1]Sheet1!J1304)</f>
        <v xml:space="preserve"> </v>
      </c>
      <c r="K1320" s="56" t="str" cm="1">
        <f t="array" ref="K1320">_xlfn.IFS([1]Sheet1!K1304=0," ",[1]Sheet1!K1304&lt;&gt; 0,[1]Sheet1!K1304)</f>
        <v xml:space="preserve"> </v>
      </c>
      <c r="L1320" s="56" t="str" cm="1">
        <f t="array" ref="L1320">_xlfn.IFS([1]Sheet1!L1304=0," ",[1]Sheet1!L1304&lt;&gt; 0,[1]Sheet1!L1304)</f>
        <v xml:space="preserve"> </v>
      </c>
      <c r="N1320" s="1" t="str">
        <f t="shared" si="243"/>
        <v xml:space="preserve"> </v>
      </c>
      <c r="O1320" s="71" t="str">
        <f t="shared" si="244"/>
        <v xml:space="preserve"> </v>
      </c>
      <c r="P1320" s="71" t="str">
        <f t="shared" si="245"/>
        <v xml:space="preserve"> </v>
      </c>
      <c r="Q1320" s="71" t="str">
        <f t="shared" si="246"/>
        <v xml:space="preserve"> </v>
      </c>
      <c r="R1320" s="71" t="str">
        <f t="shared" si="247"/>
        <v xml:space="preserve"> </v>
      </c>
      <c r="S1320" s="71" t="str">
        <f t="shared" si="248"/>
        <v xml:space="preserve"> </v>
      </c>
      <c r="T1320" s="71" t="str">
        <f t="shared" si="249"/>
        <v xml:space="preserve"> </v>
      </c>
      <c r="U1320" s="71" t="str">
        <f t="shared" si="250"/>
        <v xml:space="preserve"> </v>
      </c>
      <c r="V1320" s="71" t="str">
        <f t="shared" si="251"/>
        <v xml:space="preserve"> </v>
      </c>
      <c r="W1320" s="71" t="str">
        <f t="shared" si="252"/>
        <v xml:space="preserve"> </v>
      </c>
      <c r="X1320" s="71" t="str">
        <f t="shared" si="253"/>
        <v xml:space="preserve"> </v>
      </c>
      <c r="Y1320" s="71" t="str">
        <f t="shared" si="254"/>
        <v xml:space="preserve"> </v>
      </c>
    </row>
    <row r="1321" spans="1:25" x14ac:dyDescent="0.2">
      <c r="A1321" s="1" t="str" cm="1">
        <f t="array" ref="A1321">_xlfn.IFS([1]Sheet1!A1305=0," ",[1]Sheet1!A1305&lt;&gt; 0,[1]Sheet1!A1305)</f>
        <v xml:space="preserve"> </v>
      </c>
      <c r="B1321" s="4">
        <f>[1]Sheet1!B1305</f>
        <v>0</v>
      </c>
      <c r="C1321" s="56" t="str" cm="1">
        <f t="array" ref="C1321">_xlfn.IFS([1]Sheet1!C1305=0," ",[1]Sheet1!C1305&lt;&gt; 0,[1]Sheet1!C1305)</f>
        <v xml:space="preserve"> </v>
      </c>
      <c r="D1321" s="56" t="str" cm="1">
        <f t="array" ref="D1321">_xlfn.IFS([1]Sheet1!D1305=0," ",[1]Sheet1!D1305&lt;&gt; 0,[1]Sheet1!D1305)</f>
        <v xml:space="preserve"> </v>
      </c>
      <c r="E1321" s="56" t="str" cm="1">
        <f t="array" ref="E1321">_xlfn.IFS([1]Sheet1!E1305=0," ",[1]Sheet1!E1305&lt;&gt; 0,[1]Sheet1!E1305)</f>
        <v xml:space="preserve"> </v>
      </c>
      <c r="F1321" s="56" t="str" cm="1">
        <f t="array" ref="F1321">_xlfn.IFS([1]Sheet1!F1305=0," ",[1]Sheet1!F1305&lt;&gt; 0,[1]Sheet1!F1305)</f>
        <v xml:space="preserve"> </v>
      </c>
      <c r="G1321" s="56" t="str" cm="1">
        <f t="array" ref="G1321">_xlfn.IFS([1]Sheet1!G1305=0," ",[1]Sheet1!G1305&lt;&gt; 0,[1]Sheet1!G1305)</f>
        <v xml:space="preserve"> </v>
      </c>
      <c r="H1321" s="56" t="str" cm="1">
        <f t="array" ref="H1321">_xlfn.IFS([1]Sheet1!H1305=0," ",[1]Sheet1!H1305&lt;&gt; 0,[1]Sheet1!H1305)</f>
        <v xml:space="preserve"> </v>
      </c>
      <c r="I1321" s="56" t="str" cm="1">
        <f t="array" ref="I1321">_xlfn.IFS([1]Sheet1!I1305=0," ",[1]Sheet1!I1305&lt;&gt; 0,[1]Sheet1!I1305)</f>
        <v xml:space="preserve"> </v>
      </c>
      <c r="J1321" s="56" t="str" cm="1">
        <f t="array" ref="J1321">_xlfn.IFS([1]Sheet1!J1305=0," ",[1]Sheet1!J1305&lt;&gt; 0,[1]Sheet1!J1305)</f>
        <v xml:space="preserve"> </v>
      </c>
      <c r="K1321" s="56" t="str" cm="1">
        <f t="array" ref="K1321">_xlfn.IFS([1]Sheet1!K1305=0," ",[1]Sheet1!K1305&lt;&gt; 0,[1]Sheet1!K1305)</f>
        <v xml:space="preserve"> </v>
      </c>
      <c r="L1321" s="56" t="str" cm="1">
        <f t="array" ref="L1321">_xlfn.IFS([1]Sheet1!L1305=0," ",[1]Sheet1!L1305&lt;&gt; 0,[1]Sheet1!L1305)</f>
        <v xml:space="preserve"> </v>
      </c>
      <c r="N1321" s="1" t="str">
        <f t="shared" si="243"/>
        <v xml:space="preserve"> </v>
      </c>
      <c r="O1321" s="71" t="str">
        <f t="shared" si="244"/>
        <v xml:space="preserve"> </v>
      </c>
      <c r="P1321" s="71" t="str">
        <f t="shared" si="245"/>
        <v xml:space="preserve"> </v>
      </c>
      <c r="Q1321" s="71" t="str">
        <f t="shared" si="246"/>
        <v xml:space="preserve"> </v>
      </c>
      <c r="R1321" s="71" t="str">
        <f t="shared" si="247"/>
        <v xml:space="preserve"> </v>
      </c>
      <c r="S1321" s="71" t="str">
        <f t="shared" si="248"/>
        <v xml:space="preserve"> </v>
      </c>
      <c r="T1321" s="71" t="str">
        <f t="shared" si="249"/>
        <v xml:space="preserve"> </v>
      </c>
      <c r="U1321" s="71" t="str">
        <f t="shared" si="250"/>
        <v xml:space="preserve"> </v>
      </c>
      <c r="V1321" s="71" t="str">
        <f t="shared" si="251"/>
        <v xml:space="preserve"> </v>
      </c>
      <c r="W1321" s="71" t="str">
        <f t="shared" si="252"/>
        <v xml:space="preserve"> </v>
      </c>
      <c r="X1321" s="71" t="str">
        <f t="shared" si="253"/>
        <v xml:space="preserve"> </v>
      </c>
      <c r="Y1321" s="71" t="str">
        <f t="shared" si="254"/>
        <v xml:space="preserve"> </v>
      </c>
    </row>
    <row r="1322" spans="1:25" x14ac:dyDescent="0.2">
      <c r="A1322" s="1" t="str" cm="1">
        <f t="array" ref="A1322">_xlfn.IFS([1]Sheet1!A1306=0," ",[1]Sheet1!A1306&lt;&gt; 0,[1]Sheet1!A1306)</f>
        <v xml:space="preserve"> </v>
      </c>
      <c r="B1322" s="4">
        <f>[1]Sheet1!B1306</f>
        <v>0</v>
      </c>
      <c r="C1322" s="56" t="str" cm="1">
        <f t="array" ref="C1322">_xlfn.IFS([1]Sheet1!C1306=0," ",[1]Sheet1!C1306&lt;&gt; 0,[1]Sheet1!C1306)</f>
        <v xml:space="preserve"> </v>
      </c>
      <c r="D1322" s="56" t="str" cm="1">
        <f t="array" ref="D1322">_xlfn.IFS([1]Sheet1!D1306=0," ",[1]Sheet1!D1306&lt;&gt; 0,[1]Sheet1!D1306)</f>
        <v xml:space="preserve"> </v>
      </c>
      <c r="E1322" s="56" t="str" cm="1">
        <f t="array" ref="E1322">_xlfn.IFS([1]Sheet1!E1306=0," ",[1]Sheet1!E1306&lt;&gt; 0,[1]Sheet1!E1306)</f>
        <v xml:space="preserve"> </v>
      </c>
      <c r="F1322" s="56" t="str" cm="1">
        <f t="array" ref="F1322">_xlfn.IFS([1]Sheet1!F1306=0," ",[1]Sheet1!F1306&lt;&gt; 0,[1]Sheet1!F1306)</f>
        <v xml:space="preserve"> </v>
      </c>
      <c r="G1322" s="56" t="str" cm="1">
        <f t="array" ref="G1322">_xlfn.IFS([1]Sheet1!G1306=0," ",[1]Sheet1!G1306&lt;&gt; 0,[1]Sheet1!G1306)</f>
        <v xml:space="preserve"> </v>
      </c>
      <c r="H1322" s="56" t="str" cm="1">
        <f t="array" ref="H1322">_xlfn.IFS([1]Sheet1!H1306=0," ",[1]Sheet1!H1306&lt;&gt; 0,[1]Sheet1!H1306)</f>
        <v xml:space="preserve"> </v>
      </c>
      <c r="I1322" s="56" t="str" cm="1">
        <f t="array" ref="I1322">_xlfn.IFS([1]Sheet1!I1306=0," ",[1]Sheet1!I1306&lt;&gt; 0,[1]Sheet1!I1306)</f>
        <v xml:space="preserve"> </v>
      </c>
      <c r="J1322" s="56" t="str" cm="1">
        <f t="array" ref="J1322">_xlfn.IFS([1]Sheet1!J1306=0," ",[1]Sheet1!J1306&lt;&gt; 0,[1]Sheet1!J1306)</f>
        <v xml:space="preserve"> </v>
      </c>
      <c r="K1322" s="56" t="str" cm="1">
        <f t="array" ref="K1322">_xlfn.IFS([1]Sheet1!K1306=0," ",[1]Sheet1!K1306&lt;&gt; 0,[1]Sheet1!K1306)</f>
        <v xml:space="preserve"> </v>
      </c>
      <c r="L1322" s="56" t="str" cm="1">
        <f t="array" ref="L1322">_xlfn.IFS([1]Sheet1!L1306=0," ",[1]Sheet1!L1306&lt;&gt; 0,[1]Sheet1!L1306)</f>
        <v xml:space="preserve"> </v>
      </c>
      <c r="N1322" s="1" t="str">
        <f t="shared" si="243"/>
        <v xml:space="preserve"> </v>
      </c>
      <c r="O1322" s="71" t="str">
        <f t="shared" si="244"/>
        <v xml:space="preserve"> </v>
      </c>
      <c r="P1322" s="71" t="str">
        <f t="shared" si="245"/>
        <v xml:space="preserve"> </v>
      </c>
      <c r="Q1322" s="71" t="str">
        <f t="shared" si="246"/>
        <v xml:space="preserve"> </v>
      </c>
      <c r="R1322" s="71" t="str">
        <f t="shared" si="247"/>
        <v xml:space="preserve"> </v>
      </c>
      <c r="S1322" s="71" t="str">
        <f t="shared" si="248"/>
        <v xml:space="preserve"> </v>
      </c>
      <c r="T1322" s="71" t="str">
        <f t="shared" si="249"/>
        <v xml:space="preserve"> </v>
      </c>
      <c r="U1322" s="71" t="str">
        <f t="shared" si="250"/>
        <v xml:space="preserve"> </v>
      </c>
      <c r="V1322" s="71" t="str">
        <f t="shared" si="251"/>
        <v xml:space="preserve"> </v>
      </c>
      <c r="W1322" s="71" t="str">
        <f t="shared" si="252"/>
        <v xml:space="preserve"> </v>
      </c>
      <c r="X1322" s="71" t="str">
        <f t="shared" si="253"/>
        <v xml:space="preserve"> </v>
      </c>
      <c r="Y1322" s="71" t="str">
        <f t="shared" si="254"/>
        <v xml:space="preserve"> </v>
      </c>
    </row>
    <row r="1323" spans="1:25" x14ac:dyDescent="0.2">
      <c r="A1323" s="1" t="str" cm="1">
        <f t="array" ref="A1323">_xlfn.IFS([1]Sheet1!A1307=0," ",[1]Sheet1!A1307&lt;&gt; 0,[1]Sheet1!A1307)</f>
        <v xml:space="preserve"> </v>
      </c>
      <c r="B1323" s="4">
        <f>[1]Sheet1!B1307</f>
        <v>0</v>
      </c>
      <c r="C1323" s="56" t="str" cm="1">
        <f t="array" ref="C1323">_xlfn.IFS([1]Sheet1!C1307=0," ",[1]Sheet1!C1307&lt;&gt; 0,[1]Sheet1!C1307)</f>
        <v xml:space="preserve"> </v>
      </c>
      <c r="D1323" s="56" t="str" cm="1">
        <f t="array" ref="D1323">_xlfn.IFS([1]Sheet1!D1307=0," ",[1]Sheet1!D1307&lt;&gt; 0,[1]Sheet1!D1307)</f>
        <v xml:space="preserve"> </v>
      </c>
      <c r="E1323" s="56" t="str" cm="1">
        <f t="array" ref="E1323">_xlfn.IFS([1]Sheet1!E1307=0," ",[1]Sheet1!E1307&lt;&gt; 0,[1]Sheet1!E1307)</f>
        <v xml:space="preserve"> </v>
      </c>
      <c r="F1323" s="56" t="str" cm="1">
        <f t="array" ref="F1323">_xlfn.IFS([1]Sheet1!F1307=0," ",[1]Sheet1!F1307&lt;&gt; 0,[1]Sheet1!F1307)</f>
        <v xml:space="preserve"> </v>
      </c>
      <c r="G1323" s="56" t="str" cm="1">
        <f t="array" ref="G1323">_xlfn.IFS([1]Sheet1!G1307=0," ",[1]Sheet1!G1307&lt;&gt; 0,[1]Sheet1!G1307)</f>
        <v xml:space="preserve"> </v>
      </c>
      <c r="H1323" s="56" t="str" cm="1">
        <f t="array" ref="H1323">_xlfn.IFS([1]Sheet1!H1307=0," ",[1]Sheet1!H1307&lt;&gt; 0,[1]Sheet1!H1307)</f>
        <v xml:space="preserve"> </v>
      </c>
      <c r="I1323" s="56" t="str" cm="1">
        <f t="array" ref="I1323">_xlfn.IFS([1]Sheet1!I1307=0," ",[1]Sheet1!I1307&lt;&gt; 0,[1]Sheet1!I1307)</f>
        <v xml:space="preserve"> </v>
      </c>
      <c r="J1323" s="56" t="str" cm="1">
        <f t="array" ref="J1323">_xlfn.IFS([1]Sheet1!J1307=0," ",[1]Sheet1!J1307&lt;&gt; 0,[1]Sheet1!J1307)</f>
        <v xml:space="preserve"> </v>
      </c>
      <c r="K1323" s="56" t="str" cm="1">
        <f t="array" ref="K1323">_xlfn.IFS([1]Sheet1!K1307=0," ",[1]Sheet1!K1307&lt;&gt; 0,[1]Sheet1!K1307)</f>
        <v xml:space="preserve"> </v>
      </c>
      <c r="L1323" s="56" t="str" cm="1">
        <f t="array" ref="L1323">_xlfn.IFS([1]Sheet1!L1307=0," ",[1]Sheet1!L1307&lt;&gt; 0,[1]Sheet1!L1307)</f>
        <v xml:space="preserve"> </v>
      </c>
      <c r="N1323" s="1" t="str">
        <f t="shared" si="243"/>
        <v xml:space="preserve"> </v>
      </c>
      <c r="O1323" s="71" t="str">
        <f t="shared" si="244"/>
        <v xml:space="preserve"> </v>
      </c>
      <c r="P1323" s="71" t="str">
        <f t="shared" si="245"/>
        <v xml:space="preserve"> </v>
      </c>
      <c r="Q1323" s="71" t="str">
        <f t="shared" si="246"/>
        <v xml:space="preserve"> </v>
      </c>
      <c r="R1323" s="71" t="str">
        <f t="shared" si="247"/>
        <v xml:space="preserve"> </v>
      </c>
      <c r="S1323" s="71" t="str">
        <f t="shared" si="248"/>
        <v xml:space="preserve"> </v>
      </c>
      <c r="T1323" s="71" t="str">
        <f t="shared" si="249"/>
        <v xml:space="preserve"> </v>
      </c>
      <c r="U1323" s="71" t="str">
        <f t="shared" si="250"/>
        <v xml:space="preserve"> </v>
      </c>
      <c r="V1323" s="71" t="str">
        <f t="shared" si="251"/>
        <v xml:space="preserve"> </v>
      </c>
      <c r="W1323" s="71" t="str">
        <f t="shared" si="252"/>
        <v xml:space="preserve"> </v>
      </c>
      <c r="X1323" s="71" t="str">
        <f t="shared" si="253"/>
        <v xml:space="preserve"> </v>
      </c>
      <c r="Y1323" s="71" t="str">
        <f t="shared" si="254"/>
        <v xml:space="preserve"> </v>
      </c>
    </row>
    <row r="1324" spans="1:25" x14ac:dyDescent="0.2">
      <c r="A1324" s="1" t="str" cm="1">
        <f t="array" ref="A1324">_xlfn.IFS([1]Sheet1!A1308=0," ",[1]Sheet1!A1308&lt;&gt; 0,[1]Sheet1!A1308)</f>
        <v xml:space="preserve"> </v>
      </c>
      <c r="B1324" s="4">
        <f>[1]Sheet1!B1308</f>
        <v>0</v>
      </c>
      <c r="C1324" s="56" t="str" cm="1">
        <f t="array" ref="C1324">_xlfn.IFS([1]Sheet1!C1308=0," ",[1]Sheet1!C1308&lt;&gt; 0,[1]Sheet1!C1308)</f>
        <v xml:space="preserve"> </v>
      </c>
      <c r="D1324" s="56" t="str" cm="1">
        <f t="array" ref="D1324">_xlfn.IFS([1]Sheet1!D1308=0," ",[1]Sheet1!D1308&lt;&gt; 0,[1]Sheet1!D1308)</f>
        <v xml:space="preserve"> </v>
      </c>
      <c r="E1324" s="56" t="str" cm="1">
        <f t="array" ref="E1324">_xlfn.IFS([1]Sheet1!E1308=0," ",[1]Sheet1!E1308&lt;&gt; 0,[1]Sheet1!E1308)</f>
        <v xml:space="preserve"> </v>
      </c>
      <c r="F1324" s="56" t="str" cm="1">
        <f t="array" ref="F1324">_xlfn.IFS([1]Sheet1!F1308=0," ",[1]Sheet1!F1308&lt;&gt; 0,[1]Sheet1!F1308)</f>
        <v xml:space="preserve"> </v>
      </c>
      <c r="G1324" s="56" t="str" cm="1">
        <f t="array" ref="G1324">_xlfn.IFS([1]Sheet1!G1308=0," ",[1]Sheet1!G1308&lt;&gt; 0,[1]Sheet1!G1308)</f>
        <v xml:space="preserve"> </v>
      </c>
      <c r="H1324" s="56" t="str" cm="1">
        <f t="array" ref="H1324">_xlfn.IFS([1]Sheet1!H1308=0," ",[1]Sheet1!H1308&lt;&gt; 0,[1]Sheet1!H1308)</f>
        <v xml:space="preserve"> </v>
      </c>
      <c r="I1324" s="56" t="str" cm="1">
        <f t="array" ref="I1324">_xlfn.IFS([1]Sheet1!I1308=0," ",[1]Sheet1!I1308&lt;&gt; 0,[1]Sheet1!I1308)</f>
        <v xml:space="preserve"> </v>
      </c>
      <c r="J1324" s="56" t="str" cm="1">
        <f t="array" ref="J1324">_xlfn.IFS([1]Sheet1!J1308=0," ",[1]Sheet1!J1308&lt;&gt; 0,[1]Sheet1!J1308)</f>
        <v xml:space="preserve"> </v>
      </c>
      <c r="K1324" s="56" t="str" cm="1">
        <f t="array" ref="K1324">_xlfn.IFS([1]Sheet1!K1308=0," ",[1]Sheet1!K1308&lt;&gt; 0,[1]Sheet1!K1308)</f>
        <v xml:space="preserve"> </v>
      </c>
      <c r="L1324" s="56" t="str" cm="1">
        <f t="array" ref="L1324">_xlfn.IFS([1]Sheet1!L1308=0," ",[1]Sheet1!L1308&lt;&gt; 0,[1]Sheet1!L1308)</f>
        <v xml:space="preserve"> </v>
      </c>
      <c r="N1324" s="1" t="str">
        <f t="shared" si="243"/>
        <v xml:space="preserve"> </v>
      </c>
      <c r="O1324" s="71" t="str">
        <f t="shared" si="244"/>
        <v xml:space="preserve"> </v>
      </c>
      <c r="P1324" s="71" t="str">
        <f t="shared" si="245"/>
        <v xml:space="preserve"> </v>
      </c>
      <c r="Q1324" s="71" t="str">
        <f t="shared" si="246"/>
        <v xml:space="preserve"> </v>
      </c>
      <c r="R1324" s="71" t="str">
        <f t="shared" si="247"/>
        <v xml:space="preserve"> </v>
      </c>
      <c r="S1324" s="71" t="str">
        <f t="shared" si="248"/>
        <v xml:space="preserve"> </v>
      </c>
      <c r="T1324" s="71" t="str">
        <f t="shared" si="249"/>
        <v xml:space="preserve"> </v>
      </c>
      <c r="U1324" s="71" t="str">
        <f t="shared" si="250"/>
        <v xml:space="preserve"> </v>
      </c>
      <c r="V1324" s="71" t="str">
        <f t="shared" si="251"/>
        <v xml:space="preserve"> </v>
      </c>
      <c r="W1324" s="71" t="str">
        <f t="shared" si="252"/>
        <v xml:space="preserve"> </v>
      </c>
      <c r="X1324" s="71" t="str">
        <f t="shared" si="253"/>
        <v xml:space="preserve"> </v>
      </c>
      <c r="Y1324" s="71" t="str">
        <f t="shared" si="254"/>
        <v xml:space="preserve"> </v>
      </c>
    </row>
    <row r="1325" spans="1:25" x14ac:dyDescent="0.2">
      <c r="A1325" s="1" t="str" cm="1">
        <f t="array" ref="A1325">_xlfn.IFS([1]Sheet1!A1309=0," ",[1]Sheet1!A1309&lt;&gt; 0,[1]Sheet1!A1309)</f>
        <v xml:space="preserve"> </v>
      </c>
      <c r="B1325" s="4">
        <f>[1]Sheet1!B1309</f>
        <v>0</v>
      </c>
      <c r="C1325" s="56" t="str" cm="1">
        <f t="array" ref="C1325">_xlfn.IFS([1]Sheet1!C1309=0," ",[1]Sheet1!C1309&lt;&gt; 0,[1]Sheet1!C1309)</f>
        <v xml:space="preserve"> </v>
      </c>
      <c r="D1325" s="56" t="str" cm="1">
        <f t="array" ref="D1325">_xlfn.IFS([1]Sheet1!D1309=0," ",[1]Sheet1!D1309&lt;&gt; 0,[1]Sheet1!D1309)</f>
        <v xml:space="preserve"> </v>
      </c>
      <c r="E1325" s="56" t="str" cm="1">
        <f t="array" ref="E1325">_xlfn.IFS([1]Sheet1!E1309=0," ",[1]Sheet1!E1309&lt;&gt; 0,[1]Sheet1!E1309)</f>
        <v xml:space="preserve"> </v>
      </c>
      <c r="F1325" s="56" t="str" cm="1">
        <f t="array" ref="F1325">_xlfn.IFS([1]Sheet1!F1309=0," ",[1]Sheet1!F1309&lt;&gt; 0,[1]Sheet1!F1309)</f>
        <v xml:space="preserve"> </v>
      </c>
      <c r="G1325" s="56" t="str" cm="1">
        <f t="array" ref="G1325">_xlfn.IFS([1]Sheet1!G1309=0," ",[1]Sheet1!G1309&lt;&gt; 0,[1]Sheet1!G1309)</f>
        <v xml:space="preserve"> </v>
      </c>
      <c r="H1325" s="56" t="str" cm="1">
        <f t="array" ref="H1325">_xlfn.IFS([1]Sheet1!H1309=0," ",[1]Sheet1!H1309&lt;&gt; 0,[1]Sheet1!H1309)</f>
        <v xml:space="preserve"> </v>
      </c>
      <c r="I1325" s="56" t="str" cm="1">
        <f t="array" ref="I1325">_xlfn.IFS([1]Sheet1!I1309=0," ",[1]Sheet1!I1309&lt;&gt; 0,[1]Sheet1!I1309)</f>
        <v xml:space="preserve"> </v>
      </c>
      <c r="J1325" s="56" t="str" cm="1">
        <f t="array" ref="J1325">_xlfn.IFS([1]Sheet1!J1309=0," ",[1]Sheet1!J1309&lt;&gt; 0,[1]Sheet1!J1309)</f>
        <v xml:space="preserve"> </v>
      </c>
      <c r="K1325" s="56" t="str" cm="1">
        <f t="array" ref="K1325">_xlfn.IFS([1]Sheet1!K1309=0," ",[1]Sheet1!K1309&lt;&gt; 0,[1]Sheet1!K1309)</f>
        <v xml:space="preserve"> </v>
      </c>
      <c r="L1325" s="56" t="str" cm="1">
        <f t="array" ref="L1325">_xlfn.IFS([1]Sheet1!L1309=0," ",[1]Sheet1!L1309&lt;&gt; 0,[1]Sheet1!L1309)</f>
        <v xml:space="preserve"> </v>
      </c>
      <c r="N1325" s="1" t="str">
        <f t="shared" si="243"/>
        <v xml:space="preserve"> </v>
      </c>
      <c r="O1325" s="71" t="str">
        <f t="shared" si="244"/>
        <v xml:space="preserve"> </v>
      </c>
      <c r="P1325" s="71" t="str">
        <f t="shared" si="245"/>
        <v xml:space="preserve"> </v>
      </c>
      <c r="Q1325" s="71" t="str">
        <f t="shared" si="246"/>
        <v xml:space="preserve"> </v>
      </c>
      <c r="R1325" s="71" t="str">
        <f t="shared" si="247"/>
        <v xml:space="preserve"> </v>
      </c>
      <c r="S1325" s="71" t="str">
        <f t="shared" si="248"/>
        <v xml:space="preserve"> </v>
      </c>
      <c r="T1325" s="71" t="str">
        <f t="shared" si="249"/>
        <v xml:space="preserve"> </v>
      </c>
      <c r="U1325" s="71" t="str">
        <f t="shared" si="250"/>
        <v xml:space="preserve"> </v>
      </c>
      <c r="V1325" s="71" t="str">
        <f t="shared" si="251"/>
        <v xml:space="preserve"> </v>
      </c>
      <c r="W1325" s="71" t="str">
        <f t="shared" si="252"/>
        <v xml:space="preserve"> </v>
      </c>
      <c r="X1325" s="71" t="str">
        <f t="shared" si="253"/>
        <v xml:space="preserve"> </v>
      </c>
      <c r="Y1325" s="71" t="str">
        <f t="shared" si="254"/>
        <v xml:space="preserve"> </v>
      </c>
    </row>
    <row r="1326" spans="1:25" x14ac:dyDescent="0.2">
      <c r="A1326" s="1" t="str" cm="1">
        <f t="array" ref="A1326">_xlfn.IFS([1]Sheet1!A1310=0," ",[1]Sheet1!A1310&lt;&gt; 0,[1]Sheet1!A1310)</f>
        <v xml:space="preserve"> </v>
      </c>
      <c r="B1326" s="4">
        <f>[1]Sheet1!B1310</f>
        <v>0</v>
      </c>
      <c r="C1326" s="56" t="str" cm="1">
        <f t="array" ref="C1326">_xlfn.IFS([1]Sheet1!C1310=0," ",[1]Sheet1!C1310&lt;&gt; 0,[1]Sheet1!C1310)</f>
        <v xml:space="preserve"> </v>
      </c>
      <c r="D1326" s="56" t="str" cm="1">
        <f t="array" ref="D1326">_xlfn.IFS([1]Sheet1!D1310=0," ",[1]Sheet1!D1310&lt;&gt; 0,[1]Sheet1!D1310)</f>
        <v xml:space="preserve"> </v>
      </c>
      <c r="E1326" s="56" t="str" cm="1">
        <f t="array" ref="E1326">_xlfn.IFS([1]Sheet1!E1310=0," ",[1]Sheet1!E1310&lt;&gt; 0,[1]Sheet1!E1310)</f>
        <v xml:space="preserve"> </v>
      </c>
      <c r="F1326" s="56" t="str" cm="1">
        <f t="array" ref="F1326">_xlfn.IFS([1]Sheet1!F1310=0," ",[1]Sheet1!F1310&lt;&gt; 0,[1]Sheet1!F1310)</f>
        <v xml:space="preserve"> </v>
      </c>
      <c r="G1326" s="56" t="str" cm="1">
        <f t="array" ref="G1326">_xlfn.IFS([1]Sheet1!G1310=0," ",[1]Sheet1!G1310&lt;&gt; 0,[1]Sheet1!G1310)</f>
        <v xml:space="preserve"> </v>
      </c>
      <c r="H1326" s="56" t="str" cm="1">
        <f t="array" ref="H1326">_xlfn.IFS([1]Sheet1!H1310=0," ",[1]Sheet1!H1310&lt;&gt; 0,[1]Sheet1!H1310)</f>
        <v xml:space="preserve"> </v>
      </c>
      <c r="I1326" s="56" t="str" cm="1">
        <f t="array" ref="I1326">_xlfn.IFS([1]Sheet1!I1310=0," ",[1]Sheet1!I1310&lt;&gt; 0,[1]Sheet1!I1310)</f>
        <v xml:space="preserve"> </v>
      </c>
      <c r="J1326" s="56" t="str" cm="1">
        <f t="array" ref="J1326">_xlfn.IFS([1]Sheet1!J1310=0," ",[1]Sheet1!J1310&lt;&gt; 0,[1]Sheet1!J1310)</f>
        <v xml:space="preserve"> </v>
      </c>
      <c r="K1326" s="56" t="str" cm="1">
        <f t="array" ref="K1326">_xlfn.IFS([1]Sheet1!K1310=0," ",[1]Sheet1!K1310&lt;&gt; 0,[1]Sheet1!K1310)</f>
        <v xml:space="preserve"> </v>
      </c>
      <c r="L1326" s="56" t="str" cm="1">
        <f t="array" ref="L1326">_xlfn.IFS([1]Sheet1!L1310=0," ",[1]Sheet1!L1310&lt;&gt; 0,[1]Sheet1!L1310)</f>
        <v xml:space="preserve"> </v>
      </c>
      <c r="N1326" s="1" t="str">
        <f t="shared" si="243"/>
        <v xml:space="preserve"> </v>
      </c>
      <c r="O1326" s="71" t="str">
        <f t="shared" si="244"/>
        <v xml:space="preserve"> </v>
      </c>
      <c r="P1326" s="71" t="str">
        <f t="shared" si="245"/>
        <v xml:space="preserve"> </v>
      </c>
      <c r="Q1326" s="71" t="str">
        <f t="shared" si="246"/>
        <v xml:space="preserve"> </v>
      </c>
      <c r="R1326" s="71" t="str">
        <f t="shared" si="247"/>
        <v xml:space="preserve"> </v>
      </c>
      <c r="S1326" s="71" t="str">
        <f t="shared" si="248"/>
        <v xml:space="preserve"> </v>
      </c>
      <c r="T1326" s="71" t="str">
        <f t="shared" si="249"/>
        <v xml:space="preserve"> </v>
      </c>
      <c r="U1326" s="71" t="str">
        <f t="shared" si="250"/>
        <v xml:space="preserve"> </v>
      </c>
      <c r="V1326" s="71" t="str">
        <f t="shared" si="251"/>
        <v xml:space="preserve"> </v>
      </c>
      <c r="W1326" s="71" t="str">
        <f t="shared" si="252"/>
        <v xml:space="preserve"> </v>
      </c>
      <c r="X1326" s="71" t="str">
        <f t="shared" si="253"/>
        <v xml:space="preserve"> </v>
      </c>
      <c r="Y1326" s="71" t="str">
        <f t="shared" si="254"/>
        <v xml:space="preserve"> </v>
      </c>
    </row>
    <row r="1327" spans="1:25" x14ac:dyDescent="0.2">
      <c r="A1327" s="1" t="str" cm="1">
        <f t="array" ref="A1327">_xlfn.IFS([1]Sheet1!A1311=0," ",[1]Sheet1!A1311&lt;&gt; 0,[1]Sheet1!A1311)</f>
        <v xml:space="preserve"> </v>
      </c>
      <c r="B1327" s="4">
        <f>[1]Sheet1!B1311</f>
        <v>0</v>
      </c>
      <c r="C1327" s="56" t="str" cm="1">
        <f t="array" ref="C1327">_xlfn.IFS([1]Sheet1!C1311=0," ",[1]Sheet1!C1311&lt;&gt; 0,[1]Sheet1!C1311)</f>
        <v xml:space="preserve"> </v>
      </c>
      <c r="D1327" s="56" t="str" cm="1">
        <f t="array" ref="D1327">_xlfn.IFS([1]Sheet1!D1311=0," ",[1]Sheet1!D1311&lt;&gt; 0,[1]Sheet1!D1311)</f>
        <v xml:space="preserve"> </v>
      </c>
      <c r="E1327" s="56" t="str" cm="1">
        <f t="array" ref="E1327">_xlfn.IFS([1]Sheet1!E1311=0," ",[1]Sheet1!E1311&lt;&gt; 0,[1]Sheet1!E1311)</f>
        <v xml:space="preserve"> </v>
      </c>
      <c r="F1327" s="56" t="str" cm="1">
        <f t="array" ref="F1327">_xlfn.IFS([1]Sheet1!F1311=0," ",[1]Sheet1!F1311&lt;&gt; 0,[1]Sheet1!F1311)</f>
        <v xml:space="preserve"> </v>
      </c>
      <c r="G1327" s="56" t="str" cm="1">
        <f t="array" ref="G1327">_xlfn.IFS([1]Sheet1!G1311=0," ",[1]Sheet1!G1311&lt;&gt; 0,[1]Sheet1!G1311)</f>
        <v xml:space="preserve"> </v>
      </c>
      <c r="H1327" s="56" t="str" cm="1">
        <f t="array" ref="H1327">_xlfn.IFS([1]Sheet1!H1311=0," ",[1]Sheet1!H1311&lt;&gt; 0,[1]Sheet1!H1311)</f>
        <v xml:space="preserve"> </v>
      </c>
      <c r="I1327" s="56" t="str" cm="1">
        <f t="array" ref="I1327">_xlfn.IFS([1]Sheet1!I1311=0," ",[1]Sheet1!I1311&lt;&gt; 0,[1]Sheet1!I1311)</f>
        <v xml:space="preserve"> </v>
      </c>
      <c r="J1327" s="56" t="str" cm="1">
        <f t="array" ref="J1327">_xlfn.IFS([1]Sheet1!J1311=0," ",[1]Sheet1!J1311&lt;&gt; 0,[1]Sheet1!J1311)</f>
        <v xml:space="preserve"> </v>
      </c>
      <c r="K1327" s="56" t="str" cm="1">
        <f t="array" ref="K1327">_xlfn.IFS([1]Sheet1!K1311=0," ",[1]Sheet1!K1311&lt;&gt; 0,[1]Sheet1!K1311)</f>
        <v xml:space="preserve"> </v>
      </c>
      <c r="L1327" s="56" t="str" cm="1">
        <f t="array" ref="L1327">_xlfn.IFS([1]Sheet1!L1311=0," ",[1]Sheet1!L1311&lt;&gt; 0,[1]Sheet1!L1311)</f>
        <v xml:space="preserve"> </v>
      </c>
      <c r="N1327" s="1" t="str">
        <f t="shared" si="243"/>
        <v xml:space="preserve"> </v>
      </c>
      <c r="O1327" s="71" t="str">
        <f t="shared" si="244"/>
        <v xml:space="preserve"> </v>
      </c>
      <c r="P1327" s="71" t="str">
        <f t="shared" si="245"/>
        <v xml:space="preserve"> </v>
      </c>
      <c r="Q1327" s="71" t="str">
        <f t="shared" si="246"/>
        <v xml:space="preserve"> </v>
      </c>
      <c r="R1327" s="71" t="str">
        <f t="shared" si="247"/>
        <v xml:space="preserve"> </v>
      </c>
      <c r="S1327" s="71" t="str">
        <f t="shared" si="248"/>
        <v xml:space="preserve"> </v>
      </c>
      <c r="T1327" s="71" t="str">
        <f t="shared" si="249"/>
        <v xml:space="preserve"> </v>
      </c>
      <c r="U1327" s="71" t="str">
        <f t="shared" si="250"/>
        <v xml:space="preserve"> </v>
      </c>
      <c r="V1327" s="71" t="str">
        <f t="shared" si="251"/>
        <v xml:space="preserve"> </v>
      </c>
      <c r="W1327" s="71" t="str">
        <f t="shared" si="252"/>
        <v xml:space="preserve"> </v>
      </c>
      <c r="X1327" s="71" t="str">
        <f t="shared" si="253"/>
        <v xml:space="preserve"> </v>
      </c>
      <c r="Y1327" s="71" t="str">
        <f t="shared" si="254"/>
        <v xml:space="preserve"> </v>
      </c>
    </row>
    <row r="1328" spans="1:25" x14ac:dyDescent="0.2">
      <c r="A1328" s="1" t="str" cm="1">
        <f t="array" ref="A1328">_xlfn.IFS([1]Sheet1!A1312=0," ",[1]Sheet1!A1312&lt;&gt; 0,[1]Sheet1!A1312)</f>
        <v xml:space="preserve"> </v>
      </c>
      <c r="B1328" s="4">
        <f>[1]Sheet1!B1312</f>
        <v>0</v>
      </c>
      <c r="C1328" s="56" t="str" cm="1">
        <f t="array" ref="C1328">_xlfn.IFS([1]Sheet1!C1312=0," ",[1]Sheet1!C1312&lt;&gt; 0,[1]Sheet1!C1312)</f>
        <v xml:space="preserve"> </v>
      </c>
      <c r="D1328" s="56" t="str" cm="1">
        <f t="array" ref="D1328">_xlfn.IFS([1]Sheet1!D1312=0," ",[1]Sheet1!D1312&lt;&gt; 0,[1]Sheet1!D1312)</f>
        <v xml:space="preserve"> </v>
      </c>
      <c r="E1328" s="56" t="str" cm="1">
        <f t="array" ref="E1328">_xlfn.IFS([1]Sheet1!E1312=0," ",[1]Sheet1!E1312&lt;&gt; 0,[1]Sheet1!E1312)</f>
        <v xml:space="preserve"> </v>
      </c>
      <c r="F1328" s="56" t="str" cm="1">
        <f t="array" ref="F1328">_xlfn.IFS([1]Sheet1!F1312=0," ",[1]Sheet1!F1312&lt;&gt; 0,[1]Sheet1!F1312)</f>
        <v xml:space="preserve"> </v>
      </c>
      <c r="G1328" s="56" t="str" cm="1">
        <f t="array" ref="G1328">_xlfn.IFS([1]Sheet1!G1312=0," ",[1]Sheet1!G1312&lt;&gt; 0,[1]Sheet1!G1312)</f>
        <v xml:space="preserve"> </v>
      </c>
      <c r="H1328" s="56" t="str" cm="1">
        <f t="array" ref="H1328">_xlfn.IFS([1]Sheet1!H1312=0," ",[1]Sheet1!H1312&lt;&gt; 0,[1]Sheet1!H1312)</f>
        <v xml:space="preserve"> </v>
      </c>
      <c r="I1328" s="56" t="str" cm="1">
        <f t="array" ref="I1328">_xlfn.IFS([1]Sheet1!I1312=0," ",[1]Sheet1!I1312&lt;&gt; 0,[1]Sheet1!I1312)</f>
        <v xml:space="preserve"> </v>
      </c>
      <c r="J1328" s="56" t="str" cm="1">
        <f t="array" ref="J1328">_xlfn.IFS([1]Sheet1!J1312=0," ",[1]Sheet1!J1312&lt;&gt; 0,[1]Sheet1!J1312)</f>
        <v xml:space="preserve"> </v>
      </c>
      <c r="K1328" s="56" t="str" cm="1">
        <f t="array" ref="K1328">_xlfn.IFS([1]Sheet1!K1312=0," ",[1]Sheet1!K1312&lt;&gt; 0,[1]Sheet1!K1312)</f>
        <v xml:space="preserve"> </v>
      </c>
      <c r="L1328" s="56" t="str" cm="1">
        <f t="array" ref="L1328">_xlfn.IFS([1]Sheet1!L1312=0," ",[1]Sheet1!L1312&lt;&gt; 0,[1]Sheet1!L1312)</f>
        <v xml:space="preserve"> </v>
      </c>
      <c r="N1328" s="1" t="str">
        <f t="shared" si="243"/>
        <v xml:space="preserve"> </v>
      </c>
      <c r="O1328" s="71" t="str">
        <f t="shared" si="244"/>
        <v xml:space="preserve"> </v>
      </c>
      <c r="P1328" s="71" t="str">
        <f t="shared" si="245"/>
        <v xml:space="preserve"> </v>
      </c>
      <c r="Q1328" s="71" t="str">
        <f t="shared" si="246"/>
        <v xml:space="preserve"> </v>
      </c>
      <c r="R1328" s="71" t="str">
        <f t="shared" si="247"/>
        <v xml:space="preserve"> </v>
      </c>
      <c r="S1328" s="71" t="str">
        <f t="shared" si="248"/>
        <v xml:space="preserve"> </v>
      </c>
      <c r="T1328" s="71" t="str">
        <f t="shared" si="249"/>
        <v xml:space="preserve"> </v>
      </c>
      <c r="U1328" s="71" t="str">
        <f t="shared" si="250"/>
        <v xml:space="preserve"> </v>
      </c>
      <c r="V1328" s="71" t="str">
        <f t="shared" si="251"/>
        <v xml:space="preserve"> </v>
      </c>
      <c r="W1328" s="71" t="str">
        <f t="shared" si="252"/>
        <v xml:space="preserve"> </v>
      </c>
      <c r="X1328" s="71" t="str">
        <f t="shared" si="253"/>
        <v xml:space="preserve"> </v>
      </c>
      <c r="Y1328" s="71" t="str">
        <f t="shared" si="254"/>
        <v xml:space="preserve"> </v>
      </c>
    </row>
    <row r="1329" spans="1:25" x14ac:dyDescent="0.2">
      <c r="A1329" s="1" t="str" cm="1">
        <f t="array" ref="A1329">_xlfn.IFS([1]Sheet1!A1313=0," ",[1]Sheet1!A1313&lt;&gt; 0,[1]Sheet1!A1313)</f>
        <v xml:space="preserve"> </v>
      </c>
      <c r="B1329" s="4">
        <f>[1]Sheet1!B1313</f>
        <v>0</v>
      </c>
      <c r="C1329" s="56" t="str" cm="1">
        <f t="array" ref="C1329">_xlfn.IFS([1]Sheet1!C1313=0," ",[1]Sheet1!C1313&lt;&gt; 0,[1]Sheet1!C1313)</f>
        <v xml:space="preserve"> </v>
      </c>
      <c r="D1329" s="56" t="str" cm="1">
        <f t="array" ref="D1329">_xlfn.IFS([1]Sheet1!D1313=0," ",[1]Sheet1!D1313&lt;&gt; 0,[1]Sheet1!D1313)</f>
        <v xml:space="preserve"> </v>
      </c>
      <c r="E1329" s="56" t="str" cm="1">
        <f t="array" ref="E1329">_xlfn.IFS([1]Sheet1!E1313=0," ",[1]Sheet1!E1313&lt;&gt; 0,[1]Sheet1!E1313)</f>
        <v xml:space="preserve"> </v>
      </c>
      <c r="F1329" s="56" t="str" cm="1">
        <f t="array" ref="F1329">_xlfn.IFS([1]Sheet1!F1313=0," ",[1]Sheet1!F1313&lt;&gt; 0,[1]Sheet1!F1313)</f>
        <v xml:space="preserve"> </v>
      </c>
      <c r="G1329" s="56" t="str" cm="1">
        <f t="array" ref="G1329">_xlfn.IFS([1]Sheet1!G1313=0," ",[1]Sheet1!G1313&lt;&gt; 0,[1]Sheet1!G1313)</f>
        <v xml:space="preserve"> </v>
      </c>
      <c r="H1329" s="56" t="str" cm="1">
        <f t="array" ref="H1329">_xlfn.IFS([1]Sheet1!H1313=0," ",[1]Sheet1!H1313&lt;&gt; 0,[1]Sheet1!H1313)</f>
        <v xml:space="preserve"> </v>
      </c>
      <c r="I1329" s="56" t="str" cm="1">
        <f t="array" ref="I1329">_xlfn.IFS([1]Sheet1!I1313=0," ",[1]Sheet1!I1313&lt;&gt; 0,[1]Sheet1!I1313)</f>
        <v xml:space="preserve"> </v>
      </c>
      <c r="J1329" s="56" t="str" cm="1">
        <f t="array" ref="J1329">_xlfn.IFS([1]Sheet1!J1313=0," ",[1]Sheet1!J1313&lt;&gt; 0,[1]Sheet1!J1313)</f>
        <v xml:space="preserve"> </v>
      </c>
      <c r="K1329" s="56" t="str" cm="1">
        <f t="array" ref="K1329">_xlfn.IFS([1]Sheet1!K1313=0," ",[1]Sheet1!K1313&lt;&gt; 0,[1]Sheet1!K1313)</f>
        <v xml:space="preserve"> </v>
      </c>
      <c r="L1329" s="56" t="str" cm="1">
        <f t="array" ref="L1329">_xlfn.IFS([1]Sheet1!L1313=0," ",[1]Sheet1!L1313&lt;&gt; 0,[1]Sheet1!L1313)</f>
        <v xml:space="preserve"> </v>
      </c>
      <c r="N1329" s="1" t="str">
        <f t="shared" si="243"/>
        <v xml:space="preserve"> </v>
      </c>
      <c r="O1329" s="71" t="str">
        <f t="shared" si="244"/>
        <v xml:space="preserve"> </v>
      </c>
      <c r="P1329" s="71" t="str">
        <f t="shared" si="245"/>
        <v xml:space="preserve"> </v>
      </c>
      <c r="Q1329" s="71" t="str">
        <f t="shared" si="246"/>
        <v xml:space="preserve"> </v>
      </c>
      <c r="R1329" s="71" t="str">
        <f t="shared" si="247"/>
        <v xml:space="preserve"> </v>
      </c>
      <c r="S1329" s="71" t="str">
        <f t="shared" si="248"/>
        <v xml:space="preserve"> </v>
      </c>
      <c r="T1329" s="71" t="str">
        <f t="shared" si="249"/>
        <v xml:space="preserve"> </v>
      </c>
      <c r="U1329" s="71" t="str">
        <f t="shared" si="250"/>
        <v xml:space="preserve"> </v>
      </c>
      <c r="V1329" s="71" t="str">
        <f t="shared" si="251"/>
        <v xml:space="preserve"> </v>
      </c>
      <c r="W1329" s="71" t="str">
        <f t="shared" si="252"/>
        <v xml:space="preserve"> </v>
      </c>
      <c r="X1329" s="71" t="str">
        <f t="shared" si="253"/>
        <v xml:space="preserve"> </v>
      </c>
      <c r="Y1329" s="71" t="str">
        <f t="shared" si="254"/>
        <v xml:space="preserve"> </v>
      </c>
    </row>
    <row r="1330" spans="1:25" x14ac:dyDescent="0.2">
      <c r="A1330" s="1" t="str" cm="1">
        <f t="array" ref="A1330">_xlfn.IFS([1]Sheet1!A1314=0," ",[1]Sheet1!A1314&lt;&gt; 0,[1]Sheet1!A1314)</f>
        <v xml:space="preserve"> </v>
      </c>
      <c r="B1330" s="4">
        <f>[1]Sheet1!B1314</f>
        <v>0</v>
      </c>
      <c r="C1330" s="56" t="str" cm="1">
        <f t="array" ref="C1330">_xlfn.IFS([1]Sheet1!C1314=0," ",[1]Sheet1!C1314&lt;&gt; 0,[1]Sheet1!C1314)</f>
        <v xml:space="preserve"> </v>
      </c>
      <c r="D1330" s="56" t="str" cm="1">
        <f t="array" ref="D1330">_xlfn.IFS([1]Sheet1!D1314=0," ",[1]Sheet1!D1314&lt;&gt; 0,[1]Sheet1!D1314)</f>
        <v xml:space="preserve"> </v>
      </c>
      <c r="E1330" s="56" t="str" cm="1">
        <f t="array" ref="E1330">_xlfn.IFS([1]Sheet1!E1314=0," ",[1]Sheet1!E1314&lt;&gt; 0,[1]Sheet1!E1314)</f>
        <v xml:space="preserve"> </v>
      </c>
      <c r="F1330" s="56" t="str" cm="1">
        <f t="array" ref="F1330">_xlfn.IFS([1]Sheet1!F1314=0," ",[1]Sheet1!F1314&lt;&gt; 0,[1]Sheet1!F1314)</f>
        <v xml:space="preserve"> </v>
      </c>
      <c r="G1330" s="56" t="str" cm="1">
        <f t="array" ref="G1330">_xlfn.IFS([1]Sheet1!G1314=0," ",[1]Sheet1!G1314&lt;&gt; 0,[1]Sheet1!G1314)</f>
        <v xml:space="preserve"> </v>
      </c>
      <c r="H1330" s="56" t="str" cm="1">
        <f t="array" ref="H1330">_xlfn.IFS([1]Sheet1!H1314=0," ",[1]Sheet1!H1314&lt;&gt; 0,[1]Sheet1!H1314)</f>
        <v xml:space="preserve"> </v>
      </c>
      <c r="I1330" s="56" t="str" cm="1">
        <f t="array" ref="I1330">_xlfn.IFS([1]Sheet1!I1314=0," ",[1]Sheet1!I1314&lt;&gt; 0,[1]Sheet1!I1314)</f>
        <v xml:space="preserve"> </v>
      </c>
      <c r="J1330" s="56" t="str" cm="1">
        <f t="array" ref="J1330">_xlfn.IFS([1]Sheet1!J1314=0," ",[1]Sheet1!J1314&lt;&gt; 0,[1]Sheet1!J1314)</f>
        <v xml:space="preserve"> </v>
      </c>
      <c r="K1330" s="56" t="str" cm="1">
        <f t="array" ref="K1330">_xlfn.IFS([1]Sheet1!K1314=0," ",[1]Sheet1!K1314&lt;&gt; 0,[1]Sheet1!K1314)</f>
        <v xml:space="preserve"> </v>
      </c>
      <c r="L1330" s="56" t="str" cm="1">
        <f t="array" ref="L1330">_xlfn.IFS([1]Sheet1!L1314=0," ",[1]Sheet1!L1314&lt;&gt; 0,[1]Sheet1!L1314)</f>
        <v xml:space="preserve"> </v>
      </c>
      <c r="N1330" s="1" t="str">
        <f t="shared" si="243"/>
        <v xml:space="preserve"> </v>
      </c>
      <c r="O1330" s="71" t="str">
        <f t="shared" si="244"/>
        <v xml:space="preserve"> </v>
      </c>
      <c r="P1330" s="71" t="str">
        <f t="shared" si="245"/>
        <v xml:space="preserve"> </v>
      </c>
      <c r="Q1330" s="71" t="str">
        <f t="shared" si="246"/>
        <v xml:space="preserve"> </v>
      </c>
      <c r="R1330" s="71" t="str">
        <f t="shared" si="247"/>
        <v xml:space="preserve"> </v>
      </c>
      <c r="S1330" s="71" t="str">
        <f t="shared" si="248"/>
        <v xml:space="preserve"> </v>
      </c>
      <c r="T1330" s="71" t="str">
        <f t="shared" si="249"/>
        <v xml:space="preserve"> </v>
      </c>
      <c r="U1330" s="71" t="str">
        <f t="shared" si="250"/>
        <v xml:space="preserve"> </v>
      </c>
      <c r="V1330" s="71" t="str">
        <f t="shared" si="251"/>
        <v xml:space="preserve"> </v>
      </c>
      <c r="W1330" s="71" t="str">
        <f t="shared" si="252"/>
        <v xml:space="preserve"> </v>
      </c>
      <c r="X1330" s="71" t="str">
        <f t="shared" si="253"/>
        <v xml:space="preserve"> </v>
      </c>
      <c r="Y1330" s="71" t="str">
        <f t="shared" si="254"/>
        <v xml:space="preserve"> </v>
      </c>
    </row>
    <row r="1331" spans="1:25" x14ac:dyDescent="0.2">
      <c r="A1331" s="1" t="str" cm="1">
        <f t="array" ref="A1331">_xlfn.IFS([1]Sheet1!A1315=0," ",[1]Sheet1!A1315&lt;&gt; 0,[1]Sheet1!A1315)</f>
        <v xml:space="preserve"> </v>
      </c>
      <c r="B1331" s="4">
        <f>[1]Sheet1!B1315</f>
        <v>0</v>
      </c>
      <c r="C1331" s="56" t="str" cm="1">
        <f t="array" ref="C1331">_xlfn.IFS([1]Sheet1!C1315=0," ",[1]Sheet1!C1315&lt;&gt; 0,[1]Sheet1!C1315)</f>
        <v xml:space="preserve"> </v>
      </c>
      <c r="D1331" s="56" t="str" cm="1">
        <f t="array" ref="D1331">_xlfn.IFS([1]Sheet1!D1315=0," ",[1]Sheet1!D1315&lt;&gt; 0,[1]Sheet1!D1315)</f>
        <v xml:space="preserve"> </v>
      </c>
      <c r="E1331" s="56" t="str" cm="1">
        <f t="array" ref="E1331">_xlfn.IFS([1]Sheet1!E1315=0," ",[1]Sheet1!E1315&lt;&gt; 0,[1]Sheet1!E1315)</f>
        <v xml:space="preserve"> </v>
      </c>
      <c r="F1331" s="56" t="str" cm="1">
        <f t="array" ref="F1331">_xlfn.IFS([1]Sheet1!F1315=0," ",[1]Sheet1!F1315&lt;&gt; 0,[1]Sheet1!F1315)</f>
        <v xml:space="preserve"> </v>
      </c>
      <c r="G1331" s="56" t="str" cm="1">
        <f t="array" ref="G1331">_xlfn.IFS([1]Sheet1!G1315=0," ",[1]Sheet1!G1315&lt;&gt; 0,[1]Sheet1!G1315)</f>
        <v xml:space="preserve"> </v>
      </c>
      <c r="H1331" s="56" t="str" cm="1">
        <f t="array" ref="H1331">_xlfn.IFS([1]Sheet1!H1315=0," ",[1]Sheet1!H1315&lt;&gt; 0,[1]Sheet1!H1315)</f>
        <v xml:space="preserve"> </v>
      </c>
      <c r="I1331" s="56" t="str" cm="1">
        <f t="array" ref="I1331">_xlfn.IFS([1]Sheet1!I1315=0," ",[1]Sheet1!I1315&lt;&gt; 0,[1]Sheet1!I1315)</f>
        <v xml:space="preserve"> </v>
      </c>
      <c r="J1331" s="56" t="str" cm="1">
        <f t="array" ref="J1331">_xlfn.IFS([1]Sheet1!J1315=0," ",[1]Sheet1!J1315&lt;&gt; 0,[1]Sheet1!J1315)</f>
        <v xml:space="preserve"> </v>
      </c>
      <c r="K1331" s="56" t="str" cm="1">
        <f t="array" ref="K1331">_xlfn.IFS([1]Sheet1!K1315=0," ",[1]Sheet1!K1315&lt;&gt; 0,[1]Sheet1!K1315)</f>
        <v xml:space="preserve"> </v>
      </c>
      <c r="L1331" s="56" t="str" cm="1">
        <f t="array" ref="L1331">_xlfn.IFS([1]Sheet1!L1315=0," ",[1]Sheet1!L1315&lt;&gt; 0,[1]Sheet1!L1315)</f>
        <v xml:space="preserve"> </v>
      </c>
      <c r="N1331" s="1" t="str">
        <f t="shared" si="243"/>
        <v xml:space="preserve"> </v>
      </c>
      <c r="O1331" s="71" t="str">
        <f t="shared" si="244"/>
        <v xml:space="preserve"> </v>
      </c>
      <c r="P1331" s="71" t="str">
        <f t="shared" si="245"/>
        <v xml:space="preserve"> </v>
      </c>
      <c r="Q1331" s="71" t="str">
        <f t="shared" si="246"/>
        <v xml:space="preserve"> </v>
      </c>
      <c r="R1331" s="71" t="str">
        <f t="shared" si="247"/>
        <v xml:space="preserve"> </v>
      </c>
      <c r="S1331" s="71" t="str">
        <f t="shared" si="248"/>
        <v xml:space="preserve"> </v>
      </c>
      <c r="T1331" s="71" t="str">
        <f t="shared" si="249"/>
        <v xml:space="preserve"> </v>
      </c>
      <c r="U1331" s="71" t="str">
        <f t="shared" si="250"/>
        <v xml:space="preserve"> </v>
      </c>
      <c r="V1331" s="71" t="str">
        <f t="shared" si="251"/>
        <v xml:space="preserve"> </v>
      </c>
      <c r="W1331" s="71" t="str">
        <f t="shared" si="252"/>
        <v xml:space="preserve"> </v>
      </c>
      <c r="X1331" s="71" t="str">
        <f t="shared" si="253"/>
        <v xml:space="preserve"> </v>
      </c>
      <c r="Y1331" s="71" t="str">
        <f t="shared" si="254"/>
        <v xml:space="preserve"> </v>
      </c>
    </row>
    <row r="1332" spans="1:25" x14ac:dyDescent="0.2">
      <c r="A1332" s="1" t="str" cm="1">
        <f t="array" ref="A1332">_xlfn.IFS([1]Sheet1!A1316=0," ",[1]Sheet1!A1316&lt;&gt; 0,[1]Sheet1!A1316)</f>
        <v xml:space="preserve"> </v>
      </c>
      <c r="B1332" s="4">
        <f>[1]Sheet1!B1316</f>
        <v>0</v>
      </c>
      <c r="C1332" s="56" t="str" cm="1">
        <f t="array" ref="C1332">_xlfn.IFS([1]Sheet1!C1316=0," ",[1]Sheet1!C1316&lt;&gt; 0,[1]Sheet1!C1316)</f>
        <v xml:space="preserve"> </v>
      </c>
      <c r="D1332" s="56" t="str" cm="1">
        <f t="array" ref="D1332">_xlfn.IFS([1]Sheet1!D1316=0," ",[1]Sheet1!D1316&lt;&gt; 0,[1]Sheet1!D1316)</f>
        <v xml:space="preserve"> </v>
      </c>
      <c r="E1332" s="56" t="str" cm="1">
        <f t="array" ref="E1332">_xlfn.IFS([1]Sheet1!E1316=0," ",[1]Sheet1!E1316&lt;&gt; 0,[1]Sheet1!E1316)</f>
        <v xml:space="preserve"> </v>
      </c>
      <c r="F1332" s="56" t="str" cm="1">
        <f t="array" ref="F1332">_xlfn.IFS([1]Sheet1!F1316=0," ",[1]Sheet1!F1316&lt;&gt; 0,[1]Sheet1!F1316)</f>
        <v xml:space="preserve"> </v>
      </c>
      <c r="G1332" s="56" t="str" cm="1">
        <f t="array" ref="G1332">_xlfn.IFS([1]Sheet1!G1316=0," ",[1]Sheet1!G1316&lt;&gt; 0,[1]Sheet1!G1316)</f>
        <v xml:space="preserve"> </v>
      </c>
      <c r="H1332" s="56" t="str" cm="1">
        <f t="array" ref="H1332">_xlfn.IFS([1]Sheet1!H1316=0," ",[1]Sheet1!H1316&lt;&gt; 0,[1]Sheet1!H1316)</f>
        <v xml:space="preserve"> </v>
      </c>
      <c r="I1332" s="56" t="str" cm="1">
        <f t="array" ref="I1332">_xlfn.IFS([1]Sheet1!I1316=0," ",[1]Sheet1!I1316&lt;&gt; 0,[1]Sheet1!I1316)</f>
        <v xml:space="preserve"> </v>
      </c>
      <c r="J1332" s="56" t="str" cm="1">
        <f t="array" ref="J1332">_xlfn.IFS([1]Sheet1!J1316=0," ",[1]Sheet1!J1316&lt;&gt; 0,[1]Sheet1!J1316)</f>
        <v xml:space="preserve"> </v>
      </c>
      <c r="K1332" s="56" t="str" cm="1">
        <f t="array" ref="K1332">_xlfn.IFS([1]Sheet1!K1316=0," ",[1]Sheet1!K1316&lt;&gt; 0,[1]Sheet1!K1316)</f>
        <v xml:space="preserve"> </v>
      </c>
      <c r="L1332" s="56" t="str" cm="1">
        <f t="array" ref="L1332">_xlfn.IFS([1]Sheet1!L1316=0," ",[1]Sheet1!L1316&lt;&gt; 0,[1]Sheet1!L1316)</f>
        <v xml:space="preserve"> </v>
      </c>
      <c r="N1332" s="1" t="str">
        <f t="shared" si="243"/>
        <v xml:space="preserve"> </v>
      </c>
      <c r="O1332" s="71" t="str">
        <f t="shared" si="244"/>
        <v xml:space="preserve"> </v>
      </c>
      <c r="P1332" s="71" t="str">
        <f t="shared" si="245"/>
        <v xml:space="preserve"> </v>
      </c>
      <c r="Q1332" s="71" t="str">
        <f t="shared" si="246"/>
        <v xml:space="preserve"> </v>
      </c>
      <c r="R1332" s="71" t="str">
        <f t="shared" si="247"/>
        <v xml:space="preserve"> </v>
      </c>
      <c r="S1332" s="71" t="str">
        <f t="shared" si="248"/>
        <v xml:space="preserve"> </v>
      </c>
      <c r="T1332" s="71" t="str">
        <f t="shared" si="249"/>
        <v xml:space="preserve"> </v>
      </c>
      <c r="U1332" s="71" t="str">
        <f t="shared" si="250"/>
        <v xml:space="preserve"> </v>
      </c>
      <c r="V1332" s="71" t="str">
        <f t="shared" si="251"/>
        <v xml:space="preserve"> </v>
      </c>
      <c r="W1332" s="71" t="str">
        <f t="shared" si="252"/>
        <v xml:space="preserve"> </v>
      </c>
      <c r="X1332" s="71" t="str">
        <f t="shared" si="253"/>
        <v xml:space="preserve"> </v>
      </c>
      <c r="Y1332" s="71" t="str">
        <f t="shared" si="254"/>
        <v xml:space="preserve"> </v>
      </c>
    </row>
    <row r="1333" spans="1:25" x14ac:dyDescent="0.2">
      <c r="A1333" s="1" t="str" cm="1">
        <f t="array" ref="A1333">_xlfn.IFS([1]Sheet1!A1317=0," ",[1]Sheet1!A1317&lt;&gt; 0,[1]Sheet1!A1317)</f>
        <v xml:space="preserve"> </v>
      </c>
      <c r="B1333" s="4">
        <f>[1]Sheet1!B1317</f>
        <v>0</v>
      </c>
      <c r="C1333" s="56" t="str" cm="1">
        <f t="array" ref="C1333">_xlfn.IFS([1]Sheet1!C1317=0," ",[1]Sheet1!C1317&lt;&gt; 0,[1]Sheet1!C1317)</f>
        <v xml:space="preserve"> </v>
      </c>
      <c r="D1333" s="56" t="str" cm="1">
        <f t="array" ref="D1333">_xlfn.IFS([1]Sheet1!D1317=0," ",[1]Sheet1!D1317&lt;&gt; 0,[1]Sheet1!D1317)</f>
        <v xml:space="preserve"> </v>
      </c>
      <c r="E1333" s="56" t="str" cm="1">
        <f t="array" ref="E1333">_xlfn.IFS([1]Sheet1!E1317=0," ",[1]Sheet1!E1317&lt;&gt; 0,[1]Sheet1!E1317)</f>
        <v xml:space="preserve"> </v>
      </c>
      <c r="F1333" s="56" t="str" cm="1">
        <f t="array" ref="F1333">_xlfn.IFS([1]Sheet1!F1317=0," ",[1]Sheet1!F1317&lt;&gt; 0,[1]Sheet1!F1317)</f>
        <v xml:space="preserve"> </v>
      </c>
      <c r="G1333" s="56" t="str" cm="1">
        <f t="array" ref="G1333">_xlfn.IFS([1]Sheet1!G1317=0," ",[1]Sheet1!G1317&lt;&gt; 0,[1]Sheet1!G1317)</f>
        <v xml:space="preserve"> </v>
      </c>
      <c r="H1333" s="56" t="str" cm="1">
        <f t="array" ref="H1333">_xlfn.IFS([1]Sheet1!H1317=0," ",[1]Sheet1!H1317&lt;&gt; 0,[1]Sheet1!H1317)</f>
        <v xml:space="preserve"> </v>
      </c>
      <c r="I1333" s="56" t="str" cm="1">
        <f t="array" ref="I1333">_xlfn.IFS([1]Sheet1!I1317=0," ",[1]Sheet1!I1317&lt;&gt; 0,[1]Sheet1!I1317)</f>
        <v xml:space="preserve"> </v>
      </c>
      <c r="J1333" s="56" t="str" cm="1">
        <f t="array" ref="J1333">_xlfn.IFS([1]Sheet1!J1317=0," ",[1]Sheet1!J1317&lt;&gt; 0,[1]Sheet1!J1317)</f>
        <v xml:space="preserve"> </v>
      </c>
      <c r="K1333" s="56" t="str" cm="1">
        <f t="array" ref="K1333">_xlfn.IFS([1]Sheet1!K1317=0," ",[1]Sheet1!K1317&lt;&gt; 0,[1]Sheet1!K1317)</f>
        <v xml:space="preserve"> </v>
      </c>
      <c r="L1333" s="56" t="str" cm="1">
        <f t="array" ref="L1333">_xlfn.IFS([1]Sheet1!L1317=0," ",[1]Sheet1!L1317&lt;&gt; 0,[1]Sheet1!L1317)</f>
        <v xml:space="preserve"> </v>
      </c>
      <c r="N1333" s="1" t="str">
        <f t="shared" si="243"/>
        <v xml:space="preserve"> </v>
      </c>
      <c r="O1333" s="71" t="str">
        <f t="shared" si="244"/>
        <v xml:space="preserve"> </v>
      </c>
      <c r="P1333" s="71" t="str">
        <f t="shared" si="245"/>
        <v xml:space="preserve"> </v>
      </c>
      <c r="Q1333" s="71" t="str">
        <f t="shared" si="246"/>
        <v xml:space="preserve"> </v>
      </c>
      <c r="R1333" s="71" t="str">
        <f t="shared" si="247"/>
        <v xml:space="preserve"> </v>
      </c>
      <c r="S1333" s="71" t="str">
        <f t="shared" si="248"/>
        <v xml:space="preserve"> </v>
      </c>
      <c r="T1333" s="71" t="str">
        <f t="shared" si="249"/>
        <v xml:space="preserve"> </v>
      </c>
      <c r="U1333" s="71" t="str">
        <f t="shared" si="250"/>
        <v xml:space="preserve"> </v>
      </c>
      <c r="V1333" s="71" t="str">
        <f t="shared" si="251"/>
        <v xml:space="preserve"> </v>
      </c>
      <c r="W1333" s="71" t="str">
        <f t="shared" si="252"/>
        <v xml:space="preserve"> </v>
      </c>
      <c r="X1333" s="71" t="str">
        <f t="shared" si="253"/>
        <v xml:space="preserve"> </v>
      </c>
      <c r="Y1333" s="71" t="str">
        <f t="shared" si="254"/>
        <v xml:space="preserve"> </v>
      </c>
    </row>
    <row r="1334" spans="1:25" x14ac:dyDescent="0.2">
      <c r="A1334" s="1" t="str" cm="1">
        <f t="array" ref="A1334">_xlfn.IFS([1]Sheet1!A1318=0," ",[1]Sheet1!A1318&lt;&gt; 0,[1]Sheet1!A1318)</f>
        <v xml:space="preserve"> </v>
      </c>
      <c r="B1334" s="4">
        <f>[1]Sheet1!B1318</f>
        <v>0</v>
      </c>
      <c r="C1334" s="56" t="str" cm="1">
        <f t="array" ref="C1334">_xlfn.IFS([1]Sheet1!C1318=0," ",[1]Sheet1!C1318&lt;&gt; 0,[1]Sheet1!C1318)</f>
        <v xml:space="preserve"> </v>
      </c>
      <c r="D1334" s="56" t="str" cm="1">
        <f t="array" ref="D1334">_xlfn.IFS([1]Sheet1!D1318=0," ",[1]Sheet1!D1318&lt;&gt; 0,[1]Sheet1!D1318)</f>
        <v xml:space="preserve"> </v>
      </c>
      <c r="E1334" s="56" t="str" cm="1">
        <f t="array" ref="E1334">_xlfn.IFS([1]Sheet1!E1318=0," ",[1]Sheet1!E1318&lt;&gt; 0,[1]Sheet1!E1318)</f>
        <v xml:space="preserve"> </v>
      </c>
      <c r="F1334" s="56" t="str" cm="1">
        <f t="array" ref="F1334">_xlfn.IFS([1]Sheet1!F1318=0," ",[1]Sheet1!F1318&lt;&gt; 0,[1]Sheet1!F1318)</f>
        <v xml:space="preserve"> </v>
      </c>
      <c r="G1334" s="56" t="str" cm="1">
        <f t="array" ref="G1334">_xlfn.IFS([1]Sheet1!G1318=0," ",[1]Sheet1!G1318&lt;&gt; 0,[1]Sheet1!G1318)</f>
        <v xml:space="preserve"> </v>
      </c>
      <c r="H1334" s="56" t="str" cm="1">
        <f t="array" ref="H1334">_xlfn.IFS([1]Sheet1!H1318=0," ",[1]Sheet1!H1318&lt;&gt; 0,[1]Sheet1!H1318)</f>
        <v xml:space="preserve"> </v>
      </c>
      <c r="I1334" s="56" t="str" cm="1">
        <f t="array" ref="I1334">_xlfn.IFS([1]Sheet1!I1318=0," ",[1]Sheet1!I1318&lt;&gt; 0,[1]Sheet1!I1318)</f>
        <v xml:space="preserve"> </v>
      </c>
      <c r="J1334" s="56" t="str" cm="1">
        <f t="array" ref="J1334">_xlfn.IFS([1]Sheet1!J1318=0," ",[1]Sheet1!J1318&lt;&gt; 0,[1]Sheet1!J1318)</f>
        <v xml:space="preserve"> </v>
      </c>
      <c r="K1334" s="56" t="str" cm="1">
        <f t="array" ref="K1334">_xlfn.IFS([1]Sheet1!K1318=0," ",[1]Sheet1!K1318&lt;&gt; 0,[1]Sheet1!K1318)</f>
        <v xml:space="preserve"> </v>
      </c>
      <c r="L1334" s="56" t="str" cm="1">
        <f t="array" ref="L1334">_xlfn.IFS([1]Sheet1!L1318=0," ",[1]Sheet1!L1318&lt;&gt; 0,[1]Sheet1!L1318)</f>
        <v xml:space="preserve"> </v>
      </c>
      <c r="N1334" s="1" t="str">
        <f t="shared" si="243"/>
        <v xml:space="preserve"> </v>
      </c>
      <c r="O1334" s="71" t="str">
        <f t="shared" si="244"/>
        <v xml:space="preserve"> </v>
      </c>
      <c r="P1334" s="71" t="str">
        <f t="shared" si="245"/>
        <v xml:space="preserve"> </v>
      </c>
      <c r="Q1334" s="71" t="str">
        <f t="shared" si="246"/>
        <v xml:space="preserve"> </v>
      </c>
      <c r="R1334" s="71" t="str">
        <f t="shared" si="247"/>
        <v xml:space="preserve"> </v>
      </c>
      <c r="S1334" s="71" t="str">
        <f t="shared" si="248"/>
        <v xml:space="preserve"> </v>
      </c>
      <c r="T1334" s="71" t="str">
        <f t="shared" si="249"/>
        <v xml:space="preserve"> </v>
      </c>
      <c r="U1334" s="71" t="str">
        <f t="shared" si="250"/>
        <v xml:space="preserve"> </v>
      </c>
      <c r="V1334" s="71" t="str">
        <f t="shared" si="251"/>
        <v xml:space="preserve"> </v>
      </c>
      <c r="W1334" s="71" t="str">
        <f t="shared" si="252"/>
        <v xml:space="preserve"> </v>
      </c>
      <c r="X1334" s="71" t="str">
        <f t="shared" si="253"/>
        <v xml:space="preserve"> </v>
      </c>
      <c r="Y1334" s="71" t="str">
        <f t="shared" si="254"/>
        <v xml:space="preserve"> </v>
      </c>
    </row>
    <row r="1335" spans="1:25" x14ac:dyDescent="0.2">
      <c r="A1335" s="1" t="str" cm="1">
        <f t="array" ref="A1335">_xlfn.IFS([1]Sheet1!A1319=0," ",[1]Sheet1!A1319&lt;&gt; 0,[1]Sheet1!A1319)</f>
        <v xml:space="preserve"> </v>
      </c>
      <c r="B1335" s="4">
        <f>[1]Sheet1!B1319</f>
        <v>0</v>
      </c>
      <c r="C1335" s="56" t="str" cm="1">
        <f t="array" ref="C1335">_xlfn.IFS([1]Sheet1!C1319=0," ",[1]Sheet1!C1319&lt;&gt; 0,[1]Sheet1!C1319)</f>
        <v xml:space="preserve"> </v>
      </c>
      <c r="D1335" s="56" t="str" cm="1">
        <f t="array" ref="D1335">_xlfn.IFS([1]Sheet1!D1319=0," ",[1]Sheet1!D1319&lt;&gt; 0,[1]Sheet1!D1319)</f>
        <v xml:space="preserve"> </v>
      </c>
      <c r="E1335" s="56" t="str" cm="1">
        <f t="array" ref="E1335">_xlfn.IFS([1]Sheet1!E1319=0," ",[1]Sheet1!E1319&lt;&gt; 0,[1]Sheet1!E1319)</f>
        <v xml:space="preserve"> </v>
      </c>
      <c r="F1335" s="56" t="str" cm="1">
        <f t="array" ref="F1335">_xlfn.IFS([1]Sheet1!F1319=0," ",[1]Sheet1!F1319&lt;&gt; 0,[1]Sheet1!F1319)</f>
        <v xml:space="preserve"> </v>
      </c>
      <c r="G1335" s="56" t="str" cm="1">
        <f t="array" ref="G1335">_xlfn.IFS([1]Sheet1!G1319=0," ",[1]Sheet1!G1319&lt;&gt; 0,[1]Sheet1!G1319)</f>
        <v xml:space="preserve"> </v>
      </c>
      <c r="H1335" s="56" t="str" cm="1">
        <f t="array" ref="H1335">_xlfn.IFS([1]Sheet1!H1319=0," ",[1]Sheet1!H1319&lt;&gt; 0,[1]Sheet1!H1319)</f>
        <v xml:space="preserve"> </v>
      </c>
      <c r="I1335" s="56" t="str" cm="1">
        <f t="array" ref="I1335">_xlfn.IFS([1]Sheet1!I1319=0," ",[1]Sheet1!I1319&lt;&gt; 0,[1]Sheet1!I1319)</f>
        <v xml:space="preserve"> </v>
      </c>
      <c r="J1335" s="56" t="str" cm="1">
        <f t="array" ref="J1335">_xlfn.IFS([1]Sheet1!J1319=0," ",[1]Sheet1!J1319&lt;&gt; 0,[1]Sheet1!J1319)</f>
        <v xml:space="preserve"> </v>
      </c>
      <c r="K1335" s="56" t="str" cm="1">
        <f t="array" ref="K1335">_xlfn.IFS([1]Sheet1!K1319=0," ",[1]Sheet1!K1319&lt;&gt; 0,[1]Sheet1!K1319)</f>
        <v xml:space="preserve"> </v>
      </c>
      <c r="L1335" s="56" t="str" cm="1">
        <f t="array" ref="L1335">_xlfn.IFS([1]Sheet1!L1319=0," ",[1]Sheet1!L1319&lt;&gt; 0,[1]Sheet1!L1319)</f>
        <v xml:space="preserve"> </v>
      </c>
      <c r="N1335" s="1" t="str">
        <f t="shared" si="243"/>
        <v xml:space="preserve"> </v>
      </c>
      <c r="O1335" s="71" t="str">
        <f t="shared" si="244"/>
        <v xml:space="preserve"> </v>
      </c>
      <c r="P1335" s="71" t="str">
        <f t="shared" si="245"/>
        <v xml:space="preserve"> </v>
      </c>
      <c r="Q1335" s="71" t="str">
        <f t="shared" si="246"/>
        <v xml:space="preserve"> </v>
      </c>
      <c r="R1335" s="71" t="str">
        <f t="shared" si="247"/>
        <v xml:space="preserve"> </v>
      </c>
      <c r="S1335" s="71" t="str">
        <f t="shared" si="248"/>
        <v xml:space="preserve"> </v>
      </c>
      <c r="T1335" s="71" t="str">
        <f t="shared" si="249"/>
        <v xml:space="preserve"> </v>
      </c>
      <c r="U1335" s="71" t="str">
        <f t="shared" si="250"/>
        <v xml:space="preserve"> </v>
      </c>
      <c r="V1335" s="71" t="str">
        <f t="shared" si="251"/>
        <v xml:space="preserve"> </v>
      </c>
      <c r="W1335" s="71" t="str">
        <f t="shared" si="252"/>
        <v xml:space="preserve"> </v>
      </c>
      <c r="X1335" s="71" t="str">
        <f t="shared" si="253"/>
        <v xml:space="preserve"> </v>
      </c>
      <c r="Y1335" s="71" t="str">
        <f t="shared" si="254"/>
        <v xml:space="preserve"> </v>
      </c>
    </row>
    <row r="1336" spans="1:25" x14ac:dyDescent="0.2">
      <c r="A1336" s="1" t="str" cm="1">
        <f t="array" ref="A1336">_xlfn.IFS([1]Sheet1!A1320=0," ",[1]Sheet1!A1320&lt;&gt; 0,[1]Sheet1!A1320)</f>
        <v xml:space="preserve"> </v>
      </c>
      <c r="B1336" s="4">
        <f>[1]Sheet1!B1320</f>
        <v>0</v>
      </c>
      <c r="C1336" s="56" t="str" cm="1">
        <f t="array" ref="C1336">_xlfn.IFS([1]Sheet1!C1320=0," ",[1]Sheet1!C1320&lt;&gt; 0,[1]Sheet1!C1320)</f>
        <v xml:space="preserve"> </v>
      </c>
      <c r="D1336" s="56" t="str" cm="1">
        <f t="array" ref="D1336">_xlfn.IFS([1]Sheet1!D1320=0," ",[1]Sheet1!D1320&lt;&gt; 0,[1]Sheet1!D1320)</f>
        <v xml:space="preserve"> </v>
      </c>
      <c r="E1336" s="56" t="str" cm="1">
        <f t="array" ref="E1336">_xlfn.IFS([1]Sheet1!E1320=0," ",[1]Sheet1!E1320&lt;&gt; 0,[1]Sheet1!E1320)</f>
        <v xml:space="preserve"> </v>
      </c>
      <c r="F1336" s="56" t="str" cm="1">
        <f t="array" ref="F1336">_xlfn.IFS([1]Sheet1!F1320=0," ",[1]Sheet1!F1320&lt;&gt; 0,[1]Sheet1!F1320)</f>
        <v xml:space="preserve"> </v>
      </c>
      <c r="G1336" s="56" t="str" cm="1">
        <f t="array" ref="G1336">_xlfn.IFS([1]Sheet1!G1320=0," ",[1]Sheet1!G1320&lt;&gt; 0,[1]Sheet1!G1320)</f>
        <v xml:space="preserve"> </v>
      </c>
      <c r="H1336" s="56" t="str" cm="1">
        <f t="array" ref="H1336">_xlfn.IFS([1]Sheet1!H1320=0," ",[1]Sheet1!H1320&lt;&gt; 0,[1]Sheet1!H1320)</f>
        <v xml:space="preserve"> </v>
      </c>
      <c r="I1336" s="56" t="str" cm="1">
        <f t="array" ref="I1336">_xlfn.IFS([1]Sheet1!I1320=0," ",[1]Sheet1!I1320&lt;&gt; 0,[1]Sheet1!I1320)</f>
        <v xml:space="preserve"> </v>
      </c>
      <c r="J1336" s="56" t="str" cm="1">
        <f t="array" ref="J1336">_xlfn.IFS([1]Sheet1!J1320=0," ",[1]Sheet1!J1320&lt;&gt; 0,[1]Sheet1!J1320)</f>
        <v xml:space="preserve"> </v>
      </c>
      <c r="K1336" s="56" t="str" cm="1">
        <f t="array" ref="K1336">_xlfn.IFS([1]Sheet1!K1320=0," ",[1]Sheet1!K1320&lt;&gt; 0,[1]Sheet1!K1320)</f>
        <v xml:space="preserve"> </v>
      </c>
      <c r="L1336" s="56" t="str" cm="1">
        <f t="array" ref="L1336">_xlfn.IFS([1]Sheet1!L1320=0," ",[1]Sheet1!L1320&lt;&gt; 0,[1]Sheet1!L1320)</f>
        <v xml:space="preserve"> </v>
      </c>
      <c r="N1336" s="1" t="str">
        <f t="shared" si="243"/>
        <v xml:space="preserve"> </v>
      </c>
      <c r="O1336" s="71" t="str">
        <f t="shared" si="244"/>
        <v xml:space="preserve"> </v>
      </c>
      <c r="P1336" s="71" t="str">
        <f t="shared" si="245"/>
        <v xml:space="preserve"> </v>
      </c>
      <c r="Q1336" s="71" t="str">
        <f t="shared" si="246"/>
        <v xml:space="preserve"> </v>
      </c>
      <c r="R1336" s="71" t="str">
        <f t="shared" si="247"/>
        <v xml:space="preserve"> </v>
      </c>
      <c r="S1336" s="71" t="str">
        <f t="shared" si="248"/>
        <v xml:space="preserve"> </v>
      </c>
      <c r="T1336" s="71" t="str">
        <f t="shared" si="249"/>
        <v xml:space="preserve"> </v>
      </c>
      <c r="U1336" s="71" t="str">
        <f t="shared" si="250"/>
        <v xml:space="preserve"> </v>
      </c>
      <c r="V1336" s="71" t="str">
        <f t="shared" si="251"/>
        <v xml:space="preserve"> </v>
      </c>
      <c r="W1336" s="71" t="str">
        <f t="shared" si="252"/>
        <v xml:space="preserve"> </v>
      </c>
      <c r="X1336" s="71" t="str">
        <f t="shared" si="253"/>
        <v xml:space="preserve"> </v>
      </c>
      <c r="Y1336" s="71" t="str">
        <f t="shared" si="254"/>
        <v xml:space="preserve"> </v>
      </c>
    </row>
    <row r="1337" spans="1:25" x14ac:dyDescent="0.2">
      <c r="A1337" s="1" t="str" cm="1">
        <f t="array" ref="A1337">_xlfn.IFS([1]Sheet1!A1321=0," ",[1]Sheet1!A1321&lt;&gt; 0,[1]Sheet1!A1321)</f>
        <v xml:space="preserve"> </v>
      </c>
      <c r="B1337" s="4">
        <f>[1]Sheet1!B1321</f>
        <v>0</v>
      </c>
      <c r="C1337" s="56" t="str" cm="1">
        <f t="array" ref="C1337">_xlfn.IFS([1]Sheet1!C1321=0," ",[1]Sheet1!C1321&lt;&gt; 0,[1]Sheet1!C1321)</f>
        <v xml:space="preserve"> </v>
      </c>
      <c r="D1337" s="56" t="str" cm="1">
        <f t="array" ref="D1337">_xlfn.IFS([1]Sheet1!D1321=0," ",[1]Sheet1!D1321&lt;&gt; 0,[1]Sheet1!D1321)</f>
        <v xml:space="preserve"> </v>
      </c>
      <c r="E1337" s="56" t="str" cm="1">
        <f t="array" ref="E1337">_xlfn.IFS([1]Sheet1!E1321=0," ",[1]Sheet1!E1321&lt;&gt; 0,[1]Sheet1!E1321)</f>
        <v xml:space="preserve"> </v>
      </c>
      <c r="F1337" s="56" t="str" cm="1">
        <f t="array" ref="F1337">_xlfn.IFS([1]Sheet1!F1321=0," ",[1]Sheet1!F1321&lt;&gt; 0,[1]Sheet1!F1321)</f>
        <v xml:space="preserve"> </v>
      </c>
      <c r="G1337" s="56" t="str" cm="1">
        <f t="array" ref="G1337">_xlfn.IFS([1]Sheet1!G1321=0," ",[1]Sheet1!G1321&lt;&gt; 0,[1]Sheet1!G1321)</f>
        <v xml:space="preserve"> </v>
      </c>
      <c r="H1337" s="56" t="str" cm="1">
        <f t="array" ref="H1337">_xlfn.IFS([1]Sheet1!H1321=0," ",[1]Sheet1!H1321&lt;&gt; 0,[1]Sheet1!H1321)</f>
        <v xml:space="preserve"> </v>
      </c>
      <c r="I1337" s="56" t="str" cm="1">
        <f t="array" ref="I1337">_xlfn.IFS([1]Sheet1!I1321=0," ",[1]Sheet1!I1321&lt;&gt; 0,[1]Sheet1!I1321)</f>
        <v xml:space="preserve"> </v>
      </c>
      <c r="J1337" s="56" t="str" cm="1">
        <f t="array" ref="J1337">_xlfn.IFS([1]Sheet1!J1321=0," ",[1]Sheet1!J1321&lt;&gt; 0,[1]Sheet1!J1321)</f>
        <v xml:space="preserve"> </v>
      </c>
      <c r="K1337" s="56" t="str" cm="1">
        <f t="array" ref="K1337">_xlfn.IFS([1]Sheet1!K1321=0," ",[1]Sheet1!K1321&lt;&gt; 0,[1]Sheet1!K1321)</f>
        <v xml:space="preserve"> </v>
      </c>
      <c r="L1337" s="56" t="str" cm="1">
        <f t="array" ref="L1337">_xlfn.IFS([1]Sheet1!L1321=0," ",[1]Sheet1!L1321&lt;&gt; 0,[1]Sheet1!L1321)</f>
        <v xml:space="preserve"> </v>
      </c>
      <c r="N1337" s="1" t="str">
        <f t="shared" si="243"/>
        <v xml:space="preserve"> </v>
      </c>
      <c r="O1337" s="71" t="str">
        <f t="shared" si="244"/>
        <v xml:space="preserve"> </v>
      </c>
      <c r="P1337" s="71" t="str">
        <f t="shared" si="245"/>
        <v xml:space="preserve"> </v>
      </c>
      <c r="Q1337" s="71" t="str">
        <f t="shared" si="246"/>
        <v xml:space="preserve"> </v>
      </c>
      <c r="R1337" s="71" t="str">
        <f t="shared" si="247"/>
        <v xml:space="preserve"> </v>
      </c>
      <c r="S1337" s="71" t="str">
        <f t="shared" si="248"/>
        <v xml:space="preserve"> </v>
      </c>
      <c r="T1337" s="71" t="str">
        <f t="shared" si="249"/>
        <v xml:space="preserve"> </v>
      </c>
      <c r="U1337" s="71" t="str">
        <f t="shared" si="250"/>
        <v xml:space="preserve"> </v>
      </c>
      <c r="V1337" s="71" t="str">
        <f t="shared" si="251"/>
        <v xml:space="preserve"> </v>
      </c>
      <c r="W1337" s="71" t="str">
        <f t="shared" si="252"/>
        <v xml:space="preserve"> </v>
      </c>
      <c r="X1337" s="71" t="str">
        <f t="shared" si="253"/>
        <v xml:space="preserve"> </v>
      </c>
      <c r="Y1337" s="71" t="str">
        <f t="shared" si="254"/>
        <v xml:space="preserve"> </v>
      </c>
    </row>
    <row r="1338" spans="1:25" x14ac:dyDescent="0.2">
      <c r="A1338" s="1" t="str" cm="1">
        <f t="array" ref="A1338">_xlfn.IFS([1]Sheet1!A1322=0," ",[1]Sheet1!A1322&lt;&gt; 0,[1]Sheet1!A1322)</f>
        <v xml:space="preserve"> </v>
      </c>
      <c r="B1338" s="4">
        <f>[1]Sheet1!B1322</f>
        <v>0</v>
      </c>
      <c r="C1338" s="56" t="str" cm="1">
        <f t="array" ref="C1338">_xlfn.IFS([1]Sheet1!C1322=0," ",[1]Sheet1!C1322&lt;&gt; 0,[1]Sheet1!C1322)</f>
        <v xml:space="preserve"> </v>
      </c>
      <c r="D1338" s="56" t="str" cm="1">
        <f t="array" ref="D1338">_xlfn.IFS([1]Sheet1!D1322=0," ",[1]Sheet1!D1322&lt;&gt; 0,[1]Sheet1!D1322)</f>
        <v xml:space="preserve"> </v>
      </c>
      <c r="E1338" s="56" t="str" cm="1">
        <f t="array" ref="E1338">_xlfn.IFS([1]Sheet1!E1322=0," ",[1]Sheet1!E1322&lt;&gt; 0,[1]Sheet1!E1322)</f>
        <v xml:space="preserve"> </v>
      </c>
      <c r="F1338" s="56" t="str" cm="1">
        <f t="array" ref="F1338">_xlfn.IFS([1]Sheet1!F1322=0," ",[1]Sheet1!F1322&lt;&gt; 0,[1]Sheet1!F1322)</f>
        <v xml:space="preserve"> </v>
      </c>
      <c r="G1338" s="56" t="str" cm="1">
        <f t="array" ref="G1338">_xlfn.IFS([1]Sheet1!G1322=0," ",[1]Sheet1!G1322&lt;&gt; 0,[1]Sheet1!G1322)</f>
        <v xml:space="preserve"> </v>
      </c>
      <c r="H1338" s="56" t="str" cm="1">
        <f t="array" ref="H1338">_xlfn.IFS([1]Sheet1!H1322=0," ",[1]Sheet1!H1322&lt;&gt; 0,[1]Sheet1!H1322)</f>
        <v xml:space="preserve"> </v>
      </c>
      <c r="I1338" s="56" t="str" cm="1">
        <f t="array" ref="I1338">_xlfn.IFS([1]Sheet1!I1322=0," ",[1]Sheet1!I1322&lt;&gt; 0,[1]Sheet1!I1322)</f>
        <v xml:space="preserve"> </v>
      </c>
      <c r="J1338" s="56" t="str" cm="1">
        <f t="array" ref="J1338">_xlfn.IFS([1]Sheet1!J1322=0," ",[1]Sheet1!J1322&lt;&gt; 0,[1]Sheet1!J1322)</f>
        <v xml:space="preserve"> </v>
      </c>
      <c r="K1338" s="56" t="str" cm="1">
        <f t="array" ref="K1338">_xlfn.IFS([1]Sheet1!K1322=0," ",[1]Sheet1!K1322&lt;&gt; 0,[1]Sheet1!K1322)</f>
        <v xml:space="preserve"> </v>
      </c>
      <c r="L1338" s="56" t="str" cm="1">
        <f t="array" ref="L1338">_xlfn.IFS([1]Sheet1!L1322=0," ",[1]Sheet1!L1322&lt;&gt; 0,[1]Sheet1!L1322)</f>
        <v xml:space="preserve"> </v>
      </c>
      <c r="N1338" s="1" t="str">
        <f t="shared" si="243"/>
        <v xml:space="preserve"> </v>
      </c>
      <c r="O1338" s="71" t="str">
        <f t="shared" si="244"/>
        <v xml:space="preserve"> </v>
      </c>
      <c r="P1338" s="71" t="str">
        <f t="shared" si="245"/>
        <v xml:space="preserve"> </v>
      </c>
      <c r="Q1338" s="71" t="str">
        <f t="shared" si="246"/>
        <v xml:space="preserve"> </v>
      </c>
      <c r="R1338" s="71" t="str">
        <f t="shared" si="247"/>
        <v xml:space="preserve"> </v>
      </c>
      <c r="S1338" s="71" t="str">
        <f t="shared" si="248"/>
        <v xml:space="preserve"> </v>
      </c>
      <c r="T1338" s="71" t="str">
        <f t="shared" si="249"/>
        <v xml:space="preserve"> </v>
      </c>
      <c r="U1338" s="71" t="str">
        <f t="shared" si="250"/>
        <v xml:space="preserve"> </v>
      </c>
      <c r="V1338" s="71" t="str">
        <f t="shared" si="251"/>
        <v xml:space="preserve"> </v>
      </c>
      <c r="W1338" s="71" t="str">
        <f t="shared" si="252"/>
        <v xml:space="preserve"> </v>
      </c>
      <c r="X1338" s="71" t="str">
        <f t="shared" si="253"/>
        <v xml:space="preserve"> </v>
      </c>
      <c r="Y1338" s="71" t="str">
        <f t="shared" si="254"/>
        <v xml:space="preserve"> </v>
      </c>
    </row>
    <row r="1339" spans="1:25" x14ac:dyDescent="0.2">
      <c r="A1339" s="1" t="str" cm="1">
        <f t="array" ref="A1339">_xlfn.IFS([1]Sheet1!A1323=0," ",[1]Sheet1!A1323&lt;&gt; 0,[1]Sheet1!A1323)</f>
        <v xml:space="preserve"> </v>
      </c>
      <c r="B1339" s="4">
        <f>[1]Sheet1!B1323</f>
        <v>0</v>
      </c>
      <c r="C1339" s="56" t="str" cm="1">
        <f t="array" ref="C1339">_xlfn.IFS([1]Sheet1!C1323=0," ",[1]Sheet1!C1323&lt;&gt; 0,[1]Sheet1!C1323)</f>
        <v xml:space="preserve"> </v>
      </c>
      <c r="D1339" s="56" t="str" cm="1">
        <f t="array" ref="D1339">_xlfn.IFS([1]Sheet1!D1323=0," ",[1]Sheet1!D1323&lt;&gt; 0,[1]Sheet1!D1323)</f>
        <v xml:space="preserve"> </v>
      </c>
      <c r="E1339" s="56" t="str" cm="1">
        <f t="array" ref="E1339">_xlfn.IFS([1]Sheet1!E1323=0," ",[1]Sheet1!E1323&lt;&gt; 0,[1]Sheet1!E1323)</f>
        <v xml:space="preserve"> </v>
      </c>
      <c r="F1339" s="56" t="str" cm="1">
        <f t="array" ref="F1339">_xlfn.IFS([1]Sheet1!F1323=0," ",[1]Sheet1!F1323&lt;&gt; 0,[1]Sheet1!F1323)</f>
        <v xml:space="preserve"> </v>
      </c>
      <c r="G1339" s="56" t="str" cm="1">
        <f t="array" ref="G1339">_xlfn.IFS([1]Sheet1!G1323=0," ",[1]Sheet1!G1323&lt;&gt; 0,[1]Sheet1!G1323)</f>
        <v xml:space="preserve"> </v>
      </c>
      <c r="H1339" s="56" t="str" cm="1">
        <f t="array" ref="H1339">_xlfn.IFS([1]Sheet1!H1323=0," ",[1]Sheet1!H1323&lt;&gt; 0,[1]Sheet1!H1323)</f>
        <v xml:space="preserve"> </v>
      </c>
      <c r="I1339" s="56" t="str" cm="1">
        <f t="array" ref="I1339">_xlfn.IFS([1]Sheet1!I1323=0," ",[1]Sheet1!I1323&lt;&gt; 0,[1]Sheet1!I1323)</f>
        <v xml:space="preserve"> </v>
      </c>
      <c r="J1339" s="56" t="str" cm="1">
        <f t="array" ref="J1339">_xlfn.IFS([1]Sheet1!J1323=0," ",[1]Sheet1!J1323&lt;&gt; 0,[1]Sheet1!J1323)</f>
        <v xml:space="preserve"> </v>
      </c>
      <c r="K1339" s="56" t="str" cm="1">
        <f t="array" ref="K1339">_xlfn.IFS([1]Sheet1!K1323=0," ",[1]Sheet1!K1323&lt;&gt; 0,[1]Sheet1!K1323)</f>
        <v xml:space="preserve"> </v>
      </c>
      <c r="L1339" s="56" t="str" cm="1">
        <f t="array" ref="L1339">_xlfn.IFS([1]Sheet1!L1323=0," ",[1]Sheet1!L1323&lt;&gt; 0,[1]Sheet1!L1323)</f>
        <v xml:space="preserve"> </v>
      </c>
      <c r="N1339" s="1" t="str">
        <f t="shared" si="243"/>
        <v xml:space="preserve"> </v>
      </c>
      <c r="O1339" s="71" t="str">
        <f t="shared" si="244"/>
        <v xml:space="preserve"> </v>
      </c>
      <c r="P1339" s="71" t="str">
        <f t="shared" si="245"/>
        <v xml:space="preserve"> </v>
      </c>
      <c r="Q1339" s="71" t="str">
        <f t="shared" si="246"/>
        <v xml:space="preserve"> </v>
      </c>
      <c r="R1339" s="71" t="str">
        <f t="shared" si="247"/>
        <v xml:space="preserve"> </v>
      </c>
      <c r="S1339" s="71" t="str">
        <f t="shared" si="248"/>
        <v xml:space="preserve"> </v>
      </c>
      <c r="T1339" s="71" t="str">
        <f t="shared" si="249"/>
        <v xml:space="preserve"> </v>
      </c>
      <c r="U1339" s="71" t="str">
        <f t="shared" si="250"/>
        <v xml:space="preserve"> </v>
      </c>
      <c r="V1339" s="71" t="str">
        <f t="shared" si="251"/>
        <v xml:space="preserve"> </v>
      </c>
      <c r="W1339" s="71" t="str">
        <f t="shared" si="252"/>
        <v xml:space="preserve"> </v>
      </c>
      <c r="X1339" s="71" t="str">
        <f t="shared" si="253"/>
        <v xml:space="preserve"> </v>
      </c>
      <c r="Y1339" s="71" t="str">
        <f t="shared" si="254"/>
        <v xml:space="preserve"> </v>
      </c>
    </row>
    <row r="1340" spans="1:25" x14ac:dyDescent="0.2">
      <c r="A1340" s="1" t="str" cm="1">
        <f t="array" ref="A1340">_xlfn.IFS([1]Sheet1!A1324=0," ",[1]Sheet1!A1324&lt;&gt; 0,[1]Sheet1!A1324)</f>
        <v xml:space="preserve"> </v>
      </c>
      <c r="B1340" s="4">
        <f>[1]Sheet1!B1324</f>
        <v>0</v>
      </c>
      <c r="C1340" s="56" t="str" cm="1">
        <f t="array" ref="C1340">_xlfn.IFS([1]Sheet1!C1324=0," ",[1]Sheet1!C1324&lt;&gt; 0,[1]Sheet1!C1324)</f>
        <v xml:space="preserve"> </v>
      </c>
      <c r="D1340" s="56" t="str" cm="1">
        <f t="array" ref="D1340">_xlfn.IFS([1]Sheet1!D1324=0," ",[1]Sheet1!D1324&lt;&gt; 0,[1]Sheet1!D1324)</f>
        <v xml:space="preserve"> </v>
      </c>
      <c r="E1340" s="56" t="str" cm="1">
        <f t="array" ref="E1340">_xlfn.IFS([1]Sheet1!E1324=0," ",[1]Sheet1!E1324&lt;&gt; 0,[1]Sheet1!E1324)</f>
        <v xml:space="preserve"> </v>
      </c>
      <c r="F1340" s="56" t="str" cm="1">
        <f t="array" ref="F1340">_xlfn.IFS([1]Sheet1!F1324=0," ",[1]Sheet1!F1324&lt;&gt; 0,[1]Sheet1!F1324)</f>
        <v xml:space="preserve"> </v>
      </c>
      <c r="G1340" s="56" t="str" cm="1">
        <f t="array" ref="G1340">_xlfn.IFS([1]Sheet1!G1324=0," ",[1]Sheet1!G1324&lt;&gt; 0,[1]Sheet1!G1324)</f>
        <v xml:space="preserve"> </v>
      </c>
      <c r="H1340" s="56" t="str" cm="1">
        <f t="array" ref="H1340">_xlfn.IFS([1]Sheet1!H1324=0," ",[1]Sheet1!H1324&lt;&gt; 0,[1]Sheet1!H1324)</f>
        <v xml:space="preserve"> </v>
      </c>
      <c r="I1340" s="56" t="str" cm="1">
        <f t="array" ref="I1340">_xlfn.IFS([1]Sheet1!I1324=0," ",[1]Sheet1!I1324&lt;&gt; 0,[1]Sheet1!I1324)</f>
        <v xml:space="preserve"> </v>
      </c>
      <c r="J1340" s="56" t="str" cm="1">
        <f t="array" ref="J1340">_xlfn.IFS([1]Sheet1!J1324=0," ",[1]Sheet1!J1324&lt;&gt; 0,[1]Sheet1!J1324)</f>
        <v xml:space="preserve"> </v>
      </c>
      <c r="K1340" s="56" t="str" cm="1">
        <f t="array" ref="K1340">_xlfn.IFS([1]Sheet1!K1324=0," ",[1]Sheet1!K1324&lt;&gt; 0,[1]Sheet1!K1324)</f>
        <v xml:space="preserve"> </v>
      </c>
      <c r="L1340" s="56" t="str" cm="1">
        <f t="array" ref="L1340">_xlfn.IFS([1]Sheet1!L1324=0," ",[1]Sheet1!L1324&lt;&gt; 0,[1]Sheet1!L1324)</f>
        <v xml:space="preserve"> </v>
      </c>
      <c r="N1340" s="1" t="str">
        <f t="shared" si="243"/>
        <v xml:space="preserve"> </v>
      </c>
      <c r="O1340" s="71" t="str">
        <f t="shared" si="244"/>
        <v xml:space="preserve"> </v>
      </c>
      <c r="P1340" s="71" t="str">
        <f t="shared" si="245"/>
        <v xml:space="preserve"> </v>
      </c>
      <c r="Q1340" s="71" t="str">
        <f t="shared" si="246"/>
        <v xml:space="preserve"> </v>
      </c>
      <c r="R1340" s="71" t="str">
        <f t="shared" si="247"/>
        <v xml:space="preserve"> </v>
      </c>
      <c r="S1340" s="71" t="str">
        <f t="shared" si="248"/>
        <v xml:space="preserve"> </v>
      </c>
      <c r="T1340" s="71" t="str">
        <f t="shared" si="249"/>
        <v xml:space="preserve"> </v>
      </c>
      <c r="U1340" s="71" t="str">
        <f t="shared" si="250"/>
        <v xml:space="preserve"> </v>
      </c>
      <c r="V1340" s="71" t="str">
        <f t="shared" si="251"/>
        <v xml:space="preserve"> </v>
      </c>
      <c r="W1340" s="71" t="str">
        <f t="shared" si="252"/>
        <v xml:space="preserve"> </v>
      </c>
      <c r="X1340" s="71" t="str">
        <f t="shared" si="253"/>
        <v xml:space="preserve"> </v>
      </c>
      <c r="Y1340" s="71" t="str">
        <f t="shared" si="254"/>
        <v xml:space="preserve"> </v>
      </c>
    </row>
    <row r="1341" spans="1:25" x14ac:dyDescent="0.2">
      <c r="A1341" s="1" t="str" cm="1">
        <f t="array" ref="A1341">_xlfn.IFS([1]Sheet1!A1325=0," ",[1]Sheet1!A1325&lt;&gt; 0,[1]Sheet1!A1325)</f>
        <v xml:space="preserve"> </v>
      </c>
      <c r="B1341" s="4">
        <f>[1]Sheet1!B1325</f>
        <v>0</v>
      </c>
      <c r="C1341" s="56" t="str" cm="1">
        <f t="array" ref="C1341">_xlfn.IFS([1]Sheet1!C1325=0," ",[1]Sheet1!C1325&lt;&gt; 0,[1]Sheet1!C1325)</f>
        <v xml:space="preserve"> </v>
      </c>
      <c r="D1341" s="56" t="str" cm="1">
        <f t="array" ref="D1341">_xlfn.IFS([1]Sheet1!D1325=0," ",[1]Sheet1!D1325&lt;&gt; 0,[1]Sheet1!D1325)</f>
        <v xml:space="preserve"> </v>
      </c>
      <c r="E1341" s="56" t="str" cm="1">
        <f t="array" ref="E1341">_xlfn.IFS([1]Sheet1!E1325=0," ",[1]Sheet1!E1325&lt;&gt; 0,[1]Sheet1!E1325)</f>
        <v xml:space="preserve"> </v>
      </c>
      <c r="F1341" s="56" t="str" cm="1">
        <f t="array" ref="F1341">_xlfn.IFS([1]Sheet1!F1325=0," ",[1]Sheet1!F1325&lt;&gt; 0,[1]Sheet1!F1325)</f>
        <v xml:space="preserve"> </v>
      </c>
      <c r="G1341" s="56" t="str" cm="1">
        <f t="array" ref="G1341">_xlfn.IFS([1]Sheet1!G1325=0," ",[1]Sheet1!G1325&lt;&gt; 0,[1]Sheet1!G1325)</f>
        <v xml:space="preserve"> </v>
      </c>
      <c r="H1341" s="56" t="str" cm="1">
        <f t="array" ref="H1341">_xlfn.IFS([1]Sheet1!H1325=0," ",[1]Sheet1!H1325&lt;&gt; 0,[1]Sheet1!H1325)</f>
        <v xml:space="preserve"> </v>
      </c>
      <c r="I1341" s="56" t="str" cm="1">
        <f t="array" ref="I1341">_xlfn.IFS([1]Sheet1!I1325=0," ",[1]Sheet1!I1325&lt;&gt; 0,[1]Sheet1!I1325)</f>
        <v xml:space="preserve"> </v>
      </c>
      <c r="J1341" s="56" t="str" cm="1">
        <f t="array" ref="J1341">_xlfn.IFS([1]Sheet1!J1325=0," ",[1]Sheet1!J1325&lt;&gt; 0,[1]Sheet1!J1325)</f>
        <v xml:space="preserve"> </v>
      </c>
      <c r="K1341" s="56" t="str" cm="1">
        <f t="array" ref="K1341">_xlfn.IFS([1]Sheet1!K1325=0," ",[1]Sheet1!K1325&lt;&gt; 0,[1]Sheet1!K1325)</f>
        <v xml:space="preserve"> </v>
      </c>
      <c r="L1341" s="56" t="str" cm="1">
        <f t="array" ref="L1341">_xlfn.IFS([1]Sheet1!L1325=0," ",[1]Sheet1!L1325&lt;&gt; 0,[1]Sheet1!L1325)</f>
        <v xml:space="preserve"> </v>
      </c>
      <c r="N1341" s="1" t="str">
        <f t="shared" si="243"/>
        <v xml:space="preserve"> </v>
      </c>
      <c r="O1341" s="71" t="str">
        <f t="shared" si="244"/>
        <v xml:space="preserve"> </v>
      </c>
      <c r="P1341" s="71" t="str">
        <f t="shared" si="245"/>
        <v xml:space="preserve"> </v>
      </c>
      <c r="Q1341" s="71" t="str">
        <f t="shared" si="246"/>
        <v xml:space="preserve"> </v>
      </c>
      <c r="R1341" s="71" t="str">
        <f t="shared" si="247"/>
        <v xml:space="preserve"> </v>
      </c>
      <c r="S1341" s="71" t="str">
        <f t="shared" si="248"/>
        <v xml:space="preserve"> </v>
      </c>
      <c r="T1341" s="71" t="str">
        <f t="shared" si="249"/>
        <v xml:space="preserve"> </v>
      </c>
      <c r="U1341" s="71" t="str">
        <f t="shared" si="250"/>
        <v xml:space="preserve"> </v>
      </c>
      <c r="V1341" s="71" t="str">
        <f t="shared" si="251"/>
        <v xml:space="preserve"> </v>
      </c>
      <c r="W1341" s="71" t="str">
        <f t="shared" si="252"/>
        <v xml:space="preserve"> </v>
      </c>
      <c r="X1341" s="71" t="str">
        <f t="shared" si="253"/>
        <v xml:space="preserve"> </v>
      </c>
      <c r="Y1341" s="71" t="str">
        <f t="shared" si="254"/>
        <v xml:space="preserve"> </v>
      </c>
    </row>
    <row r="1342" spans="1:25" x14ac:dyDescent="0.2">
      <c r="A1342" s="1" t="str" cm="1">
        <f t="array" ref="A1342">_xlfn.IFS([1]Sheet1!A1326=0," ",[1]Sheet1!A1326&lt;&gt; 0,[1]Sheet1!A1326)</f>
        <v xml:space="preserve"> </v>
      </c>
      <c r="B1342" s="4">
        <f>[1]Sheet1!B1326</f>
        <v>0</v>
      </c>
      <c r="C1342" s="56" t="str" cm="1">
        <f t="array" ref="C1342">_xlfn.IFS([1]Sheet1!C1326=0," ",[1]Sheet1!C1326&lt;&gt; 0,[1]Sheet1!C1326)</f>
        <v xml:space="preserve"> </v>
      </c>
      <c r="D1342" s="56" t="str" cm="1">
        <f t="array" ref="D1342">_xlfn.IFS([1]Sheet1!D1326=0," ",[1]Sheet1!D1326&lt;&gt; 0,[1]Sheet1!D1326)</f>
        <v xml:space="preserve"> </v>
      </c>
      <c r="E1342" s="56" t="str" cm="1">
        <f t="array" ref="E1342">_xlfn.IFS([1]Sheet1!E1326=0," ",[1]Sheet1!E1326&lt;&gt; 0,[1]Sheet1!E1326)</f>
        <v xml:space="preserve"> </v>
      </c>
      <c r="F1342" s="56" t="str" cm="1">
        <f t="array" ref="F1342">_xlfn.IFS([1]Sheet1!F1326=0," ",[1]Sheet1!F1326&lt;&gt; 0,[1]Sheet1!F1326)</f>
        <v xml:space="preserve"> </v>
      </c>
      <c r="G1342" s="56" t="str" cm="1">
        <f t="array" ref="G1342">_xlfn.IFS([1]Sheet1!G1326=0," ",[1]Sheet1!G1326&lt;&gt; 0,[1]Sheet1!G1326)</f>
        <v xml:space="preserve"> </v>
      </c>
      <c r="H1342" s="56" t="str" cm="1">
        <f t="array" ref="H1342">_xlfn.IFS([1]Sheet1!H1326=0," ",[1]Sheet1!H1326&lt;&gt; 0,[1]Sheet1!H1326)</f>
        <v xml:space="preserve"> </v>
      </c>
      <c r="I1342" s="56" t="str" cm="1">
        <f t="array" ref="I1342">_xlfn.IFS([1]Sheet1!I1326=0," ",[1]Sheet1!I1326&lt;&gt; 0,[1]Sheet1!I1326)</f>
        <v xml:space="preserve"> </v>
      </c>
      <c r="J1342" s="56" t="str" cm="1">
        <f t="array" ref="J1342">_xlfn.IFS([1]Sheet1!J1326=0," ",[1]Sheet1!J1326&lt;&gt; 0,[1]Sheet1!J1326)</f>
        <v xml:space="preserve"> </v>
      </c>
      <c r="K1342" s="56" t="str" cm="1">
        <f t="array" ref="K1342">_xlfn.IFS([1]Sheet1!K1326=0," ",[1]Sheet1!K1326&lt;&gt; 0,[1]Sheet1!K1326)</f>
        <v xml:space="preserve"> </v>
      </c>
      <c r="L1342" s="56" t="str" cm="1">
        <f t="array" ref="L1342">_xlfn.IFS([1]Sheet1!L1326=0," ",[1]Sheet1!L1326&lt;&gt; 0,[1]Sheet1!L1326)</f>
        <v xml:space="preserve"> </v>
      </c>
      <c r="N1342" s="1" t="str">
        <f t="shared" si="243"/>
        <v xml:space="preserve"> </v>
      </c>
      <c r="O1342" s="71" t="str">
        <f t="shared" si="244"/>
        <v xml:space="preserve"> </v>
      </c>
      <c r="P1342" s="71" t="str">
        <f t="shared" si="245"/>
        <v xml:space="preserve"> </v>
      </c>
      <c r="Q1342" s="71" t="str">
        <f t="shared" si="246"/>
        <v xml:space="preserve"> </v>
      </c>
      <c r="R1342" s="71" t="str">
        <f t="shared" si="247"/>
        <v xml:space="preserve"> </v>
      </c>
      <c r="S1342" s="71" t="str">
        <f t="shared" si="248"/>
        <v xml:space="preserve"> </v>
      </c>
      <c r="T1342" s="71" t="str">
        <f t="shared" si="249"/>
        <v xml:space="preserve"> </v>
      </c>
      <c r="U1342" s="71" t="str">
        <f t="shared" si="250"/>
        <v xml:space="preserve"> </v>
      </c>
      <c r="V1342" s="71" t="str">
        <f t="shared" si="251"/>
        <v xml:space="preserve"> </v>
      </c>
      <c r="W1342" s="71" t="str">
        <f t="shared" si="252"/>
        <v xml:space="preserve"> </v>
      </c>
      <c r="X1342" s="71" t="str">
        <f t="shared" si="253"/>
        <v xml:space="preserve"> </v>
      </c>
      <c r="Y1342" s="71" t="str">
        <f t="shared" si="254"/>
        <v xml:space="preserve"> </v>
      </c>
    </row>
    <row r="1343" spans="1:25" x14ac:dyDescent="0.2">
      <c r="A1343" s="1" t="str" cm="1">
        <f t="array" ref="A1343">_xlfn.IFS([1]Sheet1!A1327=0," ",[1]Sheet1!A1327&lt;&gt; 0,[1]Sheet1!A1327)</f>
        <v xml:space="preserve"> </v>
      </c>
      <c r="B1343" s="4">
        <f>[1]Sheet1!B1327</f>
        <v>0</v>
      </c>
      <c r="C1343" s="56" t="str" cm="1">
        <f t="array" ref="C1343">_xlfn.IFS([1]Sheet1!C1327=0," ",[1]Sheet1!C1327&lt;&gt; 0,[1]Sheet1!C1327)</f>
        <v xml:space="preserve"> </v>
      </c>
      <c r="D1343" s="56" t="str" cm="1">
        <f t="array" ref="D1343">_xlfn.IFS([1]Sheet1!D1327=0," ",[1]Sheet1!D1327&lt;&gt; 0,[1]Sheet1!D1327)</f>
        <v xml:space="preserve"> </v>
      </c>
      <c r="E1343" s="56" t="str" cm="1">
        <f t="array" ref="E1343">_xlfn.IFS([1]Sheet1!E1327=0," ",[1]Sheet1!E1327&lt;&gt; 0,[1]Sheet1!E1327)</f>
        <v xml:space="preserve"> </v>
      </c>
      <c r="F1343" s="56" t="str" cm="1">
        <f t="array" ref="F1343">_xlfn.IFS([1]Sheet1!F1327=0," ",[1]Sheet1!F1327&lt;&gt; 0,[1]Sheet1!F1327)</f>
        <v xml:space="preserve"> </v>
      </c>
      <c r="G1343" s="56" t="str" cm="1">
        <f t="array" ref="G1343">_xlfn.IFS([1]Sheet1!G1327=0," ",[1]Sheet1!G1327&lt;&gt; 0,[1]Sheet1!G1327)</f>
        <v xml:space="preserve"> </v>
      </c>
      <c r="H1343" s="56" t="str" cm="1">
        <f t="array" ref="H1343">_xlfn.IFS([1]Sheet1!H1327=0," ",[1]Sheet1!H1327&lt;&gt; 0,[1]Sheet1!H1327)</f>
        <v xml:space="preserve"> </v>
      </c>
      <c r="I1343" s="56" t="str" cm="1">
        <f t="array" ref="I1343">_xlfn.IFS([1]Sheet1!I1327=0," ",[1]Sheet1!I1327&lt;&gt; 0,[1]Sheet1!I1327)</f>
        <v xml:space="preserve"> </v>
      </c>
      <c r="J1343" s="56" t="str" cm="1">
        <f t="array" ref="J1343">_xlfn.IFS([1]Sheet1!J1327=0," ",[1]Sheet1!J1327&lt;&gt; 0,[1]Sheet1!J1327)</f>
        <v xml:space="preserve"> </v>
      </c>
      <c r="K1343" s="56" t="str" cm="1">
        <f t="array" ref="K1343">_xlfn.IFS([1]Sheet1!K1327=0," ",[1]Sheet1!K1327&lt;&gt; 0,[1]Sheet1!K1327)</f>
        <v xml:space="preserve"> </v>
      </c>
      <c r="L1343" s="56" t="str" cm="1">
        <f t="array" ref="L1343">_xlfn.IFS([1]Sheet1!L1327=0," ",[1]Sheet1!L1327&lt;&gt; 0,[1]Sheet1!L1327)</f>
        <v xml:space="preserve"> </v>
      </c>
      <c r="N1343" s="1" t="str">
        <f t="shared" si="243"/>
        <v xml:space="preserve"> </v>
      </c>
      <c r="O1343" s="71" t="str">
        <f t="shared" si="244"/>
        <v xml:space="preserve"> </v>
      </c>
      <c r="P1343" s="71" t="str">
        <f t="shared" si="245"/>
        <v xml:space="preserve"> </v>
      </c>
      <c r="Q1343" s="71" t="str">
        <f t="shared" si="246"/>
        <v xml:space="preserve"> </v>
      </c>
      <c r="R1343" s="71" t="str">
        <f t="shared" si="247"/>
        <v xml:space="preserve"> </v>
      </c>
      <c r="S1343" s="71" t="str">
        <f t="shared" si="248"/>
        <v xml:space="preserve"> </v>
      </c>
      <c r="T1343" s="71" t="str">
        <f t="shared" si="249"/>
        <v xml:space="preserve"> </v>
      </c>
      <c r="U1343" s="71" t="str">
        <f t="shared" si="250"/>
        <v xml:space="preserve"> </v>
      </c>
      <c r="V1343" s="71" t="str">
        <f t="shared" si="251"/>
        <v xml:space="preserve"> </v>
      </c>
      <c r="W1343" s="71" t="str">
        <f t="shared" si="252"/>
        <v xml:space="preserve"> </v>
      </c>
      <c r="X1343" s="71" t="str">
        <f t="shared" si="253"/>
        <v xml:space="preserve"> </v>
      </c>
      <c r="Y1343" s="71" t="str">
        <f t="shared" si="254"/>
        <v xml:space="preserve"> </v>
      </c>
    </row>
    <row r="1344" spans="1:25" x14ac:dyDescent="0.2">
      <c r="A1344" s="1" t="str" cm="1">
        <f t="array" ref="A1344">_xlfn.IFS([1]Sheet1!A1328=0," ",[1]Sheet1!A1328&lt;&gt; 0,[1]Sheet1!A1328)</f>
        <v xml:space="preserve"> </v>
      </c>
      <c r="B1344" s="4">
        <f>[1]Sheet1!B1328</f>
        <v>0</v>
      </c>
      <c r="C1344" s="56" t="str" cm="1">
        <f t="array" ref="C1344">_xlfn.IFS([1]Sheet1!C1328=0," ",[1]Sheet1!C1328&lt;&gt; 0,[1]Sheet1!C1328)</f>
        <v xml:space="preserve"> </v>
      </c>
      <c r="D1344" s="56" t="str" cm="1">
        <f t="array" ref="D1344">_xlfn.IFS([1]Sheet1!D1328=0," ",[1]Sheet1!D1328&lt;&gt; 0,[1]Sheet1!D1328)</f>
        <v xml:space="preserve"> </v>
      </c>
      <c r="E1344" s="56" t="str" cm="1">
        <f t="array" ref="E1344">_xlfn.IFS([1]Sheet1!E1328=0," ",[1]Sheet1!E1328&lt;&gt; 0,[1]Sheet1!E1328)</f>
        <v xml:space="preserve"> </v>
      </c>
      <c r="F1344" s="56" t="str" cm="1">
        <f t="array" ref="F1344">_xlfn.IFS([1]Sheet1!F1328=0," ",[1]Sheet1!F1328&lt;&gt; 0,[1]Sheet1!F1328)</f>
        <v xml:space="preserve"> </v>
      </c>
      <c r="G1344" s="56" t="str" cm="1">
        <f t="array" ref="G1344">_xlfn.IFS([1]Sheet1!G1328=0," ",[1]Sheet1!G1328&lt;&gt; 0,[1]Sheet1!G1328)</f>
        <v xml:space="preserve"> </v>
      </c>
      <c r="H1344" s="56" t="str" cm="1">
        <f t="array" ref="H1344">_xlfn.IFS([1]Sheet1!H1328=0," ",[1]Sheet1!H1328&lt;&gt; 0,[1]Sheet1!H1328)</f>
        <v xml:space="preserve"> </v>
      </c>
      <c r="I1344" s="56" t="str" cm="1">
        <f t="array" ref="I1344">_xlfn.IFS([1]Sheet1!I1328=0," ",[1]Sheet1!I1328&lt;&gt; 0,[1]Sheet1!I1328)</f>
        <v xml:space="preserve"> </v>
      </c>
      <c r="J1344" s="56" t="str" cm="1">
        <f t="array" ref="J1344">_xlfn.IFS([1]Sheet1!J1328=0," ",[1]Sheet1!J1328&lt;&gt; 0,[1]Sheet1!J1328)</f>
        <v xml:space="preserve"> </v>
      </c>
      <c r="K1344" s="56" t="str" cm="1">
        <f t="array" ref="K1344">_xlfn.IFS([1]Sheet1!K1328=0," ",[1]Sheet1!K1328&lt;&gt; 0,[1]Sheet1!K1328)</f>
        <v xml:space="preserve"> </v>
      </c>
      <c r="L1344" s="56" t="str" cm="1">
        <f t="array" ref="L1344">_xlfn.IFS([1]Sheet1!L1328=0," ",[1]Sheet1!L1328&lt;&gt; 0,[1]Sheet1!L1328)</f>
        <v xml:space="preserve"> </v>
      </c>
      <c r="N1344" s="1" t="str">
        <f t="shared" si="243"/>
        <v xml:space="preserve"> </v>
      </c>
      <c r="O1344" s="71" t="str">
        <f t="shared" si="244"/>
        <v xml:space="preserve"> </v>
      </c>
      <c r="P1344" s="71" t="str">
        <f t="shared" si="245"/>
        <v xml:space="preserve"> </v>
      </c>
      <c r="Q1344" s="71" t="str">
        <f t="shared" si="246"/>
        <v xml:space="preserve"> </v>
      </c>
      <c r="R1344" s="71" t="str">
        <f t="shared" si="247"/>
        <v xml:space="preserve"> </v>
      </c>
      <c r="S1344" s="71" t="str">
        <f t="shared" si="248"/>
        <v xml:space="preserve"> </v>
      </c>
      <c r="T1344" s="71" t="str">
        <f t="shared" si="249"/>
        <v xml:space="preserve"> </v>
      </c>
      <c r="U1344" s="71" t="str">
        <f t="shared" si="250"/>
        <v xml:space="preserve"> </v>
      </c>
      <c r="V1344" s="71" t="str">
        <f t="shared" si="251"/>
        <v xml:space="preserve"> </v>
      </c>
      <c r="W1344" s="71" t="str">
        <f t="shared" si="252"/>
        <v xml:space="preserve"> </v>
      </c>
      <c r="X1344" s="71" t="str">
        <f t="shared" si="253"/>
        <v xml:space="preserve"> </v>
      </c>
      <c r="Y1344" s="71" t="str">
        <f t="shared" si="254"/>
        <v xml:space="preserve"> </v>
      </c>
    </row>
    <row r="1345" spans="1:25" x14ac:dyDescent="0.2">
      <c r="A1345" s="1" t="str" cm="1">
        <f t="array" ref="A1345">_xlfn.IFS([1]Sheet1!A1329=0," ",[1]Sheet1!A1329&lt;&gt; 0,[1]Sheet1!A1329)</f>
        <v xml:space="preserve"> </v>
      </c>
      <c r="B1345" s="4">
        <f>[1]Sheet1!B1329</f>
        <v>0</v>
      </c>
      <c r="C1345" s="56" t="str" cm="1">
        <f t="array" ref="C1345">_xlfn.IFS([1]Sheet1!C1329=0," ",[1]Sheet1!C1329&lt;&gt; 0,[1]Sheet1!C1329)</f>
        <v xml:space="preserve"> </v>
      </c>
      <c r="D1345" s="56" t="str" cm="1">
        <f t="array" ref="D1345">_xlfn.IFS([1]Sheet1!D1329=0," ",[1]Sheet1!D1329&lt;&gt; 0,[1]Sheet1!D1329)</f>
        <v xml:space="preserve"> </v>
      </c>
      <c r="E1345" s="56" t="str" cm="1">
        <f t="array" ref="E1345">_xlfn.IFS([1]Sheet1!E1329=0," ",[1]Sheet1!E1329&lt;&gt; 0,[1]Sheet1!E1329)</f>
        <v xml:space="preserve"> </v>
      </c>
      <c r="F1345" s="56" t="str" cm="1">
        <f t="array" ref="F1345">_xlfn.IFS([1]Sheet1!F1329=0," ",[1]Sheet1!F1329&lt;&gt; 0,[1]Sheet1!F1329)</f>
        <v xml:space="preserve"> </v>
      </c>
      <c r="G1345" s="56" t="str" cm="1">
        <f t="array" ref="G1345">_xlfn.IFS([1]Sheet1!G1329=0," ",[1]Sheet1!G1329&lt;&gt; 0,[1]Sheet1!G1329)</f>
        <v xml:space="preserve"> </v>
      </c>
      <c r="H1345" s="56" t="str" cm="1">
        <f t="array" ref="H1345">_xlfn.IFS([1]Sheet1!H1329=0," ",[1]Sheet1!H1329&lt;&gt; 0,[1]Sheet1!H1329)</f>
        <v xml:space="preserve"> </v>
      </c>
      <c r="I1345" s="56" t="str" cm="1">
        <f t="array" ref="I1345">_xlfn.IFS([1]Sheet1!I1329=0," ",[1]Sheet1!I1329&lt;&gt; 0,[1]Sheet1!I1329)</f>
        <v xml:space="preserve"> </v>
      </c>
      <c r="J1345" s="56" t="str" cm="1">
        <f t="array" ref="J1345">_xlfn.IFS([1]Sheet1!J1329=0," ",[1]Sheet1!J1329&lt;&gt; 0,[1]Sheet1!J1329)</f>
        <v xml:space="preserve"> </v>
      </c>
      <c r="K1345" s="56" t="str" cm="1">
        <f t="array" ref="K1345">_xlfn.IFS([1]Sheet1!K1329=0," ",[1]Sheet1!K1329&lt;&gt; 0,[1]Sheet1!K1329)</f>
        <v xml:space="preserve"> </v>
      </c>
      <c r="L1345" s="56" t="str" cm="1">
        <f t="array" ref="L1345">_xlfn.IFS([1]Sheet1!L1329=0," ",[1]Sheet1!L1329&lt;&gt; 0,[1]Sheet1!L1329)</f>
        <v xml:space="preserve"> </v>
      </c>
      <c r="N1345" s="1" t="str">
        <f t="shared" si="243"/>
        <v xml:space="preserve"> </v>
      </c>
      <c r="O1345" s="71" t="str">
        <f t="shared" si="244"/>
        <v xml:space="preserve"> </v>
      </c>
      <c r="P1345" s="71" t="str">
        <f t="shared" si="245"/>
        <v xml:space="preserve"> </v>
      </c>
      <c r="Q1345" s="71" t="str">
        <f t="shared" si="246"/>
        <v xml:space="preserve"> </v>
      </c>
      <c r="R1345" s="71" t="str">
        <f t="shared" si="247"/>
        <v xml:space="preserve"> </v>
      </c>
      <c r="S1345" s="71" t="str">
        <f t="shared" si="248"/>
        <v xml:space="preserve"> </v>
      </c>
      <c r="T1345" s="71" t="str">
        <f t="shared" si="249"/>
        <v xml:space="preserve"> </v>
      </c>
      <c r="U1345" s="71" t="str">
        <f t="shared" si="250"/>
        <v xml:space="preserve"> </v>
      </c>
      <c r="V1345" s="71" t="str">
        <f t="shared" si="251"/>
        <v xml:space="preserve"> </v>
      </c>
      <c r="W1345" s="71" t="str">
        <f t="shared" si="252"/>
        <v xml:space="preserve"> </v>
      </c>
      <c r="X1345" s="71" t="str">
        <f t="shared" si="253"/>
        <v xml:space="preserve"> </v>
      </c>
      <c r="Y1345" s="71" t="str">
        <f t="shared" si="254"/>
        <v xml:space="preserve"> </v>
      </c>
    </row>
    <row r="1346" spans="1:25" x14ac:dyDescent="0.2">
      <c r="A1346" s="1" t="str" cm="1">
        <f t="array" ref="A1346">_xlfn.IFS([1]Sheet1!A1330=0," ",[1]Sheet1!A1330&lt;&gt; 0,[1]Sheet1!A1330)</f>
        <v xml:space="preserve"> </v>
      </c>
      <c r="B1346" s="4">
        <f>[1]Sheet1!B1330</f>
        <v>0</v>
      </c>
      <c r="C1346" s="56" t="str" cm="1">
        <f t="array" ref="C1346">_xlfn.IFS([1]Sheet1!C1330=0," ",[1]Sheet1!C1330&lt;&gt; 0,[1]Sheet1!C1330)</f>
        <v xml:space="preserve"> </v>
      </c>
      <c r="D1346" s="56" t="str" cm="1">
        <f t="array" ref="D1346">_xlfn.IFS([1]Sheet1!D1330=0," ",[1]Sheet1!D1330&lt;&gt; 0,[1]Sheet1!D1330)</f>
        <v xml:space="preserve"> </v>
      </c>
      <c r="E1346" s="56" t="str" cm="1">
        <f t="array" ref="E1346">_xlfn.IFS([1]Sheet1!E1330=0," ",[1]Sheet1!E1330&lt;&gt; 0,[1]Sheet1!E1330)</f>
        <v xml:space="preserve"> </v>
      </c>
      <c r="F1346" s="56" t="str" cm="1">
        <f t="array" ref="F1346">_xlfn.IFS([1]Sheet1!F1330=0," ",[1]Sheet1!F1330&lt;&gt; 0,[1]Sheet1!F1330)</f>
        <v xml:space="preserve"> </v>
      </c>
      <c r="G1346" s="56" t="str" cm="1">
        <f t="array" ref="G1346">_xlfn.IFS([1]Sheet1!G1330=0," ",[1]Sheet1!G1330&lt;&gt; 0,[1]Sheet1!G1330)</f>
        <v xml:space="preserve"> </v>
      </c>
      <c r="H1346" s="56" t="str" cm="1">
        <f t="array" ref="H1346">_xlfn.IFS([1]Sheet1!H1330=0," ",[1]Sheet1!H1330&lt;&gt; 0,[1]Sheet1!H1330)</f>
        <v xml:space="preserve"> </v>
      </c>
      <c r="I1346" s="56" t="str" cm="1">
        <f t="array" ref="I1346">_xlfn.IFS([1]Sheet1!I1330=0," ",[1]Sheet1!I1330&lt;&gt; 0,[1]Sheet1!I1330)</f>
        <v xml:space="preserve"> </v>
      </c>
      <c r="J1346" s="56" t="str" cm="1">
        <f t="array" ref="J1346">_xlfn.IFS([1]Sheet1!J1330=0," ",[1]Sheet1!J1330&lt;&gt; 0,[1]Sheet1!J1330)</f>
        <v xml:space="preserve"> </v>
      </c>
      <c r="K1346" s="56" t="str" cm="1">
        <f t="array" ref="K1346">_xlfn.IFS([1]Sheet1!K1330=0," ",[1]Sheet1!K1330&lt;&gt; 0,[1]Sheet1!K1330)</f>
        <v xml:space="preserve"> </v>
      </c>
      <c r="L1346" s="56" t="str" cm="1">
        <f t="array" ref="L1346">_xlfn.IFS([1]Sheet1!L1330=0," ",[1]Sheet1!L1330&lt;&gt; 0,[1]Sheet1!L1330)</f>
        <v xml:space="preserve"> </v>
      </c>
      <c r="N1346" s="1" t="str">
        <f t="shared" si="243"/>
        <v xml:space="preserve"> </v>
      </c>
      <c r="O1346" s="71" t="str">
        <f t="shared" si="244"/>
        <v xml:space="preserve"> </v>
      </c>
      <c r="P1346" s="71" t="str">
        <f t="shared" si="245"/>
        <v xml:space="preserve"> </v>
      </c>
      <c r="Q1346" s="71" t="str">
        <f t="shared" si="246"/>
        <v xml:space="preserve"> </v>
      </c>
      <c r="R1346" s="71" t="str">
        <f t="shared" si="247"/>
        <v xml:space="preserve"> </v>
      </c>
      <c r="S1346" s="71" t="str">
        <f t="shared" si="248"/>
        <v xml:space="preserve"> </v>
      </c>
      <c r="T1346" s="71" t="str">
        <f t="shared" si="249"/>
        <v xml:space="preserve"> </v>
      </c>
      <c r="U1346" s="71" t="str">
        <f t="shared" si="250"/>
        <v xml:space="preserve"> </v>
      </c>
      <c r="V1346" s="71" t="str">
        <f t="shared" si="251"/>
        <v xml:space="preserve"> </v>
      </c>
      <c r="W1346" s="71" t="str">
        <f t="shared" si="252"/>
        <v xml:space="preserve"> </v>
      </c>
      <c r="X1346" s="71" t="str">
        <f t="shared" si="253"/>
        <v xml:space="preserve"> </v>
      </c>
      <c r="Y1346" s="71" t="str">
        <f t="shared" si="254"/>
        <v xml:space="preserve"> </v>
      </c>
    </row>
    <row r="1347" spans="1:25" x14ac:dyDescent="0.2">
      <c r="A1347" s="1" t="str" cm="1">
        <f t="array" ref="A1347">_xlfn.IFS([1]Sheet1!A1331=0," ",[1]Sheet1!A1331&lt;&gt; 0,[1]Sheet1!A1331)</f>
        <v xml:space="preserve"> </v>
      </c>
      <c r="B1347" s="4">
        <f>[1]Sheet1!B1331</f>
        <v>0</v>
      </c>
      <c r="C1347" s="56" t="str" cm="1">
        <f t="array" ref="C1347">_xlfn.IFS([1]Sheet1!C1331=0," ",[1]Sheet1!C1331&lt;&gt; 0,[1]Sheet1!C1331)</f>
        <v xml:space="preserve"> </v>
      </c>
      <c r="D1347" s="56" t="str" cm="1">
        <f t="array" ref="D1347">_xlfn.IFS([1]Sheet1!D1331=0," ",[1]Sheet1!D1331&lt;&gt; 0,[1]Sheet1!D1331)</f>
        <v xml:space="preserve"> </v>
      </c>
      <c r="E1347" s="56" t="str" cm="1">
        <f t="array" ref="E1347">_xlfn.IFS([1]Sheet1!E1331=0," ",[1]Sheet1!E1331&lt;&gt; 0,[1]Sheet1!E1331)</f>
        <v xml:space="preserve"> </v>
      </c>
      <c r="F1347" s="56" t="str" cm="1">
        <f t="array" ref="F1347">_xlfn.IFS([1]Sheet1!F1331=0," ",[1]Sheet1!F1331&lt;&gt; 0,[1]Sheet1!F1331)</f>
        <v xml:space="preserve"> </v>
      </c>
      <c r="G1347" s="56" t="str" cm="1">
        <f t="array" ref="G1347">_xlfn.IFS([1]Sheet1!G1331=0," ",[1]Sheet1!G1331&lt;&gt; 0,[1]Sheet1!G1331)</f>
        <v xml:space="preserve"> </v>
      </c>
      <c r="H1347" s="56" t="str" cm="1">
        <f t="array" ref="H1347">_xlfn.IFS([1]Sheet1!H1331=0," ",[1]Sheet1!H1331&lt;&gt; 0,[1]Sheet1!H1331)</f>
        <v xml:space="preserve"> </v>
      </c>
      <c r="I1347" s="56" t="str" cm="1">
        <f t="array" ref="I1347">_xlfn.IFS([1]Sheet1!I1331=0," ",[1]Sheet1!I1331&lt;&gt; 0,[1]Sheet1!I1331)</f>
        <v xml:space="preserve"> </v>
      </c>
      <c r="J1347" s="56" t="str" cm="1">
        <f t="array" ref="J1347">_xlfn.IFS([1]Sheet1!J1331=0," ",[1]Sheet1!J1331&lt;&gt; 0,[1]Sheet1!J1331)</f>
        <v xml:space="preserve"> </v>
      </c>
      <c r="K1347" s="56" t="str" cm="1">
        <f t="array" ref="K1347">_xlfn.IFS([1]Sheet1!K1331=0," ",[1]Sheet1!K1331&lt;&gt; 0,[1]Sheet1!K1331)</f>
        <v xml:space="preserve"> </v>
      </c>
      <c r="L1347" s="56" t="str" cm="1">
        <f t="array" ref="L1347">_xlfn.IFS([1]Sheet1!L1331=0," ",[1]Sheet1!L1331&lt;&gt; 0,[1]Sheet1!L1331)</f>
        <v xml:space="preserve"> </v>
      </c>
      <c r="N1347" s="1" t="str">
        <f t="shared" si="243"/>
        <v xml:space="preserve"> </v>
      </c>
      <c r="O1347" s="71" t="str">
        <f t="shared" si="244"/>
        <v xml:space="preserve"> </v>
      </c>
      <c r="P1347" s="71" t="str">
        <f t="shared" si="245"/>
        <v xml:space="preserve"> </v>
      </c>
      <c r="Q1347" s="71" t="str">
        <f t="shared" si="246"/>
        <v xml:space="preserve"> </v>
      </c>
      <c r="R1347" s="71" t="str">
        <f t="shared" si="247"/>
        <v xml:space="preserve"> </v>
      </c>
      <c r="S1347" s="71" t="str">
        <f t="shared" si="248"/>
        <v xml:space="preserve"> </v>
      </c>
      <c r="T1347" s="71" t="str">
        <f t="shared" si="249"/>
        <v xml:space="preserve"> </v>
      </c>
      <c r="U1347" s="71" t="str">
        <f t="shared" si="250"/>
        <v xml:space="preserve"> </v>
      </c>
      <c r="V1347" s="71" t="str">
        <f t="shared" si="251"/>
        <v xml:space="preserve"> </v>
      </c>
      <c r="W1347" s="71" t="str">
        <f t="shared" si="252"/>
        <v xml:space="preserve"> </v>
      </c>
      <c r="X1347" s="71" t="str">
        <f t="shared" si="253"/>
        <v xml:space="preserve"> </v>
      </c>
      <c r="Y1347" s="71" t="str">
        <f t="shared" si="254"/>
        <v xml:space="preserve"> </v>
      </c>
    </row>
    <row r="1348" spans="1:25" x14ac:dyDescent="0.2">
      <c r="A1348" s="1" t="str" cm="1">
        <f t="array" ref="A1348">_xlfn.IFS([1]Sheet1!A1332=0," ",[1]Sheet1!A1332&lt;&gt; 0,[1]Sheet1!A1332)</f>
        <v xml:space="preserve"> </v>
      </c>
      <c r="B1348" s="4">
        <f>[1]Sheet1!B1332</f>
        <v>0</v>
      </c>
      <c r="C1348" s="56" t="str" cm="1">
        <f t="array" ref="C1348">_xlfn.IFS([1]Sheet1!C1332=0," ",[1]Sheet1!C1332&lt;&gt; 0,[1]Sheet1!C1332)</f>
        <v xml:space="preserve"> </v>
      </c>
      <c r="D1348" s="56" t="str" cm="1">
        <f t="array" ref="D1348">_xlfn.IFS([1]Sheet1!D1332=0," ",[1]Sheet1!D1332&lt;&gt; 0,[1]Sheet1!D1332)</f>
        <v xml:space="preserve"> </v>
      </c>
      <c r="E1348" s="56" t="str" cm="1">
        <f t="array" ref="E1348">_xlfn.IFS([1]Sheet1!E1332=0," ",[1]Sheet1!E1332&lt;&gt; 0,[1]Sheet1!E1332)</f>
        <v xml:space="preserve"> </v>
      </c>
      <c r="F1348" s="56" t="str" cm="1">
        <f t="array" ref="F1348">_xlfn.IFS([1]Sheet1!F1332=0," ",[1]Sheet1!F1332&lt;&gt; 0,[1]Sheet1!F1332)</f>
        <v xml:space="preserve"> </v>
      </c>
      <c r="G1348" s="56" t="str" cm="1">
        <f t="array" ref="G1348">_xlfn.IFS([1]Sheet1!G1332=0," ",[1]Sheet1!G1332&lt;&gt; 0,[1]Sheet1!G1332)</f>
        <v xml:space="preserve"> </v>
      </c>
      <c r="H1348" s="56" t="str" cm="1">
        <f t="array" ref="H1348">_xlfn.IFS([1]Sheet1!H1332=0," ",[1]Sheet1!H1332&lt;&gt; 0,[1]Sheet1!H1332)</f>
        <v xml:space="preserve"> </v>
      </c>
      <c r="I1348" s="56" t="str" cm="1">
        <f t="array" ref="I1348">_xlfn.IFS([1]Sheet1!I1332=0," ",[1]Sheet1!I1332&lt;&gt; 0,[1]Sheet1!I1332)</f>
        <v xml:space="preserve"> </v>
      </c>
      <c r="J1348" s="56" t="str" cm="1">
        <f t="array" ref="J1348">_xlfn.IFS([1]Sheet1!J1332=0," ",[1]Sheet1!J1332&lt;&gt; 0,[1]Sheet1!J1332)</f>
        <v xml:space="preserve"> </v>
      </c>
      <c r="K1348" s="56" t="str" cm="1">
        <f t="array" ref="K1348">_xlfn.IFS([1]Sheet1!K1332=0," ",[1]Sheet1!K1332&lt;&gt; 0,[1]Sheet1!K1332)</f>
        <v xml:space="preserve"> </v>
      </c>
      <c r="L1348" s="56" t="str" cm="1">
        <f t="array" ref="L1348">_xlfn.IFS([1]Sheet1!L1332=0," ",[1]Sheet1!L1332&lt;&gt; 0,[1]Sheet1!L1332)</f>
        <v xml:space="preserve"> </v>
      </c>
      <c r="N1348" s="1" t="str">
        <f t="shared" si="243"/>
        <v xml:space="preserve"> </v>
      </c>
      <c r="O1348" s="71" t="str">
        <f t="shared" si="244"/>
        <v xml:space="preserve"> </v>
      </c>
      <c r="P1348" s="71" t="str">
        <f t="shared" si="245"/>
        <v xml:space="preserve"> </v>
      </c>
      <c r="Q1348" s="71" t="str">
        <f t="shared" si="246"/>
        <v xml:space="preserve"> </v>
      </c>
      <c r="R1348" s="71" t="str">
        <f t="shared" si="247"/>
        <v xml:space="preserve"> </v>
      </c>
      <c r="S1348" s="71" t="str">
        <f t="shared" si="248"/>
        <v xml:space="preserve"> </v>
      </c>
      <c r="T1348" s="71" t="str">
        <f t="shared" si="249"/>
        <v xml:space="preserve"> </v>
      </c>
      <c r="U1348" s="71" t="str">
        <f t="shared" si="250"/>
        <v xml:space="preserve"> </v>
      </c>
      <c r="V1348" s="71" t="str">
        <f t="shared" si="251"/>
        <v xml:space="preserve"> </v>
      </c>
      <c r="W1348" s="71" t="str">
        <f t="shared" si="252"/>
        <v xml:space="preserve"> </v>
      </c>
      <c r="X1348" s="71" t="str">
        <f t="shared" si="253"/>
        <v xml:space="preserve"> </v>
      </c>
      <c r="Y1348" s="71" t="str">
        <f t="shared" si="254"/>
        <v xml:space="preserve"> </v>
      </c>
    </row>
    <row r="1349" spans="1:25" x14ac:dyDescent="0.2">
      <c r="A1349" s="1" t="str" cm="1">
        <f t="array" ref="A1349">_xlfn.IFS([1]Sheet1!A1333=0," ",[1]Sheet1!A1333&lt;&gt; 0,[1]Sheet1!A1333)</f>
        <v xml:space="preserve"> </v>
      </c>
      <c r="B1349" s="4">
        <f>[1]Sheet1!B1333</f>
        <v>0</v>
      </c>
      <c r="C1349" s="56" t="str" cm="1">
        <f t="array" ref="C1349">_xlfn.IFS([1]Sheet1!C1333=0," ",[1]Sheet1!C1333&lt;&gt; 0,[1]Sheet1!C1333)</f>
        <v xml:space="preserve"> </v>
      </c>
      <c r="D1349" s="56" t="str" cm="1">
        <f t="array" ref="D1349">_xlfn.IFS([1]Sheet1!D1333=0," ",[1]Sheet1!D1333&lt;&gt; 0,[1]Sheet1!D1333)</f>
        <v xml:space="preserve"> </v>
      </c>
      <c r="E1349" s="56" t="str" cm="1">
        <f t="array" ref="E1349">_xlfn.IFS([1]Sheet1!E1333=0," ",[1]Sheet1!E1333&lt;&gt; 0,[1]Sheet1!E1333)</f>
        <v xml:space="preserve"> </v>
      </c>
      <c r="F1349" s="56" t="str" cm="1">
        <f t="array" ref="F1349">_xlfn.IFS([1]Sheet1!F1333=0," ",[1]Sheet1!F1333&lt;&gt; 0,[1]Sheet1!F1333)</f>
        <v xml:space="preserve"> </v>
      </c>
      <c r="G1349" s="56" t="str" cm="1">
        <f t="array" ref="G1349">_xlfn.IFS([1]Sheet1!G1333=0," ",[1]Sheet1!G1333&lt;&gt; 0,[1]Sheet1!G1333)</f>
        <v xml:space="preserve"> </v>
      </c>
      <c r="H1349" s="56" t="str" cm="1">
        <f t="array" ref="H1349">_xlfn.IFS([1]Sheet1!H1333=0," ",[1]Sheet1!H1333&lt;&gt; 0,[1]Sheet1!H1333)</f>
        <v xml:space="preserve"> </v>
      </c>
      <c r="I1349" s="56" t="str" cm="1">
        <f t="array" ref="I1349">_xlfn.IFS([1]Sheet1!I1333=0," ",[1]Sheet1!I1333&lt;&gt; 0,[1]Sheet1!I1333)</f>
        <v xml:space="preserve"> </v>
      </c>
      <c r="J1349" s="56" t="str" cm="1">
        <f t="array" ref="J1349">_xlfn.IFS([1]Sheet1!J1333=0," ",[1]Sheet1!J1333&lt;&gt; 0,[1]Sheet1!J1333)</f>
        <v xml:space="preserve"> </v>
      </c>
      <c r="K1349" s="56" t="str" cm="1">
        <f t="array" ref="K1349">_xlfn.IFS([1]Sheet1!K1333=0," ",[1]Sheet1!K1333&lt;&gt; 0,[1]Sheet1!K1333)</f>
        <v xml:space="preserve"> </v>
      </c>
      <c r="L1349" s="56" t="str" cm="1">
        <f t="array" ref="L1349">_xlfn.IFS([1]Sheet1!L1333=0," ",[1]Sheet1!L1333&lt;&gt; 0,[1]Sheet1!L1333)</f>
        <v xml:space="preserve"> </v>
      </c>
      <c r="N1349" s="1" t="str">
        <f t="shared" si="243"/>
        <v xml:space="preserve"> </v>
      </c>
      <c r="O1349" s="71" t="str">
        <f t="shared" si="244"/>
        <v xml:space="preserve"> </v>
      </c>
      <c r="P1349" s="71" t="str">
        <f t="shared" si="245"/>
        <v xml:space="preserve"> </v>
      </c>
      <c r="Q1349" s="71" t="str">
        <f t="shared" si="246"/>
        <v xml:space="preserve"> </v>
      </c>
      <c r="R1349" s="71" t="str">
        <f t="shared" si="247"/>
        <v xml:space="preserve"> </v>
      </c>
      <c r="S1349" s="71" t="str">
        <f t="shared" si="248"/>
        <v xml:space="preserve"> </v>
      </c>
      <c r="T1349" s="71" t="str">
        <f t="shared" si="249"/>
        <v xml:space="preserve"> </v>
      </c>
      <c r="U1349" s="71" t="str">
        <f t="shared" si="250"/>
        <v xml:space="preserve"> </v>
      </c>
      <c r="V1349" s="71" t="str">
        <f t="shared" si="251"/>
        <v xml:space="preserve"> </v>
      </c>
      <c r="W1349" s="71" t="str">
        <f t="shared" si="252"/>
        <v xml:space="preserve"> </v>
      </c>
      <c r="X1349" s="71" t="str">
        <f t="shared" si="253"/>
        <v xml:space="preserve"> </v>
      </c>
      <c r="Y1349" s="71" t="str">
        <f t="shared" si="254"/>
        <v xml:space="preserve"> </v>
      </c>
    </row>
    <row r="1350" spans="1:25" x14ac:dyDescent="0.2">
      <c r="A1350" s="1" t="str" cm="1">
        <f t="array" ref="A1350">_xlfn.IFS([1]Sheet1!A1334=0," ",[1]Sheet1!A1334&lt;&gt; 0,[1]Sheet1!A1334)</f>
        <v xml:space="preserve"> </v>
      </c>
      <c r="B1350" s="4">
        <f>[1]Sheet1!B1334</f>
        <v>0</v>
      </c>
      <c r="C1350" s="56" t="str" cm="1">
        <f t="array" ref="C1350">_xlfn.IFS([1]Sheet1!C1334=0," ",[1]Sheet1!C1334&lt;&gt; 0,[1]Sheet1!C1334)</f>
        <v xml:space="preserve"> </v>
      </c>
      <c r="D1350" s="56" t="str" cm="1">
        <f t="array" ref="D1350">_xlfn.IFS([1]Sheet1!D1334=0," ",[1]Sheet1!D1334&lt;&gt; 0,[1]Sheet1!D1334)</f>
        <v xml:space="preserve"> </v>
      </c>
      <c r="E1350" s="56" t="str" cm="1">
        <f t="array" ref="E1350">_xlfn.IFS([1]Sheet1!E1334=0," ",[1]Sheet1!E1334&lt;&gt; 0,[1]Sheet1!E1334)</f>
        <v xml:space="preserve"> </v>
      </c>
      <c r="F1350" s="56" t="str" cm="1">
        <f t="array" ref="F1350">_xlfn.IFS([1]Sheet1!F1334=0," ",[1]Sheet1!F1334&lt;&gt; 0,[1]Sheet1!F1334)</f>
        <v xml:space="preserve"> </v>
      </c>
      <c r="G1350" s="56" t="str" cm="1">
        <f t="array" ref="G1350">_xlfn.IFS([1]Sheet1!G1334=0," ",[1]Sheet1!G1334&lt;&gt; 0,[1]Sheet1!G1334)</f>
        <v xml:space="preserve"> </v>
      </c>
      <c r="H1350" s="56" t="str" cm="1">
        <f t="array" ref="H1350">_xlfn.IFS([1]Sheet1!H1334=0," ",[1]Sheet1!H1334&lt;&gt; 0,[1]Sheet1!H1334)</f>
        <v xml:space="preserve"> </v>
      </c>
      <c r="I1350" s="56" t="str" cm="1">
        <f t="array" ref="I1350">_xlfn.IFS([1]Sheet1!I1334=0," ",[1]Sheet1!I1334&lt;&gt; 0,[1]Sheet1!I1334)</f>
        <v xml:space="preserve"> </v>
      </c>
      <c r="J1350" s="56" t="str" cm="1">
        <f t="array" ref="J1350">_xlfn.IFS([1]Sheet1!J1334=0," ",[1]Sheet1!J1334&lt;&gt; 0,[1]Sheet1!J1334)</f>
        <v xml:space="preserve"> </v>
      </c>
      <c r="K1350" s="56" t="str" cm="1">
        <f t="array" ref="K1350">_xlfn.IFS([1]Sheet1!K1334=0," ",[1]Sheet1!K1334&lt;&gt; 0,[1]Sheet1!K1334)</f>
        <v xml:space="preserve"> </v>
      </c>
      <c r="L1350" s="56" t="str" cm="1">
        <f t="array" ref="L1350">_xlfn.IFS([1]Sheet1!L1334=0," ",[1]Sheet1!L1334&lt;&gt; 0,[1]Sheet1!L1334)</f>
        <v xml:space="preserve"> </v>
      </c>
      <c r="N1350" s="1" t="str">
        <f t="shared" si="243"/>
        <v xml:space="preserve"> </v>
      </c>
      <c r="O1350" s="71" t="str">
        <f t="shared" si="244"/>
        <v xml:space="preserve"> </v>
      </c>
      <c r="P1350" s="71" t="str">
        <f t="shared" si="245"/>
        <v xml:space="preserve"> </v>
      </c>
      <c r="Q1350" s="71" t="str">
        <f t="shared" si="246"/>
        <v xml:space="preserve"> </v>
      </c>
      <c r="R1350" s="71" t="str">
        <f t="shared" si="247"/>
        <v xml:space="preserve"> </v>
      </c>
      <c r="S1350" s="71" t="str">
        <f t="shared" si="248"/>
        <v xml:space="preserve"> </v>
      </c>
      <c r="T1350" s="71" t="str">
        <f t="shared" si="249"/>
        <v xml:space="preserve"> </v>
      </c>
      <c r="U1350" s="71" t="str">
        <f t="shared" si="250"/>
        <v xml:space="preserve"> </v>
      </c>
      <c r="V1350" s="71" t="str">
        <f t="shared" si="251"/>
        <v xml:space="preserve"> </v>
      </c>
      <c r="W1350" s="71" t="str">
        <f t="shared" si="252"/>
        <v xml:space="preserve"> </v>
      </c>
      <c r="X1350" s="71" t="str">
        <f t="shared" si="253"/>
        <v xml:space="preserve"> </v>
      </c>
      <c r="Y1350" s="71" t="str">
        <f t="shared" si="254"/>
        <v xml:space="preserve"> </v>
      </c>
    </row>
    <row r="1351" spans="1:25" x14ac:dyDescent="0.2">
      <c r="A1351" s="1" t="str" cm="1">
        <f t="array" ref="A1351">_xlfn.IFS([1]Sheet1!A1335=0," ",[1]Sheet1!A1335&lt;&gt; 0,[1]Sheet1!A1335)</f>
        <v xml:space="preserve"> </v>
      </c>
      <c r="B1351" s="4">
        <f>[1]Sheet1!B1335</f>
        <v>0</v>
      </c>
      <c r="C1351" s="56" t="str" cm="1">
        <f t="array" ref="C1351">_xlfn.IFS([1]Sheet1!C1335=0," ",[1]Sheet1!C1335&lt;&gt; 0,[1]Sheet1!C1335)</f>
        <v xml:space="preserve"> </v>
      </c>
      <c r="D1351" s="56" t="str" cm="1">
        <f t="array" ref="D1351">_xlfn.IFS([1]Sheet1!D1335=0," ",[1]Sheet1!D1335&lt;&gt; 0,[1]Sheet1!D1335)</f>
        <v xml:space="preserve"> </v>
      </c>
      <c r="E1351" s="56" t="str" cm="1">
        <f t="array" ref="E1351">_xlfn.IFS([1]Sheet1!E1335=0," ",[1]Sheet1!E1335&lt;&gt; 0,[1]Sheet1!E1335)</f>
        <v xml:space="preserve"> </v>
      </c>
      <c r="F1351" s="56" t="str" cm="1">
        <f t="array" ref="F1351">_xlfn.IFS([1]Sheet1!F1335=0," ",[1]Sheet1!F1335&lt;&gt; 0,[1]Sheet1!F1335)</f>
        <v xml:space="preserve"> </v>
      </c>
      <c r="G1351" s="56" t="str" cm="1">
        <f t="array" ref="G1351">_xlfn.IFS([1]Sheet1!G1335=0," ",[1]Sheet1!G1335&lt;&gt; 0,[1]Sheet1!G1335)</f>
        <v xml:space="preserve"> </v>
      </c>
      <c r="H1351" s="56" t="str" cm="1">
        <f t="array" ref="H1351">_xlfn.IFS([1]Sheet1!H1335=0," ",[1]Sheet1!H1335&lt;&gt; 0,[1]Sheet1!H1335)</f>
        <v xml:space="preserve"> </v>
      </c>
      <c r="I1351" s="56" t="str" cm="1">
        <f t="array" ref="I1351">_xlfn.IFS([1]Sheet1!I1335=0," ",[1]Sheet1!I1335&lt;&gt; 0,[1]Sheet1!I1335)</f>
        <v xml:space="preserve"> </v>
      </c>
      <c r="J1351" s="56" t="str" cm="1">
        <f t="array" ref="J1351">_xlfn.IFS([1]Sheet1!J1335=0," ",[1]Sheet1!J1335&lt;&gt; 0,[1]Sheet1!J1335)</f>
        <v xml:space="preserve"> </v>
      </c>
      <c r="K1351" s="56" t="str" cm="1">
        <f t="array" ref="K1351">_xlfn.IFS([1]Sheet1!K1335=0," ",[1]Sheet1!K1335&lt;&gt; 0,[1]Sheet1!K1335)</f>
        <v xml:space="preserve"> </v>
      </c>
      <c r="L1351" s="56" t="str" cm="1">
        <f t="array" ref="L1351">_xlfn.IFS([1]Sheet1!L1335=0," ",[1]Sheet1!L1335&lt;&gt; 0,[1]Sheet1!L1335)</f>
        <v xml:space="preserve"> </v>
      </c>
      <c r="N1351" s="1" t="str">
        <f t="shared" si="243"/>
        <v xml:space="preserve"> </v>
      </c>
      <c r="O1351" s="71" t="str">
        <f t="shared" si="244"/>
        <v xml:space="preserve"> </v>
      </c>
      <c r="P1351" s="71" t="str">
        <f t="shared" si="245"/>
        <v xml:space="preserve"> </v>
      </c>
      <c r="Q1351" s="71" t="str">
        <f t="shared" si="246"/>
        <v xml:space="preserve"> </v>
      </c>
      <c r="R1351" s="71" t="str">
        <f t="shared" si="247"/>
        <v xml:space="preserve"> </v>
      </c>
      <c r="S1351" s="71" t="str">
        <f t="shared" si="248"/>
        <v xml:space="preserve"> </v>
      </c>
      <c r="T1351" s="71" t="str">
        <f t="shared" si="249"/>
        <v xml:space="preserve"> </v>
      </c>
      <c r="U1351" s="71" t="str">
        <f t="shared" si="250"/>
        <v xml:space="preserve"> </v>
      </c>
      <c r="V1351" s="71" t="str">
        <f t="shared" si="251"/>
        <v xml:space="preserve"> </v>
      </c>
      <c r="W1351" s="71" t="str">
        <f t="shared" si="252"/>
        <v xml:space="preserve"> </v>
      </c>
      <c r="X1351" s="71" t="str">
        <f t="shared" si="253"/>
        <v xml:space="preserve"> </v>
      </c>
      <c r="Y1351" s="71" t="str">
        <f t="shared" si="254"/>
        <v xml:space="preserve"> </v>
      </c>
    </row>
    <row r="1352" spans="1:25" x14ac:dyDescent="0.2">
      <c r="A1352" s="1" t="str" cm="1">
        <f t="array" ref="A1352">_xlfn.IFS([1]Sheet1!A1336=0," ",[1]Sheet1!A1336&lt;&gt; 0,[1]Sheet1!A1336)</f>
        <v xml:space="preserve"> </v>
      </c>
      <c r="B1352" s="4">
        <f>[1]Sheet1!B1336</f>
        <v>0</v>
      </c>
      <c r="C1352" s="56" t="str" cm="1">
        <f t="array" ref="C1352">_xlfn.IFS([1]Sheet1!C1336=0," ",[1]Sheet1!C1336&lt;&gt; 0,[1]Sheet1!C1336)</f>
        <v xml:space="preserve"> </v>
      </c>
      <c r="D1352" s="56" t="str" cm="1">
        <f t="array" ref="D1352">_xlfn.IFS([1]Sheet1!D1336=0," ",[1]Sheet1!D1336&lt;&gt; 0,[1]Sheet1!D1336)</f>
        <v xml:space="preserve"> </v>
      </c>
      <c r="E1352" s="56" t="str" cm="1">
        <f t="array" ref="E1352">_xlfn.IFS([1]Sheet1!E1336=0," ",[1]Sheet1!E1336&lt;&gt; 0,[1]Sheet1!E1336)</f>
        <v xml:space="preserve"> </v>
      </c>
      <c r="F1352" s="56" t="str" cm="1">
        <f t="array" ref="F1352">_xlfn.IFS([1]Sheet1!F1336=0," ",[1]Sheet1!F1336&lt;&gt; 0,[1]Sheet1!F1336)</f>
        <v xml:space="preserve"> </v>
      </c>
      <c r="G1352" s="56" t="str" cm="1">
        <f t="array" ref="G1352">_xlfn.IFS([1]Sheet1!G1336=0," ",[1]Sheet1!G1336&lt;&gt; 0,[1]Sheet1!G1336)</f>
        <v xml:space="preserve"> </v>
      </c>
      <c r="H1352" s="56" t="str" cm="1">
        <f t="array" ref="H1352">_xlfn.IFS([1]Sheet1!H1336=0," ",[1]Sheet1!H1336&lt;&gt; 0,[1]Sheet1!H1336)</f>
        <v xml:space="preserve"> </v>
      </c>
      <c r="I1352" s="56" t="str" cm="1">
        <f t="array" ref="I1352">_xlfn.IFS([1]Sheet1!I1336=0," ",[1]Sheet1!I1336&lt;&gt; 0,[1]Sheet1!I1336)</f>
        <v xml:space="preserve"> </v>
      </c>
      <c r="J1352" s="56" t="str" cm="1">
        <f t="array" ref="J1352">_xlfn.IFS([1]Sheet1!J1336=0," ",[1]Sheet1!J1336&lt;&gt; 0,[1]Sheet1!J1336)</f>
        <v xml:space="preserve"> </v>
      </c>
      <c r="K1352" s="56" t="str" cm="1">
        <f t="array" ref="K1352">_xlfn.IFS([1]Sheet1!K1336=0," ",[1]Sheet1!K1336&lt;&gt; 0,[1]Sheet1!K1336)</f>
        <v xml:space="preserve"> </v>
      </c>
      <c r="L1352" s="56" t="str" cm="1">
        <f t="array" ref="L1352">_xlfn.IFS([1]Sheet1!L1336=0," ",[1]Sheet1!L1336&lt;&gt; 0,[1]Sheet1!L1336)</f>
        <v xml:space="preserve"> </v>
      </c>
      <c r="N1352" s="1" t="str">
        <f t="shared" si="243"/>
        <v xml:space="preserve"> </v>
      </c>
      <c r="O1352" s="71" t="str">
        <f t="shared" si="244"/>
        <v xml:space="preserve"> </v>
      </c>
      <c r="P1352" s="71" t="str">
        <f t="shared" si="245"/>
        <v xml:space="preserve"> </v>
      </c>
      <c r="Q1352" s="71" t="str">
        <f t="shared" si="246"/>
        <v xml:space="preserve"> </v>
      </c>
      <c r="R1352" s="71" t="str">
        <f t="shared" si="247"/>
        <v xml:space="preserve"> </v>
      </c>
      <c r="S1352" s="71" t="str">
        <f t="shared" si="248"/>
        <v xml:space="preserve"> </v>
      </c>
      <c r="T1352" s="71" t="str">
        <f t="shared" si="249"/>
        <v xml:space="preserve"> </v>
      </c>
      <c r="U1352" s="71" t="str">
        <f t="shared" si="250"/>
        <v xml:space="preserve"> </v>
      </c>
      <c r="V1352" s="71" t="str">
        <f t="shared" si="251"/>
        <v xml:space="preserve"> </v>
      </c>
      <c r="W1352" s="71" t="str">
        <f t="shared" si="252"/>
        <v xml:space="preserve"> </v>
      </c>
      <c r="X1352" s="71" t="str">
        <f t="shared" si="253"/>
        <v xml:space="preserve"> </v>
      </c>
      <c r="Y1352" s="71" t="str">
        <f t="shared" si="254"/>
        <v xml:space="preserve"> </v>
      </c>
    </row>
    <row r="1353" spans="1:25" x14ac:dyDescent="0.2">
      <c r="A1353" s="1" t="str" cm="1">
        <f t="array" ref="A1353">_xlfn.IFS([1]Sheet1!A1337=0," ",[1]Sheet1!A1337&lt;&gt; 0,[1]Sheet1!A1337)</f>
        <v xml:space="preserve"> </v>
      </c>
      <c r="B1353" s="4">
        <f>[1]Sheet1!B1337</f>
        <v>0</v>
      </c>
      <c r="C1353" s="56" t="str" cm="1">
        <f t="array" ref="C1353">_xlfn.IFS([1]Sheet1!C1337=0," ",[1]Sheet1!C1337&lt;&gt; 0,[1]Sheet1!C1337)</f>
        <v xml:space="preserve"> </v>
      </c>
      <c r="D1353" s="56" t="str" cm="1">
        <f t="array" ref="D1353">_xlfn.IFS([1]Sheet1!D1337=0," ",[1]Sheet1!D1337&lt;&gt; 0,[1]Sheet1!D1337)</f>
        <v xml:space="preserve"> </v>
      </c>
      <c r="E1353" s="56" t="str" cm="1">
        <f t="array" ref="E1353">_xlfn.IFS([1]Sheet1!E1337=0," ",[1]Sheet1!E1337&lt;&gt; 0,[1]Sheet1!E1337)</f>
        <v xml:space="preserve"> </v>
      </c>
      <c r="F1353" s="56" t="str" cm="1">
        <f t="array" ref="F1353">_xlfn.IFS([1]Sheet1!F1337=0," ",[1]Sheet1!F1337&lt;&gt; 0,[1]Sheet1!F1337)</f>
        <v xml:space="preserve"> </v>
      </c>
      <c r="G1353" s="56" t="str" cm="1">
        <f t="array" ref="G1353">_xlfn.IFS([1]Sheet1!G1337=0," ",[1]Sheet1!G1337&lt;&gt; 0,[1]Sheet1!G1337)</f>
        <v xml:space="preserve"> </v>
      </c>
      <c r="H1353" s="56" t="str" cm="1">
        <f t="array" ref="H1353">_xlfn.IFS([1]Sheet1!H1337=0," ",[1]Sheet1!H1337&lt;&gt; 0,[1]Sheet1!H1337)</f>
        <v xml:space="preserve"> </v>
      </c>
      <c r="I1353" s="56" t="str" cm="1">
        <f t="array" ref="I1353">_xlfn.IFS([1]Sheet1!I1337=0," ",[1]Sheet1!I1337&lt;&gt; 0,[1]Sheet1!I1337)</f>
        <v xml:space="preserve"> </v>
      </c>
      <c r="J1353" s="56" t="str" cm="1">
        <f t="array" ref="J1353">_xlfn.IFS([1]Sheet1!J1337=0," ",[1]Sheet1!J1337&lt;&gt; 0,[1]Sheet1!J1337)</f>
        <v xml:space="preserve"> </v>
      </c>
      <c r="K1353" s="56" t="str" cm="1">
        <f t="array" ref="K1353">_xlfn.IFS([1]Sheet1!K1337=0," ",[1]Sheet1!K1337&lt;&gt; 0,[1]Sheet1!K1337)</f>
        <v xml:space="preserve"> </v>
      </c>
      <c r="L1353" s="56" t="str" cm="1">
        <f t="array" ref="L1353">_xlfn.IFS([1]Sheet1!L1337=0," ",[1]Sheet1!L1337&lt;&gt; 0,[1]Sheet1!L1337)</f>
        <v xml:space="preserve"> </v>
      </c>
      <c r="N1353" s="1" t="str">
        <f t="shared" si="243"/>
        <v xml:space="preserve"> </v>
      </c>
      <c r="O1353" s="71" t="str">
        <f t="shared" si="244"/>
        <v xml:space="preserve"> </v>
      </c>
      <c r="P1353" s="71" t="str">
        <f t="shared" si="245"/>
        <v xml:space="preserve"> </v>
      </c>
      <c r="Q1353" s="71" t="str">
        <f t="shared" si="246"/>
        <v xml:space="preserve"> </v>
      </c>
      <c r="R1353" s="71" t="str">
        <f t="shared" si="247"/>
        <v xml:space="preserve"> </v>
      </c>
      <c r="S1353" s="71" t="str">
        <f t="shared" si="248"/>
        <v xml:space="preserve"> </v>
      </c>
      <c r="T1353" s="71" t="str">
        <f t="shared" si="249"/>
        <v xml:space="preserve"> </v>
      </c>
      <c r="U1353" s="71" t="str">
        <f t="shared" si="250"/>
        <v xml:space="preserve"> </v>
      </c>
      <c r="V1353" s="71" t="str">
        <f t="shared" si="251"/>
        <v xml:space="preserve"> </v>
      </c>
      <c r="W1353" s="71" t="str">
        <f t="shared" si="252"/>
        <v xml:space="preserve"> </v>
      </c>
      <c r="X1353" s="71" t="str">
        <f t="shared" si="253"/>
        <v xml:space="preserve"> </v>
      </c>
      <c r="Y1353" s="71" t="str">
        <f t="shared" si="254"/>
        <v xml:space="preserve"> </v>
      </c>
    </row>
    <row r="1354" spans="1:25" x14ac:dyDescent="0.2">
      <c r="A1354" s="1" t="str" cm="1">
        <f t="array" ref="A1354">_xlfn.IFS([1]Sheet1!A1338=0," ",[1]Sheet1!A1338&lt;&gt; 0,[1]Sheet1!A1338)</f>
        <v xml:space="preserve"> </v>
      </c>
      <c r="B1354" s="4">
        <f>[1]Sheet1!B1338</f>
        <v>0</v>
      </c>
      <c r="C1354" s="56" t="str" cm="1">
        <f t="array" ref="C1354">_xlfn.IFS([1]Sheet1!C1338=0," ",[1]Sheet1!C1338&lt;&gt; 0,[1]Sheet1!C1338)</f>
        <v xml:space="preserve"> </v>
      </c>
      <c r="D1354" s="56" t="str" cm="1">
        <f t="array" ref="D1354">_xlfn.IFS([1]Sheet1!D1338=0," ",[1]Sheet1!D1338&lt;&gt; 0,[1]Sheet1!D1338)</f>
        <v xml:space="preserve"> </v>
      </c>
      <c r="E1354" s="56" t="str" cm="1">
        <f t="array" ref="E1354">_xlfn.IFS([1]Sheet1!E1338=0," ",[1]Sheet1!E1338&lt;&gt; 0,[1]Sheet1!E1338)</f>
        <v xml:space="preserve"> </v>
      </c>
      <c r="F1354" s="56" t="str" cm="1">
        <f t="array" ref="F1354">_xlfn.IFS([1]Sheet1!F1338=0," ",[1]Sheet1!F1338&lt;&gt; 0,[1]Sheet1!F1338)</f>
        <v xml:space="preserve"> </v>
      </c>
      <c r="G1354" s="56" t="str" cm="1">
        <f t="array" ref="G1354">_xlfn.IFS([1]Sheet1!G1338=0," ",[1]Sheet1!G1338&lt;&gt; 0,[1]Sheet1!G1338)</f>
        <v xml:space="preserve"> </v>
      </c>
      <c r="H1354" s="56" t="str" cm="1">
        <f t="array" ref="H1354">_xlfn.IFS([1]Sheet1!H1338=0," ",[1]Sheet1!H1338&lt;&gt; 0,[1]Sheet1!H1338)</f>
        <v xml:space="preserve"> </v>
      </c>
      <c r="I1354" s="56" t="str" cm="1">
        <f t="array" ref="I1354">_xlfn.IFS([1]Sheet1!I1338=0," ",[1]Sheet1!I1338&lt;&gt; 0,[1]Sheet1!I1338)</f>
        <v xml:space="preserve"> </v>
      </c>
      <c r="J1354" s="56" t="str" cm="1">
        <f t="array" ref="J1354">_xlfn.IFS([1]Sheet1!J1338=0," ",[1]Sheet1!J1338&lt;&gt; 0,[1]Sheet1!J1338)</f>
        <v xml:space="preserve"> </v>
      </c>
      <c r="K1354" s="56" t="str" cm="1">
        <f t="array" ref="K1354">_xlfn.IFS([1]Sheet1!K1338=0," ",[1]Sheet1!K1338&lt;&gt; 0,[1]Sheet1!K1338)</f>
        <v xml:space="preserve"> </v>
      </c>
      <c r="L1354" s="56" t="str" cm="1">
        <f t="array" ref="L1354">_xlfn.IFS([1]Sheet1!L1338=0," ",[1]Sheet1!L1338&lt;&gt; 0,[1]Sheet1!L1338)</f>
        <v xml:space="preserve"> </v>
      </c>
      <c r="N1354" s="1" t="str">
        <f t="shared" si="243"/>
        <v xml:space="preserve"> </v>
      </c>
      <c r="O1354" s="71" t="str">
        <f t="shared" si="244"/>
        <v xml:space="preserve"> </v>
      </c>
      <c r="P1354" s="71" t="str">
        <f t="shared" si="245"/>
        <v xml:space="preserve"> </v>
      </c>
      <c r="Q1354" s="71" t="str">
        <f t="shared" si="246"/>
        <v xml:space="preserve"> </v>
      </c>
      <c r="R1354" s="71" t="str">
        <f t="shared" si="247"/>
        <v xml:space="preserve"> </v>
      </c>
      <c r="S1354" s="71" t="str">
        <f t="shared" si="248"/>
        <v xml:space="preserve"> </v>
      </c>
      <c r="T1354" s="71" t="str">
        <f t="shared" si="249"/>
        <v xml:space="preserve"> </v>
      </c>
      <c r="U1354" s="71" t="str">
        <f t="shared" si="250"/>
        <v xml:space="preserve"> </v>
      </c>
      <c r="V1354" s="71" t="str">
        <f t="shared" si="251"/>
        <v xml:space="preserve"> </v>
      </c>
      <c r="W1354" s="71" t="str">
        <f t="shared" si="252"/>
        <v xml:space="preserve"> </v>
      </c>
      <c r="X1354" s="71" t="str">
        <f t="shared" si="253"/>
        <v xml:space="preserve"> </v>
      </c>
      <c r="Y1354" s="71" t="str">
        <f t="shared" si="254"/>
        <v xml:space="preserve"> </v>
      </c>
    </row>
    <row r="1355" spans="1:25" x14ac:dyDescent="0.2">
      <c r="A1355" s="1" t="str" cm="1">
        <f t="array" ref="A1355">_xlfn.IFS([1]Sheet1!A1339=0," ",[1]Sheet1!A1339&lt;&gt; 0,[1]Sheet1!A1339)</f>
        <v xml:space="preserve"> </v>
      </c>
      <c r="B1355" s="4">
        <f>[1]Sheet1!B1339</f>
        <v>0</v>
      </c>
      <c r="C1355" s="56" t="str" cm="1">
        <f t="array" ref="C1355">_xlfn.IFS([1]Sheet1!C1339=0," ",[1]Sheet1!C1339&lt;&gt; 0,[1]Sheet1!C1339)</f>
        <v xml:space="preserve"> </v>
      </c>
      <c r="D1355" s="56" t="str" cm="1">
        <f t="array" ref="D1355">_xlfn.IFS([1]Sheet1!D1339=0," ",[1]Sheet1!D1339&lt;&gt; 0,[1]Sheet1!D1339)</f>
        <v xml:space="preserve"> </v>
      </c>
      <c r="E1355" s="56" t="str" cm="1">
        <f t="array" ref="E1355">_xlfn.IFS([1]Sheet1!E1339=0," ",[1]Sheet1!E1339&lt;&gt; 0,[1]Sheet1!E1339)</f>
        <v xml:space="preserve"> </v>
      </c>
      <c r="F1355" s="56" t="str" cm="1">
        <f t="array" ref="F1355">_xlfn.IFS([1]Sheet1!F1339=0," ",[1]Sheet1!F1339&lt;&gt; 0,[1]Sheet1!F1339)</f>
        <v xml:space="preserve"> </v>
      </c>
      <c r="G1355" s="56" t="str" cm="1">
        <f t="array" ref="G1355">_xlfn.IFS([1]Sheet1!G1339=0," ",[1]Sheet1!G1339&lt;&gt; 0,[1]Sheet1!G1339)</f>
        <v xml:space="preserve"> </v>
      </c>
      <c r="H1355" s="56" t="str" cm="1">
        <f t="array" ref="H1355">_xlfn.IFS([1]Sheet1!H1339=0," ",[1]Sheet1!H1339&lt;&gt; 0,[1]Sheet1!H1339)</f>
        <v xml:space="preserve"> </v>
      </c>
      <c r="I1355" s="56" t="str" cm="1">
        <f t="array" ref="I1355">_xlfn.IFS([1]Sheet1!I1339=0," ",[1]Sheet1!I1339&lt;&gt; 0,[1]Sheet1!I1339)</f>
        <v xml:space="preserve"> </v>
      </c>
      <c r="J1355" s="56" t="str" cm="1">
        <f t="array" ref="J1355">_xlfn.IFS([1]Sheet1!J1339=0," ",[1]Sheet1!J1339&lt;&gt; 0,[1]Sheet1!J1339)</f>
        <v xml:space="preserve"> </v>
      </c>
      <c r="K1355" s="56" t="str" cm="1">
        <f t="array" ref="K1355">_xlfn.IFS([1]Sheet1!K1339=0," ",[1]Sheet1!K1339&lt;&gt; 0,[1]Sheet1!K1339)</f>
        <v xml:space="preserve"> </v>
      </c>
      <c r="L1355" s="56" t="str" cm="1">
        <f t="array" ref="L1355">_xlfn.IFS([1]Sheet1!L1339=0," ",[1]Sheet1!L1339&lt;&gt; 0,[1]Sheet1!L1339)</f>
        <v xml:space="preserve"> </v>
      </c>
      <c r="N1355" s="1" t="str">
        <f t="shared" si="243"/>
        <v xml:space="preserve"> </v>
      </c>
      <c r="O1355" s="71" t="str">
        <f t="shared" si="244"/>
        <v xml:space="preserve"> </v>
      </c>
      <c r="P1355" s="71" t="str">
        <f t="shared" si="245"/>
        <v xml:space="preserve"> </v>
      </c>
      <c r="Q1355" s="71" t="str">
        <f t="shared" si="246"/>
        <v xml:space="preserve"> </v>
      </c>
      <c r="R1355" s="71" t="str">
        <f t="shared" si="247"/>
        <v xml:space="preserve"> </v>
      </c>
      <c r="S1355" s="71" t="str">
        <f t="shared" si="248"/>
        <v xml:space="preserve"> </v>
      </c>
      <c r="T1355" s="71" t="str">
        <f t="shared" si="249"/>
        <v xml:space="preserve"> </v>
      </c>
      <c r="U1355" s="71" t="str">
        <f t="shared" si="250"/>
        <v xml:space="preserve"> </v>
      </c>
      <c r="V1355" s="71" t="str">
        <f t="shared" si="251"/>
        <v xml:space="preserve"> </v>
      </c>
      <c r="W1355" s="71" t="str">
        <f t="shared" si="252"/>
        <v xml:space="preserve"> </v>
      </c>
      <c r="X1355" s="71" t="str">
        <f t="shared" si="253"/>
        <v xml:space="preserve"> </v>
      </c>
      <c r="Y1355" s="71" t="str">
        <f t="shared" si="254"/>
        <v xml:space="preserve"> </v>
      </c>
    </row>
    <row r="1356" spans="1:25" x14ac:dyDescent="0.2">
      <c r="A1356" s="1" t="str" cm="1">
        <f t="array" ref="A1356">_xlfn.IFS([1]Sheet1!A1340=0," ",[1]Sheet1!A1340&lt;&gt; 0,[1]Sheet1!A1340)</f>
        <v xml:space="preserve"> </v>
      </c>
      <c r="B1356" s="4">
        <f>[1]Sheet1!B1340</f>
        <v>0</v>
      </c>
      <c r="C1356" s="56" t="str" cm="1">
        <f t="array" ref="C1356">_xlfn.IFS([1]Sheet1!C1340=0," ",[1]Sheet1!C1340&lt;&gt; 0,[1]Sheet1!C1340)</f>
        <v xml:space="preserve"> </v>
      </c>
      <c r="D1356" s="56" t="str" cm="1">
        <f t="array" ref="D1356">_xlfn.IFS([1]Sheet1!D1340=0," ",[1]Sheet1!D1340&lt;&gt; 0,[1]Sheet1!D1340)</f>
        <v xml:space="preserve"> </v>
      </c>
      <c r="E1356" s="56" t="str" cm="1">
        <f t="array" ref="E1356">_xlfn.IFS([1]Sheet1!E1340=0," ",[1]Sheet1!E1340&lt;&gt; 0,[1]Sheet1!E1340)</f>
        <v xml:space="preserve"> </v>
      </c>
      <c r="F1356" s="56" t="str" cm="1">
        <f t="array" ref="F1356">_xlfn.IFS([1]Sheet1!F1340=0," ",[1]Sheet1!F1340&lt;&gt; 0,[1]Sheet1!F1340)</f>
        <v xml:space="preserve"> </v>
      </c>
      <c r="G1356" s="56" t="str" cm="1">
        <f t="array" ref="G1356">_xlfn.IFS([1]Sheet1!G1340=0," ",[1]Sheet1!G1340&lt;&gt; 0,[1]Sheet1!G1340)</f>
        <v xml:space="preserve"> </v>
      </c>
      <c r="H1356" s="56" t="str" cm="1">
        <f t="array" ref="H1356">_xlfn.IFS([1]Sheet1!H1340=0," ",[1]Sheet1!H1340&lt;&gt; 0,[1]Sheet1!H1340)</f>
        <v xml:space="preserve"> </v>
      </c>
      <c r="I1356" s="56" t="str" cm="1">
        <f t="array" ref="I1356">_xlfn.IFS([1]Sheet1!I1340=0," ",[1]Sheet1!I1340&lt;&gt; 0,[1]Sheet1!I1340)</f>
        <v xml:space="preserve"> </v>
      </c>
      <c r="J1356" s="56" t="str" cm="1">
        <f t="array" ref="J1356">_xlfn.IFS([1]Sheet1!J1340=0," ",[1]Sheet1!J1340&lt;&gt; 0,[1]Sheet1!J1340)</f>
        <v xml:space="preserve"> </v>
      </c>
      <c r="K1356" s="56" t="str" cm="1">
        <f t="array" ref="K1356">_xlfn.IFS([1]Sheet1!K1340=0," ",[1]Sheet1!K1340&lt;&gt; 0,[1]Sheet1!K1340)</f>
        <v xml:space="preserve"> </v>
      </c>
      <c r="L1356" s="56" t="str" cm="1">
        <f t="array" ref="L1356">_xlfn.IFS([1]Sheet1!L1340=0," ",[1]Sheet1!L1340&lt;&gt; 0,[1]Sheet1!L1340)</f>
        <v xml:space="preserve"> </v>
      </c>
      <c r="N1356" s="1" t="str">
        <f t="shared" si="243"/>
        <v xml:space="preserve"> </v>
      </c>
      <c r="O1356" s="71" t="str">
        <f t="shared" si="244"/>
        <v xml:space="preserve"> </v>
      </c>
      <c r="P1356" s="71" t="str">
        <f t="shared" si="245"/>
        <v xml:space="preserve"> </v>
      </c>
      <c r="Q1356" s="71" t="str">
        <f t="shared" si="246"/>
        <v xml:space="preserve"> </v>
      </c>
      <c r="R1356" s="71" t="str">
        <f t="shared" si="247"/>
        <v xml:space="preserve"> </v>
      </c>
      <c r="S1356" s="71" t="str">
        <f t="shared" si="248"/>
        <v xml:space="preserve"> </v>
      </c>
      <c r="T1356" s="71" t="str">
        <f t="shared" si="249"/>
        <v xml:space="preserve"> </v>
      </c>
      <c r="U1356" s="71" t="str">
        <f t="shared" si="250"/>
        <v xml:space="preserve"> </v>
      </c>
      <c r="V1356" s="71" t="str">
        <f t="shared" si="251"/>
        <v xml:space="preserve"> </v>
      </c>
      <c r="W1356" s="71" t="str">
        <f t="shared" si="252"/>
        <v xml:space="preserve"> </v>
      </c>
      <c r="X1356" s="71" t="str">
        <f t="shared" si="253"/>
        <v xml:space="preserve"> </v>
      </c>
      <c r="Y1356" s="71" t="str">
        <f t="shared" si="254"/>
        <v xml:space="preserve"> </v>
      </c>
    </row>
    <row r="1357" spans="1:25" x14ac:dyDescent="0.2">
      <c r="A1357" s="1" t="str" cm="1">
        <f t="array" ref="A1357">_xlfn.IFS([1]Sheet1!A1341=0," ",[1]Sheet1!A1341&lt;&gt; 0,[1]Sheet1!A1341)</f>
        <v xml:space="preserve"> </v>
      </c>
      <c r="B1357" s="4">
        <f>[1]Sheet1!B1341</f>
        <v>0</v>
      </c>
      <c r="C1357" s="56" t="str" cm="1">
        <f t="array" ref="C1357">_xlfn.IFS([1]Sheet1!C1341=0," ",[1]Sheet1!C1341&lt;&gt; 0,[1]Sheet1!C1341)</f>
        <v xml:space="preserve"> </v>
      </c>
      <c r="D1357" s="56" t="str" cm="1">
        <f t="array" ref="D1357">_xlfn.IFS([1]Sheet1!D1341=0," ",[1]Sheet1!D1341&lt;&gt; 0,[1]Sheet1!D1341)</f>
        <v xml:space="preserve"> </v>
      </c>
      <c r="E1357" s="56" t="str" cm="1">
        <f t="array" ref="E1357">_xlfn.IFS([1]Sheet1!E1341=0," ",[1]Sheet1!E1341&lt;&gt; 0,[1]Sheet1!E1341)</f>
        <v xml:space="preserve"> </v>
      </c>
      <c r="F1357" s="56" t="str" cm="1">
        <f t="array" ref="F1357">_xlfn.IFS([1]Sheet1!F1341=0," ",[1]Sheet1!F1341&lt;&gt; 0,[1]Sheet1!F1341)</f>
        <v xml:space="preserve"> </v>
      </c>
      <c r="G1357" s="56" t="str" cm="1">
        <f t="array" ref="G1357">_xlfn.IFS([1]Sheet1!G1341=0," ",[1]Sheet1!G1341&lt;&gt; 0,[1]Sheet1!G1341)</f>
        <v xml:space="preserve"> </v>
      </c>
      <c r="H1357" s="56" t="str" cm="1">
        <f t="array" ref="H1357">_xlfn.IFS([1]Sheet1!H1341=0," ",[1]Sheet1!H1341&lt;&gt; 0,[1]Sheet1!H1341)</f>
        <v xml:space="preserve"> </v>
      </c>
      <c r="I1357" s="56" t="str" cm="1">
        <f t="array" ref="I1357">_xlfn.IFS([1]Sheet1!I1341=0," ",[1]Sheet1!I1341&lt;&gt; 0,[1]Sheet1!I1341)</f>
        <v xml:space="preserve"> </v>
      </c>
      <c r="J1357" s="56" t="str" cm="1">
        <f t="array" ref="J1357">_xlfn.IFS([1]Sheet1!J1341=0," ",[1]Sheet1!J1341&lt;&gt; 0,[1]Sheet1!J1341)</f>
        <v xml:space="preserve"> </v>
      </c>
      <c r="K1357" s="56" t="str" cm="1">
        <f t="array" ref="K1357">_xlfn.IFS([1]Sheet1!K1341=0," ",[1]Sheet1!K1341&lt;&gt; 0,[1]Sheet1!K1341)</f>
        <v xml:space="preserve"> </v>
      </c>
      <c r="L1357" s="56" t="str" cm="1">
        <f t="array" ref="L1357">_xlfn.IFS([1]Sheet1!L1341=0," ",[1]Sheet1!L1341&lt;&gt; 0,[1]Sheet1!L1341)</f>
        <v xml:space="preserve"> </v>
      </c>
      <c r="N1357" s="1" t="str">
        <f t="shared" si="243"/>
        <v xml:space="preserve"> </v>
      </c>
      <c r="O1357" s="71" t="str">
        <f t="shared" si="244"/>
        <v xml:space="preserve"> </v>
      </c>
      <c r="P1357" s="71" t="str">
        <f t="shared" si="245"/>
        <v xml:space="preserve"> </v>
      </c>
      <c r="Q1357" s="71" t="str">
        <f t="shared" si="246"/>
        <v xml:space="preserve"> </v>
      </c>
      <c r="R1357" s="71" t="str">
        <f t="shared" si="247"/>
        <v xml:space="preserve"> </v>
      </c>
      <c r="S1357" s="71" t="str">
        <f t="shared" si="248"/>
        <v xml:space="preserve"> </v>
      </c>
      <c r="T1357" s="71" t="str">
        <f t="shared" si="249"/>
        <v xml:space="preserve"> </v>
      </c>
      <c r="U1357" s="71" t="str">
        <f t="shared" si="250"/>
        <v xml:space="preserve"> </v>
      </c>
      <c r="V1357" s="71" t="str">
        <f t="shared" si="251"/>
        <v xml:space="preserve"> </v>
      </c>
      <c r="W1357" s="71" t="str">
        <f t="shared" si="252"/>
        <v xml:space="preserve"> </v>
      </c>
      <c r="X1357" s="71" t="str">
        <f t="shared" si="253"/>
        <v xml:space="preserve"> </v>
      </c>
      <c r="Y1357" s="71" t="str">
        <f t="shared" si="254"/>
        <v xml:space="preserve"> </v>
      </c>
    </row>
    <row r="1358" spans="1:25" x14ac:dyDescent="0.2">
      <c r="A1358" s="1" t="str" cm="1">
        <f t="array" ref="A1358">_xlfn.IFS([1]Sheet1!A1342=0," ",[1]Sheet1!A1342&lt;&gt; 0,[1]Sheet1!A1342)</f>
        <v xml:space="preserve"> </v>
      </c>
      <c r="B1358" s="4">
        <f>[1]Sheet1!B1342</f>
        <v>0</v>
      </c>
      <c r="C1358" s="56" t="str" cm="1">
        <f t="array" ref="C1358">_xlfn.IFS([1]Sheet1!C1342=0," ",[1]Sheet1!C1342&lt;&gt; 0,[1]Sheet1!C1342)</f>
        <v xml:space="preserve"> </v>
      </c>
      <c r="D1358" s="56" t="str" cm="1">
        <f t="array" ref="D1358">_xlfn.IFS([1]Sheet1!D1342=0," ",[1]Sheet1!D1342&lt;&gt; 0,[1]Sheet1!D1342)</f>
        <v xml:space="preserve"> </v>
      </c>
      <c r="E1358" s="56" t="str" cm="1">
        <f t="array" ref="E1358">_xlfn.IFS([1]Sheet1!E1342=0," ",[1]Sheet1!E1342&lt;&gt; 0,[1]Sheet1!E1342)</f>
        <v xml:space="preserve"> </v>
      </c>
      <c r="F1358" s="56" t="str" cm="1">
        <f t="array" ref="F1358">_xlfn.IFS([1]Sheet1!F1342=0," ",[1]Sheet1!F1342&lt;&gt; 0,[1]Sheet1!F1342)</f>
        <v xml:space="preserve"> </v>
      </c>
      <c r="G1358" s="56" t="str" cm="1">
        <f t="array" ref="G1358">_xlfn.IFS([1]Sheet1!G1342=0," ",[1]Sheet1!G1342&lt;&gt; 0,[1]Sheet1!G1342)</f>
        <v xml:space="preserve"> </v>
      </c>
      <c r="H1358" s="56" t="str" cm="1">
        <f t="array" ref="H1358">_xlfn.IFS([1]Sheet1!H1342=0," ",[1]Sheet1!H1342&lt;&gt; 0,[1]Sheet1!H1342)</f>
        <v xml:space="preserve"> </v>
      </c>
      <c r="I1358" s="56" t="str" cm="1">
        <f t="array" ref="I1358">_xlfn.IFS([1]Sheet1!I1342=0," ",[1]Sheet1!I1342&lt;&gt; 0,[1]Sheet1!I1342)</f>
        <v xml:space="preserve"> </v>
      </c>
      <c r="J1358" s="56" t="str" cm="1">
        <f t="array" ref="J1358">_xlfn.IFS([1]Sheet1!J1342=0," ",[1]Sheet1!J1342&lt;&gt; 0,[1]Sheet1!J1342)</f>
        <v xml:space="preserve"> </v>
      </c>
      <c r="K1358" s="56" t="str" cm="1">
        <f t="array" ref="K1358">_xlfn.IFS([1]Sheet1!K1342=0," ",[1]Sheet1!K1342&lt;&gt; 0,[1]Sheet1!K1342)</f>
        <v xml:space="preserve"> </v>
      </c>
      <c r="L1358" s="56" t="str" cm="1">
        <f t="array" ref="L1358">_xlfn.IFS([1]Sheet1!L1342=0," ",[1]Sheet1!L1342&lt;&gt; 0,[1]Sheet1!L1342)</f>
        <v xml:space="preserve"> </v>
      </c>
      <c r="N1358" s="1" t="str">
        <f t="shared" si="243"/>
        <v xml:space="preserve"> </v>
      </c>
      <c r="O1358" s="71" t="str">
        <f t="shared" si="244"/>
        <v xml:space="preserve"> </v>
      </c>
      <c r="P1358" s="71" t="str">
        <f t="shared" si="245"/>
        <v xml:space="preserve"> </v>
      </c>
      <c r="Q1358" s="71" t="str">
        <f t="shared" si="246"/>
        <v xml:space="preserve"> </v>
      </c>
      <c r="R1358" s="71" t="str">
        <f t="shared" si="247"/>
        <v xml:space="preserve"> </v>
      </c>
      <c r="S1358" s="71" t="str">
        <f t="shared" si="248"/>
        <v xml:space="preserve"> </v>
      </c>
      <c r="T1358" s="71" t="str">
        <f t="shared" si="249"/>
        <v xml:space="preserve"> </v>
      </c>
      <c r="U1358" s="71" t="str">
        <f t="shared" si="250"/>
        <v xml:space="preserve"> </v>
      </c>
      <c r="V1358" s="71" t="str">
        <f t="shared" si="251"/>
        <v xml:space="preserve"> </v>
      </c>
      <c r="W1358" s="71" t="str">
        <f t="shared" si="252"/>
        <v xml:space="preserve"> </v>
      </c>
      <c r="X1358" s="71" t="str">
        <f t="shared" si="253"/>
        <v xml:space="preserve"> </v>
      </c>
      <c r="Y1358" s="71" t="str">
        <f t="shared" si="254"/>
        <v xml:space="preserve"> </v>
      </c>
    </row>
    <row r="1359" spans="1:25" x14ac:dyDescent="0.2">
      <c r="A1359" s="1" t="str" cm="1">
        <f t="array" ref="A1359">_xlfn.IFS([1]Sheet1!A1343=0," ",[1]Sheet1!A1343&lt;&gt; 0,[1]Sheet1!A1343)</f>
        <v xml:space="preserve"> </v>
      </c>
      <c r="B1359" s="4">
        <f>[1]Sheet1!B1343</f>
        <v>0</v>
      </c>
      <c r="C1359" s="56" t="str" cm="1">
        <f t="array" ref="C1359">_xlfn.IFS([1]Sheet1!C1343=0," ",[1]Sheet1!C1343&lt;&gt; 0,[1]Sheet1!C1343)</f>
        <v xml:space="preserve"> </v>
      </c>
      <c r="D1359" s="56" t="str" cm="1">
        <f t="array" ref="D1359">_xlfn.IFS([1]Sheet1!D1343=0," ",[1]Sheet1!D1343&lt;&gt; 0,[1]Sheet1!D1343)</f>
        <v xml:space="preserve"> </v>
      </c>
      <c r="E1359" s="56" t="str" cm="1">
        <f t="array" ref="E1359">_xlfn.IFS([1]Sheet1!E1343=0," ",[1]Sheet1!E1343&lt;&gt; 0,[1]Sheet1!E1343)</f>
        <v xml:space="preserve"> </v>
      </c>
      <c r="F1359" s="56" t="str" cm="1">
        <f t="array" ref="F1359">_xlfn.IFS([1]Sheet1!F1343=0," ",[1]Sheet1!F1343&lt;&gt; 0,[1]Sheet1!F1343)</f>
        <v xml:space="preserve"> </v>
      </c>
      <c r="G1359" s="56" t="str" cm="1">
        <f t="array" ref="G1359">_xlfn.IFS([1]Sheet1!G1343=0," ",[1]Sheet1!G1343&lt;&gt; 0,[1]Sheet1!G1343)</f>
        <v xml:space="preserve"> </v>
      </c>
      <c r="H1359" s="56" t="str" cm="1">
        <f t="array" ref="H1359">_xlfn.IFS([1]Sheet1!H1343=0," ",[1]Sheet1!H1343&lt;&gt; 0,[1]Sheet1!H1343)</f>
        <v xml:space="preserve"> </v>
      </c>
      <c r="I1359" s="56" t="str" cm="1">
        <f t="array" ref="I1359">_xlfn.IFS([1]Sheet1!I1343=0," ",[1]Sheet1!I1343&lt;&gt; 0,[1]Sheet1!I1343)</f>
        <v xml:space="preserve"> </v>
      </c>
      <c r="J1359" s="56" t="str" cm="1">
        <f t="array" ref="J1359">_xlfn.IFS([1]Sheet1!J1343=0," ",[1]Sheet1!J1343&lt;&gt; 0,[1]Sheet1!J1343)</f>
        <v xml:space="preserve"> </v>
      </c>
      <c r="K1359" s="56" t="str" cm="1">
        <f t="array" ref="K1359">_xlfn.IFS([1]Sheet1!K1343=0," ",[1]Sheet1!K1343&lt;&gt; 0,[1]Sheet1!K1343)</f>
        <v xml:space="preserve"> </v>
      </c>
      <c r="L1359" s="56" t="str" cm="1">
        <f t="array" ref="L1359">_xlfn.IFS([1]Sheet1!L1343=0," ",[1]Sheet1!L1343&lt;&gt; 0,[1]Sheet1!L1343)</f>
        <v xml:space="preserve"> </v>
      </c>
      <c r="N1359" s="1" t="str">
        <f t="shared" si="243"/>
        <v xml:space="preserve"> </v>
      </c>
      <c r="O1359" s="71" t="str">
        <f t="shared" si="244"/>
        <v xml:space="preserve"> </v>
      </c>
      <c r="P1359" s="71" t="str">
        <f t="shared" si="245"/>
        <v xml:space="preserve"> </v>
      </c>
      <c r="Q1359" s="71" t="str">
        <f t="shared" si="246"/>
        <v xml:space="preserve"> </v>
      </c>
      <c r="R1359" s="71" t="str">
        <f t="shared" si="247"/>
        <v xml:space="preserve"> </v>
      </c>
      <c r="S1359" s="71" t="str">
        <f t="shared" si="248"/>
        <v xml:space="preserve"> </v>
      </c>
      <c r="T1359" s="71" t="str">
        <f t="shared" si="249"/>
        <v xml:space="preserve"> </v>
      </c>
      <c r="U1359" s="71" t="str">
        <f t="shared" si="250"/>
        <v xml:space="preserve"> </v>
      </c>
      <c r="V1359" s="71" t="str">
        <f t="shared" si="251"/>
        <v xml:space="preserve"> </v>
      </c>
      <c r="W1359" s="71" t="str">
        <f t="shared" si="252"/>
        <v xml:space="preserve"> </v>
      </c>
      <c r="X1359" s="71" t="str">
        <f t="shared" si="253"/>
        <v xml:space="preserve"> </v>
      </c>
      <c r="Y1359" s="71" t="str">
        <f t="shared" si="254"/>
        <v xml:space="preserve"> </v>
      </c>
    </row>
    <row r="1360" spans="1:25" x14ac:dyDescent="0.2">
      <c r="A1360" s="1" t="str" cm="1">
        <f t="array" ref="A1360">_xlfn.IFS([1]Sheet1!A1344=0," ",[1]Sheet1!A1344&lt;&gt; 0,[1]Sheet1!A1344)</f>
        <v xml:space="preserve"> </v>
      </c>
      <c r="B1360" s="4">
        <f>[1]Sheet1!B1344</f>
        <v>0</v>
      </c>
      <c r="C1360" s="56" t="str" cm="1">
        <f t="array" ref="C1360">_xlfn.IFS([1]Sheet1!C1344=0," ",[1]Sheet1!C1344&lt;&gt; 0,[1]Sheet1!C1344)</f>
        <v xml:space="preserve"> </v>
      </c>
      <c r="D1360" s="56" t="str" cm="1">
        <f t="array" ref="D1360">_xlfn.IFS([1]Sheet1!D1344=0," ",[1]Sheet1!D1344&lt;&gt; 0,[1]Sheet1!D1344)</f>
        <v xml:space="preserve"> </v>
      </c>
      <c r="E1360" s="56" t="str" cm="1">
        <f t="array" ref="E1360">_xlfn.IFS([1]Sheet1!E1344=0," ",[1]Sheet1!E1344&lt;&gt; 0,[1]Sheet1!E1344)</f>
        <v xml:space="preserve"> </v>
      </c>
      <c r="F1360" s="56" t="str" cm="1">
        <f t="array" ref="F1360">_xlfn.IFS([1]Sheet1!F1344=0," ",[1]Sheet1!F1344&lt;&gt; 0,[1]Sheet1!F1344)</f>
        <v xml:space="preserve"> </v>
      </c>
      <c r="G1360" s="56" t="str" cm="1">
        <f t="array" ref="G1360">_xlfn.IFS([1]Sheet1!G1344=0," ",[1]Sheet1!G1344&lt;&gt; 0,[1]Sheet1!G1344)</f>
        <v xml:space="preserve"> </v>
      </c>
      <c r="H1360" s="56" t="str" cm="1">
        <f t="array" ref="H1360">_xlfn.IFS([1]Sheet1!H1344=0," ",[1]Sheet1!H1344&lt;&gt; 0,[1]Sheet1!H1344)</f>
        <v xml:space="preserve"> </v>
      </c>
      <c r="I1360" s="56" t="str" cm="1">
        <f t="array" ref="I1360">_xlfn.IFS([1]Sheet1!I1344=0," ",[1]Sheet1!I1344&lt;&gt; 0,[1]Sheet1!I1344)</f>
        <v xml:space="preserve"> </v>
      </c>
      <c r="J1360" s="56" t="str" cm="1">
        <f t="array" ref="J1360">_xlfn.IFS([1]Sheet1!J1344=0," ",[1]Sheet1!J1344&lt;&gt; 0,[1]Sheet1!J1344)</f>
        <v xml:space="preserve"> </v>
      </c>
      <c r="K1360" s="56" t="str" cm="1">
        <f t="array" ref="K1360">_xlfn.IFS([1]Sheet1!K1344=0," ",[1]Sheet1!K1344&lt;&gt; 0,[1]Sheet1!K1344)</f>
        <v xml:space="preserve"> </v>
      </c>
      <c r="L1360" s="56" t="str" cm="1">
        <f t="array" ref="L1360">_xlfn.IFS([1]Sheet1!L1344=0," ",[1]Sheet1!L1344&lt;&gt; 0,[1]Sheet1!L1344)</f>
        <v xml:space="preserve"> </v>
      </c>
      <c r="N1360" s="1" t="str">
        <f t="shared" si="243"/>
        <v xml:space="preserve"> </v>
      </c>
      <c r="O1360" s="71" t="str">
        <f t="shared" si="244"/>
        <v xml:space="preserve"> </v>
      </c>
      <c r="P1360" s="71" t="str">
        <f t="shared" si="245"/>
        <v xml:space="preserve"> </v>
      </c>
      <c r="Q1360" s="71" t="str">
        <f t="shared" si="246"/>
        <v xml:space="preserve"> </v>
      </c>
      <c r="R1360" s="71" t="str">
        <f t="shared" si="247"/>
        <v xml:space="preserve"> </v>
      </c>
      <c r="S1360" s="71" t="str">
        <f t="shared" si="248"/>
        <v xml:space="preserve"> </v>
      </c>
      <c r="T1360" s="71" t="str">
        <f t="shared" si="249"/>
        <v xml:space="preserve"> </v>
      </c>
      <c r="U1360" s="71" t="str">
        <f t="shared" si="250"/>
        <v xml:space="preserve"> </v>
      </c>
      <c r="V1360" s="71" t="str">
        <f t="shared" si="251"/>
        <v xml:space="preserve"> </v>
      </c>
      <c r="W1360" s="71" t="str">
        <f t="shared" si="252"/>
        <v xml:space="preserve"> </v>
      </c>
      <c r="X1360" s="71" t="str">
        <f t="shared" si="253"/>
        <v xml:space="preserve"> </v>
      </c>
      <c r="Y1360" s="71" t="str">
        <f t="shared" si="254"/>
        <v xml:space="preserve"> </v>
      </c>
    </row>
    <row r="1361" spans="1:25" x14ac:dyDescent="0.2">
      <c r="A1361" s="1" t="str" cm="1">
        <f t="array" ref="A1361">_xlfn.IFS([1]Sheet1!A1345=0," ",[1]Sheet1!A1345&lt;&gt; 0,[1]Sheet1!A1345)</f>
        <v xml:space="preserve"> </v>
      </c>
      <c r="B1361" s="4">
        <f>[1]Sheet1!B1345</f>
        <v>0</v>
      </c>
      <c r="C1361" s="56" t="str" cm="1">
        <f t="array" ref="C1361">_xlfn.IFS([1]Sheet1!C1345=0," ",[1]Sheet1!C1345&lt;&gt; 0,[1]Sheet1!C1345)</f>
        <v xml:space="preserve"> </v>
      </c>
      <c r="D1361" s="56" t="str" cm="1">
        <f t="array" ref="D1361">_xlfn.IFS([1]Sheet1!D1345=0," ",[1]Sheet1!D1345&lt;&gt; 0,[1]Sheet1!D1345)</f>
        <v xml:space="preserve"> </v>
      </c>
      <c r="E1361" s="56" t="str" cm="1">
        <f t="array" ref="E1361">_xlfn.IFS([1]Sheet1!E1345=0," ",[1]Sheet1!E1345&lt;&gt; 0,[1]Sheet1!E1345)</f>
        <v xml:space="preserve"> </v>
      </c>
      <c r="F1361" s="56" t="str" cm="1">
        <f t="array" ref="F1361">_xlfn.IFS([1]Sheet1!F1345=0," ",[1]Sheet1!F1345&lt;&gt; 0,[1]Sheet1!F1345)</f>
        <v xml:space="preserve"> </v>
      </c>
      <c r="G1361" s="56" t="str" cm="1">
        <f t="array" ref="G1361">_xlfn.IFS([1]Sheet1!G1345=0," ",[1]Sheet1!G1345&lt;&gt; 0,[1]Sheet1!G1345)</f>
        <v xml:space="preserve"> </v>
      </c>
      <c r="H1361" s="56" t="str" cm="1">
        <f t="array" ref="H1361">_xlfn.IFS([1]Sheet1!H1345=0," ",[1]Sheet1!H1345&lt;&gt; 0,[1]Sheet1!H1345)</f>
        <v xml:space="preserve"> </v>
      </c>
      <c r="I1361" s="56" t="str" cm="1">
        <f t="array" ref="I1361">_xlfn.IFS([1]Sheet1!I1345=0," ",[1]Sheet1!I1345&lt;&gt; 0,[1]Sheet1!I1345)</f>
        <v xml:space="preserve"> </v>
      </c>
      <c r="J1361" s="56" t="str" cm="1">
        <f t="array" ref="J1361">_xlfn.IFS([1]Sheet1!J1345=0," ",[1]Sheet1!J1345&lt;&gt; 0,[1]Sheet1!J1345)</f>
        <v xml:space="preserve"> </v>
      </c>
      <c r="K1361" s="56" t="str" cm="1">
        <f t="array" ref="K1361">_xlfn.IFS([1]Sheet1!K1345=0," ",[1]Sheet1!K1345&lt;&gt; 0,[1]Sheet1!K1345)</f>
        <v xml:space="preserve"> </v>
      </c>
      <c r="L1361" s="56" t="str" cm="1">
        <f t="array" ref="L1361">_xlfn.IFS([1]Sheet1!L1345=0," ",[1]Sheet1!L1345&lt;&gt; 0,[1]Sheet1!L1345)</f>
        <v xml:space="preserve"> </v>
      </c>
      <c r="N1361" s="1" t="str">
        <f t="shared" si="243"/>
        <v xml:space="preserve"> </v>
      </c>
      <c r="O1361" s="71" t="str">
        <f t="shared" si="244"/>
        <v xml:space="preserve"> </v>
      </c>
      <c r="P1361" s="71" t="str">
        <f t="shared" si="245"/>
        <v xml:space="preserve"> </v>
      </c>
      <c r="Q1361" s="71" t="str">
        <f t="shared" si="246"/>
        <v xml:space="preserve"> </v>
      </c>
      <c r="R1361" s="71" t="str">
        <f t="shared" si="247"/>
        <v xml:space="preserve"> </v>
      </c>
      <c r="S1361" s="71" t="str">
        <f t="shared" si="248"/>
        <v xml:space="preserve"> </v>
      </c>
      <c r="T1361" s="71" t="str">
        <f t="shared" si="249"/>
        <v xml:space="preserve"> </v>
      </c>
      <c r="U1361" s="71" t="str">
        <f t="shared" si="250"/>
        <v xml:space="preserve"> </v>
      </c>
      <c r="V1361" s="71" t="str">
        <f t="shared" si="251"/>
        <v xml:space="preserve"> </v>
      </c>
      <c r="W1361" s="71" t="str">
        <f t="shared" si="252"/>
        <v xml:space="preserve"> </v>
      </c>
      <c r="X1361" s="71" t="str">
        <f t="shared" si="253"/>
        <v xml:space="preserve"> </v>
      </c>
      <c r="Y1361" s="71" t="str">
        <f t="shared" si="254"/>
        <v xml:space="preserve"> </v>
      </c>
    </row>
    <row r="1362" spans="1:25" x14ac:dyDescent="0.2">
      <c r="A1362" s="1" t="str" cm="1">
        <f t="array" ref="A1362">_xlfn.IFS([1]Sheet1!A1346=0," ",[1]Sheet1!A1346&lt;&gt; 0,[1]Sheet1!A1346)</f>
        <v xml:space="preserve"> </v>
      </c>
      <c r="B1362" s="4">
        <f>[1]Sheet1!B1346</f>
        <v>0</v>
      </c>
      <c r="C1362" s="56" t="str" cm="1">
        <f t="array" ref="C1362">_xlfn.IFS([1]Sheet1!C1346=0," ",[1]Sheet1!C1346&lt;&gt; 0,[1]Sheet1!C1346)</f>
        <v xml:space="preserve"> </v>
      </c>
      <c r="D1362" s="56" t="str" cm="1">
        <f t="array" ref="D1362">_xlfn.IFS([1]Sheet1!D1346=0," ",[1]Sheet1!D1346&lt;&gt; 0,[1]Sheet1!D1346)</f>
        <v xml:space="preserve"> </v>
      </c>
      <c r="E1362" s="56" t="str" cm="1">
        <f t="array" ref="E1362">_xlfn.IFS([1]Sheet1!E1346=0," ",[1]Sheet1!E1346&lt;&gt; 0,[1]Sheet1!E1346)</f>
        <v xml:space="preserve"> </v>
      </c>
      <c r="F1362" s="56" t="str" cm="1">
        <f t="array" ref="F1362">_xlfn.IFS([1]Sheet1!F1346=0," ",[1]Sheet1!F1346&lt;&gt; 0,[1]Sheet1!F1346)</f>
        <v xml:space="preserve"> </v>
      </c>
      <c r="G1362" s="56" t="str" cm="1">
        <f t="array" ref="G1362">_xlfn.IFS([1]Sheet1!G1346=0," ",[1]Sheet1!G1346&lt;&gt; 0,[1]Sheet1!G1346)</f>
        <v xml:space="preserve"> </v>
      </c>
      <c r="H1362" s="56" t="str" cm="1">
        <f t="array" ref="H1362">_xlfn.IFS([1]Sheet1!H1346=0," ",[1]Sheet1!H1346&lt;&gt; 0,[1]Sheet1!H1346)</f>
        <v xml:space="preserve"> </v>
      </c>
      <c r="I1362" s="56" t="str" cm="1">
        <f t="array" ref="I1362">_xlfn.IFS([1]Sheet1!I1346=0," ",[1]Sheet1!I1346&lt;&gt; 0,[1]Sheet1!I1346)</f>
        <v xml:space="preserve"> </v>
      </c>
      <c r="J1362" s="56" t="str" cm="1">
        <f t="array" ref="J1362">_xlfn.IFS([1]Sheet1!J1346=0," ",[1]Sheet1!J1346&lt;&gt; 0,[1]Sheet1!J1346)</f>
        <v xml:space="preserve"> </v>
      </c>
      <c r="K1362" s="56" t="str" cm="1">
        <f t="array" ref="K1362">_xlfn.IFS([1]Sheet1!K1346=0," ",[1]Sheet1!K1346&lt;&gt; 0,[1]Sheet1!K1346)</f>
        <v xml:space="preserve"> </v>
      </c>
      <c r="L1362" s="56" t="str" cm="1">
        <f t="array" ref="L1362">_xlfn.IFS([1]Sheet1!L1346=0," ",[1]Sheet1!L1346&lt;&gt; 0,[1]Sheet1!L1346)</f>
        <v xml:space="preserve"> </v>
      </c>
      <c r="N1362" s="1" t="str">
        <f t="shared" si="243"/>
        <v xml:space="preserve"> </v>
      </c>
      <c r="O1362" s="71" t="str">
        <f t="shared" si="244"/>
        <v xml:space="preserve"> </v>
      </c>
      <c r="P1362" s="71" t="str">
        <f t="shared" si="245"/>
        <v xml:space="preserve"> </v>
      </c>
      <c r="Q1362" s="71" t="str">
        <f t="shared" si="246"/>
        <v xml:space="preserve"> </v>
      </c>
      <c r="R1362" s="71" t="str">
        <f t="shared" si="247"/>
        <v xml:space="preserve"> </v>
      </c>
      <c r="S1362" s="71" t="str">
        <f t="shared" si="248"/>
        <v xml:space="preserve"> </v>
      </c>
      <c r="T1362" s="71" t="str">
        <f t="shared" si="249"/>
        <v xml:space="preserve"> </v>
      </c>
      <c r="U1362" s="71" t="str">
        <f t="shared" si="250"/>
        <v xml:space="preserve"> </v>
      </c>
      <c r="V1362" s="71" t="str">
        <f t="shared" si="251"/>
        <v xml:space="preserve"> </v>
      </c>
      <c r="W1362" s="71" t="str">
        <f t="shared" si="252"/>
        <v xml:space="preserve"> </v>
      </c>
      <c r="X1362" s="71" t="str">
        <f t="shared" si="253"/>
        <v xml:space="preserve"> </v>
      </c>
      <c r="Y1362" s="71" t="str">
        <f t="shared" si="254"/>
        <v xml:space="preserve"> </v>
      </c>
    </row>
    <row r="1363" spans="1:25" x14ac:dyDescent="0.2">
      <c r="A1363" s="1" t="str" cm="1">
        <f t="array" ref="A1363">_xlfn.IFS([1]Sheet1!A1347=0," ",[1]Sheet1!A1347&lt;&gt; 0,[1]Sheet1!A1347)</f>
        <v xml:space="preserve"> </v>
      </c>
      <c r="B1363" s="4">
        <f>[1]Sheet1!B1347</f>
        <v>0</v>
      </c>
      <c r="C1363" s="56" t="str" cm="1">
        <f t="array" ref="C1363">_xlfn.IFS([1]Sheet1!C1347=0," ",[1]Sheet1!C1347&lt;&gt; 0,[1]Sheet1!C1347)</f>
        <v xml:space="preserve"> </v>
      </c>
      <c r="D1363" s="56" t="str" cm="1">
        <f t="array" ref="D1363">_xlfn.IFS([1]Sheet1!D1347=0," ",[1]Sheet1!D1347&lt;&gt; 0,[1]Sheet1!D1347)</f>
        <v xml:space="preserve"> </v>
      </c>
      <c r="E1363" s="56" t="str" cm="1">
        <f t="array" ref="E1363">_xlfn.IFS([1]Sheet1!E1347=0," ",[1]Sheet1!E1347&lt;&gt; 0,[1]Sheet1!E1347)</f>
        <v xml:space="preserve"> </v>
      </c>
      <c r="F1363" s="56" t="str" cm="1">
        <f t="array" ref="F1363">_xlfn.IFS([1]Sheet1!F1347=0," ",[1]Sheet1!F1347&lt;&gt; 0,[1]Sheet1!F1347)</f>
        <v xml:space="preserve"> </v>
      </c>
      <c r="G1363" s="56" t="str" cm="1">
        <f t="array" ref="G1363">_xlfn.IFS([1]Sheet1!G1347=0," ",[1]Sheet1!G1347&lt;&gt; 0,[1]Sheet1!G1347)</f>
        <v xml:space="preserve"> </v>
      </c>
      <c r="H1363" s="56" t="str" cm="1">
        <f t="array" ref="H1363">_xlfn.IFS([1]Sheet1!H1347=0," ",[1]Sheet1!H1347&lt;&gt; 0,[1]Sheet1!H1347)</f>
        <v xml:space="preserve"> </v>
      </c>
      <c r="I1363" s="56" t="str" cm="1">
        <f t="array" ref="I1363">_xlfn.IFS([1]Sheet1!I1347=0," ",[1]Sheet1!I1347&lt;&gt; 0,[1]Sheet1!I1347)</f>
        <v xml:space="preserve"> </v>
      </c>
      <c r="J1363" s="56" t="str" cm="1">
        <f t="array" ref="J1363">_xlfn.IFS([1]Sheet1!J1347=0," ",[1]Sheet1!J1347&lt;&gt; 0,[1]Sheet1!J1347)</f>
        <v xml:space="preserve"> </v>
      </c>
      <c r="K1363" s="56" t="str" cm="1">
        <f t="array" ref="K1363">_xlfn.IFS([1]Sheet1!K1347=0," ",[1]Sheet1!K1347&lt;&gt; 0,[1]Sheet1!K1347)</f>
        <v xml:space="preserve"> </v>
      </c>
      <c r="L1363" s="56" t="str" cm="1">
        <f t="array" ref="L1363">_xlfn.IFS([1]Sheet1!L1347=0," ",[1]Sheet1!L1347&lt;&gt; 0,[1]Sheet1!L1347)</f>
        <v xml:space="preserve"> </v>
      </c>
      <c r="N1363" s="1" t="str">
        <f t="shared" si="243"/>
        <v xml:space="preserve"> </v>
      </c>
      <c r="O1363" s="71" t="str">
        <f t="shared" si="244"/>
        <v xml:space="preserve"> </v>
      </c>
      <c r="P1363" s="71" t="str">
        <f t="shared" si="245"/>
        <v xml:space="preserve"> </v>
      </c>
      <c r="Q1363" s="71" t="str">
        <f t="shared" si="246"/>
        <v xml:space="preserve"> </v>
      </c>
      <c r="R1363" s="71" t="str">
        <f t="shared" si="247"/>
        <v xml:space="preserve"> </v>
      </c>
      <c r="S1363" s="71" t="str">
        <f t="shared" si="248"/>
        <v xml:space="preserve"> </v>
      </c>
      <c r="T1363" s="71" t="str">
        <f t="shared" si="249"/>
        <v xml:space="preserve"> </v>
      </c>
      <c r="U1363" s="71" t="str">
        <f t="shared" si="250"/>
        <v xml:space="preserve"> </v>
      </c>
      <c r="V1363" s="71" t="str">
        <f t="shared" si="251"/>
        <v xml:space="preserve"> </v>
      </c>
      <c r="W1363" s="71" t="str">
        <f t="shared" si="252"/>
        <v xml:space="preserve"> </v>
      </c>
      <c r="X1363" s="71" t="str">
        <f t="shared" si="253"/>
        <v xml:space="preserve"> </v>
      </c>
      <c r="Y1363" s="71" t="str">
        <f t="shared" si="254"/>
        <v xml:space="preserve"> </v>
      </c>
    </row>
    <row r="1364" spans="1:25" x14ac:dyDescent="0.2">
      <c r="A1364" s="1" t="str" cm="1">
        <f t="array" ref="A1364">_xlfn.IFS([1]Sheet1!A1348=0," ",[1]Sheet1!A1348&lt;&gt; 0,[1]Sheet1!A1348)</f>
        <v xml:space="preserve"> </v>
      </c>
      <c r="B1364" s="4">
        <f>[1]Sheet1!B1348</f>
        <v>0</v>
      </c>
      <c r="C1364" s="56" t="str" cm="1">
        <f t="array" ref="C1364">_xlfn.IFS([1]Sheet1!C1348=0," ",[1]Sheet1!C1348&lt;&gt; 0,[1]Sheet1!C1348)</f>
        <v xml:space="preserve"> </v>
      </c>
      <c r="D1364" s="56" t="str" cm="1">
        <f t="array" ref="D1364">_xlfn.IFS([1]Sheet1!D1348=0," ",[1]Sheet1!D1348&lt;&gt; 0,[1]Sheet1!D1348)</f>
        <v xml:space="preserve"> </v>
      </c>
      <c r="E1364" s="56" t="str" cm="1">
        <f t="array" ref="E1364">_xlfn.IFS([1]Sheet1!E1348=0," ",[1]Sheet1!E1348&lt;&gt; 0,[1]Sheet1!E1348)</f>
        <v xml:space="preserve"> </v>
      </c>
      <c r="F1364" s="56" t="str" cm="1">
        <f t="array" ref="F1364">_xlfn.IFS([1]Sheet1!F1348=0," ",[1]Sheet1!F1348&lt;&gt; 0,[1]Sheet1!F1348)</f>
        <v xml:space="preserve"> </v>
      </c>
      <c r="G1364" s="56" t="str" cm="1">
        <f t="array" ref="G1364">_xlfn.IFS([1]Sheet1!G1348=0," ",[1]Sheet1!G1348&lt;&gt; 0,[1]Sheet1!G1348)</f>
        <v xml:space="preserve"> </v>
      </c>
      <c r="H1364" s="56" t="str" cm="1">
        <f t="array" ref="H1364">_xlfn.IFS([1]Sheet1!H1348=0," ",[1]Sheet1!H1348&lt;&gt; 0,[1]Sheet1!H1348)</f>
        <v xml:space="preserve"> </v>
      </c>
      <c r="I1364" s="56" t="str" cm="1">
        <f t="array" ref="I1364">_xlfn.IFS([1]Sheet1!I1348=0," ",[1]Sheet1!I1348&lt;&gt; 0,[1]Sheet1!I1348)</f>
        <v xml:space="preserve"> </v>
      </c>
      <c r="J1364" s="56" t="str" cm="1">
        <f t="array" ref="J1364">_xlfn.IFS([1]Sheet1!J1348=0," ",[1]Sheet1!J1348&lt;&gt; 0,[1]Sheet1!J1348)</f>
        <v xml:space="preserve"> </v>
      </c>
      <c r="K1364" s="56" t="str" cm="1">
        <f t="array" ref="K1364">_xlfn.IFS([1]Sheet1!K1348=0," ",[1]Sheet1!K1348&lt;&gt; 0,[1]Sheet1!K1348)</f>
        <v xml:space="preserve"> </v>
      </c>
      <c r="L1364" s="56" t="str" cm="1">
        <f t="array" ref="L1364">_xlfn.IFS([1]Sheet1!L1348=0," ",[1]Sheet1!L1348&lt;&gt; 0,[1]Sheet1!L1348)</f>
        <v xml:space="preserve"> </v>
      </c>
      <c r="N1364" s="1" t="str">
        <f t="shared" ref="N1364:N1427" si="255">A1364</f>
        <v xml:space="preserve"> </v>
      </c>
      <c r="O1364" s="71" t="str">
        <f t="shared" ref="O1364:O1427" si="256">IFERROR((B1364/B1363)-1," ")</f>
        <v xml:space="preserve"> </v>
      </c>
      <c r="P1364" s="71" t="str">
        <f t="shared" ref="P1364:P1427" si="257">IFERROR((C1364/C1363)-1," ")</f>
        <v xml:space="preserve"> </v>
      </c>
      <c r="Q1364" s="71" t="str">
        <f t="shared" ref="Q1364:Q1427" si="258">IFERROR((D1364/D1363)-1," ")</f>
        <v xml:space="preserve"> </v>
      </c>
      <c r="R1364" s="71" t="str">
        <f t="shared" ref="R1364:R1427" si="259">IFERROR((E1364/E1363)-1," ")</f>
        <v xml:space="preserve"> </v>
      </c>
      <c r="S1364" s="71" t="str">
        <f t="shared" ref="S1364:S1427" si="260">IFERROR((F1364/F1363)-1," ")</f>
        <v xml:space="preserve"> </v>
      </c>
      <c r="T1364" s="71" t="str">
        <f t="shared" ref="T1364:T1427" si="261">IFERROR((G1364/G1363)-1," ")</f>
        <v xml:space="preserve"> </v>
      </c>
      <c r="U1364" s="71" t="str">
        <f t="shared" ref="U1364:U1427" si="262">IFERROR((H1364/H1363)-1," ")</f>
        <v xml:space="preserve"> </v>
      </c>
      <c r="V1364" s="71" t="str">
        <f t="shared" ref="V1364:V1427" si="263">IFERROR((I1364/I1363)-1," ")</f>
        <v xml:space="preserve"> </v>
      </c>
      <c r="W1364" s="71" t="str">
        <f t="shared" ref="W1364:W1427" si="264">IFERROR((J1364/J1363)-1," ")</f>
        <v xml:space="preserve"> </v>
      </c>
      <c r="X1364" s="71" t="str">
        <f t="shared" ref="X1364:X1427" si="265">IFERROR((K1364/K1363)-1," ")</f>
        <v xml:space="preserve"> </v>
      </c>
      <c r="Y1364" s="71" t="str">
        <f t="shared" ref="Y1364:Y1427" si="266">IFERROR((L1364/L1363)-1," ")</f>
        <v xml:space="preserve"> </v>
      </c>
    </row>
    <row r="1365" spans="1:25" x14ac:dyDescent="0.2">
      <c r="A1365" s="1" t="str" cm="1">
        <f t="array" ref="A1365">_xlfn.IFS([1]Sheet1!A1349=0," ",[1]Sheet1!A1349&lt;&gt; 0,[1]Sheet1!A1349)</f>
        <v xml:space="preserve"> </v>
      </c>
      <c r="B1365" s="4">
        <f>[1]Sheet1!B1349</f>
        <v>0</v>
      </c>
      <c r="C1365" s="56" t="str" cm="1">
        <f t="array" ref="C1365">_xlfn.IFS([1]Sheet1!C1349=0," ",[1]Sheet1!C1349&lt;&gt; 0,[1]Sheet1!C1349)</f>
        <v xml:space="preserve"> </v>
      </c>
      <c r="D1365" s="56" t="str" cm="1">
        <f t="array" ref="D1365">_xlfn.IFS([1]Sheet1!D1349=0," ",[1]Sheet1!D1349&lt;&gt; 0,[1]Sheet1!D1349)</f>
        <v xml:space="preserve"> </v>
      </c>
      <c r="E1365" s="56" t="str" cm="1">
        <f t="array" ref="E1365">_xlfn.IFS([1]Sheet1!E1349=0," ",[1]Sheet1!E1349&lt;&gt; 0,[1]Sheet1!E1349)</f>
        <v xml:space="preserve"> </v>
      </c>
      <c r="F1365" s="56" t="str" cm="1">
        <f t="array" ref="F1365">_xlfn.IFS([1]Sheet1!F1349=0," ",[1]Sheet1!F1349&lt;&gt; 0,[1]Sheet1!F1349)</f>
        <v xml:space="preserve"> </v>
      </c>
      <c r="G1365" s="56" t="str" cm="1">
        <f t="array" ref="G1365">_xlfn.IFS([1]Sheet1!G1349=0," ",[1]Sheet1!G1349&lt;&gt; 0,[1]Sheet1!G1349)</f>
        <v xml:space="preserve"> </v>
      </c>
      <c r="H1365" s="56" t="str" cm="1">
        <f t="array" ref="H1365">_xlfn.IFS([1]Sheet1!H1349=0," ",[1]Sheet1!H1349&lt;&gt; 0,[1]Sheet1!H1349)</f>
        <v xml:space="preserve"> </v>
      </c>
      <c r="I1365" s="56" t="str" cm="1">
        <f t="array" ref="I1365">_xlfn.IFS([1]Sheet1!I1349=0," ",[1]Sheet1!I1349&lt;&gt; 0,[1]Sheet1!I1349)</f>
        <v xml:space="preserve"> </v>
      </c>
      <c r="J1365" s="56" t="str" cm="1">
        <f t="array" ref="J1365">_xlfn.IFS([1]Sheet1!J1349=0," ",[1]Sheet1!J1349&lt;&gt; 0,[1]Sheet1!J1349)</f>
        <v xml:space="preserve"> </v>
      </c>
      <c r="K1365" s="56" t="str" cm="1">
        <f t="array" ref="K1365">_xlfn.IFS([1]Sheet1!K1349=0," ",[1]Sheet1!K1349&lt;&gt; 0,[1]Sheet1!K1349)</f>
        <v xml:space="preserve"> </v>
      </c>
      <c r="L1365" s="56" t="str" cm="1">
        <f t="array" ref="L1365">_xlfn.IFS([1]Sheet1!L1349=0," ",[1]Sheet1!L1349&lt;&gt; 0,[1]Sheet1!L1349)</f>
        <v xml:space="preserve"> </v>
      </c>
      <c r="N1365" s="1" t="str">
        <f t="shared" si="255"/>
        <v xml:space="preserve"> </v>
      </c>
      <c r="O1365" s="71" t="str">
        <f t="shared" si="256"/>
        <v xml:space="preserve"> </v>
      </c>
      <c r="P1365" s="71" t="str">
        <f t="shared" si="257"/>
        <v xml:space="preserve"> </v>
      </c>
      <c r="Q1365" s="71" t="str">
        <f t="shared" si="258"/>
        <v xml:space="preserve"> </v>
      </c>
      <c r="R1365" s="71" t="str">
        <f t="shared" si="259"/>
        <v xml:space="preserve"> </v>
      </c>
      <c r="S1365" s="71" t="str">
        <f t="shared" si="260"/>
        <v xml:space="preserve"> </v>
      </c>
      <c r="T1365" s="71" t="str">
        <f t="shared" si="261"/>
        <v xml:space="preserve"> </v>
      </c>
      <c r="U1365" s="71" t="str">
        <f t="shared" si="262"/>
        <v xml:space="preserve"> </v>
      </c>
      <c r="V1365" s="71" t="str">
        <f t="shared" si="263"/>
        <v xml:space="preserve"> </v>
      </c>
      <c r="W1365" s="71" t="str">
        <f t="shared" si="264"/>
        <v xml:space="preserve"> </v>
      </c>
      <c r="X1365" s="71" t="str">
        <f t="shared" si="265"/>
        <v xml:space="preserve"> </v>
      </c>
      <c r="Y1365" s="71" t="str">
        <f t="shared" si="266"/>
        <v xml:space="preserve"> </v>
      </c>
    </row>
    <row r="1366" spans="1:25" x14ac:dyDescent="0.2">
      <c r="A1366" s="1" t="str" cm="1">
        <f t="array" ref="A1366">_xlfn.IFS([1]Sheet1!A1350=0," ",[1]Sheet1!A1350&lt;&gt; 0,[1]Sheet1!A1350)</f>
        <v xml:space="preserve"> </v>
      </c>
      <c r="B1366" s="4">
        <f>[1]Sheet1!B1350</f>
        <v>0</v>
      </c>
      <c r="C1366" s="56" t="str" cm="1">
        <f t="array" ref="C1366">_xlfn.IFS([1]Sheet1!C1350=0," ",[1]Sheet1!C1350&lt;&gt; 0,[1]Sheet1!C1350)</f>
        <v xml:space="preserve"> </v>
      </c>
      <c r="D1366" s="56" t="str" cm="1">
        <f t="array" ref="D1366">_xlfn.IFS([1]Sheet1!D1350=0," ",[1]Sheet1!D1350&lt;&gt; 0,[1]Sheet1!D1350)</f>
        <v xml:space="preserve"> </v>
      </c>
      <c r="E1366" s="56" t="str" cm="1">
        <f t="array" ref="E1366">_xlfn.IFS([1]Sheet1!E1350=0," ",[1]Sheet1!E1350&lt;&gt; 0,[1]Sheet1!E1350)</f>
        <v xml:space="preserve"> </v>
      </c>
      <c r="F1366" s="56" t="str" cm="1">
        <f t="array" ref="F1366">_xlfn.IFS([1]Sheet1!F1350=0," ",[1]Sheet1!F1350&lt;&gt; 0,[1]Sheet1!F1350)</f>
        <v xml:space="preserve"> </v>
      </c>
      <c r="G1366" s="56" t="str" cm="1">
        <f t="array" ref="G1366">_xlfn.IFS([1]Sheet1!G1350=0," ",[1]Sheet1!G1350&lt;&gt; 0,[1]Sheet1!G1350)</f>
        <v xml:space="preserve"> </v>
      </c>
      <c r="H1366" s="56" t="str" cm="1">
        <f t="array" ref="H1366">_xlfn.IFS([1]Sheet1!H1350=0," ",[1]Sheet1!H1350&lt;&gt; 0,[1]Sheet1!H1350)</f>
        <v xml:space="preserve"> </v>
      </c>
      <c r="I1366" s="56" t="str" cm="1">
        <f t="array" ref="I1366">_xlfn.IFS([1]Sheet1!I1350=0," ",[1]Sheet1!I1350&lt;&gt; 0,[1]Sheet1!I1350)</f>
        <v xml:space="preserve"> </v>
      </c>
      <c r="J1366" s="56" t="str" cm="1">
        <f t="array" ref="J1366">_xlfn.IFS([1]Sheet1!J1350=0," ",[1]Sheet1!J1350&lt;&gt; 0,[1]Sheet1!J1350)</f>
        <v xml:space="preserve"> </v>
      </c>
      <c r="K1366" s="56" t="str" cm="1">
        <f t="array" ref="K1366">_xlfn.IFS([1]Sheet1!K1350=0," ",[1]Sheet1!K1350&lt;&gt; 0,[1]Sheet1!K1350)</f>
        <v xml:space="preserve"> </v>
      </c>
      <c r="L1366" s="56" t="str" cm="1">
        <f t="array" ref="L1366">_xlfn.IFS([1]Sheet1!L1350=0," ",[1]Sheet1!L1350&lt;&gt; 0,[1]Sheet1!L1350)</f>
        <v xml:space="preserve"> </v>
      </c>
      <c r="N1366" s="1" t="str">
        <f t="shared" si="255"/>
        <v xml:space="preserve"> </v>
      </c>
      <c r="O1366" s="71" t="str">
        <f t="shared" si="256"/>
        <v xml:space="preserve"> </v>
      </c>
      <c r="P1366" s="71" t="str">
        <f t="shared" si="257"/>
        <v xml:space="preserve"> </v>
      </c>
      <c r="Q1366" s="71" t="str">
        <f t="shared" si="258"/>
        <v xml:space="preserve"> </v>
      </c>
      <c r="R1366" s="71" t="str">
        <f t="shared" si="259"/>
        <v xml:space="preserve"> </v>
      </c>
      <c r="S1366" s="71" t="str">
        <f t="shared" si="260"/>
        <v xml:space="preserve"> </v>
      </c>
      <c r="T1366" s="71" t="str">
        <f t="shared" si="261"/>
        <v xml:space="preserve"> </v>
      </c>
      <c r="U1366" s="71" t="str">
        <f t="shared" si="262"/>
        <v xml:space="preserve"> </v>
      </c>
      <c r="V1366" s="71" t="str">
        <f t="shared" si="263"/>
        <v xml:space="preserve"> </v>
      </c>
      <c r="W1366" s="71" t="str">
        <f t="shared" si="264"/>
        <v xml:space="preserve"> </v>
      </c>
      <c r="X1366" s="71" t="str">
        <f t="shared" si="265"/>
        <v xml:space="preserve"> </v>
      </c>
      <c r="Y1366" s="71" t="str">
        <f t="shared" si="266"/>
        <v xml:space="preserve"> </v>
      </c>
    </row>
    <row r="1367" spans="1:25" x14ac:dyDescent="0.2">
      <c r="A1367" s="1" t="str" cm="1">
        <f t="array" ref="A1367">_xlfn.IFS([1]Sheet1!A1351=0," ",[1]Sheet1!A1351&lt;&gt; 0,[1]Sheet1!A1351)</f>
        <v xml:space="preserve"> </v>
      </c>
      <c r="B1367" s="4">
        <f>[1]Sheet1!B1351</f>
        <v>0</v>
      </c>
      <c r="C1367" s="56" t="str" cm="1">
        <f t="array" ref="C1367">_xlfn.IFS([1]Sheet1!C1351=0," ",[1]Sheet1!C1351&lt;&gt; 0,[1]Sheet1!C1351)</f>
        <v xml:space="preserve"> </v>
      </c>
      <c r="D1367" s="56" t="str" cm="1">
        <f t="array" ref="D1367">_xlfn.IFS([1]Sheet1!D1351=0," ",[1]Sheet1!D1351&lt;&gt; 0,[1]Sheet1!D1351)</f>
        <v xml:space="preserve"> </v>
      </c>
      <c r="E1367" s="56" t="str" cm="1">
        <f t="array" ref="E1367">_xlfn.IFS([1]Sheet1!E1351=0," ",[1]Sheet1!E1351&lt;&gt; 0,[1]Sheet1!E1351)</f>
        <v xml:space="preserve"> </v>
      </c>
      <c r="F1367" s="56" t="str" cm="1">
        <f t="array" ref="F1367">_xlfn.IFS([1]Sheet1!F1351=0," ",[1]Sheet1!F1351&lt;&gt; 0,[1]Sheet1!F1351)</f>
        <v xml:space="preserve"> </v>
      </c>
      <c r="G1367" s="56" t="str" cm="1">
        <f t="array" ref="G1367">_xlfn.IFS([1]Sheet1!G1351=0," ",[1]Sheet1!G1351&lt;&gt; 0,[1]Sheet1!G1351)</f>
        <v xml:space="preserve"> </v>
      </c>
      <c r="H1367" s="56" t="str" cm="1">
        <f t="array" ref="H1367">_xlfn.IFS([1]Sheet1!H1351=0," ",[1]Sheet1!H1351&lt;&gt; 0,[1]Sheet1!H1351)</f>
        <v xml:space="preserve"> </v>
      </c>
      <c r="I1367" s="56" t="str" cm="1">
        <f t="array" ref="I1367">_xlfn.IFS([1]Sheet1!I1351=0," ",[1]Sheet1!I1351&lt;&gt; 0,[1]Sheet1!I1351)</f>
        <v xml:space="preserve"> </v>
      </c>
      <c r="J1367" s="56" t="str" cm="1">
        <f t="array" ref="J1367">_xlfn.IFS([1]Sheet1!J1351=0," ",[1]Sheet1!J1351&lt;&gt; 0,[1]Sheet1!J1351)</f>
        <v xml:space="preserve"> </v>
      </c>
      <c r="K1367" s="56" t="str" cm="1">
        <f t="array" ref="K1367">_xlfn.IFS([1]Sheet1!K1351=0," ",[1]Sheet1!K1351&lt;&gt; 0,[1]Sheet1!K1351)</f>
        <v xml:space="preserve"> </v>
      </c>
      <c r="L1367" s="56" t="str" cm="1">
        <f t="array" ref="L1367">_xlfn.IFS([1]Sheet1!L1351=0," ",[1]Sheet1!L1351&lt;&gt; 0,[1]Sheet1!L1351)</f>
        <v xml:space="preserve"> </v>
      </c>
      <c r="N1367" s="1" t="str">
        <f t="shared" si="255"/>
        <v xml:space="preserve"> </v>
      </c>
      <c r="O1367" s="71" t="str">
        <f t="shared" si="256"/>
        <v xml:space="preserve"> </v>
      </c>
      <c r="P1367" s="71" t="str">
        <f t="shared" si="257"/>
        <v xml:space="preserve"> </v>
      </c>
      <c r="Q1367" s="71" t="str">
        <f t="shared" si="258"/>
        <v xml:space="preserve"> </v>
      </c>
      <c r="R1367" s="71" t="str">
        <f t="shared" si="259"/>
        <v xml:space="preserve"> </v>
      </c>
      <c r="S1367" s="71" t="str">
        <f t="shared" si="260"/>
        <v xml:space="preserve"> </v>
      </c>
      <c r="T1367" s="71" t="str">
        <f t="shared" si="261"/>
        <v xml:space="preserve"> </v>
      </c>
      <c r="U1367" s="71" t="str">
        <f t="shared" si="262"/>
        <v xml:space="preserve"> </v>
      </c>
      <c r="V1367" s="71" t="str">
        <f t="shared" si="263"/>
        <v xml:space="preserve"> </v>
      </c>
      <c r="W1367" s="71" t="str">
        <f t="shared" si="264"/>
        <v xml:space="preserve"> </v>
      </c>
      <c r="X1367" s="71" t="str">
        <f t="shared" si="265"/>
        <v xml:space="preserve"> </v>
      </c>
      <c r="Y1367" s="71" t="str">
        <f t="shared" si="266"/>
        <v xml:space="preserve"> </v>
      </c>
    </row>
    <row r="1368" spans="1:25" x14ac:dyDescent="0.2">
      <c r="A1368" s="1" t="str" cm="1">
        <f t="array" ref="A1368">_xlfn.IFS([1]Sheet1!A1352=0," ",[1]Sheet1!A1352&lt;&gt; 0,[1]Sheet1!A1352)</f>
        <v xml:space="preserve"> </v>
      </c>
      <c r="B1368" s="4">
        <f>[1]Sheet1!B1352</f>
        <v>0</v>
      </c>
      <c r="C1368" s="56" t="str" cm="1">
        <f t="array" ref="C1368">_xlfn.IFS([1]Sheet1!C1352=0," ",[1]Sheet1!C1352&lt;&gt; 0,[1]Sheet1!C1352)</f>
        <v xml:space="preserve"> </v>
      </c>
      <c r="D1368" s="56" t="str" cm="1">
        <f t="array" ref="D1368">_xlfn.IFS([1]Sheet1!D1352=0," ",[1]Sheet1!D1352&lt;&gt; 0,[1]Sheet1!D1352)</f>
        <v xml:space="preserve"> </v>
      </c>
      <c r="E1368" s="56" t="str" cm="1">
        <f t="array" ref="E1368">_xlfn.IFS([1]Sheet1!E1352=0," ",[1]Sheet1!E1352&lt;&gt; 0,[1]Sheet1!E1352)</f>
        <v xml:space="preserve"> </v>
      </c>
      <c r="F1368" s="56" t="str" cm="1">
        <f t="array" ref="F1368">_xlfn.IFS([1]Sheet1!F1352=0," ",[1]Sheet1!F1352&lt;&gt; 0,[1]Sheet1!F1352)</f>
        <v xml:space="preserve"> </v>
      </c>
      <c r="G1368" s="56" t="str" cm="1">
        <f t="array" ref="G1368">_xlfn.IFS([1]Sheet1!G1352=0," ",[1]Sheet1!G1352&lt;&gt; 0,[1]Sheet1!G1352)</f>
        <v xml:space="preserve"> </v>
      </c>
      <c r="H1368" s="56" t="str" cm="1">
        <f t="array" ref="H1368">_xlfn.IFS([1]Sheet1!H1352=0," ",[1]Sheet1!H1352&lt;&gt; 0,[1]Sheet1!H1352)</f>
        <v xml:space="preserve"> </v>
      </c>
      <c r="I1368" s="56" t="str" cm="1">
        <f t="array" ref="I1368">_xlfn.IFS([1]Sheet1!I1352=0," ",[1]Sheet1!I1352&lt;&gt; 0,[1]Sheet1!I1352)</f>
        <v xml:space="preserve"> </v>
      </c>
      <c r="J1368" s="56" t="str" cm="1">
        <f t="array" ref="J1368">_xlfn.IFS([1]Sheet1!J1352=0," ",[1]Sheet1!J1352&lt;&gt; 0,[1]Sheet1!J1352)</f>
        <v xml:space="preserve"> </v>
      </c>
      <c r="K1368" s="56" t="str" cm="1">
        <f t="array" ref="K1368">_xlfn.IFS([1]Sheet1!K1352=0," ",[1]Sheet1!K1352&lt;&gt; 0,[1]Sheet1!K1352)</f>
        <v xml:space="preserve"> </v>
      </c>
      <c r="L1368" s="56" t="str" cm="1">
        <f t="array" ref="L1368">_xlfn.IFS([1]Sheet1!L1352=0," ",[1]Sheet1!L1352&lt;&gt; 0,[1]Sheet1!L1352)</f>
        <v xml:space="preserve"> </v>
      </c>
      <c r="N1368" s="1" t="str">
        <f t="shared" si="255"/>
        <v xml:space="preserve"> </v>
      </c>
      <c r="O1368" s="71" t="str">
        <f t="shared" si="256"/>
        <v xml:space="preserve"> </v>
      </c>
      <c r="P1368" s="71" t="str">
        <f t="shared" si="257"/>
        <v xml:space="preserve"> </v>
      </c>
      <c r="Q1368" s="71" t="str">
        <f t="shared" si="258"/>
        <v xml:space="preserve"> </v>
      </c>
      <c r="R1368" s="71" t="str">
        <f t="shared" si="259"/>
        <v xml:space="preserve"> </v>
      </c>
      <c r="S1368" s="71" t="str">
        <f t="shared" si="260"/>
        <v xml:space="preserve"> </v>
      </c>
      <c r="T1368" s="71" t="str">
        <f t="shared" si="261"/>
        <v xml:space="preserve"> </v>
      </c>
      <c r="U1368" s="71" t="str">
        <f t="shared" si="262"/>
        <v xml:space="preserve"> </v>
      </c>
      <c r="V1368" s="71" t="str">
        <f t="shared" si="263"/>
        <v xml:space="preserve"> </v>
      </c>
      <c r="W1368" s="71" t="str">
        <f t="shared" si="264"/>
        <v xml:space="preserve"> </v>
      </c>
      <c r="X1368" s="71" t="str">
        <f t="shared" si="265"/>
        <v xml:space="preserve"> </v>
      </c>
      <c r="Y1368" s="71" t="str">
        <f t="shared" si="266"/>
        <v xml:space="preserve"> </v>
      </c>
    </row>
    <row r="1369" spans="1:25" x14ac:dyDescent="0.2">
      <c r="A1369" s="1" t="str" cm="1">
        <f t="array" ref="A1369">_xlfn.IFS([1]Sheet1!A1353=0," ",[1]Sheet1!A1353&lt;&gt; 0,[1]Sheet1!A1353)</f>
        <v xml:space="preserve"> </v>
      </c>
      <c r="B1369" s="4">
        <f>[1]Sheet1!B1353</f>
        <v>0</v>
      </c>
      <c r="C1369" s="56" t="str" cm="1">
        <f t="array" ref="C1369">_xlfn.IFS([1]Sheet1!C1353=0," ",[1]Sheet1!C1353&lt;&gt; 0,[1]Sheet1!C1353)</f>
        <v xml:space="preserve"> </v>
      </c>
      <c r="D1369" s="56" t="str" cm="1">
        <f t="array" ref="D1369">_xlfn.IFS([1]Sheet1!D1353=0," ",[1]Sheet1!D1353&lt;&gt; 0,[1]Sheet1!D1353)</f>
        <v xml:space="preserve"> </v>
      </c>
      <c r="E1369" s="56" t="str" cm="1">
        <f t="array" ref="E1369">_xlfn.IFS([1]Sheet1!E1353=0," ",[1]Sheet1!E1353&lt;&gt; 0,[1]Sheet1!E1353)</f>
        <v xml:space="preserve"> </v>
      </c>
      <c r="F1369" s="56" t="str" cm="1">
        <f t="array" ref="F1369">_xlfn.IFS([1]Sheet1!F1353=0," ",[1]Sheet1!F1353&lt;&gt; 0,[1]Sheet1!F1353)</f>
        <v xml:space="preserve"> </v>
      </c>
      <c r="G1369" s="56" t="str" cm="1">
        <f t="array" ref="G1369">_xlfn.IFS([1]Sheet1!G1353=0," ",[1]Sheet1!G1353&lt;&gt; 0,[1]Sheet1!G1353)</f>
        <v xml:space="preserve"> </v>
      </c>
      <c r="H1369" s="56" t="str" cm="1">
        <f t="array" ref="H1369">_xlfn.IFS([1]Sheet1!H1353=0," ",[1]Sheet1!H1353&lt;&gt; 0,[1]Sheet1!H1353)</f>
        <v xml:space="preserve"> </v>
      </c>
      <c r="I1369" s="56" t="str" cm="1">
        <f t="array" ref="I1369">_xlfn.IFS([1]Sheet1!I1353=0," ",[1]Sheet1!I1353&lt;&gt; 0,[1]Sheet1!I1353)</f>
        <v xml:space="preserve"> </v>
      </c>
      <c r="J1369" s="56" t="str" cm="1">
        <f t="array" ref="J1369">_xlfn.IFS([1]Sheet1!J1353=0," ",[1]Sheet1!J1353&lt;&gt; 0,[1]Sheet1!J1353)</f>
        <v xml:space="preserve"> </v>
      </c>
      <c r="K1369" s="56" t="str" cm="1">
        <f t="array" ref="K1369">_xlfn.IFS([1]Sheet1!K1353=0," ",[1]Sheet1!K1353&lt;&gt; 0,[1]Sheet1!K1353)</f>
        <v xml:space="preserve"> </v>
      </c>
      <c r="L1369" s="56" t="str" cm="1">
        <f t="array" ref="L1369">_xlfn.IFS([1]Sheet1!L1353=0," ",[1]Sheet1!L1353&lt;&gt; 0,[1]Sheet1!L1353)</f>
        <v xml:space="preserve"> </v>
      </c>
      <c r="N1369" s="1" t="str">
        <f t="shared" si="255"/>
        <v xml:space="preserve"> </v>
      </c>
      <c r="O1369" s="71" t="str">
        <f t="shared" si="256"/>
        <v xml:space="preserve"> </v>
      </c>
      <c r="P1369" s="71" t="str">
        <f t="shared" si="257"/>
        <v xml:space="preserve"> </v>
      </c>
      <c r="Q1369" s="71" t="str">
        <f t="shared" si="258"/>
        <v xml:space="preserve"> </v>
      </c>
      <c r="R1369" s="71" t="str">
        <f t="shared" si="259"/>
        <v xml:space="preserve"> </v>
      </c>
      <c r="S1369" s="71" t="str">
        <f t="shared" si="260"/>
        <v xml:space="preserve"> </v>
      </c>
      <c r="T1369" s="71" t="str">
        <f t="shared" si="261"/>
        <v xml:space="preserve"> </v>
      </c>
      <c r="U1369" s="71" t="str">
        <f t="shared" si="262"/>
        <v xml:space="preserve"> </v>
      </c>
      <c r="V1369" s="71" t="str">
        <f t="shared" si="263"/>
        <v xml:space="preserve"> </v>
      </c>
      <c r="W1369" s="71" t="str">
        <f t="shared" si="264"/>
        <v xml:space="preserve"> </v>
      </c>
      <c r="X1369" s="71" t="str">
        <f t="shared" si="265"/>
        <v xml:space="preserve"> </v>
      </c>
      <c r="Y1369" s="71" t="str">
        <f t="shared" si="266"/>
        <v xml:space="preserve"> </v>
      </c>
    </row>
    <row r="1370" spans="1:25" x14ac:dyDescent="0.2">
      <c r="A1370" s="1" t="str" cm="1">
        <f t="array" ref="A1370">_xlfn.IFS([1]Sheet1!A1354=0," ",[1]Sheet1!A1354&lt;&gt; 0,[1]Sheet1!A1354)</f>
        <v xml:space="preserve"> </v>
      </c>
      <c r="B1370" s="4">
        <f>[1]Sheet1!B1354</f>
        <v>0</v>
      </c>
      <c r="C1370" s="56" t="str" cm="1">
        <f t="array" ref="C1370">_xlfn.IFS([1]Sheet1!C1354=0," ",[1]Sheet1!C1354&lt;&gt; 0,[1]Sheet1!C1354)</f>
        <v xml:space="preserve"> </v>
      </c>
      <c r="D1370" s="56" t="str" cm="1">
        <f t="array" ref="D1370">_xlfn.IFS([1]Sheet1!D1354=0," ",[1]Sheet1!D1354&lt;&gt; 0,[1]Sheet1!D1354)</f>
        <v xml:space="preserve"> </v>
      </c>
      <c r="E1370" s="56" t="str" cm="1">
        <f t="array" ref="E1370">_xlfn.IFS([1]Sheet1!E1354=0," ",[1]Sheet1!E1354&lt;&gt; 0,[1]Sheet1!E1354)</f>
        <v xml:space="preserve"> </v>
      </c>
      <c r="F1370" s="56" t="str" cm="1">
        <f t="array" ref="F1370">_xlfn.IFS([1]Sheet1!F1354=0," ",[1]Sheet1!F1354&lt;&gt; 0,[1]Sheet1!F1354)</f>
        <v xml:space="preserve"> </v>
      </c>
      <c r="G1370" s="56" t="str" cm="1">
        <f t="array" ref="G1370">_xlfn.IFS([1]Sheet1!G1354=0," ",[1]Sheet1!G1354&lt;&gt; 0,[1]Sheet1!G1354)</f>
        <v xml:space="preserve"> </v>
      </c>
      <c r="H1370" s="56" t="str" cm="1">
        <f t="array" ref="H1370">_xlfn.IFS([1]Sheet1!H1354=0," ",[1]Sheet1!H1354&lt;&gt; 0,[1]Sheet1!H1354)</f>
        <v xml:space="preserve"> </v>
      </c>
      <c r="I1370" s="56" t="str" cm="1">
        <f t="array" ref="I1370">_xlfn.IFS([1]Sheet1!I1354=0," ",[1]Sheet1!I1354&lt;&gt; 0,[1]Sheet1!I1354)</f>
        <v xml:space="preserve"> </v>
      </c>
      <c r="J1370" s="56" t="str" cm="1">
        <f t="array" ref="J1370">_xlfn.IFS([1]Sheet1!J1354=0," ",[1]Sheet1!J1354&lt;&gt; 0,[1]Sheet1!J1354)</f>
        <v xml:space="preserve"> </v>
      </c>
      <c r="K1370" s="56" t="str" cm="1">
        <f t="array" ref="K1370">_xlfn.IFS([1]Sheet1!K1354=0," ",[1]Sheet1!K1354&lt;&gt; 0,[1]Sheet1!K1354)</f>
        <v xml:space="preserve"> </v>
      </c>
      <c r="L1370" s="56" t="str" cm="1">
        <f t="array" ref="L1370">_xlfn.IFS([1]Sheet1!L1354=0," ",[1]Sheet1!L1354&lt;&gt; 0,[1]Sheet1!L1354)</f>
        <v xml:space="preserve"> </v>
      </c>
      <c r="N1370" s="1" t="str">
        <f t="shared" si="255"/>
        <v xml:space="preserve"> </v>
      </c>
      <c r="O1370" s="71" t="str">
        <f t="shared" si="256"/>
        <v xml:space="preserve"> </v>
      </c>
      <c r="P1370" s="71" t="str">
        <f t="shared" si="257"/>
        <v xml:space="preserve"> </v>
      </c>
      <c r="Q1370" s="71" t="str">
        <f t="shared" si="258"/>
        <v xml:space="preserve"> </v>
      </c>
      <c r="R1370" s="71" t="str">
        <f t="shared" si="259"/>
        <v xml:space="preserve"> </v>
      </c>
      <c r="S1370" s="71" t="str">
        <f t="shared" si="260"/>
        <v xml:space="preserve"> </v>
      </c>
      <c r="T1370" s="71" t="str">
        <f t="shared" si="261"/>
        <v xml:space="preserve"> </v>
      </c>
      <c r="U1370" s="71" t="str">
        <f t="shared" si="262"/>
        <v xml:space="preserve"> </v>
      </c>
      <c r="V1370" s="71" t="str">
        <f t="shared" si="263"/>
        <v xml:space="preserve"> </v>
      </c>
      <c r="W1370" s="71" t="str">
        <f t="shared" si="264"/>
        <v xml:space="preserve"> </v>
      </c>
      <c r="X1370" s="71" t="str">
        <f t="shared" si="265"/>
        <v xml:space="preserve"> </v>
      </c>
      <c r="Y1370" s="71" t="str">
        <f t="shared" si="266"/>
        <v xml:space="preserve"> </v>
      </c>
    </row>
    <row r="1371" spans="1:25" x14ac:dyDescent="0.2">
      <c r="A1371" s="1" t="str" cm="1">
        <f t="array" ref="A1371">_xlfn.IFS([1]Sheet1!A1355=0," ",[1]Sheet1!A1355&lt;&gt; 0,[1]Sheet1!A1355)</f>
        <v xml:space="preserve"> </v>
      </c>
      <c r="B1371" s="4">
        <f>[1]Sheet1!B1355</f>
        <v>0</v>
      </c>
      <c r="C1371" s="56" t="str" cm="1">
        <f t="array" ref="C1371">_xlfn.IFS([1]Sheet1!C1355=0," ",[1]Sheet1!C1355&lt;&gt; 0,[1]Sheet1!C1355)</f>
        <v xml:space="preserve"> </v>
      </c>
      <c r="D1371" s="56" t="str" cm="1">
        <f t="array" ref="D1371">_xlfn.IFS([1]Sheet1!D1355=0," ",[1]Sheet1!D1355&lt;&gt; 0,[1]Sheet1!D1355)</f>
        <v xml:space="preserve"> </v>
      </c>
      <c r="E1371" s="56" t="str" cm="1">
        <f t="array" ref="E1371">_xlfn.IFS([1]Sheet1!E1355=0," ",[1]Sheet1!E1355&lt;&gt; 0,[1]Sheet1!E1355)</f>
        <v xml:space="preserve"> </v>
      </c>
      <c r="F1371" s="56" t="str" cm="1">
        <f t="array" ref="F1371">_xlfn.IFS([1]Sheet1!F1355=0," ",[1]Sheet1!F1355&lt;&gt; 0,[1]Sheet1!F1355)</f>
        <v xml:space="preserve"> </v>
      </c>
      <c r="G1371" s="56" t="str" cm="1">
        <f t="array" ref="G1371">_xlfn.IFS([1]Sheet1!G1355=0," ",[1]Sheet1!G1355&lt;&gt; 0,[1]Sheet1!G1355)</f>
        <v xml:space="preserve"> </v>
      </c>
      <c r="H1371" s="56" t="str" cm="1">
        <f t="array" ref="H1371">_xlfn.IFS([1]Sheet1!H1355=0," ",[1]Sheet1!H1355&lt;&gt; 0,[1]Sheet1!H1355)</f>
        <v xml:space="preserve"> </v>
      </c>
      <c r="I1371" s="56" t="str" cm="1">
        <f t="array" ref="I1371">_xlfn.IFS([1]Sheet1!I1355=0," ",[1]Sheet1!I1355&lt;&gt; 0,[1]Sheet1!I1355)</f>
        <v xml:space="preserve"> </v>
      </c>
      <c r="J1371" s="56" t="str" cm="1">
        <f t="array" ref="J1371">_xlfn.IFS([1]Sheet1!J1355=0," ",[1]Sheet1!J1355&lt;&gt; 0,[1]Sheet1!J1355)</f>
        <v xml:space="preserve"> </v>
      </c>
      <c r="K1371" s="56" t="str" cm="1">
        <f t="array" ref="K1371">_xlfn.IFS([1]Sheet1!K1355=0," ",[1]Sheet1!K1355&lt;&gt; 0,[1]Sheet1!K1355)</f>
        <v xml:space="preserve"> </v>
      </c>
      <c r="L1371" s="56" t="str" cm="1">
        <f t="array" ref="L1371">_xlfn.IFS([1]Sheet1!L1355=0," ",[1]Sheet1!L1355&lt;&gt; 0,[1]Sheet1!L1355)</f>
        <v xml:space="preserve"> </v>
      </c>
      <c r="N1371" s="1" t="str">
        <f t="shared" si="255"/>
        <v xml:space="preserve"> </v>
      </c>
      <c r="O1371" s="71" t="str">
        <f t="shared" si="256"/>
        <v xml:space="preserve"> </v>
      </c>
      <c r="P1371" s="71" t="str">
        <f t="shared" si="257"/>
        <v xml:space="preserve"> </v>
      </c>
      <c r="Q1371" s="71" t="str">
        <f t="shared" si="258"/>
        <v xml:space="preserve"> </v>
      </c>
      <c r="R1371" s="71" t="str">
        <f t="shared" si="259"/>
        <v xml:space="preserve"> </v>
      </c>
      <c r="S1371" s="71" t="str">
        <f t="shared" si="260"/>
        <v xml:space="preserve"> </v>
      </c>
      <c r="T1371" s="71" t="str">
        <f t="shared" si="261"/>
        <v xml:space="preserve"> </v>
      </c>
      <c r="U1371" s="71" t="str">
        <f t="shared" si="262"/>
        <v xml:space="preserve"> </v>
      </c>
      <c r="V1371" s="71" t="str">
        <f t="shared" si="263"/>
        <v xml:space="preserve"> </v>
      </c>
      <c r="W1371" s="71" t="str">
        <f t="shared" si="264"/>
        <v xml:space="preserve"> </v>
      </c>
      <c r="X1371" s="71" t="str">
        <f t="shared" si="265"/>
        <v xml:space="preserve"> </v>
      </c>
      <c r="Y1371" s="71" t="str">
        <f t="shared" si="266"/>
        <v xml:space="preserve"> </v>
      </c>
    </row>
    <row r="1372" spans="1:25" x14ac:dyDescent="0.2">
      <c r="A1372" s="1" t="str" cm="1">
        <f t="array" ref="A1372">_xlfn.IFS([1]Sheet1!A1356=0," ",[1]Sheet1!A1356&lt;&gt; 0,[1]Sheet1!A1356)</f>
        <v xml:space="preserve"> </v>
      </c>
      <c r="B1372" s="4">
        <f>[1]Sheet1!B1356</f>
        <v>0</v>
      </c>
      <c r="C1372" s="56" t="str" cm="1">
        <f t="array" ref="C1372">_xlfn.IFS([1]Sheet1!C1356=0," ",[1]Sheet1!C1356&lt;&gt; 0,[1]Sheet1!C1356)</f>
        <v xml:space="preserve"> </v>
      </c>
      <c r="D1372" s="56" t="str" cm="1">
        <f t="array" ref="D1372">_xlfn.IFS([1]Sheet1!D1356=0," ",[1]Sheet1!D1356&lt;&gt; 0,[1]Sheet1!D1356)</f>
        <v xml:space="preserve"> </v>
      </c>
      <c r="E1372" s="56" t="str" cm="1">
        <f t="array" ref="E1372">_xlfn.IFS([1]Sheet1!E1356=0," ",[1]Sheet1!E1356&lt;&gt; 0,[1]Sheet1!E1356)</f>
        <v xml:space="preserve"> </v>
      </c>
      <c r="F1372" s="56" t="str" cm="1">
        <f t="array" ref="F1372">_xlfn.IFS([1]Sheet1!F1356=0," ",[1]Sheet1!F1356&lt;&gt; 0,[1]Sheet1!F1356)</f>
        <v xml:space="preserve"> </v>
      </c>
      <c r="G1372" s="56" t="str" cm="1">
        <f t="array" ref="G1372">_xlfn.IFS([1]Sheet1!G1356=0," ",[1]Sheet1!G1356&lt;&gt; 0,[1]Sheet1!G1356)</f>
        <v xml:space="preserve"> </v>
      </c>
      <c r="H1372" s="56" t="str" cm="1">
        <f t="array" ref="H1372">_xlfn.IFS([1]Sheet1!H1356=0," ",[1]Sheet1!H1356&lt;&gt; 0,[1]Sheet1!H1356)</f>
        <v xml:space="preserve"> </v>
      </c>
      <c r="I1372" s="56" t="str" cm="1">
        <f t="array" ref="I1372">_xlfn.IFS([1]Sheet1!I1356=0," ",[1]Sheet1!I1356&lt;&gt; 0,[1]Sheet1!I1356)</f>
        <v xml:space="preserve"> </v>
      </c>
      <c r="J1372" s="56" t="str" cm="1">
        <f t="array" ref="J1372">_xlfn.IFS([1]Sheet1!J1356=0," ",[1]Sheet1!J1356&lt;&gt; 0,[1]Sheet1!J1356)</f>
        <v xml:space="preserve"> </v>
      </c>
      <c r="K1372" s="56" t="str" cm="1">
        <f t="array" ref="K1372">_xlfn.IFS([1]Sheet1!K1356=0," ",[1]Sheet1!K1356&lt;&gt; 0,[1]Sheet1!K1356)</f>
        <v xml:space="preserve"> </v>
      </c>
      <c r="L1372" s="56" t="str" cm="1">
        <f t="array" ref="L1372">_xlfn.IFS([1]Sheet1!L1356=0," ",[1]Sheet1!L1356&lt;&gt; 0,[1]Sheet1!L1356)</f>
        <v xml:space="preserve"> </v>
      </c>
      <c r="N1372" s="1" t="str">
        <f t="shared" si="255"/>
        <v xml:space="preserve"> </v>
      </c>
      <c r="O1372" s="71" t="str">
        <f t="shared" si="256"/>
        <v xml:space="preserve"> </v>
      </c>
      <c r="P1372" s="71" t="str">
        <f t="shared" si="257"/>
        <v xml:space="preserve"> </v>
      </c>
      <c r="Q1372" s="71" t="str">
        <f t="shared" si="258"/>
        <v xml:space="preserve"> </v>
      </c>
      <c r="R1372" s="71" t="str">
        <f t="shared" si="259"/>
        <v xml:space="preserve"> </v>
      </c>
      <c r="S1372" s="71" t="str">
        <f t="shared" si="260"/>
        <v xml:space="preserve"> </v>
      </c>
      <c r="T1372" s="71" t="str">
        <f t="shared" si="261"/>
        <v xml:space="preserve"> </v>
      </c>
      <c r="U1372" s="71" t="str">
        <f t="shared" si="262"/>
        <v xml:space="preserve"> </v>
      </c>
      <c r="V1372" s="71" t="str">
        <f t="shared" si="263"/>
        <v xml:space="preserve"> </v>
      </c>
      <c r="W1372" s="71" t="str">
        <f t="shared" si="264"/>
        <v xml:space="preserve"> </v>
      </c>
      <c r="X1372" s="71" t="str">
        <f t="shared" si="265"/>
        <v xml:space="preserve"> </v>
      </c>
      <c r="Y1372" s="71" t="str">
        <f t="shared" si="266"/>
        <v xml:space="preserve"> </v>
      </c>
    </row>
    <row r="1373" spans="1:25" x14ac:dyDescent="0.2">
      <c r="A1373" s="1" t="str" cm="1">
        <f t="array" ref="A1373">_xlfn.IFS([1]Sheet1!A1357=0," ",[1]Sheet1!A1357&lt;&gt; 0,[1]Sheet1!A1357)</f>
        <v xml:space="preserve"> </v>
      </c>
      <c r="B1373" s="4">
        <f>[1]Sheet1!B1357</f>
        <v>0</v>
      </c>
      <c r="C1373" s="56" t="str" cm="1">
        <f t="array" ref="C1373">_xlfn.IFS([1]Sheet1!C1357=0," ",[1]Sheet1!C1357&lt;&gt; 0,[1]Sheet1!C1357)</f>
        <v xml:space="preserve"> </v>
      </c>
      <c r="D1373" s="56" t="str" cm="1">
        <f t="array" ref="D1373">_xlfn.IFS([1]Sheet1!D1357=0," ",[1]Sheet1!D1357&lt;&gt; 0,[1]Sheet1!D1357)</f>
        <v xml:space="preserve"> </v>
      </c>
      <c r="E1373" s="56" t="str" cm="1">
        <f t="array" ref="E1373">_xlfn.IFS([1]Sheet1!E1357=0," ",[1]Sheet1!E1357&lt;&gt; 0,[1]Sheet1!E1357)</f>
        <v xml:space="preserve"> </v>
      </c>
      <c r="F1373" s="56" t="str" cm="1">
        <f t="array" ref="F1373">_xlfn.IFS([1]Sheet1!F1357=0," ",[1]Sheet1!F1357&lt;&gt; 0,[1]Sheet1!F1357)</f>
        <v xml:space="preserve"> </v>
      </c>
      <c r="G1373" s="56" t="str" cm="1">
        <f t="array" ref="G1373">_xlfn.IFS([1]Sheet1!G1357=0," ",[1]Sheet1!G1357&lt;&gt; 0,[1]Sheet1!G1357)</f>
        <v xml:space="preserve"> </v>
      </c>
      <c r="H1373" s="56" t="str" cm="1">
        <f t="array" ref="H1373">_xlfn.IFS([1]Sheet1!H1357=0," ",[1]Sheet1!H1357&lt;&gt; 0,[1]Sheet1!H1357)</f>
        <v xml:space="preserve"> </v>
      </c>
      <c r="I1373" s="56" t="str" cm="1">
        <f t="array" ref="I1373">_xlfn.IFS([1]Sheet1!I1357=0," ",[1]Sheet1!I1357&lt;&gt; 0,[1]Sheet1!I1357)</f>
        <v xml:space="preserve"> </v>
      </c>
      <c r="J1373" s="56" t="str" cm="1">
        <f t="array" ref="J1373">_xlfn.IFS([1]Sheet1!J1357=0," ",[1]Sheet1!J1357&lt;&gt; 0,[1]Sheet1!J1357)</f>
        <v xml:space="preserve"> </v>
      </c>
      <c r="K1373" s="56" t="str" cm="1">
        <f t="array" ref="K1373">_xlfn.IFS([1]Sheet1!K1357=0," ",[1]Sheet1!K1357&lt;&gt; 0,[1]Sheet1!K1357)</f>
        <v xml:space="preserve"> </v>
      </c>
      <c r="L1373" s="56" t="str" cm="1">
        <f t="array" ref="L1373">_xlfn.IFS([1]Sheet1!L1357=0," ",[1]Sheet1!L1357&lt;&gt; 0,[1]Sheet1!L1357)</f>
        <v xml:space="preserve"> </v>
      </c>
      <c r="N1373" s="1" t="str">
        <f t="shared" si="255"/>
        <v xml:space="preserve"> </v>
      </c>
      <c r="O1373" s="71" t="str">
        <f t="shared" si="256"/>
        <v xml:space="preserve"> </v>
      </c>
      <c r="P1373" s="71" t="str">
        <f t="shared" si="257"/>
        <v xml:space="preserve"> </v>
      </c>
      <c r="Q1373" s="71" t="str">
        <f t="shared" si="258"/>
        <v xml:space="preserve"> </v>
      </c>
      <c r="R1373" s="71" t="str">
        <f t="shared" si="259"/>
        <v xml:space="preserve"> </v>
      </c>
      <c r="S1373" s="71" t="str">
        <f t="shared" si="260"/>
        <v xml:space="preserve"> </v>
      </c>
      <c r="T1373" s="71" t="str">
        <f t="shared" si="261"/>
        <v xml:space="preserve"> </v>
      </c>
      <c r="U1373" s="71" t="str">
        <f t="shared" si="262"/>
        <v xml:space="preserve"> </v>
      </c>
      <c r="V1373" s="71" t="str">
        <f t="shared" si="263"/>
        <v xml:space="preserve"> </v>
      </c>
      <c r="W1373" s="71" t="str">
        <f t="shared" si="264"/>
        <v xml:space="preserve"> </v>
      </c>
      <c r="X1373" s="71" t="str">
        <f t="shared" si="265"/>
        <v xml:space="preserve"> </v>
      </c>
      <c r="Y1373" s="71" t="str">
        <f t="shared" si="266"/>
        <v xml:space="preserve"> </v>
      </c>
    </row>
    <row r="1374" spans="1:25" x14ac:dyDescent="0.2">
      <c r="A1374" s="1" t="str" cm="1">
        <f t="array" ref="A1374">_xlfn.IFS([1]Sheet1!A1358=0," ",[1]Sheet1!A1358&lt;&gt; 0,[1]Sheet1!A1358)</f>
        <v xml:space="preserve"> </v>
      </c>
      <c r="B1374" s="4">
        <f>[1]Sheet1!B1358</f>
        <v>0</v>
      </c>
      <c r="C1374" s="56" t="str" cm="1">
        <f t="array" ref="C1374">_xlfn.IFS([1]Sheet1!C1358=0," ",[1]Sheet1!C1358&lt;&gt; 0,[1]Sheet1!C1358)</f>
        <v xml:space="preserve"> </v>
      </c>
      <c r="D1374" s="56" t="str" cm="1">
        <f t="array" ref="D1374">_xlfn.IFS([1]Sheet1!D1358=0," ",[1]Sheet1!D1358&lt;&gt; 0,[1]Sheet1!D1358)</f>
        <v xml:space="preserve"> </v>
      </c>
      <c r="E1374" s="56" t="str" cm="1">
        <f t="array" ref="E1374">_xlfn.IFS([1]Sheet1!E1358=0," ",[1]Sheet1!E1358&lt;&gt; 0,[1]Sheet1!E1358)</f>
        <v xml:space="preserve"> </v>
      </c>
      <c r="F1374" s="56" t="str" cm="1">
        <f t="array" ref="F1374">_xlfn.IFS([1]Sheet1!F1358=0," ",[1]Sheet1!F1358&lt;&gt; 0,[1]Sheet1!F1358)</f>
        <v xml:space="preserve"> </v>
      </c>
      <c r="G1374" s="56" t="str" cm="1">
        <f t="array" ref="G1374">_xlfn.IFS([1]Sheet1!G1358=0," ",[1]Sheet1!G1358&lt;&gt; 0,[1]Sheet1!G1358)</f>
        <v xml:space="preserve"> </v>
      </c>
      <c r="H1374" s="56" t="str" cm="1">
        <f t="array" ref="H1374">_xlfn.IFS([1]Sheet1!H1358=0," ",[1]Sheet1!H1358&lt;&gt; 0,[1]Sheet1!H1358)</f>
        <v xml:space="preserve"> </v>
      </c>
      <c r="I1374" s="56" t="str" cm="1">
        <f t="array" ref="I1374">_xlfn.IFS([1]Sheet1!I1358=0," ",[1]Sheet1!I1358&lt;&gt; 0,[1]Sheet1!I1358)</f>
        <v xml:space="preserve"> </v>
      </c>
      <c r="J1374" s="56" t="str" cm="1">
        <f t="array" ref="J1374">_xlfn.IFS([1]Sheet1!J1358=0," ",[1]Sheet1!J1358&lt;&gt; 0,[1]Sheet1!J1358)</f>
        <v xml:space="preserve"> </v>
      </c>
      <c r="K1374" s="56" t="str" cm="1">
        <f t="array" ref="K1374">_xlfn.IFS([1]Sheet1!K1358=0," ",[1]Sheet1!K1358&lt;&gt; 0,[1]Sheet1!K1358)</f>
        <v xml:space="preserve"> </v>
      </c>
      <c r="L1374" s="56" t="str" cm="1">
        <f t="array" ref="L1374">_xlfn.IFS([1]Sheet1!L1358=0," ",[1]Sheet1!L1358&lt;&gt; 0,[1]Sheet1!L1358)</f>
        <v xml:space="preserve"> </v>
      </c>
      <c r="N1374" s="1" t="str">
        <f t="shared" si="255"/>
        <v xml:space="preserve"> </v>
      </c>
      <c r="O1374" s="71" t="str">
        <f t="shared" si="256"/>
        <v xml:space="preserve"> </v>
      </c>
      <c r="P1374" s="71" t="str">
        <f t="shared" si="257"/>
        <v xml:space="preserve"> </v>
      </c>
      <c r="Q1374" s="71" t="str">
        <f t="shared" si="258"/>
        <v xml:space="preserve"> </v>
      </c>
      <c r="R1374" s="71" t="str">
        <f t="shared" si="259"/>
        <v xml:space="preserve"> </v>
      </c>
      <c r="S1374" s="71" t="str">
        <f t="shared" si="260"/>
        <v xml:space="preserve"> </v>
      </c>
      <c r="T1374" s="71" t="str">
        <f t="shared" si="261"/>
        <v xml:space="preserve"> </v>
      </c>
      <c r="U1374" s="71" t="str">
        <f t="shared" si="262"/>
        <v xml:space="preserve"> </v>
      </c>
      <c r="V1374" s="71" t="str">
        <f t="shared" si="263"/>
        <v xml:space="preserve"> </v>
      </c>
      <c r="W1374" s="71" t="str">
        <f t="shared" si="264"/>
        <v xml:space="preserve"> </v>
      </c>
      <c r="X1374" s="71" t="str">
        <f t="shared" si="265"/>
        <v xml:space="preserve"> </v>
      </c>
      <c r="Y1374" s="71" t="str">
        <f t="shared" si="266"/>
        <v xml:space="preserve"> </v>
      </c>
    </row>
    <row r="1375" spans="1:25" x14ac:dyDescent="0.2">
      <c r="A1375" s="1" t="str" cm="1">
        <f t="array" ref="A1375">_xlfn.IFS([1]Sheet1!A1359=0," ",[1]Sheet1!A1359&lt;&gt; 0,[1]Sheet1!A1359)</f>
        <v xml:space="preserve"> </v>
      </c>
      <c r="B1375" s="4">
        <f>[1]Sheet1!B1359</f>
        <v>0</v>
      </c>
      <c r="C1375" s="56" t="str" cm="1">
        <f t="array" ref="C1375">_xlfn.IFS([1]Sheet1!C1359=0," ",[1]Sheet1!C1359&lt;&gt; 0,[1]Sheet1!C1359)</f>
        <v xml:space="preserve"> </v>
      </c>
      <c r="D1375" s="56" t="str" cm="1">
        <f t="array" ref="D1375">_xlfn.IFS([1]Sheet1!D1359=0," ",[1]Sheet1!D1359&lt;&gt; 0,[1]Sheet1!D1359)</f>
        <v xml:space="preserve"> </v>
      </c>
      <c r="E1375" s="56" t="str" cm="1">
        <f t="array" ref="E1375">_xlfn.IFS([1]Sheet1!E1359=0," ",[1]Sheet1!E1359&lt;&gt; 0,[1]Sheet1!E1359)</f>
        <v xml:space="preserve"> </v>
      </c>
      <c r="F1375" s="56" t="str" cm="1">
        <f t="array" ref="F1375">_xlfn.IFS([1]Sheet1!F1359=0," ",[1]Sheet1!F1359&lt;&gt; 0,[1]Sheet1!F1359)</f>
        <v xml:space="preserve"> </v>
      </c>
      <c r="G1375" s="56" t="str" cm="1">
        <f t="array" ref="G1375">_xlfn.IFS([1]Sheet1!G1359=0," ",[1]Sheet1!G1359&lt;&gt; 0,[1]Sheet1!G1359)</f>
        <v xml:space="preserve"> </v>
      </c>
      <c r="H1375" s="56" t="str" cm="1">
        <f t="array" ref="H1375">_xlfn.IFS([1]Sheet1!H1359=0," ",[1]Sheet1!H1359&lt;&gt; 0,[1]Sheet1!H1359)</f>
        <v xml:space="preserve"> </v>
      </c>
      <c r="I1375" s="56" t="str" cm="1">
        <f t="array" ref="I1375">_xlfn.IFS([1]Sheet1!I1359=0," ",[1]Sheet1!I1359&lt;&gt; 0,[1]Sheet1!I1359)</f>
        <v xml:space="preserve"> </v>
      </c>
      <c r="J1375" s="56" t="str" cm="1">
        <f t="array" ref="J1375">_xlfn.IFS([1]Sheet1!J1359=0," ",[1]Sheet1!J1359&lt;&gt; 0,[1]Sheet1!J1359)</f>
        <v xml:space="preserve"> </v>
      </c>
      <c r="K1375" s="56" t="str" cm="1">
        <f t="array" ref="K1375">_xlfn.IFS([1]Sheet1!K1359=0," ",[1]Sheet1!K1359&lt;&gt; 0,[1]Sheet1!K1359)</f>
        <v xml:space="preserve"> </v>
      </c>
      <c r="L1375" s="56" t="str" cm="1">
        <f t="array" ref="L1375">_xlfn.IFS([1]Sheet1!L1359=0," ",[1]Sheet1!L1359&lt;&gt; 0,[1]Sheet1!L1359)</f>
        <v xml:space="preserve"> </v>
      </c>
      <c r="N1375" s="1" t="str">
        <f t="shared" si="255"/>
        <v xml:space="preserve"> </v>
      </c>
      <c r="O1375" s="71" t="str">
        <f t="shared" si="256"/>
        <v xml:space="preserve"> </v>
      </c>
      <c r="P1375" s="71" t="str">
        <f t="shared" si="257"/>
        <v xml:space="preserve"> </v>
      </c>
      <c r="Q1375" s="71" t="str">
        <f t="shared" si="258"/>
        <v xml:space="preserve"> </v>
      </c>
      <c r="R1375" s="71" t="str">
        <f t="shared" si="259"/>
        <v xml:space="preserve"> </v>
      </c>
      <c r="S1375" s="71" t="str">
        <f t="shared" si="260"/>
        <v xml:space="preserve"> </v>
      </c>
      <c r="T1375" s="71" t="str">
        <f t="shared" si="261"/>
        <v xml:space="preserve"> </v>
      </c>
      <c r="U1375" s="71" t="str">
        <f t="shared" si="262"/>
        <v xml:space="preserve"> </v>
      </c>
      <c r="V1375" s="71" t="str">
        <f t="shared" si="263"/>
        <v xml:space="preserve"> </v>
      </c>
      <c r="W1375" s="71" t="str">
        <f t="shared" si="264"/>
        <v xml:space="preserve"> </v>
      </c>
      <c r="X1375" s="71" t="str">
        <f t="shared" si="265"/>
        <v xml:space="preserve"> </v>
      </c>
      <c r="Y1375" s="71" t="str">
        <f t="shared" si="266"/>
        <v xml:space="preserve"> </v>
      </c>
    </row>
    <row r="1376" spans="1:25" x14ac:dyDescent="0.2">
      <c r="A1376" s="1" t="str" cm="1">
        <f t="array" ref="A1376">_xlfn.IFS([1]Sheet1!A1360=0," ",[1]Sheet1!A1360&lt;&gt; 0,[1]Sheet1!A1360)</f>
        <v xml:space="preserve"> </v>
      </c>
      <c r="B1376" s="4">
        <f>[1]Sheet1!B1360</f>
        <v>0</v>
      </c>
      <c r="C1376" s="56" t="str" cm="1">
        <f t="array" ref="C1376">_xlfn.IFS([1]Sheet1!C1360=0," ",[1]Sheet1!C1360&lt;&gt; 0,[1]Sheet1!C1360)</f>
        <v xml:space="preserve"> </v>
      </c>
      <c r="D1376" s="56" t="str" cm="1">
        <f t="array" ref="D1376">_xlfn.IFS([1]Sheet1!D1360=0," ",[1]Sheet1!D1360&lt;&gt; 0,[1]Sheet1!D1360)</f>
        <v xml:space="preserve"> </v>
      </c>
      <c r="E1376" s="56" t="str" cm="1">
        <f t="array" ref="E1376">_xlfn.IFS([1]Sheet1!E1360=0," ",[1]Sheet1!E1360&lt;&gt; 0,[1]Sheet1!E1360)</f>
        <v xml:space="preserve"> </v>
      </c>
      <c r="F1376" s="56" t="str" cm="1">
        <f t="array" ref="F1376">_xlfn.IFS([1]Sheet1!F1360=0," ",[1]Sheet1!F1360&lt;&gt; 0,[1]Sheet1!F1360)</f>
        <v xml:space="preserve"> </v>
      </c>
      <c r="G1376" s="56" t="str" cm="1">
        <f t="array" ref="G1376">_xlfn.IFS([1]Sheet1!G1360=0," ",[1]Sheet1!G1360&lt;&gt; 0,[1]Sheet1!G1360)</f>
        <v xml:space="preserve"> </v>
      </c>
      <c r="H1376" s="56" t="str" cm="1">
        <f t="array" ref="H1376">_xlfn.IFS([1]Sheet1!H1360=0," ",[1]Sheet1!H1360&lt;&gt; 0,[1]Sheet1!H1360)</f>
        <v xml:space="preserve"> </v>
      </c>
      <c r="I1376" s="56" t="str" cm="1">
        <f t="array" ref="I1376">_xlfn.IFS([1]Sheet1!I1360=0," ",[1]Sheet1!I1360&lt;&gt; 0,[1]Sheet1!I1360)</f>
        <v xml:space="preserve"> </v>
      </c>
      <c r="J1376" s="56" t="str" cm="1">
        <f t="array" ref="J1376">_xlfn.IFS([1]Sheet1!J1360=0," ",[1]Sheet1!J1360&lt;&gt; 0,[1]Sheet1!J1360)</f>
        <v xml:space="preserve"> </v>
      </c>
      <c r="K1376" s="56" t="str" cm="1">
        <f t="array" ref="K1376">_xlfn.IFS([1]Sheet1!K1360=0," ",[1]Sheet1!K1360&lt;&gt; 0,[1]Sheet1!K1360)</f>
        <v xml:space="preserve"> </v>
      </c>
      <c r="L1376" s="56" t="str" cm="1">
        <f t="array" ref="L1376">_xlfn.IFS([1]Sheet1!L1360=0," ",[1]Sheet1!L1360&lt;&gt; 0,[1]Sheet1!L1360)</f>
        <v xml:space="preserve"> </v>
      </c>
      <c r="N1376" s="1" t="str">
        <f t="shared" si="255"/>
        <v xml:space="preserve"> </v>
      </c>
      <c r="O1376" s="71" t="str">
        <f t="shared" si="256"/>
        <v xml:space="preserve"> </v>
      </c>
      <c r="P1376" s="71" t="str">
        <f t="shared" si="257"/>
        <v xml:space="preserve"> </v>
      </c>
      <c r="Q1376" s="71" t="str">
        <f t="shared" si="258"/>
        <v xml:space="preserve"> </v>
      </c>
      <c r="R1376" s="71" t="str">
        <f t="shared" si="259"/>
        <v xml:space="preserve"> </v>
      </c>
      <c r="S1376" s="71" t="str">
        <f t="shared" si="260"/>
        <v xml:space="preserve"> </v>
      </c>
      <c r="T1376" s="71" t="str">
        <f t="shared" si="261"/>
        <v xml:space="preserve"> </v>
      </c>
      <c r="U1376" s="71" t="str">
        <f t="shared" si="262"/>
        <v xml:space="preserve"> </v>
      </c>
      <c r="V1376" s="71" t="str">
        <f t="shared" si="263"/>
        <v xml:space="preserve"> </v>
      </c>
      <c r="W1376" s="71" t="str">
        <f t="shared" si="264"/>
        <v xml:space="preserve"> </v>
      </c>
      <c r="X1376" s="71" t="str">
        <f t="shared" si="265"/>
        <v xml:space="preserve"> </v>
      </c>
      <c r="Y1376" s="71" t="str">
        <f t="shared" si="266"/>
        <v xml:space="preserve"> </v>
      </c>
    </row>
    <row r="1377" spans="1:25" x14ac:dyDescent="0.2">
      <c r="A1377" s="1" t="str" cm="1">
        <f t="array" ref="A1377">_xlfn.IFS([1]Sheet1!A1361=0," ",[1]Sheet1!A1361&lt;&gt; 0,[1]Sheet1!A1361)</f>
        <v xml:space="preserve"> </v>
      </c>
      <c r="B1377" s="4">
        <f>[1]Sheet1!B1361</f>
        <v>0</v>
      </c>
      <c r="C1377" s="56" t="str" cm="1">
        <f t="array" ref="C1377">_xlfn.IFS([1]Sheet1!C1361=0," ",[1]Sheet1!C1361&lt;&gt; 0,[1]Sheet1!C1361)</f>
        <v xml:space="preserve"> </v>
      </c>
      <c r="D1377" s="56" t="str" cm="1">
        <f t="array" ref="D1377">_xlfn.IFS([1]Sheet1!D1361=0," ",[1]Sheet1!D1361&lt;&gt; 0,[1]Sheet1!D1361)</f>
        <v xml:space="preserve"> </v>
      </c>
      <c r="E1377" s="56" t="str" cm="1">
        <f t="array" ref="E1377">_xlfn.IFS([1]Sheet1!E1361=0," ",[1]Sheet1!E1361&lt;&gt; 0,[1]Sheet1!E1361)</f>
        <v xml:space="preserve"> </v>
      </c>
      <c r="F1377" s="56" t="str" cm="1">
        <f t="array" ref="F1377">_xlfn.IFS([1]Sheet1!F1361=0," ",[1]Sheet1!F1361&lt;&gt; 0,[1]Sheet1!F1361)</f>
        <v xml:space="preserve"> </v>
      </c>
      <c r="G1377" s="56" t="str" cm="1">
        <f t="array" ref="G1377">_xlfn.IFS([1]Sheet1!G1361=0," ",[1]Sheet1!G1361&lt;&gt; 0,[1]Sheet1!G1361)</f>
        <v xml:space="preserve"> </v>
      </c>
      <c r="H1377" s="56" t="str" cm="1">
        <f t="array" ref="H1377">_xlfn.IFS([1]Sheet1!H1361=0," ",[1]Sheet1!H1361&lt;&gt; 0,[1]Sheet1!H1361)</f>
        <v xml:space="preserve"> </v>
      </c>
      <c r="I1377" s="56" t="str" cm="1">
        <f t="array" ref="I1377">_xlfn.IFS([1]Sheet1!I1361=0," ",[1]Sheet1!I1361&lt;&gt; 0,[1]Sheet1!I1361)</f>
        <v xml:space="preserve"> </v>
      </c>
      <c r="J1377" s="56" t="str" cm="1">
        <f t="array" ref="J1377">_xlfn.IFS([1]Sheet1!J1361=0," ",[1]Sheet1!J1361&lt;&gt; 0,[1]Sheet1!J1361)</f>
        <v xml:space="preserve"> </v>
      </c>
      <c r="K1377" s="56" t="str" cm="1">
        <f t="array" ref="K1377">_xlfn.IFS([1]Sheet1!K1361=0," ",[1]Sheet1!K1361&lt;&gt; 0,[1]Sheet1!K1361)</f>
        <v xml:space="preserve"> </v>
      </c>
      <c r="L1377" s="56" t="str" cm="1">
        <f t="array" ref="L1377">_xlfn.IFS([1]Sheet1!L1361=0," ",[1]Sheet1!L1361&lt;&gt; 0,[1]Sheet1!L1361)</f>
        <v xml:space="preserve"> </v>
      </c>
      <c r="N1377" s="1" t="str">
        <f t="shared" si="255"/>
        <v xml:space="preserve"> </v>
      </c>
      <c r="O1377" s="71" t="str">
        <f t="shared" si="256"/>
        <v xml:space="preserve"> </v>
      </c>
      <c r="P1377" s="71" t="str">
        <f t="shared" si="257"/>
        <v xml:space="preserve"> </v>
      </c>
      <c r="Q1377" s="71" t="str">
        <f t="shared" si="258"/>
        <v xml:space="preserve"> </v>
      </c>
      <c r="R1377" s="71" t="str">
        <f t="shared" si="259"/>
        <v xml:space="preserve"> </v>
      </c>
      <c r="S1377" s="71" t="str">
        <f t="shared" si="260"/>
        <v xml:space="preserve"> </v>
      </c>
      <c r="T1377" s="71" t="str">
        <f t="shared" si="261"/>
        <v xml:space="preserve"> </v>
      </c>
      <c r="U1377" s="71" t="str">
        <f t="shared" si="262"/>
        <v xml:space="preserve"> </v>
      </c>
      <c r="V1377" s="71" t="str">
        <f t="shared" si="263"/>
        <v xml:space="preserve"> </v>
      </c>
      <c r="W1377" s="71" t="str">
        <f t="shared" si="264"/>
        <v xml:space="preserve"> </v>
      </c>
      <c r="X1377" s="71" t="str">
        <f t="shared" si="265"/>
        <v xml:space="preserve"> </v>
      </c>
      <c r="Y1377" s="71" t="str">
        <f t="shared" si="266"/>
        <v xml:space="preserve"> </v>
      </c>
    </row>
    <row r="1378" spans="1:25" x14ac:dyDescent="0.2">
      <c r="A1378" s="1" t="str" cm="1">
        <f t="array" ref="A1378">_xlfn.IFS([1]Sheet1!A1362=0," ",[1]Sheet1!A1362&lt;&gt; 0,[1]Sheet1!A1362)</f>
        <v xml:space="preserve"> </v>
      </c>
      <c r="B1378" s="4">
        <f>[1]Sheet1!B1362</f>
        <v>0</v>
      </c>
      <c r="C1378" s="56" t="str" cm="1">
        <f t="array" ref="C1378">_xlfn.IFS([1]Sheet1!C1362=0," ",[1]Sheet1!C1362&lt;&gt; 0,[1]Sheet1!C1362)</f>
        <v xml:space="preserve"> </v>
      </c>
      <c r="D1378" s="56" t="str" cm="1">
        <f t="array" ref="D1378">_xlfn.IFS([1]Sheet1!D1362=0," ",[1]Sheet1!D1362&lt;&gt; 0,[1]Sheet1!D1362)</f>
        <v xml:space="preserve"> </v>
      </c>
      <c r="E1378" s="56" t="str" cm="1">
        <f t="array" ref="E1378">_xlfn.IFS([1]Sheet1!E1362=0," ",[1]Sheet1!E1362&lt;&gt; 0,[1]Sheet1!E1362)</f>
        <v xml:space="preserve"> </v>
      </c>
      <c r="F1378" s="56" t="str" cm="1">
        <f t="array" ref="F1378">_xlfn.IFS([1]Sheet1!F1362=0," ",[1]Sheet1!F1362&lt;&gt; 0,[1]Sheet1!F1362)</f>
        <v xml:space="preserve"> </v>
      </c>
      <c r="G1378" s="56" t="str" cm="1">
        <f t="array" ref="G1378">_xlfn.IFS([1]Sheet1!G1362=0," ",[1]Sheet1!G1362&lt;&gt; 0,[1]Sheet1!G1362)</f>
        <v xml:space="preserve"> </v>
      </c>
      <c r="H1378" s="56" t="str" cm="1">
        <f t="array" ref="H1378">_xlfn.IFS([1]Sheet1!H1362=0," ",[1]Sheet1!H1362&lt;&gt; 0,[1]Sheet1!H1362)</f>
        <v xml:space="preserve"> </v>
      </c>
      <c r="I1378" s="56" t="str" cm="1">
        <f t="array" ref="I1378">_xlfn.IFS([1]Sheet1!I1362=0," ",[1]Sheet1!I1362&lt;&gt; 0,[1]Sheet1!I1362)</f>
        <v xml:space="preserve"> </v>
      </c>
      <c r="J1378" s="56" t="str" cm="1">
        <f t="array" ref="J1378">_xlfn.IFS([1]Sheet1!J1362=0," ",[1]Sheet1!J1362&lt;&gt; 0,[1]Sheet1!J1362)</f>
        <v xml:space="preserve"> </v>
      </c>
      <c r="K1378" s="56" t="str" cm="1">
        <f t="array" ref="K1378">_xlfn.IFS([1]Sheet1!K1362=0," ",[1]Sheet1!K1362&lt;&gt; 0,[1]Sheet1!K1362)</f>
        <v xml:space="preserve"> </v>
      </c>
      <c r="L1378" s="56" t="str" cm="1">
        <f t="array" ref="L1378">_xlfn.IFS([1]Sheet1!L1362=0," ",[1]Sheet1!L1362&lt;&gt; 0,[1]Sheet1!L1362)</f>
        <v xml:space="preserve"> </v>
      </c>
      <c r="N1378" s="1" t="str">
        <f t="shared" si="255"/>
        <v xml:space="preserve"> </v>
      </c>
      <c r="O1378" s="71" t="str">
        <f t="shared" si="256"/>
        <v xml:space="preserve"> </v>
      </c>
      <c r="P1378" s="71" t="str">
        <f t="shared" si="257"/>
        <v xml:space="preserve"> </v>
      </c>
      <c r="Q1378" s="71" t="str">
        <f t="shared" si="258"/>
        <v xml:space="preserve"> </v>
      </c>
      <c r="R1378" s="71" t="str">
        <f t="shared" si="259"/>
        <v xml:space="preserve"> </v>
      </c>
      <c r="S1378" s="71" t="str">
        <f t="shared" si="260"/>
        <v xml:space="preserve"> </v>
      </c>
      <c r="T1378" s="71" t="str">
        <f t="shared" si="261"/>
        <v xml:space="preserve"> </v>
      </c>
      <c r="U1378" s="71" t="str">
        <f t="shared" si="262"/>
        <v xml:space="preserve"> </v>
      </c>
      <c r="V1378" s="71" t="str">
        <f t="shared" si="263"/>
        <v xml:space="preserve"> </v>
      </c>
      <c r="W1378" s="71" t="str">
        <f t="shared" si="264"/>
        <v xml:space="preserve"> </v>
      </c>
      <c r="X1378" s="71" t="str">
        <f t="shared" si="265"/>
        <v xml:space="preserve"> </v>
      </c>
      <c r="Y1378" s="71" t="str">
        <f t="shared" si="266"/>
        <v xml:space="preserve"> </v>
      </c>
    </row>
    <row r="1379" spans="1:25" x14ac:dyDescent="0.2">
      <c r="A1379" s="1" t="str" cm="1">
        <f t="array" ref="A1379">_xlfn.IFS([1]Sheet1!A1363=0," ",[1]Sheet1!A1363&lt;&gt; 0,[1]Sheet1!A1363)</f>
        <v xml:space="preserve"> </v>
      </c>
      <c r="B1379" s="4">
        <f>[1]Sheet1!B1363</f>
        <v>0</v>
      </c>
      <c r="C1379" s="56" t="str" cm="1">
        <f t="array" ref="C1379">_xlfn.IFS([1]Sheet1!C1363=0," ",[1]Sheet1!C1363&lt;&gt; 0,[1]Sheet1!C1363)</f>
        <v xml:space="preserve"> </v>
      </c>
      <c r="D1379" s="56" t="str" cm="1">
        <f t="array" ref="D1379">_xlfn.IFS([1]Sheet1!D1363=0," ",[1]Sheet1!D1363&lt;&gt; 0,[1]Sheet1!D1363)</f>
        <v xml:space="preserve"> </v>
      </c>
      <c r="E1379" s="56" t="str" cm="1">
        <f t="array" ref="E1379">_xlfn.IFS([1]Sheet1!E1363=0," ",[1]Sheet1!E1363&lt;&gt; 0,[1]Sheet1!E1363)</f>
        <v xml:space="preserve"> </v>
      </c>
      <c r="F1379" s="56" t="str" cm="1">
        <f t="array" ref="F1379">_xlfn.IFS([1]Sheet1!F1363=0," ",[1]Sheet1!F1363&lt;&gt; 0,[1]Sheet1!F1363)</f>
        <v xml:space="preserve"> </v>
      </c>
      <c r="G1379" s="56" t="str" cm="1">
        <f t="array" ref="G1379">_xlfn.IFS([1]Sheet1!G1363=0," ",[1]Sheet1!G1363&lt;&gt; 0,[1]Sheet1!G1363)</f>
        <v xml:space="preserve"> </v>
      </c>
      <c r="H1379" s="56" t="str" cm="1">
        <f t="array" ref="H1379">_xlfn.IFS([1]Sheet1!H1363=0," ",[1]Sheet1!H1363&lt;&gt; 0,[1]Sheet1!H1363)</f>
        <v xml:space="preserve"> </v>
      </c>
      <c r="I1379" s="56" t="str" cm="1">
        <f t="array" ref="I1379">_xlfn.IFS([1]Sheet1!I1363=0," ",[1]Sheet1!I1363&lt;&gt; 0,[1]Sheet1!I1363)</f>
        <v xml:space="preserve"> </v>
      </c>
      <c r="J1379" s="56" t="str" cm="1">
        <f t="array" ref="J1379">_xlfn.IFS([1]Sheet1!J1363=0," ",[1]Sheet1!J1363&lt;&gt; 0,[1]Sheet1!J1363)</f>
        <v xml:space="preserve"> </v>
      </c>
      <c r="K1379" s="56" t="str" cm="1">
        <f t="array" ref="K1379">_xlfn.IFS([1]Sheet1!K1363=0," ",[1]Sheet1!K1363&lt;&gt; 0,[1]Sheet1!K1363)</f>
        <v xml:space="preserve"> </v>
      </c>
      <c r="L1379" s="56" t="str" cm="1">
        <f t="array" ref="L1379">_xlfn.IFS([1]Sheet1!L1363=0," ",[1]Sheet1!L1363&lt;&gt; 0,[1]Sheet1!L1363)</f>
        <v xml:space="preserve"> </v>
      </c>
      <c r="N1379" s="1" t="str">
        <f t="shared" si="255"/>
        <v xml:space="preserve"> </v>
      </c>
      <c r="O1379" s="71" t="str">
        <f t="shared" si="256"/>
        <v xml:space="preserve"> </v>
      </c>
      <c r="P1379" s="71" t="str">
        <f t="shared" si="257"/>
        <v xml:space="preserve"> </v>
      </c>
      <c r="Q1379" s="71" t="str">
        <f t="shared" si="258"/>
        <v xml:space="preserve"> </v>
      </c>
      <c r="R1379" s="71" t="str">
        <f t="shared" si="259"/>
        <v xml:space="preserve"> </v>
      </c>
      <c r="S1379" s="71" t="str">
        <f t="shared" si="260"/>
        <v xml:space="preserve"> </v>
      </c>
      <c r="T1379" s="71" t="str">
        <f t="shared" si="261"/>
        <v xml:space="preserve"> </v>
      </c>
      <c r="U1379" s="71" t="str">
        <f t="shared" si="262"/>
        <v xml:space="preserve"> </v>
      </c>
      <c r="V1379" s="71" t="str">
        <f t="shared" si="263"/>
        <v xml:space="preserve"> </v>
      </c>
      <c r="W1379" s="71" t="str">
        <f t="shared" si="264"/>
        <v xml:space="preserve"> </v>
      </c>
      <c r="X1379" s="71" t="str">
        <f t="shared" si="265"/>
        <v xml:space="preserve"> </v>
      </c>
      <c r="Y1379" s="71" t="str">
        <f t="shared" si="266"/>
        <v xml:space="preserve"> </v>
      </c>
    </row>
    <row r="1380" spans="1:25" x14ac:dyDescent="0.2">
      <c r="A1380" s="1" t="str" cm="1">
        <f t="array" ref="A1380">_xlfn.IFS([1]Sheet1!A1364=0," ",[1]Sheet1!A1364&lt;&gt; 0,[1]Sheet1!A1364)</f>
        <v xml:space="preserve"> </v>
      </c>
      <c r="B1380" s="4">
        <f>[1]Sheet1!B1364</f>
        <v>0</v>
      </c>
      <c r="C1380" s="56" t="str" cm="1">
        <f t="array" ref="C1380">_xlfn.IFS([1]Sheet1!C1364=0," ",[1]Sheet1!C1364&lt;&gt; 0,[1]Sheet1!C1364)</f>
        <v xml:space="preserve"> </v>
      </c>
      <c r="D1380" s="56" t="str" cm="1">
        <f t="array" ref="D1380">_xlfn.IFS([1]Sheet1!D1364=0," ",[1]Sheet1!D1364&lt;&gt; 0,[1]Sheet1!D1364)</f>
        <v xml:space="preserve"> </v>
      </c>
      <c r="E1380" s="56" t="str" cm="1">
        <f t="array" ref="E1380">_xlfn.IFS([1]Sheet1!E1364=0," ",[1]Sheet1!E1364&lt;&gt; 0,[1]Sheet1!E1364)</f>
        <v xml:space="preserve"> </v>
      </c>
      <c r="F1380" s="56" t="str" cm="1">
        <f t="array" ref="F1380">_xlfn.IFS([1]Sheet1!F1364=0," ",[1]Sheet1!F1364&lt;&gt; 0,[1]Sheet1!F1364)</f>
        <v xml:space="preserve"> </v>
      </c>
      <c r="G1380" s="56" t="str" cm="1">
        <f t="array" ref="G1380">_xlfn.IFS([1]Sheet1!G1364=0," ",[1]Sheet1!G1364&lt;&gt; 0,[1]Sheet1!G1364)</f>
        <v xml:space="preserve"> </v>
      </c>
      <c r="H1380" s="56" t="str" cm="1">
        <f t="array" ref="H1380">_xlfn.IFS([1]Sheet1!H1364=0," ",[1]Sheet1!H1364&lt;&gt; 0,[1]Sheet1!H1364)</f>
        <v xml:space="preserve"> </v>
      </c>
      <c r="I1380" s="56" t="str" cm="1">
        <f t="array" ref="I1380">_xlfn.IFS([1]Sheet1!I1364=0," ",[1]Sheet1!I1364&lt;&gt; 0,[1]Sheet1!I1364)</f>
        <v xml:space="preserve"> </v>
      </c>
      <c r="J1380" s="56" t="str" cm="1">
        <f t="array" ref="J1380">_xlfn.IFS([1]Sheet1!J1364=0," ",[1]Sheet1!J1364&lt;&gt; 0,[1]Sheet1!J1364)</f>
        <v xml:space="preserve"> </v>
      </c>
      <c r="K1380" s="56" t="str" cm="1">
        <f t="array" ref="K1380">_xlfn.IFS([1]Sheet1!K1364=0," ",[1]Sheet1!K1364&lt;&gt; 0,[1]Sheet1!K1364)</f>
        <v xml:space="preserve"> </v>
      </c>
      <c r="L1380" s="56" t="str" cm="1">
        <f t="array" ref="L1380">_xlfn.IFS([1]Sheet1!L1364=0," ",[1]Sheet1!L1364&lt;&gt; 0,[1]Sheet1!L1364)</f>
        <v xml:space="preserve"> </v>
      </c>
      <c r="N1380" s="1" t="str">
        <f t="shared" si="255"/>
        <v xml:space="preserve"> </v>
      </c>
      <c r="O1380" s="71" t="str">
        <f t="shared" si="256"/>
        <v xml:space="preserve"> </v>
      </c>
      <c r="P1380" s="71" t="str">
        <f t="shared" si="257"/>
        <v xml:space="preserve"> </v>
      </c>
      <c r="Q1380" s="71" t="str">
        <f t="shared" si="258"/>
        <v xml:space="preserve"> </v>
      </c>
      <c r="R1380" s="71" t="str">
        <f t="shared" si="259"/>
        <v xml:space="preserve"> </v>
      </c>
      <c r="S1380" s="71" t="str">
        <f t="shared" si="260"/>
        <v xml:space="preserve"> </v>
      </c>
      <c r="T1380" s="71" t="str">
        <f t="shared" si="261"/>
        <v xml:space="preserve"> </v>
      </c>
      <c r="U1380" s="71" t="str">
        <f t="shared" si="262"/>
        <v xml:space="preserve"> </v>
      </c>
      <c r="V1380" s="71" t="str">
        <f t="shared" si="263"/>
        <v xml:space="preserve"> </v>
      </c>
      <c r="W1380" s="71" t="str">
        <f t="shared" si="264"/>
        <v xml:space="preserve"> </v>
      </c>
      <c r="X1380" s="71" t="str">
        <f t="shared" si="265"/>
        <v xml:space="preserve"> </v>
      </c>
      <c r="Y1380" s="71" t="str">
        <f t="shared" si="266"/>
        <v xml:space="preserve"> </v>
      </c>
    </row>
    <row r="1381" spans="1:25" x14ac:dyDescent="0.2">
      <c r="A1381" s="1" t="str" cm="1">
        <f t="array" ref="A1381">_xlfn.IFS([1]Sheet1!A1365=0," ",[1]Sheet1!A1365&lt;&gt; 0,[1]Sheet1!A1365)</f>
        <v xml:space="preserve"> </v>
      </c>
      <c r="B1381" s="4">
        <f>[1]Sheet1!B1365</f>
        <v>0</v>
      </c>
      <c r="C1381" s="56" t="str" cm="1">
        <f t="array" ref="C1381">_xlfn.IFS([1]Sheet1!C1365=0," ",[1]Sheet1!C1365&lt;&gt; 0,[1]Sheet1!C1365)</f>
        <v xml:space="preserve"> </v>
      </c>
      <c r="D1381" s="56" t="str" cm="1">
        <f t="array" ref="D1381">_xlfn.IFS([1]Sheet1!D1365=0," ",[1]Sheet1!D1365&lt;&gt; 0,[1]Sheet1!D1365)</f>
        <v xml:space="preserve"> </v>
      </c>
      <c r="E1381" s="56" t="str" cm="1">
        <f t="array" ref="E1381">_xlfn.IFS([1]Sheet1!E1365=0," ",[1]Sheet1!E1365&lt;&gt; 0,[1]Sheet1!E1365)</f>
        <v xml:space="preserve"> </v>
      </c>
      <c r="F1381" s="56" t="str" cm="1">
        <f t="array" ref="F1381">_xlfn.IFS([1]Sheet1!F1365=0," ",[1]Sheet1!F1365&lt;&gt; 0,[1]Sheet1!F1365)</f>
        <v xml:space="preserve"> </v>
      </c>
      <c r="G1381" s="56" t="str" cm="1">
        <f t="array" ref="G1381">_xlfn.IFS([1]Sheet1!G1365=0," ",[1]Sheet1!G1365&lt;&gt; 0,[1]Sheet1!G1365)</f>
        <v xml:space="preserve"> </v>
      </c>
      <c r="H1381" s="56" t="str" cm="1">
        <f t="array" ref="H1381">_xlfn.IFS([1]Sheet1!H1365=0," ",[1]Sheet1!H1365&lt;&gt; 0,[1]Sheet1!H1365)</f>
        <v xml:space="preserve"> </v>
      </c>
      <c r="I1381" s="56" t="str" cm="1">
        <f t="array" ref="I1381">_xlfn.IFS([1]Sheet1!I1365=0," ",[1]Sheet1!I1365&lt;&gt; 0,[1]Sheet1!I1365)</f>
        <v xml:space="preserve"> </v>
      </c>
      <c r="J1381" s="56" t="str" cm="1">
        <f t="array" ref="J1381">_xlfn.IFS([1]Sheet1!J1365=0," ",[1]Sheet1!J1365&lt;&gt; 0,[1]Sheet1!J1365)</f>
        <v xml:space="preserve"> </v>
      </c>
      <c r="K1381" s="56" t="str" cm="1">
        <f t="array" ref="K1381">_xlfn.IFS([1]Sheet1!K1365=0," ",[1]Sheet1!K1365&lt;&gt; 0,[1]Sheet1!K1365)</f>
        <v xml:space="preserve"> </v>
      </c>
      <c r="L1381" s="56" t="str" cm="1">
        <f t="array" ref="L1381">_xlfn.IFS([1]Sheet1!L1365=0," ",[1]Sheet1!L1365&lt;&gt; 0,[1]Sheet1!L1365)</f>
        <v xml:space="preserve"> </v>
      </c>
      <c r="N1381" s="1" t="str">
        <f t="shared" si="255"/>
        <v xml:space="preserve"> </v>
      </c>
      <c r="O1381" s="71" t="str">
        <f t="shared" si="256"/>
        <v xml:space="preserve"> </v>
      </c>
      <c r="P1381" s="71" t="str">
        <f t="shared" si="257"/>
        <v xml:space="preserve"> </v>
      </c>
      <c r="Q1381" s="71" t="str">
        <f t="shared" si="258"/>
        <v xml:space="preserve"> </v>
      </c>
      <c r="R1381" s="71" t="str">
        <f t="shared" si="259"/>
        <v xml:space="preserve"> </v>
      </c>
      <c r="S1381" s="71" t="str">
        <f t="shared" si="260"/>
        <v xml:space="preserve"> </v>
      </c>
      <c r="T1381" s="71" t="str">
        <f t="shared" si="261"/>
        <v xml:space="preserve"> </v>
      </c>
      <c r="U1381" s="71" t="str">
        <f t="shared" si="262"/>
        <v xml:space="preserve"> </v>
      </c>
      <c r="V1381" s="71" t="str">
        <f t="shared" si="263"/>
        <v xml:space="preserve"> </v>
      </c>
      <c r="W1381" s="71" t="str">
        <f t="shared" si="264"/>
        <v xml:space="preserve"> </v>
      </c>
      <c r="X1381" s="71" t="str">
        <f t="shared" si="265"/>
        <v xml:space="preserve"> </v>
      </c>
      <c r="Y1381" s="71" t="str">
        <f t="shared" si="266"/>
        <v xml:space="preserve"> </v>
      </c>
    </row>
    <row r="1382" spans="1:25" x14ac:dyDescent="0.2">
      <c r="A1382" s="1" t="str" cm="1">
        <f t="array" ref="A1382">_xlfn.IFS([1]Sheet1!A1366=0," ",[1]Sheet1!A1366&lt;&gt; 0,[1]Sheet1!A1366)</f>
        <v xml:space="preserve"> </v>
      </c>
      <c r="B1382" s="4">
        <f>[1]Sheet1!B1366</f>
        <v>0</v>
      </c>
      <c r="C1382" s="56" t="str" cm="1">
        <f t="array" ref="C1382">_xlfn.IFS([1]Sheet1!C1366=0," ",[1]Sheet1!C1366&lt;&gt; 0,[1]Sheet1!C1366)</f>
        <v xml:space="preserve"> </v>
      </c>
      <c r="D1382" s="56" t="str" cm="1">
        <f t="array" ref="D1382">_xlfn.IFS([1]Sheet1!D1366=0," ",[1]Sheet1!D1366&lt;&gt; 0,[1]Sheet1!D1366)</f>
        <v xml:space="preserve"> </v>
      </c>
      <c r="E1382" s="56" t="str" cm="1">
        <f t="array" ref="E1382">_xlfn.IFS([1]Sheet1!E1366=0," ",[1]Sheet1!E1366&lt;&gt; 0,[1]Sheet1!E1366)</f>
        <v xml:space="preserve"> </v>
      </c>
      <c r="F1382" s="56" t="str" cm="1">
        <f t="array" ref="F1382">_xlfn.IFS([1]Sheet1!F1366=0," ",[1]Sheet1!F1366&lt;&gt; 0,[1]Sheet1!F1366)</f>
        <v xml:space="preserve"> </v>
      </c>
      <c r="G1382" s="56" t="str" cm="1">
        <f t="array" ref="G1382">_xlfn.IFS([1]Sheet1!G1366=0," ",[1]Sheet1!G1366&lt;&gt; 0,[1]Sheet1!G1366)</f>
        <v xml:space="preserve"> </v>
      </c>
      <c r="H1382" s="56" t="str" cm="1">
        <f t="array" ref="H1382">_xlfn.IFS([1]Sheet1!H1366=0," ",[1]Sheet1!H1366&lt;&gt; 0,[1]Sheet1!H1366)</f>
        <v xml:space="preserve"> </v>
      </c>
      <c r="I1382" s="56" t="str" cm="1">
        <f t="array" ref="I1382">_xlfn.IFS([1]Sheet1!I1366=0," ",[1]Sheet1!I1366&lt;&gt; 0,[1]Sheet1!I1366)</f>
        <v xml:space="preserve"> </v>
      </c>
      <c r="J1382" s="56" t="str" cm="1">
        <f t="array" ref="J1382">_xlfn.IFS([1]Sheet1!J1366=0," ",[1]Sheet1!J1366&lt;&gt; 0,[1]Sheet1!J1366)</f>
        <v xml:space="preserve"> </v>
      </c>
      <c r="K1382" s="56" t="str" cm="1">
        <f t="array" ref="K1382">_xlfn.IFS([1]Sheet1!K1366=0," ",[1]Sheet1!K1366&lt;&gt; 0,[1]Sheet1!K1366)</f>
        <v xml:space="preserve"> </v>
      </c>
      <c r="L1382" s="56" t="str" cm="1">
        <f t="array" ref="L1382">_xlfn.IFS([1]Sheet1!L1366=0," ",[1]Sheet1!L1366&lt;&gt; 0,[1]Sheet1!L1366)</f>
        <v xml:space="preserve"> </v>
      </c>
      <c r="N1382" s="1" t="str">
        <f t="shared" si="255"/>
        <v xml:space="preserve"> </v>
      </c>
      <c r="O1382" s="71" t="str">
        <f t="shared" si="256"/>
        <v xml:space="preserve"> </v>
      </c>
      <c r="P1382" s="71" t="str">
        <f t="shared" si="257"/>
        <v xml:space="preserve"> </v>
      </c>
      <c r="Q1382" s="71" t="str">
        <f t="shared" si="258"/>
        <v xml:space="preserve"> </v>
      </c>
      <c r="R1382" s="71" t="str">
        <f t="shared" si="259"/>
        <v xml:space="preserve"> </v>
      </c>
      <c r="S1382" s="71" t="str">
        <f t="shared" si="260"/>
        <v xml:space="preserve"> </v>
      </c>
      <c r="T1382" s="71" t="str">
        <f t="shared" si="261"/>
        <v xml:space="preserve"> </v>
      </c>
      <c r="U1382" s="71" t="str">
        <f t="shared" si="262"/>
        <v xml:space="preserve"> </v>
      </c>
      <c r="V1382" s="71" t="str">
        <f t="shared" si="263"/>
        <v xml:space="preserve"> </v>
      </c>
      <c r="W1382" s="71" t="str">
        <f t="shared" si="264"/>
        <v xml:space="preserve"> </v>
      </c>
      <c r="X1382" s="71" t="str">
        <f t="shared" si="265"/>
        <v xml:space="preserve"> </v>
      </c>
      <c r="Y1382" s="71" t="str">
        <f t="shared" si="266"/>
        <v xml:space="preserve"> </v>
      </c>
    </row>
    <row r="1383" spans="1:25" x14ac:dyDescent="0.2">
      <c r="A1383" s="1" t="str" cm="1">
        <f t="array" ref="A1383">_xlfn.IFS([1]Sheet1!A1367=0," ",[1]Sheet1!A1367&lt;&gt; 0,[1]Sheet1!A1367)</f>
        <v xml:space="preserve"> </v>
      </c>
      <c r="B1383" s="4">
        <f>[1]Sheet1!B1367</f>
        <v>0</v>
      </c>
      <c r="C1383" s="56" t="str" cm="1">
        <f t="array" ref="C1383">_xlfn.IFS([1]Sheet1!C1367=0," ",[1]Sheet1!C1367&lt;&gt; 0,[1]Sheet1!C1367)</f>
        <v xml:space="preserve"> </v>
      </c>
      <c r="D1383" s="56" t="str" cm="1">
        <f t="array" ref="D1383">_xlfn.IFS([1]Sheet1!D1367=0," ",[1]Sheet1!D1367&lt;&gt; 0,[1]Sheet1!D1367)</f>
        <v xml:space="preserve"> </v>
      </c>
      <c r="E1383" s="56" t="str" cm="1">
        <f t="array" ref="E1383">_xlfn.IFS([1]Sheet1!E1367=0," ",[1]Sheet1!E1367&lt;&gt; 0,[1]Sheet1!E1367)</f>
        <v xml:space="preserve"> </v>
      </c>
      <c r="F1383" s="56" t="str" cm="1">
        <f t="array" ref="F1383">_xlfn.IFS([1]Sheet1!F1367=0," ",[1]Sheet1!F1367&lt;&gt; 0,[1]Sheet1!F1367)</f>
        <v xml:space="preserve"> </v>
      </c>
      <c r="G1383" s="56" t="str" cm="1">
        <f t="array" ref="G1383">_xlfn.IFS([1]Sheet1!G1367=0," ",[1]Sheet1!G1367&lt;&gt; 0,[1]Sheet1!G1367)</f>
        <v xml:space="preserve"> </v>
      </c>
      <c r="H1383" s="56" t="str" cm="1">
        <f t="array" ref="H1383">_xlfn.IFS([1]Sheet1!H1367=0," ",[1]Sheet1!H1367&lt;&gt; 0,[1]Sheet1!H1367)</f>
        <v xml:space="preserve"> </v>
      </c>
      <c r="I1383" s="56" t="str" cm="1">
        <f t="array" ref="I1383">_xlfn.IFS([1]Sheet1!I1367=0," ",[1]Sheet1!I1367&lt;&gt; 0,[1]Sheet1!I1367)</f>
        <v xml:space="preserve"> </v>
      </c>
      <c r="J1383" s="56" t="str" cm="1">
        <f t="array" ref="J1383">_xlfn.IFS([1]Sheet1!J1367=0," ",[1]Sheet1!J1367&lt;&gt; 0,[1]Sheet1!J1367)</f>
        <v xml:space="preserve"> </v>
      </c>
      <c r="K1383" s="56" t="str" cm="1">
        <f t="array" ref="K1383">_xlfn.IFS([1]Sheet1!K1367=0," ",[1]Sheet1!K1367&lt;&gt; 0,[1]Sheet1!K1367)</f>
        <v xml:space="preserve"> </v>
      </c>
      <c r="L1383" s="56" t="str" cm="1">
        <f t="array" ref="L1383">_xlfn.IFS([1]Sheet1!L1367=0," ",[1]Sheet1!L1367&lt;&gt; 0,[1]Sheet1!L1367)</f>
        <v xml:space="preserve"> </v>
      </c>
      <c r="N1383" s="1" t="str">
        <f t="shared" si="255"/>
        <v xml:space="preserve"> </v>
      </c>
      <c r="O1383" s="71" t="str">
        <f t="shared" si="256"/>
        <v xml:space="preserve"> </v>
      </c>
      <c r="P1383" s="71" t="str">
        <f t="shared" si="257"/>
        <v xml:space="preserve"> </v>
      </c>
      <c r="Q1383" s="71" t="str">
        <f t="shared" si="258"/>
        <v xml:space="preserve"> </v>
      </c>
      <c r="R1383" s="71" t="str">
        <f t="shared" si="259"/>
        <v xml:space="preserve"> </v>
      </c>
      <c r="S1383" s="71" t="str">
        <f t="shared" si="260"/>
        <v xml:space="preserve"> </v>
      </c>
      <c r="T1383" s="71" t="str">
        <f t="shared" si="261"/>
        <v xml:space="preserve"> </v>
      </c>
      <c r="U1383" s="71" t="str">
        <f t="shared" si="262"/>
        <v xml:space="preserve"> </v>
      </c>
      <c r="V1383" s="71" t="str">
        <f t="shared" si="263"/>
        <v xml:space="preserve"> </v>
      </c>
      <c r="W1383" s="71" t="str">
        <f t="shared" si="264"/>
        <v xml:space="preserve"> </v>
      </c>
      <c r="X1383" s="71" t="str">
        <f t="shared" si="265"/>
        <v xml:space="preserve"> </v>
      </c>
      <c r="Y1383" s="71" t="str">
        <f t="shared" si="266"/>
        <v xml:space="preserve"> </v>
      </c>
    </row>
    <row r="1384" spans="1:25" x14ac:dyDescent="0.2">
      <c r="A1384" s="1" t="str" cm="1">
        <f t="array" ref="A1384">_xlfn.IFS([1]Sheet1!A1368=0," ",[1]Sheet1!A1368&lt;&gt; 0,[1]Sheet1!A1368)</f>
        <v xml:space="preserve"> </v>
      </c>
      <c r="B1384" s="4">
        <f>[1]Sheet1!B1368</f>
        <v>0</v>
      </c>
      <c r="C1384" s="56" t="str" cm="1">
        <f t="array" ref="C1384">_xlfn.IFS([1]Sheet1!C1368=0," ",[1]Sheet1!C1368&lt;&gt; 0,[1]Sheet1!C1368)</f>
        <v xml:space="preserve"> </v>
      </c>
      <c r="D1384" s="56" t="str" cm="1">
        <f t="array" ref="D1384">_xlfn.IFS([1]Sheet1!D1368=0," ",[1]Sheet1!D1368&lt;&gt; 0,[1]Sheet1!D1368)</f>
        <v xml:space="preserve"> </v>
      </c>
      <c r="E1384" s="56" t="str" cm="1">
        <f t="array" ref="E1384">_xlfn.IFS([1]Sheet1!E1368=0," ",[1]Sheet1!E1368&lt;&gt; 0,[1]Sheet1!E1368)</f>
        <v xml:space="preserve"> </v>
      </c>
      <c r="F1384" s="56" t="str" cm="1">
        <f t="array" ref="F1384">_xlfn.IFS([1]Sheet1!F1368=0," ",[1]Sheet1!F1368&lt;&gt; 0,[1]Sheet1!F1368)</f>
        <v xml:space="preserve"> </v>
      </c>
      <c r="G1384" s="56" t="str" cm="1">
        <f t="array" ref="G1384">_xlfn.IFS([1]Sheet1!G1368=0," ",[1]Sheet1!G1368&lt;&gt; 0,[1]Sheet1!G1368)</f>
        <v xml:space="preserve"> </v>
      </c>
      <c r="H1384" s="56" t="str" cm="1">
        <f t="array" ref="H1384">_xlfn.IFS([1]Sheet1!H1368=0," ",[1]Sheet1!H1368&lt;&gt; 0,[1]Sheet1!H1368)</f>
        <v xml:space="preserve"> </v>
      </c>
      <c r="I1384" s="56" t="str" cm="1">
        <f t="array" ref="I1384">_xlfn.IFS([1]Sheet1!I1368=0," ",[1]Sheet1!I1368&lt;&gt; 0,[1]Sheet1!I1368)</f>
        <v xml:space="preserve"> </v>
      </c>
      <c r="J1384" s="56" t="str" cm="1">
        <f t="array" ref="J1384">_xlfn.IFS([1]Sheet1!J1368=0," ",[1]Sheet1!J1368&lt;&gt; 0,[1]Sheet1!J1368)</f>
        <v xml:space="preserve"> </v>
      </c>
      <c r="K1384" s="56" t="str" cm="1">
        <f t="array" ref="K1384">_xlfn.IFS([1]Sheet1!K1368=0," ",[1]Sheet1!K1368&lt;&gt; 0,[1]Sheet1!K1368)</f>
        <v xml:space="preserve"> </v>
      </c>
      <c r="L1384" s="56" t="str" cm="1">
        <f t="array" ref="L1384">_xlfn.IFS([1]Sheet1!L1368=0," ",[1]Sheet1!L1368&lt;&gt; 0,[1]Sheet1!L1368)</f>
        <v xml:space="preserve"> </v>
      </c>
      <c r="N1384" s="1" t="str">
        <f t="shared" si="255"/>
        <v xml:space="preserve"> </v>
      </c>
      <c r="O1384" s="71" t="str">
        <f t="shared" si="256"/>
        <v xml:space="preserve"> </v>
      </c>
      <c r="P1384" s="71" t="str">
        <f t="shared" si="257"/>
        <v xml:space="preserve"> </v>
      </c>
      <c r="Q1384" s="71" t="str">
        <f t="shared" si="258"/>
        <v xml:space="preserve"> </v>
      </c>
      <c r="R1384" s="71" t="str">
        <f t="shared" si="259"/>
        <v xml:space="preserve"> </v>
      </c>
      <c r="S1384" s="71" t="str">
        <f t="shared" si="260"/>
        <v xml:space="preserve"> </v>
      </c>
      <c r="T1384" s="71" t="str">
        <f t="shared" si="261"/>
        <v xml:space="preserve"> </v>
      </c>
      <c r="U1384" s="71" t="str">
        <f t="shared" si="262"/>
        <v xml:space="preserve"> </v>
      </c>
      <c r="V1384" s="71" t="str">
        <f t="shared" si="263"/>
        <v xml:space="preserve"> </v>
      </c>
      <c r="W1384" s="71" t="str">
        <f t="shared" si="264"/>
        <v xml:space="preserve"> </v>
      </c>
      <c r="X1384" s="71" t="str">
        <f t="shared" si="265"/>
        <v xml:space="preserve"> </v>
      </c>
      <c r="Y1384" s="71" t="str">
        <f t="shared" si="266"/>
        <v xml:space="preserve"> </v>
      </c>
    </row>
    <row r="1385" spans="1:25" x14ac:dyDescent="0.2">
      <c r="A1385" s="1" t="str" cm="1">
        <f t="array" ref="A1385">_xlfn.IFS([1]Sheet1!A1369=0," ",[1]Sheet1!A1369&lt;&gt; 0,[1]Sheet1!A1369)</f>
        <v xml:space="preserve"> </v>
      </c>
      <c r="B1385" s="4">
        <f>[1]Sheet1!B1369</f>
        <v>0</v>
      </c>
      <c r="C1385" s="56" t="str" cm="1">
        <f t="array" ref="C1385">_xlfn.IFS([1]Sheet1!C1369=0," ",[1]Sheet1!C1369&lt;&gt; 0,[1]Sheet1!C1369)</f>
        <v xml:space="preserve"> </v>
      </c>
      <c r="D1385" s="56" t="str" cm="1">
        <f t="array" ref="D1385">_xlfn.IFS([1]Sheet1!D1369=0," ",[1]Sheet1!D1369&lt;&gt; 0,[1]Sheet1!D1369)</f>
        <v xml:space="preserve"> </v>
      </c>
      <c r="E1385" s="56" t="str" cm="1">
        <f t="array" ref="E1385">_xlfn.IFS([1]Sheet1!E1369=0," ",[1]Sheet1!E1369&lt;&gt; 0,[1]Sheet1!E1369)</f>
        <v xml:space="preserve"> </v>
      </c>
      <c r="F1385" s="56" t="str" cm="1">
        <f t="array" ref="F1385">_xlfn.IFS([1]Sheet1!F1369=0," ",[1]Sheet1!F1369&lt;&gt; 0,[1]Sheet1!F1369)</f>
        <v xml:space="preserve"> </v>
      </c>
      <c r="G1385" s="56" t="str" cm="1">
        <f t="array" ref="G1385">_xlfn.IFS([1]Sheet1!G1369=0," ",[1]Sheet1!G1369&lt;&gt; 0,[1]Sheet1!G1369)</f>
        <v xml:space="preserve"> </v>
      </c>
      <c r="H1385" s="56" t="str" cm="1">
        <f t="array" ref="H1385">_xlfn.IFS([1]Sheet1!H1369=0," ",[1]Sheet1!H1369&lt;&gt; 0,[1]Sheet1!H1369)</f>
        <v xml:space="preserve"> </v>
      </c>
      <c r="I1385" s="56" t="str" cm="1">
        <f t="array" ref="I1385">_xlfn.IFS([1]Sheet1!I1369=0," ",[1]Sheet1!I1369&lt;&gt; 0,[1]Sheet1!I1369)</f>
        <v xml:space="preserve"> </v>
      </c>
      <c r="J1385" s="56" t="str" cm="1">
        <f t="array" ref="J1385">_xlfn.IFS([1]Sheet1!J1369=0," ",[1]Sheet1!J1369&lt;&gt; 0,[1]Sheet1!J1369)</f>
        <v xml:space="preserve"> </v>
      </c>
      <c r="K1385" s="56" t="str" cm="1">
        <f t="array" ref="K1385">_xlfn.IFS([1]Sheet1!K1369=0," ",[1]Sheet1!K1369&lt;&gt; 0,[1]Sheet1!K1369)</f>
        <v xml:space="preserve"> </v>
      </c>
      <c r="L1385" s="56" t="str" cm="1">
        <f t="array" ref="L1385">_xlfn.IFS([1]Sheet1!L1369=0," ",[1]Sheet1!L1369&lt;&gt; 0,[1]Sheet1!L1369)</f>
        <v xml:space="preserve"> </v>
      </c>
      <c r="N1385" s="1" t="str">
        <f t="shared" si="255"/>
        <v xml:space="preserve"> </v>
      </c>
      <c r="O1385" s="71" t="str">
        <f t="shared" si="256"/>
        <v xml:space="preserve"> </v>
      </c>
      <c r="P1385" s="71" t="str">
        <f t="shared" si="257"/>
        <v xml:space="preserve"> </v>
      </c>
      <c r="Q1385" s="71" t="str">
        <f t="shared" si="258"/>
        <v xml:space="preserve"> </v>
      </c>
      <c r="R1385" s="71" t="str">
        <f t="shared" si="259"/>
        <v xml:space="preserve"> </v>
      </c>
      <c r="S1385" s="71" t="str">
        <f t="shared" si="260"/>
        <v xml:space="preserve"> </v>
      </c>
      <c r="T1385" s="71" t="str">
        <f t="shared" si="261"/>
        <v xml:space="preserve"> </v>
      </c>
      <c r="U1385" s="71" t="str">
        <f t="shared" si="262"/>
        <v xml:space="preserve"> </v>
      </c>
      <c r="V1385" s="71" t="str">
        <f t="shared" si="263"/>
        <v xml:space="preserve"> </v>
      </c>
      <c r="W1385" s="71" t="str">
        <f t="shared" si="264"/>
        <v xml:space="preserve"> </v>
      </c>
      <c r="X1385" s="71" t="str">
        <f t="shared" si="265"/>
        <v xml:space="preserve"> </v>
      </c>
      <c r="Y1385" s="71" t="str">
        <f t="shared" si="266"/>
        <v xml:space="preserve"> </v>
      </c>
    </row>
    <row r="1386" spans="1:25" x14ac:dyDescent="0.2">
      <c r="A1386" s="1" t="str" cm="1">
        <f t="array" ref="A1386">_xlfn.IFS([1]Sheet1!A1370=0," ",[1]Sheet1!A1370&lt;&gt; 0,[1]Sheet1!A1370)</f>
        <v xml:space="preserve"> </v>
      </c>
      <c r="B1386" s="4">
        <f>[1]Sheet1!B1370</f>
        <v>0</v>
      </c>
      <c r="C1386" s="56" t="str" cm="1">
        <f t="array" ref="C1386">_xlfn.IFS([1]Sheet1!C1370=0," ",[1]Sheet1!C1370&lt;&gt; 0,[1]Sheet1!C1370)</f>
        <v xml:space="preserve"> </v>
      </c>
      <c r="D1386" s="56" t="str" cm="1">
        <f t="array" ref="D1386">_xlfn.IFS([1]Sheet1!D1370=0," ",[1]Sheet1!D1370&lt;&gt; 0,[1]Sheet1!D1370)</f>
        <v xml:space="preserve"> </v>
      </c>
      <c r="E1386" s="56" t="str" cm="1">
        <f t="array" ref="E1386">_xlfn.IFS([1]Sheet1!E1370=0," ",[1]Sheet1!E1370&lt;&gt; 0,[1]Sheet1!E1370)</f>
        <v xml:space="preserve"> </v>
      </c>
      <c r="F1386" s="56" t="str" cm="1">
        <f t="array" ref="F1386">_xlfn.IFS([1]Sheet1!F1370=0," ",[1]Sheet1!F1370&lt;&gt; 0,[1]Sheet1!F1370)</f>
        <v xml:space="preserve"> </v>
      </c>
      <c r="G1386" s="56" t="str" cm="1">
        <f t="array" ref="G1386">_xlfn.IFS([1]Sheet1!G1370=0," ",[1]Sheet1!G1370&lt;&gt; 0,[1]Sheet1!G1370)</f>
        <v xml:space="preserve"> </v>
      </c>
      <c r="H1386" s="56" t="str" cm="1">
        <f t="array" ref="H1386">_xlfn.IFS([1]Sheet1!H1370=0," ",[1]Sheet1!H1370&lt;&gt; 0,[1]Sheet1!H1370)</f>
        <v xml:space="preserve"> </v>
      </c>
      <c r="I1386" s="56" t="str" cm="1">
        <f t="array" ref="I1386">_xlfn.IFS([1]Sheet1!I1370=0," ",[1]Sheet1!I1370&lt;&gt; 0,[1]Sheet1!I1370)</f>
        <v xml:space="preserve"> </v>
      </c>
      <c r="J1386" s="56" t="str" cm="1">
        <f t="array" ref="J1386">_xlfn.IFS([1]Sheet1!J1370=0," ",[1]Sheet1!J1370&lt;&gt; 0,[1]Sheet1!J1370)</f>
        <v xml:space="preserve"> </v>
      </c>
      <c r="K1386" s="56" t="str" cm="1">
        <f t="array" ref="K1386">_xlfn.IFS([1]Sheet1!K1370=0," ",[1]Sheet1!K1370&lt;&gt; 0,[1]Sheet1!K1370)</f>
        <v xml:space="preserve"> </v>
      </c>
      <c r="L1386" s="56" t="str" cm="1">
        <f t="array" ref="L1386">_xlfn.IFS([1]Sheet1!L1370=0," ",[1]Sheet1!L1370&lt;&gt; 0,[1]Sheet1!L1370)</f>
        <v xml:space="preserve"> </v>
      </c>
      <c r="N1386" s="1" t="str">
        <f t="shared" si="255"/>
        <v xml:space="preserve"> </v>
      </c>
      <c r="O1386" s="71" t="str">
        <f t="shared" si="256"/>
        <v xml:space="preserve"> </v>
      </c>
      <c r="P1386" s="71" t="str">
        <f t="shared" si="257"/>
        <v xml:space="preserve"> </v>
      </c>
      <c r="Q1386" s="71" t="str">
        <f t="shared" si="258"/>
        <v xml:space="preserve"> </v>
      </c>
      <c r="R1386" s="71" t="str">
        <f t="shared" si="259"/>
        <v xml:space="preserve"> </v>
      </c>
      <c r="S1386" s="71" t="str">
        <f t="shared" si="260"/>
        <v xml:space="preserve"> </v>
      </c>
      <c r="T1386" s="71" t="str">
        <f t="shared" si="261"/>
        <v xml:space="preserve"> </v>
      </c>
      <c r="U1386" s="71" t="str">
        <f t="shared" si="262"/>
        <v xml:space="preserve"> </v>
      </c>
      <c r="V1386" s="71" t="str">
        <f t="shared" si="263"/>
        <v xml:space="preserve"> </v>
      </c>
      <c r="W1386" s="71" t="str">
        <f t="shared" si="264"/>
        <v xml:space="preserve"> </v>
      </c>
      <c r="X1386" s="71" t="str">
        <f t="shared" si="265"/>
        <v xml:space="preserve"> </v>
      </c>
      <c r="Y1386" s="71" t="str">
        <f t="shared" si="266"/>
        <v xml:space="preserve"> </v>
      </c>
    </row>
    <row r="1387" spans="1:25" x14ac:dyDescent="0.2">
      <c r="A1387" s="1" t="str" cm="1">
        <f t="array" ref="A1387">_xlfn.IFS([1]Sheet1!A1371=0," ",[1]Sheet1!A1371&lt;&gt; 0,[1]Sheet1!A1371)</f>
        <v xml:space="preserve"> </v>
      </c>
      <c r="B1387" s="4">
        <f>[1]Sheet1!B1371</f>
        <v>0</v>
      </c>
      <c r="C1387" s="56" t="str" cm="1">
        <f t="array" ref="C1387">_xlfn.IFS([1]Sheet1!C1371=0," ",[1]Sheet1!C1371&lt;&gt; 0,[1]Sheet1!C1371)</f>
        <v xml:space="preserve"> </v>
      </c>
      <c r="D1387" s="56" t="str" cm="1">
        <f t="array" ref="D1387">_xlfn.IFS([1]Sheet1!D1371=0," ",[1]Sheet1!D1371&lt;&gt; 0,[1]Sheet1!D1371)</f>
        <v xml:space="preserve"> </v>
      </c>
      <c r="E1387" s="56" t="str" cm="1">
        <f t="array" ref="E1387">_xlfn.IFS([1]Sheet1!E1371=0," ",[1]Sheet1!E1371&lt;&gt; 0,[1]Sheet1!E1371)</f>
        <v xml:space="preserve"> </v>
      </c>
      <c r="F1387" s="56" t="str" cm="1">
        <f t="array" ref="F1387">_xlfn.IFS([1]Sheet1!F1371=0," ",[1]Sheet1!F1371&lt;&gt; 0,[1]Sheet1!F1371)</f>
        <v xml:space="preserve"> </v>
      </c>
      <c r="G1387" s="56" t="str" cm="1">
        <f t="array" ref="G1387">_xlfn.IFS([1]Sheet1!G1371=0," ",[1]Sheet1!G1371&lt;&gt; 0,[1]Sheet1!G1371)</f>
        <v xml:space="preserve"> </v>
      </c>
      <c r="H1387" s="56" t="str" cm="1">
        <f t="array" ref="H1387">_xlfn.IFS([1]Sheet1!H1371=0," ",[1]Sheet1!H1371&lt;&gt; 0,[1]Sheet1!H1371)</f>
        <v xml:space="preserve"> </v>
      </c>
      <c r="I1387" s="56" t="str" cm="1">
        <f t="array" ref="I1387">_xlfn.IFS([1]Sheet1!I1371=0," ",[1]Sheet1!I1371&lt;&gt; 0,[1]Sheet1!I1371)</f>
        <v xml:space="preserve"> </v>
      </c>
      <c r="J1387" s="56" t="str" cm="1">
        <f t="array" ref="J1387">_xlfn.IFS([1]Sheet1!J1371=0," ",[1]Sheet1!J1371&lt;&gt; 0,[1]Sheet1!J1371)</f>
        <v xml:space="preserve"> </v>
      </c>
      <c r="K1387" s="56" t="str" cm="1">
        <f t="array" ref="K1387">_xlfn.IFS([1]Sheet1!K1371=0," ",[1]Sheet1!K1371&lt;&gt; 0,[1]Sheet1!K1371)</f>
        <v xml:space="preserve"> </v>
      </c>
      <c r="L1387" s="56" t="str" cm="1">
        <f t="array" ref="L1387">_xlfn.IFS([1]Sheet1!L1371=0," ",[1]Sheet1!L1371&lt;&gt; 0,[1]Sheet1!L1371)</f>
        <v xml:space="preserve"> </v>
      </c>
      <c r="N1387" s="1" t="str">
        <f t="shared" si="255"/>
        <v xml:space="preserve"> </v>
      </c>
      <c r="O1387" s="71" t="str">
        <f t="shared" si="256"/>
        <v xml:space="preserve"> </v>
      </c>
      <c r="P1387" s="71" t="str">
        <f t="shared" si="257"/>
        <v xml:space="preserve"> </v>
      </c>
      <c r="Q1387" s="71" t="str">
        <f t="shared" si="258"/>
        <v xml:space="preserve"> </v>
      </c>
      <c r="R1387" s="71" t="str">
        <f t="shared" si="259"/>
        <v xml:space="preserve"> </v>
      </c>
      <c r="S1387" s="71" t="str">
        <f t="shared" si="260"/>
        <v xml:space="preserve"> </v>
      </c>
      <c r="T1387" s="71" t="str">
        <f t="shared" si="261"/>
        <v xml:space="preserve"> </v>
      </c>
      <c r="U1387" s="71" t="str">
        <f t="shared" si="262"/>
        <v xml:space="preserve"> </v>
      </c>
      <c r="V1387" s="71" t="str">
        <f t="shared" si="263"/>
        <v xml:space="preserve"> </v>
      </c>
      <c r="W1387" s="71" t="str">
        <f t="shared" si="264"/>
        <v xml:space="preserve"> </v>
      </c>
      <c r="X1387" s="71" t="str">
        <f t="shared" si="265"/>
        <v xml:space="preserve"> </v>
      </c>
      <c r="Y1387" s="71" t="str">
        <f t="shared" si="266"/>
        <v xml:space="preserve"> </v>
      </c>
    </row>
    <row r="1388" spans="1:25" x14ac:dyDescent="0.2">
      <c r="A1388" s="1" t="str" cm="1">
        <f t="array" ref="A1388">_xlfn.IFS([1]Sheet1!A1372=0," ",[1]Sheet1!A1372&lt;&gt; 0,[1]Sheet1!A1372)</f>
        <v xml:space="preserve"> </v>
      </c>
      <c r="B1388" s="4">
        <f>[1]Sheet1!B1372</f>
        <v>0</v>
      </c>
      <c r="C1388" s="56" t="str" cm="1">
        <f t="array" ref="C1388">_xlfn.IFS([1]Sheet1!C1372=0," ",[1]Sheet1!C1372&lt;&gt; 0,[1]Sheet1!C1372)</f>
        <v xml:space="preserve"> </v>
      </c>
      <c r="D1388" s="56" t="str" cm="1">
        <f t="array" ref="D1388">_xlfn.IFS([1]Sheet1!D1372=0," ",[1]Sheet1!D1372&lt;&gt; 0,[1]Sheet1!D1372)</f>
        <v xml:space="preserve"> </v>
      </c>
      <c r="E1388" s="56" t="str" cm="1">
        <f t="array" ref="E1388">_xlfn.IFS([1]Sheet1!E1372=0," ",[1]Sheet1!E1372&lt;&gt; 0,[1]Sheet1!E1372)</f>
        <v xml:space="preserve"> </v>
      </c>
      <c r="F1388" s="56" t="str" cm="1">
        <f t="array" ref="F1388">_xlfn.IFS([1]Sheet1!F1372=0," ",[1]Sheet1!F1372&lt;&gt; 0,[1]Sheet1!F1372)</f>
        <v xml:space="preserve"> </v>
      </c>
      <c r="G1388" s="56" t="str" cm="1">
        <f t="array" ref="G1388">_xlfn.IFS([1]Sheet1!G1372=0," ",[1]Sheet1!G1372&lt;&gt; 0,[1]Sheet1!G1372)</f>
        <v xml:space="preserve"> </v>
      </c>
      <c r="H1388" s="56" t="str" cm="1">
        <f t="array" ref="H1388">_xlfn.IFS([1]Sheet1!H1372=0," ",[1]Sheet1!H1372&lt;&gt; 0,[1]Sheet1!H1372)</f>
        <v xml:space="preserve"> </v>
      </c>
      <c r="I1388" s="56" t="str" cm="1">
        <f t="array" ref="I1388">_xlfn.IFS([1]Sheet1!I1372=0," ",[1]Sheet1!I1372&lt;&gt; 0,[1]Sheet1!I1372)</f>
        <v xml:space="preserve"> </v>
      </c>
      <c r="J1388" s="56" t="str" cm="1">
        <f t="array" ref="J1388">_xlfn.IFS([1]Sheet1!J1372=0," ",[1]Sheet1!J1372&lt;&gt; 0,[1]Sheet1!J1372)</f>
        <v xml:space="preserve"> </v>
      </c>
      <c r="K1388" s="56" t="str" cm="1">
        <f t="array" ref="K1388">_xlfn.IFS([1]Sheet1!K1372=0," ",[1]Sheet1!K1372&lt;&gt; 0,[1]Sheet1!K1372)</f>
        <v xml:space="preserve"> </v>
      </c>
      <c r="L1388" s="56" t="str" cm="1">
        <f t="array" ref="L1388">_xlfn.IFS([1]Sheet1!L1372=0," ",[1]Sheet1!L1372&lt;&gt; 0,[1]Sheet1!L1372)</f>
        <v xml:space="preserve"> </v>
      </c>
      <c r="N1388" s="1" t="str">
        <f t="shared" si="255"/>
        <v xml:space="preserve"> </v>
      </c>
      <c r="O1388" s="71" t="str">
        <f t="shared" si="256"/>
        <v xml:space="preserve"> </v>
      </c>
      <c r="P1388" s="71" t="str">
        <f t="shared" si="257"/>
        <v xml:space="preserve"> </v>
      </c>
      <c r="Q1388" s="71" t="str">
        <f t="shared" si="258"/>
        <v xml:space="preserve"> </v>
      </c>
      <c r="R1388" s="71" t="str">
        <f t="shared" si="259"/>
        <v xml:space="preserve"> </v>
      </c>
      <c r="S1388" s="71" t="str">
        <f t="shared" si="260"/>
        <v xml:space="preserve"> </v>
      </c>
      <c r="T1388" s="71" t="str">
        <f t="shared" si="261"/>
        <v xml:space="preserve"> </v>
      </c>
      <c r="U1388" s="71" t="str">
        <f t="shared" si="262"/>
        <v xml:space="preserve"> </v>
      </c>
      <c r="V1388" s="71" t="str">
        <f t="shared" si="263"/>
        <v xml:space="preserve"> </v>
      </c>
      <c r="W1388" s="71" t="str">
        <f t="shared" si="264"/>
        <v xml:space="preserve"> </v>
      </c>
      <c r="X1388" s="71" t="str">
        <f t="shared" si="265"/>
        <v xml:space="preserve"> </v>
      </c>
      <c r="Y1388" s="71" t="str">
        <f t="shared" si="266"/>
        <v xml:space="preserve"> </v>
      </c>
    </row>
    <row r="1389" spans="1:25" x14ac:dyDescent="0.2">
      <c r="A1389" s="1" t="str" cm="1">
        <f t="array" ref="A1389">_xlfn.IFS([1]Sheet1!A1373=0," ",[1]Sheet1!A1373&lt;&gt; 0,[1]Sheet1!A1373)</f>
        <v xml:space="preserve"> </v>
      </c>
      <c r="B1389" s="4">
        <f>[1]Sheet1!B1373</f>
        <v>0</v>
      </c>
      <c r="C1389" s="56" t="str" cm="1">
        <f t="array" ref="C1389">_xlfn.IFS([1]Sheet1!C1373=0," ",[1]Sheet1!C1373&lt;&gt; 0,[1]Sheet1!C1373)</f>
        <v xml:space="preserve"> </v>
      </c>
      <c r="D1389" s="56" t="str" cm="1">
        <f t="array" ref="D1389">_xlfn.IFS([1]Sheet1!D1373=0," ",[1]Sheet1!D1373&lt;&gt; 0,[1]Sheet1!D1373)</f>
        <v xml:space="preserve"> </v>
      </c>
      <c r="E1389" s="56" t="str" cm="1">
        <f t="array" ref="E1389">_xlfn.IFS([1]Sheet1!E1373=0," ",[1]Sheet1!E1373&lt;&gt; 0,[1]Sheet1!E1373)</f>
        <v xml:space="preserve"> </v>
      </c>
      <c r="F1389" s="56" t="str" cm="1">
        <f t="array" ref="F1389">_xlfn.IFS([1]Sheet1!F1373=0," ",[1]Sheet1!F1373&lt;&gt; 0,[1]Sheet1!F1373)</f>
        <v xml:space="preserve"> </v>
      </c>
      <c r="G1389" s="56" t="str" cm="1">
        <f t="array" ref="G1389">_xlfn.IFS([1]Sheet1!G1373=0," ",[1]Sheet1!G1373&lt;&gt; 0,[1]Sheet1!G1373)</f>
        <v xml:space="preserve"> </v>
      </c>
      <c r="H1389" s="56" t="str" cm="1">
        <f t="array" ref="H1389">_xlfn.IFS([1]Sheet1!H1373=0," ",[1]Sheet1!H1373&lt;&gt; 0,[1]Sheet1!H1373)</f>
        <v xml:space="preserve"> </v>
      </c>
      <c r="I1389" s="56" t="str" cm="1">
        <f t="array" ref="I1389">_xlfn.IFS([1]Sheet1!I1373=0," ",[1]Sheet1!I1373&lt;&gt; 0,[1]Sheet1!I1373)</f>
        <v xml:space="preserve"> </v>
      </c>
      <c r="J1389" s="56" t="str" cm="1">
        <f t="array" ref="J1389">_xlfn.IFS([1]Sheet1!J1373=0," ",[1]Sheet1!J1373&lt;&gt; 0,[1]Sheet1!J1373)</f>
        <v xml:space="preserve"> </v>
      </c>
      <c r="K1389" s="56" t="str" cm="1">
        <f t="array" ref="K1389">_xlfn.IFS([1]Sheet1!K1373=0," ",[1]Sheet1!K1373&lt;&gt; 0,[1]Sheet1!K1373)</f>
        <v xml:space="preserve"> </v>
      </c>
      <c r="L1389" s="56" t="str" cm="1">
        <f t="array" ref="L1389">_xlfn.IFS([1]Sheet1!L1373=0," ",[1]Sheet1!L1373&lt;&gt; 0,[1]Sheet1!L1373)</f>
        <v xml:space="preserve"> </v>
      </c>
      <c r="N1389" s="1" t="str">
        <f t="shared" si="255"/>
        <v xml:space="preserve"> </v>
      </c>
      <c r="O1389" s="71" t="str">
        <f t="shared" si="256"/>
        <v xml:space="preserve"> </v>
      </c>
      <c r="P1389" s="71" t="str">
        <f t="shared" si="257"/>
        <v xml:space="preserve"> </v>
      </c>
      <c r="Q1389" s="71" t="str">
        <f t="shared" si="258"/>
        <v xml:space="preserve"> </v>
      </c>
      <c r="R1389" s="71" t="str">
        <f t="shared" si="259"/>
        <v xml:space="preserve"> </v>
      </c>
      <c r="S1389" s="71" t="str">
        <f t="shared" si="260"/>
        <v xml:space="preserve"> </v>
      </c>
      <c r="T1389" s="71" t="str">
        <f t="shared" si="261"/>
        <v xml:space="preserve"> </v>
      </c>
      <c r="U1389" s="71" t="str">
        <f t="shared" si="262"/>
        <v xml:space="preserve"> </v>
      </c>
      <c r="V1389" s="71" t="str">
        <f t="shared" si="263"/>
        <v xml:space="preserve"> </v>
      </c>
      <c r="W1389" s="71" t="str">
        <f t="shared" si="264"/>
        <v xml:space="preserve"> </v>
      </c>
      <c r="X1389" s="71" t="str">
        <f t="shared" si="265"/>
        <v xml:space="preserve"> </v>
      </c>
      <c r="Y1389" s="71" t="str">
        <f t="shared" si="266"/>
        <v xml:space="preserve"> </v>
      </c>
    </row>
    <row r="1390" spans="1:25" x14ac:dyDescent="0.2">
      <c r="A1390" s="1" t="str" cm="1">
        <f t="array" ref="A1390">_xlfn.IFS([1]Sheet1!A1374=0," ",[1]Sheet1!A1374&lt;&gt; 0,[1]Sheet1!A1374)</f>
        <v xml:space="preserve"> </v>
      </c>
      <c r="B1390" s="4">
        <f>[1]Sheet1!B1374</f>
        <v>0</v>
      </c>
      <c r="C1390" s="56" t="str" cm="1">
        <f t="array" ref="C1390">_xlfn.IFS([1]Sheet1!C1374=0," ",[1]Sheet1!C1374&lt;&gt; 0,[1]Sheet1!C1374)</f>
        <v xml:space="preserve"> </v>
      </c>
      <c r="D1390" s="56" t="str" cm="1">
        <f t="array" ref="D1390">_xlfn.IFS([1]Sheet1!D1374=0," ",[1]Sheet1!D1374&lt;&gt; 0,[1]Sheet1!D1374)</f>
        <v xml:space="preserve"> </v>
      </c>
      <c r="E1390" s="56" t="str" cm="1">
        <f t="array" ref="E1390">_xlfn.IFS([1]Sheet1!E1374=0," ",[1]Sheet1!E1374&lt;&gt; 0,[1]Sheet1!E1374)</f>
        <v xml:space="preserve"> </v>
      </c>
      <c r="F1390" s="56" t="str" cm="1">
        <f t="array" ref="F1390">_xlfn.IFS([1]Sheet1!F1374=0," ",[1]Sheet1!F1374&lt;&gt; 0,[1]Sheet1!F1374)</f>
        <v xml:space="preserve"> </v>
      </c>
      <c r="G1390" s="56" t="str" cm="1">
        <f t="array" ref="G1390">_xlfn.IFS([1]Sheet1!G1374=0," ",[1]Sheet1!G1374&lt;&gt; 0,[1]Sheet1!G1374)</f>
        <v xml:space="preserve"> </v>
      </c>
      <c r="H1390" s="56" t="str" cm="1">
        <f t="array" ref="H1390">_xlfn.IFS([1]Sheet1!H1374=0," ",[1]Sheet1!H1374&lt;&gt; 0,[1]Sheet1!H1374)</f>
        <v xml:space="preserve"> </v>
      </c>
      <c r="I1390" s="56" t="str" cm="1">
        <f t="array" ref="I1390">_xlfn.IFS([1]Sheet1!I1374=0," ",[1]Sheet1!I1374&lt;&gt; 0,[1]Sheet1!I1374)</f>
        <v xml:space="preserve"> </v>
      </c>
      <c r="J1390" s="56" t="str" cm="1">
        <f t="array" ref="J1390">_xlfn.IFS([1]Sheet1!J1374=0," ",[1]Sheet1!J1374&lt;&gt; 0,[1]Sheet1!J1374)</f>
        <v xml:space="preserve"> </v>
      </c>
      <c r="K1390" s="56" t="str" cm="1">
        <f t="array" ref="K1390">_xlfn.IFS([1]Sheet1!K1374=0," ",[1]Sheet1!K1374&lt;&gt; 0,[1]Sheet1!K1374)</f>
        <v xml:space="preserve"> </v>
      </c>
      <c r="L1390" s="56" t="str" cm="1">
        <f t="array" ref="L1390">_xlfn.IFS([1]Sheet1!L1374=0," ",[1]Sheet1!L1374&lt;&gt; 0,[1]Sheet1!L1374)</f>
        <v xml:space="preserve"> </v>
      </c>
      <c r="N1390" s="1" t="str">
        <f t="shared" si="255"/>
        <v xml:space="preserve"> </v>
      </c>
      <c r="O1390" s="71" t="str">
        <f t="shared" si="256"/>
        <v xml:space="preserve"> </v>
      </c>
      <c r="P1390" s="71" t="str">
        <f t="shared" si="257"/>
        <v xml:space="preserve"> </v>
      </c>
      <c r="Q1390" s="71" t="str">
        <f t="shared" si="258"/>
        <v xml:space="preserve"> </v>
      </c>
      <c r="R1390" s="71" t="str">
        <f t="shared" si="259"/>
        <v xml:space="preserve"> </v>
      </c>
      <c r="S1390" s="71" t="str">
        <f t="shared" si="260"/>
        <v xml:space="preserve"> </v>
      </c>
      <c r="T1390" s="71" t="str">
        <f t="shared" si="261"/>
        <v xml:space="preserve"> </v>
      </c>
      <c r="U1390" s="71" t="str">
        <f t="shared" si="262"/>
        <v xml:space="preserve"> </v>
      </c>
      <c r="V1390" s="71" t="str">
        <f t="shared" si="263"/>
        <v xml:space="preserve"> </v>
      </c>
      <c r="W1390" s="71" t="str">
        <f t="shared" si="264"/>
        <v xml:space="preserve"> </v>
      </c>
      <c r="X1390" s="71" t="str">
        <f t="shared" si="265"/>
        <v xml:space="preserve"> </v>
      </c>
      <c r="Y1390" s="71" t="str">
        <f t="shared" si="266"/>
        <v xml:space="preserve"> </v>
      </c>
    </row>
    <row r="1391" spans="1:25" x14ac:dyDescent="0.2">
      <c r="A1391" s="1" t="str" cm="1">
        <f t="array" ref="A1391">_xlfn.IFS([1]Sheet1!A1375=0," ",[1]Sheet1!A1375&lt;&gt; 0,[1]Sheet1!A1375)</f>
        <v xml:space="preserve"> </v>
      </c>
      <c r="B1391" s="4">
        <f>[1]Sheet1!B1375</f>
        <v>0</v>
      </c>
      <c r="C1391" s="56" t="str" cm="1">
        <f t="array" ref="C1391">_xlfn.IFS([1]Sheet1!C1375=0," ",[1]Sheet1!C1375&lt;&gt; 0,[1]Sheet1!C1375)</f>
        <v xml:space="preserve"> </v>
      </c>
      <c r="D1391" s="56" t="str" cm="1">
        <f t="array" ref="D1391">_xlfn.IFS([1]Sheet1!D1375=0," ",[1]Sheet1!D1375&lt;&gt; 0,[1]Sheet1!D1375)</f>
        <v xml:space="preserve"> </v>
      </c>
      <c r="E1391" s="56" t="str" cm="1">
        <f t="array" ref="E1391">_xlfn.IFS([1]Sheet1!E1375=0," ",[1]Sheet1!E1375&lt;&gt; 0,[1]Sheet1!E1375)</f>
        <v xml:space="preserve"> </v>
      </c>
      <c r="F1391" s="56" t="str" cm="1">
        <f t="array" ref="F1391">_xlfn.IFS([1]Sheet1!F1375=0," ",[1]Sheet1!F1375&lt;&gt; 0,[1]Sheet1!F1375)</f>
        <v xml:space="preserve"> </v>
      </c>
      <c r="G1391" s="56" t="str" cm="1">
        <f t="array" ref="G1391">_xlfn.IFS([1]Sheet1!G1375=0," ",[1]Sheet1!G1375&lt;&gt; 0,[1]Sheet1!G1375)</f>
        <v xml:space="preserve"> </v>
      </c>
      <c r="H1391" s="56" t="str" cm="1">
        <f t="array" ref="H1391">_xlfn.IFS([1]Sheet1!H1375=0," ",[1]Sheet1!H1375&lt;&gt; 0,[1]Sheet1!H1375)</f>
        <v xml:space="preserve"> </v>
      </c>
      <c r="I1391" s="56" t="str" cm="1">
        <f t="array" ref="I1391">_xlfn.IFS([1]Sheet1!I1375=0," ",[1]Sheet1!I1375&lt;&gt; 0,[1]Sheet1!I1375)</f>
        <v xml:space="preserve"> </v>
      </c>
      <c r="J1391" s="56" t="str" cm="1">
        <f t="array" ref="J1391">_xlfn.IFS([1]Sheet1!J1375=0," ",[1]Sheet1!J1375&lt;&gt; 0,[1]Sheet1!J1375)</f>
        <v xml:space="preserve"> </v>
      </c>
      <c r="K1391" s="56" t="str" cm="1">
        <f t="array" ref="K1391">_xlfn.IFS([1]Sheet1!K1375=0," ",[1]Sheet1!K1375&lt;&gt; 0,[1]Sheet1!K1375)</f>
        <v xml:space="preserve"> </v>
      </c>
      <c r="L1391" s="56" t="str" cm="1">
        <f t="array" ref="L1391">_xlfn.IFS([1]Sheet1!L1375=0," ",[1]Sheet1!L1375&lt;&gt; 0,[1]Sheet1!L1375)</f>
        <v xml:space="preserve"> </v>
      </c>
      <c r="N1391" s="1" t="str">
        <f t="shared" si="255"/>
        <v xml:space="preserve"> </v>
      </c>
      <c r="O1391" s="71" t="str">
        <f t="shared" si="256"/>
        <v xml:space="preserve"> </v>
      </c>
      <c r="P1391" s="71" t="str">
        <f t="shared" si="257"/>
        <v xml:space="preserve"> </v>
      </c>
      <c r="Q1391" s="71" t="str">
        <f t="shared" si="258"/>
        <v xml:space="preserve"> </v>
      </c>
      <c r="R1391" s="71" t="str">
        <f t="shared" si="259"/>
        <v xml:space="preserve"> </v>
      </c>
      <c r="S1391" s="71" t="str">
        <f t="shared" si="260"/>
        <v xml:space="preserve"> </v>
      </c>
      <c r="T1391" s="71" t="str">
        <f t="shared" si="261"/>
        <v xml:space="preserve"> </v>
      </c>
      <c r="U1391" s="71" t="str">
        <f t="shared" si="262"/>
        <v xml:space="preserve"> </v>
      </c>
      <c r="V1391" s="71" t="str">
        <f t="shared" si="263"/>
        <v xml:space="preserve"> </v>
      </c>
      <c r="W1391" s="71" t="str">
        <f t="shared" si="264"/>
        <v xml:space="preserve"> </v>
      </c>
      <c r="X1391" s="71" t="str">
        <f t="shared" si="265"/>
        <v xml:space="preserve"> </v>
      </c>
      <c r="Y1391" s="71" t="str">
        <f t="shared" si="266"/>
        <v xml:space="preserve"> </v>
      </c>
    </row>
    <row r="1392" spans="1:25" x14ac:dyDescent="0.2">
      <c r="A1392" s="1" t="str" cm="1">
        <f t="array" ref="A1392">_xlfn.IFS([1]Sheet1!A1376=0," ",[1]Sheet1!A1376&lt;&gt; 0,[1]Sheet1!A1376)</f>
        <v xml:space="preserve"> </v>
      </c>
      <c r="B1392" s="4">
        <f>[1]Sheet1!B1376</f>
        <v>0</v>
      </c>
      <c r="C1392" s="56" t="str" cm="1">
        <f t="array" ref="C1392">_xlfn.IFS([1]Sheet1!C1376=0," ",[1]Sheet1!C1376&lt;&gt; 0,[1]Sheet1!C1376)</f>
        <v xml:space="preserve"> </v>
      </c>
      <c r="D1392" s="56" t="str" cm="1">
        <f t="array" ref="D1392">_xlfn.IFS([1]Sheet1!D1376=0," ",[1]Sheet1!D1376&lt;&gt; 0,[1]Sheet1!D1376)</f>
        <v xml:space="preserve"> </v>
      </c>
      <c r="E1392" s="56" t="str" cm="1">
        <f t="array" ref="E1392">_xlfn.IFS([1]Sheet1!E1376=0," ",[1]Sheet1!E1376&lt;&gt; 0,[1]Sheet1!E1376)</f>
        <v xml:space="preserve"> </v>
      </c>
      <c r="F1392" s="56" t="str" cm="1">
        <f t="array" ref="F1392">_xlfn.IFS([1]Sheet1!F1376=0," ",[1]Sheet1!F1376&lt;&gt; 0,[1]Sheet1!F1376)</f>
        <v xml:space="preserve"> </v>
      </c>
      <c r="G1392" s="56" t="str" cm="1">
        <f t="array" ref="G1392">_xlfn.IFS([1]Sheet1!G1376=0," ",[1]Sheet1!G1376&lt;&gt; 0,[1]Sheet1!G1376)</f>
        <v xml:space="preserve"> </v>
      </c>
      <c r="H1392" s="56" t="str" cm="1">
        <f t="array" ref="H1392">_xlfn.IFS([1]Sheet1!H1376=0," ",[1]Sheet1!H1376&lt;&gt; 0,[1]Sheet1!H1376)</f>
        <v xml:space="preserve"> </v>
      </c>
      <c r="I1392" s="56" t="str" cm="1">
        <f t="array" ref="I1392">_xlfn.IFS([1]Sheet1!I1376=0," ",[1]Sheet1!I1376&lt;&gt; 0,[1]Sheet1!I1376)</f>
        <v xml:space="preserve"> </v>
      </c>
      <c r="J1392" s="56" t="str" cm="1">
        <f t="array" ref="J1392">_xlfn.IFS([1]Sheet1!J1376=0," ",[1]Sheet1!J1376&lt;&gt; 0,[1]Sheet1!J1376)</f>
        <v xml:space="preserve"> </v>
      </c>
      <c r="K1392" s="56" t="str" cm="1">
        <f t="array" ref="K1392">_xlfn.IFS([1]Sheet1!K1376=0," ",[1]Sheet1!K1376&lt;&gt; 0,[1]Sheet1!K1376)</f>
        <v xml:space="preserve"> </v>
      </c>
      <c r="L1392" s="56" t="str" cm="1">
        <f t="array" ref="L1392">_xlfn.IFS([1]Sheet1!L1376=0," ",[1]Sheet1!L1376&lt;&gt; 0,[1]Sheet1!L1376)</f>
        <v xml:space="preserve"> </v>
      </c>
      <c r="N1392" s="1" t="str">
        <f t="shared" si="255"/>
        <v xml:space="preserve"> </v>
      </c>
      <c r="O1392" s="71" t="str">
        <f t="shared" si="256"/>
        <v xml:space="preserve"> </v>
      </c>
      <c r="P1392" s="71" t="str">
        <f t="shared" si="257"/>
        <v xml:space="preserve"> </v>
      </c>
      <c r="Q1392" s="71" t="str">
        <f t="shared" si="258"/>
        <v xml:space="preserve"> </v>
      </c>
      <c r="R1392" s="71" t="str">
        <f t="shared" si="259"/>
        <v xml:space="preserve"> </v>
      </c>
      <c r="S1392" s="71" t="str">
        <f t="shared" si="260"/>
        <v xml:space="preserve"> </v>
      </c>
      <c r="T1392" s="71" t="str">
        <f t="shared" si="261"/>
        <v xml:space="preserve"> </v>
      </c>
      <c r="U1392" s="71" t="str">
        <f t="shared" si="262"/>
        <v xml:space="preserve"> </v>
      </c>
      <c r="V1392" s="71" t="str">
        <f t="shared" si="263"/>
        <v xml:space="preserve"> </v>
      </c>
      <c r="W1392" s="71" t="str">
        <f t="shared" si="264"/>
        <v xml:space="preserve"> </v>
      </c>
      <c r="X1392" s="71" t="str">
        <f t="shared" si="265"/>
        <v xml:space="preserve"> </v>
      </c>
      <c r="Y1392" s="71" t="str">
        <f t="shared" si="266"/>
        <v xml:space="preserve"> </v>
      </c>
    </row>
    <row r="1393" spans="1:25" x14ac:dyDescent="0.2">
      <c r="A1393" s="1" t="str" cm="1">
        <f t="array" ref="A1393">_xlfn.IFS([1]Sheet1!A1377=0," ",[1]Sheet1!A1377&lt;&gt; 0,[1]Sheet1!A1377)</f>
        <v xml:space="preserve"> </v>
      </c>
      <c r="B1393" s="4">
        <f>[1]Sheet1!B1377</f>
        <v>0</v>
      </c>
      <c r="C1393" s="56" t="str" cm="1">
        <f t="array" ref="C1393">_xlfn.IFS([1]Sheet1!C1377=0," ",[1]Sheet1!C1377&lt;&gt; 0,[1]Sheet1!C1377)</f>
        <v xml:space="preserve"> </v>
      </c>
      <c r="D1393" s="56" t="str" cm="1">
        <f t="array" ref="D1393">_xlfn.IFS([1]Sheet1!D1377=0," ",[1]Sheet1!D1377&lt;&gt; 0,[1]Sheet1!D1377)</f>
        <v xml:space="preserve"> </v>
      </c>
      <c r="E1393" s="56" t="str" cm="1">
        <f t="array" ref="E1393">_xlfn.IFS([1]Sheet1!E1377=0," ",[1]Sheet1!E1377&lt;&gt; 0,[1]Sheet1!E1377)</f>
        <v xml:space="preserve"> </v>
      </c>
      <c r="F1393" s="56" t="str" cm="1">
        <f t="array" ref="F1393">_xlfn.IFS([1]Sheet1!F1377=0," ",[1]Sheet1!F1377&lt;&gt; 0,[1]Sheet1!F1377)</f>
        <v xml:space="preserve"> </v>
      </c>
      <c r="G1393" s="56" t="str" cm="1">
        <f t="array" ref="G1393">_xlfn.IFS([1]Sheet1!G1377=0," ",[1]Sheet1!G1377&lt;&gt; 0,[1]Sheet1!G1377)</f>
        <v xml:space="preserve"> </v>
      </c>
      <c r="H1393" s="56" t="str" cm="1">
        <f t="array" ref="H1393">_xlfn.IFS([1]Sheet1!H1377=0," ",[1]Sheet1!H1377&lt;&gt; 0,[1]Sheet1!H1377)</f>
        <v xml:space="preserve"> </v>
      </c>
      <c r="I1393" s="56" t="str" cm="1">
        <f t="array" ref="I1393">_xlfn.IFS([1]Sheet1!I1377=0," ",[1]Sheet1!I1377&lt;&gt; 0,[1]Sheet1!I1377)</f>
        <v xml:space="preserve"> </v>
      </c>
      <c r="J1393" s="56" t="str" cm="1">
        <f t="array" ref="J1393">_xlfn.IFS([1]Sheet1!J1377=0," ",[1]Sheet1!J1377&lt;&gt; 0,[1]Sheet1!J1377)</f>
        <v xml:space="preserve"> </v>
      </c>
      <c r="K1393" s="56" t="str" cm="1">
        <f t="array" ref="K1393">_xlfn.IFS([1]Sheet1!K1377=0," ",[1]Sheet1!K1377&lt;&gt; 0,[1]Sheet1!K1377)</f>
        <v xml:space="preserve"> </v>
      </c>
      <c r="L1393" s="56" t="str" cm="1">
        <f t="array" ref="L1393">_xlfn.IFS([1]Sheet1!L1377=0," ",[1]Sheet1!L1377&lt;&gt; 0,[1]Sheet1!L1377)</f>
        <v xml:space="preserve"> </v>
      </c>
      <c r="N1393" s="1" t="str">
        <f t="shared" si="255"/>
        <v xml:space="preserve"> </v>
      </c>
      <c r="O1393" s="71" t="str">
        <f t="shared" si="256"/>
        <v xml:space="preserve"> </v>
      </c>
      <c r="P1393" s="71" t="str">
        <f t="shared" si="257"/>
        <v xml:space="preserve"> </v>
      </c>
      <c r="Q1393" s="71" t="str">
        <f t="shared" si="258"/>
        <v xml:space="preserve"> </v>
      </c>
      <c r="R1393" s="71" t="str">
        <f t="shared" si="259"/>
        <v xml:space="preserve"> </v>
      </c>
      <c r="S1393" s="71" t="str">
        <f t="shared" si="260"/>
        <v xml:space="preserve"> </v>
      </c>
      <c r="T1393" s="71" t="str">
        <f t="shared" si="261"/>
        <v xml:space="preserve"> </v>
      </c>
      <c r="U1393" s="71" t="str">
        <f t="shared" si="262"/>
        <v xml:space="preserve"> </v>
      </c>
      <c r="V1393" s="71" t="str">
        <f t="shared" si="263"/>
        <v xml:space="preserve"> </v>
      </c>
      <c r="W1393" s="71" t="str">
        <f t="shared" si="264"/>
        <v xml:space="preserve"> </v>
      </c>
      <c r="X1393" s="71" t="str">
        <f t="shared" si="265"/>
        <v xml:space="preserve"> </v>
      </c>
      <c r="Y1393" s="71" t="str">
        <f t="shared" si="266"/>
        <v xml:space="preserve"> </v>
      </c>
    </row>
    <row r="1394" spans="1:25" x14ac:dyDescent="0.2">
      <c r="A1394" s="1" t="str" cm="1">
        <f t="array" ref="A1394">_xlfn.IFS([1]Sheet1!A1378=0," ",[1]Sheet1!A1378&lt;&gt; 0,[1]Sheet1!A1378)</f>
        <v xml:space="preserve"> </v>
      </c>
      <c r="B1394" s="4">
        <f>[1]Sheet1!B1378</f>
        <v>0</v>
      </c>
      <c r="C1394" s="56" t="str" cm="1">
        <f t="array" ref="C1394">_xlfn.IFS([1]Sheet1!C1378=0," ",[1]Sheet1!C1378&lt;&gt; 0,[1]Sheet1!C1378)</f>
        <v xml:space="preserve"> </v>
      </c>
      <c r="D1394" s="56" t="str" cm="1">
        <f t="array" ref="D1394">_xlfn.IFS([1]Sheet1!D1378=0," ",[1]Sheet1!D1378&lt;&gt; 0,[1]Sheet1!D1378)</f>
        <v xml:space="preserve"> </v>
      </c>
      <c r="E1394" s="56" t="str" cm="1">
        <f t="array" ref="E1394">_xlfn.IFS([1]Sheet1!E1378=0," ",[1]Sheet1!E1378&lt;&gt; 0,[1]Sheet1!E1378)</f>
        <v xml:space="preserve"> </v>
      </c>
      <c r="F1394" s="56" t="str" cm="1">
        <f t="array" ref="F1394">_xlfn.IFS([1]Sheet1!F1378=0," ",[1]Sheet1!F1378&lt;&gt; 0,[1]Sheet1!F1378)</f>
        <v xml:space="preserve"> </v>
      </c>
      <c r="G1394" s="56" t="str" cm="1">
        <f t="array" ref="G1394">_xlfn.IFS([1]Sheet1!G1378=0," ",[1]Sheet1!G1378&lt;&gt; 0,[1]Sheet1!G1378)</f>
        <v xml:space="preserve"> </v>
      </c>
      <c r="H1394" s="56" t="str" cm="1">
        <f t="array" ref="H1394">_xlfn.IFS([1]Sheet1!H1378=0," ",[1]Sheet1!H1378&lt;&gt; 0,[1]Sheet1!H1378)</f>
        <v xml:space="preserve"> </v>
      </c>
      <c r="I1394" s="56" t="str" cm="1">
        <f t="array" ref="I1394">_xlfn.IFS([1]Sheet1!I1378=0," ",[1]Sheet1!I1378&lt;&gt; 0,[1]Sheet1!I1378)</f>
        <v xml:space="preserve"> </v>
      </c>
      <c r="J1394" s="56" t="str" cm="1">
        <f t="array" ref="J1394">_xlfn.IFS([1]Sheet1!J1378=0," ",[1]Sheet1!J1378&lt;&gt; 0,[1]Sheet1!J1378)</f>
        <v xml:space="preserve"> </v>
      </c>
      <c r="K1394" s="56" t="str" cm="1">
        <f t="array" ref="K1394">_xlfn.IFS([1]Sheet1!K1378=0," ",[1]Sheet1!K1378&lt;&gt; 0,[1]Sheet1!K1378)</f>
        <v xml:space="preserve"> </v>
      </c>
      <c r="L1394" s="56" t="str" cm="1">
        <f t="array" ref="L1394">_xlfn.IFS([1]Sheet1!L1378=0," ",[1]Sheet1!L1378&lt;&gt; 0,[1]Sheet1!L1378)</f>
        <v xml:space="preserve"> </v>
      </c>
      <c r="N1394" s="1" t="str">
        <f t="shared" si="255"/>
        <v xml:space="preserve"> </v>
      </c>
      <c r="O1394" s="71" t="str">
        <f t="shared" si="256"/>
        <v xml:space="preserve"> </v>
      </c>
      <c r="P1394" s="71" t="str">
        <f t="shared" si="257"/>
        <v xml:space="preserve"> </v>
      </c>
      <c r="Q1394" s="71" t="str">
        <f t="shared" si="258"/>
        <v xml:space="preserve"> </v>
      </c>
      <c r="R1394" s="71" t="str">
        <f t="shared" si="259"/>
        <v xml:space="preserve"> </v>
      </c>
      <c r="S1394" s="71" t="str">
        <f t="shared" si="260"/>
        <v xml:space="preserve"> </v>
      </c>
      <c r="T1394" s="71" t="str">
        <f t="shared" si="261"/>
        <v xml:space="preserve"> </v>
      </c>
      <c r="U1394" s="71" t="str">
        <f t="shared" si="262"/>
        <v xml:space="preserve"> </v>
      </c>
      <c r="V1394" s="71" t="str">
        <f t="shared" si="263"/>
        <v xml:space="preserve"> </v>
      </c>
      <c r="W1394" s="71" t="str">
        <f t="shared" si="264"/>
        <v xml:space="preserve"> </v>
      </c>
      <c r="X1394" s="71" t="str">
        <f t="shared" si="265"/>
        <v xml:space="preserve"> </v>
      </c>
      <c r="Y1394" s="71" t="str">
        <f t="shared" si="266"/>
        <v xml:space="preserve"> </v>
      </c>
    </row>
    <row r="1395" spans="1:25" x14ac:dyDescent="0.2">
      <c r="A1395" s="1" t="str" cm="1">
        <f t="array" ref="A1395">_xlfn.IFS([1]Sheet1!A1379=0," ",[1]Sheet1!A1379&lt;&gt; 0,[1]Sheet1!A1379)</f>
        <v xml:space="preserve"> </v>
      </c>
      <c r="B1395" s="4">
        <f>[1]Sheet1!B1379</f>
        <v>0</v>
      </c>
      <c r="C1395" s="56" t="str" cm="1">
        <f t="array" ref="C1395">_xlfn.IFS([1]Sheet1!C1379=0," ",[1]Sheet1!C1379&lt;&gt; 0,[1]Sheet1!C1379)</f>
        <v xml:space="preserve"> </v>
      </c>
      <c r="D1395" s="56" t="str" cm="1">
        <f t="array" ref="D1395">_xlfn.IFS([1]Sheet1!D1379=0," ",[1]Sheet1!D1379&lt;&gt; 0,[1]Sheet1!D1379)</f>
        <v xml:space="preserve"> </v>
      </c>
      <c r="E1395" s="56" t="str" cm="1">
        <f t="array" ref="E1395">_xlfn.IFS([1]Sheet1!E1379=0," ",[1]Sheet1!E1379&lt;&gt; 0,[1]Sheet1!E1379)</f>
        <v xml:space="preserve"> </v>
      </c>
      <c r="F1395" s="56" t="str" cm="1">
        <f t="array" ref="F1395">_xlfn.IFS([1]Sheet1!F1379=0," ",[1]Sheet1!F1379&lt;&gt; 0,[1]Sheet1!F1379)</f>
        <v xml:space="preserve"> </v>
      </c>
      <c r="G1395" s="56" t="str" cm="1">
        <f t="array" ref="G1395">_xlfn.IFS([1]Sheet1!G1379=0," ",[1]Sheet1!G1379&lt;&gt; 0,[1]Sheet1!G1379)</f>
        <v xml:space="preserve"> </v>
      </c>
      <c r="H1395" s="56" t="str" cm="1">
        <f t="array" ref="H1395">_xlfn.IFS([1]Sheet1!H1379=0," ",[1]Sheet1!H1379&lt;&gt; 0,[1]Sheet1!H1379)</f>
        <v xml:space="preserve"> </v>
      </c>
      <c r="I1395" s="56" t="str" cm="1">
        <f t="array" ref="I1395">_xlfn.IFS([1]Sheet1!I1379=0," ",[1]Sheet1!I1379&lt;&gt; 0,[1]Sheet1!I1379)</f>
        <v xml:space="preserve"> </v>
      </c>
      <c r="J1395" s="56" t="str" cm="1">
        <f t="array" ref="J1395">_xlfn.IFS([1]Sheet1!J1379=0," ",[1]Sheet1!J1379&lt;&gt; 0,[1]Sheet1!J1379)</f>
        <v xml:space="preserve"> </v>
      </c>
      <c r="K1395" s="56" t="str" cm="1">
        <f t="array" ref="K1395">_xlfn.IFS([1]Sheet1!K1379=0," ",[1]Sheet1!K1379&lt;&gt; 0,[1]Sheet1!K1379)</f>
        <v xml:space="preserve"> </v>
      </c>
      <c r="L1395" s="56" t="str" cm="1">
        <f t="array" ref="L1395">_xlfn.IFS([1]Sheet1!L1379=0," ",[1]Sheet1!L1379&lt;&gt; 0,[1]Sheet1!L1379)</f>
        <v xml:space="preserve"> </v>
      </c>
      <c r="N1395" s="1" t="str">
        <f t="shared" si="255"/>
        <v xml:space="preserve"> </v>
      </c>
      <c r="O1395" s="71" t="str">
        <f t="shared" si="256"/>
        <v xml:space="preserve"> </v>
      </c>
      <c r="P1395" s="71" t="str">
        <f t="shared" si="257"/>
        <v xml:space="preserve"> </v>
      </c>
      <c r="Q1395" s="71" t="str">
        <f t="shared" si="258"/>
        <v xml:space="preserve"> </v>
      </c>
      <c r="R1395" s="71" t="str">
        <f t="shared" si="259"/>
        <v xml:space="preserve"> </v>
      </c>
      <c r="S1395" s="71" t="str">
        <f t="shared" si="260"/>
        <v xml:space="preserve"> </v>
      </c>
      <c r="T1395" s="71" t="str">
        <f t="shared" si="261"/>
        <v xml:space="preserve"> </v>
      </c>
      <c r="U1395" s="71" t="str">
        <f t="shared" si="262"/>
        <v xml:space="preserve"> </v>
      </c>
      <c r="V1395" s="71" t="str">
        <f t="shared" si="263"/>
        <v xml:space="preserve"> </v>
      </c>
      <c r="W1395" s="71" t="str">
        <f t="shared" si="264"/>
        <v xml:space="preserve"> </v>
      </c>
      <c r="X1395" s="71" t="str">
        <f t="shared" si="265"/>
        <v xml:space="preserve"> </v>
      </c>
      <c r="Y1395" s="71" t="str">
        <f t="shared" si="266"/>
        <v xml:space="preserve"> </v>
      </c>
    </row>
    <row r="1396" spans="1:25" x14ac:dyDescent="0.2">
      <c r="A1396" s="1" t="str" cm="1">
        <f t="array" ref="A1396">_xlfn.IFS([1]Sheet1!A1380=0," ",[1]Sheet1!A1380&lt;&gt; 0,[1]Sheet1!A1380)</f>
        <v xml:space="preserve"> </v>
      </c>
      <c r="B1396" s="4">
        <f>[1]Sheet1!B1380</f>
        <v>0</v>
      </c>
      <c r="C1396" s="56" t="str" cm="1">
        <f t="array" ref="C1396">_xlfn.IFS([1]Sheet1!C1380=0," ",[1]Sheet1!C1380&lt;&gt; 0,[1]Sheet1!C1380)</f>
        <v xml:space="preserve"> </v>
      </c>
      <c r="D1396" s="56" t="str" cm="1">
        <f t="array" ref="D1396">_xlfn.IFS([1]Sheet1!D1380=0," ",[1]Sheet1!D1380&lt;&gt; 0,[1]Sheet1!D1380)</f>
        <v xml:space="preserve"> </v>
      </c>
      <c r="E1396" s="56" t="str" cm="1">
        <f t="array" ref="E1396">_xlfn.IFS([1]Sheet1!E1380=0," ",[1]Sheet1!E1380&lt;&gt; 0,[1]Sheet1!E1380)</f>
        <v xml:space="preserve"> </v>
      </c>
      <c r="F1396" s="56" t="str" cm="1">
        <f t="array" ref="F1396">_xlfn.IFS([1]Sheet1!F1380=0," ",[1]Sheet1!F1380&lt;&gt; 0,[1]Sheet1!F1380)</f>
        <v xml:space="preserve"> </v>
      </c>
      <c r="G1396" s="56" t="str" cm="1">
        <f t="array" ref="G1396">_xlfn.IFS([1]Sheet1!G1380=0," ",[1]Sheet1!G1380&lt;&gt; 0,[1]Sheet1!G1380)</f>
        <v xml:space="preserve"> </v>
      </c>
      <c r="H1396" s="56" t="str" cm="1">
        <f t="array" ref="H1396">_xlfn.IFS([1]Sheet1!H1380=0," ",[1]Sheet1!H1380&lt;&gt; 0,[1]Sheet1!H1380)</f>
        <v xml:space="preserve"> </v>
      </c>
      <c r="I1396" s="56" t="str" cm="1">
        <f t="array" ref="I1396">_xlfn.IFS([1]Sheet1!I1380=0," ",[1]Sheet1!I1380&lt;&gt; 0,[1]Sheet1!I1380)</f>
        <v xml:space="preserve"> </v>
      </c>
      <c r="J1396" s="56" t="str" cm="1">
        <f t="array" ref="J1396">_xlfn.IFS([1]Sheet1!J1380=0," ",[1]Sheet1!J1380&lt;&gt; 0,[1]Sheet1!J1380)</f>
        <v xml:space="preserve"> </v>
      </c>
      <c r="K1396" s="56" t="str" cm="1">
        <f t="array" ref="K1396">_xlfn.IFS([1]Sheet1!K1380=0," ",[1]Sheet1!K1380&lt;&gt; 0,[1]Sheet1!K1380)</f>
        <v xml:space="preserve"> </v>
      </c>
      <c r="L1396" s="56" t="str" cm="1">
        <f t="array" ref="L1396">_xlfn.IFS([1]Sheet1!L1380=0," ",[1]Sheet1!L1380&lt;&gt; 0,[1]Sheet1!L1380)</f>
        <v xml:space="preserve"> </v>
      </c>
      <c r="N1396" s="1" t="str">
        <f t="shared" si="255"/>
        <v xml:space="preserve"> </v>
      </c>
      <c r="O1396" s="71" t="str">
        <f t="shared" si="256"/>
        <v xml:space="preserve"> </v>
      </c>
      <c r="P1396" s="71" t="str">
        <f t="shared" si="257"/>
        <v xml:space="preserve"> </v>
      </c>
      <c r="Q1396" s="71" t="str">
        <f t="shared" si="258"/>
        <v xml:space="preserve"> </v>
      </c>
      <c r="R1396" s="71" t="str">
        <f t="shared" si="259"/>
        <v xml:space="preserve"> </v>
      </c>
      <c r="S1396" s="71" t="str">
        <f t="shared" si="260"/>
        <v xml:space="preserve"> </v>
      </c>
      <c r="T1396" s="71" t="str">
        <f t="shared" si="261"/>
        <v xml:space="preserve"> </v>
      </c>
      <c r="U1396" s="71" t="str">
        <f t="shared" si="262"/>
        <v xml:space="preserve"> </v>
      </c>
      <c r="V1396" s="71" t="str">
        <f t="shared" si="263"/>
        <v xml:space="preserve"> </v>
      </c>
      <c r="W1396" s="71" t="str">
        <f t="shared" si="264"/>
        <v xml:space="preserve"> </v>
      </c>
      <c r="X1396" s="71" t="str">
        <f t="shared" si="265"/>
        <v xml:space="preserve"> </v>
      </c>
      <c r="Y1396" s="71" t="str">
        <f t="shared" si="266"/>
        <v xml:space="preserve"> </v>
      </c>
    </row>
    <row r="1397" spans="1:25" x14ac:dyDescent="0.2">
      <c r="A1397" s="1" t="str" cm="1">
        <f t="array" ref="A1397">_xlfn.IFS([1]Sheet1!A1381=0," ",[1]Sheet1!A1381&lt;&gt; 0,[1]Sheet1!A1381)</f>
        <v xml:space="preserve"> </v>
      </c>
      <c r="B1397" s="4">
        <f>[1]Sheet1!B1381</f>
        <v>0</v>
      </c>
      <c r="C1397" s="56" t="str" cm="1">
        <f t="array" ref="C1397">_xlfn.IFS([1]Sheet1!C1381=0," ",[1]Sheet1!C1381&lt;&gt; 0,[1]Sheet1!C1381)</f>
        <v xml:space="preserve"> </v>
      </c>
      <c r="D1397" s="56" t="str" cm="1">
        <f t="array" ref="D1397">_xlfn.IFS([1]Sheet1!D1381=0," ",[1]Sheet1!D1381&lt;&gt; 0,[1]Sheet1!D1381)</f>
        <v xml:space="preserve"> </v>
      </c>
      <c r="E1397" s="56" t="str" cm="1">
        <f t="array" ref="E1397">_xlfn.IFS([1]Sheet1!E1381=0," ",[1]Sheet1!E1381&lt;&gt; 0,[1]Sheet1!E1381)</f>
        <v xml:space="preserve"> </v>
      </c>
      <c r="F1397" s="56" t="str" cm="1">
        <f t="array" ref="F1397">_xlfn.IFS([1]Sheet1!F1381=0," ",[1]Sheet1!F1381&lt;&gt; 0,[1]Sheet1!F1381)</f>
        <v xml:space="preserve"> </v>
      </c>
      <c r="G1397" s="56" t="str" cm="1">
        <f t="array" ref="G1397">_xlfn.IFS([1]Sheet1!G1381=0," ",[1]Sheet1!G1381&lt;&gt; 0,[1]Sheet1!G1381)</f>
        <v xml:space="preserve"> </v>
      </c>
      <c r="H1397" s="56" t="str" cm="1">
        <f t="array" ref="H1397">_xlfn.IFS([1]Sheet1!H1381=0," ",[1]Sheet1!H1381&lt;&gt; 0,[1]Sheet1!H1381)</f>
        <v xml:space="preserve"> </v>
      </c>
      <c r="I1397" s="56" t="str" cm="1">
        <f t="array" ref="I1397">_xlfn.IFS([1]Sheet1!I1381=0," ",[1]Sheet1!I1381&lt;&gt; 0,[1]Sheet1!I1381)</f>
        <v xml:space="preserve"> </v>
      </c>
      <c r="J1397" s="56" t="str" cm="1">
        <f t="array" ref="J1397">_xlfn.IFS([1]Sheet1!J1381=0," ",[1]Sheet1!J1381&lt;&gt; 0,[1]Sheet1!J1381)</f>
        <v xml:space="preserve"> </v>
      </c>
      <c r="K1397" s="56" t="str" cm="1">
        <f t="array" ref="K1397">_xlfn.IFS([1]Sheet1!K1381=0," ",[1]Sheet1!K1381&lt;&gt; 0,[1]Sheet1!K1381)</f>
        <v xml:space="preserve"> </v>
      </c>
      <c r="L1397" s="56" t="str" cm="1">
        <f t="array" ref="L1397">_xlfn.IFS([1]Sheet1!L1381=0," ",[1]Sheet1!L1381&lt;&gt; 0,[1]Sheet1!L1381)</f>
        <v xml:space="preserve"> </v>
      </c>
      <c r="N1397" s="1" t="str">
        <f t="shared" si="255"/>
        <v xml:space="preserve"> </v>
      </c>
      <c r="O1397" s="71" t="str">
        <f t="shared" si="256"/>
        <v xml:space="preserve"> </v>
      </c>
      <c r="P1397" s="71" t="str">
        <f t="shared" si="257"/>
        <v xml:space="preserve"> </v>
      </c>
      <c r="Q1397" s="71" t="str">
        <f t="shared" si="258"/>
        <v xml:space="preserve"> </v>
      </c>
      <c r="R1397" s="71" t="str">
        <f t="shared" si="259"/>
        <v xml:space="preserve"> </v>
      </c>
      <c r="S1397" s="71" t="str">
        <f t="shared" si="260"/>
        <v xml:space="preserve"> </v>
      </c>
      <c r="T1397" s="71" t="str">
        <f t="shared" si="261"/>
        <v xml:space="preserve"> </v>
      </c>
      <c r="U1397" s="71" t="str">
        <f t="shared" si="262"/>
        <v xml:space="preserve"> </v>
      </c>
      <c r="V1397" s="71" t="str">
        <f t="shared" si="263"/>
        <v xml:space="preserve"> </v>
      </c>
      <c r="W1397" s="71" t="str">
        <f t="shared" si="264"/>
        <v xml:space="preserve"> </v>
      </c>
      <c r="X1397" s="71" t="str">
        <f t="shared" si="265"/>
        <v xml:space="preserve"> </v>
      </c>
      <c r="Y1397" s="71" t="str">
        <f t="shared" si="266"/>
        <v xml:space="preserve"> </v>
      </c>
    </row>
    <row r="1398" spans="1:25" x14ac:dyDescent="0.2">
      <c r="A1398" s="1" t="str" cm="1">
        <f t="array" ref="A1398">_xlfn.IFS([1]Sheet1!A1382=0," ",[1]Sheet1!A1382&lt;&gt; 0,[1]Sheet1!A1382)</f>
        <v xml:space="preserve"> </v>
      </c>
      <c r="B1398" s="4">
        <f>[1]Sheet1!B1382</f>
        <v>0</v>
      </c>
      <c r="C1398" s="56" t="str" cm="1">
        <f t="array" ref="C1398">_xlfn.IFS([1]Sheet1!C1382=0," ",[1]Sheet1!C1382&lt;&gt; 0,[1]Sheet1!C1382)</f>
        <v xml:space="preserve"> </v>
      </c>
      <c r="D1398" s="56" t="str" cm="1">
        <f t="array" ref="D1398">_xlfn.IFS([1]Sheet1!D1382=0," ",[1]Sheet1!D1382&lt;&gt; 0,[1]Sheet1!D1382)</f>
        <v xml:space="preserve"> </v>
      </c>
      <c r="E1398" s="56" t="str" cm="1">
        <f t="array" ref="E1398">_xlfn.IFS([1]Sheet1!E1382=0," ",[1]Sheet1!E1382&lt;&gt; 0,[1]Sheet1!E1382)</f>
        <v xml:space="preserve"> </v>
      </c>
      <c r="F1398" s="56" t="str" cm="1">
        <f t="array" ref="F1398">_xlfn.IFS([1]Sheet1!F1382=0," ",[1]Sheet1!F1382&lt;&gt; 0,[1]Sheet1!F1382)</f>
        <v xml:space="preserve"> </v>
      </c>
      <c r="G1398" s="56" t="str" cm="1">
        <f t="array" ref="G1398">_xlfn.IFS([1]Sheet1!G1382=0," ",[1]Sheet1!G1382&lt;&gt; 0,[1]Sheet1!G1382)</f>
        <v xml:space="preserve"> </v>
      </c>
      <c r="H1398" s="56" t="str" cm="1">
        <f t="array" ref="H1398">_xlfn.IFS([1]Sheet1!H1382=0," ",[1]Sheet1!H1382&lt;&gt; 0,[1]Sheet1!H1382)</f>
        <v xml:space="preserve"> </v>
      </c>
      <c r="I1398" s="56" t="str" cm="1">
        <f t="array" ref="I1398">_xlfn.IFS([1]Sheet1!I1382=0," ",[1]Sheet1!I1382&lt;&gt; 0,[1]Sheet1!I1382)</f>
        <v xml:space="preserve"> </v>
      </c>
      <c r="J1398" s="56" t="str" cm="1">
        <f t="array" ref="J1398">_xlfn.IFS([1]Sheet1!J1382=0," ",[1]Sheet1!J1382&lt;&gt; 0,[1]Sheet1!J1382)</f>
        <v xml:space="preserve"> </v>
      </c>
      <c r="K1398" s="56" t="str" cm="1">
        <f t="array" ref="K1398">_xlfn.IFS([1]Sheet1!K1382=0," ",[1]Sheet1!K1382&lt;&gt; 0,[1]Sheet1!K1382)</f>
        <v xml:space="preserve"> </v>
      </c>
      <c r="L1398" s="56" t="str" cm="1">
        <f t="array" ref="L1398">_xlfn.IFS([1]Sheet1!L1382=0," ",[1]Sheet1!L1382&lt;&gt; 0,[1]Sheet1!L1382)</f>
        <v xml:space="preserve"> </v>
      </c>
      <c r="N1398" s="1" t="str">
        <f t="shared" si="255"/>
        <v xml:space="preserve"> </v>
      </c>
      <c r="O1398" s="71" t="str">
        <f t="shared" si="256"/>
        <v xml:space="preserve"> </v>
      </c>
      <c r="P1398" s="71" t="str">
        <f t="shared" si="257"/>
        <v xml:space="preserve"> </v>
      </c>
      <c r="Q1398" s="71" t="str">
        <f t="shared" si="258"/>
        <v xml:space="preserve"> </v>
      </c>
      <c r="R1398" s="71" t="str">
        <f t="shared" si="259"/>
        <v xml:space="preserve"> </v>
      </c>
      <c r="S1398" s="71" t="str">
        <f t="shared" si="260"/>
        <v xml:space="preserve"> </v>
      </c>
      <c r="T1398" s="71" t="str">
        <f t="shared" si="261"/>
        <v xml:space="preserve"> </v>
      </c>
      <c r="U1398" s="71" t="str">
        <f t="shared" si="262"/>
        <v xml:space="preserve"> </v>
      </c>
      <c r="V1398" s="71" t="str">
        <f t="shared" si="263"/>
        <v xml:space="preserve"> </v>
      </c>
      <c r="W1398" s="71" t="str">
        <f t="shared" si="264"/>
        <v xml:space="preserve"> </v>
      </c>
      <c r="X1398" s="71" t="str">
        <f t="shared" si="265"/>
        <v xml:space="preserve"> </v>
      </c>
      <c r="Y1398" s="71" t="str">
        <f t="shared" si="266"/>
        <v xml:space="preserve"> </v>
      </c>
    </row>
    <row r="1399" spans="1:25" x14ac:dyDescent="0.2">
      <c r="A1399" s="1" t="str" cm="1">
        <f t="array" ref="A1399">_xlfn.IFS([1]Sheet1!A1383=0," ",[1]Sheet1!A1383&lt;&gt; 0,[1]Sheet1!A1383)</f>
        <v xml:space="preserve"> </v>
      </c>
      <c r="B1399" s="4">
        <f>[1]Sheet1!B1383</f>
        <v>0</v>
      </c>
      <c r="C1399" s="56" t="str" cm="1">
        <f t="array" ref="C1399">_xlfn.IFS([1]Sheet1!C1383=0," ",[1]Sheet1!C1383&lt;&gt; 0,[1]Sheet1!C1383)</f>
        <v xml:space="preserve"> </v>
      </c>
      <c r="D1399" s="56" t="str" cm="1">
        <f t="array" ref="D1399">_xlfn.IFS([1]Sheet1!D1383=0," ",[1]Sheet1!D1383&lt;&gt; 0,[1]Sheet1!D1383)</f>
        <v xml:space="preserve"> </v>
      </c>
      <c r="E1399" s="56" t="str" cm="1">
        <f t="array" ref="E1399">_xlfn.IFS([1]Sheet1!E1383=0," ",[1]Sheet1!E1383&lt;&gt; 0,[1]Sheet1!E1383)</f>
        <v xml:space="preserve"> </v>
      </c>
      <c r="F1399" s="56" t="str" cm="1">
        <f t="array" ref="F1399">_xlfn.IFS([1]Sheet1!F1383=0," ",[1]Sheet1!F1383&lt;&gt; 0,[1]Sheet1!F1383)</f>
        <v xml:space="preserve"> </v>
      </c>
      <c r="G1399" s="56" t="str" cm="1">
        <f t="array" ref="G1399">_xlfn.IFS([1]Sheet1!G1383=0," ",[1]Sheet1!G1383&lt;&gt; 0,[1]Sheet1!G1383)</f>
        <v xml:space="preserve"> </v>
      </c>
      <c r="H1399" s="56" t="str" cm="1">
        <f t="array" ref="H1399">_xlfn.IFS([1]Sheet1!H1383=0," ",[1]Sheet1!H1383&lt;&gt; 0,[1]Sheet1!H1383)</f>
        <v xml:space="preserve"> </v>
      </c>
      <c r="I1399" s="56" t="str" cm="1">
        <f t="array" ref="I1399">_xlfn.IFS([1]Sheet1!I1383=0," ",[1]Sheet1!I1383&lt;&gt; 0,[1]Sheet1!I1383)</f>
        <v xml:space="preserve"> </v>
      </c>
      <c r="J1399" s="56" t="str" cm="1">
        <f t="array" ref="J1399">_xlfn.IFS([1]Sheet1!J1383=0," ",[1]Sheet1!J1383&lt;&gt; 0,[1]Sheet1!J1383)</f>
        <v xml:space="preserve"> </v>
      </c>
      <c r="K1399" s="56" t="str" cm="1">
        <f t="array" ref="K1399">_xlfn.IFS([1]Sheet1!K1383=0," ",[1]Sheet1!K1383&lt;&gt; 0,[1]Sheet1!K1383)</f>
        <v xml:space="preserve"> </v>
      </c>
      <c r="L1399" s="56" t="str" cm="1">
        <f t="array" ref="L1399">_xlfn.IFS([1]Sheet1!L1383=0," ",[1]Sheet1!L1383&lt;&gt; 0,[1]Sheet1!L1383)</f>
        <v xml:space="preserve"> </v>
      </c>
      <c r="N1399" s="1" t="str">
        <f t="shared" si="255"/>
        <v xml:space="preserve"> </v>
      </c>
      <c r="O1399" s="71" t="str">
        <f t="shared" si="256"/>
        <v xml:space="preserve"> </v>
      </c>
      <c r="P1399" s="71" t="str">
        <f t="shared" si="257"/>
        <v xml:space="preserve"> </v>
      </c>
      <c r="Q1399" s="71" t="str">
        <f t="shared" si="258"/>
        <v xml:space="preserve"> </v>
      </c>
      <c r="R1399" s="71" t="str">
        <f t="shared" si="259"/>
        <v xml:space="preserve"> </v>
      </c>
      <c r="S1399" s="71" t="str">
        <f t="shared" si="260"/>
        <v xml:space="preserve"> </v>
      </c>
      <c r="T1399" s="71" t="str">
        <f t="shared" si="261"/>
        <v xml:space="preserve"> </v>
      </c>
      <c r="U1399" s="71" t="str">
        <f t="shared" si="262"/>
        <v xml:space="preserve"> </v>
      </c>
      <c r="V1399" s="71" t="str">
        <f t="shared" si="263"/>
        <v xml:space="preserve"> </v>
      </c>
      <c r="W1399" s="71" t="str">
        <f t="shared" si="264"/>
        <v xml:space="preserve"> </v>
      </c>
      <c r="X1399" s="71" t="str">
        <f t="shared" si="265"/>
        <v xml:space="preserve"> </v>
      </c>
      <c r="Y1399" s="71" t="str">
        <f t="shared" si="266"/>
        <v xml:space="preserve"> </v>
      </c>
    </row>
    <row r="1400" spans="1:25" x14ac:dyDescent="0.2">
      <c r="A1400" s="1" t="str" cm="1">
        <f t="array" ref="A1400">_xlfn.IFS([1]Sheet1!A1384=0," ",[1]Sheet1!A1384&lt;&gt; 0,[1]Sheet1!A1384)</f>
        <v xml:space="preserve"> </v>
      </c>
      <c r="B1400" s="4">
        <f>[1]Sheet1!B1384</f>
        <v>0</v>
      </c>
      <c r="C1400" s="56" t="str" cm="1">
        <f t="array" ref="C1400">_xlfn.IFS([1]Sheet1!C1384=0," ",[1]Sheet1!C1384&lt;&gt; 0,[1]Sheet1!C1384)</f>
        <v xml:space="preserve"> </v>
      </c>
      <c r="D1400" s="56" t="str" cm="1">
        <f t="array" ref="D1400">_xlfn.IFS([1]Sheet1!D1384=0," ",[1]Sheet1!D1384&lt;&gt; 0,[1]Sheet1!D1384)</f>
        <v xml:space="preserve"> </v>
      </c>
      <c r="E1400" s="56" t="str" cm="1">
        <f t="array" ref="E1400">_xlfn.IFS([1]Sheet1!E1384=0," ",[1]Sheet1!E1384&lt;&gt; 0,[1]Sheet1!E1384)</f>
        <v xml:space="preserve"> </v>
      </c>
      <c r="F1400" s="56" t="str" cm="1">
        <f t="array" ref="F1400">_xlfn.IFS([1]Sheet1!F1384=0," ",[1]Sheet1!F1384&lt;&gt; 0,[1]Sheet1!F1384)</f>
        <v xml:space="preserve"> </v>
      </c>
      <c r="G1400" s="56" t="str" cm="1">
        <f t="array" ref="G1400">_xlfn.IFS([1]Sheet1!G1384=0," ",[1]Sheet1!G1384&lt;&gt; 0,[1]Sheet1!G1384)</f>
        <v xml:space="preserve"> </v>
      </c>
      <c r="H1400" s="56" t="str" cm="1">
        <f t="array" ref="H1400">_xlfn.IFS([1]Sheet1!H1384=0," ",[1]Sheet1!H1384&lt;&gt; 0,[1]Sheet1!H1384)</f>
        <v xml:space="preserve"> </v>
      </c>
      <c r="I1400" s="56" t="str" cm="1">
        <f t="array" ref="I1400">_xlfn.IFS([1]Sheet1!I1384=0," ",[1]Sheet1!I1384&lt;&gt; 0,[1]Sheet1!I1384)</f>
        <v xml:space="preserve"> </v>
      </c>
      <c r="J1400" s="56" t="str" cm="1">
        <f t="array" ref="J1400">_xlfn.IFS([1]Sheet1!J1384=0," ",[1]Sheet1!J1384&lt;&gt; 0,[1]Sheet1!J1384)</f>
        <v xml:space="preserve"> </v>
      </c>
      <c r="K1400" s="56" t="str" cm="1">
        <f t="array" ref="K1400">_xlfn.IFS([1]Sheet1!K1384=0," ",[1]Sheet1!K1384&lt;&gt; 0,[1]Sheet1!K1384)</f>
        <v xml:space="preserve"> </v>
      </c>
      <c r="L1400" s="56" t="str" cm="1">
        <f t="array" ref="L1400">_xlfn.IFS([1]Sheet1!L1384=0," ",[1]Sheet1!L1384&lt;&gt; 0,[1]Sheet1!L1384)</f>
        <v xml:space="preserve"> </v>
      </c>
      <c r="N1400" s="1" t="str">
        <f t="shared" si="255"/>
        <v xml:space="preserve"> </v>
      </c>
      <c r="O1400" s="71" t="str">
        <f t="shared" si="256"/>
        <v xml:space="preserve"> </v>
      </c>
      <c r="P1400" s="71" t="str">
        <f t="shared" si="257"/>
        <v xml:space="preserve"> </v>
      </c>
      <c r="Q1400" s="71" t="str">
        <f t="shared" si="258"/>
        <v xml:space="preserve"> </v>
      </c>
      <c r="R1400" s="71" t="str">
        <f t="shared" si="259"/>
        <v xml:space="preserve"> </v>
      </c>
      <c r="S1400" s="71" t="str">
        <f t="shared" si="260"/>
        <v xml:space="preserve"> </v>
      </c>
      <c r="T1400" s="71" t="str">
        <f t="shared" si="261"/>
        <v xml:space="preserve"> </v>
      </c>
      <c r="U1400" s="71" t="str">
        <f t="shared" si="262"/>
        <v xml:space="preserve"> </v>
      </c>
      <c r="V1400" s="71" t="str">
        <f t="shared" si="263"/>
        <v xml:space="preserve"> </v>
      </c>
      <c r="W1400" s="71" t="str">
        <f t="shared" si="264"/>
        <v xml:space="preserve"> </v>
      </c>
      <c r="X1400" s="71" t="str">
        <f t="shared" si="265"/>
        <v xml:space="preserve"> </v>
      </c>
      <c r="Y1400" s="71" t="str">
        <f t="shared" si="266"/>
        <v xml:space="preserve"> </v>
      </c>
    </row>
    <row r="1401" spans="1:25" x14ac:dyDescent="0.2">
      <c r="A1401" s="1" t="str" cm="1">
        <f t="array" ref="A1401">_xlfn.IFS([1]Sheet1!A1385=0," ",[1]Sheet1!A1385&lt;&gt; 0,[1]Sheet1!A1385)</f>
        <v xml:space="preserve"> </v>
      </c>
      <c r="B1401" s="4">
        <f>[1]Sheet1!B1385</f>
        <v>0</v>
      </c>
      <c r="C1401" s="56" t="str" cm="1">
        <f t="array" ref="C1401">_xlfn.IFS([1]Sheet1!C1385=0," ",[1]Sheet1!C1385&lt;&gt; 0,[1]Sheet1!C1385)</f>
        <v xml:space="preserve"> </v>
      </c>
      <c r="D1401" s="56" t="str" cm="1">
        <f t="array" ref="D1401">_xlfn.IFS([1]Sheet1!D1385=0," ",[1]Sheet1!D1385&lt;&gt; 0,[1]Sheet1!D1385)</f>
        <v xml:space="preserve"> </v>
      </c>
      <c r="E1401" s="56" t="str" cm="1">
        <f t="array" ref="E1401">_xlfn.IFS([1]Sheet1!E1385=0," ",[1]Sheet1!E1385&lt;&gt; 0,[1]Sheet1!E1385)</f>
        <v xml:space="preserve"> </v>
      </c>
      <c r="F1401" s="56" t="str" cm="1">
        <f t="array" ref="F1401">_xlfn.IFS([1]Sheet1!F1385=0," ",[1]Sheet1!F1385&lt;&gt; 0,[1]Sheet1!F1385)</f>
        <v xml:space="preserve"> </v>
      </c>
      <c r="G1401" s="56" t="str" cm="1">
        <f t="array" ref="G1401">_xlfn.IFS([1]Sheet1!G1385=0," ",[1]Sheet1!G1385&lt;&gt; 0,[1]Sheet1!G1385)</f>
        <v xml:space="preserve"> </v>
      </c>
      <c r="H1401" s="56" t="str" cm="1">
        <f t="array" ref="H1401">_xlfn.IFS([1]Sheet1!H1385=0," ",[1]Sheet1!H1385&lt;&gt; 0,[1]Sheet1!H1385)</f>
        <v xml:space="preserve"> </v>
      </c>
      <c r="I1401" s="56" t="str" cm="1">
        <f t="array" ref="I1401">_xlfn.IFS([1]Sheet1!I1385=0," ",[1]Sheet1!I1385&lt;&gt; 0,[1]Sheet1!I1385)</f>
        <v xml:space="preserve"> </v>
      </c>
      <c r="J1401" s="56" t="str" cm="1">
        <f t="array" ref="J1401">_xlfn.IFS([1]Sheet1!J1385=0," ",[1]Sheet1!J1385&lt;&gt; 0,[1]Sheet1!J1385)</f>
        <v xml:space="preserve"> </v>
      </c>
      <c r="K1401" s="56" t="str" cm="1">
        <f t="array" ref="K1401">_xlfn.IFS([1]Sheet1!K1385=0," ",[1]Sheet1!K1385&lt;&gt; 0,[1]Sheet1!K1385)</f>
        <v xml:space="preserve"> </v>
      </c>
      <c r="L1401" s="56" t="str" cm="1">
        <f t="array" ref="L1401">_xlfn.IFS([1]Sheet1!L1385=0," ",[1]Sheet1!L1385&lt;&gt; 0,[1]Sheet1!L1385)</f>
        <v xml:space="preserve"> </v>
      </c>
      <c r="N1401" s="1" t="str">
        <f t="shared" si="255"/>
        <v xml:space="preserve"> </v>
      </c>
      <c r="O1401" s="71" t="str">
        <f t="shared" si="256"/>
        <v xml:space="preserve"> </v>
      </c>
      <c r="P1401" s="71" t="str">
        <f t="shared" si="257"/>
        <v xml:space="preserve"> </v>
      </c>
      <c r="Q1401" s="71" t="str">
        <f t="shared" si="258"/>
        <v xml:space="preserve"> </v>
      </c>
      <c r="R1401" s="71" t="str">
        <f t="shared" si="259"/>
        <v xml:space="preserve"> </v>
      </c>
      <c r="S1401" s="71" t="str">
        <f t="shared" si="260"/>
        <v xml:space="preserve"> </v>
      </c>
      <c r="T1401" s="71" t="str">
        <f t="shared" si="261"/>
        <v xml:space="preserve"> </v>
      </c>
      <c r="U1401" s="71" t="str">
        <f t="shared" si="262"/>
        <v xml:space="preserve"> </v>
      </c>
      <c r="V1401" s="71" t="str">
        <f t="shared" si="263"/>
        <v xml:space="preserve"> </v>
      </c>
      <c r="W1401" s="71" t="str">
        <f t="shared" si="264"/>
        <v xml:space="preserve"> </v>
      </c>
      <c r="X1401" s="71" t="str">
        <f t="shared" si="265"/>
        <v xml:space="preserve"> </v>
      </c>
      <c r="Y1401" s="71" t="str">
        <f t="shared" si="266"/>
        <v xml:space="preserve"> </v>
      </c>
    </row>
    <row r="1402" spans="1:25" x14ac:dyDescent="0.2">
      <c r="A1402" s="1" t="str" cm="1">
        <f t="array" ref="A1402">_xlfn.IFS([1]Sheet1!A1386=0," ",[1]Sheet1!A1386&lt;&gt; 0,[1]Sheet1!A1386)</f>
        <v xml:space="preserve"> </v>
      </c>
      <c r="B1402" s="4">
        <f>[1]Sheet1!B1386</f>
        <v>0</v>
      </c>
      <c r="C1402" s="56" t="str" cm="1">
        <f t="array" ref="C1402">_xlfn.IFS([1]Sheet1!C1386=0," ",[1]Sheet1!C1386&lt;&gt; 0,[1]Sheet1!C1386)</f>
        <v xml:space="preserve"> </v>
      </c>
      <c r="D1402" s="56" t="str" cm="1">
        <f t="array" ref="D1402">_xlfn.IFS([1]Sheet1!D1386=0," ",[1]Sheet1!D1386&lt;&gt; 0,[1]Sheet1!D1386)</f>
        <v xml:space="preserve"> </v>
      </c>
      <c r="E1402" s="56" t="str" cm="1">
        <f t="array" ref="E1402">_xlfn.IFS([1]Sheet1!E1386=0," ",[1]Sheet1!E1386&lt;&gt; 0,[1]Sheet1!E1386)</f>
        <v xml:space="preserve"> </v>
      </c>
      <c r="F1402" s="56" t="str" cm="1">
        <f t="array" ref="F1402">_xlfn.IFS([1]Sheet1!F1386=0," ",[1]Sheet1!F1386&lt;&gt; 0,[1]Sheet1!F1386)</f>
        <v xml:space="preserve"> </v>
      </c>
      <c r="G1402" s="56" t="str" cm="1">
        <f t="array" ref="G1402">_xlfn.IFS([1]Sheet1!G1386=0," ",[1]Sheet1!G1386&lt;&gt; 0,[1]Sheet1!G1386)</f>
        <v xml:space="preserve"> </v>
      </c>
      <c r="H1402" s="56" t="str" cm="1">
        <f t="array" ref="H1402">_xlfn.IFS([1]Sheet1!H1386=0," ",[1]Sheet1!H1386&lt;&gt; 0,[1]Sheet1!H1386)</f>
        <v xml:space="preserve"> </v>
      </c>
      <c r="I1402" s="56" t="str" cm="1">
        <f t="array" ref="I1402">_xlfn.IFS([1]Sheet1!I1386=0," ",[1]Sheet1!I1386&lt;&gt; 0,[1]Sheet1!I1386)</f>
        <v xml:space="preserve"> </v>
      </c>
      <c r="J1402" s="56" t="str" cm="1">
        <f t="array" ref="J1402">_xlfn.IFS([1]Sheet1!J1386=0," ",[1]Sheet1!J1386&lt;&gt; 0,[1]Sheet1!J1386)</f>
        <v xml:space="preserve"> </v>
      </c>
      <c r="K1402" s="56" t="str" cm="1">
        <f t="array" ref="K1402">_xlfn.IFS([1]Sheet1!K1386=0," ",[1]Sheet1!K1386&lt;&gt; 0,[1]Sheet1!K1386)</f>
        <v xml:space="preserve"> </v>
      </c>
      <c r="L1402" s="56" t="str" cm="1">
        <f t="array" ref="L1402">_xlfn.IFS([1]Sheet1!L1386=0," ",[1]Sheet1!L1386&lt;&gt; 0,[1]Sheet1!L1386)</f>
        <v xml:space="preserve"> </v>
      </c>
      <c r="N1402" s="1" t="str">
        <f t="shared" si="255"/>
        <v xml:space="preserve"> </v>
      </c>
      <c r="O1402" s="71" t="str">
        <f t="shared" si="256"/>
        <v xml:space="preserve"> </v>
      </c>
      <c r="P1402" s="71" t="str">
        <f t="shared" si="257"/>
        <v xml:space="preserve"> </v>
      </c>
      <c r="Q1402" s="71" t="str">
        <f t="shared" si="258"/>
        <v xml:space="preserve"> </v>
      </c>
      <c r="R1402" s="71" t="str">
        <f t="shared" si="259"/>
        <v xml:space="preserve"> </v>
      </c>
      <c r="S1402" s="71" t="str">
        <f t="shared" si="260"/>
        <v xml:space="preserve"> </v>
      </c>
      <c r="T1402" s="71" t="str">
        <f t="shared" si="261"/>
        <v xml:space="preserve"> </v>
      </c>
      <c r="U1402" s="71" t="str">
        <f t="shared" si="262"/>
        <v xml:space="preserve"> </v>
      </c>
      <c r="V1402" s="71" t="str">
        <f t="shared" si="263"/>
        <v xml:space="preserve"> </v>
      </c>
      <c r="W1402" s="71" t="str">
        <f t="shared" si="264"/>
        <v xml:space="preserve"> </v>
      </c>
      <c r="X1402" s="71" t="str">
        <f t="shared" si="265"/>
        <v xml:space="preserve"> </v>
      </c>
      <c r="Y1402" s="71" t="str">
        <f t="shared" si="266"/>
        <v xml:space="preserve"> </v>
      </c>
    </row>
    <row r="1403" spans="1:25" x14ac:dyDescent="0.2">
      <c r="A1403" s="1" t="str" cm="1">
        <f t="array" ref="A1403">_xlfn.IFS([1]Sheet1!A1387=0," ",[1]Sheet1!A1387&lt;&gt; 0,[1]Sheet1!A1387)</f>
        <v xml:space="preserve"> </v>
      </c>
      <c r="B1403" s="4">
        <f>[1]Sheet1!B1387</f>
        <v>0</v>
      </c>
      <c r="C1403" s="56" t="str" cm="1">
        <f t="array" ref="C1403">_xlfn.IFS([1]Sheet1!C1387=0," ",[1]Sheet1!C1387&lt;&gt; 0,[1]Sheet1!C1387)</f>
        <v xml:space="preserve"> </v>
      </c>
      <c r="D1403" s="56" t="str" cm="1">
        <f t="array" ref="D1403">_xlfn.IFS([1]Sheet1!D1387=0," ",[1]Sheet1!D1387&lt;&gt; 0,[1]Sheet1!D1387)</f>
        <v xml:space="preserve"> </v>
      </c>
      <c r="E1403" s="56" t="str" cm="1">
        <f t="array" ref="E1403">_xlfn.IFS([1]Sheet1!E1387=0," ",[1]Sheet1!E1387&lt;&gt; 0,[1]Sheet1!E1387)</f>
        <v xml:space="preserve"> </v>
      </c>
      <c r="F1403" s="56" t="str" cm="1">
        <f t="array" ref="F1403">_xlfn.IFS([1]Sheet1!F1387=0," ",[1]Sheet1!F1387&lt;&gt; 0,[1]Sheet1!F1387)</f>
        <v xml:space="preserve"> </v>
      </c>
      <c r="G1403" s="56" t="str" cm="1">
        <f t="array" ref="G1403">_xlfn.IFS([1]Sheet1!G1387=0," ",[1]Sheet1!G1387&lt;&gt; 0,[1]Sheet1!G1387)</f>
        <v xml:space="preserve"> </v>
      </c>
      <c r="H1403" s="56" t="str" cm="1">
        <f t="array" ref="H1403">_xlfn.IFS([1]Sheet1!H1387=0," ",[1]Sheet1!H1387&lt;&gt; 0,[1]Sheet1!H1387)</f>
        <v xml:space="preserve"> </v>
      </c>
      <c r="I1403" s="56" t="str" cm="1">
        <f t="array" ref="I1403">_xlfn.IFS([1]Sheet1!I1387=0," ",[1]Sheet1!I1387&lt;&gt; 0,[1]Sheet1!I1387)</f>
        <v xml:space="preserve"> </v>
      </c>
      <c r="J1403" s="56" t="str" cm="1">
        <f t="array" ref="J1403">_xlfn.IFS([1]Sheet1!J1387=0," ",[1]Sheet1!J1387&lt;&gt; 0,[1]Sheet1!J1387)</f>
        <v xml:space="preserve"> </v>
      </c>
      <c r="K1403" s="56" t="str" cm="1">
        <f t="array" ref="K1403">_xlfn.IFS([1]Sheet1!K1387=0," ",[1]Sheet1!K1387&lt;&gt; 0,[1]Sheet1!K1387)</f>
        <v xml:space="preserve"> </v>
      </c>
      <c r="L1403" s="56" t="str" cm="1">
        <f t="array" ref="L1403">_xlfn.IFS([1]Sheet1!L1387=0," ",[1]Sheet1!L1387&lt;&gt; 0,[1]Sheet1!L1387)</f>
        <v xml:space="preserve"> </v>
      </c>
      <c r="N1403" s="1" t="str">
        <f t="shared" si="255"/>
        <v xml:space="preserve"> </v>
      </c>
      <c r="O1403" s="71" t="str">
        <f t="shared" si="256"/>
        <v xml:space="preserve"> </v>
      </c>
      <c r="P1403" s="71" t="str">
        <f t="shared" si="257"/>
        <v xml:space="preserve"> </v>
      </c>
      <c r="Q1403" s="71" t="str">
        <f t="shared" si="258"/>
        <v xml:space="preserve"> </v>
      </c>
      <c r="R1403" s="71" t="str">
        <f t="shared" si="259"/>
        <v xml:space="preserve"> </v>
      </c>
      <c r="S1403" s="71" t="str">
        <f t="shared" si="260"/>
        <v xml:space="preserve"> </v>
      </c>
      <c r="T1403" s="71" t="str">
        <f t="shared" si="261"/>
        <v xml:space="preserve"> </v>
      </c>
      <c r="U1403" s="71" t="str">
        <f t="shared" si="262"/>
        <v xml:space="preserve"> </v>
      </c>
      <c r="V1403" s="71" t="str">
        <f t="shared" si="263"/>
        <v xml:space="preserve"> </v>
      </c>
      <c r="W1403" s="71" t="str">
        <f t="shared" si="264"/>
        <v xml:space="preserve"> </v>
      </c>
      <c r="X1403" s="71" t="str">
        <f t="shared" si="265"/>
        <v xml:space="preserve"> </v>
      </c>
      <c r="Y1403" s="71" t="str">
        <f t="shared" si="266"/>
        <v xml:space="preserve"> </v>
      </c>
    </row>
    <row r="1404" spans="1:25" x14ac:dyDescent="0.2">
      <c r="A1404" s="1" t="str" cm="1">
        <f t="array" ref="A1404">_xlfn.IFS([1]Sheet1!A1388=0," ",[1]Sheet1!A1388&lt;&gt; 0,[1]Sheet1!A1388)</f>
        <v xml:space="preserve"> </v>
      </c>
      <c r="B1404" s="4">
        <f>[1]Sheet1!B1388</f>
        <v>0</v>
      </c>
      <c r="C1404" s="56" t="str" cm="1">
        <f t="array" ref="C1404">_xlfn.IFS([1]Sheet1!C1388=0," ",[1]Sheet1!C1388&lt;&gt; 0,[1]Sheet1!C1388)</f>
        <v xml:space="preserve"> </v>
      </c>
      <c r="D1404" s="56" t="str" cm="1">
        <f t="array" ref="D1404">_xlfn.IFS([1]Sheet1!D1388=0," ",[1]Sheet1!D1388&lt;&gt; 0,[1]Sheet1!D1388)</f>
        <v xml:space="preserve"> </v>
      </c>
      <c r="E1404" s="56" t="str" cm="1">
        <f t="array" ref="E1404">_xlfn.IFS([1]Sheet1!E1388=0," ",[1]Sheet1!E1388&lt;&gt; 0,[1]Sheet1!E1388)</f>
        <v xml:space="preserve"> </v>
      </c>
      <c r="F1404" s="56" t="str" cm="1">
        <f t="array" ref="F1404">_xlfn.IFS([1]Sheet1!F1388=0," ",[1]Sheet1!F1388&lt;&gt; 0,[1]Sheet1!F1388)</f>
        <v xml:space="preserve"> </v>
      </c>
      <c r="G1404" s="56" t="str" cm="1">
        <f t="array" ref="G1404">_xlfn.IFS([1]Sheet1!G1388=0," ",[1]Sheet1!G1388&lt;&gt; 0,[1]Sheet1!G1388)</f>
        <v xml:space="preserve"> </v>
      </c>
      <c r="H1404" s="56" t="str" cm="1">
        <f t="array" ref="H1404">_xlfn.IFS([1]Sheet1!H1388=0," ",[1]Sheet1!H1388&lt;&gt; 0,[1]Sheet1!H1388)</f>
        <v xml:space="preserve"> </v>
      </c>
      <c r="I1404" s="56" t="str" cm="1">
        <f t="array" ref="I1404">_xlfn.IFS([1]Sheet1!I1388=0," ",[1]Sheet1!I1388&lt;&gt; 0,[1]Sheet1!I1388)</f>
        <v xml:space="preserve"> </v>
      </c>
      <c r="J1404" s="56" t="str" cm="1">
        <f t="array" ref="J1404">_xlfn.IFS([1]Sheet1!J1388=0," ",[1]Sheet1!J1388&lt;&gt; 0,[1]Sheet1!J1388)</f>
        <v xml:space="preserve"> </v>
      </c>
      <c r="K1404" s="56" t="str" cm="1">
        <f t="array" ref="K1404">_xlfn.IFS([1]Sheet1!K1388=0," ",[1]Sheet1!K1388&lt;&gt; 0,[1]Sheet1!K1388)</f>
        <v xml:space="preserve"> </v>
      </c>
      <c r="L1404" s="56" t="str" cm="1">
        <f t="array" ref="L1404">_xlfn.IFS([1]Sheet1!L1388=0," ",[1]Sheet1!L1388&lt;&gt; 0,[1]Sheet1!L1388)</f>
        <v xml:space="preserve"> </v>
      </c>
      <c r="N1404" s="1" t="str">
        <f t="shared" si="255"/>
        <v xml:space="preserve"> </v>
      </c>
      <c r="O1404" s="71" t="str">
        <f t="shared" si="256"/>
        <v xml:space="preserve"> </v>
      </c>
      <c r="P1404" s="71" t="str">
        <f t="shared" si="257"/>
        <v xml:space="preserve"> </v>
      </c>
      <c r="Q1404" s="71" t="str">
        <f t="shared" si="258"/>
        <v xml:space="preserve"> </v>
      </c>
      <c r="R1404" s="71" t="str">
        <f t="shared" si="259"/>
        <v xml:space="preserve"> </v>
      </c>
      <c r="S1404" s="71" t="str">
        <f t="shared" si="260"/>
        <v xml:space="preserve"> </v>
      </c>
      <c r="T1404" s="71" t="str">
        <f t="shared" si="261"/>
        <v xml:space="preserve"> </v>
      </c>
      <c r="U1404" s="71" t="str">
        <f t="shared" si="262"/>
        <v xml:space="preserve"> </v>
      </c>
      <c r="V1404" s="71" t="str">
        <f t="shared" si="263"/>
        <v xml:space="preserve"> </v>
      </c>
      <c r="W1404" s="71" t="str">
        <f t="shared" si="264"/>
        <v xml:space="preserve"> </v>
      </c>
      <c r="X1404" s="71" t="str">
        <f t="shared" si="265"/>
        <v xml:space="preserve"> </v>
      </c>
      <c r="Y1404" s="71" t="str">
        <f t="shared" si="266"/>
        <v xml:space="preserve"> </v>
      </c>
    </row>
    <row r="1405" spans="1:25" x14ac:dyDescent="0.2">
      <c r="A1405" s="1" t="str" cm="1">
        <f t="array" ref="A1405">_xlfn.IFS([1]Sheet1!A1389=0," ",[1]Sheet1!A1389&lt;&gt; 0,[1]Sheet1!A1389)</f>
        <v xml:space="preserve"> </v>
      </c>
      <c r="B1405" s="4">
        <f>[1]Sheet1!B1389</f>
        <v>0</v>
      </c>
      <c r="C1405" s="56" t="str" cm="1">
        <f t="array" ref="C1405">_xlfn.IFS([1]Sheet1!C1389=0," ",[1]Sheet1!C1389&lt;&gt; 0,[1]Sheet1!C1389)</f>
        <v xml:space="preserve"> </v>
      </c>
      <c r="D1405" s="56" t="str" cm="1">
        <f t="array" ref="D1405">_xlfn.IFS([1]Sheet1!D1389=0," ",[1]Sheet1!D1389&lt;&gt; 0,[1]Sheet1!D1389)</f>
        <v xml:space="preserve"> </v>
      </c>
      <c r="E1405" s="56" t="str" cm="1">
        <f t="array" ref="E1405">_xlfn.IFS([1]Sheet1!E1389=0," ",[1]Sheet1!E1389&lt;&gt; 0,[1]Sheet1!E1389)</f>
        <v xml:space="preserve"> </v>
      </c>
      <c r="F1405" s="56" t="str" cm="1">
        <f t="array" ref="F1405">_xlfn.IFS([1]Sheet1!F1389=0," ",[1]Sheet1!F1389&lt;&gt; 0,[1]Sheet1!F1389)</f>
        <v xml:space="preserve"> </v>
      </c>
      <c r="G1405" s="56" t="str" cm="1">
        <f t="array" ref="G1405">_xlfn.IFS([1]Sheet1!G1389=0," ",[1]Sheet1!G1389&lt;&gt; 0,[1]Sheet1!G1389)</f>
        <v xml:space="preserve"> </v>
      </c>
      <c r="H1405" s="56" t="str" cm="1">
        <f t="array" ref="H1405">_xlfn.IFS([1]Sheet1!H1389=0," ",[1]Sheet1!H1389&lt;&gt; 0,[1]Sheet1!H1389)</f>
        <v xml:space="preserve"> </v>
      </c>
      <c r="I1405" s="56" t="str" cm="1">
        <f t="array" ref="I1405">_xlfn.IFS([1]Sheet1!I1389=0," ",[1]Sheet1!I1389&lt;&gt; 0,[1]Sheet1!I1389)</f>
        <v xml:space="preserve"> </v>
      </c>
      <c r="J1405" s="56" t="str" cm="1">
        <f t="array" ref="J1405">_xlfn.IFS([1]Sheet1!J1389=0," ",[1]Sheet1!J1389&lt;&gt; 0,[1]Sheet1!J1389)</f>
        <v xml:space="preserve"> </v>
      </c>
      <c r="K1405" s="56" t="str" cm="1">
        <f t="array" ref="K1405">_xlfn.IFS([1]Sheet1!K1389=0," ",[1]Sheet1!K1389&lt;&gt; 0,[1]Sheet1!K1389)</f>
        <v xml:space="preserve"> </v>
      </c>
      <c r="L1405" s="56" t="str" cm="1">
        <f t="array" ref="L1405">_xlfn.IFS([1]Sheet1!L1389=0," ",[1]Sheet1!L1389&lt;&gt; 0,[1]Sheet1!L1389)</f>
        <v xml:space="preserve"> </v>
      </c>
      <c r="N1405" s="1" t="str">
        <f t="shared" si="255"/>
        <v xml:space="preserve"> </v>
      </c>
      <c r="O1405" s="71" t="str">
        <f t="shared" si="256"/>
        <v xml:space="preserve"> </v>
      </c>
      <c r="P1405" s="71" t="str">
        <f t="shared" si="257"/>
        <v xml:space="preserve"> </v>
      </c>
      <c r="Q1405" s="71" t="str">
        <f t="shared" si="258"/>
        <v xml:space="preserve"> </v>
      </c>
      <c r="R1405" s="71" t="str">
        <f t="shared" si="259"/>
        <v xml:space="preserve"> </v>
      </c>
      <c r="S1405" s="71" t="str">
        <f t="shared" si="260"/>
        <v xml:space="preserve"> </v>
      </c>
      <c r="T1405" s="71" t="str">
        <f t="shared" si="261"/>
        <v xml:space="preserve"> </v>
      </c>
      <c r="U1405" s="71" t="str">
        <f t="shared" si="262"/>
        <v xml:space="preserve"> </v>
      </c>
      <c r="V1405" s="71" t="str">
        <f t="shared" si="263"/>
        <v xml:space="preserve"> </v>
      </c>
      <c r="W1405" s="71" t="str">
        <f t="shared" si="264"/>
        <v xml:space="preserve"> </v>
      </c>
      <c r="X1405" s="71" t="str">
        <f t="shared" si="265"/>
        <v xml:space="preserve"> </v>
      </c>
      <c r="Y1405" s="71" t="str">
        <f t="shared" si="266"/>
        <v xml:space="preserve"> </v>
      </c>
    </row>
    <row r="1406" spans="1:25" x14ac:dyDescent="0.2">
      <c r="A1406" s="1" t="str" cm="1">
        <f t="array" ref="A1406">_xlfn.IFS([1]Sheet1!A1390=0," ",[1]Sheet1!A1390&lt;&gt; 0,[1]Sheet1!A1390)</f>
        <v xml:space="preserve"> </v>
      </c>
      <c r="B1406" s="4">
        <f>[1]Sheet1!B1390</f>
        <v>0</v>
      </c>
      <c r="C1406" s="56" t="str" cm="1">
        <f t="array" ref="C1406">_xlfn.IFS([1]Sheet1!C1390=0," ",[1]Sheet1!C1390&lt;&gt; 0,[1]Sheet1!C1390)</f>
        <v xml:space="preserve"> </v>
      </c>
      <c r="D1406" s="56" t="str" cm="1">
        <f t="array" ref="D1406">_xlfn.IFS([1]Sheet1!D1390=0," ",[1]Sheet1!D1390&lt;&gt; 0,[1]Sheet1!D1390)</f>
        <v xml:space="preserve"> </v>
      </c>
      <c r="E1406" s="56" t="str" cm="1">
        <f t="array" ref="E1406">_xlfn.IFS([1]Sheet1!E1390=0," ",[1]Sheet1!E1390&lt;&gt; 0,[1]Sheet1!E1390)</f>
        <v xml:space="preserve"> </v>
      </c>
      <c r="F1406" s="56" t="str" cm="1">
        <f t="array" ref="F1406">_xlfn.IFS([1]Sheet1!F1390=0," ",[1]Sheet1!F1390&lt;&gt; 0,[1]Sheet1!F1390)</f>
        <v xml:space="preserve"> </v>
      </c>
      <c r="G1406" s="56" t="str" cm="1">
        <f t="array" ref="G1406">_xlfn.IFS([1]Sheet1!G1390=0," ",[1]Sheet1!G1390&lt;&gt; 0,[1]Sheet1!G1390)</f>
        <v xml:space="preserve"> </v>
      </c>
      <c r="H1406" s="56" t="str" cm="1">
        <f t="array" ref="H1406">_xlfn.IFS([1]Sheet1!H1390=0," ",[1]Sheet1!H1390&lt;&gt; 0,[1]Sheet1!H1390)</f>
        <v xml:space="preserve"> </v>
      </c>
      <c r="I1406" s="56" t="str" cm="1">
        <f t="array" ref="I1406">_xlfn.IFS([1]Sheet1!I1390=0," ",[1]Sheet1!I1390&lt;&gt; 0,[1]Sheet1!I1390)</f>
        <v xml:space="preserve"> </v>
      </c>
      <c r="J1406" s="56" t="str" cm="1">
        <f t="array" ref="J1406">_xlfn.IFS([1]Sheet1!J1390=0," ",[1]Sheet1!J1390&lt;&gt; 0,[1]Sheet1!J1390)</f>
        <v xml:space="preserve"> </v>
      </c>
      <c r="K1406" s="56" t="str" cm="1">
        <f t="array" ref="K1406">_xlfn.IFS([1]Sheet1!K1390=0," ",[1]Sheet1!K1390&lt;&gt; 0,[1]Sheet1!K1390)</f>
        <v xml:space="preserve"> </v>
      </c>
      <c r="L1406" s="56" t="str" cm="1">
        <f t="array" ref="L1406">_xlfn.IFS([1]Sheet1!L1390=0," ",[1]Sheet1!L1390&lt;&gt; 0,[1]Sheet1!L1390)</f>
        <v xml:space="preserve"> </v>
      </c>
      <c r="N1406" s="1" t="str">
        <f t="shared" si="255"/>
        <v xml:space="preserve"> </v>
      </c>
      <c r="O1406" s="71" t="str">
        <f t="shared" si="256"/>
        <v xml:space="preserve"> </v>
      </c>
      <c r="P1406" s="71" t="str">
        <f t="shared" si="257"/>
        <v xml:space="preserve"> </v>
      </c>
      <c r="Q1406" s="71" t="str">
        <f t="shared" si="258"/>
        <v xml:space="preserve"> </v>
      </c>
      <c r="R1406" s="71" t="str">
        <f t="shared" si="259"/>
        <v xml:space="preserve"> </v>
      </c>
      <c r="S1406" s="71" t="str">
        <f t="shared" si="260"/>
        <v xml:space="preserve"> </v>
      </c>
      <c r="T1406" s="71" t="str">
        <f t="shared" si="261"/>
        <v xml:space="preserve"> </v>
      </c>
      <c r="U1406" s="71" t="str">
        <f t="shared" si="262"/>
        <v xml:space="preserve"> </v>
      </c>
      <c r="V1406" s="71" t="str">
        <f t="shared" si="263"/>
        <v xml:space="preserve"> </v>
      </c>
      <c r="W1406" s="71" t="str">
        <f t="shared" si="264"/>
        <v xml:space="preserve"> </v>
      </c>
      <c r="X1406" s="71" t="str">
        <f t="shared" si="265"/>
        <v xml:space="preserve"> </v>
      </c>
      <c r="Y1406" s="71" t="str">
        <f t="shared" si="266"/>
        <v xml:space="preserve"> </v>
      </c>
    </row>
    <row r="1407" spans="1:25" x14ac:dyDescent="0.2">
      <c r="A1407" s="1" t="str" cm="1">
        <f t="array" ref="A1407">_xlfn.IFS([1]Sheet1!A1391=0," ",[1]Sheet1!A1391&lt;&gt; 0,[1]Sheet1!A1391)</f>
        <v xml:space="preserve"> </v>
      </c>
      <c r="B1407" s="4">
        <f>[1]Sheet1!B1391</f>
        <v>0</v>
      </c>
      <c r="C1407" s="56" t="str" cm="1">
        <f t="array" ref="C1407">_xlfn.IFS([1]Sheet1!C1391=0," ",[1]Sheet1!C1391&lt;&gt; 0,[1]Sheet1!C1391)</f>
        <v xml:space="preserve"> </v>
      </c>
      <c r="D1407" s="56" t="str" cm="1">
        <f t="array" ref="D1407">_xlfn.IFS([1]Sheet1!D1391=0," ",[1]Sheet1!D1391&lt;&gt; 0,[1]Sheet1!D1391)</f>
        <v xml:space="preserve"> </v>
      </c>
      <c r="E1407" s="56" t="str" cm="1">
        <f t="array" ref="E1407">_xlfn.IFS([1]Sheet1!E1391=0," ",[1]Sheet1!E1391&lt;&gt; 0,[1]Sheet1!E1391)</f>
        <v xml:space="preserve"> </v>
      </c>
      <c r="F1407" s="56" t="str" cm="1">
        <f t="array" ref="F1407">_xlfn.IFS([1]Sheet1!F1391=0," ",[1]Sheet1!F1391&lt;&gt; 0,[1]Sheet1!F1391)</f>
        <v xml:space="preserve"> </v>
      </c>
      <c r="G1407" s="56" t="str" cm="1">
        <f t="array" ref="G1407">_xlfn.IFS([1]Sheet1!G1391=0," ",[1]Sheet1!G1391&lt;&gt; 0,[1]Sheet1!G1391)</f>
        <v xml:space="preserve"> </v>
      </c>
      <c r="H1407" s="56" t="str" cm="1">
        <f t="array" ref="H1407">_xlfn.IFS([1]Sheet1!H1391=0," ",[1]Sheet1!H1391&lt;&gt; 0,[1]Sheet1!H1391)</f>
        <v xml:space="preserve"> </v>
      </c>
      <c r="I1407" s="56" t="str" cm="1">
        <f t="array" ref="I1407">_xlfn.IFS([1]Sheet1!I1391=0," ",[1]Sheet1!I1391&lt;&gt; 0,[1]Sheet1!I1391)</f>
        <v xml:space="preserve"> </v>
      </c>
      <c r="J1407" s="56" t="str" cm="1">
        <f t="array" ref="J1407">_xlfn.IFS([1]Sheet1!J1391=0," ",[1]Sheet1!J1391&lt;&gt; 0,[1]Sheet1!J1391)</f>
        <v xml:space="preserve"> </v>
      </c>
      <c r="K1407" s="56" t="str" cm="1">
        <f t="array" ref="K1407">_xlfn.IFS([1]Sheet1!K1391=0," ",[1]Sheet1!K1391&lt;&gt; 0,[1]Sheet1!K1391)</f>
        <v xml:space="preserve"> </v>
      </c>
      <c r="L1407" s="56" t="str" cm="1">
        <f t="array" ref="L1407">_xlfn.IFS([1]Sheet1!L1391=0," ",[1]Sheet1!L1391&lt;&gt; 0,[1]Sheet1!L1391)</f>
        <v xml:space="preserve"> </v>
      </c>
      <c r="N1407" s="1" t="str">
        <f t="shared" si="255"/>
        <v xml:space="preserve"> </v>
      </c>
      <c r="O1407" s="71" t="str">
        <f t="shared" si="256"/>
        <v xml:space="preserve"> </v>
      </c>
      <c r="P1407" s="71" t="str">
        <f t="shared" si="257"/>
        <v xml:space="preserve"> </v>
      </c>
      <c r="Q1407" s="71" t="str">
        <f t="shared" si="258"/>
        <v xml:space="preserve"> </v>
      </c>
      <c r="R1407" s="71" t="str">
        <f t="shared" si="259"/>
        <v xml:space="preserve"> </v>
      </c>
      <c r="S1407" s="71" t="str">
        <f t="shared" si="260"/>
        <v xml:space="preserve"> </v>
      </c>
      <c r="T1407" s="71" t="str">
        <f t="shared" si="261"/>
        <v xml:space="preserve"> </v>
      </c>
      <c r="U1407" s="71" t="str">
        <f t="shared" si="262"/>
        <v xml:space="preserve"> </v>
      </c>
      <c r="V1407" s="71" t="str">
        <f t="shared" si="263"/>
        <v xml:space="preserve"> </v>
      </c>
      <c r="W1407" s="71" t="str">
        <f t="shared" si="264"/>
        <v xml:space="preserve"> </v>
      </c>
      <c r="X1407" s="71" t="str">
        <f t="shared" si="265"/>
        <v xml:space="preserve"> </v>
      </c>
      <c r="Y1407" s="71" t="str">
        <f t="shared" si="266"/>
        <v xml:space="preserve"> </v>
      </c>
    </row>
    <row r="1408" spans="1:25" x14ac:dyDescent="0.2">
      <c r="A1408" s="1" t="str" cm="1">
        <f t="array" ref="A1408">_xlfn.IFS([1]Sheet1!A1392=0," ",[1]Sheet1!A1392&lt;&gt; 0,[1]Sheet1!A1392)</f>
        <v xml:space="preserve"> </v>
      </c>
      <c r="B1408" s="4">
        <f>[1]Sheet1!B1392</f>
        <v>0</v>
      </c>
      <c r="C1408" s="56" t="str" cm="1">
        <f t="array" ref="C1408">_xlfn.IFS([1]Sheet1!C1392=0," ",[1]Sheet1!C1392&lt;&gt; 0,[1]Sheet1!C1392)</f>
        <v xml:space="preserve"> </v>
      </c>
      <c r="D1408" s="56" t="str" cm="1">
        <f t="array" ref="D1408">_xlfn.IFS([1]Sheet1!D1392=0," ",[1]Sheet1!D1392&lt;&gt; 0,[1]Sheet1!D1392)</f>
        <v xml:space="preserve"> </v>
      </c>
      <c r="E1408" s="56" t="str" cm="1">
        <f t="array" ref="E1408">_xlfn.IFS([1]Sheet1!E1392=0," ",[1]Sheet1!E1392&lt;&gt; 0,[1]Sheet1!E1392)</f>
        <v xml:space="preserve"> </v>
      </c>
      <c r="F1408" s="56" t="str" cm="1">
        <f t="array" ref="F1408">_xlfn.IFS([1]Sheet1!F1392=0," ",[1]Sheet1!F1392&lt;&gt; 0,[1]Sheet1!F1392)</f>
        <v xml:space="preserve"> </v>
      </c>
      <c r="G1408" s="56" t="str" cm="1">
        <f t="array" ref="G1408">_xlfn.IFS([1]Sheet1!G1392=0," ",[1]Sheet1!G1392&lt;&gt; 0,[1]Sheet1!G1392)</f>
        <v xml:space="preserve"> </v>
      </c>
      <c r="H1408" s="56" t="str" cm="1">
        <f t="array" ref="H1408">_xlfn.IFS([1]Sheet1!H1392=0," ",[1]Sheet1!H1392&lt;&gt; 0,[1]Sheet1!H1392)</f>
        <v xml:space="preserve"> </v>
      </c>
      <c r="I1408" s="56" t="str" cm="1">
        <f t="array" ref="I1408">_xlfn.IFS([1]Sheet1!I1392=0," ",[1]Sheet1!I1392&lt;&gt; 0,[1]Sheet1!I1392)</f>
        <v xml:space="preserve"> </v>
      </c>
      <c r="J1408" s="56" t="str" cm="1">
        <f t="array" ref="J1408">_xlfn.IFS([1]Sheet1!J1392=0," ",[1]Sheet1!J1392&lt;&gt; 0,[1]Sheet1!J1392)</f>
        <v xml:space="preserve"> </v>
      </c>
      <c r="K1408" s="56" t="str" cm="1">
        <f t="array" ref="K1408">_xlfn.IFS([1]Sheet1!K1392=0," ",[1]Sheet1!K1392&lt;&gt; 0,[1]Sheet1!K1392)</f>
        <v xml:space="preserve"> </v>
      </c>
      <c r="L1408" s="56" t="str" cm="1">
        <f t="array" ref="L1408">_xlfn.IFS([1]Sheet1!L1392=0," ",[1]Sheet1!L1392&lt;&gt; 0,[1]Sheet1!L1392)</f>
        <v xml:space="preserve"> </v>
      </c>
      <c r="N1408" s="1" t="str">
        <f t="shared" si="255"/>
        <v xml:space="preserve"> </v>
      </c>
      <c r="O1408" s="71" t="str">
        <f t="shared" si="256"/>
        <v xml:space="preserve"> </v>
      </c>
      <c r="P1408" s="71" t="str">
        <f t="shared" si="257"/>
        <v xml:space="preserve"> </v>
      </c>
      <c r="Q1408" s="71" t="str">
        <f t="shared" si="258"/>
        <v xml:space="preserve"> </v>
      </c>
      <c r="R1408" s="71" t="str">
        <f t="shared" si="259"/>
        <v xml:space="preserve"> </v>
      </c>
      <c r="S1408" s="71" t="str">
        <f t="shared" si="260"/>
        <v xml:space="preserve"> </v>
      </c>
      <c r="T1408" s="71" t="str">
        <f t="shared" si="261"/>
        <v xml:space="preserve"> </v>
      </c>
      <c r="U1408" s="71" t="str">
        <f t="shared" si="262"/>
        <v xml:space="preserve"> </v>
      </c>
      <c r="V1408" s="71" t="str">
        <f t="shared" si="263"/>
        <v xml:space="preserve"> </v>
      </c>
      <c r="W1408" s="71" t="str">
        <f t="shared" si="264"/>
        <v xml:space="preserve"> </v>
      </c>
      <c r="X1408" s="71" t="str">
        <f t="shared" si="265"/>
        <v xml:space="preserve"> </v>
      </c>
      <c r="Y1408" s="71" t="str">
        <f t="shared" si="266"/>
        <v xml:space="preserve"> </v>
      </c>
    </row>
    <row r="1409" spans="1:25" x14ac:dyDescent="0.2">
      <c r="A1409" s="1" t="str" cm="1">
        <f t="array" ref="A1409">_xlfn.IFS([1]Sheet1!A1393=0," ",[1]Sheet1!A1393&lt;&gt; 0,[1]Sheet1!A1393)</f>
        <v xml:space="preserve"> </v>
      </c>
      <c r="B1409" s="4">
        <f>[1]Sheet1!B1393</f>
        <v>0</v>
      </c>
      <c r="C1409" s="56" t="str" cm="1">
        <f t="array" ref="C1409">_xlfn.IFS([1]Sheet1!C1393=0," ",[1]Sheet1!C1393&lt;&gt; 0,[1]Sheet1!C1393)</f>
        <v xml:space="preserve"> </v>
      </c>
      <c r="D1409" s="56" t="str" cm="1">
        <f t="array" ref="D1409">_xlfn.IFS([1]Sheet1!D1393=0," ",[1]Sheet1!D1393&lt;&gt; 0,[1]Sheet1!D1393)</f>
        <v xml:space="preserve"> </v>
      </c>
      <c r="E1409" s="56" t="str" cm="1">
        <f t="array" ref="E1409">_xlfn.IFS([1]Sheet1!E1393=0," ",[1]Sheet1!E1393&lt;&gt; 0,[1]Sheet1!E1393)</f>
        <v xml:space="preserve"> </v>
      </c>
      <c r="F1409" s="56" t="str" cm="1">
        <f t="array" ref="F1409">_xlfn.IFS([1]Sheet1!F1393=0," ",[1]Sheet1!F1393&lt;&gt; 0,[1]Sheet1!F1393)</f>
        <v xml:space="preserve"> </v>
      </c>
      <c r="G1409" s="56" t="str" cm="1">
        <f t="array" ref="G1409">_xlfn.IFS([1]Sheet1!G1393=0," ",[1]Sheet1!G1393&lt;&gt; 0,[1]Sheet1!G1393)</f>
        <v xml:space="preserve"> </v>
      </c>
      <c r="H1409" s="56" t="str" cm="1">
        <f t="array" ref="H1409">_xlfn.IFS([1]Sheet1!H1393=0," ",[1]Sheet1!H1393&lt;&gt; 0,[1]Sheet1!H1393)</f>
        <v xml:space="preserve"> </v>
      </c>
      <c r="I1409" s="56" t="str" cm="1">
        <f t="array" ref="I1409">_xlfn.IFS([1]Sheet1!I1393=0," ",[1]Sheet1!I1393&lt;&gt; 0,[1]Sheet1!I1393)</f>
        <v xml:space="preserve"> </v>
      </c>
      <c r="J1409" s="56" t="str" cm="1">
        <f t="array" ref="J1409">_xlfn.IFS([1]Sheet1!J1393=0," ",[1]Sheet1!J1393&lt;&gt; 0,[1]Sheet1!J1393)</f>
        <v xml:space="preserve"> </v>
      </c>
      <c r="K1409" s="56" t="str" cm="1">
        <f t="array" ref="K1409">_xlfn.IFS([1]Sheet1!K1393=0," ",[1]Sheet1!K1393&lt;&gt; 0,[1]Sheet1!K1393)</f>
        <v xml:space="preserve"> </v>
      </c>
      <c r="L1409" s="56" t="str" cm="1">
        <f t="array" ref="L1409">_xlfn.IFS([1]Sheet1!L1393=0," ",[1]Sheet1!L1393&lt;&gt; 0,[1]Sheet1!L1393)</f>
        <v xml:space="preserve"> </v>
      </c>
      <c r="N1409" s="1" t="str">
        <f t="shared" si="255"/>
        <v xml:space="preserve"> </v>
      </c>
      <c r="O1409" s="71" t="str">
        <f t="shared" si="256"/>
        <v xml:space="preserve"> </v>
      </c>
      <c r="P1409" s="71" t="str">
        <f t="shared" si="257"/>
        <v xml:space="preserve"> </v>
      </c>
      <c r="Q1409" s="71" t="str">
        <f t="shared" si="258"/>
        <v xml:space="preserve"> </v>
      </c>
      <c r="R1409" s="71" t="str">
        <f t="shared" si="259"/>
        <v xml:space="preserve"> </v>
      </c>
      <c r="S1409" s="71" t="str">
        <f t="shared" si="260"/>
        <v xml:space="preserve"> </v>
      </c>
      <c r="T1409" s="71" t="str">
        <f t="shared" si="261"/>
        <v xml:space="preserve"> </v>
      </c>
      <c r="U1409" s="71" t="str">
        <f t="shared" si="262"/>
        <v xml:space="preserve"> </v>
      </c>
      <c r="V1409" s="71" t="str">
        <f t="shared" si="263"/>
        <v xml:space="preserve"> </v>
      </c>
      <c r="W1409" s="71" t="str">
        <f t="shared" si="264"/>
        <v xml:space="preserve"> </v>
      </c>
      <c r="X1409" s="71" t="str">
        <f t="shared" si="265"/>
        <v xml:space="preserve"> </v>
      </c>
      <c r="Y1409" s="71" t="str">
        <f t="shared" si="266"/>
        <v xml:space="preserve"> </v>
      </c>
    </row>
    <row r="1410" spans="1:25" x14ac:dyDescent="0.2">
      <c r="A1410" s="1" t="str" cm="1">
        <f t="array" ref="A1410">_xlfn.IFS([1]Sheet1!A1394=0," ",[1]Sheet1!A1394&lt;&gt; 0,[1]Sheet1!A1394)</f>
        <v xml:space="preserve"> </v>
      </c>
      <c r="B1410" s="4">
        <f>[1]Sheet1!B1394</f>
        <v>0</v>
      </c>
      <c r="C1410" s="56" t="str" cm="1">
        <f t="array" ref="C1410">_xlfn.IFS([1]Sheet1!C1394=0," ",[1]Sheet1!C1394&lt;&gt; 0,[1]Sheet1!C1394)</f>
        <v xml:space="preserve"> </v>
      </c>
      <c r="D1410" s="56" t="str" cm="1">
        <f t="array" ref="D1410">_xlfn.IFS([1]Sheet1!D1394=0," ",[1]Sheet1!D1394&lt;&gt; 0,[1]Sheet1!D1394)</f>
        <v xml:space="preserve"> </v>
      </c>
      <c r="E1410" s="56" t="str" cm="1">
        <f t="array" ref="E1410">_xlfn.IFS([1]Sheet1!E1394=0," ",[1]Sheet1!E1394&lt;&gt; 0,[1]Sheet1!E1394)</f>
        <v xml:space="preserve"> </v>
      </c>
      <c r="F1410" s="56" t="str" cm="1">
        <f t="array" ref="F1410">_xlfn.IFS([1]Sheet1!F1394=0," ",[1]Sheet1!F1394&lt;&gt; 0,[1]Sheet1!F1394)</f>
        <v xml:space="preserve"> </v>
      </c>
      <c r="G1410" s="56" t="str" cm="1">
        <f t="array" ref="G1410">_xlfn.IFS([1]Sheet1!G1394=0," ",[1]Sheet1!G1394&lt;&gt; 0,[1]Sheet1!G1394)</f>
        <v xml:space="preserve"> </v>
      </c>
      <c r="H1410" s="56" t="str" cm="1">
        <f t="array" ref="H1410">_xlfn.IFS([1]Sheet1!H1394=0," ",[1]Sheet1!H1394&lt;&gt; 0,[1]Sheet1!H1394)</f>
        <v xml:space="preserve"> </v>
      </c>
      <c r="I1410" s="56" t="str" cm="1">
        <f t="array" ref="I1410">_xlfn.IFS([1]Sheet1!I1394=0," ",[1]Sheet1!I1394&lt;&gt; 0,[1]Sheet1!I1394)</f>
        <v xml:space="preserve"> </v>
      </c>
      <c r="J1410" s="56" t="str" cm="1">
        <f t="array" ref="J1410">_xlfn.IFS([1]Sheet1!J1394=0," ",[1]Sheet1!J1394&lt;&gt; 0,[1]Sheet1!J1394)</f>
        <v xml:space="preserve"> </v>
      </c>
      <c r="K1410" s="56" t="str" cm="1">
        <f t="array" ref="K1410">_xlfn.IFS([1]Sheet1!K1394=0," ",[1]Sheet1!K1394&lt;&gt; 0,[1]Sheet1!K1394)</f>
        <v xml:space="preserve"> </v>
      </c>
      <c r="L1410" s="56" t="str" cm="1">
        <f t="array" ref="L1410">_xlfn.IFS([1]Sheet1!L1394=0," ",[1]Sheet1!L1394&lt;&gt; 0,[1]Sheet1!L1394)</f>
        <v xml:space="preserve"> </v>
      </c>
      <c r="N1410" s="1" t="str">
        <f t="shared" si="255"/>
        <v xml:space="preserve"> </v>
      </c>
      <c r="O1410" s="71" t="str">
        <f t="shared" si="256"/>
        <v xml:space="preserve"> </v>
      </c>
      <c r="P1410" s="71" t="str">
        <f t="shared" si="257"/>
        <v xml:space="preserve"> </v>
      </c>
      <c r="Q1410" s="71" t="str">
        <f t="shared" si="258"/>
        <v xml:space="preserve"> </v>
      </c>
      <c r="R1410" s="71" t="str">
        <f t="shared" si="259"/>
        <v xml:space="preserve"> </v>
      </c>
      <c r="S1410" s="71" t="str">
        <f t="shared" si="260"/>
        <v xml:space="preserve"> </v>
      </c>
      <c r="T1410" s="71" t="str">
        <f t="shared" si="261"/>
        <v xml:space="preserve"> </v>
      </c>
      <c r="U1410" s="71" t="str">
        <f t="shared" si="262"/>
        <v xml:space="preserve"> </v>
      </c>
      <c r="V1410" s="71" t="str">
        <f t="shared" si="263"/>
        <v xml:space="preserve"> </v>
      </c>
      <c r="W1410" s="71" t="str">
        <f t="shared" si="264"/>
        <v xml:space="preserve"> </v>
      </c>
      <c r="X1410" s="71" t="str">
        <f t="shared" si="265"/>
        <v xml:space="preserve"> </v>
      </c>
      <c r="Y1410" s="71" t="str">
        <f t="shared" si="266"/>
        <v xml:space="preserve"> </v>
      </c>
    </row>
    <row r="1411" spans="1:25" x14ac:dyDescent="0.2">
      <c r="A1411" s="1" t="str" cm="1">
        <f t="array" ref="A1411">_xlfn.IFS([1]Sheet1!A1395=0," ",[1]Sheet1!A1395&lt;&gt; 0,[1]Sheet1!A1395)</f>
        <v xml:space="preserve"> </v>
      </c>
      <c r="B1411" s="4">
        <f>[1]Sheet1!B1395</f>
        <v>0</v>
      </c>
      <c r="C1411" s="56" t="str" cm="1">
        <f t="array" ref="C1411">_xlfn.IFS([1]Sheet1!C1395=0," ",[1]Sheet1!C1395&lt;&gt; 0,[1]Sheet1!C1395)</f>
        <v xml:space="preserve"> </v>
      </c>
      <c r="D1411" s="56" t="str" cm="1">
        <f t="array" ref="D1411">_xlfn.IFS([1]Sheet1!D1395=0," ",[1]Sheet1!D1395&lt;&gt; 0,[1]Sheet1!D1395)</f>
        <v xml:space="preserve"> </v>
      </c>
      <c r="E1411" s="56" t="str" cm="1">
        <f t="array" ref="E1411">_xlfn.IFS([1]Sheet1!E1395=0," ",[1]Sheet1!E1395&lt;&gt; 0,[1]Sheet1!E1395)</f>
        <v xml:space="preserve"> </v>
      </c>
      <c r="F1411" s="56" t="str" cm="1">
        <f t="array" ref="F1411">_xlfn.IFS([1]Sheet1!F1395=0," ",[1]Sheet1!F1395&lt;&gt; 0,[1]Sheet1!F1395)</f>
        <v xml:space="preserve"> </v>
      </c>
      <c r="G1411" s="56" t="str" cm="1">
        <f t="array" ref="G1411">_xlfn.IFS([1]Sheet1!G1395=0," ",[1]Sheet1!G1395&lt;&gt; 0,[1]Sheet1!G1395)</f>
        <v xml:space="preserve"> </v>
      </c>
      <c r="H1411" s="56" t="str" cm="1">
        <f t="array" ref="H1411">_xlfn.IFS([1]Sheet1!H1395=0," ",[1]Sheet1!H1395&lt;&gt; 0,[1]Sheet1!H1395)</f>
        <v xml:space="preserve"> </v>
      </c>
      <c r="I1411" s="56" t="str" cm="1">
        <f t="array" ref="I1411">_xlfn.IFS([1]Sheet1!I1395=0," ",[1]Sheet1!I1395&lt;&gt; 0,[1]Sheet1!I1395)</f>
        <v xml:space="preserve"> </v>
      </c>
      <c r="J1411" s="56" t="str" cm="1">
        <f t="array" ref="J1411">_xlfn.IFS([1]Sheet1!J1395=0," ",[1]Sheet1!J1395&lt;&gt; 0,[1]Sheet1!J1395)</f>
        <v xml:space="preserve"> </v>
      </c>
      <c r="K1411" s="56" t="str" cm="1">
        <f t="array" ref="K1411">_xlfn.IFS([1]Sheet1!K1395=0," ",[1]Sheet1!K1395&lt;&gt; 0,[1]Sheet1!K1395)</f>
        <v xml:space="preserve"> </v>
      </c>
      <c r="L1411" s="56" t="str" cm="1">
        <f t="array" ref="L1411">_xlfn.IFS([1]Sheet1!L1395=0," ",[1]Sheet1!L1395&lt;&gt; 0,[1]Sheet1!L1395)</f>
        <v xml:space="preserve"> </v>
      </c>
      <c r="N1411" s="1" t="str">
        <f t="shared" si="255"/>
        <v xml:space="preserve"> </v>
      </c>
      <c r="O1411" s="71" t="str">
        <f t="shared" si="256"/>
        <v xml:space="preserve"> </v>
      </c>
      <c r="P1411" s="71" t="str">
        <f t="shared" si="257"/>
        <v xml:space="preserve"> </v>
      </c>
      <c r="Q1411" s="71" t="str">
        <f t="shared" si="258"/>
        <v xml:space="preserve"> </v>
      </c>
      <c r="R1411" s="71" t="str">
        <f t="shared" si="259"/>
        <v xml:space="preserve"> </v>
      </c>
      <c r="S1411" s="71" t="str">
        <f t="shared" si="260"/>
        <v xml:space="preserve"> </v>
      </c>
      <c r="T1411" s="71" t="str">
        <f t="shared" si="261"/>
        <v xml:space="preserve"> </v>
      </c>
      <c r="U1411" s="71" t="str">
        <f t="shared" si="262"/>
        <v xml:space="preserve"> </v>
      </c>
      <c r="V1411" s="71" t="str">
        <f t="shared" si="263"/>
        <v xml:space="preserve"> </v>
      </c>
      <c r="W1411" s="71" t="str">
        <f t="shared" si="264"/>
        <v xml:space="preserve"> </v>
      </c>
      <c r="X1411" s="71" t="str">
        <f t="shared" si="265"/>
        <v xml:space="preserve"> </v>
      </c>
      <c r="Y1411" s="71" t="str">
        <f t="shared" si="266"/>
        <v xml:space="preserve"> </v>
      </c>
    </row>
    <row r="1412" spans="1:25" x14ac:dyDescent="0.2">
      <c r="A1412" s="1" t="str" cm="1">
        <f t="array" ref="A1412">_xlfn.IFS([1]Sheet1!A1396=0," ",[1]Sheet1!A1396&lt;&gt; 0,[1]Sheet1!A1396)</f>
        <v xml:space="preserve"> </v>
      </c>
      <c r="B1412" s="4">
        <f>[1]Sheet1!B1396</f>
        <v>0</v>
      </c>
      <c r="C1412" s="56" t="str" cm="1">
        <f t="array" ref="C1412">_xlfn.IFS([1]Sheet1!C1396=0," ",[1]Sheet1!C1396&lt;&gt; 0,[1]Sheet1!C1396)</f>
        <v xml:space="preserve"> </v>
      </c>
      <c r="D1412" s="56" t="str" cm="1">
        <f t="array" ref="D1412">_xlfn.IFS([1]Sheet1!D1396=0," ",[1]Sheet1!D1396&lt;&gt; 0,[1]Sheet1!D1396)</f>
        <v xml:space="preserve"> </v>
      </c>
      <c r="E1412" s="56" t="str" cm="1">
        <f t="array" ref="E1412">_xlfn.IFS([1]Sheet1!E1396=0," ",[1]Sheet1!E1396&lt;&gt; 0,[1]Sheet1!E1396)</f>
        <v xml:space="preserve"> </v>
      </c>
      <c r="F1412" s="56" t="str" cm="1">
        <f t="array" ref="F1412">_xlfn.IFS([1]Sheet1!F1396=0," ",[1]Sheet1!F1396&lt;&gt; 0,[1]Sheet1!F1396)</f>
        <v xml:space="preserve"> </v>
      </c>
      <c r="G1412" s="56" t="str" cm="1">
        <f t="array" ref="G1412">_xlfn.IFS([1]Sheet1!G1396=0," ",[1]Sheet1!G1396&lt;&gt; 0,[1]Sheet1!G1396)</f>
        <v xml:space="preserve"> </v>
      </c>
      <c r="H1412" s="56" t="str" cm="1">
        <f t="array" ref="H1412">_xlfn.IFS([1]Sheet1!H1396=0," ",[1]Sheet1!H1396&lt;&gt; 0,[1]Sheet1!H1396)</f>
        <v xml:space="preserve"> </v>
      </c>
      <c r="I1412" s="56" t="str" cm="1">
        <f t="array" ref="I1412">_xlfn.IFS([1]Sheet1!I1396=0," ",[1]Sheet1!I1396&lt;&gt; 0,[1]Sheet1!I1396)</f>
        <v xml:space="preserve"> </v>
      </c>
      <c r="J1412" s="56" t="str" cm="1">
        <f t="array" ref="J1412">_xlfn.IFS([1]Sheet1!J1396=0," ",[1]Sheet1!J1396&lt;&gt; 0,[1]Sheet1!J1396)</f>
        <v xml:space="preserve"> </v>
      </c>
      <c r="K1412" s="56" t="str" cm="1">
        <f t="array" ref="K1412">_xlfn.IFS([1]Sheet1!K1396=0," ",[1]Sheet1!K1396&lt;&gt; 0,[1]Sheet1!K1396)</f>
        <v xml:space="preserve"> </v>
      </c>
      <c r="L1412" s="56" t="str" cm="1">
        <f t="array" ref="L1412">_xlfn.IFS([1]Sheet1!L1396=0," ",[1]Sheet1!L1396&lt;&gt; 0,[1]Sheet1!L1396)</f>
        <v xml:space="preserve"> </v>
      </c>
      <c r="N1412" s="1" t="str">
        <f t="shared" si="255"/>
        <v xml:space="preserve"> </v>
      </c>
      <c r="O1412" s="71" t="str">
        <f t="shared" si="256"/>
        <v xml:space="preserve"> </v>
      </c>
      <c r="P1412" s="71" t="str">
        <f t="shared" si="257"/>
        <v xml:space="preserve"> </v>
      </c>
      <c r="Q1412" s="71" t="str">
        <f t="shared" si="258"/>
        <v xml:space="preserve"> </v>
      </c>
      <c r="R1412" s="71" t="str">
        <f t="shared" si="259"/>
        <v xml:space="preserve"> </v>
      </c>
      <c r="S1412" s="71" t="str">
        <f t="shared" si="260"/>
        <v xml:space="preserve"> </v>
      </c>
      <c r="T1412" s="71" t="str">
        <f t="shared" si="261"/>
        <v xml:space="preserve"> </v>
      </c>
      <c r="U1412" s="71" t="str">
        <f t="shared" si="262"/>
        <v xml:space="preserve"> </v>
      </c>
      <c r="V1412" s="71" t="str">
        <f t="shared" si="263"/>
        <v xml:space="preserve"> </v>
      </c>
      <c r="W1412" s="71" t="str">
        <f t="shared" si="264"/>
        <v xml:space="preserve"> </v>
      </c>
      <c r="X1412" s="71" t="str">
        <f t="shared" si="265"/>
        <v xml:space="preserve"> </v>
      </c>
      <c r="Y1412" s="71" t="str">
        <f t="shared" si="266"/>
        <v xml:space="preserve"> </v>
      </c>
    </row>
    <row r="1413" spans="1:25" x14ac:dyDescent="0.2">
      <c r="A1413" s="1" t="str" cm="1">
        <f t="array" ref="A1413">_xlfn.IFS([1]Sheet1!A1397=0," ",[1]Sheet1!A1397&lt;&gt; 0,[1]Sheet1!A1397)</f>
        <v xml:space="preserve"> </v>
      </c>
      <c r="B1413" s="4">
        <f>[1]Sheet1!B1397</f>
        <v>0</v>
      </c>
      <c r="C1413" s="56" t="str" cm="1">
        <f t="array" ref="C1413">_xlfn.IFS([1]Sheet1!C1397=0," ",[1]Sheet1!C1397&lt;&gt; 0,[1]Sheet1!C1397)</f>
        <v xml:space="preserve"> </v>
      </c>
      <c r="D1413" s="56" t="str" cm="1">
        <f t="array" ref="D1413">_xlfn.IFS([1]Sheet1!D1397=0," ",[1]Sheet1!D1397&lt;&gt; 0,[1]Sheet1!D1397)</f>
        <v xml:space="preserve"> </v>
      </c>
      <c r="E1413" s="56" t="str" cm="1">
        <f t="array" ref="E1413">_xlfn.IFS([1]Sheet1!E1397=0," ",[1]Sheet1!E1397&lt;&gt; 0,[1]Sheet1!E1397)</f>
        <v xml:space="preserve"> </v>
      </c>
      <c r="F1413" s="56" t="str" cm="1">
        <f t="array" ref="F1413">_xlfn.IFS([1]Sheet1!F1397=0," ",[1]Sheet1!F1397&lt;&gt; 0,[1]Sheet1!F1397)</f>
        <v xml:space="preserve"> </v>
      </c>
      <c r="G1413" s="56" t="str" cm="1">
        <f t="array" ref="G1413">_xlfn.IFS([1]Sheet1!G1397=0," ",[1]Sheet1!G1397&lt;&gt; 0,[1]Sheet1!G1397)</f>
        <v xml:space="preserve"> </v>
      </c>
      <c r="H1413" s="56" t="str" cm="1">
        <f t="array" ref="H1413">_xlfn.IFS([1]Sheet1!H1397=0," ",[1]Sheet1!H1397&lt;&gt; 0,[1]Sheet1!H1397)</f>
        <v xml:space="preserve"> </v>
      </c>
      <c r="I1413" s="56" t="str" cm="1">
        <f t="array" ref="I1413">_xlfn.IFS([1]Sheet1!I1397=0," ",[1]Sheet1!I1397&lt;&gt; 0,[1]Sheet1!I1397)</f>
        <v xml:space="preserve"> </v>
      </c>
      <c r="J1413" s="56" t="str" cm="1">
        <f t="array" ref="J1413">_xlfn.IFS([1]Sheet1!J1397=0," ",[1]Sheet1!J1397&lt;&gt; 0,[1]Sheet1!J1397)</f>
        <v xml:space="preserve"> </v>
      </c>
      <c r="K1413" s="56" t="str" cm="1">
        <f t="array" ref="K1413">_xlfn.IFS([1]Sheet1!K1397=0," ",[1]Sheet1!K1397&lt;&gt; 0,[1]Sheet1!K1397)</f>
        <v xml:space="preserve"> </v>
      </c>
      <c r="L1413" s="56" t="str" cm="1">
        <f t="array" ref="L1413">_xlfn.IFS([1]Sheet1!L1397=0," ",[1]Sheet1!L1397&lt;&gt; 0,[1]Sheet1!L1397)</f>
        <v xml:space="preserve"> </v>
      </c>
      <c r="N1413" s="1" t="str">
        <f t="shared" si="255"/>
        <v xml:space="preserve"> </v>
      </c>
      <c r="O1413" s="71" t="str">
        <f t="shared" si="256"/>
        <v xml:space="preserve"> </v>
      </c>
      <c r="P1413" s="71" t="str">
        <f t="shared" si="257"/>
        <v xml:space="preserve"> </v>
      </c>
      <c r="Q1413" s="71" t="str">
        <f t="shared" si="258"/>
        <v xml:space="preserve"> </v>
      </c>
      <c r="R1413" s="71" t="str">
        <f t="shared" si="259"/>
        <v xml:space="preserve"> </v>
      </c>
      <c r="S1413" s="71" t="str">
        <f t="shared" si="260"/>
        <v xml:space="preserve"> </v>
      </c>
      <c r="T1413" s="71" t="str">
        <f t="shared" si="261"/>
        <v xml:space="preserve"> </v>
      </c>
      <c r="U1413" s="71" t="str">
        <f t="shared" si="262"/>
        <v xml:space="preserve"> </v>
      </c>
      <c r="V1413" s="71" t="str">
        <f t="shared" si="263"/>
        <v xml:space="preserve"> </v>
      </c>
      <c r="W1413" s="71" t="str">
        <f t="shared" si="264"/>
        <v xml:space="preserve"> </v>
      </c>
      <c r="X1413" s="71" t="str">
        <f t="shared" si="265"/>
        <v xml:space="preserve"> </v>
      </c>
      <c r="Y1413" s="71" t="str">
        <f t="shared" si="266"/>
        <v xml:space="preserve"> </v>
      </c>
    </row>
    <row r="1414" spans="1:25" x14ac:dyDescent="0.2">
      <c r="A1414" s="1" t="str" cm="1">
        <f t="array" ref="A1414">_xlfn.IFS([1]Sheet1!A1398=0," ",[1]Sheet1!A1398&lt;&gt; 0,[1]Sheet1!A1398)</f>
        <v xml:space="preserve"> </v>
      </c>
      <c r="B1414" s="4">
        <f>[1]Sheet1!B1398</f>
        <v>0</v>
      </c>
      <c r="C1414" s="56" t="str" cm="1">
        <f t="array" ref="C1414">_xlfn.IFS([1]Sheet1!C1398=0," ",[1]Sheet1!C1398&lt;&gt; 0,[1]Sheet1!C1398)</f>
        <v xml:space="preserve"> </v>
      </c>
      <c r="D1414" s="56" t="str" cm="1">
        <f t="array" ref="D1414">_xlfn.IFS([1]Sheet1!D1398=0," ",[1]Sheet1!D1398&lt;&gt; 0,[1]Sheet1!D1398)</f>
        <v xml:space="preserve"> </v>
      </c>
      <c r="E1414" s="56" t="str" cm="1">
        <f t="array" ref="E1414">_xlfn.IFS([1]Sheet1!E1398=0," ",[1]Sheet1!E1398&lt;&gt; 0,[1]Sheet1!E1398)</f>
        <v xml:space="preserve"> </v>
      </c>
      <c r="F1414" s="56" t="str" cm="1">
        <f t="array" ref="F1414">_xlfn.IFS([1]Sheet1!F1398=0," ",[1]Sheet1!F1398&lt;&gt; 0,[1]Sheet1!F1398)</f>
        <v xml:space="preserve"> </v>
      </c>
      <c r="G1414" s="56" t="str" cm="1">
        <f t="array" ref="G1414">_xlfn.IFS([1]Sheet1!G1398=0," ",[1]Sheet1!G1398&lt;&gt; 0,[1]Sheet1!G1398)</f>
        <v xml:space="preserve"> </v>
      </c>
      <c r="H1414" s="56" t="str" cm="1">
        <f t="array" ref="H1414">_xlfn.IFS([1]Sheet1!H1398=0," ",[1]Sheet1!H1398&lt;&gt; 0,[1]Sheet1!H1398)</f>
        <v xml:space="preserve"> </v>
      </c>
      <c r="I1414" s="56" t="str" cm="1">
        <f t="array" ref="I1414">_xlfn.IFS([1]Sheet1!I1398=0," ",[1]Sheet1!I1398&lt;&gt; 0,[1]Sheet1!I1398)</f>
        <v xml:space="preserve"> </v>
      </c>
      <c r="J1414" s="56" t="str" cm="1">
        <f t="array" ref="J1414">_xlfn.IFS([1]Sheet1!J1398=0," ",[1]Sheet1!J1398&lt;&gt; 0,[1]Sheet1!J1398)</f>
        <v xml:space="preserve"> </v>
      </c>
      <c r="K1414" s="56" t="str" cm="1">
        <f t="array" ref="K1414">_xlfn.IFS([1]Sheet1!K1398=0," ",[1]Sheet1!K1398&lt;&gt; 0,[1]Sheet1!K1398)</f>
        <v xml:space="preserve"> </v>
      </c>
      <c r="L1414" s="56" t="str" cm="1">
        <f t="array" ref="L1414">_xlfn.IFS([1]Sheet1!L1398=0," ",[1]Sheet1!L1398&lt;&gt; 0,[1]Sheet1!L1398)</f>
        <v xml:space="preserve"> </v>
      </c>
      <c r="N1414" s="1" t="str">
        <f t="shared" si="255"/>
        <v xml:space="preserve"> </v>
      </c>
      <c r="O1414" s="71" t="str">
        <f t="shared" si="256"/>
        <v xml:space="preserve"> </v>
      </c>
      <c r="P1414" s="71" t="str">
        <f t="shared" si="257"/>
        <v xml:space="preserve"> </v>
      </c>
      <c r="Q1414" s="71" t="str">
        <f t="shared" si="258"/>
        <v xml:space="preserve"> </v>
      </c>
      <c r="R1414" s="71" t="str">
        <f t="shared" si="259"/>
        <v xml:space="preserve"> </v>
      </c>
      <c r="S1414" s="71" t="str">
        <f t="shared" si="260"/>
        <v xml:space="preserve"> </v>
      </c>
      <c r="T1414" s="71" t="str">
        <f t="shared" si="261"/>
        <v xml:space="preserve"> </v>
      </c>
      <c r="U1414" s="71" t="str">
        <f t="shared" si="262"/>
        <v xml:space="preserve"> </v>
      </c>
      <c r="V1414" s="71" t="str">
        <f t="shared" si="263"/>
        <v xml:space="preserve"> </v>
      </c>
      <c r="W1414" s="71" t="str">
        <f t="shared" si="264"/>
        <v xml:space="preserve"> </v>
      </c>
      <c r="X1414" s="71" t="str">
        <f t="shared" si="265"/>
        <v xml:space="preserve"> </v>
      </c>
      <c r="Y1414" s="71" t="str">
        <f t="shared" si="266"/>
        <v xml:space="preserve"> </v>
      </c>
    </row>
    <row r="1415" spans="1:25" x14ac:dyDescent="0.2">
      <c r="A1415" s="1" t="str" cm="1">
        <f t="array" ref="A1415">_xlfn.IFS([1]Sheet1!A1399=0," ",[1]Sheet1!A1399&lt;&gt; 0,[1]Sheet1!A1399)</f>
        <v xml:space="preserve"> </v>
      </c>
      <c r="B1415" s="4">
        <f>[1]Sheet1!B1399</f>
        <v>0</v>
      </c>
      <c r="C1415" s="56" t="str" cm="1">
        <f t="array" ref="C1415">_xlfn.IFS([1]Sheet1!C1399=0," ",[1]Sheet1!C1399&lt;&gt; 0,[1]Sheet1!C1399)</f>
        <v xml:space="preserve"> </v>
      </c>
      <c r="D1415" s="56" t="str" cm="1">
        <f t="array" ref="D1415">_xlfn.IFS([1]Sheet1!D1399=0," ",[1]Sheet1!D1399&lt;&gt; 0,[1]Sheet1!D1399)</f>
        <v xml:space="preserve"> </v>
      </c>
      <c r="E1415" s="56" t="str" cm="1">
        <f t="array" ref="E1415">_xlfn.IFS([1]Sheet1!E1399=0," ",[1]Sheet1!E1399&lt;&gt; 0,[1]Sheet1!E1399)</f>
        <v xml:space="preserve"> </v>
      </c>
      <c r="F1415" s="56" t="str" cm="1">
        <f t="array" ref="F1415">_xlfn.IFS([1]Sheet1!F1399=0," ",[1]Sheet1!F1399&lt;&gt; 0,[1]Sheet1!F1399)</f>
        <v xml:space="preserve"> </v>
      </c>
      <c r="G1415" s="56" t="str" cm="1">
        <f t="array" ref="G1415">_xlfn.IFS([1]Sheet1!G1399=0," ",[1]Sheet1!G1399&lt;&gt; 0,[1]Sheet1!G1399)</f>
        <v xml:space="preserve"> </v>
      </c>
      <c r="H1415" s="56" t="str" cm="1">
        <f t="array" ref="H1415">_xlfn.IFS([1]Sheet1!H1399=0," ",[1]Sheet1!H1399&lt;&gt; 0,[1]Sheet1!H1399)</f>
        <v xml:space="preserve"> </v>
      </c>
      <c r="I1415" s="56" t="str" cm="1">
        <f t="array" ref="I1415">_xlfn.IFS([1]Sheet1!I1399=0," ",[1]Sheet1!I1399&lt;&gt; 0,[1]Sheet1!I1399)</f>
        <v xml:space="preserve"> </v>
      </c>
      <c r="J1415" s="56" t="str" cm="1">
        <f t="array" ref="J1415">_xlfn.IFS([1]Sheet1!J1399=0," ",[1]Sheet1!J1399&lt;&gt; 0,[1]Sheet1!J1399)</f>
        <v xml:space="preserve"> </v>
      </c>
      <c r="K1415" s="56" t="str" cm="1">
        <f t="array" ref="K1415">_xlfn.IFS([1]Sheet1!K1399=0," ",[1]Sheet1!K1399&lt;&gt; 0,[1]Sheet1!K1399)</f>
        <v xml:space="preserve"> </v>
      </c>
      <c r="L1415" s="56" t="str" cm="1">
        <f t="array" ref="L1415">_xlfn.IFS([1]Sheet1!L1399=0," ",[1]Sheet1!L1399&lt;&gt; 0,[1]Sheet1!L1399)</f>
        <v xml:space="preserve"> </v>
      </c>
      <c r="N1415" s="1" t="str">
        <f t="shared" si="255"/>
        <v xml:space="preserve"> </v>
      </c>
      <c r="O1415" s="71" t="str">
        <f t="shared" si="256"/>
        <v xml:space="preserve"> </v>
      </c>
      <c r="P1415" s="71" t="str">
        <f t="shared" si="257"/>
        <v xml:space="preserve"> </v>
      </c>
      <c r="Q1415" s="71" t="str">
        <f t="shared" si="258"/>
        <v xml:space="preserve"> </v>
      </c>
      <c r="R1415" s="71" t="str">
        <f t="shared" si="259"/>
        <v xml:space="preserve"> </v>
      </c>
      <c r="S1415" s="71" t="str">
        <f t="shared" si="260"/>
        <v xml:space="preserve"> </v>
      </c>
      <c r="T1415" s="71" t="str">
        <f t="shared" si="261"/>
        <v xml:space="preserve"> </v>
      </c>
      <c r="U1415" s="71" t="str">
        <f t="shared" si="262"/>
        <v xml:space="preserve"> </v>
      </c>
      <c r="V1415" s="71" t="str">
        <f t="shared" si="263"/>
        <v xml:space="preserve"> </v>
      </c>
      <c r="W1415" s="71" t="str">
        <f t="shared" si="264"/>
        <v xml:space="preserve"> </v>
      </c>
      <c r="X1415" s="71" t="str">
        <f t="shared" si="265"/>
        <v xml:space="preserve"> </v>
      </c>
      <c r="Y1415" s="71" t="str">
        <f t="shared" si="266"/>
        <v xml:space="preserve"> </v>
      </c>
    </row>
    <row r="1416" spans="1:25" x14ac:dyDescent="0.2">
      <c r="A1416" s="1" t="str" cm="1">
        <f t="array" ref="A1416">_xlfn.IFS([1]Sheet1!A1400=0," ",[1]Sheet1!A1400&lt;&gt; 0,[1]Sheet1!A1400)</f>
        <v xml:space="preserve"> </v>
      </c>
      <c r="B1416" s="4">
        <f>[1]Sheet1!B1400</f>
        <v>0</v>
      </c>
      <c r="C1416" s="56" t="str" cm="1">
        <f t="array" ref="C1416">_xlfn.IFS([1]Sheet1!C1400=0," ",[1]Sheet1!C1400&lt;&gt; 0,[1]Sheet1!C1400)</f>
        <v xml:space="preserve"> </v>
      </c>
      <c r="D1416" s="56" t="str" cm="1">
        <f t="array" ref="D1416">_xlfn.IFS([1]Sheet1!D1400=0," ",[1]Sheet1!D1400&lt;&gt; 0,[1]Sheet1!D1400)</f>
        <v xml:space="preserve"> </v>
      </c>
      <c r="E1416" s="56" t="str" cm="1">
        <f t="array" ref="E1416">_xlfn.IFS([1]Sheet1!E1400=0," ",[1]Sheet1!E1400&lt;&gt; 0,[1]Sheet1!E1400)</f>
        <v xml:space="preserve"> </v>
      </c>
      <c r="F1416" s="56" t="str" cm="1">
        <f t="array" ref="F1416">_xlfn.IFS([1]Sheet1!F1400=0," ",[1]Sheet1!F1400&lt;&gt; 0,[1]Sheet1!F1400)</f>
        <v xml:space="preserve"> </v>
      </c>
      <c r="G1416" s="56" t="str" cm="1">
        <f t="array" ref="G1416">_xlfn.IFS([1]Sheet1!G1400=0," ",[1]Sheet1!G1400&lt;&gt; 0,[1]Sheet1!G1400)</f>
        <v xml:space="preserve"> </v>
      </c>
      <c r="H1416" s="56" t="str" cm="1">
        <f t="array" ref="H1416">_xlfn.IFS([1]Sheet1!H1400=0," ",[1]Sheet1!H1400&lt;&gt; 0,[1]Sheet1!H1400)</f>
        <v xml:space="preserve"> </v>
      </c>
      <c r="I1416" s="56" t="str" cm="1">
        <f t="array" ref="I1416">_xlfn.IFS([1]Sheet1!I1400=0," ",[1]Sheet1!I1400&lt;&gt; 0,[1]Sheet1!I1400)</f>
        <v xml:space="preserve"> </v>
      </c>
      <c r="J1416" s="56" t="str" cm="1">
        <f t="array" ref="J1416">_xlfn.IFS([1]Sheet1!J1400=0," ",[1]Sheet1!J1400&lt;&gt; 0,[1]Sheet1!J1400)</f>
        <v xml:space="preserve"> </v>
      </c>
      <c r="K1416" s="56" t="str" cm="1">
        <f t="array" ref="K1416">_xlfn.IFS([1]Sheet1!K1400=0," ",[1]Sheet1!K1400&lt;&gt; 0,[1]Sheet1!K1400)</f>
        <v xml:space="preserve"> </v>
      </c>
      <c r="L1416" s="56" t="str" cm="1">
        <f t="array" ref="L1416">_xlfn.IFS([1]Sheet1!L1400=0," ",[1]Sheet1!L1400&lt;&gt; 0,[1]Sheet1!L1400)</f>
        <v xml:space="preserve"> </v>
      </c>
      <c r="N1416" s="1" t="str">
        <f t="shared" si="255"/>
        <v xml:space="preserve"> </v>
      </c>
      <c r="O1416" s="71" t="str">
        <f t="shared" si="256"/>
        <v xml:space="preserve"> </v>
      </c>
      <c r="P1416" s="71" t="str">
        <f t="shared" si="257"/>
        <v xml:space="preserve"> </v>
      </c>
      <c r="Q1416" s="71" t="str">
        <f t="shared" si="258"/>
        <v xml:space="preserve"> </v>
      </c>
      <c r="R1416" s="71" t="str">
        <f t="shared" si="259"/>
        <v xml:space="preserve"> </v>
      </c>
      <c r="S1416" s="71" t="str">
        <f t="shared" si="260"/>
        <v xml:space="preserve"> </v>
      </c>
      <c r="T1416" s="71" t="str">
        <f t="shared" si="261"/>
        <v xml:space="preserve"> </v>
      </c>
      <c r="U1416" s="71" t="str">
        <f t="shared" si="262"/>
        <v xml:space="preserve"> </v>
      </c>
      <c r="V1416" s="71" t="str">
        <f t="shared" si="263"/>
        <v xml:space="preserve"> </v>
      </c>
      <c r="W1416" s="71" t="str">
        <f t="shared" si="264"/>
        <v xml:space="preserve"> </v>
      </c>
      <c r="X1416" s="71" t="str">
        <f t="shared" si="265"/>
        <v xml:space="preserve"> </v>
      </c>
      <c r="Y1416" s="71" t="str">
        <f t="shared" si="266"/>
        <v xml:space="preserve"> </v>
      </c>
    </row>
    <row r="1417" spans="1:25" x14ac:dyDescent="0.2">
      <c r="A1417" s="1" t="str" cm="1">
        <f t="array" ref="A1417">_xlfn.IFS([1]Sheet1!A1401=0," ",[1]Sheet1!A1401&lt;&gt; 0,[1]Sheet1!A1401)</f>
        <v xml:space="preserve"> </v>
      </c>
      <c r="B1417" s="4">
        <f>[1]Sheet1!B1401</f>
        <v>0</v>
      </c>
      <c r="C1417" s="56" t="str" cm="1">
        <f t="array" ref="C1417">_xlfn.IFS([1]Sheet1!C1401=0," ",[1]Sheet1!C1401&lt;&gt; 0,[1]Sheet1!C1401)</f>
        <v xml:space="preserve"> </v>
      </c>
      <c r="D1417" s="56" t="str" cm="1">
        <f t="array" ref="D1417">_xlfn.IFS([1]Sheet1!D1401=0," ",[1]Sheet1!D1401&lt;&gt; 0,[1]Sheet1!D1401)</f>
        <v xml:space="preserve"> </v>
      </c>
      <c r="E1417" s="56" t="str" cm="1">
        <f t="array" ref="E1417">_xlfn.IFS([1]Sheet1!E1401=0," ",[1]Sheet1!E1401&lt;&gt; 0,[1]Sheet1!E1401)</f>
        <v xml:space="preserve"> </v>
      </c>
      <c r="F1417" s="56" t="str" cm="1">
        <f t="array" ref="F1417">_xlfn.IFS([1]Sheet1!F1401=0," ",[1]Sheet1!F1401&lt;&gt; 0,[1]Sheet1!F1401)</f>
        <v xml:space="preserve"> </v>
      </c>
      <c r="G1417" s="56" t="str" cm="1">
        <f t="array" ref="G1417">_xlfn.IFS([1]Sheet1!G1401=0," ",[1]Sheet1!G1401&lt;&gt; 0,[1]Sheet1!G1401)</f>
        <v xml:space="preserve"> </v>
      </c>
      <c r="H1417" s="56" t="str" cm="1">
        <f t="array" ref="H1417">_xlfn.IFS([1]Sheet1!H1401=0," ",[1]Sheet1!H1401&lt;&gt; 0,[1]Sheet1!H1401)</f>
        <v xml:space="preserve"> </v>
      </c>
      <c r="I1417" s="56" t="str" cm="1">
        <f t="array" ref="I1417">_xlfn.IFS([1]Sheet1!I1401=0," ",[1]Sheet1!I1401&lt;&gt; 0,[1]Sheet1!I1401)</f>
        <v xml:space="preserve"> </v>
      </c>
      <c r="J1417" s="56" t="str" cm="1">
        <f t="array" ref="J1417">_xlfn.IFS([1]Sheet1!J1401=0," ",[1]Sheet1!J1401&lt;&gt; 0,[1]Sheet1!J1401)</f>
        <v xml:space="preserve"> </v>
      </c>
      <c r="K1417" s="56" t="str" cm="1">
        <f t="array" ref="K1417">_xlfn.IFS([1]Sheet1!K1401=0," ",[1]Sheet1!K1401&lt;&gt; 0,[1]Sheet1!K1401)</f>
        <v xml:space="preserve"> </v>
      </c>
      <c r="L1417" s="56" t="str" cm="1">
        <f t="array" ref="L1417">_xlfn.IFS([1]Sheet1!L1401=0," ",[1]Sheet1!L1401&lt;&gt; 0,[1]Sheet1!L1401)</f>
        <v xml:space="preserve"> </v>
      </c>
      <c r="N1417" s="1" t="str">
        <f t="shared" si="255"/>
        <v xml:space="preserve"> </v>
      </c>
      <c r="O1417" s="71" t="str">
        <f t="shared" si="256"/>
        <v xml:space="preserve"> </v>
      </c>
      <c r="P1417" s="71" t="str">
        <f t="shared" si="257"/>
        <v xml:space="preserve"> </v>
      </c>
      <c r="Q1417" s="71" t="str">
        <f t="shared" si="258"/>
        <v xml:space="preserve"> </v>
      </c>
      <c r="R1417" s="71" t="str">
        <f t="shared" si="259"/>
        <v xml:space="preserve"> </v>
      </c>
      <c r="S1417" s="71" t="str">
        <f t="shared" si="260"/>
        <v xml:space="preserve"> </v>
      </c>
      <c r="T1417" s="71" t="str">
        <f t="shared" si="261"/>
        <v xml:space="preserve"> </v>
      </c>
      <c r="U1417" s="71" t="str">
        <f t="shared" si="262"/>
        <v xml:space="preserve"> </v>
      </c>
      <c r="V1417" s="71" t="str">
        <f t="shared" si="263"/>
        <v xml:space="preserve"> </v>
      </c>
      <c r="W1417" s="71" t="str">
        <f t="shared" si="264"/>
        <v xml:space="preserve"> </v>
      </c>
      <c r="X1417" s="71" t="str">
        <f t="shared" si="265"/>
        <v xml:space="preserve"> </v>
      </c>
      <c r="Y1417" s="71" t="str">
        <f t="shared" si="266"/>
        <v xml:space="preserve"> </v>
      </c>
    </row>
    <row r="1418" spans="1:25" x14ac:dyDescent="0.2">
      <c r="A1418" s="1" t="str" cm="1">
        <f t="array" ref="A1418">_xlfn.IFS([1]Sheet1!A1402=0," ",[1]Sheet1!A1402&lt;&gt; 0,[1]Sheet1!A1402)</f>
        <v xml:space="preserve"> </v>
      </c>
      <c r="B1418" s="4">
        <f>[1]Sheet1!B1402</f>
        <v>0</v>
      </c>
      <c r="C1418" s="56" t="str" cm="1">
        <f t="array" ref="C1418">_xlfn.IFS([1]Sheet1!C1402=0," ",[1]Sheet1!C1402&lt;&gt; 0,[1]Sheet1!C1402)</f>
        <v xml:space="preserve"> </v>
      </c>
      <c r="D1418" s="56" t="str" cm="1">
        <f t="array" ref="D1418">_xlfn.IFS([1]Sheet1!D1402=0," ",[1]Sheet1!D1402&lt;&gt; 0,[1]Sheet1!D1402)</f>
        <v xml:space="preserve"> </v>
      </c>
      <c r="E1418" s="56" t="str" cm="1">
        <f t="array" ref="E1418">_xlfn.IFS([1]Sheet1!E1402=0," ",[1]Sheet1!E1402&lt;&gt; 0,[1]Sheet1!E1402)</f>
        <v xml:space="preserve"> </v>
      </c>
      <c r="F1418" s="56" t="str" cm="1">
        <f t="array" ref="F1418">_xlfn.IFS([1]Sheet1!F1402=0," ",[1]Sheet1!F1402&lt;&gt; 0,[1]Sheet1!F1402)</f>
        <v xml:space="preserve"> </v>
      </c>
      <c r="G1418" s="56" t="str" cm="1">
        <f t="array" ref="G1418">_xlfn.IFS([1]Sheet1!G1402=0," ",[1]Sheet1!G1402&lt;&gt; 0,[1]Sheet1!G1402)</f>
        <v xml:space="preserve"> </v>
      </c>
      <c r="H1418" s="56" t="str" cm="1">
        <f t="array" ref="H1418">_xlfn.IFS([1]Sheet1!H1402=0," ",[1]Sheet1!H1402&lt;&gt; 0,[1]Sheet1!H1402)</f>
        <v xml:space="preserve"> </v>
      </c>
      <c r="I1418" s="56" t="str" cm="1">
        <f t="array" ref="I1418">_xlfn.IFS([1]Sheet1!I1402=0," ",[1]Sheet1!I1402&lt;&gt; 0,[1]Sheet1!I1402)</f>
        <v xml:space="preserve"> </v>
      </c>
      <c r="J1418" s="56" t="str" cm="1">
        <f t="array" ref="J1418">_xlfn.IFS([1]Sheet1!J1402=0," ",[1]Sheet1!J1402&lt;&gt; 0,[1]Sheet1!J1402)</f>
        <v xml:space="preserve"> </v>
      </c>
      <c r="K1418" s="56" t="str" cm="1">
        <f t="array" ref="K1418">_xlfn.IFS([1]Sheet1!K1402=0," ",[1]Sheet1!K1402&lt;&gt; 0,[1]Sheet1!K1402)</f>
        <v xml:space="preserve"> </v>
      </c>
      <c r="L1418" s="56" t="str" cm="1">
        <f t="array" ref="L1418">_xlfn.IFS([1]Sheet1!L1402=0," ",[1]Sheet1!L1402&lt;&gt; 0,[1]Sheet1!L1402)</f>
        <v xml:space="preserve"> </v>
      </c>
      <c r="N1418" s="1" t="str">
        <f t="shared" si="255"/>
        <v xml:space="preserve"> </v>
      </c>
      <c r="O1418" s="71" t="str">
        <f t="shared" si="256"/>
        <v xml:space="preserve"> </v>
      </c>
      <c r="P1418" s="71" t="str">
        <f t="shared" si="257"/>
        <v xml:space="preserve"> </v>
      </c>
      <c r="Q1418" s="71" t="str">
        <f t="shared" si="258"/>
        <v xml:space="preserve"> </v>
      </c>
      <c r="R1418" s="71" t="str">
        <f t="shared" si="259"/>
        <v xml:space="preserve"> </v>
      </c>
      <c r="S1418" s="71" t="str">
        <f t="shared" si="260"/>
        <v xml:space="preserve"> </v>
      </c>
      <c r="T1418" s="71" t="str">
        <f t="shared" si="261"/>
        <v xml:space="preserve"> </v>
      </c>
      <c r="U1418" s="71" t="str">
        <f t="shared" si="262"/>
        <v xml:space="preserve"> </v>
      </c>
      <c r="V1418" s="71" t="str">
        <f t="shared" si="263"/>
        <v xml:space="preserve"> </v>
      </c>
      <c r="W1418" s="71" t="str">
        <f t="shared" si="264"/>
        <v xml:space="preserve"> </v>
      </c>
      <c r="X1418" s="71" t="str">
        <f t="shared" si="265"/>
        <v xml:space="preserve"> </v>
      </c>
      <c r="Y1418" s="71" t="str">
        <f t="shared" si="266"/>
        <v xml:space="preserve"> </v>
      </c>
    </row>
    <row r="1419" spans="1:25" x14ac:dyDescent="0.2">
      <c r="A1419" s="1" t="str" cm="1">
        <f t="array" ref="A1419">_xlfn.IFS([1]Sheet1!A1403=0," ",[1]Sheet1!A1403&lt;&gt; 0,[1]Sheet1!A1403)</f>
        <v xml:space="preserve"> </v>
      </c>
      <c r="B1419" s="4">
        <f>[1]Sheet1!B1403</f>
        <v>0</v>
      </c>
      <c r="C1419" s="56" t="str" cm="1">
        <f t="array" ref="C1419">_xlfn.IFS([1]Sheet1!C1403=0," ",[1]Sheet1!C1403&lt;&gt; 0,[1]Sheet1!C1403)</f>
        <v xml:space="preserve"> </v>
      </c>
      <c r="D1419" s="56" t="str" cm="1">
        <f t="array" ref="D1419">_xlfn.IFS([1]Sheet1!D1403=0," ",[1]Sheet1!D1403&lt;&gt; 0,[1]Sheet1!D1403)</f>
        <v xml:space="preserve"> </v>
      </c>
      <c r="E1419" s="56" t="str" cm="1">
        <f t="array" ref="E1419">_xlfn.IFS([1]Sheet1!E1403=0," ",[1]Sheet1!E1403&lt;&gt; 0,[1]Sheet1!E1403)</f>
        <v xml:space="preserve"> </v>
      </c>
      <c r="F1419" s="56" t="str" cm="1">
        <f t="array" ref="F1419">_xlfn.IFS([1]Sheet1!F1403=0," ",[1]Sheet1!F1403&lt;&gt; 0,[1]Sheet1!F1403)</f>
        <v xml:space="preserve"> </v>
      </c>
      <c r="G1419" s="56" t="str" cm="1">
        <f t="array" ref="G1419">_xlfn.IFS([1]Sheet1!G1403=0," ",[1]Sheet1!G1403&lt;&gt; 0,[1]Sheet1!G1403)</f>
        <v xml:space="preserve"> </v>
      </c>
      <c r="H1419" s="56" t="str" cm="1">
        <f t="array" ref="H1419">_xlfn.IFS([1]Sheet1!H1403=0," ",[1]Sheet1!H1403&lt;&gt; 0,[1]Sheet1!H1403)</f>
        <v xml:space="preserve"> </v>
      </c>
      <c r="I1419" s="56" t="str" cm="1">
        <f t="array" ref="I1419">_xlfn.IFS([1]Sheet1!I1403=0," ",[1]Sheet1!I1403&lt;&gt; 0,[1]Sheet1!I1403)</f>
        <v xml:space="preserve"> </v>
      </c>
      <c r="J1419" s="56" t="str" cm="1">
        <f t="array" ref="J1419">_xlfn.IFS([1]Sheet1!J1403=0," ",[1]Sheet1!J1403&lt;&gt; 0,[1]Sheet1!J1403)</f>
        <v xml:space="preserve"> </v>
      </c>
      <c r="K1419" s="56" t="str" cm="1">
        <f t="array" ref="K1419">_xlfn.IFS([1]Sheet1!K1403=0," ",[1]Sheet1!K1403&lt;&gt; 0,[1]Sheet1!K1403)</f>
        <v xml:space="preserve"> </v>
      </c>
      <c r="L1419" s="56" t="str" cm="1">
        <f t="array" ref="L1419">_xlfn.IFS([1]Sheet1!L1403=0," ",[1]Sheet1!L1403&lt;&gt; 0,[1]Sheet1!L1403)</f>
        <v xml:space="preserve"> </v>
      </c>
      <c r="N1419" s="1" t="str">
        <f t="shared" si="255"/>
        <v xml:space="preserve"> </v>
      </c>
      <c r="O1419" s="71" t="str">
        <f t="shared" si="256"/>
        <v xml:space="preserve"> </v>
      </c>
      <c r="P1419" s="71" t="str">
        <f t="shared" si="257"/>
        <v xml:space="preserve"> </v>
      </c>
      <c r="Q1419" s="71" t="str">
        <f t="shared" si="258"/>
        <v xml:space="preserve"> </v>
      </c>
      <c r="R1419" s="71" t="str">
        <f t="shared" si="259"/>
        <v xml:space="preserve"> </v>
      </c>
      <c r="S1419" s="71" t="str">
        <f t="shared" si="260"/>
        <v xml:space="preserve"> </v>
      </c>
      <c r="T1419" s="71" t="str">
        <f t="shared" si="261"/>
        <v xml:space="preserve"> </v>
      </c>
      <c r="U1419" s="71" t="str">
        <f t="shared" si="262"/>
        <v xml:space="preserve"> </v>
      </c>
      <c r="V1419" s="71" t="str">
        <f t="shared" si="263"/>
        <v xml:space="preserve"> </v>
      </c>
      <c r="W1419" s="71" t="str">
        <f t="shared" si="264"/>
        <v xml:space="preserve"> </v>
      </c>
      <c r="X1419" s="71" t="str">
        <f t="shared" si="265"/>
        <v xml:space="preserve"> </v>
      </c>
      <c r="Y1419" s="71" t="str">
        <f t="shared" si="266"/>
        <v xml:space="preserve"> </v>
      </c>
    </row>
    <row r="1420" spans="1:25" x14ac:dyDescent="0.2">
      <c r="A1420" s="1" t="str" cm="1">
        <f t="array" ref="A1420">_xlfn.IFS([1]Sheet1!A1404=0," ",[1]Sheet1!A1404&lt;&gt; 0,[1]Sheet1!A1404)</f>
        <v xml:space="preserve"> </v>
      </c>
      <c r="B1420" s="4">
        <f>[1]Sheet1!B1404</f>
        <v>0</v>
      </c>
      <c r="C1420" s="56" t="str" cm="1">
        <f t="array" ref="C1420">_xlfn.IFS([1]Sheet1!C1404=0," ",[1]Sheet1!C1404&lt;&gt; 0,[1]Sheet1!C1404)</f>
        <v xml:space="preserve"> </v>
      </c>
      <c r="D1420" s="56" t="str" cm="1">
        <f t="array" ref="D1420">_xlfn.IFS([1]Sheet1!D1404=0," ",[1]Sheet1!D1404&lt;&gt; 0,[1]Sheet1!D1404)</f>
        <v xml:space="preserve"> </v>
      </c>
      <c r="E1420" s="56" t="str" cm="1">
        <f t="array" ref="E1420">_xlfn.IFS([1]Sheet1!E1404=0," ",[1]Sheet1!E1404&lt;&gt; 0,[1]Sheet1!E1404)</f>
        <v xml:space="preserve"> </v>
      </c>
      <c r="F1420" s="56" t="str" cm="1">
        <f t="array" ref="F1420">_xlfn.IFS([1]Sheet1!F1404=0," ",[1]Sheet1!F1404&lt;&gt; 0,[1]Sheet1!F1404)</f>
        <v xml:space="preserve"> </v>
      </c>
      <c r="G1420" s="56" t="str" cm="1">
        <f t="array" ref="G1420">_xlfn.IFS([1]Sheet1!G1404=0," ",[1]Sheet1!G1404&lt;&gt; 0,[1]Sheet1!G1404)</f>
        <v xml:space="preserve"> </v>
      </c>
      <c r="H1420" s="56" t="str" cm="1">
        <f t="array" ref="H1420">_xlfn.IFS([1]Sheet1!H1404=0," ",[1]Sheet1!H1404&lt;&gt; 0,[1]Sheet1!H1404)</f>
        <v xml:space="preserve"> </v>
      </c>
      <c r="I1420" s="56" t="str" cm="1">
        <f t="array" ref="I1420">_xlfn.IFS([1]Sheet1!I1404=0," ",[1]Sheet1!I1404&lt;&gt; 0,[1]Sheet1!I1404)</f>
        <v xml:space="preserve"> </v>
      </c>
      <c r="J1420" s="56" t="str" cm="1">
        <f t="array" ref="J1420">_xlfn.IFS([1]Sheet1!J1404=0," ",[1]Sheet1!J1404&lt;&gt; 0,[1]Sheet1!J1404)</f>
        <v xml:space="preserve"> </v>
      </c>
      <c r="K1420" s="56" t="str" cm="1">
        <f t="array" ref="K1420">_xlfn.IFS([1]Sheet1!K1404=0," ",[1]Sheet1!K1404&lt;&gt; 0,[1]Sheet1!K1404)</f>
        <v xml:space="preserve"> </v>
      </c>
      <c r="L1420" s="56" t="str" cm="1">
        <f t="array" ref="L1420">_xlfn.IFS([1]Sheet1!L1404=0," ",[1]Sheet1!L1404&lt;&gt; 0,[1]Sheet1!L1404)</f>
        <v xml:space="preserve"> </v>
      </c>
      <c r="N1420" s="1" t="str">
        <f t="shared" si="255"/>
        <v xml:space="preserve"> </v>
      </c>
      <c r="O1420" s="71" t="str">
        <f t="shared" si="256"/>
        <v xml:space="preserve"> </v>
      </c>
      <c r="P1420" s="71" t="str">
        <f t="shared" si="257"/>
        <v xml:space="preserve"> </v>
      </c>
      <c r="Q1420" s="71" t="str">
        <f t="shared" si="258"/>
        <v xml:space="preserve"> </v>
      </c>
      <c r="R1420" s="71" t="str">
        <f t="shared" si="259"/>
        <v xml:space="preserve"> </v>
      </c>
      <c r="S1420" s="71" t="str">
        <f t="shared" si="260"/>
        <v xml:space="preserve"> </v>
      </c>
      <c r="T1420" s="71" t="str">
        <f t="shared" si="261"/>
        <v xml:space="preserve"> </v>
      </c>
      <c r="U1420" s="71" t="str">
        <f t="shared" si="262"/>
        <v xml:space="preserve"> </v>
      </c>
      <c r="V1420" s="71" t="str">
        <f t="shared" si="263"/>
        <v xml:space="preserve"> </v>
      </c>
      <c r="W1420" s="71" t="str">
        <f t="shared" si="264"/>
        <v xml:space="preserve"> </v>
      </c>
      <c r="X1420" s="71" t="str">
        <f t="shared" si="265"/>
        <v xml:space="preserve"> </v>
      </c>
      <c r="Y1420" s="71" t="str">
        <f t="shared" si="266"/>
        <v xml:space="preserve"> </v>
      </c>
    </row>
    <row r="1421" spans="1:25" x14ac:dyDescent="0.2">
      <c r="A1421" s="1" t="str" cm="1">
        <f t="array" ref="A1421">_xlfn.IFS([1]Sheet1!A1405=0," ",[1]Sheet1!A1405&lt;&gt; 0,[1]Sheet1!A1405)</f>
        <v xml:space="preserve"> </v>
      </c>
      <c r="B1421" s="4">
        <f>[1]Sheet1!B1405</f>
        <v>0</v>
      </c>
      <c r="C1421" s="56" t="str" cm="1">
        <f t="array" ref="C1421">_xlfn.IFS([1]Sheet1!C1405=0," ",[1]Sheet1!C1405&lt;&gt; 0,[1]Sheet1!C1405)</f>
        <v xml:space="preserve"> </v>
      </c>
      <c r="D1421" s="56" t="str" cm="1">
        <f t="array" ref="D1421">_xlfn.IFS([1]Sheet1!D1405=0," ",[1]Sheet1!D1405&lt;&gt; 0,[1]Sheet1!D1405)</f>
        <v xml:space="preserve"> </v>
      </c>
      <c r="E1421" s="56" t="str" cm="1">
        <f t="array" ref="E1421">_xlfn.IFS([1]Sheet1!E1405=0," ",[1]Sheet1!E1405&lt;&gt; 0,[1]Sheet1!E1405)</f>
        <v xml:space="preserve"> </v>
      </c>
      <c r="F1421" s="56" t="str" cm="1">
        <f t="array" ref="F1421">_xlfn.IFS([1]Sheet1!F1405=0," ",[1]Sheet1!F1405&lt;&gt; 0,[1]Sheet1!F1405)</f>
        <v xml:space="preserve"> </v>
      </c>
      <c r="G1421" s="56" t="str" cm="1">
        <f t="array" ref="G1421">_xlfn.IFS([1]Sheet1!G1405=0," ",[1]Sheet1!G1405&lt;&gt; 0,[1]Sheet1!G1405)</f>
        <v xml:space="preserve"> </v>
      </c>
      <c r="H1421" s="56" t="str" cm="1">
        <f t="array" ref="H1421">_xlfn.IFS([1]Sheet1!H1405=0," ",[1]Sheet1!H1405&lt;&gt; 0,[1]Sheet1!H1405)</f>
        <v xml:space="preserve"> </v>
      </c>
      <c r="I1421" s="56" t="str" cm="1">
        <f t="array" ref="I1421">_xlfn.IFS([1]Sheet1!I1405=0," ",[1]Sheet1!I1405&lt;&gt; 0,[1]Sheet1!I1405)</f>
        <v xml:space="preserve"> </v>
      </c>
      <c r="J1421" s="56" t="str" cm="1">
        <f t="array" ref="J1421">_xlfn.IFS([1]Sheet1!J1405=0," ",[1]Sheet1!J1405&lt;&gt; 0,[1]Sheet1!J1405)</f>
        <v xml:space="preserve"> </v>
      </c>
      <c r="K1421" s="56" t="str" cm="1">
        <f t="array" ref="K1421">_xlfn.IFS([1]Sheet1!K1405=0," ",[1]Sheet1!K1405&lt;&gt; 0,[1]Sheet1!K1405)</f>
        <v xml:space="preserve"> </v>
      </c>
      <c r="L1421" s="56" t="str" cm="1">
        <f t="array" ref="L1421">_xlfn.IFS([1]Sheet1!L1405=0," ",[1]Sheet1!L1405&lt;&gt; 0,[1]Sheet1!L1405)</f>
        <v xml:space="preserve"> </v>
      </c>
      <c r="N1421" s="1" t="str">
        <f t="shared" si="255"/>
        <v xml:space="preserve"> </v>
      </c>
      <c r="O1421" s="71" t="str">
        <f t="shared" si="256"/>
        <v xml:space="preserve"> </v>
      </c>
      <c r="P1421" s="71" t="str">
        <f t="shared" si="257"/>
        <v xml:space="preserve"> </v>
      </c>
      <c r="Q1421" s="71" t="str">
        <f t="shared" si="258"/>
        <v xml:space="preserve"> </v>
      </c>
      <c r="R1421" s="71" t="str">
        <f t="shared" si="259"/>
        <v xml:space="preserve"> </v>
      </c>
      <c r="S1421" s="71" t="str">
        <f t="shared" si="260"/>
        <v xml:space="preserve"> </v>
      </c>
      <c r="T1421" s="71" t="str">
        <f t="shared" si="261"/>
        <v xml:space="preserve"> </v>
      </c>
      <c r="U1421" s="71" t="str">
        <f t="shared" si="262"/>
        <v xml:space="preserve"> </v>
      </c>
      <c r="V1421" s="71" t="str">
        <f t="shared" si="263"/>
        <v xml:space="preserve"> </v>
      </c>
      <c r="W1421" s="71" t="str">
        <f t="shared" si="264"/>
        <v xml:space="preserve"> </v>
      </c>
      <c r="X1421" s="71" t="str">
        <f t="shared" si="265"/>
        <v xml:space="preserve"> </v>
      </c>
      <c r="Y1421" s="71" t="str">
        <f t="shared" si="266"/>
        <v xml:space="preserve"> </v>
      </c>
    </row>
    <row r="1422" spans="1:25" x14ac:dyDescent="0.2">
      <c r="A1422" s="1" t="str" cm="1">
        <f t="array" ref="A1422">_xlfn.IFS([1]Sheet1!A1406=0," ",[1]Sheet1!A1406&lt;&gt; 0,[1]Sheet1!A1406)</f>
        <v xml:space="preserve"> </v>
      </c>
      <c r="B1422" s="4">
        <f>[1]Sheet1!B1406</f>
        <v>0</v>
      </c>
      <c r="C1422" s="56" t="str" cm="1">
        <f t="array" ref="C1422">_xlfn.IFS([1]Sheet1!C1406=0," ",[1]Sheet1!C1406&lt;&gt; 0,[1]Sheet1!C1406)</f>
        <v xml:space="preserve"> </v>
      </c>
      <c r="D1422" s="56" t="str" cm="1">
        <f t="array" ref="D1422">_xlfn.IFS([1]Sheet1!D1406=0," ",[1]Sheet1!D1406&lt;&gt; 0,[1]Sheet1!D1406)</f>
        <v xml:space="preserve"> </v>
      </c>
      <c r="E1422" s="56" t="str" cm="1">
        <f t="array" ref="E1422">_xlfn.IFS([1]Sheet1!E1406=0," ",[1]Sheet1!E1406&lt;&gt; 0,[1]Sheet1!E1406)</f>
        <v xml:space="preserve"> </v>
      </c>
      <c r="F1422" s="56" t="str" cm="1">
        <f t="array" ref="F1422">_xlfn.IFS([1]Sheet1!F1406=0," ",[1]Sheet1!F1406&lt;&gt; 0,[1]Sheet1!F1406)</f>
        <v xml:space="preserve"> </v>
      </c>
      <c r="G1422" s="56" t="str" cm="1">
        <f t="array" ref="G1422">_xlfn.IFS([1]Sheet1!G1406=0," ",[1]Sheet1!G1406&lt;&gt; 0,[1]Sheet1!G1406)</f>
        <v xml:space="preserve"> </v>
      </c>
      <c r="H1422" s="56" t="str" cm="1">
        <f t="array" ref="H1422">_xlfn.IFS([1]Sheet1!H1406=0," ",[1]Sheet1!H1406&lt;&gt; 0,[1]Sheet1!H1406)</f>
        <v xml:space="preserve"> </v>
      </c>
      <c r="I1422" s="56" t="str" cm="1">
        <f t="array" ref="I1422">_xlfn.IFS([1]Sheet1!I1406=0," ",[1]Sheet1!I1406&lt;&gt; 0,[1]Sheet1!I1406)</f>
        <v xml:space="preserve"> </v>
      </c>
      <c r="J1422" s="56" t="str" cm="1">
        <f t="array" ref="J1422">_xlfn.IFS([1]Sheet1!J1406=0," ",[1]Sheet1!J1406&lt;&gt; 0,[1]Sheet1!J1406)</f>
        <v xml:space="preserve"> </v>
      </c>
      <c r="K1422" s="56" t="str" cm="1">
        <f t="array" ref="K1422">_xlfn.IFS([1]Sheet1!K1406=0," ",[1]Sheet1!K1406&lt;&gt; 0,[1]Sheet1!K1406)</f>
        <v xml:space="preserve"> </v>
      </c>
      <c r="L1422" s="56" t="str" cm="1">
        <f t="array" ref="L1422">_xlfn.IFS([1]Sheet1!L1406=0," ",[1]Sheet1!L1406&lt;&gt; 0,[1]Sheet1!L1406)</f>
        <v xml:space="preserve"> </v>
      </c>
      <c r="N1422" s="1" t="str">
        <f t="shared" si="255"/>
        <v xml:space="preserve"> </v>
      </c>
      <c r="O1422" s="71" t="str">
        <f t="shared" si="256"/>
        <v xml:space="preserve"> </v>
      </c>
      <c r="P1422" s="71" t="str">
        <f t="shared" si="257"/>
        <v xml:space="preserve"> </v>
      </c>
      <c r="Q1422" s="71" t="str">
        <f t="shared" si="258"/>
        <v xml:space="preserve"> </v>
      </c>
      <c r="R1422" s="71" t="str">
        <f t="shared" si="259"/>
        <v xml:space="preserve"> </v>
      </c>
      <c r="S1422" s="71" t="str">
        <f t="shared" si="260"/>
        <v xml:space="preserve"> </v>
      </c>
      <c r="T1422" s="71" t="str">
        <f t="shared" si="261"/>
        <v xml:space="preserve"> </v>
      </c>
      <c r="U1422" s="71" t="str">
        <f t="shared" si="262"/>
        <v xml:space="preserve"> </v>
      </c>
      <c r="V1422" s="71" t="str">
        <f t="shared" si="263"/>
        <v xml:space="preserve"> </v>
      </c>
      <c r="W1422" s="71" t="str">
        <f t="shared" si="264"/>
        <v xml:space="preserve"> </v>
      </c>
      <c r="X1422" s="71" t="str">
        <f t="shared" si="265"/>
        <v xml:space="preserve"> </v>
      </c>
      <c r="Y1422" s="71" t="str">
        <f t="shared" si="266"/>
        <v xml:space="preserve"> </v>
      </c>
    </row>
    <row r="1423" spans="1:25" x14ac:dyDescent="0.2">
      <c r="A1423" s="1" t="str" cm="1">
        <f t="array" ref="A1423">_xlfn.IFS([1]Sheet1!A1407=0," ",[1]Sheet1!A1407&lt;&gt; 0,[1]Sheet1!A1407)</f>
        <v xml:space="preserve"> </v>
      </c>
      <c r="B1423" s="4">
        <f>[1]Sheet1!B1407</f>
        <v>0</v>
      </c>
      <c r="C1423" s="56" t="str" cm="1">
        <f t="array" ref="C1423">_xlfn.IFS([1]Sheet1!C1407=0," ",[1]Sheet1!C1407&lt;&gt; 0,[1]Sheet1!C1407)</f>
        <v xml:space="preserve"> </v>
      </c>
      <c r="D1423" s="56" t="str" cm="1">
        <f t="array" ref="D1423">_xlfn.IFS([1]Sheet1!D1407=0," ",[1]Sheet1!D1407&lt;&gt; 0,[1]Sheet1!D1407)</f>
        <v xml:space="preserve"> </v>
      </c>
      <c r="E1423" s="56" t="str" cm="1">
        <f t="array" ref="E1423">_xlfn.IFS([1]Sheet1!E1407=0," ",[1]Sheet1!E1407&lt;&gt; 0,[1]Sheet1!E1407)</f>
        <v xml:space="preserve"> </v>
      </c>
      <c r="F1423" s="56" t="str" cm="1">
        <f t="array" ref="F1423">_xlfn.IFS([1]Sheet1!F1407=0," ",[1]Sheet1!F1407&lt;&gt; 0,[1]Sheet1!F1407)</f>
        <v xml:space="preserve"> </v>
      </c>
      <c r="G1423" s="56" t="str" cm="1">
        <f t="array" ref="G1423">_xlfn.IFS([1]Sheet1!G1407=0," ",[1]Sheet1!G1407&lt;&gt; 0,[1]Sheet1!G1407)</f>
        <v xml:space="preserve"> </v>
      </c>
      <c r="H1423" s="56" t="str" cm="1">
        <f t="array" ref="H1423">_xlfn.IFS([1]Sheet1!H1407=0," ",[1]Sheet1!H1407&lt;&gt; 0,[1]Sheet1!H1407)</f>
        <v xml:space="preserve"> </v>
      </c>
      <c r="I1423" s="56" t="str" cm="1">
        <f t="array" ref="I1423">_xlfn.IFS([1]Sheet1!I1407=0," ",[1]Sheet1!I1407&lt;&gt; 0,[1]Sheet1!I1407)</f>
        <v xml:space="preserve"> </v>
      </c>
      <c r="J1423" s="56" t="str" cm="1">
        <f t="array" ref="J1423">_xlfn.IFS([1]Sheet1!J1407=0," ",[1]Sheet1!J1407&lt;&gt; 0,[1]Sheet1!J1407)</f>
        <v xml:space="preserve"> </v>
      </c>
      <c r="K1423" s="56" t="str" cm="1">
        <f t="array" ref="K1423">_xlfn.IFS([1]Sheet1!K1407=0," ",[1]Sheet1!K1407&lt;&gt; 0,[1]Sheet1!K1407)</f>
        <v xml:space="preserve"> </v>
      </c>
      <c r="L1423" s="56" t="str" cm="1">
        <f t="array" ref="L1423">_xlfn.IFS([1]Sheet1!L1407=0," ",[1]Sheet1!L1407&lt;&gt; 0,[1]Sheet1!L1407)</f>
        <v xml:space="preserve"> </v>
      </c>
      <c r="N1423" s="1" t="str">
        <f t="shared" si="255"/>
        <v xml:space="preserve"> </v>
      </c>
      <c r="O1423" s="71" t="str">
        <f t="shared" si="256"/>
        <v xml:space="preserve"> </v>
      </c>
      <c r="P1423" s="71" t="str">
        <f t="shared" si="257"/>
        <v xml:space="preserve"> </v>
      </c>
      <c r="Q1423" s="71" t="str">
        <f t="shared" si="258"/>
        <v xml:space="preserve"> </v>
      </c>
      <c r="R1423" s="71" t="str">
        <f t="shared" si="259"/>
        <v xml:space="preserve"> </v>
      </c>
      <c r="S1423" s="71" t="str">
        <f t="shared" si="260"/>
        <v xml:space="preserve"> </v>
      </c>
      <c r="T1423" s="71" t="str">
        <f t="shared" si="261"/>
        <v xml:space="preserve"> </v>
      </c>
      <c r="U1423" s="71" t="str">
        <f t="shared" si="262"/>
        <v xml:space="preserve"> </v>
      </c>
      <c r="V1423" s="71" t="str">
        <f t="shared" si="263"/>
        <v xml:space="preserve"> </v>
      </c>
      <c r="W1423" s="71" t="str">
        <f t="shared" si="264"/>
        <v xml:space="preserve"> </v>
      </c>
      <c r="X1423" s="71" t="str">
        <f t="shared" si="265"/>
        <v xml:space="preserve"> </v>
      </c>
      <c r="Y1423" s="71" t="str">
        <f t="shared" si="266"/>
        <v xml:space="preserve"> </v>
      </c>
    </row>
    <row r="1424" spans="1:25" x14ac:dyDescent="0.2">
      <c r="A1424" s="1" t="str" cm="1">
        <f t="array" ref="A1424">_xlfn.IFS([1]Sheet1!A1408=0," ",[1]Sheet1!A1408&lt;&gt; 0,[1]Sheet1!A1408)</f>
        <v xml:space="preserve"> </v>
      </c>
      <c r="B1424" s="4">
        <f>[1]Sheet1!B1408</f>
        <v>0</v>
      </c>
      <c r="C1424" s="56" t="str" cm="1">
        <f t="array" ref="C1424">_xlfn.IFS([1]Sheet1!C1408=0," ",[1]Sheet1!C1408&lt;&gt; 0,[1]Sheet1!C1408)</f>
        <v xml:space="preserve"> </v>
      </c>
      <c r="D1424" s="56" t="str" cm="1">
        <f t="array" ref="D1424">_xlfn.IFS([1]Sheet1!D1408=0," ",[1]Sheet1!D1408&lt;&gt; 0,[1]Sheet1!D1408)</f>
        <v xml:space="preserve"> </v>
      </c>
      <c r="E1424" s="56" t="str" cm="1">
        <f t="array" ref="E1424">_xlfn.IFS([1]Sheet1!E1408=0," ",[1]Sheet1!E1408&lt;&gt; 0,[1]Sheet1!E1408)</f>
        <v xml:space="preserve"> </v>
      </c>
      <c r="F1424" s="56" t="str" cm="1">
        <f t="array" ref="F1424">_xlfn.IFS([1]Sheet1!F1408=0," ",[1]Sheet1!F1408&lt;&gt; 0,[1]Sheet1!F1408)</f>
        <v xml:space="preserve"> </v>
      </c>
      <c r="G1424" s="56" t="str" cm="1">
        <f t="array" ref="G1424">_xlfn.IFS([1]Sheet1!G1408=0," ",[1]Sheet1!G1408&lt;&gt; 0,[1]Sheet1!G1408)</f>
        <v xml:space="preserve"> </v>
      </c>
      <c r="H1424" s="56" t="str" cm="1">
        <f t="array" ref="H1424">_xlfn.IFS([1]Sheet1!H1408=0," ",[1]Sheet1!H1408&lt;&gt; 0,[1]Sheet1!H1408)</f>
        <v xml:space="preserve"> </v>
      </c>
      <c r="I1424" s="56" t="str" cm="1">
        <f t="array" ref="I1424">_xlfn.IFS([1]Sheet1!I1408=0," ",[1]Sheet1!I1408&lt;&gt; 0,[1]Sheet1!I1408)</f>
        <v xml:space="preserve"> </v>
      </c>
      <c r="J1424" s="56" t="str" cm="1">
        <f t="array" ref="J1424">_xlfn.IFS([1]Sheet1!J1408=0," ",[1]Sheet1!J1408&lt;&gt; 0,[1]Sheet1!J1408)</f>
        <v xml:space="preserve"> </v>
      </c>
      <c r="K1424" s="56" t="str" cm="1">
        <f t="array" ref="K1424">_xlfn.IFS([1]Sheet1!K1408=0," ",[1]Sheet1!K1408&lt;&gt; 0,[1]Sheet1!K1408)</f>
        <v xml:space="preserve"> </v>
      </c>
      <c r="L1424" s="56" t="str" cm="1">
        <f t="array" ref="L1424">_xlfn.IFS([1]Sheet1!L1408=0," ",[1]Sheet1!L1408&lt;&gt; 0,[1]Sheet1!L1408)</f>
        <v xml:space="preserve"> </v>
      </c>
      <c r="N1424" s="1" t="str">
        <f t="shared" si="255"/>
        <v xml:space="preserve"> </v>
      </c>
      <c r="O1424" s="71" t="str">
        <f t="shared" si="256"/>
        <v xml:space="preserve"> </v>
      </c>
      <c r="P1424" s="71" t="str">
        <f t="shared" si="257"/>
        <v xml:space="preserve"> </v>
      </c>
      <c r="Q1424" s="71" t="str">
        <f t="shared" si="258"/>
        <v xml:space="preserve"> </v>
      </c>
      <c r="R1424" s="71" t="str">
        <f t="shared" si="259"/>
        <v xml:space="preserve"> </v>
      </c>
      <c r="S1424" s="71" t="str">
        <f t="shared" si="260"/>
        <v xml:space="preserve"> </v>
      </c>
      <c r="T1424" s="71" t="str">
        <f t="shared" si="261"/>
        <v xml:space="preserve"> </v>
      </c>
      <c r="U1424" s="71" t="str">
        <f t="shared" si="262"/>
        <v xml:space="preserve"> </v>
      </c>
      <c r="V1424" s="71" t="str">
        <f t="shared" si="263"/>
        <v xml:space="preserve"> </v>
      </c>
      <c r="W1424" s="71" t="str">
        <f t="shared" si="264"/>
        <v xml:space="preserve"> </v>
      </c>
      <c r="X1424" s="71" t="str">
        <f t="shared" si="265"/>
        <v xml:space="preserve"> </v>
      </c>
      <c r="Y1424" s="71" t="str">
        <f t="shared" si="266"/>
        <v xml:space="preserve"> </v>
      </c>
    </row>
    <row r="1425" spans="1:25" x14ac:dyDescent="0.2">
      <c r="A1425" s="1" t="str" cm="1">
        <f t="array" ref="A1425">_xlfn.IFS([1]Sheet1!A1409=0," ",[1]Sheet1!A1409&lt;&gt; 0,[1]Sheet1!A1409)</f>
        <v xml:space="preserve"> </v>
      </c>
      <c r="B1425" s="4">
        <f>[1]Sheet1!B1409</f>
        <v>0</v>
      </c>
      <c r="C1425" s="56" t="str" cm="1">
        <f t="array" ref="C1425">_xlfn.IFS([1]Sheet1!C1409=0," ",[1]Sheet1!C1409&lt;&gt; 0,[1]Sheet1!C1409)</f>
        <v xml:space="preserve"> </v>
      </c>
      <c r="D1425" s="56" t="str" cm="1">
        <f t="array" ref="D1425">_xlfn.IFS([1]Sheet1!D1409=0," ",[1]Sheet1!D1409&lt;&gt; 0,[1]Sheet1!D1409)</f>
        <v xml:space="preserve"> </v>
      </c>
      <c r="E1425" s="56" t="str" cm="1">
        <f t="array" ref="E1425">_xlfn.IFS([1]Sheet1!E1409=0," ",[1]Sheet1!E1409&lt;&gt; 0,[1]Sheet1!E1409)</f>
        <v xml:space="preserve"> </v>
      </c>
      <c r="F1425" s="56" t="str" cm="1">
        <f t="array" ref="F1425">_xlfn.IFS([1]Sheet1!F1409=0," ",[1]Sheet1!F1409&lt;&gt; 0,[1]Sheet1!F1409)</f>
        <v xml:space="preserve"> </v>
      </c>
      <c r="G1425" s="56" t="str" cm="1">
        <f t="array" ref="G1425">_xlfn.IFS([1]Sheet1!G1409=0," ",[1]Sheet1!G1409&lt;&gt; 0,[1]Sheet1!G1409)</f>
        <v xml:space="preserve"> </v>
      </c>
      <c r="H1425" s="56" t="str" cm="1">
        <f t="array" ref="H1425">_xlfn.IFS([1]Sheet1!H1409=0," ",[1]Sheet1!H1409&lt;&gt; 0,[1]Sheet1!H1409)</f>
        <v xml:space="preserve"> </v>
      </c>
      <c r="I1425" s="56" t="str" cm="1">
        <f t="array" ref="I1425">_xlfn.IFS([1]Sheet1!I1409=0," ",[1]Sheet1!I1409&lt;&gt; 0,[1]Sheet1!I1409)</f>
        <v xml:space="preserve"> </v>
      </c>
      <c r="J1425" s="56" t="str" cm="1">
        <f t="array" ref="J1425">_xlfn.IFS([1]Sheet1!J1409=0," ",[1]Sheet1!J1409&lt;&gt; 0,[1]Sheet1!J1409)</f>
        <v xml:space="preserve"> </v>
      </c>
      <c r="K1425" s="56" t="str" cm="1">
        <f t="array" ref="K1425">_xlfn.IFS([1]Sheet1!K1409=0," ",[1]Sheet1!K1409&lt;&gt; 0,[1]Sheet1!K1409)</f>
        <v xml:space="preserve"> </v>
      </c>
      <c r="L1425" s="56" t="str" cm="1">
        <f t="array" ref="L1425">_xlfn.IFS([1]Sheet1!L1409=0," ",[1]Sheet1!L1409&lt;&gt; 0,[1]Sheet1!L1409)</f>
        <v xml:space="preserve"> </v>
      </c>
      <c r="N1425" s="1" t="str">
        <f t="shared" si="255"/>
        <v xml:space="preserve"> </v>
      </c>
      <c r="O1425" s="71" t="str">
        <f t="shared" si="256"/>
        <v xml:space="preserve"> </v>
      </c>
      <c r="P1425" s="71" t="str">
        <f t="shared" si="257"/>
        <v xml:space="preserve"> </v>
      </c>
      <c r="Q1425" s="71" t="str">
        <f t="shared" si="258"/>
        <v xml:space="preserve"> </v>
      </c>
      <c r="R1425" s="71" t="str">
        <f t="shared" si="259"/>
        <v xml:space="preserve"> </v>
      </c>
      <c r="S1425" s="71" t="str">
        <f t="shared" si="260"/>
        <v xml:space="preserve"> </v>
      </c>
      <c r="T1425" s="71" t="str">
        <f t="shared" si="261"/>
        <v xml:space="preserve"> </v>
      </c>
      <c r="U1425" s="71" t="str">
        <f t="shared" si="262"/>
        <v xml:space="preserve"> </v>
      </c>
      <c r="V1425" s="71" t="str">
        <f t="shared" si="263"/>
        <v xml:space="preserve"> </v>
      </c>
      <c r="W1425" s="71" t="str">
        <f t="shared" si="264"/>
        <v xml:space="preserve"> </v>
      </c>
      <c r="X1425" s="71" t="str">
        <f t="shared" si="265"/>
        <v xml:space="preserve"> </v>
      </c>
      <c r="Y1425" s="71" t="str">
        <f t="shared" si="266"/>
        <v xml:space="preserve"> </v>
      </c>
    </row>
    <row r="1426" spans="1:25" x14ac:dyDescent="0.2">
      <c r="A1426" s="1" t="str" cm="1">
        <f t="array" ref="A1426">_xlfn.IFS([1]Sheet1!A1410=0," ",[1]Sheet1!A1410&lt;&gt; 0,[1]Sheet1!A1410)</f>
        <v xml:space="preserve"> </v>
      </c>
      <c r="B1426" s="4">
        <f>[1]Sheet1!B1410</f>
        <v>0</v>
      </c>
      <c r="C1426" s="56" t="str" cm="1">
        <f t="array" ref="C1426">_xlfn.IFS([1]Sheet1!C1410=0," ",[1]Sheet1!C1410&lt;&gt; 0,[1]Sheet1!C1410)</f>
        <v xml:space="preserve"> </v>
      </c>
      <c r="D1426" s="56" t="str" cm="1">
        <f t="array" ref="D1426">_xlfn.IFS([1]Sheet1!D1410=0," ",[1]Sheet1!D1410&lt;&gt; 0,[1]Sheet1!D1410)</f>
        <v xml:space="preserve"> </v>
      </c>
      <c r="E1426" s="56" t="str" cm="1">
        <f t="array" ref="E1426">_xlfn.IFS([1]Sheet1!E1410=0," ",[1]Sheet1!E1410&lt;&gt; 0,[1]Sheet1!E1410)</f>
        <v xml:space="preserve"> </v>
      </c>
      <c r="F1426" s="56" t="str" cm="1">
        <f t="array" ref="F1426">_xlfn.IFS([1]Sheet1!F1410=0," ",[1]Sheet1!F1410&lt;&gt; 0,[1]Sheet1!F1410)</f>
        <v xml:space="preserve"> </v>
      </c>
      <c r="G1426" s="56" t="str" cm="1">
        <f t="array" ref="G1426">_xlfn.IFS([1]Sheet1!G1410=0," ",[1]Sheet1!G1410&lt;&gt; 0,[1]Sheet1!G1410)</f>
        <v xml:space="preserve"> </v>
      </c>
      <c r="H1426" s="56" t="str" cm="1">
        <f t="array" ref="H1426">_xlfn.IFS([1]Sheet1!H1410=0," ",[1]Sheet1!H1410&lt;&gt; 0,[1]Sheet1!H1410)</f>
        <v xml:space="preserve"> </v>
      </c>
      <c r="I1426" s="56" t="str" cm="1">
        <f t="array" ref="I1426">_xlfn.IFS([1]Sheet1!I1410=0," ",[1]Sheet1!I1410&lt;&gt; 0,[1]Sheet1!I1410)</f>
        <v xml:space="preserve"> </v>
      </c>
      <c r="J1426" s="56" t="str" cm="1">
        <f t="array" ref="J1426">_xlfn.IFS([1]Sheet1!J1410=0," ",[1]Sheet1!J1410&lt;&gt; 0,[1]Sheet1!J1410)</f>
        <v xml:space="preserve"> </v>
      </c>
      <c r="K1426" s="56" t="str" cm="1">
        <f t="array" ref="K1426">_xlfn.IFS([1]Sheet1!K1410=0," ",[1]Sheet1!K1410&lt;&gt; 0,[1]Sheet1!K1410)</f>
        <v xml:space="preserve"> </v>
      </c>
      <c r="L1426" s="56" t="str" cm="1">
        <f t="array" ref="L1426">_xlfn.IFS([1]Sheet1!L1410=0," ",[1]Sheet1!L1410&lt;&gt; 0,[1]Sheet1!L1410)</f>
        <v xml:space="preserve"> </v>
      </c>
      <c r="N1426" s="1" t="str">
        <f t="shared" si="255"/>
        <v xml:space="preserve"> </v>
      </c>
      <c r="O1426" s="71" t="str">
        <f t="shared" si="256"/>
        <v xml:space="preserve"> </v>
      </c>
      <c r="P1426" s="71" t="str">
        <f t="shared" si="257"/>
        <v xml:space="preserve"> </v>
      </c>
      <c r="Q1426" s="71" t="str">
        <f t="shared" si="258"/>
        <v xml:space="preserve"> </v>
      </c>
      <c r="R1426" s="71" t="str">
        <f t="shared" si="259"/>
        <v xml:space="preserve"> </v>
      </c>
      <c r="S1426" s="71" t="str">
        <f t="shared" si="260"/>
        <v xml:space="preserve"> </v>
      </c>
      <c r="T1426" s="71" t="str">
        <f t="shared" si="261"/>
        <v xml:space="preserve"> </v>
      </c>
      <c r="U1426" s="71" t="str">
        <f t="shared" si="262"/>
        <v xml:space="preserve"> </v>
      </c>
      <c r="V1426" s="71" t="str">
        <f t="shared" si="263"/>
        <v xml:space="preserve"> </v>
      </c>
      <c r="W1426" s="71" t="str">
        <f t="shared" si="264"/>
        <v xml:space="preserve"> </v>
      </c>
      <c r="X1426" s="71" t="str">
        <f t="shared" si="265"/>
        <v xml:space="preserve"> </v>
      </c>
      <c r="Y1426" s="71" t="str">
        <f t="shared" si="266"/>
        <v xml:space="preserve"> </v>
      </c>
    </row>
    <row r="1427" spans="1:25" x14ac:dyDescent="0.2">
      <c r="A1427" s="1" t="str" cm="1">
        <f t="array" ref="A1427">_xlfn.IFS([1]Sheet1!A1411=0," ",[1]Sheet1!A1411&lt;&gt; 0,[1]Sheet1!A1411)</f>
        <v xml:space="preserve"> </v>
      </c>
      <c r="B1427" s="4">
        <f>[1]Sheet1!B1411</f>
        <v>0</v>
      </c>
      <c r="C1427" s="56" t="str" cm="1">
        <f t="array" ref="C1427">_xlfn.IFS([1]Sheet1!C1411=0," ",[1]Sheet1!C1411&lt;&gt; 0,[1]Sheet1!C1411)</f>
        <v xml:space="preserve"> </v>
      </c>
      <c r="D1427" s="56" t="str" cm="1">
        <f t="array" ref="D1427">_xlfn.IFS([1]Sheet1!D1411=0," ",[1]Sheet1!D1411&lt;&gt; 0,[1]Sheet1!D1411)</f>
        <v xml:space="preserve"> </v>
      </c>
      <c r="E1427" s="56" t="str" cm="1">
        <f t="array" ref="E1427">_xlfn.IFS([1]Sheet1!E1411=0," ",[1]Sheet1!E1411&lt;&gt; 0,[1]Sheet1!E1411)</f>
        <v xml:space="preserve"> </v>
      </c>
      <c r="F1427" s="56" t="str" cm="1">
        <f t="array" ref="F1427">_xlfn.IFS([1]Sheet1!F1411=0," ",[1]Sheet1!F1411&lt;&gt; 0,[1]Sheet1!F1411)</f>
        <v xml:space="preserve"> </v>
      </c>
      <c r="G1427" s="56" t="str" cm="1">
        <f t="array" ref="G1427">_xlfn.IFS([1]Sheet1!G1411=0," ",[1]Sheet1!G1411&lt;&gt; 0,[1]Sheet1!G1411)</f>
        <v xml:space="preserve"> </v>
      </c>
      <c r="H1427" s="56" t="str" cm="1">
        <f t="array" ref="H1427">_xlfn.IFS([1]Sheet1!H1411=0," ",[1]Sheet1!H1411&lt;&gt; 0,[1]Sheet1!H1411)</f>
        <v xml:space="preserve"> </v>
      </c>
      <c r="I1427" s="56" t="str" cm="1">
        <f t="array" ref="I1427">_xlfn.IFS([1]Sheet1!I1411=0," ",[1]Sheet1!I1411&lt;&gt; 0,[1]Sheet1!I1411)</f>
        <v xml:space="preserve"> </v>
      </c>
      <c r="J1427" s="56" t="str" cm="1">
        <f t="array" ref="J1427">_xlfn.IFS([1]Sheet1!J1411=0," ",[1]Sheet1!J1411&lt;&gt; 0,[1]Sheet1!J1411)</f>
        <v xml:space="preserve"> </v>
      </c>
      <c r="K1427" s="56" t="str" cm="1">
        <f t="array" ref="K1427">_xlfn.IFS([1]Sheet1!K1411=0," ",[1]Sheet1!K1411&lt;&gt; 0,[1]Sheet1!K1411)</f>
        <v xml:space="preserve"> </v>
      </c>
      <c r="L1427" s="56" t="str" cm="1">
        <f t="array" ref="L1427">_xlfn.IFS([1]Sheet1!L1411=0," ",[1]Sheet1!L1411&lt;&gt; 0,[1]Sheet1!L1411)</f>
        <v xml:space="preserve"> </v>
      </c>
      <c r="N1427" s="1" t="str">
        <f t="shared" si="255"/>
        <v xml:space="preserve"> </v>
      </c>
      <c r="O1427" s="71" t="str">
        <f t="shared" si="256"/>
        <v xml:space="preserve"> </v>
      </c>
      <c r="P1427" s="71" t="str">
        <f t="shared" si="257"/>
        <v xml:space="preserve"> </v>
      </c>
      <c r="Q1427" s="71" t="str">
        <f t="shared" si="258"/>
        <v xml:space="preserve"> </v>
      </c>
      <c r="R1427" s="71" t="str">
        <f t="shared" si="259"/>
        <v xml:space="preserve"> </v>
      </c>
      <c r="S1427" s="71" t="str">
        <f t="shared" si="260"/>
        <v xml:space="preserve"> </v>
      </c>
      <c r="T1427" s="71" t="str">
        <f t="shared" si="261"/>
        <v xml:space="preserve"> </v>
      </c>
      <c r="U1427" s="71" t="str">
        <f t="shared" si="262"/>
        <v xml:space="preserve"> </v>
      </c>
      <c r="V1427" s="71" t="str">
        <f t="shared" si="263"/>
        <v xml:space="preserve"> </v>
      </c>
      <c r="W1427" s="71" t="str">
        <f t="shared" si="264"/>
        <v xml:space="preserve"> </v>
      </c>
      <c r="X1427" s="71" t="str">
        <f t="shared" si="265"/>
        <v xml:space="preserve"> </v>
      </c>
      <c r="Y1427" s="71" t="str">
        <f t="shared" si="266"/>
        <v xml:space="preserve"> </v>
      </c>
    </row>
    <row r="1428" spans="1:25" x14ac:dyDescent="0.2">
      <c r="A1428" s="1" t="str" cm="1">
        <f t="array" ref="A1428">_xlfn.IFS([1]Sheet1!A1412=0," ",[1]Sheet1!A1412&lt;&gt; 0,[1]Sheet1!A1412)</f>
        <v xml:space="preserve"> </v>
      </c>
      <c r="B1428" s="4">
        <f>[1]Sheet1!B1412</f>
        <v>0</v>
      </c>
      <c r="C1428" s="56" t="str" cm="1">
        <f t="array" ref="C1428">_xlfn.IFS([1]Sheet1!C1412=0," ",[1]Sheet1!C1412&lt;&gt; 0,[1]Sheet1!C1412)</f>
        <v xml:space="preserve"> </v>
      </c>
      <c r="D1428" s="56" t="str" cm="1">
        <f t="array" ref="D1428">_xlfn.IFS([1]Sheet1!D1412=0," ",[1]Sheet1!D1412&lt;&gt; 0,[1]Sheet1!D1412)</f>
        <v xml:space="preserve"> </v>
      </c>
      <c r="E1428" s="56" t="str" cm="1">
        <f t="array" ref="E1428">_xlfn.IFS([1]Sheet1!E1412=0," ",[1]Sheet1!E1412&lt;&gt; 0,[1]Sheet1!E1412)</f>
        <v xml:space="preserve"> </v>
      </c>
      <c r="F1428" s="56" t="str" cm="1">
        <f t="array" ref="F1428">_xlfn.IFS([1]Sheet1!F1412=0," ",[1]Sheet1!F1412&lt;&gt; 0,[1]Sheet1!F1412)</f>
        <v xml:space="preserve"> </v>
      </c>
      <c r="G1428" s="56" t="str" cm="1">
        <f t="array" ref="G1428">_xlfn.IFS([1]Sheet1!G1412=0," ",[1]Sheet1!G1412&lt;&gt; 0,[1]Sheet1!G1412)</f>
        <v xml:space="preserve"> </v>
      </c>
      <c r="H1428" s="56" t="str" cm="1">
        <f t="array" ref="H1428">_xlfn.IFS([1]Sheet1!H1412=0," ",[1]Sheet1!H1412&lt;&gt; 0,[1]Sheet1!H1412)</f>
        <v xml:space="preserve"> </v>
      </c>
      <c r="I1428" s="56" t="str" cm="1">
        <f t="array" ref="I1428">_xlfn.IFS([1]Sheet1!I1412=0," ",[1]Sheet1!I1412&lt;&gt; 0,[1]Sheet1!I1412)</f>
        <v xml:space="preserve"> </v>
      </c>
      <c r="J1428" s="56" t="str" cm="1">
        <f t="array" ref="J1428">_xlfn.IFS([1]Sheet1!J1412=0," ",[1]Sheet1!J1412&lt;&gt; 0,[1]Sheet1!J1412)</f>
        <v xml:space="preserve"> </v>
      </c>
      <c r="K1428" s="56" t="str" cm="1">
        <f t="array" ref="K1428">_xlfn.IFS([1]Sheet1!K1412=0," ",[1]Sheet1!K1412&lt;&gt; 0,[1]Sheet1!K1412)</f>
        <v xml:space="preserve"> </v>
      </c>
      <c r="L1428" s="56" t="str" cm="1">
        <f t="array" ref="L1428">_xlfn.IFS([1]Sheet1!L1412=0," ",[1]Sheet1!L1412&lt;&gt; 0,[1]Sheet1!L1412)</f>
        <v xml:space="preserve"> </v>
      </c>
      <c r="N1428" s="1" t="str">
        <f t="shared" ref="N1428:N1491" si="267">A1428</f>
        <v xml:space="preserve"> </v>
      </c>
      <c r="O1428" s="71" t="str">
        <f t="shared" ref="O1428:O1491" si="268">IFERROR((B1428/B1427)-1," ")</f>
        <v xml:space="preserve"> </v>
      </c>
      <c r="P1428" s="71" t="str">
        <f t="shared" ref="P1428:P1491" si="269">IFERROR((C1428/C1427)-1," ")</f>
        <v xml:space="preserve"> </v>
      </c>
      <c r="Q1428" s="71" t="str">
        <f t="shared" ref="Q1428:Q1491" si="270">IFERROR((D1428/D1427)-1," ")</f>
        <v xml:space="preserve"> </v>
      </c>
      <c r="R1428" s="71" t="str">
        <f t="shared" ref="R1428:R1491" si="271">IFERROR((E1428/E1427)-1," ")</f>
        <v xml:space="preserve"> </v>
      </c>
      <c r="S1428" s="71" t="str">
        <f t="shared" ref="S1428:S1491" si="272">IFERROR((F1428/F1427)-1," ")</f>
        <v xml:space="preserve"> </v>
      </c>
      <c r="T1428" s="71" t="str">
        <f t="shared" ref="T1428:T1491" si="273">IFERROR((G1428/G1427)-1," ")</f>
        <v xml:space="preserve"> </v>
      </c>
      <c r="U1428" s="71" t="str">
        <f t="shared" ref="U1428:U1491" si="274">IFERROR((H1428/H1427)-1," ")</f>
        <v xml:space="preserve"> </v>
      </c>
      <c r="V1428" s="71" t="str">
        <f t="shared" ref="V1428:V1491" si="275">IFERROR((I1428/I1427)-1," ")</f>
        <v xml:space="preserve"> </v>
      </c>
      <c r="W1428" s="71" t="str">
        <f t="shared" ref="W1428:W1491" si="276">IFERROR((J1428/J1427)-1," ")</f>
        <v xml:space="preserve"> </v>
      </c>
      <c r="X1428" s="71" t="str">
        <f t="shared" ref="X1428:X1491" si="277">IFERROR((K1428/K1427)-1," ")</f>
        <v xml:space="preserve"> </v>
      </c>
      <c r="Y1428" s="71" t="str">
        <f t="shared" ref="Y1428:Y1491" si="278">IFERROR((L1428/L1427)-1," ")</f>
        <v xml:space="preserve"> </v>
      </c>
    </row>
    <row r="1429" spans="1:25" x14ac:dyDescent="0.2">
      <c r="A1429" s="1" t="str" cm="1">
        <f t="array" ref="A1429">_xlfn.IFS([1]Sheet1!A1413=0," ",[1]Sheet1!A1413&lt;&gt; 0,[1]Sheet1!A1413)</f>
        <v xml:space="preserve"> </v>
      </c>
      <c r="B1429" s="4">
        <f>[1]Sheet1!B1413</f>
        <v>0</v>
      </c>
      <c r="C1429" s="56" t="str" cm="1">
        <f t="array" ref="C1429">_xlfn.IFS([1]Sheet1!C1413=0," ",[1]Sheet1!C1413&lt;&gt; 0,[1]Sheet1!C1413)</f>
        <v xml:space="preserve"> </v>
      </c>
      <c r="D1429" s="56" t="str" cm="1">
        <f t="array" ref="D1429">_xlfn.IFS([1]Sheet1!D1413=0," ",[1]Sheet1!D1413&lt;&gt; 0,[1]Sheet1!D1413)</f>
        <v xml:space="preserve"> </v>
      </c>
      <c r="E1429" s="56" t="str" cm="1">
        <f t="array" ref="E1429">_xlfn.IFS([1]Sheet1!E1413=0," ",[1]Sheet1!E1413&lt;&gt; 0,[1]Sheet1!E1413)</f>
        <v xml:space="preserve"> </v>
      </c>
      <c r="F1429" s="56" t="str" cm="1">
        <f t="array" ref="F1429">_xlfn.IFS([1]Sheet1!F1413=0," ",[1]Sheet1!F1413&lt;&gt; 0,[1]Sheet1!F1413)</f>
        <v xml:space="preserve"> </v>
      </c>
      <c r="G1429" s="56" t="str" cm="1">
        <f t="array" ref="G1429">_xlfn.IFS([1]Sheet1!G1413=0," ",[1]Sheet1!G1413&lt;&gt; 0,[1]Sheet1!G1413)</f>
        <v xml:space="preserve"> </v>
      </c>
      <c r="H1429" s="56" t="str" cm="1">
        <f t="array" ref="H1429">_xlfn.IFS([1]Sheet1!H1413=0," ",[1]Sheet1!H1413&lt;&gt; 0,[1]Sheet1!H1413)</f>
        <v xml:space="preserve"> </v>
      </c>
      <c r="I1429" s="56" t="str" cm="1">
        <f t="array" ref="I1429">_xlfn.IFS([1]Sheet1!I1413=0," ",[1]Sheet1!I1413&lt;&gt; 0,[1]Sheet1!I1413)</f>
        <v xml:space="preserve"> </v>
      </c>
      <c r="J1429" s="56" t="str" cm="1">
        <f t="array" ref="J1429">_xlfn.IFS([1]Sheet1!J1413=0," ",[1]Sheet1!J1413&lt;&gt; 0,[1]Sheet1!J1413)</f>
        <v xml:space="preserve"> </v>
      </c>
      <c r="K1429" s="56" t="str" cm="1">
        <f t="array" ref="K1429">_xlfn.IFS([1]Sheet1!K1413=0," ",[1]Sheet1!K1413&lt;&gt; 0,[1]Sheet1!K1413)</f>
        <v xml:space="preserve"> </v>
      </c>
      <c r="L1429" s="56" t="str" cm="1">
        <f t="array" ref="L1429">_xlfn.IFS([1]Sheet1!L1413=0," ",[1]Sheet1!L1413&lt;&gt; 0,[1]Sheet1!L1413)</f>
        <v xml:space="preserve"> </v>
      </c>
      <c r="N1429" s="1" t="str">
        <f t="shared" si="267"/>
        <v xml:space="preserve"> </v>
      </c>
      <c r="O1429" s="71" t="str">
        <f t="shared" si="268"/>
        <v xml:space="preserve"> </v>
      </c>
      <c r="P1429" s="71" t="str">
        <f t="shared" si="269"/>
        <v xml:space="preserve"> </v>
      </c>
      <c r="Q1429" s="71" t="str">
        <f t="shared" si="270"/>
        <v xml:space="preserve"> </v>
      </c>
      <c r="R1429" s="71" t="str">
        <f t="shared" si="271"/>
        <v xml:space="preserve"> </v>
      </c>
      <c r="S1429" s="71" t="str">
        <f t="shared" si="272"/>
        <v xml:space="preserve"> </v>
      </c>
      <c r="T1429" s="71" t="str">
        <f t="shared" si="273"/>
        <v xml:space="preserve"> </v>
      </c>
      <c r="U1429" s="71" t="str">
        <f t="shared" si="274"/>
        <v xml:space="preserve"> </v>
      </c>
      <c r="V1429" s="71" t="str">
        <f t="shared" si="275"/>
        <v xml:space="preserve"> </v>
      </c>
      <c r="W1429" s="71" t="str">
        <f t="shared" si="276"/>
        <v xml:space="preserve"> </v>
      </c>
      <c r="X1429" s="71" t="str">
        <f t="shared" si="277"/>
        <v xml:space="preserve"> </v>
      </c>
      <c r="Y1429" s="71" t="str">
        <f t="shared" si="278"/>
        <v xml:space="preserve"> </v>
      </c>
    </row>
    <row r="1430" spans="1:25" x14ac:dyDescent="0.2">
      <c r="A1430" s="1" t="str" cm="1">
        <f t="array" ref="A1430">_xlfn.IFS([1]Sheet1!A1414=0," ",[1]Sheet1!A1414&lt;&gt; 0,[1]Sheet1!A1414)</f>
        <v xml:space="preserve"> </v>
      </c>
      <c r="B1430" s="4">
        <f>[1]Sheet1!B1414</f>
        <v>0</v>
      </c>
      <c r="C1430" s="56" t="str" cm="1">
        <f t="array" ref="C1430">_xlfn.IFS([1]Sheet1!C1414=0," ",[1]Sheet1!C1414&lt;&gt; 0,[1]Sheet1!C1414)</f>
        <v xml:space="preserve"> </v>
      </c>
      <c r="D1430" s="56" t="str" cm="1">
        <f t="array" ref="D1430">_xlfn.IFS([1]Sheet1!D1414=0," ",[1]Sheet1!D1414&lt;&gt; 0,[1]Sheet1!D1414)</f>
        <v xml:space="preserve"> </v>
      </c>
      <c r="E1430" s="56" t="str" cm="1">
        <f t="array" ref="E1430">_xlfn.IFS([1]Sheet1!E1414=0," ",[1]Sheet1!E1414&lt;&gt; 0,[1]Sheet1!E1414)</f>
        <v xml:space="preserve"> </v>
      </c>
      <c r="F1430" s="56" t="str" cm="1">
        <f t="array" ref="F1430">_xlfn.IFS([1]Sheet1!F1414=0," ",[1]Sheet1!F1414&lt;&gt; 0,[1]Sheet1!F1414)</f>
        <v xml:space="preserve"> </v>
      </c>
      <c r="G1430" s="56" t="str" cm="1">
        <f t="array" ref="G1430">_xlfn.IFS([1]Sheet1!G1414=0," ",[1]Sheet1!G1414&lt;&gt; 0,[1]Sheet1!G1414)</f>
        <v xml:space="preserve"> </v>
      </c>
      <c r="H1430" s="56" t="str" cm="1">
        <f t="array" ref="H1430">_xlfn.IFS([1]Sheet1!H1414=0," ",[1]Sheet1!H1414&lt;&gt; 0,[1]Sheet1!H1414)</f>
        <v xml:space="preserve"> </v>
      </c>
      <c r="I1430" s="56" t="str" cm="1">
        <f t="array" ref="I1430">_xlfn.IFS([1]Sheet1!I1414=0," ",[1]Sheet1!I1414&lt;&gt; 0,[1]Sheet1!I1414)</f>
        <v xml:space="preserve"> </v>
      </c>
      <c r="J1430" s="56" t="str" cm="1">
        <f t="array" ref="J1430">_xlfn.IFS([1]Sheet1!J1414=0," ",[1]Sheet1!J1414&lt;&gt; 0,[1]Sheet1!J1414)</f>
        <v xml:space="preserve"> </v>
      </c>
      <c r="K1430" s="56" t="str" cm="1">
        <f t="array" ref="K1430">_xlfn.IFS([1]Sheet1!K1414=0," ",[1]Sheet1!K1414&lt;&gt; 0,[1]Sheet1!K1414)</f>
        <v xml:space="preserve"> </v>
      </c>
      <c r="L1430" s="56" t="str" cm="1">
        <f t="array" ref="L1430">_xlfn.IFS([1]Sheet1!L1414=0," ",[1]Sheet1!L1414&lt;&gt; 0,[1]Sheet1!L1414)</f>
        <v xml:space="preserve"> </v>
      </c>
      <c r="N1430" s="1" t="str">
        <f t="shared" si="267"/>
        <v xml:space="preserve"> </v>
      </c>
      <c r="O1430" s="71" t="str">
        <f t="shared" si="268"/>
        <v xml:space="preserve"> </v>
      </c>
      <c r="P1430" s="71" t="str">
        <f t="shared" si="269"/>
        <v xml:space="preserve"> </v>
      </c>
      <c r="Q1430" s="71" t="str">
        <f t="shared" si="270"/>
        <v xml:space="preserve"> </v>
      </c>
      <c r="R1430" s="71" t="str">
        <f t="shared" si="271"/>
        <v xml:space="preserve"> </v>
      </c>
      <c r="S1430" s="71" t="str">
        <f t="shared" si="272"/>
        <v xml:space="preserve"> </v>
      </c>
      <c r="T1430" s="71" t="str">
        <f t="shared" si="273"/>
        <v xml:space="preserve"> </v>
      </c>
      <c r="U1430" s="71" t="str">
        <f t="shared" si="274"/>
        <v xml:space="preserve"> </v>
      </c>
      <c r="V1430" s="71" t="str">
        <f t="shared" si="275"/>
        <v xml:space="preserve"> </v>
      </c>
      <c r="W1430" s="71" t="str">
        <f t="shared" si="276"/>
        <v xml:space="preserve"> </v>
      </c>
      <c r="X1430" s="71" t="str">
        <f t="shared" si="277"/>
        <v xml:space="preserve"> </v>
      </c>
      <c r="Y1430" s="71" t="str">
        <f t="shared" si="278"/>
        <v xml:space="preserve"> </v>
      </c>
    </row>
    <row r="1431" spans="1:25" x14ac:dyDescent="0.2">
      <c r="A1431" s="1" t="str" cm="1">
        <f t="array" ref="A1431">_xlfn.IFS([1]Sheet1!A1415=0," ",[1]Sheet1!A1415&lt;&gt; 0,[1]Sheet1!A1415)</f>
        <v xml:space="preserve"> </v>
      </c>
      <c r="B1431" s="4">
        <f>[1]Sheet1!B1415</f>
        <v>0</v>
      </c>
      <c r="C1431" s="56" t="str" cm="1">
        <f t="array" ref="C1431">_xlfn.IFS([1]Sheet1!C1415=0," ",[1]Sheet1!C1415&lt;&gt; 0,[1]Sheet1!C1415)</f>
        <v xml:space="preserve"> </v>
      </c>
      <c r="D1431" s="56" t="str" cm="1">
        <f t="array" ref="D1431">_xlfn.IFS([1]Sheet1!D1415=0," ",[1]Sheet1!D1415&lt;&gt; 0,[1]Sheet1!D1415)</f>
        <v xml:space="preserve"> </v>
      </c>
      <c r="E1431" s="56" t="str" cm="1">
        <f t="array" ref="E1431">_xlfn.IFS([1]Sheet1!E1415=0," ",[1]Sheet1!E1415&lt;&gt; 0,[1]Sheet1!E1415)</f>
        <v xml:space="preserve"> </v>
      </c>
      <c r="F1431" s="56" t="str" cm="1">
        <f t="array" ref="F1431">_xlfn.IFS([1]Sheet1!F1415=0," ",[1]Sheet1!F1415&lt;&gt; 0,[1]Sheet1!F1415)</f>
        <v xml:space="preserve"> </v>
      </c>
      <c r="G1431" s="56" t="str" cm="1">
        <f t="array" ref="G1431">_xlfn.IFS([1]Sheet1!G1415=0," ",[1]Sheet1!G1415&lt;&gt; 0,[1]Sheet1!G1415)</f>
        <v xml:space="preserve"> </v>
      </c>
      <c r="H1431" s="56" t="str" cm="1">
        <f t="array" ref="H1431">_xlfn.IFS([1]Sheet1!H1415=0," ",[1]Sheet1!H1415&lt;&gt; 0,[1]Sheet1!H1415)</f>
        <v xml:space="preserve"> </v>
      </c>
      <c r="I1431" s="56" t="str" cm="1">
        <f t="array" ref="I1431">_xlfn.IFS([1]Sheet1!I1415=0," ",[1]Sheet1!I1415&lt;&gt; 0,[1]Sheet1!I1415)</f>
        <v xml:space="preserve"> </v>
      </c>
      <c r="J1431" s="56" t="str" cm="1">
        <f t="array" ref="J1431">_xlfn.IFS([1]Sheet1!J1415=0," ",[1]Sheet1!J1415&lt;&gt; 0,[1]Sheet1!J1415)</f>
        <v xml:space="preserve"> </v>
      </c>
      <c r="K1431" s="56" t="str" cm="1">
        <f t="array" ref="K1431">_xlfn.IFS([1]Sheet1!K1415=0," ",[1]Sheet1!K1415&lt;&gt; 0,[1]Sheet1!K1415)</f>
        <v xml:space="preserve"> </v>
      </c>
      <c r="L1431" s="56" t="str" cm="1">
        <f t="array" ref="L1431">_xlfn.IFS([1]Sheet1!L1415=0," ",[1]Sheet1!L1415&lt;&gt; 0,[1]Sheet1!L1415)</f>
        <v xml:space="preserve"> </v>
      </c>
      <c r="N1431" s="1" t="str">
        <f t="shared" si="267"/>
        <v xml:space="preserve"> </v>
      </c>
      <c r="O1431" s="71" t="str">
        <f t="shared" si="268"/>
        <v xml:space="preserve"> </v>
      </c>
      <c r="P1431" s="71" t="str">
        <f t="shared" si="269"/>
        <v xml:space="preserve"> </v>
      </c>
      <c r="Q1431" s="71" t="str">
        <f t="shared" si="270"/>
        <v xml:space="preserve"> </v>
      </c>
      <c r="R1431" s="71" t="str">
        <f t="shared" si="271"/>
        <v xml:space="preserve"> </v>
      </c>
      <c r="S1431" s="71" t="str">
        <f t="shared" si="272"/>
        <v xml:space="preserve"> </v>
      </c>
      <c r="T1431" s="71" t="str">
        <f t="shared" si="273"/>
        <v xml:space="preserve"> </v>
      </c>
      <c r="U1431" s="71" t="str">
        <f t="shared" si="274"/>
        <v xml:space="preserve"> </v>
      </c>
      <c r="V1431" s="71" t="str">
        <f t="shared" si="275"/>
        <v xml:space="preserve"> </v>
      </c>
      <c r="W1431" s="71" t="str">
        <f t="shared" si="276"/>
        <v xml:space="preserve"> </v>
      </c>
      <c r="X1431" s="71" t="str">
        <f t="shared" si="277"/>
        <v xml:space="preserve"> </v>
      </c>
      <c r="Y1431" s="71" t="str">
        <f t="shared" si="278"/>
        <v xml:space="preserve"> </v>
      </c>
    </row>
    <row r="1432" spans="1:25" x14ac:dyDescent="0.2">
      <c r="A1432" s="1" t="str" cm="1">
        <f t="array" ref="A1432">_xlfn.IFS([1]Sheet1!A1416=0," ",[1]Sheet1!A1416&lt;&gt; 0,[1]Sheet1!A1416)</f>
        <v xml:space="preserve"> </v>
      </c>
      <c r="B1432" s="4">
        <f>[1]Sheet1!B1416</f>
        <v>0</v>
      </c>
      <c r="C1432" s="56" t="str" cm="1">
        <f t="array" ref="C1432">_xlfn.IFS([1]Sheet1!C1416=0," ",[1]Sheet1!C1416&lt;&gt; 0,[1]Sheet1!C1416)</f>
        <v xml:space="preserve"> </v>
      </c>
      <c r="D1432" s="56" t="str" cm="1">
        <f t="array" ref="D1432">_xlfn.IFS([1]Sheet1!D1416=0," ",[1]Sheet1!D1416&lt;&gt; 0,[1]Sheet1!D1416)</f>
        <v xml:space="preserve"> </v>
      </c>
      <c r="E1432" s="56" t="str" cm="1">
        <f t="array" ref="E1432">_xlfn.IFS([1]Sheet1!E1416=0," ",[1]Sheet1!E1416&lt;&gt; 0,[1]Sheet1!E1416)</f>
        <v xml:space="preserve"> </v>
      </c>
      <c r="F1432" s="56" t="str" cm="1">
        <f t="array" ref="F1432">_xlfn.IFS([1]Sheet1!F1416=0," ",[1]Sheet1!F1416&lt;&gt; 0,[1]Sheet1!F1416)</f>
        <v xml:space="preserve"> </v>
      </c>
      <c r="G1432" s="56" t="str" cm="1">
        <f t="array" ref="G1432">_xlfn.IFS([1]Sheet1!G1416=0," ",[1]Sheet1!G1416&lt;&gt; 0,[1]Sheet1!G1416)</f>
        <v xml:space="preserve"> </v>
      </c>
      <c r="H1432" s="56" t="str" cm="1">
        <f t="array" ref="H1432">_xlfn.IFS([1]Sheet1!H1416=0," ",[1]Sheet1!H1416&lt;&gt; 0,[1]Sheet1!H1416)</f>
        <v xml:space="preserve"> </v>
      </c>
      <c r="I1432" s="56" t="str" cm="1">
        <f t="array" ref="I1432">_xlfn.IFS([1]Sheet1!I1416=0," ",[1]Sheet1!I1416&lt;&gt; 0,[1]Sheet1!I1416)</f>
        <v xml:space="preserve"> </v>
      </c>
      <c r="J1432" s="56" t="str" cm="1">
        <f t="array" ref="J1432">_xlfn.IFS([1]Sheet1!J1416=0," ",[1]Sheet1!J1416&lt;&gt; 0,[1]Sheet1!J1416)</f>
        <v xml:space="preserve"> </v>
      </c>
      <c r="K1432" s="56" t="str" cm="1">
        <f t="array" ref="K1432">_xlfn.IFS([1]Sheet1!K1416=0," ",[1]Sheet1!K1416&lt;&gt; 0,[1]Sheet1!K1416)</f>
        <v xml:space="preserve"> </v>
      </c>
      <c r="L1432" s="56" t="str" cm="1">
        <f t="array" ref="L1432">_xlfn.IFS([1]Sheet1!L1416=0," ",[1]Sheet1!L1416&lt;&gt; 0,[1]Sheet1!L1416)</f>
        <v xml:space="preserve"> </v>
      </c>
      <c r="N1432" s="1" t="str">
        <f t="shared" si="267"/>
        <v xml:space="preserve"> </v>
      </c>
      <c r="O1432" s="71" t="str">
        <f t="shared" si="268"/>
        <v xml:space="preserve"> </v>
      </c>
      <c r="P1432" s="71" t="str">
        <f t="shared" si="269"/>
        <v xml:space="preserve"> </v>
      </c>
      <c r="Q1432" s="71" t="str">
        <f t="shared" si="270"/>
        <v xml:space="preserve"> </v>
      </c>
      <c r="R1432" s="71" t="str">
        <f t="shared" si="271"/>
        <v xml:space="preserve"> </v>
      </c>
      <c r="S1432" s="71" t="str">
        <f t="shared" si="272"/>
        <v xml:space="preserve"> </v>
      </c>
      <c r="T1432" s="71" t="str">
        <f t="shared" si="273"/>
        <v xml:space="preserve"> </v>
      </c>
      <c r="U1432" s="71" t="str">
        <f t="shared" si="274"/>
        <v xml:space="preserve"> </v>
      </c>
      <c r="V1432" s="71" t="str">
        <f t="shared" si="275"/>
        <v xml:space="preserve"> </v>
      </c>
      <c r="W1432" s="71" t="str">
        <f t="shared" si="276"/>
        <v xml:space="preserve"> </v>
      </c>
      <c r="X1432" s="71" t="str">
        <f t="shared" si="277"/>
        <v xml:space="preserve"> </v>
      </c>
      <c r="Y1432" s="71" t="str">
        <f t="shared" si="278"/>
        <v xml:space="preserve"> </v>
      </c>
    </row>
    <row r="1433" spans="1:25" x14ac:dyDescent="0.2">
      <c r="A1433" s="1" t="str" cm="1">
        <f t="array" ref="A1433">_xlfn.IFS([1]Sheet1!A1417=0," ",[1]Sheet1!A1417&lt;&gt; 0,[1]Sheet1!A1417)</f>
        <v xml:space="preserve"> </v>
      </c>
      <c r="B1433" s="4">
        <f>[1]Sheet1!B1417</f>
        <v>0</v>
      </c>
      <c r="C1433" s="56" t="str" cm="1">
        <f t="array" ref="C1433">_xlfn.IFS([1]Sheet1!C1417=0," ",[1]Sheet1!C1417&lt;&gt; 0,[1]Sheet1!C1417)</f>
        <v xml:space="preserve"> </v>
      </c>
      <c r="D1433" s="56" t="str" cm="1">
        <f t="array" ref="D1433">_xlfn.IFS([1]Sheet1!D1417=0," ",[1]Sheet1!D1417&lt;&gt; 0,[1]Sheet1!D1417)</f>
        <v xml:space="preserve"> </v>
      </c>
      <c r="E1433" s="56" t="str" cm="1">
        <f t="array" ref="E1433">_xlfn.IFS([1]Sheet1!E1417=0," ",[1]Sheet1!E1417&lt;&gt; 0,[1]Sheet1!E1417)</f>
        <v xml:space="preserve"> </v>
      </c>
      <c r="F1433" s="56" t="str" cm="1">
        <f t="array" ref="F1433">_xlfn.IFS([1]Sheet1!F1417=0," ",[1]Sheet1!F1417&lt;&gt; 0,[1]Sheet1!F1417)</f>
        <v xml:space="preserve"> </v>
      </c>
      <c r="G1433" s="56" t="str" cm="1">
        <f t="array" ref="G1433">_xlfn.IFS([1]Sheet1!G1417=0," ",[1]Sheet1!G1417&lt;&gt; 0,[1]Sheet1!G1417)</f>
        <v xml:space="preserve"> </v>
      </c>
      <c r="H1433" s="56" t="str" cm="1">
        <f t="array" ref="H1433">_xlfn.IFS([1]Sheet1!H1417=0," ",[1]Sheet1!H1417&lt;&gt; 0,[1]Sheet1!H1417)</f>
        <v xml:space="preserve"> </v>
      </c>
      <c r="I1433" s="56" t="str" cm="1">
        <f t="array" ref="I1433">_xlfn.IFS([1]Sheet1!I1417=0," ",[1]Sheet1!I1417&lt;&gt; 0,[1]Sheet1!I1417)</f>
        <v xml:space="preserve"> </v>
      </c>
      <c r="J1433" s="56" t="str" cm="1">
        <f t="array" ref="J1433">_xlfn.IFS([1]Sheet1!J1417=0," ",[1]Sheet1!J1417&lt;&gt; 0,[1]Sheet1!J1417)</f>
        <v xml:space="preserve"> </v>
      </c>
      <c r="K1433" s="56" t="str" cm="1">
        <f t="array" ref="K1433">_xlfn.IFS([1]Sheet1!K1417=0," ",[1]Sheet1!K1417&lt;&gt; 0,[1]Sheet1!K1417)</f>
        <v xml:space="preserve"> </v>
      </c>
      <c r="L1433" s="56" t="str" cm="1">
        <f t="array" ref="L1433">_xlfn.IFS([1]Sheet1!L1417=0," ",[1]Sheet1!L1417&lt;&gt; 0,[1]Sheet1!L1417)</f>
        <v xml:space="preserve"> </v>
      </c>
      <c r="N1433" s="1" t="str">
        <f t="shared" si="267"/>
        <v xml:space="preserve"> </v>
      </c>
      <c r="O1433" s="71" t="str">
        <f t="shared" si="268"/>
        <v xml:space="preserve"> </v>
      </c>
      <c r="P1433" s="71" t="str">
        <f t="shared" si="269"/>
        <v xml:space="preserve"> </v>
      </c>
      <c r="Q1433" s="71" t="str">
        <f t="shared" si="270"/>
        <v xml:space="preserve"> </v>
      </c>
      <c r="R1433" s="71" t="str">
        <f t="shared" si="271"/>
        <v xml:space="preserve"> </v>
      </c>
      <c r="S1433" s="71" t="str">
        <f t="shared" si="272"/>
        <v xml:space="preserve"> </v>
      </c>
      <c r="T1433" s="71" t="str">
        <f t="shared" si="273"/>
        <v xml:space="preserve"> </v>
      </c>
      <c r="U1433" s="71" t="str">
        <f t="shared" si="274"/>
        <v xml:space="preserve"> </v>
      </c>
      <c r="V1433" s="71" t="str">
        <f t="shared" si="275"/>
        <v xml:space="preserve"> </v>
      </c>
      <c r="W1433" s="71" t="str">
        <f t="shared" si="276"/>
        <v xml:space="preserve"> </v>
      </c>
      <c r="X1433" s="71" t="str">
        <f t="shared" si="277"/>
        <v xml:space="preserve"> </v>
      </c>
      <c r="Y1433" s="71" t="str">
        <f t="shared" si="278"/>
        <v xml:space="preserve"> </v>
      </c>
    </row>
    <row r="1434" spans="1:25" x14ac:dyDescent="0.2">
      <c r="A1434" s="1" t="str" cm="1">
        <f t="array" ref="A1434">_xlfn.IFS([1]Sheet1!A1418=0," ",[1]Sheet1!A1418&lt;&gt; 0,[1]Sheet1!A1418)</f>
        <v xml:space="preserve"> </v>
      </c>
      <c r="B1434" s="4">
        <f>[1]Sheet1!B1418</f>
        <v>0</v>
      </c>
      <c r="C1434" s="56" t="str" cm="1">
        <f t="array" ref="C1434">_xlfn.IFS([1]Sheet1!C1418=0," ",[1]Sheet1!C1418&lt;&gt; 0,[1]Sheet1!C1418)</f>
        <v xml:space="preserve"> </v>
      </c>
      <c r="D1434" s="56" t="str" cm="1">
        <f t="array" ref="D1434">_xlfn.IFS([1]Sheet1!D1418=0," ",[1]Sheet1!D1418&lt;&gt; 0,[1]Sheet1!D1418)</f>
        <v xml:space="preserve"> </v>
      </c>
      <c r="E1434" s="56" t="str" cm="1">
        <f t="array" ref="E1434">_xlfn.IFS([1]Sheet1!E1418=0," ",[1]Sheet1!E1418&lt;&gt; 0,[1]Sheet1!E1418)</f>
        <v xml:space="preserve"> </v>
      </c>
      <c r="F1434" s="56" t="str" cm="1">
        <f t="array" ref="F1434">_xlfn.IFS([1]Sheet1!F1418=0," ",[1]Sheet1!F1418&lt;&gt; 0,[1]Sheet1!F1418)</f>
        <v xml:space="preserve"> </v>
      </c>
      <c r="G1434" s="56" t="str" cm="1">
        <f t="array" ref="G1434">_xlfn.IFS([1]Sheet1!G1418=0," ",[1]Sheet1!G1418&lt;&gt; 0,[1]Sheet1!G1418)</f>
        <v xml:space="preserve"> </v>
      </c>
      <c r="H1434" s="56" t="str" cm="1">
        <f t="array" ref="H1434">_xlfn.IFS([1]Sheet1!H1418=0," ",[1]Sheet1!H1418&lt;&gt; 0,[1]Sheet1!H1418)</f>
        <v xml:space="preserve"> </v>
      </c>
      <c r="I1434" s="56" t="str" cm="1">
        <f t="array" ref="I1434">_xlfn.IFS([1]Sheet1!I1418=0," ",[1]Sheet1!I1418&lt;&gt; 0,[1]Sheet1!I1418)</f>
        <v xml:space="preserve"> </v>
      </c>
      <c r="J1434" s="56" t="str" cm="1">
        <f t="array" ref="J1434">_xlfn.IFS([1]Sheet1!J1418=0," ",[1]Sheet1!J1418&lt;&gt; 0,[1]Sheet1!J1418)</f>
        <v xml:space="preserve"> </v>
      </c>
      <c r="K1434" s="56" t="str" cm="1">
        <f t="array" ref="K1434">_xlfn.IFS([1]Sheet1!K1418=0," ",[1]Sheet1!K1418&lt;&gt; 0,[1]Sheet1!K1418)</f>
        <v xml:space="preserve"> </v>
      </c>
      <c r="L1434" s="56" t="str" cm="1">
        <f t="array" ref="L1434">_xlfn.IFS([1]Sheet1!L1418=0," ",[1]Sheet1!L1418&lt;&gt; 0,[1]Sheet1!L1418)</f>
        <v xml:space="preserve"> </v>
      </c>
      <c r="N1434" s="1" t="str">
        <f t="shared" si="267"/>
        <v xml:space="preserve"> </v>
      </c>
      <c r="O1434" s="71" t="str">
        <f t="shared" si="268"/>
        <v xml:space="preserve"> </v>
      </c>
      <c r="P1434" s="71" t="str">
        <f t="shared" si="269"/>
        <v xml:space="preserve"> </v>
      </c>
      <c r="Q1434" s="71" t="str">
        <f t="shared" si="270"/>
        <v xml:space="preserve"> </v>
      </c>
      <c r="R1434" s="71" t="str">
        <f t="shared" si="271"/>
        <v xml:space="preserve"> </v>
      </c>
      <c r="S1434" s="71" t="str">
        <f t="shared" si="272"/>
        <v xml:space="preserve"> </v>
      </c>
      <c r="T1434" s="71" t="str">
        <f t="shared" si="273"/>
        <v xml:space="preserve"> </v>
      </c>
      <c r="U1434" s="71" t="str">
        <f t="shared" si="274"/>
        <v xml:space="preserve"> </v>
      </c>
      <c r="V1434" s="71" t="str">
        <f t="shared" si="275"/>
        <v xml:space="preserve"> </v>
      </c>
      <c r="W1434" s="71" t="str">
        <f t="shared" si="276"/>
        <v xml:space="preserve"> </v>
      </c>
      <c r="X1434" s="71" t="str">
        <f t="shared" si="277"/>
        <v xml:space="preserve"> </v>
      </c>
      <c r="Y1434" s="71" t="str">
        <f t="shared" si="278"/>
        <v xml:space="preserve"> </v>
      </c>
    </row>
    <row r="1435" spans="1:25" x14ac:dyDescent="0.2">
      <c r="A1435" s="1" t="str" cm="1">
        <f t="array" ref="A1435">_xlfn.IFS([1]Sheet1!A1419=0," ",[1]Sheet1!A1419&lt;&gt; 0,[1]Sheet1!A1419)</f>
        <v xml:space="preserve"> </v>
      </c>
      <c r="B1435" s="4">
        <f>[1]Sheet1!B1419</f>
        <v>0</v>
      </c>
      <c r="C1435" s="56" t="str" cm="1">
        <f t="array" ref="C1435">_xlfn.IFS([1]Sheet1!C1419=0," ",[1]Sheet1!C1419&lt;&gt; 0,[1]Sheet1!C1419)</f>
        <v xml:space="preserve"> </v>
      </c>
      <c r="D1435" s="56" t="str" cm="1">
        <f t="array" ref="D1435">_xlfn.IFS([1]Sheet1!D1419=0," ",[1]Sheet1!D1419&lt;&gt; 0,[1]Sheet1!D1419)</f>
        <v xml:space="preserve"> </v>
      </c>
      <c r="E1435" s="56" t="str" cm="1">
        <f t="array" ref="E1435">_xlfn.IFS([1]Sheet1!E1419=0," ",[1]Sheet1!E1419&lt;&gt; 0,[1]Sheet1!E1419)</f>
        <v xml:space="preserve"> </v>
      </c>
      <c r="F1435" s="56" t="str" cm="1">
        <f t="array" ref="F1435">_xlfn.IFS([1]Sheet1!F1419=0," ",[1]Sheet1!F1419&lt;&gt; 0,[1]Sheet1!F1419)</f>
        <v xml:space="preserve"> </v>
      </c>
      <c r="G1435" s="56" t="str" cm="1">
        <f t="array" ref="G1435">_xlfn.IFS([1]Sheet1!G1419=0," ",[1]Sheet1!G1419&lt;&gt; 0,[1]Sheet1!G1419)</f>
        <v xml:space="preserve"> </v>
      </c>
      <c r="H1435" s="56" t="str" cm="1">
        <f t="array" ref="H1435">_xlfn.IFS([1]Sheet1!H1419=0," ",[1]Sheet1!H1419&lt;&gt; 0,[1]Sheet1!H1419)</f>
        <v xml:space="preserve"> </v>
      </c>
      <c r="I1435" s="56" t="str" cm="1">
        <f t="array" ref="I1435">_xlfn.IFS([1]Sheet1!I1419=0," ",[1]Sheet1!I1419&lt;&gt; 0,[1]Sheet1!I1419)</f>
        <v xml:space="preserve"> </v>
      </c>
      <c r="J1435" s="56" t="str" cm="1">
        <f t="array" ref="J1435">_xlfn.IFS([1]Sheet1!J1419=0," ",[1]Sheet1!J1419&lt;&gt; 0,[1]Sheet1!J1419)</f>
        <v xml:space="preserve"> </v>
      </c>
      <c r="K1435" s="56" t="str" cm="1">
        <f t="array" ref="K1435">_xlfn.IFS([1]Sheet1!K1419=0," ",[1]Sheet1!K1419&lt;&gt; 0,[1]Sheet1!K1419)</f>
        <v xml:space="preserve"> </v>
      </c>
      <c r="L1435" s="56" t="str" cm="1">
        <f t="array" ref="L1435">_xlfn.IFS([1]Sheet1!L1419=0," ",[1]Sheet1!L1419&lt;&gt; 0,[1]Sheet1!L1419)</f>
        <v xml:space="preserve"> </v>
      </c>
      <c r="N1435" s="1" t="str">
        <f t="shared" si="267"/>
        <v xml:space="preserve"> </v>
      </c>
      <c r="O1435" s="71" t="str">
        <f t="shared" si="268"/>
        <v xml:space="preserve"> </v>
      </c>
      <c r="P1435" s="71" t="str">
        <f t="shared" si="269"/>
        <v xml:space="preserve"> </v>
      </c>
      <c r="Q1435" s="71" t="str">
        <f t="shared" si="270"/>
        <v xml:space="preserve"> </v>
      </c>
      <c r="R1435" s="71" t="str">
        <f t="shared" si="271"/>
        <v xml:space="preserve"> </v>
      </c>
      <c r="S1435" s="71" t="str">
        <f t="shared" si="272"/>
        <v xml:space="preserve"> </v>
      </c>
      <c r="T1435" s="71" t="str">
        <f t="shared" si="273"/>
        <v xml:space="preserve"> </v>
      </c>
      <c r="U1435" s="71" t="str">
        <f t="shared" si="274"/>
        <v xml:space="preserve"> </v>
      </c>
      <c r="V1435" s="71" t="str">
        <f t="shared" si="275"/>
        <v xml:space="preserve"> </v>
      </c>
      <c r="W1435" s="71" t="str">
        <f t="shared" si="276"/>
        <v xml:space="preserve"> </v>
      </c>
      <c r="X1435" s="71" t="str">
        <f t="shared" si="277"/>
        <v xml:space="preserve"> </v>
      </c>
      <c r="Y1435" s="71" t="str">
        <f t="shared" si="278"/>
        <v xml:space="preserve"> </v>
      </c>
    </row>
    <row r="1436" spans="1:25" x14ac:dyDescent="0.2">
      <c r="A1436" s="1" t="str" cm="1">
        <f t="array" ref="A1436">_xlfn.IFS([1]Sheet1!A1420=0," ",[1]Sheet1!A1420&lt;&gt; 0,[1]Sheet1!A1420)</f>
        <v xml:space="preserve"> </v>
      </c>
      <c r="B1436" s="4">
        <f>[1]Sheet1!B1420</f>
        <v>0</v>
      </c>
      <c r="C1436" s="56" t="str" cm="1">
        <f t="array" ref="C1436">_xlfn.IFS([1]Sheet1!C1420=0," ",[1]Sheet1!C1420&lt;&gt; 0,[1]Sheet1!C1420)</f>
        <v xml:space="preserve"> </v>
      </c>
      <c r="D1436" s="56" t="str" cm="1">
        <f t="array" ref="D1436">_xlfn.IFS([1]Sheet1!D1420=0," ",[1]Sheet1!D1420&lt;&gt; 0,[1]Sheet1!D1420)</f>
        <v xml:space="preserve"> </v>
      </c>
      <c r="E1436" s="56" t="str" cm="1">
        <f t="array" ref="E1436">_xlfn.IFS([1]Sheet1!E1420=0," ",[1]Sheet1!E1420&lt;&gt; 0,[1]Sheet1!E1420)</f>
        <v xml:space="preserve"> </v>
      </c>
      <c r="F1436" s="56" t="str" cm="1">
        <f t="array" ref="F1436">_xlfn.IFS([1]Sheet1!F1420=0," ",[1]Sheet1!F1420&lt;&gt; 0,[1]Sheet1!F1420)</f>
        <v xml:space="preserve"> </v>
      </c>
      <c r="G1436" s="56" t="str" cm="1">
        <f t="array" ref="G1436">_xlfn.IFS([1]Sheet1!G1420=0," ",[1]Sheet1!G1420&lt;&gt; 0,[1]Sheet1!G1420)</f>
        <v xml:space="preserve"> </v>
      </c>
      <c r="H1436" s="56" t="str" cm="1">
        <f t="array" ref="H1436">_xlfn.IFS([1]Sheet1!H1420=0," ",[1]Sheet1!H1420&lt;&gt; 0,[1]Sheet1!H1420)</f>
        <v xml:space="preserve"> </v>
      </c>
      <c r="I1436" s="56" t="str" cm="1">
        <f t="array" ref="I1436">_xlfn.IFS([1]Sheet1!I1420=0," ",[1]Sheet1!I1420&lt;&gt; 0,[1]Sheet1!I1420)</f>
        <v xml:space="preserve"> </v>
      </c>
      <c r="J1436" s="56" t="str" cm="1">
        <f t="array" ref="J1436">_xlfn.IFS([1]Sheet1!J1420=0," ",[1]Sheet1!J1420&lt;&gt; 0,[1]Sheet1!J1420)</f>
        <v xml:space="preserve"> </v>
      </c>
      <c r="K1436" s="56" t="str" cm="1">
        <f t="array" ref="K1436">_xlfn.IFS([1]Sheet1!K1420=0," ",[1]Sheet1!K1420&lt;&gt; 0,[1]Sheet1!K1420)</f>
        <v xml:space="preserve"> </v>
      </c>
      <c r="L1436" s="56" t="str" cm="1">
        <f t="array" ref="L1436">_xlfn.IFS([1]Sheet1!L1420=0," ",[1]Sheet1!L1420&lt;&gt; 0,[1]Sheet1!L1420)</f>
        <v xml:space="preserve"> </v>
      </c>
      <c r="N1436" s="1" t="str">
        <f t="shared" si="267"/>
        <v xml:space="preserve"> </v>
      </c>
      <c r="O1436" s="71" t="str">
        <f t="shared" si="268"/>
        <v xml:space="preserve"> </v>
      </c>
      <c r="P1436" s="71" t="str">
        <f t="shared" si="269"/>
        <v xml:space="preserve"> </v>
      </c>
      <c r="Q1436" s="71" t="str">
        <f t="shared" si="270"/>
        <v xml:space="preserve"> </v>
      </c>
      <c r="R1436" s="71" t="str">
        <f t="shared" si="271"/>
        <v xml:space="preserve"> </v>
      </c>
      <c r="S1436" s="71" t="str">
        <f t="shared" si="272"/>
        <v xml:space="preserve"> </v>
      </c>
      <c r="T1436" s="71" t="str">
        <f t="shared" si="273"/>
        <v xml:space="preserve"> </v>
      </c>
      <c r="U1436" s="71" t="str">
        <f t="shared" si="274"/>
        <v xml:space="preserve"> </v>
      </c>
      <c r="V1436" s="71" t="str">
        <f t="shared" si="275"/>
        <v xml:space="preserve"> </v>
      </c>
      <c r="W1436" s="71" t="str">
        <f t="shared" si="276"/>
        <v xml:space="preserve"> </v>
      </c>
      <c r="X1436" s="71" t="str">
        <f t="shared" si="277"/>
        <v xml:space="preserve"> </v>
      </c>
      <c r="Y1436" s="71" t="str">
        <f t="shared" si="278"/>
        <v xml:space="preserve"> </v>
      </c>
    </row>
    <row r="1437" spans="1:25" x14ac:dyDescent="0.2">
      <c r="A1437" s="1" t="str" cm="1">
        <f t="array" ref="A1437">_xlfn.IFS([1]Sheet1!A1421=0," ",[1]Sheet1!A1421&lt;&gt; 0,[1]Sheet1!A1421)</f>
        <v xml:space="preserve"> </v>
      </c>
      <c r="B1437" s="4">
        <f>[1]Sheet1!B1421</f>
        <v>0</v>
      </c>
      <c r="C1437" s="56" t="str" cm="1">
        <f t="array" ref="C1437">_xlfn.IFS([1]Sheet1!C1421=0," ",[1]Sheet1!C1421&lt;&gt; 0,[1]Sheet1!C1421)</f>
        <v xml:space="preserve"> </v>
      </c>
      <c r="D1437" s="56" t="str" cm="1">
        <f t="array" ref="D1437">_xlfn.IFS([1]Sheet1!D1421=0," ",[1]Sheet1!D1421&lt;&gt; 0,[1]Sheet1!D1421)</f>
        <v xml:space="preserve"> </v>
      </c>
      <c r="E1437" s="56" t="str" cm="1">
        <f t="array" ref="E1437">_xlfn.IFS([1]Sheet1!E1421=0," ",[1]Sheet1!E1421&lt;&gt; 0,[1]Sheet1!E1421)</f>
        <v xml:space="preserve"> </v>
      </c>
      <c r="F1437" s="56" t="str" cm="1">
        <f t="array" ref="F1437">_xlfn.IFS([1]Sheet1!F1421=0," ",[1]Sheet1!F1421&lt;&gt; 0,[1]Sheet1!F1421)</f>
        <v xml:space="preserve"> </v>
      </c>
      <c r="G1437" s="56" t="str" cm="1">
        <f t="array" ref="G1437">_xlfn.IFS([1]Sheet1!G1421=0," ",[1]Sheet1!G1421&lt;&gt; 0,[1]Sheet1!G1421)</f>
        <v xml:space="preserve"> </v>
      </c>
      <c r="H1437" s="56" t="str" cm="1">
        <f t="array" ref="H1437">_xlfn.IFS([1]Sheet1!H1421=0," ",[1]Sheet1!H1421&lt;&gt; 0,[1]Sheet1!H1421)</f>
        <v xml:space="preserve"> </v>
      </c>
      <c r="I1437" s="56" t="str" cm="1">
        <f t="array" ref="I1437">_xlfn.IFS([1]Sheet1!I1421=0," ",[1]Sheet1!I1421&lt;&gt; 0,[1]Sheet1!I1421)</f>
        <v xml:space="preserve"> </v>
      </c>
      <c r="J1437" s="56" t="str" cm="1">
        <f t="array" ref="J1437">_xlfn.IFS([1]Sheet1!J1421=0," ",[1]Sheet1!J1421&lt;&gt; 0,[1]Sheet1!J1421)</f>
        <v xml:space="preserve"> </v>
      </c>
      <c r="K1437" s="56" t="str" cm="1">
        <f t="array" ref="K1437">_xlfn.IFS([1]Sheet1!K1421=0," ",[1]Sheet1!K1421&lt;&gt; 0,[1]Sheet1!K1421)</f>
        <v xml:space="preserve"> </v>
      </c>
      <c r="L1437" s="56" t="str" cm="1">
        <f t="array" ref="L1437">_xlfn.IFS([1]Sheet1!L1421=0," ",[1]Sheet1!L1421&lt;&gt; 0,[1]Sheet1!L1421)</f>
        <v xml:space="preserve"> </v>
      </c>
      <c r="N1437" s="1" t="str">
        <f t="shared" si="267"/>
        <v xml:space="preserve"> </v>
      </c>
      <c r="O1437" s="71" t="str">
        <f t="shared" si="268"/>
        <v xml:space="preserve"> </v>
      </c>
      <c r="P1437" s="71" t="str">
        <f t="shared" si="269"/>
        <v xml:space="preserve"> </v>
      </c>
      <c r="Q1437" s="71" t="str">
        <f t="shared" si="270"/>
        <v xml:space="preserve"> </v>
      </c>
      <c r="R1437" s="71" t="str">
        <f t="shared" si="271"/>
        <v xml:space="preserve"> </v>
      </c>
      <c r="S1437" s="71" t="str">
        <f t="shared" si="272"/>
        <v xml:space="preserve"> </v>
      </c>
      <c r="T1437" s="71" t="str">
        <f t="shared" si="273"/>
        <v xml:space="preserve"> </v>
      </c>
      <c r="U1437" s="71" t="str">
        <f t="shared" si="274"/>
        <v xml:space="preserve"> </v>
      </c>
      <c r="V1437" s="71" t="str">
        <f t="shared" si="275"/>
        <v xml:space="preserve"> </v>
      </c>
      <c r="W1437" s="71" t="str">
        <f t="shared" si="276"/>
        <v xml:space="preserve"> </v>
      </c>
      <c r="X1437" s="71" t="str">
        <f t="shared" si="277"/>
        <v xml:space="preserve"> </v>
      </c>
      <c r="Y1437" s="71" t="str">
        <f t="shared" si="278"/>
        <v xml:space="preserve"> </v>
      </c>
    </row>
    <row r="1438" spans="1:25" x14ac:dyDescent="0.2">
      <c r="A1438" s="1" t="str" cm="1">
        <f t="array" ref="A1438">_xlfn.IFS([1]Sheet1!A1422=0," ",[1]Sheet1!A1422&lt;&gt; 0,[1]Sheet1!A1422)</f>
        <v xml:space="preserve"> </v>
      </c>
      <c r="B1438" s="4">
        <f>[1]Sheet1!B1422</f>
        <v>0</v>
      </c>
      <c r="C1438" s="56" t="str" cm="1">
        <f t="array" ref="C1438">_xlfn.IFS([1]Sheet1!C1422=0," ",[1]Sheet1!C1422&lt;&gt; 0,[1]Sheet1!C1422)</f>
        <v xml:space="preserve"> </v>
      </c>
      <c r="D1438" s="56" t="str" cm="1">
        <f t="array" ref="D1438">_xlfn.IFS([1]Sheet1!D1422=0," ",[1]Sheet1!D1422&lt;&gt; 0,[1]Sheet1!D1422)</f>
        <v xml:space="preserve"> </v>
      </c>
      <c r="E1438" s="56" t="str" cm="1">
        <f t="array" ref="E1438">_xlfn.IFS([1]Sheet1!E1422=0," ",[1]Sheet1!E1422&lt;&gt; 0,[1]Sheet1!E1422)</f>
        <v xml:space="preserve"> </v>
      </c>
      <c r="F1438" s="56" t="str" cm="1">
        <f t="array" ref="F1438">_xlfn.IFS([1]Sheet1!F1422=0," ",[1]Sheet1!F1422&lt;&gt; 0,[1]Sheet1!F1422)</f>
        <v xml:space="preserve"> </v>
      </c>
      <c r="G1438" s="56" t="str" cm="1">
        <f t="array" ref="G1438">_xlfn.IFS([1]Sheet1!G1422=0," ",[1]Sheet1!G1422&lt;&gt; 0,[1]Sheet1!G1422)</f>
        <v xml:space="preserve"> </v>
      </c>
      <c r="H1438" s="56" t="str" cm="1">
        <f t="array" ref="H1438">_xlfn.IFS([1]Sheet1!H1422=0," ",[1]Sheet1!H1422&lt;&gt; 0,[1]Sheet1!H1422)</f>
        <v xml:space="preserve"> </v>
      </c>
      <c r="I1438" s="56" t="str" cm="1">
        <f t="array" ref="I1438">_xlfn.IFS([1]Sheet1!I1422=0," ",[1]Sheet1!I1422&lt;&gt; 0,[1]Sheet1!I1422)</f>
        <v xml:space="preserve"> </v>
      </c>
      <c r="J1438" s="56" t="str" cm="1">
        <f t="array" ref="J1438">_xlfn.IFS([1]Sheet1!J1422=0," ",[1]Sheet1!J1422&lt;&gt; 0,[1]Sheet1!J1422)</f>
        <v xml:space="preserve"> </v>
      </c>
      <c r="K1438" s="56" t="str" cm="1">
        <f t="array" ref="K1438">_xlfn.IFS([1]Sheet1!K1422=0," ",[1]Sheet1!K1422&lt;&gt; 0,[1]Sheet1!K1422)</f>
        <v xml:space="preserve"> </v>
      </c>
      <c r="L1438" s="56" t="str" cm="1">
        <f t="array" ref="L1438">_xlfn.IFS([1]Sheet1!L1422=0," ",[1]Sheet1!L1422&lt;&gt; 0,[1]Sheet1!L1422)</f>
        <v xml:space="preserve"> </v>
      </c>
      <c r="N1438" s="1" t="str">
        <f t="shared" si="267"/>
        <v xml:space="preserve"> </v>
      </c>
      <c r="O1438" s="71" t="str">
        <f t="shared" si="268"/>
        <v xml:space="preserve"> </v>
      </c>
      <c r="P1438" s="71" t="str">
        <f t="shared" si="269"/>
        <v xml:space="preserve"> </v>
      </c>
      <c r="Q1438" s="71" t="str">
        <f t="shared" si="270"/>
        <v xml:space="preserve"> </v>
      </c>
      <c r="R1438" s="71" t="str">
        <f t="shared" si="271"/>
        <v xml:space="preserve"> </v>
      </c>
      <c r="S1438" s="71" t="str">
        <f t="shared" si="272"/>
        <v xml:space="preserve"> </v>
      </c>
      <c r="T1438" s="71" t="str">
        <f t="shared" si="273"/>
        <v xml:space="preserve"> </v>
      </c>
      <c r="U1438" s="71" t="str">
        <f t="shared" si="274"/>
        <v xml:space="preserve"> </v>
      </c>
      <c r="V1438" s="71" t="str">
        <f t="shared" si="275"/>
        <v xml:space="preserve"> </v>
      </c>
      <c r="W1438" s="71" t="str">
        <f t="shared" si="276"/>
        <v xml:space="preserve"> </v>
      </c>
      <c r="X1438" s="71" t="str">
        <f t="shared" si="277"/>
        <v xml:space="preserve"> </v>
      </c>
      <c r="Y1438" s="71" t="str">
        <f t="shared" si="278"/>
        <v xml:space="preserve"> </v>
      </c>
    </row>
    <row r="1439" spans="1:25" x14ac:dyDescent="0.2">
      <c r="A1439" s="1" t="str" cm="1">
        <f t="array" ref="A1439">_xlfn.IFS([1]Sheet1!A1423=0," ",[1]Sheet1!A1423&lt;&gt; 0,[1]Sheet1!A1423)</f>
        <v xml:space="preserve"> </v>
      </c>
      <c r="B1439" s="4">
        <f>[1]Sheet1!B1423</f>
        <v>0</v>
      </c>
      <c r="C1439" s="56" t="str" cm="1">
        <f t="array" ref="C1439">_xlfn.IFS([1]Sheet1!C1423=0," ",[1]Sheet1!C1423&lt;&gt; 0,[1]Sheet1!C1423)</f>
        <v xml:space="preserve"> </v>
      </c>
      <c r="D1439" s="56" t="str" cm="1">
        <f t="array" ref="D1439">_xlfn.IFS([1]Sheet1!D1423=0," ",[1]Sheet1!D1423&lt;&gt; 0,[1]Sheet1!D1423)</f>
        <v xml:space="preserve"> </v>
      </c>
      <c r="E1439" s="56" t="str" cm="1">
        <f t="array" ref="E1439">_xlfn.IFS([1]Sheet1!E1423=0," ",[1]Sheet1!E1423&lt;&gt; 0,[1]Sheet1!E1423)</f>
        <v xml:space="preserve"> </v>
      </c>
      <c r="F1439" s="56" t="str" cm="1">
        <f t="array" ref="F1439">_xlfn.IFS([1]Sheet1!F1423=0," ",[1]Sheet1!F1423&lt;&gt; 0,[1]Sheet1!F1423)</f>
        <v xml:space="preserve"> </v>
      </c>
      <c r="G1439" s="56" t="str" cm="1">
        <f t="array" ref="G1439">_xlfn.IFS([1]Sheet1!G1423=0," ",[1]Sheet1!G1423&lt;&gt; 0,[1]Sheet1!G1423)</f>
        <v xml:space="preserve"> </v>
      </c>
      <c r="H1439" s="56" t="str" cm="1">
        <f t="array" ref="H1439">_xlfn.IFS([1]Sheet1!H1423=0," ",[1]Sheet1!H1423&lt;&gt; 0,[1]Sheet1!H1423)</f>
        <v xml:space="preserve"> </v>
      </c>
      <c r="I1439" s="56" t="str" cm="1">
        <f t="array" ref="I1439">_xlfn.IFS([1]Sheet1!I1423=0," ",[1]Sheet1!I1423&lt;&gt; 0,[1]Sheet1!I1423)</f>
        <v xml:space="preserve"> </v>
      </c>
      <c r="J1439" s="56" t="str" cm="1">
        <f t="array" ref="J1439">_xlfn.IFS([1]Sheet1!J1423=0," ",[1]Sheet1!J1423&lt;&gt; 0,[1]Sheet1!J1423)</f>
        <v xml:space="preserve"> </v>
      </c>
      <c r="K1439" s="56" t="str" cm="1">
        <f t="array" ref="K1439">_xlfn.IFS([1]Sheet1!K1423=0," ",[1]Sheet1!K1423&lt;&gt; 0,[1]Sheet1!K1423)</f>
        <v xml:space="preserve"> </v>
      </c>
      <c r="L1439" s="56" t="str" cm="1">
        <f t="array" ref="L1439">_xlfn.IFS([1]Sheet1!L1423=0," ",[1]Sheet1!L1423&lt;&gt; 0,[1]Sheet1!L1423)</f>
        <v xml:space="preserve"> </v>
      </c>
      <c r="N1439" s="1" t="str">
        <f t="shared" si="267"/>
        <v xml:space="preserve"> </v>
      </c>
      <c r="O1439" s="71" t="str">
        <f t="shared" si="268"/>
        <v xml:space="preserve"> </v>
      </c>
      <c r="P1439" s="71" t="str">
        <f t="shared" si="269"/>
        <v xml:space="preserve"> </v>
      </c>
      <c r="Q1439" s="71" t="str">
        <f t="shared" si="270"/>
        <v xml:space="preserve"> </v>
      </c>
      <c r="R1439" s="71" t="str">
        <f t="shared" si="271"/>
        <v xml:space="preserve"> </v>
      </c>
      <c r="S1439" s="71" t="str">
        <f t="shared" si="272"/>
        <v xml:space="preserve"> </v>
      </c>
      <c r="T1439" s="71" t="str">
        <f t="shared" si="273"/>
        <v xml:space="preserve"> </v>
      </c>
      <c r="U1439" s="71" t="str">
        <f t="shared" si="274"/>
        <v xml:space="preserve"> </v>
      </c>
      <c r="V1439" s="71" t="str">
        <f t="shared" si="275"/>
        <v xml:space="preserve"> </v>
      </c>
      <c r="W1439" s="71" t="str">
        <f t="shared" si="276"/>
        <v xml:space="preserve"> </v>
      </c>
      <c r="X1439" s="71" t="str">
        <f t="shared" si="277"/>
        <v xml:space="preserve"> </v>
      </c>
      <c r="Y1439" s="71" t="str">
        <f t="shared" si="278"/>
        <v xml:space="preserve"> </v>
      </c>
    </row>
    <row r="1440" spans="1:25" x14ac:dyDescent="0.2">
      <c r="A1440" s="1" t="str" cm="1">
        <f t="array" ref="A1440">_xlfn.IFS([1]Sheet1!A1424=0," ",[1]Sheet1!A1424&lt;&gt; 0,[1]Sheet1!A1424)</f>
        <v xml:space="preserve"> </v>
      </c>
      <c r="B1440" s="4">
        <f>[1]Sheet1!B1424</f>
        <v>0</v>
      </c>
      <c r="C1440" s="56" t="str" cm="1">
        <f t="array" ref="C1440">_xlfn.IFS([1]Sheet1!C1424=0," ",[1]Sheet1!C1424&lt;&gt; 0,[1]Sheet1!C1424)</f>
        <v xml:space="preserve"> </v>
      </c>
      <c r="D1440" s="56" t="str" cm="1">
        <f t="array" ref="D1440">_xlfn.IFS([1]Sheet1!D1424=0," ",[1]Sheet1!D1424&lt;&gt; 0,[1]Sheet1!D1424)</f>
        <v xml:space="preserve"> </v>
      </c>
      <c r="E1440" s="56" t="str" cm="1">
        <f t="array" ref="E1440">_xlfn.IFS([1]Sheet1!E1424=0," ",[1]Sheet1!E1424&lt;&gt; 0,[1]Sheet1!E1424)</f>
        <v xml:space="preserve"> </v>
      </c>
      <c r="F1440" s="56" t="str" cm="1">
        <f t="array" ref="F1440">_xlfn.IFS([1]Sheet1!F1424=0," ",[1]Sheet1!F1424&lt;&gt; 0,[1]Sheet1!F1424)</f>
        <v xml:space="preserve"> </v>
      </c>
      <c r="G1440" s="56" t="str" cm="1">
        <f t="array" ref="G1440">_xlfn.IFS([1]Sheet1!G1424=0," ",[1]Sheet1!G1424&lt;&gt; 0,[1]Sheet1!G1424)</f>
        <v xml:space="preserve"> </v>
      </c>
      <c r="H1440" s="56" t="str" cm="1">
        <f t="array" ref="H1440">_xlfn.IFS([1]Sheet1!H1424=0," ",[1]Sheet1!H1424&lt;&gt; 0,[1]Sheet1!H1424)</f>
        <v xml:space="preserve"> </v>
      </c>
      <c r="I1440" s="56" t="str" cm="1">
        <f t="array" ref="I1440">_xlfn.IFS([1]Sheet1!I1424=0," ",[1]Sheet1!I1424&lt;&gt; 0,[1]Sheet1!I1424)</f>
        <v xml:space="preserve"> </v>
      </c>
      <c r="J1440" s="56" t="str" cm="1">
        <f t="array" ref="J1440">_xlfn.IFS([1]Sheet1!J1424=0," ",[1]Sheet1!J1424&lt;&gt; 0,[1]Sheet1!J1424)</f>
        <v xml:space="preserve"> </v>
      </c>
      <c r="K1440" s="56" t="str" cm="1">
        <f t="array" ref="K1440">_xlfn.IFS([1]Sheet1!K1424=0," ",[1]Sheet1!K1424&lt;&gt; 0,[1]Sheet1!K1424)</f>
        <v xml:space="preserve"> </v>
      </c>
      <c r="L1440" s="56" t="str" cm="1">
        <f t="array" ref="L1440">_xlfn.IFS([1]Sheet1!L1424=0," ",[1]Sheet1!L1424&lt;&gt; 0,[1]Sheet1!L1424)</f>
        <v xml:space="preserve"> </v>
      </c>
      <c r="N1440" s="1" t="str">
        <f t="shared" si="267"/>
        <v xml:space="preserve"> </v>
      </c>
      <c r="O1440" s="71" t="str">
        <f t="shared" si="268"/>
        <v xml:space="preserve"> </v>
      </c>
      <c r="P1440" s="71" t="str">
        <f t="shared" si="269"/>
        <v xml:space="preserve"> </v>
      </c>
      <c r="Q1440" s="71" t="str">
        <f t="shared" si="270"/>
        <v xml:space="preserve"> </v>
      </c>
      <c r="R1440" s="71" t="str">
        <f t="shared" si="271"/>
        <v xml:space="preserve"> </v>
      </c>
      <c r="S1440" s="71" t="str">
        <f t="shared" si="272"/>
        <v xml:space="preserve"> </v>
      </c>
      <c r="T1440" s="71" t="str">
        <f t="shared" si="273"/>
        <v xml:space="preserve"> </v>
      </c>
      <c r="U1440" s="71" t="str">
        <f t="shared" si="274"/>
        <v xml:space="preserve"> </v>
      </c>
      <c r="V1440" s="71" t="str">
        <f t="shared" si="275"/>
        <v xml:space="preserve"> </v>
      </c>
      <c r="W1440" s="71" t="str">
        <f t="shared" si="276"/>
        <v xml:space="preserve"> </v>
      </c>
      <c r="X1440" s="71" t="str">
        <f t="shared" si="277"/>
        <v xml:space="preserve"> </v>
      </c>
      <c r="Y1440" s="71" t="str">
        <f t="shared" si="278"/>
        <v xml:space="preserve"> </v>
      </c>
    </row>
    <row r="1441" spans="1:25" x14ac:dyDescent="0.2">
      <c r="A1441" s="1" t="str" cm="1">
        <f t="array" ref="A1441">_xlfn.IFS([1]Sheet1!A1425=0," ",[1]Sheet1!A1425&lt;&gt; 0,[1]Sheet1!A1425)</f>
        <v xml:space="preserve"> </v>
      </c>
      <c r="B1441" s="4">
        <f>[1]Sheet1!B1425</f>
        <v>0</v>
      </c>
      <c r="C1441" s="56" t="str" cm="1">
        <f t="array" ref="C1441">_xlfn.IFS([1]Sheet1!C1425=0," ",[1]Sheet1!C1425&lt;&gt; 0,[1]Sheet1!C1425)</f>
        <v xml:space="preserve"> </v>
      </c>
      <c r="D1441" s="56" t="str" cm="1">
        <f t="array" ref="D1441">_xlfn.IFS([1]Sheet1!D1425=0," ",[1]Sheet1!D1425&lt;&gt; 0,[1]Sheet1!D1425)</f>
        <v xml:space="preserve"> </v>
      </c>
      <c r="E1441" s="56" t="str" cm="1">
        <f t="array" ref="E1441">_xlfn.IFS([1]Sheet1!E1425=0," ",[1]Sheet1!E1425&lt;&gt; 0,[1]Sheet1!E1425)</f>
        <v xml:space="preserve"> </v>
      </c>
      <c r="F1441" s="56" t="str" cm="1">
        <f t="array" ref="F1441">_xlfn.IFS([1]Sheet1!F1425=0," ",[1]Sheet1!F1425&lt;&gt; 0,[1]Sheet1!F1425)</f>
        <v xml:space="preserve"> </v>
      </c>
      <c r="G1441" s="56" t="str" cm="1">
        <f t="array" ref="G1441">_xlfn.IFS([1]Sheet1!G1425=0," ",[1]Sheet1!G1425&lt;&gt; 0,[1]Sheet1!G1425)</f>
        <v xml:space="preserve"> </v>
      </c>
      <c r="H1441" s="56" t="str" cm="1">
        <f t="array" ref="H1441">_xlfn.IFS([1]Sheet1!H1425=0," ",[1]Sheet1!H1425&lt;&gt; 0,[1]Sheet1!H1425)</f>
        <v xml:space="preserve"> </v>
      </c>
      <c r="I1441" s="56" t="str" cm="1">
        <f t="array" ref="I1441">_xlfn.IFS([1]Sheet1!I1425=0," ",[1]Sheet1!I1425&lt;&gt; 0,[1]Sheet1!I1425)</f>
        <v xml:space="preserve"> </v>
      </c>
      <c r="J1441" s="56" t="str" cm="1">
        <f t="array" ref="J1441">_xlfn.IFS([1]Sheet1!J1425=0," ",[1]Sheet1!J1425&lt;&gt; 0,[1]Sheet1!J1425)</f>
        <v xml:space="preserve"> </v>
      </c>
      <c r="K1441" s="56" t="str" cm="1">
        <f t="array" ref="K1441">_xlfn.IFS([1]Sheet1!K1425=0," ",[1]Sheet1!K1425&lt;&gt; 0,[1]Sheet1!K1425)</f>
        <v xml:space="preserve"> </v>
      </c>
      <c r="L1441" s="56" t="str" cm="1">
        <f t="array" ref="L1441">_xlfn.IFS([1]Sheet1!L1425=0," ",[1]Sheet1!L1425&lt;&gt; 0,[1]Sheet1!L1425)</f>
        <v xml:space="preserve"> </v>
      </c>
      <c r="N1441" s="1" t="str">
        <f t="shared" si="267"/>
        <v xml:space="preserve"> </v>
      </c>
      <c r="O1441" s="71" t="str">
        <f t="shared" si="268"/>
        <v xml:space="preserve"> </v>
      </c>
      <c r="P1441" s="71" t="str">
        <f t="shared" si="269"/>
        <v xml:space="preserve"> </v>
      </c>
      <c r="Q1441" s="71" t="str">
        <f t="shared" si="270"/>
        <v xml:space="preserve"> </v>
      </c>
      <c r="R1441" s="71" t="str">
        <f t="shared" si="271"/>
        <v xml:space="preserve"> </v>
      </c>
      <c r="S1441" s="71" t="str">
        <f t="shared" si="272"/>
        <v xml:space="preserve"> </v>
      </c>
      <c r="T1441" s="71" t="str">
        <f t="shared" si="273"/>
        <v xml:space="preserve"> </v>
      </c>
      <c r="U1441" s="71" t="str">
        <f t="shared" si="274"/>
        <v xml:space="preserve"> </v>
      </c>
      <c r="V1441" s="71" t="str">
        <f t="shared" si="275"/>
        <v xml:space="preserve"> </v>
      </c>
      <c r="W1441" s="71" t="str">
        <f t="shared" si="276"/>
        <v xml:space="preserve"> </v>
      </c>
      <c r="X1441" s="71" t="str">
        <f t="shared" si="277"/>
        <v xml:space="preserve"> </v>
      </c>
      <c r="Y1441" s="71" t="str">
        <f t="shared" si="278"/>
        <v xml:space="preserve"> </v>
      </c>
    </row>
    <row r="1442" spans="1:25" x14ac:dyDescent="0.2">
      <c r="A1442" s="1" t="str" cm="1">
        <f t="array" ref="A1442">_xlfn.IFS([1]Sheet1!A1426=0," ",[1]Sheet1!A1426&lt;&gt; 0,[1]Sheet1!A1426)</f>
        <v xml:space="preserve"> </v>
      </c>
      <c r="B1442" s="4">
        <f>[1]Sheet1!B1426</f>
        <v>0</v>
      </c>
      <c r="C1442" s="56" t="str" cm="1">
        <f t="array" ref="C1442">_xlfn.IFS([1]Sheet1!C1426=0," ",[1]Sheet1!C1426&lt;&gt; 0,[1]Sheet1!C1426)</f>
        <v xml:space="preserve"> </v>
      </c>
      <c r="D1442" s="56" t="str" cm="1">
        <f t="array" ref="D1442">_xlfn.IFS([1]Sheet1!D1426=0," ",[1]Sheet1!D1426&lt;&gt; 0,[1]Sheet1!D1426)</f>
        <v xml:space="preserve"> </v>
      </c>
      <c r="E1442" s="56" t="str" cm="1">
        <f t="array" ref="E1442">_xlfn.IFS([1]Sheet1!E1426=0," ",[1]Sheet1!E1426&lt;&gt; 0,[1]Sheet1!E1426)</f>
        <v xml:space="preserve"> </v>
      </c>
      <c r="F1442" s="56" t="str" cm="1">
        <f t="array" ref="F1442">_xlfn.IFS([1]Sheet1!F1426=0," ",[1]Sheet1!F1426&lt;&gt; 0,[1]Sheet1!F1426)</f>
        <v xml:space="preserve"> </v>
      </c>
      <c r="G1442" s="56" t="str" cm="1">
        <f t="array" ref="G1442">_xlfn.IFS([1]Sheet1!G1426=0," ",[1]Sheet1!G1426&lt;&gt; 0,[1]Sheet1!G1426)</f>
        <v xml:space="preserve"> </v>
      </c>
      <c r="H1442" s="56" t="str" cm="1">
        <f t="array" ref="H1442">_xlfn.IFS([1]Sheet1!H1426=0," ",[1]Sheet1!H1426&lt;&gt; 0,[1]Sheet1!H1426)</f>
        <v xml:space="preserve"> </v>
      </c>
      <c r="I1442" s="56" t="str" cm="1">
        <f t="array" ref="I1442">_xlfn.IFS([1]Sheet1!I1426=0," ",[1]Sheet1!I1426&lt;&gt; 0,[1]Sheet1!I1426)</f>
        <v xml:space="preserve"> </v>
      </c>
      <c r="J1442" s="56" t="str" cm="1">
        <f t="array" ref="J1442">_xlfn.IFS([1]Sheet1!J1426=0," ",[1]Sheet1!J1426&lt;&gt; 0,[1]Sheet1!J1426)</f>
        <v xml:space="preserve"> </v>
      </c>
      <c r="K1442" s="56" t="str" cm="1">
        <f t="array" ref="K1442">_xlfn.IFS([1]Sheet1!K1426=0," ",[1]Sheet1!K1426&lt;&gt; 0,[1]Sheet1!K1426)</f>
        <v xml:space="preserve"> </v>
      </c>
      <c r="L1442" s="56" t="str" cm="1">
        <f t="array" ref="L1442">_xlfn.IFS([1]Sheet1!L1426=0," ",[1]Sheet1!L1426&lt;&gt; 0,[1]Sheet1!L1426)</f>
        <v xml:space="preserve"> </v>
      </c>
      <c r="N1442" s="1" t="str">
        <f t="shared" si="267"/>
        <v xml:space="preserve"> </v>
      </c>
      <c r="O1442" s="71" t="str">
        <f t="shared" si="268"/>
        <v xml:space="preserve"> </v>
      </c>
      <c r="P1442" s="71" t="str">
        <f t="shared" si="269"/>
        <v xml:space="preserve"> </v>
      </c>
      <c r="Q1442" s="71" t="str">
        <f t="shared" si="270"/>
        <v xml:space="preserve"> </v>
      </c>
      <c r="R1442" s="71" t="str">
        <f t="shared" si="271"/>
        <v xml:space="preserve"> </v>
      </c>
      <c r="S1442" s="71" t="str">
        <f t="shared" si="272"/>
        <v xml:space="preserve"> </v>
      </c>
      <c r="T1442" s="71" t="str">
        <f t="shared" si="273"/>
        <v xml:space="preserve"> </v>
      </c>
      <c r="U1442" s="71" t="str">
        <f t="shared" si="274"/>
        <v xml:space="preserve"> </v>
      </c>
      <c r="V1442" s="71" t="str">
        <f t="shared" si="275"/>
        <v xml:space="preserve"> </v>
      </c>
      <c r="W1442" s="71" t="str">
        <f t="shared" si="276"/>
        <v xml:space="preserve"> </v>
      </c>
      <c r="X1442" s="71" t="str">
        <f t="shared" si="277"/>
        <v xml:space="preserve"> </v>
      </c>
      <c r="Y1442" s="71" t="str">
        <f t="shared" si="278"/>
        <v xml:space="preserve"> </v>
      </c>
    </row>
    <row r="1443" spans="1:25" x14ac:dyDescent="0.2">
      <c r="A1443" s="1" t="str" cm="1">
        <f t="array" ref="A1443">_xlfn.IFS([1]Sheet1!A1427=0," ",[1]Sheet1!A1427&lt;&gt; 0,[1]Sheet1!A1427)</f>
        <v xml:space="preserve"> </v>
      </c>
      <c r="B1443" s="4">
        <f>[1]Sheet1!B1427</f>
        <v>0</v>
      </c>
      <c r="C1443" s="56" t="str" cm="1">
        <f t="array" ref="C1443">_xlfn.IFS([1]Sheet1!C1427=0," ",[1]Sheet1!C1427&lt;&gt; 0,[1]Sheet1!C1427)</f>
        <v xml:space="preserve"> </v>
      </c>
      <c r="D1443" s="56" t="str" cm="1">
        <f t="array" ref="D1443">_xlfn.IFS([1]Sheet1!D1427=0," ",[1]Sheet1!D1427&lt;&gt; 0,[1]Sheet1!D1427)</f>
        <v xml:space="preserve"> </v>
      </c>
      <c r="E1443" s="56" t="str" cm="1">
        <f t="array" ref="E1443">_xlfn.IFS([1]Sheet1!E1427=0," ",[1]Sheet1!E1427&lt;&gt; 0,[1]Sheet1!E1427)</f>
        <v xml:space="preserve"> </v>
      </c>
      <c r="F1443" s="56" t="str" cm="1">
        <f t="array" ref="F1443">_xlfn.IFS([1]Sheet1!F1427=0," ",[1]Sheet1!F1427&lt;&gt; 0,[1]Sheet1!F1427)</f>
        <v xml:space="preserve"> </v>
      </c>
      <c r="G1443" s="56" t="str" cm="1">
        <f t="array" ref="G1443">_xlfn.IFS([1]Sheet1!G1427=0," ",[1]Sheet1!G1427&lt;&gt; 0,[1]Sheet1!G1427)</f>
        <v xml:space="preserve"> </v>
      </c>
      <c r="H1443" s="56" t="str" cm="1">
        <f t="array" ref="H1443">_xlfn.IFS([1]Sheet1!H1427=0," ",[1]Sheet1!H1427&lt;&gt; 0,[1]Sheet1!H1427)</f>
        <v xml:space="preserve"> </v>
      </c>
      <c r="I1443" s="56" t="str" cm="1">
        <f t="array" ref="I1443">_xlfn.IFS([1]Sheet1!I1427=0," ",[1]Sheet1!I1427&lt;&gt; 0,[1]Sheet1!I1427)</f>
        <v xml:space="preserve"> </v>
      </c>
      <c r="J1443" s="56" t="str" cm="1">
        <f t="array" ref="J1443">_xlfn.IFS([1]Sheet1!J1427=0," ",[1]Sheet1!J1427&lt;&gt; 0,[1]Sheet1!J1427)</f>
        <v xml:space="preserve"> </v>
      </c>
      <c r="K1443" s="56" t="str" cm="1">
        <f t="array" ref="K1443">_xlfn.IFS([1]Sheet1!K1427=0," ",[1]Sheet1!K1427&lt;&gt; 0,[1]Sheet1!K1427)</f>
        <v xml:space="preserve"> </v>
      </c>
      <c r="L1443" s="56" t="str" cm="1">
        <f t="array" ref="L1443">_xlfn.IFS([1]Sheet1!L1427=0," ",[1]Sheet1!L1427&lt;&gt; 0,[1]Sheet1!L1427)</f>
        <v xml:space="preserve"> </v>
      </c>
      <c r="N1443" s="1" t="str">
        <f t="shared" si="267"/>
        <v xml:space="preserve"> </v>
      </c>
      <c r="O1443" s="71" t="str">
        <f t="shared" si="268"/>
        <v xml:space="preserve"> </v>
      </c>
      <c r="P1443" s="71" t="str">
        <f t="shared" si="269"/>
        <v xml:space="preserve"> </v>
      </c>
      <c r="Q1443" s="71" t="str">
        <f t="shared" si="270"/>
        <v xml:space="preserve"> </v>
      </c>
      <c r="R1443" s="71" t="str">
        <f t="shared" si="271"/>
        <v xml:space="preserve"> </v>
      </c>
      <c r="S1443" s="71" t="str">
        <f t="shared" si="272"/>
        <v xml:space="preserve"> </v>
      </c>
      <c r="T1443" s="71" t="str">
        <f t="shared" si="273"/>
        <v xml:space="preserve"> </v>
      </c>
      <c r="U1443" s="71" t="str">
        <f t="shared" si="274"/>
        <v xml:space="preserve"> </v>
      </c>
      <c r="V1443" s="71" t="str">
        <f t="shared" si="275"/>
        <v xml:space="preserve"> </v>
      </c>
      <c r="W1443" s="71" t="str">
        <f t="shared" si="276"/>
        <v xml:space="preserve"> </v>
      </c>
      <c r="X1443" s="71" t="str">
        <f t="shared" si="277"/>
        <v xml:space="preserve"> </v>
      </c>
      <c r="Y1443" s="71" t="str">
        <f t="shared" si="278"/>
        <v xml:space="preserve"> </v>
      </c>
    </row>
    <row r="1444" spans="1:25" x14ac:dyDescent="0.2">
      <c r="A1444" s="1" t="str" cm="1">
        <f t="array" ref="A1444">_xlfn.IFS([1]Sheet1!A1428=0," ",[1]Sheet1!A1428&lt;&gt; 0,[1]Sheet1!A1428)</f>
        <v xml:space="preserve"> </v>
      </c>
      <c r="B1444" s="4">
        <f>[1]Sheet1!B1428</f>
        <v>0</v>
      </c>
      <c r="C1444" s="56" t="str" cm="1">
        <f t="array" ref="C1444">_xlfn.IFS([1]Sheet1!C1428=0," ",[1]Sheet1!C1428&lt;&gt; 0,[1]Sheet1!C1428)</f>
        <v xml:space="preserve"> </v>
      </c>
      <c r="D1444" s="56" t="str" cm="1">
        <f t="array" ref="D1444">_xlfn.IFS([1]Sheet1!D1428=0," ",[1]Sheet1!D1428&lt;&gt; 0,[1]Sheet1!D1428)</f>
        <v xml:space="preserve"> </v>
      </c>
      <c r="E1444" s="56" t="str" cm="1">
        <f t="array" ref="E1444">_xlfn.IFS([1]Sheet1!E1428=0," ",[1]Sheet1!E1428&lt;&gt; 0,[1]Sheet1!E1428)</f>
        <v xml:space="preserve"> </v>
      </c>
      <c r="F1444" s="56" t="str" cm="1">
        <f t="array" ref="F1444">_xlfn.IFS([1]Sheet1!F1428=0," ",[1]Sheet1!F1428&lt;&gt; 0,[1]Sheet1!F1428)</f>
        <v xml:space="preserve"> </v>
      </c>
      <c r="G1444" s="56" t="str" cm="1">
        <f t="array" ref="G1444">_xlfn.IFS([1]Sheet1!G1428=0," ",[1]Sheet1!G1428&lt;&gt; 0,[1]Sheet1!G1428)</f>
        <v xml:space="preserve"> </v>
      </c>
      <c r="H1444" s="56" t="str" cm="1">
        <f t="array" ref="H1444">_xlfn.IFS([1]Sheet1!H1428=0," ",[1]Sheet1!H1428&lt;&gt; 0,[1]Sheet1!H1428)</f>
        <v xml:space="preserve"> </v>
      </c>
      <c r="I1444" s="56" t="str" cm="1">
        <f t="array" ref="I1444">_xlfn.IFS([1]Sheet1!I1428=0," ",[1]Sheet1!I1428&lt;&gt; 0,[1]Sheet1!I1428)</f>
        <v xml:space="preserve"> </v>
      </c>
      <c r="J1444" s="56" t="str" cm="1">
        <f t="array" ref="J1444">_xlfn.IFS([1]Sheet1!J1428=0," ",[1]Sheet1!J1428&lt;&gt; 0,[1]Sheet1!J1428)</f>
        <v xml:space="preserve"> </v>
      </c>
      <c r="K1444" s="56" t="str" cm="1">
        <f t="array" ref="K1444">_xlfn.IFS([1]Sheet1!K1428=0," ",[1]Sheet1!K1428&lt;&gt; 0,[1]Sheet1!K1428)</f>
        <v xml:space="preserve"> </v>
      </c>
      <c r="L1444" s="56" t="str" cm="1">
        <f t="array" ref="L1444">_xlfn.IFS([1]Sheet1!L1428=0," ",[1]Sheet1!L1428&lt;&gt; 0,[1]Sheet1!L1428)</f>
        <v xml:space="preserve"> </v>
      </c>
      <c r="N1444" s="1" t="str">
        <f t="shared" si="267"/>
        <v xml:space="preserve"> </v>
      </c>
      <c r="O1444" s="71" t="str">
        <f t="shared" si="268"/>
        <v xml:space="preserve"> </v>
      </c>
      <c r="P1444" s="71" t="str">
        <f t="shared" si="269"/>
        <v xml:space="preserve"> </v>
      </c>
      <c r="Q1444" s="71" t="str">
        <f t="shared" si="270"/>
        <v xml:space="preserve"> </v>
      </c>
      <c r="R1444" s="71" t="str">
        <f t="shared" si="271"/>
        <v xml:space="preserve"> </v>
      </c>
      <c r="S1444" s="71" t="str">
        <f t="shared" si="272"/>
        <v xml:space="preserve"> </v>
      </c>
      <c r="T1444" s="71" t="str">
        <f t="shared" si="273"/>
        <v xml:space="preserve"> </v>
      </c>
      <c r="U1444" s="71" t="str">
        <f t="shared" si="274"/>
        <v xml:space="preserve"> </v>
      </c>
      <c r="V1444" s="71" t="str">
        <f t="shared" si="275"/>
        <v xml:space="preserve"> </v>
      </c>
      <c r="W1444" s="71" t="str">
        <f t="shared" si="276"/>
        <v xml:space="preserve"> </v>
      </c>
      <c r="X1444" s="71" t="str">
        <f t="shared" si="277"/>
        <v xml:space="preserve"> </v>
      </c>
      <c r="Y1444" s="71" t="str">
        <f t="shared" si="278"/>
        <v xml:space="preserve"> </v>
      </c>
    </row>
    <row r="1445" spans="1:25" x14ac:dyDescent="0.2">
      <c r="A1445" s="1" t="str" cm="1">
        <f t="array" ref="A1445">_xlfn.IFS([1]Sheet1!A1429=0," ",[1]Sheet1!A1429&lt;&gt; 0,[1]Sheet1!A1429)</f>
        <v xml:space="preserve"> </v>
      </c>
      <c r="B1445" s="4">
        <f>[1]Sheet1!B1429</f>
        <v>0</v>
      </c>
      <c r="C1445" s="56" t="str" cm="1">
        <f t="array" ref="C1445">_xlfn.IFS([1]Sheet1!C1429=0," ",[1]Sheet1!C1429&lt;&gt; 0,[1]Sheet1!C1429)</f>
        <v xml:space="preserve"> </v>
      </c>
      <c r="D1445" s="56" t="str" cm="1">
        <f t="array" ref="D1445">_xlfn.IFS([1]Sheet1!D1429=0," ",[1]Sheet1!D1429&lt;&gt; 0,[1]Sheet1!D1429)</f>
        <v xml:space="preserve"> </v>
      </c>
      <c r="E1445" s="56" t="str" cm="1">
        <f t="array" ref="E1445">_xlfn.IFS([1]Sheet1!E1429=0," ",[1]Sheet1!E1429&lt;&gt; 0,[1]Sheet1!E1429)</f>
        <v xml:space="preserve"> </v>
      </c>
      <c r="F1445" s="56" t="str" cm="1">
        <f t="array" ref="F1445">_xlfn.IFS([1]Sheet1!F1429=0," ",[1]Sheet1!F1429&lt;&gt; 0,[1]Sheet1!F1429)</f>
        <v xml:space="preserve"> </v>
      </c>
      <c r="G1445" s="56" t="str" cm="1">
        <f t="array" ref="G1445">_xlfn.IFS([1]Sheet1!G1429=0," ",[1]Sheet1!G1429&lt;&gt; 0,[1]Sheet1!G1429)</f>
        <v xml:space="preserve"> </v>
      </c>
      <c r="H1445" s="56" t="str" cm="1">
        <f t="array" ref="H1445">_xlfn.IFS([1]Sheet1!H1429=0," ",[1]Sheet1!H1429&lt;&gt; 0,[1]Sheet1!H1429)</f>
        <v xml:space="preserve"> </v>
      </c>
      <c r="I1445" s="56" t="str" cm="1">
        <f t="array" ref="I1445">_xlfn.IFS([1]Sheet1!I1429=0," ",[1]Sheet1!I1429&lt;&gt; 0,[1]Sheet1!I1429)</f>
        <v xml:space="preserve"> </v>
      </c>
      <c r="J1445" s="56" t="str" cm="1">
        <f t="array" ref="J1445">_xlfn.IFS([1]Sheet1!J1429=0," ",[1]Sheet1!J1429&lt;&gt; 0,[1]Sheet1!J1429)</f>
        <v xml:space="preserve"> </v>
      </c>
      <c r="K1445" s="56" t="str" cm="1">
        <f t="array" ref="K1445">_xlfn.IFS([1]Sheet1!K1429=0," ",[1]Sheet1!K1429&lt;&gt; 0,[1]Sheet1!K1429)</f>
        <v xml:space="preserve"> </v>
      </c>
      <c r="L1445" s="56" t="str" cm="1">
        <f t="array" ref="L1445">_xlfn.IFS([1]Sheet1!L1429=0," ",[1]Sheet1!L1429&lt;&gt; 0,[1]Sheet1!L1429)</f>
        <v xml:space="preserve"> </v>
      </c>
      <c r="N1445" s="1" t="str">
        <f t="shared" si="267"/>
        <v xml:space="preserve"> </v>
      </c>
      <c r="O1445" s="71" t="str">
        <f t="shared" si="268"/>
        <v xml:space="preserve"> </v>
      </c>
      <c r="P1445" s="71" t="str">
        <f t="shared" si="269"/>
        <v xml:space="preserve"> </v>
      </c>
      <c r="Q1445" s="71" t="str">
        <f t="shared" si="270"/>
        <v xml:space="preserve"> </v>
      </c>
      <c r="R1445" s="71" t="str">
        <f t="shared" si="271"/>
        <v xml:space="preserve"> </v>
      </c>
      <c r="S1445" s="71" t="str">
        <f t="shared" si="272"/>
        <v xml:space="preserve"> </v>
      </c>
      <c r="T1445" s="71" t="str">
        <f t="shared" si="273"/>
        <v xml:space="preserve"> </v>
      </c>
      <c r="U1445" s="71" t="str">
        <f t="shared" si="274"/>
        <v xml:space="preserve"> </v>
      </c>
      <c r="V1445" s="71" t="str">
        <f t="shared" si="275"/>
        <v xml:space="preserve"> </v>
      </c>
      <c r="W1445" s="71" t="str">
        <f t="shared" si="276"/>
        <v xml:space="preserve"> </v>
      </c>
      <c r="X1445" s="71" t="str">
        <f t="shared" si="277"/>
        <v xml:space="preserve"> </v>
      </c>
      <c r="Y1445" s="71" t="str">
        <f t="shared" si="278"/>
        <v xml:space="preserve"> </v>
      </c>
    </row>
    <row r="1446" spans="1:25" x14ac:dyDescent="0.2">
      <c r="A1446" s="1" t="str" cm="1">
        <f t="array" ref="A1446">_xlfn.IFS([1]Sheet1!A1430=0," ",[1]Sheet1!A1430&lt;&gt; 0,[1]Sheet1!A1430)</f>
        <v xml:space="preserve"> </v>
      </c>
      <c r="B1446" s="4">
        <f>[1]Sheet1!B1430</f>
        <v>0</v>
      </c>
      <c r="C1446" s="56" t="str" cm="1">
        <f t="array" ref="C1446">_xlfn.IFS([1]Sheet1!C1430=0," ",[1]Sheet1!C1430&lt;&gt; 0,[1]Sheet1!C1430)</f>
        <v xml:space="preserve"> </v>
      </c>
      <c r="D1446" s="56" t="str" cm="1">
        <f t="array" ref="D1446">_xlfn.IFS([1]Sheet1!D1430=0," ",[1]Sheet1!D1430&lt;&gt; 0,[1]Sheet1!D1430)</f>
        <v xml:space="preserve"> </v>
      </c>
      <c r="E1446" s="56" t="str" cm="1">
        <f t="array" ref="E1446">_xlfn.IFS([1]Sheet1!E1430=0," ",[1]Sheet1!E1430&lt;&gt; 0,[1]Sheet1!E1430)</f>
        <v xml:space="preserve"> </v>
      </c>
      <c r="F1446" s="56" t="str" cm="1">
        <f t="array" ref="F1446">_xlfn.IFS([1]Sheet1!F1430=0," ",[1]Sheet1!F1430&lt;&gt; 0,[1]Sheet1!F1430)</f>
        <v xml:space="preserve"> </v>
      </c>
      <c r="G1446" s="56" t="str" cm="1">
        <f t="array" ref="G1446">_xlfn.IFS([1]Sheet1!G1430=0," ",[1]Sheet1!G1430&lt;&gt; 0,[1]Sheet1!G1430)</f>
        <v xml:space="preserve"> </v>
      </c>
      <c r="H1446" s="56" t="str" cm="1">
        <f t="array" ref="H1446">_xlfn.IFS([1]Sheet1!H1430=0," ",[1]Sheet1!H1430&lt;&gt; 0,[1]Sheet1!H1430)</f>
        <v xml:space="preserve"> </v>
      </c>
      <c r="I1446" s="56" t="str" cm="1">
        <f t="array" ref="I1446">_xlfn.IFS([1]Sheet1!I1430=0," ",[1]Sheet1!I1430&lt;&gt; 0,[1]Sheet1!I1430)</f>
        <v xml:space="preserve"> </v>
      </c>
      <c r="J1446" s="56" t="str" cm="1">
        <f t="array" ref="J1446">_xlfn.IFS([1]Sheet1!J1430=0," ",[1]Sheet1!J1430&lt;&gt; 0,[1]Sheet1!J1430)</f>
        <v xml:space="preserve"> </v>
      </c>
      <c r="K1446" s="56" t="str" cm="1">
        <f t="array" ref="K1446">_xlfn.IFS([1]Sheet1!K1430=0," ",[1]Sheet1!K1430&lt;&gt; 0,[1]Sheet1!K1430)</f>
        <v xml:space="preserve"> </v>
      </c>
      <c r="L1446" s="56" t="str" cm="1">
        <f t="array" ref="L1446">_xlfn.IFS([1]Sheet1!L1430=0," ",[1]Sheet1!L1430&lt;&gt; 0,[1]Sheet1!L1430)</f>
        <v xml:space="preserve"> </v>
      </c>
      <c r="N1446" s="1" t="str">
        <f t="shared" si="267"/>
        <v xml:space="preserve"> </v>
      </c>
      <c r="O1446" s="71" t="str">
        <f t="shared" si="268"/>
        <v xml:space="preserve"> </v>
      </c>
      <c r="P1446" s="71" t="str">
        <f t="shared" si="269"/>
        <v xml:space="preserve"> </v>
      </c>
      <c r="Q1446" s="71" t="str">
        <f t="shared" si="270"/>
        <v xml:space="preserve"> </v>
      </c>
      <c r="R1446" s="71" t="str">
        <f t="shared" si="271"/>
        <v xml:space="preserve"> </v>
      </c>
      <c r="S1446" s="71" t="str">
        <f t="shared" si="272"/>
        <v xml:space="preserve"> </v>
      </c>
      <c r="T1446" s="71" t="str">
        <f t="shared" si="273"/>
        <v xml:space="preserve"> </v>
      </c>
      <c r="U1446" s="71" t="str">
        <f t="shared" si="274"/>
        <v xml:space="preserve"> </v>
      </c>
      <c r="V1446" s="71" t="str">
        <f t="shared" si="275"/>
        <v xml:space="preserve"> </v>
      </c>
      <c r="W1446" s="71" t="str">
        <f t="shared" si="276"/>
        <v xml:space="preserve"> </v>
      </c>
      <c r="X1446" s="71" t="str">
        <f t="shared" si="277"/>
        <v xml:space="preserve"> </v>
      </c>
      <c r="Y1446" s="71" t="str">
        <f t="shared" si="278"/>
        <v xml:space="preserve"> </v>
      </c>
    </row>
    <row r="1447" spans="1:25" x14ac:dyDescent="0.2">
      <c r="A1447" s="1" t="str" cm="1">
        <f t="array" ref="A1447">_xlfn.IFS([1]Sheet1!A1431=0," ",[1]Sheet1!A1431&lt;&gt; 0,[1]Sheet1!A1431)</f>
        <v xml:space="preserve"> </v>
      </c>
      <c r="B1447" s="4">
        <f>[1]Sheet1!B1431</f>
        <v>0</v>
      </c>
      <c r="C1447" s="56" t="str" cm="1">
        <f t="array" ref="C1447">_xlfn.IFS([1]Sheet1!C1431=0," ",[1]Sheet1!C1431&lt;&gt; 0,[1]Sheet1!C1431)</f>
        <v xml:space="preserve"> </v>
      </c>
      <c r="D1447" s="56" t="str" cm="1">
        <f t="array" ref="D1447">_xlfn.IFS([1]Sheet1!D1431=0," ",[1]Sheet1!D1431&lt;&gt; 0,[1]Sheet1!D1431)</f>
        <v xml:space="preserve"> </v>
      </c>
      <c r="E1447" s="56" t="str" cm="1">
        <f t="array" ref="E1447">_xlfn.IFS([1]Sheet1!E1431=0," ",[1]Sheet1!E1431&lt;&gt; 0,[1]Sheet1!E1431)</f>
        <v xml:space="preserve"> </v>
      </c>
      <c r="F1447" s="56" t="str" cm="1">
        <f t="array" ref="F1447">_xlfn.IFS([1]Sheet1!F1431=0," ",[1]Sheet1!F1431&lt;&gt; 0,[1]Sheet1!F1431)</f>
        <v xml:space="preserve"> </v>
      </c>
      <c r="G1447" s="56" t="str" cm="1">
        <f t="array" ref="G1447">_xlfn.IFS([1]Sheet1!G1431=0," ",[1]Sheet1!G1431&lt;&gt; 0,[1]Sheet1!G1431)</f>
        <v xml:space="preserve"> </v>
      </c>
      <c r="H1447" s="56" t="str" cm="1">
        <f t="array" ref="H1447">_xlfn.IFS([1]Sheet1!H1431=0," ",[1]Sheet1!H1431&lt;&gt; 0,[1]Sheet1!H1431)</f>
        <v xml:space="preserve"> </v>
      </c>
      <c r="I1447" s="56" t="str" cm="1">
        <f t="array" ref="I1447">_xlfn.IFS([1]Sheet1!I1431=0," ",[1]Sheet1!I1431&lt;&gt; 0,[1]Sheet1!I1431)</f>
        <v xml:space="preserve"> </v>
      </c>
      <c r="J1447" s="56" t="str" cm="1">
        <f t="array" ref="J1447">_xlfn.IFS([1]Sheet1!J1431=0," ",[1]Sheet1!J1431&lt;&gt; 0,[1]Sheet1!J1431)</f>
        <v xml:space="preserve"> </v>
      </c>
      <c r="K1447" s="56" t="str" cm="1">
        <f t="array" ref="K1447">_xlfn.IFS([1]Sheet1!K1431=0," ",[1]Sheet1!K1431&lt;&gt; 0,[1]Sheet1!K1431)</f>
        <v xml:space="preserve"> </v>
      </c>
      <c r="L1447" s="56" t="str" cm="1">
        <f t="array" ref="L1447">_xlfn.IFS([1]Sheet1!L1431=0," ",[1]Sheet1!L1431&lt;&gt; 0,[1]Sheet1!L1431)</f>
        <v xml:space="preserve"> </v>
      </c>
      <c r="N1447" s="1" t="str">
        <f t="shared" si="267"/>
        <v xml:space="preserve"> </v>
      </c>
      <c r="O1447" s="71" t="str">
        <f t="shared" si="268"/>
        <v xml:space="preserve"> </v>
      </c>
      <c r="P1447" s="71" t="str">
        <f t="shared" si="269"/>
        <v xml:space="preserve"> </v>
      </c>
      <c r="Q1447" s="71" t="str">
        <f t="shared" si="270"/>
        <v xml:space="preserve"> </v>
      </c>
      <c r="R1447" s="71" t="str">
        <f t="shared" si="271"/>
        <v xml:space="preserve"> </v>
      </c>
      <c r="S1447" s="71" t="str">
        <f t="shared" si="272"/>
        <v xml:space="preserve"> </v>
      </c>
      <c r="T1447" s="71" t="str">
        <f t="shared" si="273"/>
        <v xml:space="preserve"> </v>
      </c>
      <c r="U1447" s="71" t="str">
        <f t="shared" si="274"/>
        <v xml:space="preserve"> </v>
      </c>
      <c r="V1447" s="71" t="str">
        <f t="shared" si="275"/>
        <v xml:space="preserve"> </v>
      </c>
      <c r="W1447" s="71" t="str">
        <f t="shared" si="276"/>
        <v xml:space="preserve"> </v>
      </c>
      <c r="X1447" s="71" t="str">
        <f t="shared" si="277"/>
        <v xml:space="preserve"> </v>
      </c>
      <c r="Y1447" s="71" t="str">
        <f t="shared" si="278"/>
        <v xml:space="preserve"> </v>
      </c>
    </row>
    <row r="1448" spans="1:25" x14ac:dyDescent="0.2">
      <c r="A1448" s="1" t="str" cm="1">
        <f t="array" ref="A1448">_xlfn.IFS([1]Sheet1!A1432=0," ",[1]Sheet1!A1432&lt;&gt; 0,[1]Sheet1!A1432)</f>
        <v xml:space="preserve"> </v>
      </c>
      <c r="B1448" s="4">
        <f>[1]Sheet1!B1432</f>
        <v>0</v>
      </c>
      <c r="C1448" s="56" t="str" cm="1">
        <f t="array" ref="C1448">_xlfn.IFS([1]Sheet1!C1432=0," ",[1]Sheet1!C1432&lt;&gt; 0,[1]Sheet1!C1432)</f>
        <v xml:space="preserve"> </v>
      </c>
      <c r="D1448" s="56" t="str" cm="1">
        <f t="array" ref="D1448">_xlfn.IFS([1]Sheet1!D1432=0," ",[1]Sheet1!D1432&lt;&gt; 0,[1]Sheet1!D1432)</f>
        <v xml:space="preserve"> </v>
      </c>
      <c r="E1448" s="56" t="str" cm="1">
        <f t="array" ref="E1448">_xlfn.IFS([1]Sheet1!E1432=0," ",[1]Sheet1!E1432&lt;&gt; 0,[1]Sheet1!E1432)</f>
        <v xml:space="preserve"> </v>
      </c>
      <c r="F1448" s="56" t="str" cm="1">
        <f t="array" ref="F1448">_xlfn.IFS([1]Sheet1!F1432=0," ",[1]Sheet1!F1432&lt;&gt; 0,[1]Sheet1!F1432)</f>
        <v xml:space="preserve"> </v>
      </c>
      <c r="G1448" s="56" t="str" cm="1">
        <f t="array" ref="G1448">_xlfn.IFS([1]Sheet1!G1432=0," ",[1]Sheet1!G1432&lt;&gt; 0,[1]Sheet1!G1432)</f>
        <v xml:space="preserve"> </v>
      </c>
      <c r="H1448" s="56" t="str" cm="1">
        <f t="array" ref="H1448">_xlfn.IFS([1]Sheet1!H1432=0," ",[1]Sheet1!H1432&lt;&gt; 0,[1]Sheet1!H1432)</f>
        <v xml:space="preserve"> </v>
      </c>
      <c r="I1448" s="56" t="str" cm="1">
        <f t="array" ref="I1448">_xlfn.IFS([1]Sheet1!I1432=0," ",[1]Sheet1!I1432&lt;&gt; 0,[1]Sheet1!I1432)</f>
        <v xml:space="preserve"> </v>
      </c>
      <c r="J1448" s="56" t="str" cm="1">
        <f t="array" ref="J1448">_xlfn.IFS([1]Sheet1!J1432=0," ",[1]Sheet1!J1432&lt;&gt; 0,[1]Sheet1!J1432)</f>
        <v xml:space="preserve"> </v>
      </c>
      <c r="K1448" s="56" t="str" cm="1">
        <f t="array" ref="K1448">_xlfn.IFS([1]Sheet1!K1432=0," ",[1]Sheet1!K1432&lt;&gt; 0,[1]Sheet1!K1432)</f>
        <v xml:space="preserve"> </v>
      </c>
      <c r="L1448" s="56" t="str" cm="1">
        <f t="array" ref="L1448">_xlfn.IFS([1]Sheet1!L1432=0," ",[1]Sheet1!L1432&lt;&gt; 0,[1]Sheet1!L1432)</f>
        <v xml:space="preserve"> </v>
      </c>
      <c r="N1448" s="1" t="str">
        <f t="shared" si="267"/>
        <v xml:space="preserve"> </v>
      </c>
      <c r="O1448" s="71" t="str">
        <f t="shared" si="268"/>
        <v xml:space="preserve"> </v>
      </c>
      <c r="P1448" s="71" t="str">
        <f t="shared" si="269"/>
        <v xml:space="preserve"> </v>
      </c>
      <c r="Q1448" s="71" t="str">
        <f t="shared" si="270"/>
        <v xml:space="preserve"> </v>
      </c>
      <c r="R1448" s="71" t="str">
        <f t="shared" si="271"/>
        <v xml:space="preserve"> </v>
      </c>
      <c r="S1448" s="71" t="str">
        <f t="shared" si="272"/>
        <v xml:space="preserve"> </v>
      </c>
      <c r="T1448" s="71" t="str">
        <f t="shared" si="273"/>
        <v xml:space="preserve"> </v>
      </c>
      <c r="U1448" s="71" t="str">
        <f t="shared" si="274"/>
        <v xml:space="preserve"> </v>
      </c>
      <c r="V1448" s="71" t="str">
        <f t="shared" si="275"/>
        <v xml:space="preserve"> </v>
      </c>
      <c r="W1448" s="71" t="str">
        <f t="shared" si="276"/>
        <v xml:space="preserve"> </v>
      </c>
      <c r="X1448" s="71" t="str">
        <f t="shared" si="277"/>
        <v xml:space="preserve"> </v>
      </c>
      <c r="Y1448" s="71" t="str">
        <f t="shared" si="278"/>
        <v xml:space="preserve"> </v>
      </c>
    </row>
    <row r="1449" spans="1:25" x14ac:dyDescent="0.2">
      <c r="A1449" s="1" t="str" cm="1">
        <f t="array" ref="A1449">_xlfn.IFS([1]Sheet1!A1433=0," ",[1]Sheet1!A1433&lt;&gt; 0,[1]Sheet1!A1433)</f>
        <v xml:space="preserve"> </v>
      </c>
      <c r="B1449" s="4">
        <f>[1]Sheet1!B1433</f>
        <v>0</v>
      </c>
      <c r="C1449" s="56" t="str" cm="1">
        <f t="array" ref="C1449">_xlfn.IFS([1]Sheet1!C1433=0," ",[1]Sheet1!C1433&lt;&gt; 0,[1]Sheet1!C1433)</f>
        <v xml:space="preserve"> </v>
      </c>
      <c r="D1449" s="56" t="str" cm="1">
        <f t="array" ref="D1449">_xlfn.IFS([1]Sheet1!D1433=0," ",[1]Sheet1!D1433&lt;&gt; 0,[1]Sheet1!D1433)</f>
        <v xml:space="preserve"> </v>
      </c>
      <c r="E1449" s="56" t="str" cm="1">
        <f t="array" ref="E1449">_xlfn.IFS([1]Sheet1!E1433=0," ",[1]Sheet1!E1433&lt;&gt; 0,[1]Sheet1!E1433)</f>
        <v xml:space="preserve"> </v>
      </c>
      <c r="F1449" s="56" t="str" cm="1">
        <f t="array" ref="F1449">_xlfn.IFS([1]Sheet1!F1433=0," ",[1]Sheet1!F1433&lt;&gt; 0,[1]Sheet1!F1433)</f>
        <v xml:space="preserve"> </v>
      </c>
      <c r="G1449" s="56" t="str" cm="1">
        <f t="array" ref="G1449">_xlfn.IFS([1]Sheet1!G1433=0," ",[1]Sheet1!G1433&lt;&gt; 0,[1]Sheet1!G1433)</f>
        <v xml:space="preserve"> </v>
      </c>
      <c r="H1449" s="56" t="str" cm="1">
        <f t="array" ref="H1449">_xlfn.IFS([1]Sheet1!H1433=0," ",[1]Sheet1!H1433&lt;&gt; 0,[1]Sheet1!H1433)</f>
        <v xml:space="preserve"> </v>
      </c>
      <c r="I1449" s="56" t="str" cm="1">
        <f t="array" ref="I1449">_xlfn.IFS([1]Sheet1!I1433=0," ",[1]Sheet1!I1433&lt;&gt; 0,[1]Sheet1!I1433)</f>
        <v xml:space="preserve"> </v>
      </c>
      <c r="J1449" s="56" t="str" cm="1">
        <f t="array" ref="J1449">_xlfn.IFS([1]Sheet1!J1433=0," ",[1]Sheet1!J1433&lt;&gt; 0,[1]Sheet1!J1433)</f>
        <v xml:space="preserve"> </v>
      </c>
      <c r="K1449" s="56" t="str" cm="1">
        <f t="array" ref="K1449">_xlfn.IFS([1]Sheet1!K1433=0," ",[1]Sheet1!K1433&lt;&gt; 0,[1]Sheet1!K1433)</f>
        <v xml:space="preserve"> </v>
      </c>
      <c r="L1449" s="56" t="str" cm="1">
        <f t="array" ref="L1449">_xlfn.IFS([1]Sheet1!L1433=0," ",[1]Sheet1!L1433&lt;&gt; 0,[1]Sheet1!L1433)</f>
        <v xml:space="preserve"> </v>
      </c>
      <c r="N1449" s="1" t="str">
        <f t="shared" si="267"/>
        <v xml:space="preserve"> </v>
      </c>
      <c r="O1449" s="71" t="str">
        <f t="shared" si="268"/>
        <v xml:space="preserve"> </v>
      </c>
      <c r="P1449" s="71" t="str">
        <f t="shared" si="269"/>
        <v xml:space="preserve"> </v>
      </c>
      <c r="Q1449" s="71" t="str">
        <f t="shared" si="270"/>
        <v xml:space="preserve"> </v>
      </c>
      <c r="R1449" s="71" t="str">
        <f t="shared" si="271"/>
        <v xml:space="preserve"> </v>
      </c>
      <c r="S1449" s="71" t="str">
        <f t="shared" si="272"/>
        <v xml:space="preserve"> </v>
      </c>
      <c r="T1449" s="71" t="str">
        <f t="shared" si="273"/>
        <v xml:space="preserve"> </v>
      </c>
      <c r="U1449" s="71" t="str">
        <f t="shared" si="274"/>
        <v xml:space="preserve"> </v>
      </c>
      <c r="V1449" s="71" t="str">
        <f t="shared" si="275"/>
        <v xml:space="preserve"> </v>
      </c>
      <c r="W1449" s="71" t="str">
        <f t="shared" si="276"/>
        <v xml:space="preserve"> </v>
      </c>
      <c r="X1449" s="71" t="str">
        <f t="shared" si="277"/>
        <v xml:space="preserve"> </v>
      </c>
      <c r="Y1449" s="71" t="str">
        <f t="shared" si="278"/>
        <v xml:space="preserve"> </v>
      </c>
    </row>
    <row r="1450" spans="1:25" x14ac:dyDescent="0.2">
      <c r="A1450" s="1" t="str" cm="1">
        <f t="array" ref="A1450">_xlfn.IFS([1]Sheet1!A1434=0," ",[1]Sheet1!A1434&lt;&gt; 0,[1]Sheet1!A1434)</f>
        <v xml:space="preserve"> </v>
      </c>
      <c r="B1450" s="4">
        <f>[1]Sheet1!B1434</f>
        <v>0</v>
      </c>
      <c r="C1450" s="56" t="str" cm="1">
        <f t="array" ref="C1450">_xlfn.IFS([1]Sheet1!C1434=0," ",[1]Sheet1!C1434&lt;&gt; 0,[1]Sheet1!C1434)</f>
        <v xml:space="preserve"> </v>
      </c>
      <c r="D1450" s="56" t="str" cm="1">
        <f t="array" ref="D1450">_xlfn.IFS([1]Sheet1!D1434=0," ",[1]Sheet1!D1434&lt;&gt; 0,[1]Sheet1!D1434)</f>
        <v xml:space="preserve"> </v>
      </c>
      <c r="E1450" s="56" t="str" cm="1">
        <f t="array" ref="E1450">_xlfn.IFS([1]Sheet1!E1434=0," ",[1]Sheet1!E1434&lt;&gt; 0,[1]Sheet1!E1434)</f>
        <v xml:space="preserve"> </v>
      </c>
      <c r="F1450" s="56" t="str" cm="1">
        <f t="array" ref="F1450">_xlfn.IFS([1]Sheet1!F1434=0," ",[1]Sheet1!F1434&lt;&gt; 0,[1]Sheet1!F1434)</f>
        <v xml:space="preserve"> </v>
      </c>
      <c r="G1450" s="56" t="str" cm="1">
        <f t="array" ref="G1450">_xlfn.IFS([1]Sheet1!G1434=0," ",[1]Sheet1!G1434&lt;&gt; 0,[1]Sheet1!G1434)</f>
        <v xml:space="preserve"> </v>
      </c>
      <c r="H1450" s="56" t="str" cm="1">
        <f t="array" ref="H1450">_xlfn.IFS([1]Sheet1!H1434=0," ",[1]Sheet1!H1434&lt;&gt; 0,[1]Sheet1!H1434)</f>
        <v xml:space="preserve"> </v>
      </c>
      <c r="I1450" s="56" t="str" cm="1">
        <f t="array" ref="I1450">_xlfn.IFS([1]Sheet1!I1434=0," ",[1]Sheet1!I1434&lt;&gt; 0,[1]Sheet1!I1434)</f>
        <v xml:space="preserve"> </v>
      </c>
      <c r="J1450" s="56" t="str" cm="1">
        <f t="array" ref="J1450">_xlfn.IFS([1]Sheet1!J1434=0," ",[1]Sheet1!J1434&lt;&gt; 0,[1]Sheet1!J1434)</f>
        <v xml:space="preserve"> </v>
      </c>
      <c r="K1450" s="56" t="str" cm="1">
        <f t="array" ref="K1450">_xlfn.IFS([1]Sheet1!K1434=0," ",[1]Sheet1!K1434&lt;&gt; 0,[1]Sheet1!K1434)</f>
        <v xml:space="preserve"> </v>
      </c>
      <c r="L1450" s="56" t="str" cm="1">
        <f t="array" ref="L1450">_xlfn.IFS([1]Sheet1!L1434=0," ",[1]Sheet1!L1434&lt;&gt; 0,[1]Sheet1!L1434)</f>
        <v xml:space="preserve"> </v>
      </c>
      <c r="N1450" s="1" t="str">
        <f t="shared" si="267"/>
        <v xml:space="preserve"> </v>
      </c>
      <c r="O1450" s="71" t="str">
        <f t="shared" si="268"/>
        <v xml:space="preserve"> </v>
      </c>
      <c r="P1450" s="71" t="str">
        <f t="shared" si="269"/>
        <v xml:space="preserve"> </v>
      </c>
      <c r="Q1450" s="71" t="str">
        <f t="shared" si="270"/>
        <v xml:space="preserve"> </v>
      </c>
      <c r="R1450" s="71" t="str">
        <f t="shared" si="271"/>
        <v xml:space="preserve"> </v>
      </c>
      <c r="S1450" s="71" t="str">
        <f t="shared" si="272"/>
        <v xml:space="preserve"> </v>
      </c>
      <c r="T1450" s="71" t="str">
        <f t="shared" si="273"/>
        <v xml:space="preserve"> </v>
      </c>
      <c r="U1450" s="71" t="str">
        <f t="shared" si="274"/>
        <v xml:space="preserve"> </v>
      </c>
      <c r="V1450" s="71" t="str">
        <f t="shared" si="275"/>
        <v xml:space="preserve"> </v>
      </c>
      <c r="W1450" s="71" t="str">
        <f t="shared" si="276"/>
        <v xml:space="preserve"> </v>
      </c>
      <c r="X1450" s="71" t="str">
        <f t="shared" si="277"/>
        <v xml:space="preserve"> </v>
      </c>
      <c r="Y1450" s="71" t="str">
        <f t="shared" si="278"/>
        <v xml:space="preserve"> </v>
      </c>
    </row>
    <row r="1451" spans="1:25" x14ac:dyDescent="0.2">
      <c r="A1451" s="1" t="str" cm="1">
        <f t="array" ref="A1451">_xlfn.IFS([1]Sheet1!A1435=0," ",[1]Sheet1!A1435&lt;&gt; 0,[1]Sheet1!A1435)</f>
        <v xml:space="preserve"> </v>
      </c>
      <c r="B1451" s="4">
        <f>[1]Sheet1!B1435</f>
        <v>0</v>
      </c>
      <c r="C1451" s="56" t="str" cm="1">
        <f t="array" ref="C1451">_xlfn.IFS([1]Sheet1!C1435=0," ",[1]Sheet1!C1435&lt;&gt; 0,[1]Sheet1!C1435)</f>
        <v xml:space="preserve"> </v>
      </c>
      <c r="D1451" s="56" t="str" cm="1">
        <f t="array" ref="D1451">_xlfn.IFS([1]Sheet1!D1435=0," ",[1]Sheet1!D1435&lt;&gt; 0,[1]Sheet1!D1435)</f>
        <v xml:space="preserve"> </v>
      </c>
      <c r="E1451" s="56" t="str" cm="1">
        <f t="array" ref="E1451">_xlfn.IFS([1]Sheet1!E1435=0," ",[1]Sheet1!E1435&lt;&gt; 0,[1]Sheet1!E1435)</f>
        <v xml:space="preserve"> </v>
      </c>
      <c r="F1451" s="56" t="str" cm="1">
        <f t="array" ref="F1451">_xlfn.IFS([1]Sheet1!F1435=0," ",[1]Sheet1!F1435&lt;&gt; 0,[1]Sheet1!F1435)</f>
        <v xml:space="preserve"> </v>
      </c>
      <c r="G1451" s="56" t="str" cm="1">
        <f t="array" ref="G1451">_xlfn.IFS([1]Sheet1!G1435=0," ",[1]Sheet1!G1435&lt;&gt; 0,[1]Sheet1!G1435)</f>
        <v xml:space="preserve"> </v>
      </c>
      <c r="H1451" s="56" t="str" cm="1">
        <f t="array" ref="H1451">_xlfn.IFS([1]Sheet1!H1435=0," ",[1]Sheet1!H1435&lt;&gt; 0,[1]Sheet1!H1435)</f>
        <v xml:space="preserve"> </v>
      </c>
      <c r="I1451" s="56" t="str" cm="1">
        <f t="array" ref="I1451">_xlfn.IFS([1]Sheet1!I1435=0," ",[1]Sheet1!I1435&lt;&gt; 0,[1]Sheet1!I1435)</f>
        <v xml:space="preserve"> </v>
      </c>
      <c r="J1451" s="56" t="str" cm="1">
        <f t="array" ref="J1451">_xlfn.IFS([1]Sheet1!J1435=0," ",[1]Sheet1!J1435&lt;&gt; 0,[1]Sheet1!J1435)</f>
        <v xml:space="preserve"> </v>
      </c>
      <c r="K1451" s="56" t="str" cm="1">
        <f t="array" ref="K1451">_xlfn.IFS([1]Sheet1!K1435=0," ",[1]Sheet1!K1435&lt;&gt; 0,[1]Sheet1!K1435)</f>
        <v xml:space="preserve"> </v>
      </c>
      <c r="L1451" s="56" t="str" cm="1">
        <f t="array" ref="L1451">_xlfn.IFS([1]Sheet1!L1435=0," ",[1]Sheet1!L1435&lt;&gt; 0,[1]Sheet1!L1435)</f>
        <v xml:space="preserve"> </v>
      </c>
      <c r="N1451" s="1" t="str">
        <f t="shared" si="267"/>
        <v xml:space="preserve"> </v>
      </c>
      <c r="O1451" s="71" t="str">
        <f t="shared" si="268"/>
        <v xml:space="preserve"> </v>
      </c>
      <c r="P1451" s="71" t="str">
        <f t="shared" si="269"/>
        <v xml:space="preserve"> </v>
      </c>
      <c r="Q1451" s="71" t="str">
        <f t="shared" si="270"/>
        <v xml:space="preserve"> </v>
      </c>
      <c r="R1451" s="71" t="str">
        <f t="shared" si="271"/>
        <v xml:space="preserve"> </v>
      </c>
      <c r="S1451" s="71" t="str">
        <f t="shared" si="272"/>
        <v xml:space="preserve"> </v>
      </c>
      <c r="T1451" s="71" t="str">
        <f t="shared" si="273"/>
        <v xml:space="preserve"> </v>
      </c>
      <c r="U1451" s="71" t="str">
        <f t="shared" si="274"/>
        <v xml:space="preserve"> </v>
      </c>
      <c r="V1451" s="71" t="str">
        <f t="shared" si="275"/>
        <v xml:space="preserve"> </v>
      </c>
      <c r="W1451" s="71" t="str">
        <f t="shared" si="276"/>
        <v xml:space="preserve"> </v>
      </c>
      <c r="X1451" s="71" t="str">
        <f t="shared" si="277"/>
        <v xml:space="preserve"> </v>
      </c>
      <c r="Y1451" s="71" t="str">
        <f t="shared" si="278"/>
        <v xml:space="preserve"> </v>
      </c>
    </row>
    <row r="1452" spans="1:25" x14ac:dyDescent="0.2">
      <c r="A1452" s="1" t="str" cm="1">
        <f t="array" ref="A1452">_xlfn.IFS([1]Sheet1!A1436=0," ",[1]Sheet1!A1436&lt;&gt; 0,[1]Sheet1!A1436)</f>
        <v xml:space="preserve"> </v>
      </c>
      <c r="B1452" s="4">
        <f>[1]Sheet1!B1436</f>
        <v>0</v>
      </c>
      <c r="C1452" s="56" t="str" cm="1">
        <f t="array" ref="C1452">_xlfn.IFS([1]Sheet1!C1436=0," ",[1]Sheet1!C1436&lt;&gt; 0,[1]Sheet1!C1436)</f>
        <v xml:space="preserve"> </v>
      </c>
      <c r="D1452" s="56" t="str" cm="1">
        <f t="array" ref="D1452">_xlfn.IFS([1]Sheet1!D1436=0," ",[1]Sheet1!D1436&lt;&gt; 0,[1]Sheet1!D1436)</f>
        <v xml:space="preserve"> </v>
      </c>
      <c r="E1452" s="56" t="str" cm="1">
        <f t="array" ref="E1452">_xlfn.IFS([1]Sheet1!E1436=0," ",[1]Sheet1!E1436&lt;&gt; 0,[1]Sheet1!E1436)</f>
        <v xml:space="preserve"> </v>
      </c>
      <c r="F1452" s="56" t="str" cm="1">
        <f t="array" ref="F1452">_xlfn.IFS([1]Sheet1!F1436=0," ",[1]Sheet1!F1436&lt;&gt; 0,[1]Sheet1!F1436)</f>
        <v xml:space="preserve"> </v>
      </c>
      <c r="G1452" s="56" t="str" cm="1">
        <f t="array" ref="G1452">_xlfn.IFS([1]Sheet1!G1436=0," ",[1]Sheet1!G1436&lt;&gt; 0,[1]Sheet1!G1436)</f>
        <v xml:space="preserve"> </v>
      </c>
      <c r="H1452" s="56" t="str" cm="1">
        <f t="array" ref="H1452">_xlfn.IFS([1]Sheet1!H1436=0," ",[1]Sheet1!H1436&lt;&gt; 0,[1]Sheet1!H1436)</f>
        <v xml:space="preserve"> </v>
      </c>
      <c r="I1452" s="56" t="str" cm="1">
        <f t="array" ref="I1452">_xlfn.IFS([1]Sheet1!I1436=0," ",[1]Sheet1!I1436&lt;&gt; 0,[1]Sheet1!I1436)</f>
        <v xml:space="preserve"> </v>
      </c>
      <c r="J1452" s="56" t="str" cm="1">
        <f t="array" ref="J1452">_xlfn.IFS([1]Sheet1!J1436=0," ",[1]Sheet1!J1436&lt;&gt; 0,[1]Sheet1!J1436)</f>
        <v xml:space="preserve"> </v>
      </c>
      <c r="K1452" s="56" t="str" cm="1">
        <f t="array" ref="K1452">_xlfn.IFS([1]Sheet1!K1436=0," ",[1]Sheet1!K1436&lt;&gt; 0,[1]Sheet1!K1436)</f>
        <v xml:space="preserve"> </v>
      </c>
      <c r="L1452" s="56" t="str" cm="1">
        <f t="array" ref="L1452">_xlfn.IFS([1]Sheet1!L1436=0," ",[1]Sheet1!L1436&lt;&gt; 0,[1]Sheet1!L1436)</f>
        <v xml:space="preserve"> </v>
      </c>
      <c r="N1452" s="1" t="str">
        <f t="shared" si="267"/>
        <v xml:space="preserve"> </v>
      </c>
      <c r="O1452" s="71" t="str">
        <f t="shared" si="268"/>
        <v xml:space="preserve"> </v>
      </c>
      <c r="P1452" s="71" t="str">
        <f t="shared" si="269"/>
        <v xml:space="preserve"> </v>
      </c>
      <c r="Q1452" s="71" t="str">
        <f t="shared" si="270"/>
        <v xml:space="preserve"> </v>
      </c>
      <c r="R1452" s="71" t="str">
        <f t="shared" si="271"/>
        <v xml:space="preserve"> </v>
      </c>
      <c r="S1452" s="71" t="str">
        <f t="shared" si="272"/>
        <v xml:space="preserve"> </v>
      </c>
      <c r="T1452" s="71" t="str">
        <f t="shared" si="273"/>
        <v xml:space="preserve"> </v>
      </c>
      <c r="U1452" s="71" t="str">
        <f t="shared" si="274"/>
        <v xml:space="preserve"> </v>
      </c>
      <c r="V1452" s="71" t="str">
        <f t="shared" si="275"/>
        <v xml:space="preserve"> </v>
      </c>
      <c r="W1452" s="71" t="str">
        <f t="shared" si="276"/>
        <v xml:space="preserve"> </v>
      </c>
      <c r="X1452" s="71" t="str">
        <f t="shared" si="277"/>
        <v xml:space="preserve"> </v>
      </c>
      <c r="Y1452" s="71" t="str">
        <f t="shared" si="278"/>
        <v xml:space="preserve"> </v>
      </c>
    </row>
    <row r="1453" spans="1:25" x14ac:dyDescent="0.2">
      <c r="A1453" s="1" t="str" cm="1">
        <f t="array" ref="A1453">_xlfn.IFS([1]Sheet1!A1437=0," ",[1]Sheet1!A1437&lt;&gt; 0,[1]Sheet1!A1437)</f>
        <v xml:space="preserve"> </v>
      </c>
      <c r="B1453" s="4">
        <f>[1]Sheet1!B1437</f>
        <v>0</v>
      </c>
      <c r="C1453" s="56" t="str" cm="1">
        <f t="array" ref="C1453">_xlfn.IFS([1]Sheet1!C1437=0," ",[1]Sheet1!C1437&lt;&gt; 0,[1]Sheet1!C1437)</f>
        <v xml:space="preserve"> </v>
      </c>
      <c r="D1453" s="56" t="str" cm="1">
        <f t="array" ref="D1453">_xlfn.IFS([1]Sheet1!D1437=0," ",[1]Sheet1!D1437&lt;&gt; 0,[1]Sheet1!D1437)</f>
        <v xml:space="preserve"> </v>
      </c>
      <c r="E1453" s="56" t="str" cm="1">
        <f t="array" ref="E1453">_xlfn.IFS([1]Sheet1!E1437=0," ",[1]Sheet1!E1437&lt;&gt; 0,[1]Sheet1!E1437)</f>
        <v xml:space="preserve"> </v>
      </c>
      <c r="F1453" s="56" t="str" cm="1">
        <f t="array" ref="F1453">_xlfn.IFS([1]Sheet1!F1437=0," ",[1]Sheet1!F1437&lt;&gt; 0,[1]Sheet1!F1437)</f>
        <v xml:space="preserve"> </v>
      </c>
      <c r="G1453" s="56" t="str" cm="1">
        <f t="array" ref="G1453">_xlfn.IFS([1]Sheet1!G1437=0," ",[1]Sheet1!G1437&lt;&gt; 0,[1]Sheet1!G1437)</f>
        <v xml:space="preserve"> </v>
      </c>
      <c r="H1453" s="56" t="str" cm="1">
        <f t="array" ref="H1453">_xlfn.IFS([1]Sheet1!H1437=0," ",[1]Sheet1!H1437&lt;&gt; 0,[1]Sheet1!H1437)</f>
        <v xml:space="preserve"> </v>
      </c>
      <c r="I1453" s="56" t="str" cm="1">
        <f t="array" ref="I1453">_xlfn.IFS([1]Sheet1!I1437=0," ",[1]Sheet1!I1437&lt;&gt; 0,[1]Sheet1!I1437)</f>
        <v xml:space="preserve"> </v>
      </c>
      <c r="J1453" s="56" t="str" cm="1">
        <f t="array" ref="J1453">_xlfn.IFS([1]Sheet1!J1437=0," ",[1]Sheet1!J1437&lt;&gt; 0,[1]Sheet1!J1437)</f>
        <v xml:space="preserve"> </v>
      </c>
      <c r="K1453" s="56" t="str" cm="1">
        <f t="array" ref="K1453">_xlfn.IFS([1]Sheet1!K1437=0," ",[1]Sheet1!K1437&lt;&gt; 0,[1]Sheet1!K1437)</f>
        <v xml:space="preserve"> </v>
      </c>
      <c r="L1453" s="56" t="str" cm="1">
        <f t="array" ref="L1453">_xlfn.IFS([1]Sheet1!L1437=0," ",[1]Sheet1!L1437&lt;&gt; 0,[1]Sheet1!L1437)</f>
        <v xml:space="preserve"> </v>
      </c>
      <c r="N1453" s="1" t="str">
        <f t="shared" si="267"/>
        <v xml:space="preserve"> </v>
      </c>
      <c r="O1453" s="71" t="str">
        <f t="shared" si="268"/>
        <v xml:space="preserve"> </v>
      </c>
      <c r="P1453" s="71" t="str">
        <f t="shared" si="269"/>
        <v xml:space="preserve"> </v>
      </c>
      <c r="Q1453" s="71" t="str">
        <f t="shared" si="270"/>
        <v xml:space="preserve"> </v>
      </c>
      <c r="R1453" s="71" t="str">
        <f t="shared" si="271"/>
        <v xml:space="preserve"> </v>
      </c>
      <c r="S1453" s="71" t="str">
        <f t="shared" si="272"/>
        <v xml:space="preserve"> </v>
      </c>
      <c r="T1453" s="71" t="str">
        <f t="shared" si="273"/>
        <v xml:space="preserve"> </v>
      </c>
      <c r="U1453" s="71" t="str">
        <f t="shared" si="274"/>
        <v xml:space="preserve"> </v>
      </c>
      <c r="V1453" s="71" t="str">
        <f t="shared" si="275"/>
        <v xml:space="preserve"> </v>
      </c>
      <c r="W1453" s="71" t="str">
        <f t="shared" si="276"/>
        <v xml:space="preserve"> </v>
      </c>
      <c r="X1453" s="71" t="str">
        <f t="shared" si="277"/>
        <v xml:space="preserve"> </v>
      </c>
      <c r="Y1453" s="71" t="str">
        <f t="shared" si="278"/>
        <v xml:space="preserve"> </v>
      </c>
    </row>
    <row r="1454" spans="1:25" x14ac:dyDescent="0.2">
      <c r="A1454" s="1" t="str" cm="1">
        <f t="array" ref="A1454">_xlfn.IFS([1]Sheet1!A1438=0," ",[1]Sheet1!A1438&lt;&gt; 0,[1]Sheet1!A1438)</f>
        <v xml:space="preserve"> </v>
      </c>
      <c r="B1454" s="4">
        <f>[1]Sheet1!B1438</f>
        <v>0</v>
      </c>
      <c r="C1454" s="56" t="str" cm="1">
        <f t="array" ref="C1454">_xlfn.IFS([1]Sheet1!C1438=0," ",[1]Sheet1!C1438&lt;&gt; 0,[1]Sheet1!C1438)</f>
        <v xml:space="preserve"> </v>
      </c>
      <c r="D1454" s="56" t="str" cm="1">
        <f t="array" ref="D1454">_xlfn.IFS([1]Sheet1!D1438=0," ",[1]Sheet1!D1438&lt;&gt; 0,[1]Sheet1!D1438)</f>
        <v xml:space="preserve"> </v>
      </c>
      <c r="E1454" s="56" t="str" cm="1">
        <f t="array" ref="E1454">_xlfn.IFS([1]Sheet1!E1438=0," ",[1]Sheet1!E1438&lt;&gt; 0,[1]Sheet1!E1438)</f>
        <v xml:space="preserve"> </v>
      </c>
      <c r="F1454" s="56" t="str" cm="1">
        <f t="array" ref="F1454">_xlfn.IFS([1]Sheet1!F1438=0," ",[1]Sheet1!F1438&lt;&gt; 0,[1]Sheet1!F1438)</f>
        <v xml:space="preserve"> </v>
      </c>
      <c r="G1454" s="56" t="str" cm="1">
        <f t="array" ref="G1454">_xlfn.IFS([1]Sheet1!G1438=0," ",[1]Sheet1!G1438&lt;&gt; 0,[1]Sheet1!G1438)</f>
        <v xml:space="preserve"> </v>
      </c>
      <c r="H1454" s="56" t="str" cm="1">
        <f t="array" ref="H1454">_xlfn.IFS([1]Sheet1!H1438=0," ",[1]Sheet1!H1438&lt;&gt; 0,[1]Sheet1!H1438)</f>
        <v xml:space="preserve"> </v>
      </c>
      <c r="I1454" s="56" t="str" cm="1">
        <f t="array" ref="I1454">_xlfn.IFS([1]Sheet1!I1438=0," ",[1]Sheet1!I1438&lt;&gt; 0,[1]Sheet1!I1438)</f>
        <v xml:space="preserve"> </v>
      </c>
      <c r="J1454" s="56" t="str" cm="1">
        <f t="array" ref="J1454">_xlfn.IFS([1]Sheet1!J1438=0," ",[1]Sheet1!J1438&lt;&gt; 0,[1]Sheet1!J1438)</f>
        <v xml:space="preserve"> </v>
      </c>
      <c r="K1454" s="56" t="str" cm="1">
        <f t="array" ref="K1454">_xlfn.IFS([1]Sheet1!K1438=0," ",[1]Sheet1!K1438&lt;&gt; 0,[1]Sheet1!K1438)</f>
        <v xml:space="preserve"> </v>
      </c>
      <c r="L1454" s="56" t="str" cm="1">
        <f t="array" ref="L1454">_xlfn.IFS([1]Sheet1!L1438=0," ",[1]Sheet1!L1438&lt;&gt; 0,[1]Sheet1!L1438)</f>
        <v xml:space="preserve"> </v>
      </c>
      <c r="N1454" s="1" t="str">
        <f t="shared" si="267"/>
        <v xml:space="preserve"> </v>
      </c>
      <c r="O1454" s="71" t="str">
        <f t="shared" si="268"/>
        <v xml:space="preserve"> </v>
      </c>
      <c r="P1454" s="71" t="str">
        <f t="shared" si="269"/>
        <v xml:space="preserve"> </v>
      </c>
      <c r="Q1454" s="71" t="str">
        <f t="shared" si="270"/>
        <v xml:space="preserve"> </v>
      </c>
      <c r="R1454" s="71" t="str">
        <f t="shared" si="271"/>
        <v xml:space="preserve"> </v>
      </c>
      <c r="S1454" s="71" t="str">
        <f t="shared" si="272"/>
        <v xml:space="preserve"> </v>
      </c>
      <c r="T1454" s="71" t="str">
        <f t="shared" si="273"/>
        <v xml:space="preserve"> </v>
      </c>
      <c r="U1454" s="71" t="str">
        <f t="shared" si="274"/>
        <v xml:space="preserve"> </v>
      </c>
      <c r="V1454" s="71" t="str">
        <f t="shared" si="275"/>
        <v xml:space="preserve"> </v>
      </c>
      <c r="W1454" s="71" t="str">
        <f t="shared" si="276"/>
        <v xml:space="preserve"> </v>
      </c>
      <c r="X1454" s="71" t="str">
        <f t="shared" si="277"/>
        <v xml:space="preserve"> </v>
      </c>
      <c r="Y1454" s="71" t="str">
        <f t="shared" si="278"/>
        <v xml:space="preserve"> </v>
      </c>
    </row>
    <row r="1455" spans="1:25" x14ac:dyDescent="0.2">
      <c r="A1455" s="1" t="str" cm="1">
        <f t="array" ref="A1455">_xlfn.IFS([1]Sheet1!A1439=0," ",[1]Sheet1!A1439&lt;&gt; 0,[1]Sheet1!A1439)</f>
        <v xml:space="preserve"> </v>
      </c>
      <c r="B1455" s="4">
        <f>[1]Sheet1!B1439</f>
        <v>0</v>
      </c>
      <c r="C1455" s="56" t="str" cm="1">
        <f t="array" ref="C1455">_xlfn.IFS([1]Sheet1!C1439=0," ",[1]Sheet1!C1439&lt;&gt; 0,[1]Sheet1!C1439)</f>
        <v xml:space="preserve"> </v>
      </c>
      <c r="D1455" s="56" t="str" cm="1">
        <f t="array" ref="D1455">_xlfn.IFS([1]Sheet1!D1439=0," ",[1]Sheet1!D1439&lt;&gt; 0,[1]Sheet1!D1439)</f>
        <v xml:space="preserve"> </v>
      </c>
      <c r="E1455" s="56" t="str" cm="1">
        <f t="array" ref="E1455">_xlfn.IFS([1]Sheet1!E1439=0," ",[1]Sheet1!E1439&lt;&gt; 0,[1]Sheet1!E1439)</f>
        <v xml:space="preserve"> </v>
      </c>
      <c r="F1455" s="56" t="str" cm="1">
        <f t="array" ref="F1455">_xlfn.IFS([1]Sheet1!F1439=0," ",[1]Sheet1!F1439&lt;&gt; 0,[1]Sheet1!F1439)</f>
        <v xml:space="preserve"> </v>
      </c>
      <c r="G1455" s="56" t="str" cm="1">
        <f t="array" ref="G1455">_xlfn.IFS([1]Sheet1!G1439=0," ",[1]Sheet1!G1439&lt;&gt; 0,[1]Sheet1!G1439)</f>
        <v xml:space="preserve"> </v>
      </c>
      <c r="H1455" s="56" t="str" cm="1">
        <f t="array" ref="H1455">_xlfn.IFS([1]Sheet1!H1439=0," ",[1]Sheet1!H1439&lt;&gt; 0,[1]Sheet1!H1439)</f>
        <v xml:space="preserve"> </v>
      </c>
      <c r="I1455" s="56" t="str" cm="1">
        <f t="array" ref="I1455">_xlfn.IFS([1]Sheet1!I1439=0," ",[1]Sheet1!I1439&lt;&gt; 0,[1]Sheet1!I1439)</f>
        <v xml:space="preserve"> </v>
      </c>
      <c r="J1455" s="56" t="str" cm="1">
        <f t="array" ref="J1455">_xlfn.IFS([1]Sheet1!J1439=0," ",[1]Sheet1!J1439&lt;&gt; 0,[1]Sheet1!J1439)</f>
        <v xml:space="preserve"> </v>
      </c>
      <c r="K1455" s="56" t="str" cm="1">
        <f t="array" ref="K1455">_xlfn.IFS([1]Sheet1!K1439=0," ",[1]Sheet1!K1439&lt;&gt; 0,[1]Sheet1!K1439)</f>
        <v xml:space="preserve"> </v>
      </c>
      <c r="L1455" s="56" t="str" cm="1">
        <f t="array" ref="L1455">_xlfn.IFS([1]Sheet1!L1439=0," ",[1]Sheet1!L1439&lt;&gt; 0,[1]Sheet1!L1439)</f>
        <v xml:space="preserve"> </v>
      </c>
      <c r="N1455" s="1" t="str">
        <f t="shared" si="267"/>
        <v xml:space="preserve"> </v>
      </c>
      <c r="O1455" s="71" t="str">
        <f t="shared" si="268"/>
        <v xml:space="preserve"> </v>
      </c>
      <c r="P1455" s="71" t="str">
        <f t="shared" si="269"/>
        <v xml:space="preserve"> </v>
      </c>
      <c r="Q1455" s="71" t="str">
        <f t="shared" si="270"/>
        <v xml:space="preserve"> </v>
      </c>
      <c r="R1455" s="71" t="str">
        <f t="shared" si="271"/>
        <v xml:space="preserve"> </v>
      </c>
      <c r="S1455" s="71" t="str">
        <f t="shared" si="272"/>
        <v xml:space="preserve"> </v>
      </c>
      <c r="T1455" s="71" t="str">
        <f t="shared" si="273"/>
        <v xml:space="preserve"> </v>
      </c>
      <c r="U1455" s="71" t="str">
        <f t="shared" si="274"/>
        <v xml:space="preserve"> </v>
      </c>
      <c r="V1455" s="71" t="str">
        <f t="shared" si="275"/>
        <v xml:space="preserve"> </v>
      </c>
      <c r="W1455" s="71" t="str">
        <f t="shared" si="276"/>
        <v xml:space="preserve"> </v>
      </c>
      <c r="X1455" s="71" t="str">
        <f t="shared" si="277"/>
        <v xml:space="preserve"> </v>
      </c>
      <c r="Y1455" s="71" t="str">
        <f t="shared" si="278"/>
        <v xml:space="preserve"> </v>
      </c>
    </row>
    <row r="1456" spans="1:25" x14ac:dyDescent="0.2">
      <c r="A1456" s="1" t="str" cm="1">
        <f t="array" ref="A1456">_xlfn.IFS([1]Sheet1!A1440=0," ",[1]Sheet1!A1440&lt;&gt; 0,[1]Sheet1!A1440)</f>
        <v xml:space="preserve"> </v>
      </c>
      <c r="B1456" s="4">
        <f>[1]Sheet1!B1440</f>
        <v>0</v>
      </c>
      <c r="C1456" s="56" t="str" cm="1">
        <f t="array" ref="C1456">_xlfn.IFS([1]Sheet1!C1440=0," ",[1]Sheet1!C1440&lt;&gt; 0,[1]Sheet1!C1440)</f>
        <v xml:space="preserve"> </v>
      </c>
      <c r="D1456" s="56" t="str" cm="1">
        <f t="array" ref="D1456">_xlfn.IFS([1]Sheet1!D1440=0," ",[1]Sheet1!D1440&lt;&gt; 0,[1]Sheet1!D1440)</f>
        <v xml:space="preserve"> </v>
      </c>
      <c r="E1456" s="56" t="str" cm="1">
        <f t="array" ref="E1456">_xlfn.IFS([1]Sheet1!E1440=0," ",[1]Sheet1!E1440&lt;&gt; 0,[1]Sheet1!E1440)</f>
        <v xml:space="preserve"> </v>
      </c>
      <c r="F1456" s="56" t="str" cm="1">
        <f t="array" ref="F1456">_xlfn.IFS([1]Sheet1!F1440=0," ",[1]Sheet1!F1440&lt;&gt; 0,[1]Sheet1!F1440)</f>
        <v xml:space="preserve"> </v>
      </c>
      <c r="G1456" s="56" t="str" cm="1">
        <f t="array" ref="G1456">_xlfn.IFS([1]Sheet1!G1440=0," ",[1]Sheet1!G1440&lt;&gt; 0,[1]Sheet1!G1440)</f>
        <v xml:space="preserve"> </v>
      </c>
      <c r="H1456" s="56" t="str" cm="1">
        <f t="array" ref="H1456">_xlfn.IFS([1]Sheet1!H1440=0," ",[1]Sheet1!H1440&lt;&gt; 0,[1]Sheet1!H1440)</f>
        <v xml:space="preserve"> </v>
      </c>
      <c r="I1456" s="56" t="str" cm="1">
        <f t="array" ref="I1456">_xlfn.IFS([1]Sheet1!I1440=0," ",[1]Sheet1!I1440&lt;&gt; 0,[1]Sheet1!I1440)</f>
        <v xml:space="preserve"> </v>
      </c>
      <c r="J1456" s="56" t="str" cm="1">
        <f t="array" ref="J1456">_xlfn.IFS([1]Sheet1!J1440=0," ",[1]Sheet1!J1440&lt;&gt; 0,[1]Sheet1!J1440)</f>
        <v xml:space="preserve"> </v>
      </c>
      <c r="K1456" s="56" t="str" cm="1">
        <f t="array" ref="K1456">_xlfn.IFS([1]Sheet1!K1440=0," ",[1]Sheet1!K1440&lt;&gt; 0,[1]Sheet1!K1440)</f>
        <v xml:space="preserve"> </v>
      </c>
      <c r="L1456" s="56" t="str" cm="1">
        <f t="array" ref="L1456">_xlfn.IFS([1]Sheet1!L1440=0," ",[1]Sheet1!L1440&lt;&gt; 0,[1]Sheet1!L1440)</f>
        <v xml:space="preserve"> </v>
      </c>
      <c r="N1456" s="1" t="str">
        <f t="shared" si="267"/>
        <v xml:space="preserve"> </v>
      </c>
      <c r="O1456" s="71" t="str">
        <f t="shared" si="268"/>
        <v xml:space="preserve"> </v>
      </c>
      <c r="P1456" s="71" t="str">
        <f t="shared" si="269"/>
        <v xml:space="preserve"> </v>
      </c>
      <c r="Q1456" s="71" t="str">
        <f t="shared" si="270"/>
        <v xml:space="preserve"> </v>
      </c>
      <c r="R1456" s="71" t="str">
        <f t="shared" si="271"/>
        <v xml:space="preserve"> </v>
      </c>
      <c r="S1456" s="71" t="str">
        <f t="shared" si="272"/>
        <v xml:space="preserve"> </v>
      </c>
      <c r="T1456" s="71" t="str">
        <f t="shared" si="273"/>
        <v xml:space="preserve"> </v>
      </c>
      <c r="U1456" s="71" t="str">
        <f t="shared" si="274"/>
        <v xml:space="preserve"> </v>
      </c>
      <c r="V1456" s="71" t="str">
        <f t="shared" si="275"/>
        <v xml:space="preserve"> </v>
      </c>
      <c r="W1456" s="71" t="str">
        <f t="shared" si="276"/>
        <v xml:space="preserve"> </v>
      </c>
      <c r="X1456" s="71" t="str">
        <f t="shared" si="277"/>
        <v xml:space="preserve"> </v>
      </c>
      <c r="Y1456" s="71" t="str">
        <f t="shared" si="278"/>
        <v xml:space="preserve"> </v>
      </c>
    </row>
    <row r="1457" spans="1:25" x14ac:dyDescent="0.2">
      <c r="A1457" s="1" t="str" cm="1">
        <f t="array" ref="A1457">_xlfn.IFS([1]Sheet1!A1441=0," ",[1]Sheet1!A1441&lt;&gt; 0,[1]Sheet1!A1441)</f>
        <v xml:space="preserve"> </v>
      </c>
      <c r="B1457" s="4">
        <f>[1]Sheet1!B1441</f>
        <v>0</v>
      </c>
      <c r="C1457" s="56" t="str" cm="1">
        <f t="array" ref="C1457">_xlfn.IFS([1]Sheet1!C1441=0," ",[1]Sheet1!C1441&lt;&gt; 0,[1]Sheet1!C1441)</f>
        <v xml:space="preserve"> </v>
      </c>
      <c r="D1457" s="56" t="str" cm="1">
        <f t="array" ref="D1457">_xlfn.IFS([1]Sheet1!D1441=0," ",[1]Sheet1!D1441&lt;&gt; 0,[1]Sheet1!D1441)</f>
        <v xml:space="preserve"> </v>
      </c>
      <c r="E1457" s="56" t="str" cm="1">
        <f t="array" ref="E1457">_xlfn.IFS([1]Sheet1!E1441=0," ",[1]Sheet1!E1441&lt;&gt; 0,[1]Sheet1!E1441)</f>
        <v xml:space="preserve"> </v>
      </c>
      <c r="F1457" s="56" t="str" cm="1">
        <f t="array" ref="F1457">_xlfn.IFS([1]Sheet1!F1441=0," ",[1]Sheet1!F1441&lt;&gt; 0,[1]Sheet1!F1441)</f>
        <v xml:space="preserve"> </v>
      </c>
      <c r="G1457" s="56" t="str" cm="1">
        <f t="array" ref="G1457">_xlfn.IFS([1]Sheet1!G1441=0," ",[1]Sheet1!G1441&lt;&gt; 0,[1]Sheet1!G1441)</f>
        <v xml:space="preserve"> </v>
      </c>
      <c r="H1457" s="56" t="str" cm="1">
        <f t="array" ref="H1457">_xlfn.IFS([1]Sheet1!H1441=0," ",[1]Sheet1!H1441&lt;&gt; 0,[1]Sheet1!H1441)</f>
        <v xml:space="preserve"> </v>
      </c>
      <c r="I1457" s="56" t="str" cm="1">
        <f t="array" ref="I1457">_xlfn.IFS([1]Sheet1!I1441=0," ",[1]Sheet1!I1441&lt;&gt; 0,[1]Sheet1!I1441)</f>
        <v xml:space="preserve"> </v>
      </c>
      <c r="J1457" s="56" t="str" cm="1">
        <f t="array" ref="J1457">_xlfn.IFS([1]Sheet1!J1441=0," ",[1]Sheet1!J1441&lt;&gt; 0,[1]Sheet1!J1441)</f>
        <v xml:space="preserve"> </v>
      </c>
      <c r="K1457" s="56" t="str" cm="1">
        <f t="array" ref="K1457">_xlfn.IFS([1]Sheet1!K1441=0," ",[1]Sheet1!K1441&lt;&gt; 0,[1]Sheet1!K1441)</f>
        <v xml:space="preserve"> </v>
      </c>
      <c r="L1457" s="56" t="str" cm="1">
        <f t="array" ref="L1457">_xlfn.IFS([1]Sheet1!L1441=0," ",[1]Sheet1!L1441&lt;&gt; 0,[1]Sheet1!L1441)</f>
        <v xml:space="preserve"> </v>
      </c>
      <c r="N1457" s="1" t="str">
        <f t="shared" si="267"/>
        <v xml:space="preserve"> </v>
      </c>
      <c r="O1457" s="71" t="str">
        <f t="shared" si="268"/>
        <v xml:space="preserve"> </v>
      </c>
      <c r="P1457" s="71" t="str">
        <f t="shared" si="269"/>
        <v xml:space="preserve"> </v>
      </c>
      <c r="Q1457" s="71" t="str">
        <f t="shared" si="270"/>
        <v xml:space="preserve"> </v>
      </c>
      <c r="R1457" s="71" t="str">
        <f t="shared" si="271"/>
        <v xml:space="preserve"> </v>
      </c>
      <c r="S1457" s="71" t="str">
        <f t="shared" si="272"/>
        <v xml:space="preserve"> </v>
      </c>
      <c r="T1457" s="71" t="str">
        <f t="shared" si="273"/>
        <v xml:space="preserve"> </v>
      </c>
      <c r="U1457" s="71" t="str">
        <f t="shared" si="274"/>
        <v xml:space="preserve"> </v>
      </c>
      <c r="V1457" s="71" t="str">
        <f t="shared" si="275"/>
        <v xml:space="preserve"> </v>
      </c>
      <c r="W1457" s="71" t="str">
        <f t="shared" si="276"/>
        <v xml:space="preserve"> </v>
      </c>
      <c r="X1457" s="71" t="str">
        <f t="shared" si="277"/>
        <v xml:space="preserve"> </v>
      </c>
      <c r="Y1457" s="71" t="str">
        <f t="shared" si="278"/>
        <v xml:space="preserve"> </v>
      </c>
    </row>
    <row r="1458" spans="1:25" x14ac:dyDescent="0.2">
      <c r="A1458" s="1" t="str" cm="1">
        <f t="array" ref="A1458">_xlfn.IFS([1]Sheet1!A1442=0," ",[1]Sheet1!A1442&lt;&gt; 0,[1]Sheet1!A1442)</f>
        <v xml:space="preserve"> </v>
      </c>
      <c r="B1458" s="4">
        <f>[1]Sheet1!B1442</f>
        <v>0</v>
      </c>
      <c r="C1458" s="56" t="str" cm="1">
        <f t="array" ref="C1458">_xlfn.IFS([1]Sheet1!C1442=0," ",[1]Sheet1!C1442&lt;&gt; 0,[1]Sheet1!C1442)</f>
        <v xml:space="preserve"> </v>
      </c>
      <c r="D1458" s="56" t="str" cm="1">
        <f t="array" ref="D1458">_xlfn.IFS([1]Sheet1!D1442=0," ",[1]Sheet1!D1442&lt;&gt; 0,[1]Sheet1!D1442)</f>
        <v xml:space="preserve"> </v>
      </c>
      <c r="E1458" s="56" t="str" cm="1">
        <f t="array" ref="E1458">_xlfn.IFS([1]Sheet1!E1442=0," ",[1]Sheet1!E1442&lt;&gt; 0,[1]Sheet1!E1442)</f>
        <v xml:space="preserve"> </v>
      </c>
      <c r="F1458" s="56" t="str" cm="1">
        <f t="array" ref="F1458">_xlfn.IFS([1]Sheet1!F1442=0," ",[1]Sheet1!F1442&lt;&gt; 0,[1]Sheet1!F1442)</f>
        <v xml:space="preserve"> </v>
      </c>
      <c r="G1458" s="56" t="str" cm="1">
        <f t="array" ref="G1458">_xlfn.IFS([1]Sheet1!G1442=0," ",[1]Sheet1!G1442&lt;&gt; 0,[1]Sheet1!G1442)</f>
        <v xml:space="preserve"> </v>
      </c>
      <c r="H1458" s="56" t="str" cm="1">
        <f t="array" ref="H1458">_xlfn.IFS([1]Sheet1!H1442=0," ",[1]Sheet1!H1442&lt;&gt; 0,[1]Sheet1!H1442)</f>
        <v xml:space="preserve"> </v>
      </c>
      <c r="I1458" s="56" t="str" cm="1">
        <f t="array" ref="I1458">_xlfn.IFS([1]Sheet1!I1442=0," ",[1]Sheet1!I1442&lt;&gt; 0,[1]Sheet1!I1442)</f>
        <v xml:space="preserve"> </v>
      </c>
      <c r="J1458" s="56" t="str" cm="1">
        <f t="array" ref="J1458">_xlfn.IFS([1]Sheet1!J1442=0," ",[1]Sheet1!J1442&lt;&gt; 0,[1]Sheet1!J1442)</f>
        <v xml:space="preserve"> </v>
      </c>
      <c r="K1458" s="56" t="str" cm="1">
        <f t="array" ref="K1458">_xlfn.IFS([1]Sheet1!K1442=0," ",[1]Sheet1!K1442&lt;&gt; 0,[1]Sheet1!K1442)</f>
        <v xml:space="preserve"> </v>
      </c>
      <c r="L1458" s="56" t="str" cm="1">
        <f t="array" ref="L1458">_xlfn.IFS([1]Sheet1!L1442=0," ",[1]Sheet1!L1442&lt;&gt; 0,[1]Sheet1!L1442)</f>
        <v xml:space="preserve"> </v>
      </c>
      <c r="N1458" s="1" t="str">
        <f t="shared" si="267"/>
        <v xml:space="preserve"> </v>
      </c>
      <c r="O1458" s="71" t="str">
        <f t="shared" si="268"/>
        <v xml:space="preserve"> </v>
      </c>
      <c r="P1458" s="71" t="str">
        <f t="shared" si="269"/>
        <v xml:space="preserve"> </v>
      </c>
      <c r="Q1458" s="71" t="str">
        <f t="shared" si="270"/>
        <v xml:space="preserve"> </v>
      </c>
      <c r="R1458" s="71" t="str">
        <f t="shared" si="271"/>
        <v xml:space="preserve"> </v>
      </c>
      <c r="S1458" s="71" t="str">
        <f t="shared" si="272"/>
        <v xml:space="preserve"> </v>
      </c>
      <c r="T1458" s="71" t="str">
        <f t="shared" si="273"/>
        <v xml:space="preserve"> </v>
      </c>
      <c r="U1458" s="71" t="str">
        <f t="shared" si="274"/>
        <v xml:space="preserve"> </v>
      </c>
      <c r="V1458" s="71" t="str">
        <f t="shared" si="275"/>
        <v xml:space="preserve"> </v>
      </c>
      <c r="W1458" s="71" t="str">
        <f t="shared" si="276"/>
        <v xml:space="preserve"> </v>
      </c>
      <c r="X1458" s="71" t="str">
        <f t="shared" si="277"/>
        <v xml:space="preserve"> </v>
      </c>
      <c r="Y1458" s="71" t="str">
        <f t="shared" si="278"/>
        <v xml:space="preserve"> </v>
      </c>
    </row>
    <row r="1459" spans="1:25" x14ac:dyDescent="0.2">
      <c r="A1459" s="1" t="str" cm="1">
        <f t="array" ref="A1459">_xlfn.IFS([1]Sheet1!A1443=0," ",[1]Sheet1!A1443&lt;&gt; 0,[1]Sheet1!A1443)</f>
        <v xml:space="preserve"> </v>
      </c>
      <c r="B1459" s="4">
        <f>[1]Sheet1!B1443</f>
        <v>0</v>
      </c>
      <c r="C1459" s="56" t="str" cm="1">
        <f t="array" ref="C1459">_xlfn.IFS([1]Sheet1!C1443=0," ",[1]Sheet1!C1443&lt;&gt; 0,[1]Sheet1!C1443)</f>
        <v xml:space="preserve"> </v>
      </c>
      <c r="D1459" s="56" t="str" cm="1">
        <f t="array" ref="D1459">_xlfn.IFS([1]Sheet1!D1443=0," ",[1]Sheet1!D1443&lt;&gt; 0,[1]Sheet1!D1443)</f>
        <v xml:space="preserve"> </v>
      </c>
      <c r="E1459" s="56" t="str" cm="1">
        <f t="array" ref="E1459">_xlfn.IFS([1]Sheet1!E1443=0," ",[1]Sheet1!E1443&lt;&gt; 0,[1]Sheet1!E1443)</f>
        <v xml:space="preserve"> </v>
      </c>
      <c r="F1459" s="56" t="str" cm="1">
        <f t="array" ref="F1459">_xlfn.IFS([1]Sheet1!F1443=0," ",[1]Sheet1!F1443&lt;&gt; 0,[1]Sheet1!F1443)</f>
        <v xml:space="preserve"> </v>
      </c>
      <c r="G1459" s="56" t="str" cm="1">
        <f t="array" ref="G1459">_xlfn.IFS([1]Sheet1!G1443=0," ",[1]Sheet1!G1443&lt;&gt; 0,[1]Sheet1!G1443)</f>
        <v xml:space="preserve"> </v>
      </c>
      <c r="H1459" s="56" t="str" cm="1">
        <f t="array" ref="H1459">_xlfn.IFS([1]Sheet1!H1443=0," ",[1]Sheet1!H1443&lt;&gt; 0,[1]Sheet1!H1443)</f>
        <v xml:space="preserve"> </v>
      </c>
      <c r="I1459" s="56" t="str" cm="1">
        <f t="array" ref="I1459">_xlfn.IFS([1]Sheet1!I1443=0," ",[1]Sheet1!I1443&lt;&gt; 0,[1]Sheet1!I1443)</f>
        <v xml:space="preserve"> </v>
      </c>
      <c r="J1459" s="56" t="str" cm="1">
        <f t="array" ref="J1459">_xlfn.IFS([1]Sheet1!J1443=0," ",[1]Sheet1!J1443&lt;&gt; 0,[1]Sheet1!J1443)</f>
        <v xml:space="preserve"> </v>
      </c>
      <c r="K1459" s="56" t="str" cm="1">
        <f t="array" ref="K1459">_xlfn.IFS([1]Sheet1!K1443=0," ",[1]Sheet1!K1443&lt;&gt; 0,[1]Sheet1!K1443)</f>
        <v xml:space="preserve"> </v>
      </c>
      <c r="L1459" s="56" t="str" cm="1">
        <f t="array" ref="L1459">_xlfn.IFS([1]Sheet1!L1443=0," ",[1]Sheet1!L1443&lt;&gt; 0,[1]Sheet1!L1443)</f>
        <v xml:space="preserve"> </v>
      </c>
      <c r="N1459" s="1" t="str">
        <f t="shared" si="267"/>
        <v xml:space="preserve"> </v>
      </c>
      <c r="O1459" s="71" t="str">
        <f t="shared" si="268"/>
        <v xml:space="preserve"> </v>
      </c>
      <c r="P1459" s="71" t="str">
        <f t="shared" si="269"/>
        <v xml:space="preserve"> </v>
      </c>
      <c r="Q1459" s="71" t="str">
        <f t="shared" si="270"/>
        <v xml:space="preserve"> </v>
      </c>
      <c r="R1459" s="71" t="str">
        <f t="shared" si="271"/>
        <v xml:space="preserve"> </v>
      </c>
      <c r="S1459" s="71" t="str">
        <f t="shared" si="272"/>
        <v xml:space="preserve"> </v>
      </c>
      <c r="T1459" s="71" t="str">
        <f t="shared" si="273"/>
        <v xml:space="preserve"> </v>
      </c>
      <c r="U1459" s="71" t="str">
        <f t="shared" si="274"/>
        <v xml:space="preserve"> </v>
      </c>
      <c r="V1459" s="71" t="str">
        <f t="shared" si="275"/>
        <v xml:space="preserve"> </v>
      </c>
      <c r="W1459" s="71" t="str">
        <f t="shared" si="276"/>
        <v xml:space="preserve"> </v>
      </c>
      <c r="X1459" s="71" t="str">
        <f t="shared" si="277"/>
        <v xml:space="preserve"> </v>
      </c>
      <c r="Y1459" s="71" t="str">
        <f t="shared" si="278"/>
        <v xml:space="preserve"> </v>
      </c>
    </row>
    <row r="1460" spans="1:25" x14ac:dyDescent="0.2">
      <c r="A1460" s="1" t="str" cm="1">
        <f t="array" ref="A1460">_xlfn.IFS([1]Sheet1!A1444=0," ",[1]Sheet1!A1444&lt;&gt; 0,[1]Sheet1!A1444)</f>
        <v xml:space="preserve"> </v>
      </c>
      <c r="B1460" s="4">
        <f>[1]Sheet1!B1444</f>
        <v>0</v>
      </c>
      <c r="C1460" s="56" t="str" cm="1">
        <f t="array" ref="C1460">_xlfn.IFS([1]Sheet1!C1444=0," ",[1]Sheet1!C1444&lt;&gt; 0,[1]Sheet1!C1444)</f>
        <v xml:space="preserve"> </v>
      </c>
      <c r="D1460" s="56" t="str" cm="1">
        <f t="array" ref="D1460">_xlfn.IFS([1]Sheet1!D1444=0," ",[1]Sheet1!D1444&lt;&gt; 0,[1]Sheet1!D1444)</f>
        <v xml:space="preserve"> </v>
      </c>
      <c r="E1460" s="56" t="str" cm="1">
        <f t="array" ref="E1460">_xlfn.IFS([1]Sheet1!E1444=0," ",[1]Sheet1!E1444&lt;&gt; 0,[1]Sheet1!E1444)</f>
        <v xml:space="preserve"> </v>
      </c>
      <c r="F1460" s="56" t="str" cm="1">
        <f t="array" ref="F1460">_xlfn.IFS([1]Sheet1!F1444=0," ",[1]Sheet1!F1444&lt;&gt; 0,[1]Sheet1!F1444)</f>
        <v xml:space="preserve"> </v>
      </c>
      <c r="G1460" s="56" t="str" cm="1">
        <f t="array" ref="G1460">_xlfn.IFS([1]Sheet1!G1444=0," ",[1]Sheet1!G1444&lt;&gt; 0,[1]Sheet1!G1444)</f>
        <v xml:space="preserve"> </v>
      </c>
      <c r="H1460" s="56" t="str" cm="1">
        <f t="array" ref="H1460">_xlfn.IFS([1]Sheet1!H1444=0," ",[1]Sheet1!H1444&lt;&gt; 0,[1]Sheet1!H1444)</f>
        <v xml:space="preserve"> </v>
      </c>
      <c r="I1460" s="56" t="str" cm="1">
        <f t="array" ref="I1460">_xlfn.IFS([1]Sheet1!I1444=0," ",[1]Sheet1!I1444&lt;&gt; 0,[1]Sheet1!I1444)</f>
        <v xml:space="preserve"> </v>
      </c>
      <c r="J1460" s="56" t="str" cm="1">
        <f t="array" ref="J1460">_xlfn.IFS([1]Sheet1!J1444=0," ",[1]Sheet1!J1444&lt;&gt; 0,[1]Sheet1!J1444)</f>
        <v xml:space="preserve"> </v>
      </c>
      <c r="K1460" s="56" t="str" cm="1">
        <f t="array" ref="K1460">_xlfn.IFS([1]Sheet1!K1444=0," ",[1]Sheet1!K1444&lt;&gt; 0,[1]Sheet1!K1444)</f>
        <v xml:space="preserve"> </v>
      </c>
      <c r="L1460" s="56" t="str" cm="1">
        <f t="array" ref="L1460">_xlfn.IFS([1]Sheet1!L1444=0," ",[1]Sheet1!L1444&lt;&gt; 0,[1]Sheet1!L1444)</f>
        <v xml:space="preserve"> </v>
      </c>
      <c r="N1460" s="1" t="str">
        <f t="shared" si="267"/>
        <v xml:space="preserve"> </v>
      </c>
      <c r="O1460" s="71" t="str">
        <f t="shared" si="268"/>
        <v xml:space="preserve"> </v>
      </c>
      <c r="P1460" s="71" t="str">
        <f t="shared" si="269"/>
        <v xml:space="preserve"> </v>
      </c>
      <c r="Q1460" s="71" t="str">
        <f t="shared" si="270"/>
        <v xml:space="preserve"> </v>
      </c>
      <c r="R1460" s="71" t="str">
        <f t="shared" si="271"/>
        <v xml:space="preserve"> </v>
      </c>
      <c r="S1460" s="71" t="str">
        <f t="shared" si="272"/>
        <v xml:space="preserve"> </v>
      </c>
      <c r="T1460" s="71" t="str">
        <f t="shared" si="273"/>
        <v xml:space="preserve"> </v>
      </c>
      <c r="U1460" s="71" t="str">
        <f t="shared" si="274"/>
        <v xml:space="preserve"> </v>
      </c>
      <c r="V1460" s="71" t="str">
        <f t="shared" si="275"/>
        <v xml:space="preserve"> </v>
      </c>
      <c r="W1460" s="71" t="str">
        <f t="shared" si="276"/>
        <v xml:space="preserve"> </v>
      </c>
      <c r="X1460" s="71" t="str">
        <f t="shared" si="277"/>
        <v xml:space="preserve"> </v>
      </c>
      <c r="Y1460" s="71" t="str">
        <f t="shared" si="278"/>
        <v xml:space="preserve"> </v>
      </c>
    </row>
    <row r="1461" spans="1:25" x14ac:dyDescent="0.2">
      <c r="A1461" s="1" t="str" cm="1">
        <f t="array" ref="A1461">_xlfn.IFS([1]Sheet1!A1445=0," ",[1]Sheet1!A1445&lt;&gt; 0,[1]Sheet1!A1445)</f>
        <v xml:space="preserve"> </v>
      </c>
      <c r="B1461" s="4">
        <f>[1]Sheet1!B1445</f>
        <v>0</v>
      </c>
      <c r="C1461" s="56" t="str" cm="1">
        <f t="array" ref="C1461">_xlfn.IFS([1]Sheet1!C1445=0," ",[1]Sheet1!C1445&lt;&gt; 0,[1]Sheet1!C1445)</f>
        <v xml:space="preserve"> </v>
      </c>
      <c r="D1461" s="56" t="str" cm="1">
        <f t="array" ref="D1461">_xlfn.IFS([1]Sheet1!D1445=0," ",[1]Sheet1!D1445&lt;&gt; 0,[1]Sheet1!D1445)</f>
        <v xml:space="preserve"> </v>
      </c>
      <c r="E1461" s="56" t="str" cm="1">
        <f t="array" ref="E1461">_xlfn.IFS([1]Sheet1!E1445=0," ",[1]Sheet1!E1445&lt;&gt; 0,[1]Sheet1!E1445)</f>
        <v xml:space="preserve"> </v>
      </c>
      <c r="F1461" s="56" t="str" cm="1">
        <f t="array" ref="F1461">_xlfn.IFS([1]Sheet1!F1445=0," ",[1]Sheet1!F1445&lt;&gt; 0,[1]Sheet1!F1445)</f>
        <v xml:space="preserve"> </v>
      </c>
      <c r="G1461" s="56" t="str" cm="1">
        <f t="array" ref="G1461">_xlfn.IFS([1]Sheet1!G1445=0," ",[1]Sheet1!G1445&lt;&gt; 0,[1]Sheet1!G1445)</f>
        <v xml:space="preserve"> </v>
      </c>
      <c r="H1461" s="56" t="str" cm="1">
        <f t="array" ref="H1461">_xlfn.IFS([1]Sheet1!H1445=0," ",[1]Sheet1!H1445&lt;&gt; 0,[1]Sheet1!H1445)</f>
        <v xml:space="preserve"> </v>
      </c>
      <c r="I1461" s="56" t="str" cm="1">
        <f t="array" ref="I1461">_xlfn.IFS([1]Sheet1!I1445=0," ",[1]Sheet1!I1445&lt;&gt; 0,[1]Sheet1!I1445)</f>
        <v xml:space="preserve"> </v>
      </c>
      <c r="J1461" s="56" t="str" cm="1">
        <f t="array" ref="J1461">_xlfn.IFS([1]Sheet1!J1445=0," ",[1]Sheet1!J1445&lt;&gt; 0,[1]Sheet1!J1445)</f>
        <v xml:space="preserve"> </v>
      </c>
      <c r="K1461" s="56" t="str" cm="1">
        <f t="array" ref="K1461">_xlfn.IFS([1]Sheet1!K1445=0," ",[1]Sheet1!K1445&lt;&gt; 0,[1]Sheet1!K1445)</f>
        <v xml:space="preserve"> </v>
      </c>
      <c r="L1461" s="56" t="str" cm="1">
        <f t="array" ref="L1461">_xlfn.IFS([1]Sheet1!L1445=0," ",[1]Sheet1!L1445&lt;&gt; 0,[1]Sheet1!L1445)</f>
        <v xml:space="preserve"> </v>
      </c>
      <c r="N1461" s="1" t="str">
        <f t="shared" si="267"/>
        <v xml:space="preserve"> </v>
      </c>
      <c r="O1461" s="71" t="str">
        <f t="shared" si="268"/>
        <v xml:space="preserve"> </v>
      </c>
      <c r="P1461" s="71" t="str">
        <f t="shared" si="269"/>
        <v xml:space="preserve"> </v>
      </c>
      <c r="Q1461" s="71" t="str">
        <f t="shared" si="270"/>
        <v xml:space="preserve"> </v>
      </c>
      <c r="R1461" s="71" t="str">
        <f t="shared" si="271"/>
        <v xml:space="preserve"> </v>
      </c>
      <c r="S1461" s="71" t="str">
        <f t="shared" si="272"/>
        <v xml:space="preserve"> </v>
      </c>
      <c r="T1461" s="71" t="str">
        <f t="shared" si="273"/>
        <v xml:space="preserve"> </v>
      </c>
      <c r="U1461" s="71" t="str">
        <f t="shared" si="274"/>
        <v xml:space="preserve"> </v>
      </c>
      <c r="V1461" s="71" t="str">
        <f t="shared" si="275"/>
        <v xml:space="preserve"> </v>
      </c>
      <c r="W1461" s="71" t="str">
        <f t="shared" si="276"/>
        <v xml:space="preserve"> </v>
      </c>
      <c r="X1461" s="71" t="str">
        <f t="shared" si="277"/>
        <v xml:space="preserve"> </v>
      </c>
      <c r="Y1461" s="71" t="str">
        <f t="shared" si="278"/>
        <v xml:space="preserve"> </v>
      </c>
    </row>
    <row r="1462" spans="1:25" x14ac:dyDescent="0.2">
      <c r="A1462" s="1" t="str" cm="1">
        <f t="array" ref="A1462">_xlfn.IFS([1]Sheet1!A1446=0," ",[1]Sheet1!A1446&lt;&gt; 0,[1]Sheet1!A1446)</f>
        <v xml:space="preserve"> </v>
      </c>
      <c r="B1462" s="4">
        <f>[1]Sheet1!B1446</f>
        <v>0</v>
      </c>
      <c r="C1462" s="56" t="str" cm="1">
        <f t="array" ref="C1462">_xlfn.IFS([1]Sheet1!C1446=0," ",[1]Sheet1!C1446&lt;&gt; 0,[1]Sheet1!C1446)</f>
        <v xml:space="preserve"> </v>
      </c>
      <c r="D1462" s="56" t="str" cm="1">
        <f t="array" ref="D1462">_xlfn.IFS([1]Sheet1!D1446=0," ",[1]Sheet1!D1446&lt;&gt; 0,[1]Sheet1!D1446)</f>
        <v xml:space="preserve"> </v>
      </c>
      <c r="E1462" s="56" t="str" cm="1">
        <f t="array" ref="E1462">_xlfn.IFS([1]Sheet1!E1446=0," ",[1]Sheet1!E1446&lt;&gt; 0,[1]Sheet1!E1446)</f>
        <v xml:space="preserve"> </v>
      </c>
      <c r="F1462" s="56" t="str" cm="1">
        <f t="array" ref="F1462">_xlfn.IFS([1]Sheet1!F1446=0," ",[1]Sheet1!F1446&lt;&gt; 0,[1]Sheet1!F1446)</f>
        <v xml:space="preserve"> </v>
      </c>
      <c r="G1462" s="56" t="str" cm="1">
        <f t="array" ref="G1462">_xlfn.IFS([1]Sheet1!G1446=0," ",[1]Sheet1!G1446&lt;&gt; 0,[1]Sheet1!G1446)</f>
        <v xml:space="preserve"> </v>
      </c>
      <c r="H1462" s="56" t="str" cm="1">
        <f t="array" ref="H1462">_xlfn.IFS([1]Sheet1!H1446=0," ",[1]Sheet1!H1446&lt;&gt; 0,[1]Sheet1!H1446)</f>
        <v xml:space="preserve"> </v>
      </c>
      <c r="I1462" s="56" t="str" cm="1">
        <f t="array" ref="I1462">_xlfn.IFS([1]Sheet1!I1446=0," ",[1]Sheet1!I1446&lt;&gt; 0,[1]Sheet1!I1446)</f>
        <v xml:space="preserve"> </v>
      </c>
      <c r="J1462" s="56" t="str" cm="1">
        <f t="array" ref="J1462">_xlfn.IFS([1]Sheet1!J1446=0," ",[1]Sheet1!J1446&lt;&gt; 0,[1]Sheet1!J1446)</f>
        <v xml:space="preserve"> </v>
      </c>
      <c r="K1462" s="56" t="str" cm="1">
        <f t="array" ref="K1462">_xlfn.IFS([1]Sheet1!K1446=0," ",[1]Sheet1!K1446&lt;&gt; 0,[1]Sheet1!K1446)</f>
        <v xml:space="preserve"> </v>
      </c>
      <c r="L1462" s="56" t="str" cm="1">
        <f t="array" ref="L1462">_xlfn.IFS([1]Sheet1!L1446=0," ",[1]Sheet1!L1446&lt;&gt; 0,[1]Sheet1!L1446)</f>
        <v xml:space="preserve"> </v>
      </c>
      <c r="N1462" s="1" t="str">
        <f t="shared" si="267"/>
        <v xml:space="preserve"> </v>
      </c>
      <c r="O1462" s="71" t="str">
        <f t="shared" si="268"/>
        <v xml:space="preserve"> </v>
      </c>
      <c r="P1462" s="71" t="str">
        <f t="shared" si="269"/>
        <v xml:space="preserve"> </v>
      </c>
      <c r="Q1462" s="71" t="str">
        <f t="shared" si="270"/>
        <v xml:space="preserve"> </v>
      </c>
      <c r="R1462" s="71" t="str">
        <f t="shared" si="271"/>
        <v xml:space="preserve"> </v>
      </c>
      <c r="S1462" s="71" t="str">
        <f t="shared" si="272"/>
        <v xml:space="preserve"> </v>
      </c>
      <c r="T1462" s="71" t="str">
        <f t="shared" si="273"/>
        <v xml:space="preserve"> </v>
      </c>
      <c r="U1462" s="71" t="str">
        <f t="shared" si="274"/>
        <v xml:space="preserve"> </v>
      </c>
      <c r="V1462" s="71" t="str">
        <f t="shared" si="275"/>
        <v xml:space="preserve"> </v>
      </c>
      <c r="W1462" s="71" t="str">
        <f t="shared" si="276"/>
        <v xml:space="preserve"> </v>
      </c>
      <c r="X1462" s="71" t="str">
        <f t="shared" si="277"/>
        <v xml:space="preserve"> </v>
      </c>
      <c r="Y1462" s="71" t="str">
        <f t="shared" si="278"/>
        <v xml:space="preserve"> </v>
      </c>
    </row>
    <row r="1463" spans="1:25" x14ac:dyDescent="0.2">
      <c r="A1463" s="1" t="str" cm="1">
        <f t="array" ref="A1463">_xlfn.IFS([1]Sheet1!A1447=0," ",[1]Sheet1!A1447&lt;&gt; 0,[1]Sheet1!A1447)</f>
        <v xml:space="preserve"> </v>
      </c>
      <c r="B1463" s="4">
        <f>[1]Sheet1!B1447</f>
        <v>0</v>
      </c>
      <c r="C1463" s="56" t="str" cm="1">
        <f t="array" ref="C1463">_xlfn.IFS([1]Sheet1!C1447=0," ",[1]Sheet1!C1447&lt;&gt; 0,[1]Sheet1!C1447)</f>
        <v xml:space="preserve"> </v>
      </c>
      <c r="D1463" s="56" t="str" cm="1">
        <f t="array" ref="D1463">_xlfn.IFS([1]Sheet1!D1447=0," ",[1]Sheet1!D1447&lt;&gt; 0,[1]Sheet1!D1447)</f>
        <v xml:space="preserve"> </v>
      </c>
      <c r="E1463" s="56" t="str" cm="1">
        <f t="array" ref="E1463">_xlfn.IFS([1]Sheet1!E1447=0," ",[1]Sheet1!E1447&lt;&gt; 0,[1]Sheet1!E1447)</f>
        <v xml:space="preserve"> </v>
      </c>
      <c r="F1463" s="56" t="str" cm="1">
        <f t="array" ref="F1463">_xlfn.IFS([1]Sheet1!F1447=0," ",[1]Sheet1!F1447&lt;&gt; 0,[1]Sheet1!F1447)</f>
        <v xml:space="preserve"> </v>
      </c>
      <c r="G1463" s="56" t="str" cm="1">
        <f t="array" ref="G1463">_xlfn.IFS([1]Sheet1!G1447=0," ",[1]Sheet1!G1447&lt;&gt; 0,[1]Sheet1!G1447)</f>
        <v xml:space="preserve"> </v>
      </c>
      <c r="H1463" s="56" t="str" cm="1">
        <f t="array" ref="H1463">_xlfn.IFS([1]Sheet1!H1447=0," ",[1]Sheet1!H1447&lt;&gt; 0,[1]Sheet1!H1447)</f>
        <v xml:space="preserve"> </v>
      </c>
      <c r="I1463" s="56" t="str" cm="1">
        <f t="array" ref="I1463">_xlfn.IFS([1]Sheet1!I1447=0," ",[1]Sheet1!I1447&lt;&gt; 0,[1]Sheet1!I1447)</f>
        <v xml:space="preserve"> </v>
      </c>
      <c r="J1463" s="56" t="str" cm="1">
        <f t="array" ref="J1463">_xlfn.IFS([1]Sheet1!J1447=0," ",[1]Sheet1!J1447&lt;&gt; 0,[1]Sheet1!J1447)</f>
        <v xml:space="preserve"> </v>
      </c>
      <c r="K1463" s="56" t="str" cm="1">
        <f t="array" ref="K1463">_xlfn.IFS([1]Sheet1!K1447=0," ",[1]Sheet1!K1447&lt;&gt; 0,[1]Sheet1!K1447)</f>
        <v xml:space="preserve"> </v>
      </c>
      <c r="L1463" s="56" t="str" cm="1">
        <f t="array" ref="L1463">_xlfn.IFS([1]Sheet1!L1447=0," ",[1]Sheet1!L1447&lt;&gt; 0,[1]Sheet1!L1447)</f>
        <v xml:space="preserve"> </v>
      </c>
      <c r="N1463" s="1" t="str">
        <f t="shared" si="267"/>
        <v xml:space="preserve"> </v>
      </c>
      <c r="O1463" s="71" t="str">
        <f t="shared" si="268"/>
        <v xml:space="preserve"> </v>
      </c>
      <c r="P1463" s="71" t="str">
        <f t="shared" si="269"/>
        <v xml:space="preserve"> </v>
      </c>
      <c r="Q1463" s="71" t="str">
        <f t="shared" si="270"/>
        <v xml:space="preserve"> </v>
      </c>
      <c r="R1463" s="71" t="str">
        <f t="shared" si="271"/>
        <v xml:space="preserve"> </v>
      </c>
      <c r="S1463" s="71" t="str">
        <f t="shared" si="272"/>
        <v xml:space="preserve"> </v>
      </c>
      <c r="T1463" s="71" t="str">
        <f t="shared" si="273"/>
        <v xml:space="preserve"> </v>
      </c>
      <c r="U1463" s="71" t="str">
        <f t="shared" si="274"/>
        <v xml:space="preserve"> </v>
      </c>
      <c r="V1463" s="71" t="str">
        <f t="shared" si="275"/>
        <v xml:space="preserve"> </v>
      </c>
      <c r="W1463" s="71" t="str">
        <f t="shared" si="276"/>
        <v xml:space="preserve"> </v>
      </c>
      <c r="X1463" s="71" t="str">
        <f t="shared" si="277"/>
        <v xml:space="preserve"> </v>
      </c>
      <c r="Y1463" s="71" t="str">
        <f t="shared" si="278"/>
        <v xml:space="preserve"> </v>
      </c>
    </row>
    <row r="1464" spans="1:25" x14ac:dyDescent="0.2">
      <c r="A1464" s="1" t="str" cm="1">
        <f t="array" ref="A1464">_xlfn.IFS([1]Sheet1!A1448=0," ",[1]Sheet1!A1448&lt;&gt; 0,[1]Sheet1!A1448)</f>
        <v xml:space="preserve"> </v>
      </c>
      <c r="B1464" s="4">
        <f>[1]Sheet1!B1448</f>
        <v>0</v>
      </c>
      <c r="C1464" s="56" t="str" cm="1">
        <f t="array" ref="C1464">_xlfn.IFS([1]Sheet1!C1448=0," ",[1]Sheet1!C1448&lt;&gt; 0,[1]Sheet1!C1448)</f>
        <v xml:space="preserve"> </v>
      </c>
      <c r="D1464" s="56" t="str" cm="1">
        <f t="array" ref="D1464">_xlfn.IFS([1]Sheet1!D1448=0," ",[1]Sheet1!D1448&lt;&gt; 0,[1]Sheet1!D1448)</f>
        <v xml:space="preserve"> </v>
      </c>
      <c r="E1464" s="56" t="str" cm="1">
        <f t="array" ref="E1464">_xlfn.IFS([1]Sheet1!E1448=0," ",[1]Sheet1!E1448&lt;&gt; 0,[1]Sheet1!E1448)</f>
        <v xml:space="preserve"> </v>
      </c>
      <c r="F1464" s="56" t="str" cm="1">
        <f t="array" ref="F1464">_xlfn.IFS([1]Sheet1!F1448=0," ",[1]Sheet1!F1448&lt;&gt; 0,[1]Sheet1!F1448)</f>
        <v xml:space="preserve"> </v>
      </c>
      <c r="G1464" s="56" t="str" cm="1">
        <f t="array" ref="G1464">_xlfn.IFS([1]Sheet1!G1448=0," ",[1]Sheet1!G1448&lt;&gt; 0,[1]Sheet1!G1448)</f>
        <v xml:space="preserve"> </v>
      </c>
      <c r="H1464" s="56" t="str" cm="1">
        <f t="array" ref="H1464">_xlfn.IFS([1]Sheet1!H1448=0," ",[1]Sheet1!H1448&lt;&gt; 0,[1]Sheet1!H1448)</f>
        <v xml:space="preserve"> </v>
      </c>
      <c r="I1464" s="56" t="str" cm="1">
        <f t="array" ref="I1464">_xlfn.IFS([1]Sheet1!I1448=0," ",[1]Sheet1!I1448&lt;&gt; 0,[1]Sheet1!I1448)</f>
        <v xml:space="preserve"> </v>
      </c>
      <c r="J1464" s="56" t="str" cm="1">
        <f t="array" ref="J1464">_xlfn.IFS([1]Sheet1!J1448=0," ",[1]Sheet1!J1448&lt;&gt; 0,[1]Sheet1!J1448)</f>
        <v xml:space="preserve"> </v>
      </c>
      <c r="K1464" s="56" t="str" cm="1">
        <f t="array" ref="K1464">_xlfn.IFS([1]Sheet1!K1448=0," ",[1]Sheet1!K1448&lt;&gt; 0,[1]Sheet1!K1448)</f>
        <v xml:space="preserve"> </v>
      </c>
      <c r="L1464" s="56" t="str" cm="1">
        <f t="array" ref="L1464">_xlfn.IFS([1]Sheet1!L1448=0," ",[1]Sheet1!L1448&lt;&gt; 0,[1]Sheet1!L1448)</f>
        <v xml:space="preserve"> </v>
      </c>
      <c r="N1464" s="1" t="str">
        <f t="shared" si="267"/>
        <v xml:space="preserve"> </v>
      </c>
      <c r="O1464" s="71" t="str">
        <f t="shared" si="268"/>
        <v xml:space="preserve"> </v>
      </c>
      <c r="P1464" s="71" t="str">
        <f t="shared" si="269"/>
        <v xml:space="preserve"> </v>
      </c>
      <c r="Q1464" s="71" t="str">
        <f t="shared" si="270"/>
        <v xml:space="preserve"> </v>
      </c>
      <c r="R1464" s="71" t="str">
        <f t="shared" si="271"/>
        <v xml:space="preserve"> </v>
      </c>
      <c r="S1464" s="71" t="str">
        <f t="shared" si="272"/>
        <v xml:space="preserve"> </v>
      </c>
      <c r="T1464" s="71" t="str">
        <f t="shared" si="273"/>
        <v xml:space="preserve"> </v>
      </c>
      <c r="U1464" s="71" t="str">
        <f t="shared" si="274"/>
        <v xml:space="preserve"> </v>
      </c>
      <c r="V1464" s="71" t="str">
        <f t="shared" si="275"/>
        <v xml:space="preserve"> </v>
      </c>
      <c r="W1464" s="71" t="str">
        <f t="shared" si="276"/>
        <v xml:space="preserve"> </v>
      </c>
      <c r="X1464" s="71" t="str">
        <f t="shared" si="277"/>
        <v xml:space="preserve"> </v>
      </c>
      <c r="Y1464" s="71" t="str">
        <f t="shared" si="278"/>
        <v xml:space="preserve"> </v>
      </c>
    </row>
    <row r="1465" spans="1:25" x14ac:dyDescent="0.2">
      <c r="A1465" s="1" t="str" cm="1">
        <f t="array" ref="A1465">_xlfn.IFS([1]Sheet1!A1449=0," ",[1]Sheet1!A1449&lt;&gt; 0,[1]Sheet1!A1449)</f>
        <v xml:space="preserve"> </v>
      </c>
      <c r="B1465" s="4">
        <f>[1]Sheet1!B1449</f>
        <v>0</v>
      </c>
      <c r="C1465" s="56" t="str" cm="1">
        <f t="array" ref="C1465">_xlfn.IFS([1]Sheet1!C1449=0," ",[1]Sheet1!C1449&lt;&gt; 0,[1]Sheet1!C1449)</f>
        <v xml:space="preserve"> </v>
      </c>
      <c r="D1465" s="56" t="str" cm="1">
        <f t="array" ref="D1465">_xlfn.IFS([1]Sheet1!D1449=0," ",[1]Sheet1!D1449&lt;&gt; 0,[1]Sheet1!D1449)</f>
        <v xml:space="preserve"> </v>
      </c>
      <c r="E1465" s="56" t="str" cm="1">
        <f t="array" ref="E1465">_xlfn.IFS([1]Sheet1!E1449=0," ",[1]Sheet1!E1449&lt;&gt; 0,[1]Sheet1!E1449)</f>
        <v xml:space="preserve"> </v>
      </c>
      <c r="F1465" s="56" t="str" cm="1">
        <f t="array" ref="F1465">_xlfn.IFS([1]Sheet1!F1449=0," ",[1]Sheet1!F1449&lt;&gt; 0,[1]Sheet1!F1449)</f>
        <v xml:space="preserve"> </v>
      </c>
      <c r="G1465" s="56" t="str" cm="1">
        <f t="array" ref="G1465">_xlfn.IFS([1]Sheet1!G1449=0," ",[1]Sheet1!G1449&lt;&gt; 0,[1]Sheet1!G1449)</f>
        <v xml:space="preserve"> </v>
      </c>
      <c r="H1465" s="56" t="str" cm="1">
        <f t="array" ref="H1465">_xlfn.IFS([1]Sheet1!H1449=0," ",[1]Sheet1!H1449&lt;&gt; 0,[1]Sheet1!H1449)</f>
        <v xml:space="preserve"> </v>
      </c>
      <c r="I1465" s="56" t="str" cm="1">
        <f t="array" ref="I1465">_xlfn.IFS([1]Sheet1!I1449=0," ",[1]Sheet1!I1449&lt;&gt; 0,[1]Sheet1!I1449)</f>
        <v xml:space="preserve"> </v>
      </c>
      <c r="J1465" s="56" t="str" cm="1">
        <f t="array" ref="J1465">_xlfn.IFS([1]Sheet1!J1449=0," ",[1]Sheet1!J1449&lt;&gt; 0,[1]Sheet1!J1449)</f>
        <v xml:space="preserve"> </v>
      </c>
      <c r="K1465" s="56" t="str" cm="1">
        <f t="array" ref="K1465">_xlfn.IFS([1]Sheet1!K1449=0," ",[1]Sheet1!K1449&lt;&gt; 0,[1]Sheet1!K1449)</f>
        <v xml:space="preserve"> </v>
      </c>
      <c r="L1465" s="56" t="str" cm="1">
        <f t="array" ref="L1465">_xlfn.IFS([1]Sheet1!L1449=0," ",[1]Sheet1!L1449&lt;&gt; 0,[1]Sheet1!L1449)</f>
        <v xml:space="preserve"> </v>
      </c>
      <c r="N1465" s="1" t="str">
        <f t="shared" si="267"/>
        <v xml:space="preserve"> </v>
      </c>
      <c r="O1465" s="71" t="str">
        <f t="shared" si="268"/>
        <v xml:space="preserve"> </v>
      </c>
      <c r="P1465" s="71" t="str">
        <f t="shared" si="269"/>
        <v xml:space="preserve"> </v>
      </c>
      <c r="Q1465" s="71" t="str">
        <f t="shared" si="270"/>
        <v xml:space="preserve"> </v>
      </c>
      <c r="R1465" s="71" t="str">
        <f t="shared" si="271"/>
        <v xml:space="preserve"> </v>
      </c>
      <c r="S1465" s="71" t="str">
        <f t="shared" si="272"/>
        <v xml:space="preserve"> </v>
      </c>
      <c r="T1465" s="71" t="str">
        <f t="shared" si="273"/>
        <v xml:space="preserve"> </v>
      </c>
      <c r="U1465" s="71" t="str">
        <f t="shared" si="274"/>
        <v xml:space="preserve"> </v>
      </c>
      <c r="V1465" s="71" t="str">
        <f t="shared" si="275"/>
        <v xml:space="preserve"> </v>
      </c>
      <c r="W1465" s="71" t="str">
        <f t="shared" si="276"/>
        <v xml:space="preserve"> </v>
      </c>
      <c r="X1465" s="71" t="str">
        <f t="shared" si="277"/>
        <v xml:space="preserve"> </v>
      </c>
      <c r="Y1465" s="71" t="str">
        <f t="shared" si="278"/>
        <v xml:space="preserve"> </v>
      </c>
    </row>
    <row r="1466" spans="1:25" x14ac:dyDescent="0.2">
      <c r="A1466" s="1" t="str" cm="1">
        <f t="array" ref="A1466">_xlfn.IFS([1]Sheet1!A1450=0," ",[1]Sheet1!A1450&lt;&gt; 0,[1]Sheet1!A1450)</f>
        <v xml:space="preserve"> </v>
      </c>
      <c r="B1466" s="4">
        <f>[1]Sheet1!B1450</f>
        <v>0</v>
      </c>
      <c r="C1466" s="56" t="str" cm="1">
        <f t="array" ref="C1466">_xlfn.IFS([1]Sheet1!C1450=0," ",[1]Sheet1!C1450&lt;&gt; 0,[1]Sheet1!C1450)</f>
        <v xml:space="preserve"> </v>
      </c>
      <c r="D1466" s="56" t="str" cm="1">
        <f t="array" ref="D1466">_xlfn.IFS([1]Sheet1!D1450=0," ",[1]Sheet1!D1450&lt;&gt; 0,[1]Sheet1!D1450)</f>
        <v xml:space="preserve"> </v>
      </c>
      <c r="E1466" s="56" t="str" cm="1">
        <f t="array" ref="E1466">_xlfn.IFS([1]Sheet1!E1450=0," ",[1]Sheet1!E1450&lt;&gt; 0,[1]Sheet1!E1450)</f>
        <v xml:space="preserve"> </v>
      </c>
      <c r="F1466" s="56" t="str" cm="1">
        <f t="array" ref="F1466">_xlfn.IFS([1]Sheet1!F1450=0," ",[1]Sheet1!F1450&lt;&gt; 0,[1]Sheet1!F1450)</f>
        <v xml:space="preserve"> </v>
      </c>
      <c r="G1466" s="56" t="str" cm="1">
        <f t="array" ref="G1466">_xlfn.IFS([1]Sheet1!G1450=0," ",[1]Sheet1!G1450&lt;&gt; 0,[1]Sheet1!G1450)</f>
        <v xml:space="preserve"> </v>
      </c>
      <c r="H1466" s="56" t="str" cm="1">
        <f t="array" ref="H1466">_xlfn.IFS([1]Sheet1!H1450=0," ",[1]Sheet1!H1450&lt;&gt; 0,[1]Sheet1!H1450)</f>
        <v xml:space="preserve"> </v>
      </c>
      <c r="I1466" s="56" t="str" cm="1">
        <f t="array" ref="I1466">_xlfn.IFS([1]Sheet1!I1450=0," ",[1]Sheet1!I1450&lt;&gt; 0,[1]Sheet1!I1450)</f>
        <v xml:space="preserve"> </v>
      </c>
      <c r="J1466" s="56" t="str" cm="1">
        <f t="array" ref="J1466">_xlfn.IFS([1]Sheet1!J1450=0," ",[1]Sheet1!J1450&lt;&gt; 0,[1]Sheet1!J1450)</f>
        <v xml:space="preserve"> </v>
      </c>
      <c r="K1466" s="56" t="str" cm="1">
        <f t="array" ref="K1466">_xlfn.IFS([1]Sheet1!K1450=0," ",[1]Sheet1!K1450&lt;&gt; 0,[1]Sheet1!K1450)</f>
        <v xml:space="preserve"> </v>
      </c>
      <c r="L1466" s="56" t="str" cm="1">
        <f t="array" ref="L1466">_xlfn.IFS([1]Sheet1!L1450=0," ",[1]Sheet1!L1450&lt;&gt; 0,[1]Sheet1!L1450)</f>
        <v xml:space="preserve"> </v>
      </c>
      <c r="N1466" s="1" t="str">
        <f t="shared" si="267"/>
        <v xml:space="preserve"> </v>
      </c>
      <c r="O1466" s="71" t="str">
        <f t="shared" si="268"/>
        <v xml:space="preserve"> </v>
      </c>
      <c r="P1466" s="71" t="str">
        <f t="shared" si="269"/>
        <v xml:space="preserve"> </v>
      </c>
      <c r="Q1466" s="71" t="str">
        <f t="shared" si="270"/>
        <v xml:space="preserve"> </v>
      </c>
      <c r="R1466" s="71" t="str">
        <f t="shared" si="271"/>
        <v xml:space="preserve"> </v>
      </c>
      <c r="S1466" s="71" t="str">
        <f t="shared" si="272"/>
        <v xml:space="preserve"> </v>
      </c>
      <c r="T1466" s="71" t="str">
        <f t="shared" si="273"/>
        <v xml:space="preserve"> </v>
      </c>
      <c r="U1466" s="71" t="str">
        <f t="shared" si="274"/>
        <v xml:space="preserve"> </v>
      </c>
      <c r="V1466" s="71" t="str">
        <f t="shared" si="275"/>
        <v xml:space="preserve"> </v>
      </c>
      <c r="W1466" s="71" t="str">
        <f t="shared" si="276"/>
        <v xml:space="preserve"> </v>
      </c>
      <c r="X1466" s="71" t="str">
        <f t="shared" si="277"/>
        <v xml:space="preserve"> </v>
      </c>
      <c r="Y1466" s="71" t="str">
        <f t="shared" si="278"/>
        <v xml:space="preserve"> </v>
      </c>
    </row>
    <row r="1467" spans="1:25" x14ac:dyDescent="0.2">
      <c r="A1467" s="1" t="str" cm="1">
        <f t="array" ref="A1467">_xlfn.IFS([1]Sheet1!A1451=0," ",[1]Sheet1!A1451&lt;&gt; 0,[1]Sheet1!A1451)</f>
        <v xml:space="preserve"> </v>
      </c>
      <c r="B1467" s="4">
        <f>[1]Sheet1!B1451</f>
        <v>0</v>
      </c>
      <c r="C1467" s="56" t="str" cm="1">
        <f t="array" ref="C1467">_xlfn.IFS([1]Sheet1!C1451=0," ",[1]Sheet1!C1451&lt;&gt; 0,[1]Sheet1!C1451)</f>
        <v xml:space="preserve"> </v>
      </c>
      <c r="D1467" s="56" t="str" cm="1">
        <f t="array" ref="D1467">_xlfn.IFS([1]Sheet1!D1451=0," ",[1]Sheet1!D1451&lt;&gt; 0,[1]Sheet1!D1451)</f>
        <v xml:space="preserve"> </v>
      </c>
      <c r="E1467" s="56" t="str" cm="1">
        <f t="array" ref="E1467">_xlfn.IFS([1]Sheet1!E1451=0," ",[1]Sheet1!E1451&lt;&gt; 0,[1]Sheet1!E1451)</f>
        <v xml:space="preserve"> </v>
      </c>
      <c r="F1467" s="56" t="str" cm="1">
        <f t="array" ref="F1467">_xlfn.IFS([1]Sheet1!F1451=0," ",[1]Sheet1!F1451&lt;&gt; 0,[1]Sheet1!F1451)</f>
        <v xml:space="preserve"> </v>
      </c>
      <c r="G1467" s="56" t="str" cm="1">
        <f t="array" ref="G1467">_xlfn.IFS([1]Sheet1!G1451=0," ",[1]Sheet1!G1451&lt;&gt; 0,[1]Sheet1!G1451)</f>
        <v xml:space="preserve"> </v>
      </c>
      <c r="H1467" s="56" t="str" cm="1">
        <f t="array" ref="H1467">_xlfn.IFS([1]Sheet1!H1451=0," ",[1]Sheet1!H1451&lt;&gt; 0,[1]Sheet1!H1451)</f>
        <v xml:space="preserve"> </v>
      </c>
      <c r="I1467" s="56" t="str" cm="1">
        <f t="array" ref="I1467">_xlfn.IFS([1]Sheet1!I1451=0," ",[1]Sheet1!I1451&lt;&gt; 0,[1]Sheet1!I1451)</f>
        <v xml:space="preserve"> </v>
      </c>
      <c r="J1467" s="56" t="str" cm="1">
        <f t="array" ref="J1467">_xlfn.IFS([1]Sheet1!J1451=0," ",[1]Sheet1!J1451&lt;&gt; 0,[1]Sheet1!J1451)</f>
        <v xml:space="preserve"> </v>
      </c>
      <c r="K1467" s="56" t="str" cm="1">
        <f t="array" ref="K1467">_xlfn.IFS([1]Sheet1!K1451=0," ",[1]Sheet1!K1451&lt;&gt; 0,[1]Sheet1!K1451)</f>
        <v xml:space="preserve"> </v>
      </c>
      <c r="L1467" s="56" t="str" cm="1">
        <f t="array" ref="L1467">_xlfn.IFS([1]Sheet1!L1451=0," ",[1]Sheet1!L1451&lt;&gt; 0,[1]Sheet1!L1451)</f>
        <v xml:space="preserve"> </v>
      </c>
      <c r="N1467" s="1" t="str">
        <f t="shared" si="267"/>
        <v xml:space="preserve"> </v>
      </c>
      <c r="O1467" s="71" t="str">
        <f t="shared" si="268"/>
        <v xml:space="preserve"> </v>
      </c>
      <c r="P1467" s="71" t="str">
        <f t="shared" si="269"/>
        <v xml:space="preserve"> </v>
      </c>
      <c r="Q1467" s="71" t="str">
        <f t="shared" si="270"/>
        <v xml:space="preserve"> </v>
      </c>
      <c r="R1467" s="71" t="str">
        <f t="shared" si="271"/>
        <v xml:space="preserve"> </v>
      </c>
      <c r="S1467" s="71" t="str">
        <f t="shared" si="272"/>
        <v xml:space="preserve"> </v>
      </c>
      <c r="T1467" s="71" t="str">
        <f t="shared" si="273"/>
        <v xml:space="preserve"> </v>
      </c>
      <c r="U1467" s="71" t="str">
        <f t="shared" si="274"/>
        <v xml:space="preserve"> </v>
      </c>
      <c r="V1467" s="71" t="str">
        <f t="shared" si="275"/>
        <v xml:space="preserve"> </v>
      </c>
      <c r="W1467" s="71" t="str">
        <f t="shared" si="276"/>
        <v xml:space="preserve"> </v>
      </c>
      <c r="X1467" s="71" t="str">
        <f t="shared" si="277"/>
        <v xml:space="preserve"> </v>
      </c>
      <c r="Y1467" s="71" t="str">
        <f t="shared" si="278"/>
        <v xml:space="preserve"> </v>
      </c>
    </row>
    <row r="1468" spans="1:25" x14ac:dyDescent="0.2">
      <c r="A1468" s="1" t="str" cm="1">
        <f t="array" ref="A1468">_xlfn.IFS([1]Sheet1!A1452=0," ",[1]Sheet1!A1452&lt;&gt; 0,[1]Sheet1!A1452)</f>
        <v xml:space="preserve"> </v>
      </c>
      <c r="B1468" s="4">
        <f>[1]Sheet1!B1452</f>
        <v>0</v>
      </c>
      <c r="C1468" s="56" t="str" cm="1">
        <f t="array" ref="C1468">_xlfn.IFS([1]Sheet1!C1452=0," ",[1]Sheet1!C1452&lt;&gt; 0,[1]Sheet1!C1452)</f>
        <v xml:space="preserve"> </v>
      </c>
      <c r="D1468" s="56" t="str" cm="1">
        <f t="array" ref="D1468">_xlfn.IFS([1]Sheet1!D1452=0," ",[1]Sheet1!D1452&lt;&gt; 0,[1]Sheet1!D1452)</f>
        <v xml:space="preserve"> </v>
      </c>
      <c r="E1468" s="56" t="str" cm="1">
        <f t="array" ref="E1468">_xlfn.IFS([1]Sheet1!E1452=0," ",[1]Sheet1!E1452&lt;&gt; 0,[1]Sheet1!E1452)</f>
        <v xml:space="preserve"> </v>
      </c>
      <c r="F1468" s="56" t="str" cm="1">
        <f t="array" ref="F1468">_xlfn.IFS([1]Sheet1!F1452=0," ",[1]Sheet1!F1452&lt;&gt; 0,[1]Sheet1!F1452)</f>
        <v xml:space="preserve"> </v>
      </c>
      <c r="G1468" s="56" t="str" cm="1">
        <f t="array" ref="G1468">_xlfn.IFS([1]Sheet1!G1452=0," ",[1]Sheet1!G1452&lt;&gt; 0,[1]Sheet1!G1452)</f>
        <v xml:space="preserve"> </v>
      </c>
      <c r="H1468" s="56" t="str" cm="1">
        <f t="array" ref="H1468">_xlfn.IFS([1]Sheet1!H1452=0," ",[1]Sheet1!H1452&lt;&gt; 0,[1]Sheet1!H1452)</f>
        <v xml:space="preserve"> </v>
      </c>
      <c r="I1468" s="56" t="str" cm="1">
        <f t="array" ref="I1468">_xlfn.IFS([1]Sheet1!I1452=0," ",[1]Sheet1!I1452&lt;&gt; 0,[1]Sheet1!I1452)</f>
        <v xml:space="preserve"> </v>
      </c>
      <c r="J1468" s="56" t="str" cm="1">
        <f t="array" ref="J1468">_xlfn.IFS([1]Sheet1!J1452=0," ",[1]Sheet1!J1452&lt;&gt; 0,[1]Sheet1!J1452)</f>
        <v xml:space="preserve"> </v>
      </c>
      <c r="K1468" s="56" t="str" cm="1">
        <f t="array" ref="K1468">_xlfn.IFS([1]Sheet1!K1452=0," ",[1]Sheet1!K1452&lt;&gt; 0,[1]Sheet1!K1452)</f>
        <v xml:space="preserve"> </v>
      </c>
      <c r="L1468" s="56" t="str" cm="1">
        <f t="array" ref="L1468">_xlfn.IFS([1]Sheet1!L1452=0," ",[1]Sheet1!L1452&lt;&gt; 0,[1]Sheet1!L1452)</f>
        <v xml:space="preserve"> </v>
      </c>
      <c r="N1468" s="1" t="str">
        <f t="shared" si="267"/>
        <v xml:space="preserve"> </v>
      </c>
      <c r="O1468" s="71" t="str">
        <f t="shared" si="268"/>
        <v xml:space="preserve"> </v>
      </c>
      <c r="P1468" s="71" t="str">
        <f t="shared" si="269"/>
        <v xml:space="preserve"> </v>
      </c>
      <c r="Q1468" s="71" t="str">
        <f t="shared" si="270"/>
        <v xml:space="preserve"> </v>
      </c>
      <c r="R1468" s="71" t="str">
        <f t="shared" si="271"/>
        <v xml:space="preserve"> </v>
      </c>
      <c r="S1468" s="71" t="str">
        <f t="shared" si="272"/>
        <v xml:space="preserve"> </v>
      </c>
      <c r="T1468" s="71" t="str">
        <f t="shared" si="273"/>
        <v xml:space="preserve"> </v>
      </c>
      <c r="U1468" s="71" t="str">
        <f t="shared" si="274"/>
        <v xml:space="preserve"> </v>
      </c>
      <c r="V1468" s="71" t="str">
        <f t="shared" si="275"/>
        <v xml:space="preserve"> </v>
      </c>
      <c r="W1468" s="71" t="str">
        <f t="shared" si="276"/>
        <v xml:space="preserve"> </v>
      </c>
      <c r="X1468" s="71" t="str">
        <f t="shared" si="277"/>
        <v xml:space="preserve"> </v>
      </c>
      <c r="Y1468" s="71" t="str">
        <f t="shared" si="278"/>
        <v xml:space="preserve"> </v>
      </c>
    </row>
    <row r="1469" spans="1:25" x14ac:dyDescent="0.2">
      <c r="A1469" s="1" t="str" cm="1">
        <f t="array" ref="A1469">_xlfn.IFS([1]Sheet1!A1453=0," ",[1]Sheet1!A1453&lt;&gt; 0,[1]Sheet1!A1453)</f>
        <v xml:space="preserve"> </v>
      </c>
      <c r="B1469" s="4">
        <f>[1]Sheet1!B1453</f>
        <v>0</v>
      </c>
      <c r="C1469" s="56" t="str" cm="1">
        <f t="array" ref="C1469">_xlfn.IFS([1]Sheet1!C1453=0," ",[1]Sheet1!C1453&lt;&gt; 0,[1]Sheet1!C1453)</f>
        <v xml:space="preserve"> </v>
      </c>
      <c r="D1469" s="56" t="str" cm="1">
        <f t="array" ref="D1469">_xlfn.IFS([1]Sheet1!D1453=0," ",[1]Sheet1!D1453&lt;&gt; 0,[1]Sheet1!D1453)</f>
        <v xml:space="preserve"> </v>
      </c>
      <c r="E1469" s="56" t="str" cm="1">
        <f t="array" ref="E1469">_xlfn.IFS([1]Sheet1!E1453=0," ",[1]Sheet1!E1453&lt;&gt; 0,[1]Sheet1!E1453)</f>
        <v xml:space="preserve"> </v>
      </c>
      <c r="F1469" s="56" t="str" cm="1">
        <f t="array" ref="F1469">_xlfn.IFS([1]Sheet1!F1453=0," ",[1]Sheet1!F1453&lt;&gt; 0,[1]Sheet1!F1453)</f>
        <v xml:space="preserve"> </v>
      </c>
      <c r="G1469" s="56" t="str" cm="1">
        <f t="array" ref="G1469">_xlfn.IFS([1]Sheet1!G1453=0," ",[1]Sheet1!G1453&lt;&gt; 0,[1]Sheet1!G1453)</f>
        <v xml:space="preserve"> </v>
      </c>
      <c r="H1469" s="56" t="str" cm="1">
        <f t="array" ref="H1469">_xlfn.IFS([1]Sheet1!H1453=0," ",[1]Sheet1!H1453&lt;&gt; 0,[1]Sheet1!H1453)</f>
        <v xml:space="preserve"> </v>
      </c>
      <c r="I1469" s="56" t="str" cm="1">
        <f t="array" ref="I1469">_xlfn.IFS([1]Sheet1!I1453=0," ",[1]Sheet1!I1453&lt;&gt; 0,[1]Sheet1!I1453)</f>
        <v xml:space="preserve"> </v>
      </c>
      <c r="J1469" s="56" t="str" cm="1">
        <f t="array" ref="J1469">_xlfn.IFS([1]Sheet1!J1453=0," ",[1]Sheet1!J1453&lt;&gt; 0,[1]Sheet1!J1453)</f>
        <v xml:space="preserve"> </v>
      </c>
      <c r="K1469" s="56" t="str" cm="1">
        <f t="array" ref="K1469">_xlfn.IFS([1]Sheet1!K1453=0," ",[1]Sheet1!K1453&lt;&gt; 0,[1]Sheet1!K1453)</f>
        <v xml:space="preserve"> </v>
      </c>
      <c r="L1469" s="56" t="str" cm="1">
        <f t="array" ref="L1469">_xlfn.IFS([1]Sheet1!L1453=0," ",[1]Sheet1!L1453&lt;&gt; 0,[1]Sheet1!L1453)</f>
        <v xml:space="preserve"> </v>
      </c>
      <c r="N1469" s="1" t="str">
        <f t="shared" si="267"/>
        <v xml:space="preserve"> </v>
      </c>
      <c r="O1469" s="71" t="str">
        <f t="shared" si="268"/>
        <v xml:space="preserve"> </v>
      </c>
      <c r="P1469" s="71" t="str">
        <f t="shared" si="269"/>
        <v xml:space="preserve"> </v>
      </c>
      <c r="Q1469" s="71" t="str">
        <f t="shared" si="270"/>
        <v xml:space="preserve"> </v>
      </c>
      <c r="R1469" s="71" t="str">
        <f t="shared" si="271"/>
        <v xml:space="preserve"> </v>
      </c>
      <c r="S1469" s="71" t="str">
        <f t="shared" si="272"/>
        <v xml:space="preserve"> </v>
      </c>
      <c r="T1469" s="71" t="str">
        <f t="shared" si="273"/>
        <v xml:space="preserve"> </v>
      </c>
      <c r="U1469" s="71" t="str">
        <f t="shared" si="274"/>
        <v xml:space="preserve"> </v>
      </c>
      <c r="V1469" s="71" t="str">
        <f t="shared" si="275"/>
        <v xml:space="preserve"> </v>
      </c>
      <c r="W1469" s="71" t="str">
        <f t="shared" si="276"/>
        <v xml:space="preserve"> </v>
      </c>
      <c r="X1469" s="71" t="str">
        <f t="shared" si="277"/>
        <v xml:space="preserve"> </v>
      </c>
      <c r="Y1469" s="71" t="str">
        <f t="shared" si="278"/>
        <v xml:space="preserve"> </v>
      </c>
    </row>
    <row r="1470" spans="1:25" x14ac:dyDescent="0.2">
      <c r="A1470" s="1" t="str" cm="1">
        <f t="array" ref="A1470">_xlfn.IFS([1]Sheet1!A1454=0," ",[1]Sheet1!A1454&lt;&gt; 0,[1]Sheet1!A1454)</f>
        <v xml:space="preserve"> </v>
      </c>
      <c r="B1470" s="4">
        <f>[1]Sheet1!B1454</f>
        <v>0</v>
      </c>
      <c r="C1470" s="56" t="str" cm="1">
        <f t="array" ref="C1470">_xlfn.IFS([1]Sheet1!C1454=0," ",[1]Sheet1!C1454&lt;&gt; 0,[1]Sheet1!C1454)</f>
        <v xml:space="preserve"> </v>
      </c>
      <c r="D1470" s="56" t="str" cm="1">
        <f t="array" ref="D1470">_xlfn.IFS([1]Sheet1!D1454=0," ",[1]Sheet1!D1454&lt;&gt; 0,[1]Sheet1!D1454)</f>
        <v xml:space="preserve"> </v>
      </c>
      <c r="E1470" s="56" t="str" cm="1">
        <f t="array" ref="E1470">_xlfn.IFS([1]Sheet1!E1454=0," ",[1]Sheet1!E1454&lt;&gt; 0,[1]Sheet1!E1454)</f>
        <v xml:space="preserve"> </v>
      </c>
      <c r="F1470" s="56" t="str" cm="1">
        <f t="array" ref="F1470">_xlfn.IFS([1]Sheet1!F1454=0," ",[1]Sheet1!F1454&lt;&gt; 0,[1]Sheet1!F1454)</f>
        <v xml:space="preserve"> </v>
      </c>
      <c r="G1470" s="56" t="str" cm="1">
        <f t="array" ref="G1470">_xlfn.IFS([1]Sheet1!G1454=0," ",[1]Sheet1!G1454&lt;&gt; 0,[1]Sheet1!G1454)</f>
        <v xml:space="preserve"> </v>
      </c>
      <c r="H1470" s="56" t="str" cm="1">
        <f t="array" ref="H1470">_xlfn.IFS([1]Sheet1!H1454=0," ",[1]Sheet1!H1454&lt;&gt; 0,[1]Sheet1!H1454)</f>
        <v xml:space="preserve"> </v>
      </c>
      <c r="I1470" s="56" t="str" cm="1">
        <f t="array" ref="I1470">_xlfn.IFS([1]Sheet1!I1454=0," ",[1]Sheet1!I1454&lt;&gt; 0,[1]Sheet1!I1454)</f>
        <v xml:space="preserve"> </v>
      </c>
      <c r="J1470" s="56" t="str" cm="1">
        <f t="array" ref="J1470">_xlfn.IFS([1]Sheet1!J1454=0," ",[1]Sheet1!J1454&lt;&gt; 0,[1]Sheet1!J1454)</f>
        <v xml:space="preserve"> </v>
      </c>
      <c r="K1470" s="56" t="str" cm="1">
        <f t="array" ref="K1470">_xlfn.IFS([1]Sheet1!K1454=0," ",[1]Sheet1!K1454&lt;&gt; 0,[1]Sheet1!K1454)</f>
        <v xml:space="preserve"> </v>
      </c>
      <c r="L1470" s="56" t="str" cm="1">
        <f t="array" ref="L1470">_xlfn.IFS([1]Sheet1!L1454=0," ",[1]Sheet1!L1454&lt;&gt; 0,[1]Sheet1!L1454)</f>
        <v xml:space="preserve"> </v>
      </c>
      <c r="N1470" s="1" t="str">
        <f t="shared" si="267"/>
        <v xml:space="preserve"> </v>
      </c>
      <c r="O1470" s="71" t="str">
        <f t="shared" si="268"/>
        <v xml:space="preserve"> </v>
      </c>
      <c r="P1470" s="71" t="str">
        <f t="shared" si="269"/>
        <v xml:space="preserve"> </v>
      </c>
      <c r="Q1470" s="71" t="str">
        <f t="shared" si="270"/>
        <v xml:space="preserve"> </v>
      </c>
      <c r="R1470" s="71" t="str">
        <f t="shared" si="271"/>
        <v xml:space="preserve"> </v>
      </c>
      <c r="S1470" s="71" t="str">
        <f t="shared" si="272"/>
        <v xml:space="preserve"> </v>
      </c>
      <c r="T1470" s="71" t="str">
        <f t="shared" si="273"/>
        <v xml:space="preserve"> </v>
      </c>
      <c r="U1470" s="71" t="str">
        <f t="shared" si="274"/>
        <v xml:space="preserve"> </v>
      </c>
      <c r="V1470" s="71" t="str">
        <f t="shared" si="275"/>
        <v xml:space="preserve"> </v>
      </c>
      <c r="W1470" s="71" t="str">
        <f t="shared" si="276"/>
        <v xml:space="preserve"> </v>
      </c>
      <c r="X1470" s="71" t="str">
        <f t="shared" si="277"/>
        <v xml:space="preserve"> </v>
      </c>
      <c r="Y1470" s="71" t="str">
        <f t="shared" si="278"/>
        <v xml:space="preserve"> </v>
      </c>
    </row>
    <row r="1471" spans="1:25" x14ac:dyDescent="0.2">
      <c r="A1471" s="1" t="str" cm="1">
        <f t="array" ref="A1471">_xlfn.IFS([1]Sheet1!A1455=0," ",[1]Sheet1!A1455&lt;&gt; 0,[1]Sheet1!A1455)</f>
        <v xml:space="preserve"> </v>
      </c>
      <c r="B1471" s="4">
        <f>[1]Sheet1!B1455</f>
        <v>0</v>
      </c>
      <c r="C1471" s="56" t="str" cm="1">
        <f t="array" ref="C1471">_xlfn.IFS([1]Sheet1!C1455=0," ",[1]Sheet1!C1455&lt;&gt; 0,[1]Sheet1!C1455)</f>
        <v xml:space="preserve"> </v>
      </c>
      <c r="D1471" s="56" t="str" cm="1">
        <f t="array" ref="D1471">_xlfn.IFS([1]Sheet1!D1455=0," ",[1]Sheet1!D1455&lt;&gt; 0,[1]Sheet1!D1455)</f>
        <v xml:space="preserve"> </v>
      </c>
      <c r="E1471" s="56" t="str" cm="1">
        <f t="array" ref="E1471">_xlfn.IFS([1]Sheet1!E1455=0," ",[1]Sheet1!E1455&lt;&gt; 0,[1]Sheet1!E1455)</f>
        <v xml:space="preserve"> </v>
      </c>
      <c r="F1471" s="56" t="str" cm="1">
        <f t="array" ref="F1471">_xlfn.IFS([1]Sheet1!F1455=0," ",[1]Sheet1!F1455&lt;&gt; 0,[1]Sheet1!F1455)</f>
        <v xml:space="preserve"> </v>
      </c>
      <c r="G1471" s="56" t="str" cm="1">
        <f t="array" ref="G1471">_xlfn.IFS([1]Sheet1!G1455=0," ",[1]Sheet1!G1455&lt;&gt; 0,[1]Sheet1!G1455)</f>
        <v xml:space="preserve"> </v>
      </c>
      <c r="H1471" s="56" t="str" cm="1">
        <f t="array" ref="H1471">_xlfn.IFS([1]Sheet1!H1455=0," ",[1]Sheet1!H1455&lt;&gt; 0,[1]Sheet1!H1455)</f>
        <v xml:space="preserve"> </v>
      </c>
      <c r="I1471" s="56" t="str" cm="1">
        <f t="array" ref="I1471">_xlfn.IFS([1]Sheet1!I1455=0," ",[1]Sheet1!I1455&lt;&gt; 0,[1]Sheet1!I1455)</f>
        <v xml:space="preserve"> </v>
      </c>
      <c r="J1471" s="56" t="str" cm="1">
        <f t="array" ref="J1471">_xlfn.IFS([1]Sheet1!J1455=0," ",[1]Sheet1!J1455&lt;&gt; 0,[1]Sheet1!J1455)</f>
        <v xml:space="preserve"> </v>
      </c>
      <c r="K1471" s="56" t="str" cm="1">
        <f t="array" ref="K1471">_xlfn.IFS([1]Sheet1!K1455=0," ",[1]Sheet1!K1455&lt;&gt; 0,[1]Sheet1!K1455)</f>
        <v xml:space="preserve"> </v>
      </c>
      <c r="L1471" s="56" t="str" cm="1">
        <f t="array" ref="L1471">_xlfn.IFS([1]Sheet1!L1455=0," ",[1]Sheet1!L1455&lt;&gt; 0,[1]Sheet1!L1455)</f>
        <v xml:space="preserve"> </v>
      </c>
      <c r="N1471" s="1" t="str">
        <f t="shared" si="267"/>
        <v xml:space="preserve"> </v>
      </c>
      <c r="O1471" s="71" t="str">
        <f t="shared" si="268"/>
        <v xml:space="preserve"> </v>
      </c>
      <c r="P1471" s="71" t="str">
        <f t="shared" si="269"/>
        <v xml:space="preserve"> </v>
      </c>
      <c r="Q1471" s="71" t="str">
        <f t="shared" si="270"/>
        <v xml:space="preserve"> </v>
      </c>
      <c r="R1471" s="71" t="str">
        <f t="shared" si="271"/>
        <v xml:space="preserve"> </v>
      </c>
      <c r="S1471" s="71" t="str">
        <f t="shared" si="272"/>
        <v xml:space="preserve"> </v>
      </c>
      <c r="T1471" s="71" t="str">
        <f t="shared" si="273"/>
        <v xml:space="preserve"> </v>
      </c>
      <c r="U1471" s="71" t="str">
        <f t="shared" si="274"/>
        <v xml:space="preserve"> </v>
      </c>
      <c r="V1471" s="71" t="str">
        <f t="shared" si="275"/>
        <v xml:space="preserve"> </v>
      </c>
      <c r="W1471" s="71" t="str">
        <f t="shared" si="276"/>
        <v xml:space="preserve"> </v>
      </c>
      <c r="X1471" s="71" t="str">
        <f t="shared" si="277"/>
        <v xml:space="preserve"> </v>
      </c>
      <c r="Y1471" s="71" t="str">
        <f t="shared" si="278"/>
        <v xml:space="preserve"> </v>
      </c>
    </row>
    <row r="1472" spans="1:25" x14ac:dyDescent="0.2">
      <c r="A1472" s="1" t="str" cm="1">
        <f t="array" ref="A1472">_xlfn.IFS([1]Sheet1!A1456=0," ",[1]Sheet1!A1456&lt;&gt; 0,[1]Sheet1!A1456)</f>
        <v xml:space="preserve"> </v>
      </c>
      <c r="B1472" s="4">
        <f>[1]Sheet1!B1456</f>
        <v>0</v>
      </c>
      <c r="C1472" s="56" t="str" cm="1">
        <f t="array" ref="C1472">_xlfn.IFS([1]Sheet1!C1456=0," ",[1]Sheet1!C1456&lt;&gt; 0,[1]Sheet1!C1456)</f>
        <v xml:space="preserve"> </v>
      </c>
      <c r="D1472" s="56" t="str" cm="1">
        <f t="array" ref="D1472">_xlfn.IFS([1]Sheet1!D1456=0," ",[1]Sheet1!D1456&lt;&gt; 0,[1]Sheet1!D1456)</f>
        <v xml:space="preserve"> </v>
      </c>
      <c r="E1472" s="56" t="str" cm="1">
        <f t="array" ref="E1472">_xlfn.IFS([1]Sheet1!E1456=0," ",[1]Sheet1!E1456&lt;&gt; 0,[1]Sheet1!E1456)</f>
        <v xml:space="preserve"> </v>
      </c>
      <c r="F1472" s="56" t="str" cm="1">
        <f t="array" ref="F1472">_xlfn.IFS([1]Sheet1!F1456=0," ",[1]Sheet1!F1456&lt;&gt; 0,[1]Sheet1!F1456)</f>
        <v xml:space="preserve"> </v>
      </c>
      <c r="G1472" s="56" t="str" cm="1">
        <f t="array" ref="G1472">_xlfn.IFS([1]Sheet1!G1456=0," ",[1]Sheet1!G1456&lt;&gt; 0,[1]Sheet1!G1456)</f>
        <v xml:space="preserve"> </v>
      </c>
      <c r="H1472" s="56" t="str" cm="1">
        <f t="array" ref="H1472">_xlfn.IFS([1]Sheet1!H1456=0," ",[1]Sheet1!H1456&lt;&gt; 0,[1]Sheet1!H1456)</f>
        <v xml:space="preserve"> </v>
      </c>
      <c r="I1472" s="56" t="str" cm="1">
        <f t="array" ref="I1472">_xlfn.IFS([1]Sheet1!I1456=0," ",[1]Sheet1!I1456&lt;&gt; 0,[1]Sheet1!I1456)</f>
        <v xml:space="preserve"> </v>
      </c>
      <c r="J1472" s="56" t="str" cm="1">
        <f t="array" ref="J1472">_xlfn.IFS([1]Sheet1!J1456=0," ",[1]Sheet1!J1456&lt;&gt; 0,[1]Sheet1!J1456)</f>
        <v xml:space="preserve"> </v>
      </c>
      <c r="K1472" s="56" t="str" cm="1">
        <f t="array" ref="K1472">_xlfn.IFS([1]Sheet1!K1456=0," ",[1]Sheet1!K1456&lt;&gt; 0,[1]Sheet1!K1456)</f>
        <v xml:space="preserve"> </v>
      </c>
      <c r="L1472" s="56" t="str" cm="1">
        <f t="array" ref="L1472">_xlfn.IFS([1]Sheet1!L1456=0," ",[1]Sheet1!L1456&lt;&gt; 0,[1]Sheet1!L1456)</f>
        <v xml:space="preserve"> </v>
      </c>
      <c r="N1472" s="1" t="str">
        <f t="shared" si="267"/>
        <v xml:space="preserve"> </v>
      </c>
      <c r="O1472" s="71" t="str">
        <f t="shared" si="268"/>
        <v xml:space="preserve"> </v>
      </c>
      <c r="P1472" s="71" t="str">
        <f t="shared" si="269"/>
        <v xml:space="preserve"> </v>
      </c>
      <c r="Q1472" s="71" t="str">
        <f t="shared" si="270"/>
        <v xml:space="preserve"> </v>
      </c>
      <c r="R1472" s="71" t="str">
        <f t="shared" si="271"/>
        <v xml:space="preserve"> </v>
      </c>
      <c r="S1472" s="71" t="str">
        <f t="shared" si="272"/>
        <v xml:space="preserve"> </v>
      </c>
      <c r="T1472" s="71" t="str">
        <f t="shared" si="273"/>
        <v xml:space="preserve"> </v>
      </c>
      <c r="U1472" s="71" t="str">
        <f t="shared" si="274"/>
        <v xml:space="preserve"> </v>
      </c>
      <c r="V1472" s="71" t="str">
        <f t="shared" si="275"/>
        <v xml:space="preserve"> </v>
      </c>
      <c r="W1472" s="71" t="str">
        <f t="shared" si="276"/>
        <v xml:space="preserve"> </v>
      </c>
      <c r="X1472" s="71" t="str">
        <f t="shared" si="277"/>
        <v xml:space="preserve"> </v>
      </c>
      <c r="Y1472" s="71" t="str">
        <f t="shared" si="278"/>
        <v xml:space="preserve"> </v>
      </c>
    </row>
    <row r="1473" spans="1:25" x14ac:dyDescent="0.2">
      <c r="A1473" s="1" t="str" cm="1">
        <f t="array" ref="A1473">_xlfn.IFS([1]Sheet1!A1457=0," ",[1]Sheet1!A1457&lt;&gt; 0,[1]Sheet1!A1457)</f>
        <v xml:space="preserve"> </v>
      </c>
      <c r="B1473" s="4">
        <f>[1]Sheet1!B1457</f>
        <v>0</v>
      </c>
      <c r="C1473" s="56" t="str" cm="1">
        <f t="array" ref="C1473">_xlfn.IFS([1]Sheet1!C1457=0," ",[1]Sheet1!C1457&lt;&gt; 0,[1]Sheet1!C1457)</f>
        <v xml:space="preserve"> </v>
      </c>
      <c r="D1473" s="56" t="str" cm="1">
        <f t="array" ref="D1473">_xlfn.IFS([1]Sheet1!D1457=0," ",[1]Sheet1!D1457&lt;&gt; 0,[1]Sheet1!D1457)</f>
        <v xml:space="preserve"> </v>
      </c>
      <c r="E1473" s="56" t="str" cm="1">
        <f t="array" ref="E1473">_xlfn.IFS([1]Sheet1!E1457=0," ",[1]Sheet1!E1457&lt;&gt; 0,[1]Sheet1!E1457)</f>
        <v xml:space="preserve"> </v>
      </c>
      <c r="F1473" s="56" t="str" cm="1">
        <f t="array" ref="F1473">_xlfn.IFS([1]Sheet1!F1457=0," ",[1]Sheet1!F1457&lt;&gt; 0,[1]Sheet1!F1457)</f>
        <v xml:space="preserve"> </v>
      </c>
      <c r="G1473" s="56" t="str" cm="1">
        <f t="array" ref="G1473">_xlfn.IFS([1]Sheet1!G1457=0," ",[1]Sheet1!G1457&lt;&gt; 0,[1]Sheet1!G1457)</f>
        <v xml:space="preserve"> </v>
      </c>
      <c r="H1473" s="56" t="str" cm="1">
        <f t="array" ref="H1473">_xlfn.IFS([1]Sheet1!H1457=0," ",[1]Sheet1!H1457&lt;&gt; 0,[1]Sheet1!H1457)</f>
        <v xml:space="preserve"> </v>
      </c>
      <c r="I1473" s="56" t="str" cm="1">
        <f t="array" ref="I1473">_xlfn.IFS([1]Sheet1!I1457=0," ",[1]Sheet1!I1457&lt;&gt; 0,[1]Sheet1!I1457)</f>
        <v xml:space="preserve"> </v>
      </c>
      <c r="J1473" s="56" t="str" cm="1">
        <f t="array" ref="J1473">_xlfn.IFS([1]Sheet1!J1457=0," ",[1]Sheet1!J1457&lt;&gt; 0,[1]Sheet1!J1457)</f>
        <v xml:space="preserve"> </v>
      </c>
      <c r="K1473" s="56" t="str" cm="1">
        <f t="array" ref="K1473">_xlfn.IFS([1]Sheet1!K1457=0," ",[1]Sheet1!K1457&lt;&gt; 0,[1]Sheet1!K1457)</f>
        <v xml:space="preserve"> </v>
      </c>
      <c r="L1473" s="56" t="str" cm="1">
        <f t="array" ref="L1473">_xlfn.IFS([1]Sheet1!L1457=0," ",[1]Sheet1!L1457&lt;&gt; 0,[1]Sheet1!L1457)</f>
        <v xml:space="preserve"> </v>
      </c>
      <c r="N1473" s="1" t="str">
        <f t="shared" si="267"/>
        <v xml:space="preserve"> </v>
      </c>
      <c r="O1473" s="71" t="str">
        <f t="shared" si="268"/>
        <v xml:space="preserve"> </v>
      </c>
      <c r="P1473" s="71" t="str">
        <f t="shared" si="269"/>
        <v xml:space="preserve"> </v>
      </c>
      <c r="Q1473" s="71" t="str">
        <f t="shared" si="270"/>
        <v xml:space="preserve"> </v>
      </c>
      <c r="R1473" s="71" t="str">
        <f t="shared" si="271"/>
        <v xml:space="preserve"> </v>
      </c>
      <c r="S1473" s="71" t="str">
        <f t="shared" si="272"/>
        <v xml:space="preserve"> </v>
      </c>
      <c r="T1473" s="71" t="str">
        <f t="shared" si="273"/>
        <v xml:space="preserve"> </v>
      </c>
      <c r="U1473" s="71" t="str">
        <f t="shared" si="274"/>
        <v xml:space="preserve"> </v>
      </c>
      <c r="V1473" s="71" t="str">
        <f t="shared" si="275"/>
        <v xml:space="preserve"> </v>
      </c>
      <c r="W1473" s="71" t="str">
        <f t="shared" si="276"/>
        <v xml:space="preserve"> </v>
      </c>
      <c r="X1473" s="71" t="str">
        <f t="shared" si="277"/>
        <v xml:space="preserve"> </v>
      </c>
      <c r="Y1473" s="71" t="str">
        <f t="shared" si="278"/>
        <v xml:space="preserve"> </v>
      </c>
    </row>
    <row r="1474" spans="1:25" x14ac:dyDescent="0.2">
      <c r="A1474" s="1" t="str" cm="1">
        <f t="array" ref="A1474">_xlfn.IFS([1]Sheet1!A1458=0," ",[1]Sheet1!A1458&lt;&gt; 0,[1]Sheet1!A1458)</f>
        <v xml:space="preserve"> </v>
      </c>
      <c r="B1474" s="4">
        <f>[1]Sheet1!B1458</f>
        <v>0</v>
      </c>
      <c r="C1474" s="56" t="str" cm="1">
        <f t="array" ref="C1474">_xlfn.IFS([1]Sheet1!C1458=0," ",[1]Sheet1!C1458&lt;&gt; 0,[1]Sheet1!C1458)</f>
        <v xml:space="preserve"> </v>
      </c>
      <c r="D1474" s="56" t="str" cm="1">
        <f t="array" ref="D1474">_xlfn.IFS([1]Sheet1!D1458=0," ",[1]Sheet1!D1458&lt;&gt; 0,[1]Sheet1!D1458)</f>
        <v xml:space="preserve"> </v>
      </c>
      <c r="E1474" s="56" t="str" cm="1">
        <f t="array" ref="E1474">_xlfn.IFS([1]Sheet1!E1458=0," ",[1]Sheet1!E1458&lt;&gt; 0,[1]Sheet1!E1458)</f>
        <v xml:space="preserve"> </v>
      </c>
      <c r="F1474" s="56" t="str" cm="1">
        <f t="array" ref="F1474">_xlfn.IFS([1]Sheet1!F1458=0," ",[1]Sheet1!F1458&lt;&gt; 0,[1]Sheet1!F1458)</f>
        <v xml:space="preserve"> </v>
      </c>
      <c r="G1474" s="56" t="str" cm="1">
        <f t="array" ref="G1474">_xlfn.IFS([1]Sheet1!G1458=0," ",[1]Sheet1!G1458&lt;&gt; 0,[1]Sheet1!G1458)</f>
        <v xml:space="preserve"> </v>
      </c>
      <c r="H1474" s="56" t="str" cm="1">
        <f t="array" ref="H1474">_xlfn.IFS([1]Sheet1!H1458=0," ",[1]Sheet1!H1458&lt;&gt; 0,[1]Sheet1!H1458)</f>
        <v xml:space="preserve"> </v>
      </c>
      <c r="I1474" s="56" t="str" cm="1">
        <f t="array" ref="I1474">_xlfn.IFS([1]Sheet1!I1458=0," ",[1]Sheet1!I1458&lt;&gt; 0,[1]Sheet1!I1458)</f>
        <v xml:space="preserve"> </v>
      </c>
      <c r="J1474" s="56" t="str" cm="1">
        <f t="array" ref="J1474">_xlfn.IFS([1]Sheet1!J1458=0," ",[1]Sheet1!J1458&lt;&gt; 0,[1]Sheet1!J1458)</f>
        <v xml:space="preserve"> </v>
      </c>
      <c r="K1474" s="56" t="str" cm="1">
        <f t="array" ref="K1474">_xlfn.IFS([1]Sheet1!K1458=0," ",[1]Sheet1!K1458&lt;&gt; 0,[1]Sheet1!K1458)</f>
        <v xml:space="preserve"> </v>
      </c>
      <c r="L1474" s="56" t="str" cm="1">
        <f t="array" ref="L1474">_xlfn.IFS([1]Sheet1!L1458=0," ",[1]Sheet1!L1458&lt;&gt; 0,[1]Sheet1!L1458)</f>
        <v xml:space="preserve"> </v>
      </c>
      <c r="N1474" s="1" t="str">
        <f t="shared" si="267"/>
        <v xml:space="preserve"> </v>
      </c>
      <c r="O1474" s="71" t="str">
        <f t="shared" si="268"/>
        <v xml:space="preserve"> </v>
      </c>
      <c r="P1474" s="71" t="str">
        <f t="shared" si="269"/>
        <v xml:space="preserve"> </v>
      </c>
      <c r="Q1474" s="71" t="str">
        <f t="shared" si="270"/>
        <v xml:space="preserve"> </v>
      </c>
      <c r="R1474" s="71" t="str">
        <f t="shared" si="271"/>
        <v xml:space="preserve"> </v>
      </c>
      <c r="S1474" s="71" t="str">
        <f t="shared" si="272"/>
        <v xml:space="preserve"> </v>
      </c>
      <c r="T1474" s="71" t="str">
        <f t="shared" si="273"/>
        <v xml:space="preserve"> </v>
      </c>
      <c r="U1474" s="71" t="str">
        <f t="shared" si="274"/>
        <v xml:space="preserve"> </v>
      </c>
      <c r="V1474" s="71" t="str">
        <f t="shared" si="275"/>
        <v xml:space="preserve"> </v>
      </c>
      <c r="W1474" s="71" t="str">
        <f t="shared" si="276"/>
        <v xml:space="preserve"> </v>
      </c>
      <c r="X1474" s="71" t="str">
        <f t="shared" si="277"/>
        <v xml:space="preserve"> </v>
      </c>
      <c r="Y1474" s="71" t="str">
        <f t="shared" si="278"/>
        <v xml:space="preserve"> </v>
      </c>
    </row>
    <row r="1475" spans="1:25" x14ac:dyDescent="0.2">
      <c r="A1475" s="1" t="str" cm="1">
        <f t="array" ref="A1475">_xlfn.IFS([1]Sheet1!A1459=0," ",[1]Sheet1!A1459&lt;&gt; 0,[1]Sheet1!A1459)</f>
        <v xml:space="preserve"> </v>
      </c>
      <c r="B1475" s="4">
        <f>[1]Sheet1!B1459</f>
        <v>0</v>
      </c>
      <c r="C1475" s="56" t="str" cm="1">
        <f t="array" ref="C1475">_xlfn.IFS([1]Sheet1!C1459=0," ",[1]Sheet1!C1459&lt;&gt; 0,[1]Sheet1!C1459)</f>
        <v xml:space="preserve"> </v>
      </c>
      <c r="D1475" s="56" t="str" cm="1">
        <f t="array" ref="D1475">_xlfn.IFS([1]Sheet1!D1459=0," ",[1]Sheet1!D1459&lt;&gt; 0,[1]Sheet1!D1459)</f>
        <v xml:space="preserve"> </v>
      </c>
      <c r="E1475" s="56" t="str" cm="1">
        <f t="array" ref="E1475">_xlfn.IFS([1]Sheet1!E1459=0," ",[1]Sheet1!E1459&lt;&gt; 0,[1]Sheet1!E1459)</f>
        <v xml:space="preserve"> </v>
      </c>
      <c r="F1475" s="56" t="str" cm="1">
        <f t="array" ref="F1475">_xlfn.IFS([1]Sheet1!F1459=0," ",[1]Sheet1!F1459&lt;&gt; 0,[1]Sheet1!F1459)</f>
        <v xml:space="preserve"> </v>
      </c>
      <c r="G1475" s="56" t="str" cm="1">
        <f t="array" ref="G1475">_xlfn.IFS([1]Sheet1!G1459=0," ",[1]Sheet1!G1459&lt;&gt; 0,[1]Sheet1!G1459)</f>
        <v xml:space="preserve"> </v>
      </c>
      <c r="H1475" s="56" t="str" cm="1">
        <f t="array" ref="H1475">_xlfn.IFS([1]Sheet1!H1459=0," ",[1]Sheet1!H1459&lt;&gt; 0,[1]Sheet1!H1459)</f>
        <v xml:space="preserve"> </v>
      </c>
      <c r="I1475" s="56" t="str" cm="1">
        <f t="array" ref="I1475">_xlfn.IFS([1]Sheet1!I1459=0," ",[1]Sheet1!I1459&lt;&gt; 0,[1]Sheet1!I1459)</f>
        <v xml:space="preserve"> </v>
      </c>
      <c r="J1475" s="56" t="str" cm="1">
        <f t="array" ref="J1475">_xlfn.IFS([1]Sheet1!J1459=0," ",[1]Sheet1!J1459&lt;&gt; 0,[1]Sheet1!J1459)</f>
        <v xml:space="preserve"> </v>
      </c>
      <c r="K1475" s="56" t="str" cm="1">
        <f t="array" ref="K1475">_xlfn.IFS([1]Sheet1!K1459=0," ",[1]Sheet1!K1459&lt;&gt; 0,[1]Sheet1!K1459)</f>
        <v xml:space="preserve"> </v>
      </c>
      <c r="L1475" s="56" t="str" cm="1">
        <f t="array" ref="L1475">_xlfn.IFS([1]Sheet1!L1459=0," ",[1]Sheet1!L1459&lt;&gt; 0,[1]Sheet1!L1459)</f>
        <v xml:space="preserve"> </v>
      </c>
      <c r="N1475" s="1" t="str">
        <f t="shared" si="267"/>
        <v xml:space="preserve"> </v>
      </c>
      <c r="O1475" s="71" t="str">
        <f t="shared" si="268"/>
        <v xml:space="preserve"> </v>
      </c>
      <c r="P1475" s="71" t="str">
        <f t="shared" si="269"/>
        <v xml:space="preserve"> </v>
      </c>
      <c r="Q1475" s="71" t="str">
        <f t="shared" si="270"/>
        <v xml:space="preserve"> </v>
      </c>
      <c r="R1475" s="71" t="str">
        <f t="shared" si="271"/>
        <v xml:space="preserve"> </v>
      </c>
      <c r="S1475" s="71" t="str">
        <f t="shared" si="272"/>
        <v xml:space="preserve"> </v>
      </c>
      <c r="T1475" s="71" t="str">
        <f t="shared" si="273"/>
        <v xml:space="preserve"> </v>
      </c>
      <c r="U1475" s="71" t="str">
        <f t="shared" si="274"/>
        <v xml:space="preserve"> </v>
      </c>
      <c r="V1475" s="71" t="str">
        <f t="shared" si="275"/>
        <v xml:space="preserve"> </v>
      </c>
      <c r="W1475" s="71" t="str">
        <f t="shared" si="276"/>
        <v xml:space="preserve"> </v>
      </c>
      <c r="X1475" s="71" t="str">
        <f t="shared" si="277"/>
        <v xml:space="preserve"> </v>
      </c>
      <c r="Y1475" s="71" t="str">
        <f t="shared" si="278"/>
        <v xml:space="preserve"> </v>
      </c>
    </row>
    <row r="1476" spans="1:25" x14ac:dyDescent="0.2">
      <c r="A1476" s="1" t="str" cm="1">
        <f t="array" ref="A1476">_xlfn.IFS([1]Sheet1!A1460=0," ",[1]Sheet1!A1460&lt;&gt; 0,[1]Sheet1!A1460)</f>
        <v xml:space="preserve"> </v>
      </c>
      <c r="B1476" s="4">
        <f>[1]Sheet1!B1460</f>
        <v>0</v>
      </c>
      <c r="C1476" s="56" t="str" cm="1">
        <f t="array" ref="C1476">_xlfn.IFS([1]Sheet1!C1460=0," ",[1]Sheet1!C1460&lt;&gt; 0,[1]Sheet1!C1460)</f>
        <v xml:space="preserve"> </v>
      </c>
      <c r="D1476" s="56" t="str" cm="1">
        <f t="array" ref="D1476">_xlfn.IFS([1]Sheet1!D1460=0," ",[1]Sheet1!D1460&lt;&gt; 0,[1]Sheet1!D1460)</f>
        <v xml:space="preserve"> </v>
      </c>
      <c r="E1476" s="56" t="str" cm="1">
        <f t="array" ref="E1476">_xlfn.IFS([1]Sheet1!E1460=0," ",[1]Sheet1!E1460&lt;&gt; 0,[1]Sheet1!E1460)</f>
        <v xml:space="preserve"> </v>
      </c>
      <c r="F1476" s="56" t="str" cm="1">
        <f t="array" ref="F1476">_xlfn.IFS([1]Sheet1!F1460=0," ",[1]Sheet1!F1460&lt;&gt; 0,[1]Sheet1!F1460)</f>
        <v xml:space="preserve"> </v>
      </c>
      <c r="G1476" s="56" t="str" cm="1">
        <f t="array" ref="G1476">_xlfn.IFS([1]Sheet1!G1460=0," ",[1]Sheet1!G1460&lt;&gt; 0,[1]Sheet1!G1460)</f>
        <v xml:space="preserve"> </v>
      </c>
      <c r="H1476" s="56" t="str" cm="1">
        <f t="array" ref="H1476">_xlfn.IFS([1]Sheet1!H1460=0," ",[1]Sheet1!H1460&lt;&gt; 0,[1]Sheet1!H1460)</f>
        <v xml:space="preserve"> </v>
      </c>
      <c r="I1476" s="56" t="str" cm="1">
        <f t="array" ref="I1476">_xlfn.IFS([1]Sheet1!I1460=0," ",[1]Sheet1!I1460&lt;&gt; 0,[1]Sheet1!I1460)</f>
        <v xml:space="preserve"> </v>
      </c>
      <c r="J1476" s="56" t="str" cm="1">
        <f t="array" ref="J1476">_xlfn.IFS([1]Sheet1!J1460=0," ",[1]Sheet1!J1460&lt;&gt; 0,[1]Sheet1!J1460)</f>
        <v xml:space="preserve"> </v>
      </c>
      <c r="K1476" s="56" t="str" cm="1">
        <f t="array" ref="K1476">_xlfn.IFS([1]Sheet1!K1460=0," ",[1]Sheet1!K1460&lt;&gt; 0,[1]Sheet1!K1460)</f>
        <v xml:space="preserve"> </v>
      </c>
      <c r="L1476" s="56" t="str" cm="1">
        <f t="array" ref="L1476">_xlfn.IFS([1]Sheet1!L1460=0," ",[1]Sheet1!L1460&lt;&gt; 0,[1]Sheet1!L1460)</f>
        <v xml:space="preserve"> </v>
      </c>
      <c r="N1476" s="1" t="str">
        <f t="shared" si="267"/>
        <v xml:space="preserve"> </v>
      </c>
      <c r="O1476" s="71" t="str">
        <f t="shared" si="268"/>
        <v xml:space="preserve"> </v>
      </c>
      <c r="P1476" s="71" t="str">
        <f t="shared" si="269"/>
        <v xml:space="preserve"> </v>
      </c>
      <c r="Q1476" s="71" t="str">
        <f t="shared" si="270"/>
        <v xml:space="preserve"> </v>
      </c>
      <c r="R1476" s="71" t="str">
        <f t="shared" si="271"/>
        <v xml:space="preserve"> </v>
      </c>
      <c r="S1476" s="71" t="str">
        <f t="shared" si="272"/>
        <v xml:space="preserve"> </v>
      </c>
      <c r="T1476" s="71" t="str">
        <f t="shared" si="273"/>
        <v xml:space="preserve"> </v>
      </c>
      <c r="U1476" s="71" t="str">
        <f t="shared" si="274"/>
        <v xml:space="preserve"> </v>
      </c>
      <c r="V1476" s="71" t="str">
        <f t="shared" si="275"/>
        <v xml:space="preserve"> </v>
      </c>
      <c r="W1476" s="71" t="str">
        <f t="shared" si="276"/>
        <v xml:space="preserve"> </v>
      </c>
      <c r="X1476" s="71" t="str">
        <f t="shared" si="277"/>
        <v xml:space="preserve"> </v>
      </c>
      <c r="Y1476" s="71" t="str">
        <f t="shared" si="278"/>
        <v xml:space="preserve"> </v>
      </c>
    </row>
    <row r="1477" spans="1:25" x14ac:dyDescent="0.2">
      <c r="A1477" s="1" t="str" cm="1">
        <f t="array" ref="A1477">_xlfn.IFS([1]Sheet1!A1461=0," ",[1]Sheet1!A1461&lt;&gt; 0,[1]Sheet1!A1461)</f>
        <v xml:space="preserve"> </v>
      </c>
      <c r="B1477" s="4">
        <f>[1]Sheet1!B1461</f>
        <v>0</v>
      </c>
      <c r="C1477" s="56" t="str" cm="1">
        <f t="array" ref="C1477">_xlfn.IFS([1]Sheet1!C1461=0," ",[1]Sheet1!C1461&lt;&gt; 0,[1]Sheet1!C1461)</f>
        <v xml:space="preserve"> </v>
      </c>
      <c r="D1477" s="56" t="str" cm="1">
        <f t="array" ref="D1477">_xlfn.IFS([1]Sheet1!D1461=0," ",[1]Sheet1!D1461&lt;&gt; 0,[1]Sheet1!D1461)</f>
        <v xml:space="preserve"> </v>
      </c>
      <c r="E1477" s="56" t="str" cm="1">
        <f t="array" ref="E1477">_xlfn.IFS([1]Sheet1!E1461=0," ",[1]Sheet1!E1461&lt;&gt; 0,[1]Sheet1!E1461)</f>
        <v xml:space="preserve"> </v>
      </c>
      <c r="F1477" s="56" t="str" cm="1">
        <f t="array" ref="F1477">_xlfn.IFS([1]Sheet1!F1461=0," ",[1]Sheet1!F1461&lt;&gt; 0,[1]Sheet1!F1461)</f>
        <v xml:space="preserve"> </v>
      </c>
      <c r="G1477" s="56" t="str" cm="1">
        <f t="array" ref="G1477">_xlfn.IFS([1]Sheet1!G1461=0," ",[1]Sheet1!G1461&lt;&gt; 0,[1]Sheet1!G1461)</f>
        <v xml:space="preserve"> </v>
      </c>
      <c r="H1477" s="56" t="str" cm="1">
        <f t="array" ref="H1477">_xlfn.IFS([1]Sheet1!H1461=0," ",[1]Sheet1!H1461&lt;&gt; 0,[1]Sheet1!H1461)</f>
        <v xml:space="preserve"> </v>
      </c>
      <c r="I1477" s="56" t="str" cm="1">
        <f t="array" ref="I1477">_xlfn.IFS([1]Sheet1!I1461=0," ",[1]Sheet1!I1461&lt;&gt; 0,[1]Sheet1!I1461)</f>
        <v xml:space="preserve"> </v>
      </c>
      <c r="J1477" s="56" t="str" cm="1">
        <f t="array" ref="J1477">_xlfn.IFS([1]Sheet1!J1461=0," ",[1]Sheet1!J1461&lt;&gt; 0,[1]Sheet1!J1461)</f>
        <v xml:space="preserve"> </v>
      </c>
      <c r="K1477" s="56" t="str" cm="1">
        <f t="array" ref="K1477">_xlfn.IFS([1]Sheet1!K1461=0," ",[1]Sheet1!K1461&lt;&gt; 0,[1]Sheet1!K1461)</f>
        <v xml:space="preserve"> </v>
      </c>
      <c r="L1477" s="56" t="str" cm="1">
        <f t="array" ref="L1477">_xlfn.IFS([1]Sheet1!L1461=0," ",[1]Sheet1!L1461&lt;&gt; 0,[1]Sheet1!L1461)</f>
        <v xml:space="preserve"> </v>
      </c>
      <c r="N1477" s="1" t="str">
        <f t="shared" si="267"/>
        <v xml:space="preserve"> </v>
      </c>
      <c r="O1477" s="71" t="str">
        <f t="shared" si="268"/>
        <v xml:space="preserve"> </v>
      </c>
      <c r="P1477" s="71" t="str">
        <f t="shared" si="269"/>
        <v xml:space="preserve"> </v>
      </c>
      <c r="Q1477" s="71" t="str">
        <f t="shared" si="270"/>
        <v xml:space="preserve"> </v>
      </c>
      <c r="R1477" s="71" t="str">
        <f t="shared" si="271"/>
        <v xml:space="preserve"> </v>
      </c>
      <c r="S1477" s="71" t="str">
        <f t="shared" si="272"/>
        <v xml:space="preserve"> </v>
      </c>
      <c r="T1477" s="71" t="str">
        <f t="shared" si="273"/>
        <v xml:space="preserve"> </v>
      </c>
      <c r="U1477" s="71" t="str">
        <f t="shared" si="274"/>
        <v xml:space="preserve"> </v>
      </c>
      <c r="V1477" s="71" t="str">
        <f t="shared" si="275"/>
        <v xml:space="preserve"> </v>
      </c>
      <c r="W1477" s="71" t="str">
        <f t="shared" si="276"/>
        <v xml:space="preserve"> </v>
      </c>
      <c r="X1477" s="71" t="str">
        <f t="shared" si="277"/>
        <v xml:space="preserve"> </v>
      </c>
      <c r="Y1477" s="71" t="str">
        <f t="shared" si="278"/>
        <v xml:space="preserve"> </v>
      </c>
    </row>
    <row r="1478" spans="1:25" x14ac:dyDescent="0.2">
      <c r="A1478" s="1" t="str" cm="1">
        <f t="array" ref="A1478">_xlfn.IFS([1]Sheet1!A1462=0," ",[1]Sheet1!A1462&lt;&gt; 0,[1]Sheet1!A1462)</f>
        <v xml:space="preserve"> </v>
      </c>
      <c r="B1478" s="4">
        <f>[1]Sheet1!B1462</f>
        <v>0</v>
      </c>
      <c r="C1478" s="56" t="str" cm="1">
        <f t="array" ref="C1478">_xlfn.IFS([1]Sheet1!C1462=0," ",[1]Sheet1!C1462&lt;&gt; 0,[1]Sheet1!C1462)</f>
        <v xml:space="preserve"> </v>
      </c>
      <c r="D1478" s="56" t="str" cm="1">
        <f t="array" ref="D1478">_xlfn.IFS([1]Sheet1!D1462=0," ",[1]Sheet1!D1462&lt;&gt; 0,[1]Sheet1!D1462)</f>
        <v xml:space="preserve"> </v>
      </c>
      <c r="E1478" s="56" t="str" cm="1">
        <f t="array" ref="E1478">_xlfn.IFS([1]Sheet1!E1462=0," ",[1]Sheet1!E1462&lt;&gt; 0,[1]Sheet1!E1462)</f>
        <v xml:space="preserve"> </v>
      </c>
      <c r="F1478" s="56" t="str" cm="1">
        <f t="array" ref="F1478">_xlfn.IFS([1]Sheet1!F1462=0," ",[1]Sheet1!F1462&lt;&gt; 0,[1]Sheet1!F1462)</f>
        <v xml:space="preserve"> </v>
      </c>
      <c r="G1478" s="56" t="str" cm="1">
        <f t="array" ref="G1478">_xlfn.IFS([1]Sheet1!G1462=0," ",[1]Sheet1!G1462&lt;&gt; 0,[1]Sheet1!G1462)</f>
        <v xml:space="preserve"> </v>
      </c>
      <c r="H1478" s="56" t="str" cm="1">
        <f t="array" ref="H1478">_xlfn.IFS([1]Sheet1!H1462=0," ",[1]Sheet1!H1462&lt;&gt; 0,[1]Sheet1!H1462)</f>
        <v xml:space="preserve"> </v>
      </c>
      <c r="I1478" s="56" t="str" cm="1">
        <f t="array" ref="I1478">_xlfn.IFS([1]Sheet1!I1462=0," ",[1]Sheet1!I1462&lt;&gt; 0,[1]Sheet1!I1462)</f>
        <v xml:space="preserve"> </v>
      </c>
      <c r="J1478" s="56" t="str" cm="1">
        <f t="array" ref="J1478">_xlfn.IFS([1]Sheet1!J1462=0," ",[1]Sheet1!J1462&lt;&gt; 0,[1]Sheet1!J1462)</f>
        <v xml:space="preserve"> </v>
      </c>
      <c r="K1478" s="56" t="str" cm="1">
        <f t="array" ref="K1478">_xlfn.IFS([1]Sheet1!K1462=0," ",[1]Sheet1!K1462&lt;&gt; 0,[1]Sheet1!K1462)</f>
        <v xml:space="preserve"> </v>
      </c>
      <c r="L1478" s="56" t="str" cm="1">
        <f t="array" ref="L1478">_xlfn.IFS([1]Sheet1!L1462=0," ",[1]Sheet1!L1462&lt;&gt; 0,[1]Sheet1!L1462)</f>
        <v xml:space="preserve"> </v>
      </c>
      <c r="N1478" s="1" t="str">
        <f t="shared" si="267"/>
        <v xml:space="preserve"> </v>
      </c>
      <c r="O1478" s="71" t="str">
        <f t="shared" si="268"/>
        <v xml:space="preserve"> </v>
      </c>
      <c r="P1478" s="71" t="str">
        <f t="shared" si="269"/>
        <v xml:space="preserve"> </v>
      </c>
      <c r="Q1478" s="71" t="str">
        <f t="shared" si="270"/>
        <v xml:space="preserve"> </v>
      </c>
      <c r="R1478" s="71" t="str">
        <f t="shared" si="271"/>
        <v xml:space="preserve"> </v>
      </c>
      <c r="S1478" s="71" t="str">
        <f t="shared" si="272"/>
        <v xml:space="preserve"> </v>
      </c>
      <c r="T1478" s="71" t="str">
        <f t="shared" si="273"/>
        <v xml:space="preserve"> </v>
      </c>
      <c r="U1478" s="71" t="str">
        <f t="shared" si="274"/>
        <v xml:space="preserve"> </v>
      </c>
      <c r="V1478" s="71" t="str">
        <f t="shared" si="275"/>
        <v xml:space="preserve"> </v>
      </c>
      <c r="W1478" s="71" t="str">
        <f t="shared" si="276"/>
        <v xml:space="preserve"> </v>
      </c>
      <c r="X1478" s="71" t="str">
        <f t="shared" si="277"/>
        <v xml:space="preserve"> </v>
      </c>
      <c r="Y1478" s="71" t="str">
        <f t="shared" si="278"/>
        <v xml:space="preserve"> </v>
      </c>
    </row>
    <row r="1479" spans="1:25" x14ac:dyDescent="0.2">
      <c r="A1479" s="1" t="str" cm="1">
        <f t="array" ref="A1479">_xlfn.IFS([1]Sheet1!A1463=0," ",[1]Sheet1!A1463&lt;&gt; 0,[1]Sheet1!A1463)</f>
        <v xml:space="preserve"> </v>
      </c>
      <c r="B1479" s="4">
        <f>[1]Sheet1!B1463</f>
        <v>0</v>
      </c>
      <c r="C1479" s="56" t="str" cm="1">
        <f t="array" ref="C1479">_xlfn.IFS([1]Sheet1!C1463=0," ",[1]Sheet1!C1463&lt;&gt; 0,[1]Sheet1!C1463)</f>
        <v xml:space="preserve"> </v>
      </c>
      <c r="D1479" s="56" t="str" cm="1">
        <f t="array" ref="D1479">_xlfn.IFS([1]Sheet1!D1463=0," ",[1]Sheet1!D1463&lt;&gt; 0,[1]Sheet1!D1463)</f>
        <v xml:space="preserve"> </v>
      </c>
      <c r="E1479" s="56" t="str" cm="1">
        <f t="array" ref="E1479">_xlfn.IFS([1]Sheet1!E1463=0," ",[1]Sheet1!E1463&lt;&gt; 0,[1]Sheet1!E1463)</f>
        <v xml:space="preserve"> </v>
      </c>
      <c r="F1479" s="56" t="str" cm="1">
        <f t="array" ref="F1479">_xlfn.IFS([1]Sheet1!F1463=0," ",[1]Sheet1!F1463&lt;&gt; 0,[1]Sheet1!F1463)</f>
        <v xml:space="preserve"> </v>
      </c>
      <c r="G1479" s="56" t="str" cm="1">
        <f t="array" ref="G1479">_xlfn.IFS([1]Sheet1!G1463=0," ",[1]Sheet1!G1463&lt;&gt; 0,[1]Sheet1!G1463)</f>
        <v xml:space="preserve"> </v>
      </c>
      <c r="H1479" s="56" t="str" cm="1">
        <f t="array" ref="H1479">_xlfn.IFS([1]Sheet1!H1463=0," ",[1]Sheet1!H1463&lt;&gt; 0,[1]Sheet1!H1463)</f>
        <v xml:space="preserve"> </v>
      </c>
      <c r="I1479" s="56" t="str" cm="1">
        <f t="array" ref="I1479">_xlfn.IFS([1]Sheet1!I1463=0," ",[1]Sheet1!I1463&lt;&gt; 0,[1]Sheet1!I1463)</f>
        <v xml:space="preserve"> </v>
      </c>
      <c r="J1479" s="56" t="str" cm="1">
        <f t="array" ref="J1479">_xlfn.IFS([1]Sheet1!J1463=0," ",[1]Sheet1!J1463&lt;&gt; 0,[1]Sheet1!J1463)</f>
        <v xml:space="preserve"> </v>
      </c>
      <c r="K1479" s="56" t="str" cm="1">
        <f t="array" ref="K1479">_xlfn.IFS([1]Sheet1!K1463=0," ",[1]Sheet1!K1463&lt;&gt; 0,[1]Sheet1!K1463)</f>
        <v xml:space="preserve"> </v>
      </c>
      <c r="L1479" s="56" t="str" cm="1">
        <f t="array" ref="L1479">_xlfn.IFS([1]Sheet1!L1463=0," ",[1]Sheet1!L1463&lt;&gt; 0,[1]Sheet1!L1463)</f>
        <v xml:space="preserve"> </v>
      </c>
      <c r="N1479" s="1" t="str">
        <f t="shared" si="267"/>
        <v xml:space="preserve"> </v>
      </c>
      <c r="O1479" s="71" t="str">
        <f t="shared" si="268"/>
        <v xml:space="preserve"> </v>
      </c>
      <c r="P1479" s="71" t="str">
        <f t="shared" si="269"/>
        <v xml:space="preserve"> </v>
      </c>
      <c r="Q1479" s="71" t="str">
        <f t="shared" si="270"/>
        <v xml:space="preserve"> </v>
      </c>
      <c r="R1479" s="71" t="str">
        <f t="shared" si="271"/>
        <v xml:space="preserve"> </v>
      </c>
      <c r="S1479" s="71" t="str">
        <f t="shared" si="272"/>
        <v xml:space="preserve"> </v>
      </c>
      <c r="T1479" s="71" t="str">
        <f t="shared" si="273"/>
        <v xml:space="preserve"> </v>
      </c>
      <c r="U1479" s="71" t="str">
        <f t="shared" si="274"/>
        <v xml:space="preserve"> </v>
      </c>
      <c r="V1479" s="71" t="str">
        <f t="shared" si="275"/>
        <v xml:space="preserve"> </v>
      </c>
      <c r="W1479" s="71" t="str">
        <f t="shared" si="276"/>
        <v xml:space="preserve"> </v>
      </c>
      <c r="X1479" s="71" t="str">
        <f t="shared" si="277"/>
        <v xml:space="preserve"> </v>
      </c>
      <c r="Y1479" s="71" t="str">
        <f t="shared" si="278"/>
        <v xml:space="preserve"> </v>
      </c>
    </row>
    <row r="1480" spans="1:25" x14ac:dyDescent="0.2">
      <c r="A1480" s="1" t="str" cm="1">
        <f t="array" ref="A1480">_xlfn.IFS([1]Sheet1!A1464=0," ",[1]Sheet1!A1464&lt;&gt; 0,[1]Sheet1!A1464)</f>
        <v xml:space="preserve"> </v>
      </c>
      <c r="B1480" s="4">
        <f>[1]Sheet1!B1464</f>
        <v>0</v>
      </c>
      <c r="C1480" s="56" t="str" cm="1">
        <f t="array" ref="C1480">_xlfn.IFS([1]Sheet1!C1464=0," ",[1]Sheet1!C1464&lt;&gt; 0,[1]Sheet1!C1464)</f>
        <v xml:space="preserve"> </v>
      </c>
      <c r="D1480" s="56" t="str" cm="1">
        <f t="array" ref="D1480">_xlfn.IFS([1]Sheet1!D1464=0," ",[1]Sheet1!D1464&lt;&gt; 0,[1]Sheet1!D1464)</f>
        <v xml:space="preserve"> </v>
      </c>
      <c r="E1480" s="56" t="str" cm="1">
        <f t="array" ref="E1480">_xlfn.IFS([1]Sheet1!E1464=0," ",[1]Sheet1!E1464&lt;&gt; 0,[1]Sheet1!E1464)</f>
        <v xml:space="preserve"> </v>
      </c>
      <c r="F1480" s="56" t="str" cm="1">
        <f t="array" ref="F1480">_xlfn.IFS([1]Sheet1!F1464=0," ",[1]Sheet1!F1464&lt;&gt; 0,[1]Sheet1!F1464)</f>
        <v xml:space="preserve"> </v>
      </c>
      <c r="G1480" s="56" t="str" cm="1">
        <f t="array" ref="G1480">_xlfn.IFS([1]Sheet1!G1464=0," ",[1]Sheet1!G1464&lt;&gt; 0,[1]Sheet1!G1464)</f>
        <v xml:space="preserve"> </v>
      </c>
      <c r="H1480" s="56" t="str" cm="1">
        <f t="array" ref="H1480">_xlfn.IFS([1]Sheet1!H1464=0," ",[1]Sheet1!H1464&lt;&gt; 0,[1]Sheet1!H1464)</f>
        <v xml:space="preserve"> </v>
      </c>
      <c r="I1480" s="56" t="str" cm="1">
        <f t="array" ref="I1480">_xlfn.IFS([1]Sheet1!I1464=0," ",[1]Sheet1!I1464&lt;&gt; 0,[1]Sheet1!I1464)</f>
        <v xml:space="preserve"> </v>
      </c>
      <c r="J1480" s="56" t="str" cm="1">
        <f t="array" ref="J1480">_xlfn.IFS([1]Sheet1!J1464=0," ",[1]Sheet1!J1464&lt;&gt; 0,[1]Sheet1!J1464)</f>
        <v xml:space="preserve"> </v>
      </c>
      <c r="K1480" s="56" t="str" cm="1">
        <f t="array" ref="K1480">_xlfn.IFS([1]Sheet1!K1464=0," ",[1]Sheet1!K1464&lt;&gt; 0,[1]Sheet1!K1464)</f>
        <v xml:space="preserve"> </v>
      </c>
      <c r="L1480" s="56" t="str" cm="1">
        <f t="array" ref="L1480">_xlfn.IFS([1]Sheet1!L1464=0," ",[1]Sheet1!L1464&lt;&gt; 0,[1]Sheet1!L1464)</f>
        <v xml:space="preserve"> </v>
      </c>
      <c r="N1480" s="1" t="str">
        <f t="shared" si="267"/>
        <v xml:space="preserve"> </v>
      </c>
      <c r="O1480" s="71" t="str">
        <f t="shared" si="268"/>
        <v xml:space="preserve"> </v>
      </c>
      <c r="P1480" s="71" t="str">
        <f t="shared" si="269"/>
        <v xml:space="preserve"> </v>
      </c>
      <c r="Q1480" s="71" t="str">
        <f t="shared" si="270"/>
        <v xml:space="preserve"> </v>
      </c>
      <c r="R1480" s="71" t="str">
        <f t="shared" si="271"/>
        <v xml:space="preserve"> </v>
      </c>
      <c r="S1480" s="71" t="str">
        <f t="shared" si="272"/>
        <v xml:space="preserve"> </v>
      </c>
      <c r="T1480" s="71" t="str">
        <f t="shared" si="273"/>
        <v xml:space="preserve"> </v>
      </c>
      <c r="U1480" s="71" t="str">
        <f t="shared" si="274"/>
        <v xml:space="preserve"> </v>
      </c>
      <c r="V1480" s="71" t="str">
        <f t="shared" si="275"/>
        <v xml:space="preserve"> </v>
      </c>
      <c r="W1480" s="71" t="str">
        <f t="shared" si="276"/>
        <v xml:space="preserve"> </v>
      </c>
      <c r="X1480" s="71" t="str">
        <f t="shared" si="277"/>
        <v xml:space="preserve"> </v>
      </c>
      <c r="Y1480" s="71" t="str">
        <f t="shared" si="278"/>
        <v xml:space="preserve"> </v>
      </c>
    </row>
    <row r="1481" spans="1:25" x14ac:dyDescent="0.2">
      <c r="A1481" s="1" t="str" cm="1">
        <f t="array" ref="A1481">_xlfn.IFS([1]Sheet1!A1465=0," ",[1]Sheet1!A1465&lt;&gt; 0,[1]Sheet1!A1465)</f>
        <v xml:space="preserve"> </v>
      </c>
      <c r="B1481" s="4">
        <f>[1]Sheet1!B1465</f>
        <v>0</v>
      </c>
      <c r="C1481" s="56" t="str" cm="1">
        <f t="array" ref="C1481">_xlfn.IFS([1]Sheet1!C1465=0," ",[1]Sheet1!C1465&lt;&gt; 0,[1]Sheet1!C1465)</f>
        <v xml:space="preserve"> </v>
      </c>
      <c r="D1481" s="56" t="str" cm="1">
        <f t="array" ref="D1481">_xlfn.IFS([1]Sheet1!D1465=0," ",[1]Sheet1!D1465&lt;&gt; 0,[1]Sheet1!D1465)</f>
        <v xml:space="preserve"> </v>
      </c>
      <c r="E1481" s="56" t="str" cm="1">
        <f t="array" ref="E1481">_xlfn.IFS([1]Sheet1!E1465=0," ",[1]Sheet1!E1465&lt;&gt; 0,[1]Sheet1!E1465)</f>
        <v xml:space="preserve"> </v>
      </c>
      <c r="F1481" s="56" t="str" cm="1">
        <f t="array" ref="F1481">_xlfn.IFS([1]Sheet1!F1465=0," ",[1]Sheet1!F1465&lt;&gt; 0,[1]Sheet1!F1465)</f>
        <v xml:space="preserve"> </v>
      </c>
      <c r="G1481" s="56" t="str" cm="1">
        <f t="array" ref="G1481">_xlfn.IFS([1]Sheet1!G1465=0," ",[1]Sheet1!G1465&lt;&gt; 0,[1]Sheet1!G1465)</f>
        <v xml:space="preserve"> </v>
      </c>
      <c r="H1481" s="56" t="str" cm="1">
        <f t="array" ref="H1481">_xlfn.IFS([1]Sheet1!H1465=0," ",[1]Sheet1!H1465&lt;&gt; 0,[1]Sheet1!H1465)</f>
        <v xml:space="preserve"> </v>
      </c>
      <c r="I1481" s="56" t="str" cm="1">
        <f t="array" ref="I1481">_xlfn.IFS([1]Sheet1!I1465=0," ",[1]Sheet1!I1465&lt;&gt; 0,[1]Sheet1!I1465)</f>
        <v xml:space="preserve"> </v>
      </c>
      <c r="J1481" s="56" t="str" cm="1">
        <f t="array" ref="J1481">_xlfn.IFS([1]Sheet1!J1465=0," ",[1]Sheet1!J1465&lt;&gt; 0,[1]Sheet1!J1465)</f>
        <v xml:space="preserve"> </v>
      </c>
      <c r="K1481" s="56" t="str" cm="1">
        <f t="array" ref="K1481">_xlfn.IFS([1]Sheet1!K1465=0," ",[1]Sheet1!K1465&lt;&gt; 0,[1]Sheet1!K1465)</f>
        <v xml:space="preserve"> </v>
      </c>
      <c r="L1481" s="56" t="str" cm="1">
        <f t="array" ref="L1481">_xlfn.IFS([1]Sheet1!L1465=0," ",[1]Sheet1!L1465&lt;&gt; 0,[1]Sheet1!L1465)</f>
        <v xml:space="preserve"> </v>
      </c>
      <c r="N1481" s="1" t="str">
        <f t="shared" si="267"/>
        <v xml:space="preserve"> </v>
      </c>
      <c r="O1481" s="71" t="str">
        <f t="shared" si="268"/>
        <v xml:space="preserve"> </v>
      </c>
      <c r="P1481" s="71" t="str">
        <f t="shared" si="269"/>
        <v xml:space="preserve"> </v>
      </c>
      <c r="Q1481" s="71" t="str">
        <f t="shared" si="270"/>
        <v xml:space="preserve"> </v>
      </c>
      <c r="R1481" s="71" t="str">
        <f t="shared" si="271"/>
        <v xml:space="preserve"> </v>
      </c>
      <c r="S1481" s="71" t="str">
        <f t="shared" si="272"/>
        <v xml:space="preserve"> </v>
      </c>
      <c r="T1481" s="71" t="str">
        <f t="shared" si="273"/>
        <v xml:space="preserve"> </v>
      </c>
      <c r="U1481" s="71" t="str">
        <f t="shared" si="274"/>
        <v xml:space="preserve"> </v>
      </c>
      <c r="V1481" s="71" t="str">
        <f t="shared" si="275"/>
        <v xml:space="preserve"> </v>
      </c>
      <c r="W1481" s="71" t="str">
        <f t="shared" si="276"/>
        <v xml:space="preserve"> </v>
      </c>
      <c r="X1481" s="71" t="str">
        <f t="shared" si="277"/>
        <v xml:space="preserve"> </v>
      </c>
      <c r="Y1481" s="71" t="str">
        <f t="shared" si="278"/>
        <v xml:space="preserve"> </v>
      </c>
    </row>
    <row r="1482" spans="1:25" x14ac:dyDescent="0.2">
      <c r="A1482" s="1" t="str" cm="1">
        <f t="array" ref="A1482">_xlfn.IFS([1]Sheet1!A1466=0," ",[1]Sheet1!A1466&lt;&gt; 0,[1]Sheet1!A1466)</f>
        <v xml:space="preserve"> </v>
      </c>
      <c r="B1482" s="4">
        <f>[1]Sheet1!B1466</f>
        <v>0</v>
      </c>
      <c r="C1482" s="56" t="str" cm="1">
        <f t="array" ref="C1482">_xlfn.IFS([1]Sheet1!C1466=0," ",[1]Sheet1!C1466&lt;&gt; 0,[1]Sheet1!C1466)</f>
        <v xml:space="preserve"> </v>
      </c>
      <c r="D1482" s="56" t="str" cm="1">
        <f t="array" ref="D1482">_xlfn.IFS([1]Sheet1!D1466=0," ",[1]Sheet1!D1466&lt;&gt; 0,[1]Sheet1!D1466)</f>
        <v xml:space="preserve"> </v>
      </c>
      <c r="E1482" s="56" t="str" cm="1">
        <f t="array" ref="E1482">_xlfn.IFS([1]Sheet1!E1466=0," ",[1]Sheet1!E1466&lt;&gt; 0,[1]Sheet1!E1466)</f>
        <v xml:space="preserve"> </v>
      </c>
      <c r="F1482" s="56" t="str" cm="1">
        <f t="array" ref="F1482">_xlfn.IFS([1]Sheet1!F1466=0," ",[1]Sheet1!F1466&lt;&gt; 0,[1]Sheet1!F1466)</f>
        <v xml:space="preserve"> </v>
      </c>
      <c r="G1482" s="56" t="str" cm="1">
        <f t="array" ref="G1482">_xlfn.IFS([1]Sheet1!G1466=0," ",[1]Sheet1!G1466&lt;&gt; 0,[1]Sheet1!G1466)</f>
        <v xml:space="preserve"> </v>
      </c>
      <c r="H1482" s="56" t="str" cm="1">
        <f t="array" ref="H1482">_xlfn.IFS([1]Sheet1!H1466=0," ",[1]Sheet1!H1466&lt;&gt; 0,[1]Sheet1!H1466)</f>
        <v xml:space="preserve"> </v>
      </c>
      <c r="I1482" s="56" t="str" cm="1">
        <f t="array" ref="I1482">_xlfn.IFS([1]Sheet1!I1466=0," ",[1]Sheet1!I1466&lt;&gt; 0,[1]Sheet1!I1466)</f>
        <v xml:space="preserve"> </v>
      </c>
      <c r="J1482" s="56" t="str" cm="1">
        <f t="array" ref="J1482">_xlfn.IFS([1]Sheet1!J1466=0," ",[1]Sheet1!J1466&lt;&gt; 0,[1]Sheet1!J1466)</f>
        <v xml:space="preserve"> </v>
      </c>
      <c r="K1482" s="56" t="str" cm="1">
        <f t="array" ref="K1482">_xlfn.IFS([1]Sheet1!K1466=0," ",[1]Sheet1!K1466&lt;&gt; 0,[1]Sheet1!K1466)</f>
        <v xml:space="preserve"> </v>
      </c>
      <c r="L1482" s="56" t="str" cm="1">
        <f t="array" ref="L1482">_xlfn.IFS([1]Sheet1!L1466=0," ",[1]Sheet1!L1466&lt;&gt; 0,[1]Sheet1!L1466)</f>
        <v xml:space="preserve"> </v>
      </c>
      <c r="N1482" s="1" t="str">
        <f t="shared" si="267"/>
        <v xml:space="preserve"> </v>
      </c>
      <c r="O1482" s="71" t="str">
        <f t="shared" si="268"/>
        <v xml:space="preserve"> </v>
      </c>
      <c r="P1482" s="71" t="str">
        <f t="shared" si="269"/>
        <v xml:space="preserve"> </v>
      </c>
      <c r="Q1482" s="71" t="str">
        <f t="shared" si="270"/>
        <v xml:space="preserve"> </v>
      </c>
      <c r="R1482" s="71" t="str">
        <f t="shared" si="271"/>
        <v xml:space="preserve"> </v>
      </c>
      <c r="S1482" s="71" t="str">
        <f t="shared" si="272"/>
        <v xml:space="preserve"> </v>
      </c>
      <c r="T1482" s="71" t="str">
        <f t="shared" si="273"/>
        <v xml:space="preserve"> </v>
      </c>
      <c r="U1482" s="71" t="str">
        <f t="shared" si="274"/>
        <v xml:space="preserve"> </v>
      </c>
      <c r="V1482" s="71" t="str">
        <f t="shared" si="275"/>
        <v xml:space="preserve"> </v>
      </c>
      <c r="W1482" s="71" t="str">
        <f t="shared" si="276"/>
        <v xml:space="preserve"> </v>
      </c>
      <c r="X1482" s="71" t="str">
        <f t="shared" si="277"/>
        <v xml:space="preserve"> </v>
      </c>
      <c r="Y1482" s="71" t="str">
        <f t="shared" si="278"/>
        <v xml:space="preserve"> </v>
      </c>
    </row>
    <row r="1483" spans="1:25" x14ac:dyDescent="0.2">
      <c r="A1483" s="1" t="str" cm="1">
        <f t="array" ref="A1483">_xlfn.IFS([1]Sheet1!A1467=0," ",[1]Sheet1!A1467&lt;&gt; 0,[1]Sheet1!A1467)</f>
        <v xml:space="preserve"> </v>
      </c>
      <c r="B1483" s="4">
        <f>[1]Sheet1!B1467</f>
        <v>0</v>
      </c>
      <c r="C1483" s="56" t="str" cm="1">
        <f t="array" ref="C1483">_xlfn.IFS([1]Sheet1!C1467=0," ",[1]Sheet1!C1467&lt;&gt; 0,[1]Sheet1!C1467)</f>
        <v xml:space="preserve"> </v>
      </c>
      <c r="D1483" s="56" t="str" cm="1">
        <f t="array" ref="D1483">_xlfn.IFS([1]Sheet1!D1467=0," ",[1]Sheet1!D1467&lt;&gt; 0,[1]Sheet1!D1467)</f>
        <v xml:space="preserve"> </v>
      </c>
      <c r="E1483" s="56" t="str" cm="1">
        <f t="array" ref="E1483">_xlfn.IFS([1]Sheet1!E1467=0," ",[1]Sheet1!E1467&lt;&gt; 0,[1]Sheet1!E1467)</f>
        <v xml:space="preserve"> </v>
      </c>
      <c r="F1483" s="56" t="str" cm="1">
        <f t="array" ref="F1483">_xlfn.IFS([1]Sheet1!F1467=0," ",[1]Sheet1!F1467&lt;&gt; 0,[1]Sheet1!F1467)</f>
        <v xml:space="preserve"> </v>
      </c>
      <c r="G1483" s="56" t="str" cm="1">
        <f t="array" ref="G1483">_xlfn.IFS([1]Sheet1!G1467=0," ",[1]Sheet1!G1467&lt;&gt; 0,[1]Sheet1!G1467)</f>
        <v xml:space="preserve"> </v>
      </c>
      <c r="H1483" s="56" t="str" cm="1">
        <f t="array" ref="H1483">_xlfn.IFS([1]Sheet1!H1467=0," ",[1]Sheet1!H1467&lt;&gt; 0,[1]Sheet1!H1467)</f>
        <v xml:space="preserve"> </v>
      </c>
      <c r="I1483" s="56" t="str" cm="1">
        <f t="array" ref="I1483">_xlfn.IFS([1]Sheet1!I1467=0," ",[1]Sheet1!I1467&lt;&gt; 0,[1]Sheet1!I1467)</f>
        <v xml:space="preserve"> </v>
      </c>
      <c r="J1483" s="56" t="str" cm="1">
        <f t="array" ref="J1483">_xlfn.IFS([1]Sheet1!J1467=0," ",[1]Sheet1!J1467&lt;&gt; 0,[1]Sheet1!J1467)</f>
        <v xml:space="preserve"> </v>
      </c>
      <c r="K1483" s="56" t="str" cm="1">
        <f t="array" ref="K1483">_xlfn.IFS([1]Sheet1!K1467=0," ",[1]Sheet1!K1467&lt;&gt; 0,[1]Sheet1!K1467)</f>
        <v xml:space="preserve"> </v>
      </c>
      <c r="L1483" s="56" t="str" cm="1">
        <f t="array" ref="L1483">_xlfn.IFS([1]Sheet1!L1467=0," ",[1]Sheet1!L1467&lt;&gt; 0,[1]Sheet1!L1467)</f>
        <v xml:space="preserve"> </v>
      </c>
      <c r="N1483" s="1" t="str">
        <f t="shared" si="267"/>
        <v xml:space="preserve"> </v>
      </c>
      <c r="O1483" s="71" t="str">
        <f t="shared" si="268"/>
        <v xml:space="preserve"> </v>
      </c>
      <c r="P1483" s="71" t="str">
        <f t="shared" si="269"/>
        <v xml:space="preserve"> </v>
      </c>
      <c r="Q1483" s="71" t="str">
        <f t="shared" si="270"/>
        <v xml:space="preserve"> </v>
      </c>
      <c r="R1483" s="71" t="str">
        <f t="shared" si="271"/>
        <v xml:space="preserve"> </v>
      </c>
      <c r="S1483" s="71" t="str">
        <f t="shared" si="272"/>
        <v xml:space="preserve"> </v>
      </c>
      <c r="T1483" s="71" t="str">
        <f t="shared" si="273"/>
        <v xml:space="preserve"> </v>
      </c>
      <c r="U1483" s="71" t="str">
        <f t="shared" si="274"/>
        <v xml:space="preserve"> </v>
      </c>
      <c r="V1483" s="71" t="str">
        <f t="shared" si="275"/>
        <v xml:space="preserve"> </v>
      </c>
      <c r="W1483" s="71" t="str">
        <f t="shared" si="276"/>
        <v xml:space="preserve"> </v>
      </c>
      <c r="X1483" s="71" t="str">
        <f t="shared" si="277"/>
        <v xml:space="preserve"> </v>
      </c>
      <c r="Y1483" s="71" t="str">
        <f t="shared" si="278"/>
        <v xml:space="preserve"> </v>
      </c>
    </row>
    <row r="1484" spans="1:25" x14ac:dyDescent="0.2">
      <c r="A1484" s="1" t="str" cm="1">
        <f t="array" ref="A1484">_xlfn.IFS([1]Sheet1!A1468=0," ",[1]Sheet1!A1468&lt;&gt; 0,[1]Sheet1!A1468)</f>
        <v xml:space="preserve"> </v>
      </c>
      <c r="B1484" s="4">
        <f>[1]Sheet1!B1468</f>
        <v>0</v>
      </c>
      <c r="C1484" s="56" t="str" cm="1">
        <f t="array" ref="C1484">_xlfn.IFS([1]Sheet1!C1468=0," ",[1]Sheet1!C1468&lt;&gt; 0,[1]Sheet1!C1468)</f>
        <v xml:space="preserve"> </v>
      </c>
      <c r="D1484" s="56" t="str" cm="1">
        <f t="array" ref="D1484">_xlfn.IFS([1]Sheet1!D1468=0," ",[1]Sheet1!D1468&lt;&gt; 0,[1]Sheet1!D1468)</f>
        <v xml:space="preserve"> </v>
      </c>
      <c r="E1484" s="56" t="str" cm="1">
        <f t="array" ref="E1484">_xlfn.IFS([1]Sheet1!E1468=0," ",[1]Sheet1!E1468&lt;&gt; 0,[1]Sheet1!E1468)</f>
        <v xml:space="preserve"> </v>
      </c>
      <c r="F1484" s="56" t="str" cm="1">
        <f t="array" ref="F1484">_xlfn.IFS([1]Sheet1!F1468=0," ",[1]Sheet1!F1468&lt;&gt; 0,[1]Sheet1!F1468)</f>
        <v xml:space="preserve"> </v>
      </c>
      <c r="G1484" s="56" t="str" cm="1">
        <f t="array" ref="G1484">_xlfn.IFS([1]Sheet1!G1468=0," ",[1]Sheet1!G1468&lt;&gt; 0,[1]Sheet1!G1468)</f>
        <v xml:space="preserve"> </v>
      </c>
      <c r="H1484" s="56" t="str" cm="1">
        <f t="array" ref="H1484">_xlfn.IFS([1]Sheet1!H1468=0," ",[1]Sheet1!H1468&lt;&gt; 0,[1]Sheet1!H1468)</f>
        <v xml:space="preserve"> </v>
      </c>
      <c r="I1484" s="56" t="str" cm="1">
        <f t="array" ref="I1484">_xlfn.IFS([1]Sheet1!I1468=0," ",[1]Sheet1!I1468&lt;&gt; 0,[1]Sheet1!I1468)</f>
        <v xml:space="preserve"> </v>
      </c>
      <c r="J1484" s="56" t="str" cm="1">
        <f t="array" ref="J1484">_xlfn.IFS([1]Sheet1!J1468=0," ",[1]Sheet1!J1468&lt;&gt; 0,[1]Sheet1!J1468)</f>
        <v xml:space="preserve"> </v>
      </c>
      <c r="K1484" s="56" t="str" cm="1">
        <f t="array" ref="K1484">_xlfn.IFS([1]Sheet1!K1468=0," ",[1]Sheet1!K1468&lt;&gt; 0,[1]Sheet1!K1468)</f>
        <v xml:space="preserve"> </v>
      </c>
      <c r="L1484" s="56" t="str" cm="1">
        <f t="array" ref="L1484">_xlfn.IFS([1]Sheet1!L1468=0," ",[1]Sheet1!L1468&lt;&gt; 0,[1]Sheet1!L1468)</f>
        <v xml:space="preserve"> </v>
      </c>
      <c r="N1484" s="1" t="str">
        <f t="shared" si="267"/>
        <v xml:space="preserve"> </v>
      </c>
      <c r="O1484" s="71" t="str">
        <f t="shared" si="268"/>
        <v xml:space="preserve"> </v>
      </c>
      <c r="P1484" s="71" t="str">
        <f t="shared" si="269"/>
        <v xml:space="preserve"> </v>
      </c>
      <c r="Q1484" s="71" t="str">
        <f t="shared" si="270"/>
        <v xml:space="preserve"> </v>
      </c>
      <c r="R1484" s="71" t="str">
        <f t="shared" si="271"/>
        <v xml:space="preserve"> </v>
      </c>
      <c r="S1484" s="71" t="str">
        <f t="shared" si="272"/>
        <v xml:space="preserve"> </v>
      </c>
      <c r="T1484" s="71" t="str">
        <f t="shared" si="273"/>
        <v xml:space="preserve"> </v>
      </c>
      <c r="U1484" s="71" t="str">
        <f t="shared" si="274"/>
        <v xml:space="preserve"> </v>
      </c>
      <c r="V1484" s="71" t="str">
        <f t="shared" si="275"/>
        <v xml:space="preserve"> </v>
      </c>
      <c r="W1484" s="71" t="str">
        <f t="shared" si="276"/>
        <v xml:space="preserve"> </v>
      </c>
      <c r="X1484" s="71" t="str">
        <f t="shared" si="277"/>
        <v xml:space="preserve"> </v>
      </c>
      <c r="Y1484" s="71" t="str">
        <f t="shared" si="278"/>
        <v xml:space="preserve"> </v>
      </c>
    </row>
    <row r="1485" spans="1:25" x14ac:dyDescent="0.2">
      <c r="A1485" s="1" t="str" cm="1">
        <f t="array" ref="A1485">_xlfn.IFS([1]Sheet1!A1469=0," ",[1]Sheet1!A1469&lt;&gt; 0,[1]Sheet1!A1469)</f>
        <v xml:space="preserve"> </v>
      </c>
      <c r="B1485" s="4">
        <f>[1]Sheet1!B1469</f>
        <v>0</v>
      </c>
      <c r="C1485" s="56" t="str" cm="1">
        <f t="array" ref="C1485">_xlfn.IFS([1]Sheet1!C1469=0," ",[1]Sheet1!C1469&lt;&gt; 0,[1]Sheet1!C1469)</f>
        <v xml:space="preserve"> </v>
      </c>
      <c r="D1485" s="56" t="str" cm="1">
        <f t="array" ref="D1485">_xlfn.IFS([1]Sheet1!D1469=0," ",[1]Sheet1!D1469&lt;&gt; 0,[1]Sheet1!D1469)</f>
        <v xml:space="preserve"> </v>
      </c>
      <c r="E1485" s="56" t="str" cm="1">
        <f t="array" ref="E1485">_xlfn.IFS([1]Sheet1!E1469=0," ",[1]Sheet1!E1469&lt;&gt; 0,[1]Sheet1!E1469)</f>
        <v xml:space="preserve"> </v>
      </c>
      <c r="F1485" s="56" t="str" cm="1">
        <f t="array" ref="F1485">_xlfn.IFS([1]Sheet1!F1469=0," ",[1]Sheet1!F1469&lt;&gt; 0,[1]Sheet1!F1469)</f>
        <v xml:space="preserve"> </v>
      </c>
      <c r="G1485" s="56" t="str" cm="1">
        <f t="array" ref="G1485">_xlfn.IFS([1]Sheet1!G1469=0," ",[1]Sheet1!G1469&lt;&gt; 0,[1]Sheet1!G1469)</f>
        <v xml:space="preserve"> </v>
      </c>
      <c r="H1485" s="56" t="str" cm="1">
        <f t="array" ref="H1485">_xlfn.IFS([1]Sheet1!H1469=0," ",[1]Sheet1!H1469&lt;&gt; 0,[1]Sheet1!H1469)</f>
        <v xml:space="preserve"> </v>
      </c>
      <c r="I1485" s="56" t="str" cm="1">
        <f t="array" ref="I1485">_xlfn.IFS([1]Sheet1!I1469=0," ",[1]Sheet1!I1469&lt;&gt; 0,[1]Sheet1!I1469)</f>
        <v xml:space="preserve"> </v>
      </c>
      <c r="J1485" s="56" t="str" cm="1">
        <f t="array" ref="J1485">_xlfn.IFS([1]Sheet1!J1469=0," ",[1]Sheet1!J1469&lt;&gt; 0,[1]Sheet1!J1469)</f>
        <v xml:space="preserve"> </v>
      </c>
      <c r="K1485" s="56" t="str" cm="1">
        <f t="array" ref="K1485">_xlfn.IFS([1]Sheet1!K1469=0," ",[1]Sheet1!K1469&lt;&gt; 0,[1]Sheet1!K1469)</f>
        <v xml:space="preserve"> </v>
      </c>
      <c r="L1485" s="56" t="str" cm="1">
        <f t="array" ref="L1485">_xlfn.IFS([1]Sheet1!L1469=0," ",[1]Sheet1!L1469&lt;&gt; 0,[1]Sheet1!L1469)</f>
        <v xml:space="preserve"> </v>
      </c>
      <c r="N1485" s="1" t="str">
        <f t="shared" si="267"/>
        <v xml:space="preserve"> </v>
      </c>
      <c r="O1485" s="71" t="str">
        <f t="shared" si="268"/>
        <v xml:space="preserve"> </v>
      </c>
      <c r="P1485" s="71" t="str">
        <f t="shared" si="269"/>
        <v xml:space="preserve"> </v>
      </c>
      <c r="Q1485" s="71" t="str">
        <f t="shared" si="270"/>
        <v xml:space="preserve"> </v>
      </c>
      <c r="R1485" s="71" t="str">
        <f t="shared" si="271"/>
        <v xml:space="preserve"> </v>
      </c>
      <c r="S1485" s="71" t="str">
        <f t="shared" si="272"/>
        <v xml:space="preserve"> </v>
      </c>
      <c r="T1485" s="71" t="str">
        <f t="shared" si="273"/>
        <v xml:space="preserve"> </v>
      </c>
      <c r="U1485" s="71" t="str">
        <f t="shared" si="274"/>
        <v xml:space="preserve"> </v>
      </c>
      <c r="V1485" s="71" t="str">
        <f t="shared" si="275"/>
        <v xml:space="preserve"> </v>
      </c>
      <c r="W1485" s="71" t="str">
        <f t="shared" si="276"/>
        <v xml:space="preserve"> </v>
      </c>
      <c r="X1485" s="71" t="str">
        <f t="shared" si="277"/>
        <v xml:space="preserve"> </v>
      </c>
      <c r="Y1485" s="71" t="str">
        <f t="shared" si="278"/>
        <v xml:space="preserve"> </v>
      </c>
    </row>
    <row r="1486" spans="1:25" x14ac:dyDescent="0.2">
      <c r="A1486" s="1" t="str" cm="1">
        <f t="array" ref="A1486">_xlfn.IFS([1]Sheet1!A1470=0," ",[1]Sheet1!A1470&lt;&gt; 0,[1]Sheet1!A1470)</f>
        <v xml:space="preserve"> </v>
      </c>
      <c r="B1486" s="4">
        <f>[1]Sheet1!B1470</f>
        <v>0</v>
      </c>
      <c r="C1486" s="56" t="str" cm="1">
        <f t="array" ref="C1486">_xlfn.IFS([1]Sheet1!C1470=0," ",[1]Sheet1!C1470&lt;&gt; 0,[1]Sheet1!C1470)</f>
        <v xml:space="preserve"> </v>
      </c>
      <c r="D1486" s="56" t="str" cm="1">
        <f t="array" ref="D1486">_xlfn.IFS([1]Sheet1!D1470=0," ",[1]Sheet1!D1470&lt;&gt; 0,[1]Sheet1!D1470)</f>
        <v xml:space="preserve"> </v>
      </c>
      <c r="E1486" s="56" t="str" cm="1">
        <f t="array" ref="E1486">_xlfn.IFS([1]Sheet1!E1470=0," ",[1]Sheet1!E1470&lt;&gt; 0,[1]Sheet1!E1470)</f>
        <v xml:space="preserve"> </v>
      </c>
      <c r="F1486" s="56" t="str" cm="1">
        <f t="array" ref="F1486">_xlfn.IFS([1]Sheet1!F1470=0," ",[1]Sheet1!F1470&lt;&gt; 0,[1]Sheet1!F1470)</f>
        <v xml:space="preserve"> </v>
      </c>
      <c r="G1486" s="56" t="str" cm="1">
        <f t="array" ref="G1486">_xlfn.IFS([1]Sheet1!G1470=0," ",[1]Sheet1!G1470&lt;&gt; 0,[1]Sheet1!G1470)</f>
        <v xml:space="preserve"> </v>
      </c>
      <c r="H1486" s="56" t="str" cm="1">
        <f t="array" ref="H1486">_xlfn.IFS([1]Sheet1!H1470=0," ",[1]Sheet1!H1470&lt;&gt; 0,[1]Sheet1!H1470)</f>
        <v xml:space="preserve"> </v>
      </c>
      <c r="I1486" s="56" t="str" cm="1">
        <f t="array" ref="I1486">_xlfn.IFS([1]Sheet1!I1470=0," ",[1]Sheet1!I1470&lt;&gt; 0,[1]Sheet1!I1470)</f>
        <v xml:space="preserve"> </v>
      </c>
      <c r="J1486" s="56" t="str" cm="1">
        <f t="array" ref="J1486">_xlfn.IFS([1]Sheet1!J1470=0," ",[1]Sheet1!J1470&lt;&gt; 0,[1]Sheet1!J1470)</f>
        <v xml:space="preserve"> </v>
      </c>
      <c r="K1486" s="56" t="str" cm="1">
        <f t="array" ref="K1486">_xlfn.IFS([1]Sheet1!K1470=0," ",[1]Sheet1!K1470&lt;&gt; 0,[1]Sheet1!K1470)</f>
        <v xml:space="preserve"> </v>
      </c>
      <c r="L1486" s="56" t="str" cm="1">
        <f t="array" ref="L1486">_xlfn.IFS([1]Sheet1!L1470=0," ",[1]Sheet1!L1470&lt;&gt; 0,[1]Sheet1!L1470)</f>
        <v xml:space="preserve"> </v>
      </c>
      <c r="N1486" s="1" t="str">
        <f t="shared" si="267"/>
        <v xml:space="preserve"> </v>
      </c>
      <c r="O1486" s="71" t="str">
        <f t="shared" si="268"/>
        <v xml:space="preserve"> </v>
      </c>
      <c r="P1486" s="71" t="str">
        <f t="shared" si="269"/>
        <v xml:space="preserve"> </v>
      </c>
      <c r="Q1486" s="71" t="str">
        <f t="shared" si="270"/>
        <v xml:space="preserve"> </v>
      </c>
      <c r="R1486" s="71" t="str">
        <f t="shared" si="271"/>
        <v xml:space="preserve"> </v>
      </c>
      <c r="S1486" s="71" t="str">
        <f t="shared" si="272"/>
        <v xml:space="preserve"> </v>
      </c>
      <c r="T1486" s="71" t="str">
        <f t="shared" si="273"/>
        <v xml:space="preserve"> </v>
      </c>
      <c r="U1486" s="71" t="str">
        <f t="shared" si="274"/>
        <v xml:space="preserve"> </v>
      </c>
      <c r="V1486" s="71" t="str">
        <f t="shared" si="275"/>
        <v xml:space="preserve"> </v>
      </c>
      <c r="W1486" s="71" t="str">
        <f t="shared" si="276"/>
        <v xml:space="preserve"> </v>
      </c>
      <c r="X1486" s="71" t="str">
        <f t="shared" si="277"/>
        <v xml:space="preserve"> </v>
      </c>
      <c r="Y1486" s="71" t="str">
        <f t="shared" si="278"/>
        <v xml:space="preserve"> </v>
      </c>
    </row>
    <row r="1487" spans="1:25" x14ac:dyDescent="0.2">
      <c r="A1487" s="1" t="str" cm="1">
        <f t="array" ref="A1487">_xlfn.IFS([1]Sheet1!A1471=0," ",[1]Sheet1!A1471&lt;&gt; 0,[1]Sheet1!A1471)</f>
        <v xml:space="preserve"> </v>
      </c>
      <c r="B1487" s="4">
        <f>[1]Sheet1!B1471</f>
        <v>0</v>
      </c>
      <c r="C1487" s="56" t="str" cm="1">
        <f t="array" ref="C1487">_xlfn.IFS([1]Sheet1!C1471=0," ",[1]Sheet1!C1471&lt;&gt; 0,[1]Sheet1!C1471)</f>
        <v xml:space="preserve"> </v>
      </c>
      <c r="D1487" s="56" t="str" cm="1">
        <f t="array" ref="D1487">_xlfn.IFS([1]Sheet1!D1471=0," ",[1]Sheet1!D1471&lt;&gt; 0,[1]Sheet1!D1471)</f>
        <v xml:space="preserve"> </v>
      </c>
      <c r="E1487" s="56" t="str" cm="1">
        <f t="array" ref="E1487">_xlfn.IFS([1]Sheet1!E1471=0," ",[1]Sheet1!E1471&lt;&gt; 0,[1]Sheet1!E1471)</f>
        <v xml:space="preserve"> </v>
      </c>
      <c r="F1487" s="56" t="str" cm="1">
        <f t="array" ref="F1487">_xlfn.IFS([1]Sheet1!F1471=0," ",[1]Sheet1!F1471&lt;&gt; 0,[1]Sheet1!F1471)</f>
        <v xml:space="preserve"> </v>
      </c>
      <c r="G1487" s="56" t="str" cm="1">
        <f t="array" ref="G1487">_xlfn.IFS([1]Sheet1!G1471=0," ",[1]Sheet1!G1471&lt;&gt; 0,[1]Sheet1!G1471)</f>
        <v xml:space="preserve"> </v>
      </c>
      <c r="H1487" s="56" t="str" cm="1">
        <f t="array" ref="H1487">_xlfn.IFS([1]Sheet1!H1471=0," ",[1]Sheet1!H1471&lt;&gt; 0,[1]Sheet1!H1471)</f>
        <v xml:space="preserve"> </v>
      </c>
      <c r="I1487" s="56" t="str" cm="1">
        <f t="array" ref="I1487">_xlfn.IFS([1]Sheet1!I1471=0," ",[1]Sheet1!I1471&lt;&gt; 0,[1]Sheet1!I1471)</f>
        <v xml:space="preserve"> </v>
      </c>
      <c r="J1487" s="56" t="str" cm="1">
        <f t="array" ref="J1487">_xlfn.IFS([1]Sheet1!J1471=0," ",[1]Sheet1!J1471&lt;&gt; 0,[1]Sheet1!J1471)</f>
        <v xml:space="preserve"> </v>
      </c>
      <c r="K1487" s="56" t="str" cm="1">
        <f t="array" ref="K1487">_xlfn.IFS([1]Sheet1!K1471=0," ",[1]Sheet1!K1471&lt;&gt; 0,[1]Sheet1!K1471)</f>
        <v xml:space="preserve"> </v>
      </c>
      <c r="L1487" s="56" t="str" cm="1">
        <f t="array" ref="L1487">_xlfn.IFS([1]Sheet1!L1471=0," ",[1]Sheet1!L1471&lt;&gt; 0,[1]Sheet1!L1471)</f>
        <v xml:space="preserve"> </v>
      </c>
      <c r="N1487" s="1" t="str">
        <f t="shared" si="267"/>
        <v xml:space="preserve"> </v>
      </c>
      <c r="O1487" s="71" t="str">
        <f t="shared" si="268"/>
        <v xml:space="preserve"> </v>
      </c>
      <c r="P1487" s="71" t="str">
        <f t="shared" si="269"/>
        <v xml:space="preserve"> </v>
      </c>
      <c r="Q1487" s="71" t="str">
        <f t="shared" si="270"/>
        <v xml:space="preserve"> </v>
      </c>
      <c r="R1487" s="71" t="str">
        <f t="shared" si="271"/>
        <v xml:space="preserve"> </v>
      </c>
      <c r="S1487" s="71" t="str">
        <f t="shared" si="272"/>
        <v xml:space="preserve"> </v>
      </c>
      <c r="T1487" s="71" t="str">
        <f t="shared" si="273"/>
        <v xml:space="preserve"> </v>
      </c>
      <c r="U1487" s="71" t="str">
        <f t="shared" si="274"/>
        <v xml:space="preserve"> </v>
      </c>
      <c r="V1487" s="71" t="str">
        <f t="shared" si="275"/>
        <v xml:space="preserve"> </v>
      </c>
      <c r="W1487" s="71" t="str">
        <f t="shared" si="276"/>
        <v xml:space="preserve"> </v>
      </c>
      <c r="X1487" s="71" t="str">
        <f t="shared" si="277"/>
        <v xml:space="preserve"> </v>
      </c>
      <c r="Y1487" s="71" t="str">
        <f t="shared" si="278"/>
        <v xml:space="preserve"> </v>
      </c>
    </row>
    <row r="1488" spans="1:25" x14ac:dyDescent="0.2">
      <c r="A1488" s="1" t="str" cm="1">
        <f t="array" ref="A1488">_xlfn.IFS([1]Sheet1!A1472=0," ",[1]Sheet1!A1472&lt;&gt; 0,[1]Sheet1!A1472)</f>
        <v xml:space="preserve"> </v>
      </c>
      <c r="B1488" s="4">
        <f>[1]Sheet1!B1472</f>
        <v>0</v>
      </c>
      <c r="C1488" s="56" t="str" cm="1">
        <f t="array" ref="C1488">_xlfn.IFS([1]Sheet1!C1472=0," ",[1]Sheet1!C1472&lt;&gt; 0,[1]Sheet1!C1472)</f>
        <v xml:space="preserve"> </v>
      </c>
      <c r="D1488" s="56" t="str" cm="1">
        <f t="array" ref="D1488">_xlfn.IFS([1]Sheet1!D1472=0," ",[1]Sheet1!D1472&lt;&gt; 0,[1]Sheet1!D1472)</f>
        <v xml:space="preserve"> </v>
      </c>
      <c r="E1488" s="56" t="str" cm="1">
        <f t="array" ref="E1488">_xlfn.IFS([1]Sheet1!E1472=0," ",[1]Sheet1!E1472&lt;&gt; 0,[1]Sheet1!E1472)</f>
        <v xml:space="preserve"> </v>
      </c>
      <c r="F1488" s="56" t="str" cm="1">
        <f t="array" ref="F1488">_xlfn.IFS([1]Sheet1!F1472=0," ",[1]Sheet1!F1472&lt;&gt; 0,[1]Sheet1!F1472)</f>
        <v xml:space="preserve"> </v>
      </c>
      <c r="G1488" s="56" t="str" cm="1">
        <f t="array" ref="G1488">_xlfn.IFS([1]Sheet1!G1472=0," ",[1]Sheet1!G1472&lt;&gt; 0,[1]Sheet1!G1472)</f>
        <v xml:space="preserve"> </v>
      </c>
      <c r="H1488" s="56" t="str" cm="1">
        <f t="array" ref="H1488">_xlfn.IFS([1]Sheet1!H1472=0," ",[1]Sheet1!H1472&lt;&gt; 0,[1]Sheet1!H1472)</f>
        <v xml:space="preserve"> </v>
      </c>
      <c r="I1488" s="56" t="str" cm="1">
        <f t="array" ref="I1488">_xlfn.IFS([1]Sheet1!I1472=0," ",[1]Sheet1!I1472&lt;&gt; 0,[1]Sheet1!I1472)</f>
        <v xml:space="preserve"> </v>
      </c>
      <c r="J1488" s="56" t="str" cm="1">
        <f t="array" ref="J1488">_xlfn.IFS([1]Sheet1!J1472=0," ",[1]Sheet1!J1472&lt;&gt; 0,[1]Sheet1!J1472)</f>
        <v xml:space="preserve"> </v>
      </c>
      <c r="K1488" s="56" t="str" cm="1">
        <f t="array" ref="K1488">_xlfn.IFS([1]Sheet1!K1472=0," ",[1]Sheet1!K1472&lt;&gt; 0,[1]Sheet1!K1472)</f>
        <v xml:space="preserve"> </v>
      </c>
      <c r="L1488" s="56" t="str" cm="1">
        <f t="array" ref="L1488">_xlfn.IFS([1]Sheet1!L1472=0," ",[1]Sheet1!L1472&lt;&gt; 0,[1]Sheet1!L1472)</f>
        <v xml:space="preserve"> </v>
      </c>
      <c r="N1488" s="1" t="str">
        <f t="shared" si="267"/>
        <v xml:space="preserve"> </v>
      </c>
      <c r="O1488" s="71" t="str">
        <f t="shared" si="268"/>
        <v xml:space="preserve"> </v>
      </c>
      <c r="P1488" s="71" t="str">
        <f t="shared" si="269"/>
        <v xml:space="preserve"> </v>
      </c>
      <c r="Q1488" s="71" t="str">
        <f t="shared" si="270"/>
        <v xml:space="preserve"> </v>
      </c>
      <c r="R1488" s="71" t="str">
        <f t="shared" si="271"/>
        <v xml:space="preserve"> </v>
      </c>
      <c r="S1488" s="71" t="str">
        <f t="shared" si="272"/>
        <v xml:space="preserve"> </v>
      </c>
      <c r="T1488" s="71" t="str">
        <f t="shared" si="273"/>
        <v xml:space="preserve"> </v>
      </c>
      <c r="U1488" s="71" t="str">
        <f t="shared" si="274"/>
        <v xml:space="preserve"> </v>
      </c>
      <c r="V1488" s="71" t="str">
        <f t="shared" si="275"/>
        <v xml:space="preserve"> </v>
      </c>
      <c r="W1488" s="71" t="str">
        <f t="shared" si="276"/>
        <v xml:space="preserve"> </v>
      </c>
      <c r="X1488" s="71" t="str">
        <f t="shared" si="277"/>
        <v xml:space="preserve"> </v>
      </c>
      <c r="Y1488" s="71" t="str">
        <f t="shared" si="278"/>
        <v xml:space="preserve"> </v>
      </c>
    </row>
    <row r="1489" spans="1:25" x14ac:dyDescent="0.2">
      <c r="A1489" s="1" t="str" cm="1">
        <f t="array" ref="A1489">_xlfn.IFS([1]Sheet1!A1473=0," ",[1]Sheet1!A1473&lt;&gt; 0,[1]Sheet1!A1473)</f>
        <v xml:space="preserve"> </v>
      </c>
      <c r="B1489" s="4">
        <f>[1]Sheet1!B1473</f>
        <v>0</v>
      </c>
      <c r="C1489" s="56" t="str" cm="1">
        <f t="array" ref="C1489">_xlfn.IFS([1]Sheet1!C1473=0," ",[1]Sheet1!C1473&lt;&gt; 0,[1]Sheet1!C1473)</f>
        <v xml:space="preserve"> </v>
      </c>
      <c r="D1489" s="56" t="str" cm="1">
        <f t="array" ref="D1489">_xlfn.IFS([1]Sheet1!D1473=0," ",[1]Sheet1!D1473&lt;&gt; 0,[1]Sheet1!D1473)</f>
        <v xml:space="preserve"> </v>
      </c>
      <c r="E1489" s="56" t="str" cm="1">
        <f t="array" ref="E1489">_xlfn.IFS([1]Sheet1!E1473=0," ",[1]Sheet1!E1473&lt;&gt; 0,[1]Sheet1!E1473)</f>
        <v xml:space="preserve"> </v>
      </c>
      <c r="F1489" s="56" t="str" cm="1">
        <f t="array" ref="F1489">_xlfn.IFS([1]Sheet1!F1473=0," ",[1]Sheet1!F1473&lt;&gt; 0,[1]Sheet1!F1473)</f>
        <v xml:space="preserve"> </v>
      </c>
      <c r="G1489" s="56" t="str" cm="1">
        <f t="array" ref="G1489">_xlfn.IFS([1]Sheet1!G1473=0," ",[1]Sheet1!G1473&lt;&gt; 0,[1]Sheet1!G1473)</f>
        <v xml:space="preserve"> </v>
      </c>
      <c r="H1489" s="56" t="str" cm="1">
        <f t="array" ref="H1489">_xlfn.IFS([1]Sheet1!H1473=0," ",[1]Sheet1!H1473&lt;&gt; 0,[1]Sheet1!H1473)</f>
        <v xml:space="preserve"> </v>
      </c>
      <c r="I1489" s="56" t="str" cm="1">
        <f t="array" ref="I1489">_xlfn.IFS([1]Sheet1!I1473=0," ",[1]Sheet1!I1473&lt;&gt; 0,[1]Sheet1!I1473)</f>
        <v xml:space="preserve"> </v>
      </c>
      <c r="J1489" s="56" t="str" cm="1">
        <f t="array" ref="J1489">_xlfn.IFS([1]Sheet1!J1473=0," ",[1]Sheet1!J1473&lt;&gt; 0,[1]Sheet1!J1473)</f>
        <v xml:space="preserve"> </v>
      </c>
      <c r="K1489" s="56" t="str" cm="1">
        <f t="array" ref="K1489">_xlfn.IFS([1]Sheet1!K1473=0," ",[1]Sheet1!K1473&lt;&gt; 0,[1]Sheet1!K1473)</f>
        <v xml:space="preserve"> </v>
      </c>
      <c r="L1489" s="56" t="str" cm="1">
        <f t="array" ref="L1489">_xlfn.IFS([1]Sheet1!L1473=0," ",[1]Sheet1!L1473&lt;&gt; 0,[1]Sheet1!L1473)</f>
        <v xml:space="preserve"> </v>
      </c>
      <c r="N1489" s="1" t="str">
        <f t="shared" si="267"/>
        <v xml:space="preserve"> </v>
      </c>
      <c r="O1489" s="71" t="str">
        <f t="shared" si="268"/>
        <v xml:space="preserve"> </v>
      </c>
      <c r="P1489" s="71" t="str">
        <f t="shared" si="269"/>
        <v xml:space="preserve"> </v>
      </c>
      <c r="Q1489" s="71" t="str">
        <f t="shared" si="270"/>
        <v xml:space="preserve"> </v>
      </c>
      <c r="R1489" s="71" t="str">
        <f t="shared" si="271"/>
        <v xml:space="preserve"> </v>
      </c>
      <c r="S1489" s="71" t="str">
        <f t="shared" si="272"/>
        <v xml:space="preserve"> </v>
      </c>
      <c r="T1489" s="71" t="str">
        <f t="shared" si="273"/>
        <v xml:space="preserve"> </v>
      </c>
      <c r="U1489" s="71" t="str">
        <f t="shared" si="274"/>
        <v xml:space="preserve"> </v>
      </c>
      <c r="V1489" s="71" t="str">
        <f t="shared" si="275"/>
        <v xml:space="preserve"> </v>
      </c>
      <c r="W1489" s="71" t="str">
        <f t="shared" si="276"/>
        <v xml:space="preserve"> </v>
      </c>
      <c r="X1489" s="71" t="str">
        <f t="shared" si="277"/>
        <v xml:space="preserve"> </v>
      </c>
      <c r="Y1489" s="71" t="str">
        <f t="shared" si="278"/>
        <v xml:space="preserve"> </v>
      </c>
    </row>
    <row r="1490" spans="1:25" x14ac:dyDescent="0.2">
      <c r="A1490" s="1" t="str" cm="1">
        <f t="array" ref="A1490">_xlfn.IFS([1]Sheet1!A1474=0," ",[1]Sheet1!A1474&lt;&gt; 0,[1]Sheet1!A1474)</f>
        <v xml:space="preserve"> </v>
      </c>
      <c r="B1490" s="4">
        <f>[1]Sheet1!B1474</f>
        <v>0</v>
      </c>
      <c r="C1490" s="56" t="str" cm="1">
        <f t="array" ref="C1490">_xlfn.IFS([1]Sheet1!C1474=0," ",[1]Sheet1!C1474&lt;&gt; 0,[1]Sheet1!C1474)</f>
        <v xml:space="preserve"> </v>
      </c>
      <c r="D1490" s="56" t="str" cm="1">
        <f t="array" ref="D1490">_xlfn.IFS([1]Sheet1!D1474=0," ",[1]Sheet1!D1474&lt;&gt; 0,[1]Sheet1!D1474)</f>
        <v xml:space="preserve"> </v>
      </c>
      <c r="E1490" s="56" t="str" cm="1">
        <f t="array" ref="E1490">_xlfn.IFS([1]Sheet1!E1474=0," ",[1]Sheet1!E1474&lt;&gt; 0,[1]Sheet1!E1474)</f>
        <v xml:space="preserve"> </v>
      </c>
      <c r="F1490" s="56" t="str" cm="1">
        <f t="array" ref="F1490">_xlfn.IFS([1]Sheet1!F1474=0," ",[1]Sheet1!F1474&lt;&gt; 0,[1]Sheet1!F1474)</f>
        <v xml:space="preserve"> </v>
      </c>
      <c r="G1490" s="56" t="str" cm="1">
        <f t="array" ref="G1490">_xlfn.IFS([1]Sheet1!G1474=0," ",[1]Sheet1!G1474&lt;&gt; 0,[1]Sheet1!G1474)</f>
        <v xml:space="preserve"> </v>
      </c>
      <c r="H1490" s="56" t="str" cm="1">
        <f t="array" ref="H1490">_xlfn.IFS([1]Sheet1!H1474=0," ",[1]Sheet1!H1474&lt;&gt; 0,[1]Sheet1!H1474)</f>
        <v xml:space="preserve"> </v>
      </c>
      <c r="I1490" s="56" t="str" cm="1">
        <f t="array" ref="I1490">_xlfn.IFS([1]Sheet1!I1474=0," ",[1]Sheet1!I1474&lt;&gt; 0,[1]Sheet1!I1474)</f>
        <v xml:space="preserve"> </v>
      </c>
      <c r="J1490" s="56" t="str" cm="1">
        <f t="array" ref="J1490">_xlfn.IFS([1]Sheet1!J1474=0," ",[1]Sheet1!J1474&lt;&gt; 0,[1]Sheet1!J1474)</f>
        <v xml:space="preserve"> </v>
      </c>
      <c r="K1490" s="56" t="str" cm="1">
        <f t="array" ref="K1490">_xlfn.IFS([1]Sheet1!K1474=0," ",[1]Sheet1!K1474&lt;&gt; 0,[1]Sheet1!K1474)</f>
        <v xml:space="preserve"> </v>
      </c>
      <c r="L1490" s="56" t="str" cm="1">
        <f t="array" ref="L1490">_xlfn.IFS([1]Sheet1!L1474=0," ",[1]Sheet1!L1474&lt;&gt; 0,[1]Sheet1!L1474)</f>
        <v xml:space="preserve"> </v>
      </c>
      <c r="N1490" s="1" t="str">
        <f t="shared" si="267"/>
        <v xml:space="preserve"> </v>
      </c>
      <c r="O1490" s="71" t="str">
        <f t="shared" si="268"/>
        <v xml:space="preserve"> </v>
      </c>
      <c r="P1490" s="71" t="str">
        <f t="shared" si="269"/>
        <v xml:space="preserve"> </v>
      </c>
      <c r="Q1490" s="71" t="str">
        <f t="shared" si="270"/>
        <v xml:space="preserve"> </v>
      </c>
      <c r="R1490" s="71" t="str">
        <f t="shared" si="271"/>
        <v xml:space="preserve"> </v>
      </c>
      <c r="S1490" s="71" t="str">
        <f t="shared" si="272"/>
        <v xml:space="preserve"> </v>
      </c>
      <c r="T1490" s="71" t="str">
        <f t="shared" si="273"/>
        <v xml:space="preserve"> </v>
      </c>
      <c r="U1490" s="71" t="str">
        <f t="shared" si="274"/>
        <v xml:space="preserve"> </v>
      </c>
      <c r="V1490" s="71" t="str">
        <f t="shared" si="275"/>
        <v xml:space="preserve"> </v>
      </c>
      <c r="W1490" s="71" t="str">
        <f t="shared" si="276"/>
        <v xml:space="preserve"> </v>
      </c>
      <c r="X1490" s="71" t="str">
        <f t="shared" si="277"/>
        <v xml:space="preserve"> </v>
      </c>
      <c r="Y1490" s="71" t="str">
        <f t="shared" si="278"/>
        <v xml:space="preserve"> </v>
      </c>
    </row>
    <row r="1491" spans="1:25" x14ac:dyDescent="0.2">
      <c r="A1491" s="1" t="str" cm="1">
        <f t="array" ref="A1491">_xlfn.IFS([1]Sheet1!A1475=0," ",[1]Sheet1!A1475&lt;&gt; 0,[1]Sheet1!A1475)</f>
        <v xml:space="preserve"> </v>
      </c>
      <c r="B1491" s="4">
        <f>[1]Sheet1!B1475</f>
        <v>0</v>
      </c>
      <c r="C1491" s="56" t="str" cm="1">
        <f t="array" ref="C1491">_xlfn.IFS([1]Sheet1!C1475=0," ",[1]Sheet1!C1475&lt;&gt; 0,[1]Sheet1!C1475)</f>
        <v xml:space="preserve"> </v>
      </c>
      <c r="D1491" s="56" t="str" cm="1">
        <f t="array" ref="D1491">_xlfn.IFS([1]Sheet1!D1475=0," ",[1]Sheet1!D1475&lt;&gt; 0,[1]Sheet1!D1475)</f>
        <v xml:space="preserve"> </v>
      </c>
      <c r="E1491" s="56" t="str" cm="1">
        <f t="array" ref="E1491">_xlfn.IFS([1]Sheet1!E1475=0," ",[1]Sheet1!E1475&lt;&gt; 0,[1]Sheet1!E1475)</f>
        <v xml:space="preserve"> </v>
      </c>
      <c r="F1491" s="56" t="str" cm="1">
        <f t="array" ref="F1491">_xlfn.IFS([1]Sheet1!F1475=0," ",[1]Sheet1!F1475&lt;&gt; 0,[1]Sheet1!F1475)</f>
        <v xml:space="preserve"> </v>
      </c>
      <c r="G1491" s="56" t="str" cm="1">
        <f t="array" ref="G1491">_xlfn.IFS([1]Sheet1!G1475=0," ",[1]Sheet1!G1475&lt;&gt; 0,[1]Sheet1!G1475)</f>
        <v xml:space="preserve"> </v>
      </c>
      <c r="H1491" s="56" t="str" cm="1">
        <f t="array" ref="H1491">_xlfn.IFS([1]Sheet1!H1475=0," ",[1]Sheet1!H1475&lt;&gt; 0,[1]Sheet1!H1475)</f>
        <v xml:space="preserve"> </v>
      </c>
      <c r="I1491" s="56" t="str" cm="1">
        <f t="array" ref="I1491">_xlfn.IFS([1]Sheet1!I1475=0," ",[1]Sheet1!I1475&lt;&gt; 0,[1]Sheet1!I1475)</f>
        <v xml:space="preserve"> </v>
      </c>
      <c r="J1491" s="56" t="str" cm="1">
        <f t="array" ref="J1491">_xlfn.IFS([1]Sheet1!J1475=0," ",[1]Sheet1!J1475&lt;&gt; 0,[1]Sheet1!J1475)</f>
        <v xml:space="preserve"> </v>
      </c>
      <c r="K1491" s="56" t="str" cm="1">
        <f t="array" ref="K1491">_xlfn.IFS([1]Sheet1!K1475=0," ",[1]Sheet1!K1475&lt;&gt; 0,[1]Sheet1!K1475)</f>
        <v xml:space="preserve"> </v>
      </c>
      <c r="L1491" s="56" t="str" cm="1">
        <f t="array" ref="L1491">_xlfn.IFS([1]Sheet1!L1475=0," ",[1]Sheet1!L1475&lt;&gt; 0,[1]Sheet1!L1475)</f>
        <v xml:space="preserve"> </v>
      </c>
      <c r="N1491" s="1" t="str">
        <f t="shared" si="267"/>
        <v xml:space="preserve"> </v>
      </c>
      <c r="O1491" s="71" t="str">
        <f t="shared" si="268"/>
        <v xml:space="preserve"> </v>
      </c>
      <c r="P1491" s="71" t="str">
        <f t="shared" si="269"/>
        <v xml:space="preserve"> </v>
      </c>
      <c r="Q1491" s="71" t="str">
        <f t="shared" si="270"/>
        <v xml:space="preserve"> </v>
      </c>
      <c r="R1491" s="71" t="str">
        <f t="shared" si="271"/>
        <v xml:space="preserve"> </v>
      </c>
      <c r="S1491" s="71" t="str">
        <f t="shared" si="272"/>
        <v xml:space="preserve"> </v>
      </c>
      <c r="T1491" s="71" t="str">
        <f t="shared" si="273"/>
        <v xml:space="preserve"> </v>
      </c>
      <c r="U1491" s="71" t="str">
        <f t="shared" si="274"/>
        <v xml:space="preserve"> </v>
      </c>
      <c r="V1491" s="71" t="str">
        <f t="shared" si="275"/>
        <v xml:space="preserve"> </v>
      </c>
      <c r="W1491" s="71" t="str">
        <f t="shared" si="276"/>
        <v xml:space="preserve"> </v>
      </c>
      <c r="X1491" s="71" t="str">
        <f t="shared" si="277"/>
        <v xml:space="preserve"> </v>
      </c>
      <c r="Y1491" s="71" t="str">
        <f t="shared" si="278"/>
        <v xml:space="preserve"> </v>
      </c>
    </row>
    <row r="1492" spans="1:25" x14ac:dyDescent="0.2">
      <c r="A1492" s="1" t="str" cm="1">
        <f t="array" ref="A1492">_xlfn.IFS([1]Sheet1!A1476=0," ",[1]Sheet1!A1476&lt;&gt; 0,[1]Sheet1!A1476)</f>
        <v xml:space="preserve"> </v>
      </c>
      <c r="B1492" s="4">
        <f>[1]Sheet1!B1476</f>
        <v>0</v>
      </c>
      <c r="C1492" s="56" t="str" cm="1">
        <f t="array" ref="C1492">_xlfn.IFS([1]Sheet1!C1476=0," ",[1]Sheet1!C1476&lt;&gt; 0,[1]Sheet1!C1476)</f>
        <v xml:space="preserve"> </v>
      </c>
      <c r="D1492" s="56" t="str" cm="1">
        <f t="array" ref="D1492">_xlfn.IFS([1]Sheet1!D1476=0," ",[1]Sheet1!D1476&lt;&gt; 0,[1]Sheet1!D1476)</f>
        <v xml:space="preserve"> </v>
      </c>
      <c r="E1492" s="56" t="str" cm="1">
        <f t="array" ref="E1492">_xlfn.IFS([1]Sheet1!E1476=0," ",[1]Sheet1!E1476&lt;&gt; 0,[1]Sheet1!E1476)</f>
        <v xml:space="preserve"> </v>
      </c>
      <c r="F1492" s="56" t="str" cm="1">
        <f t="array" ref="F1492">_xlfn.IFS([1]Sheet1!F1476=0," ",[1]Sheet1!F1476&lt;&gt; 0,[1]Sheet1!F1476)</f>
        <v xml:space="preserve"> </v>
      </c>
      <c r="G1492" s="56" t="str" cm="1">
        <f t="array" ref="G1492">_xlfn.IFS([1]Sheet1!G1476=0," ",[1]Sheet1!G1476&lt;&gt; 0,[1]Sheet1!G1476)</f>
        <v xml:space="preserve"> </v>
      </c>
      <c r="H1492" s="56" t="str" cm="1">
        <f t="array" ref="H1492">_xlfn.IFS([1]Sheet1!H1476=0," ",[1]Sheet1!H1476&lt;&gt; 0,[1]Sheet1!H1476)</f>
        <v xml:space="preserve"> </v>
      </c>
      <c r="I1492" s="56" t="str" cm="1">
        <f t="array" ref="I1492">_xlfn.IFS([1]Sheet1!I1476=0," ",[1]Sheet1!I1476&lt;&gt; 0,[1]Sheet1!I1476)</f>
        <v xml:space="preserve"> </v>
      </c>
      <c r="J1492" s="56" t="str" cm="1">
        <f t="array" ref="J1492">_xlfn.IFS([1]Sheet1!J1476=0," ",[1]Sheet1!J1476&lt;&gt; 0,[1]Sheet1!J1476)</f>
        <v xml:space="preserve"> </v>
      </c>
      <c r="K1492" s="56" t="str" cm="1">
        <f t="array" ref="K1492">_xlfn.IFS([1]Sheet1!K1476=0," ",[1]Sheet1!K1476&lt;&gt; 0,[1]Sheet1!K1476)</f>
        <v xml:space="preserve"> </v>
      </c>
      <c r="L1492" s="56" t="str" cm="1">
        <f t="array" ref="L1492">_xlfn.IFS([1]Sheet1!L1476=0," ",[1]Sheet1!L1476&lt;&gt; 0,[1]Sheet1!L1476)</f>
        <v xml:space="preserve"> </v>
      </c>
      <c r="N1492" s="1" t="str">
        <f t="shared" ref="N1492:N1525" si="279">A1492</f>
        <v xml:space="preserve"> </v>
      </c>
      <c r="O1492" s="71" t="str">
        <f t="shared" ref="O1492:O1555" si="280">IFERROR((B1492/B1491)-1," ")</f>
        <v xml:space="preserve"> </v>
      </c>
      <c r="P1492" s="71" t="str">
        <f t="shared" ref="P1492:P1555" si="281">IFERROR((C1492/C1491)-1," ")</f>
        <v xml:space="preserve"> </v>
      </c>
      <c r="Q1492" s="71" t="str">
        <f t="shared" ref="Q1492:Q1555" si="282">IFERROR((D1492/D1491)-1," ")</f>
        <v xml:space="preserve"> </v>
      </c>
      <c r="R1492" s="71" t="str">
        <f t="shared" ref="R1492:R1555" si="283">IFERROR((E1492/E1491)-1," ")</f>
        <v xml:space="preserve"> </v>
      </c>
      <c r="S1492" s="71" t="str">
        <f t="shared" ref="S1492:S1555" si="284">IFERROR((F1492/F1491)-1," ")</f>
        <v xml:space="preserve"> </v>
      </c>
      <c r="T1492" s="71" t="str">
        <f t="shared" ref="T1492:T1555" si="285">IFERROR((G1492/G1491)-1," ")</f>
        <v xml:space="preserve"> </v>
      </c>
      <c r="U1492" s="71" t="str">
        <f t="shared" ref="U1492:U1555" si="286">IFERROR((H1492/H1491)-1," ")</f>
        <v xml:space="preserve"> </v>
      </c>
      <c r="V1492" s="71" t="str">
        <f t="shared" ref="V1492:V1555" si="287">IFERROR((I1492/I1491)-1," ")</f>
        <v xml:space="preserve"> </v>
      </c>
      <c r="W1492" s="71" t="str">
        <f t="shared" ref="W1492:W1555" si="288">IFERROR((J1492/J1491)-1," ")</f>
        <v xml:space="preserve"> </v>
      </c>
      <c r="X1492" s="71" t="str">
        <f t="shared" ref="X1492:X1555" si="289">IFERROR((K1492/K1491)-1," ")</f>
        <v xml:space="preserve"> </v>
      </c>
      <c r="Y1492" s="71" t="str">
        <f t="shared" ref="Y1492:Y1555" si="290">IFERROR((L1492/L1491)-1," ")</f>
        <v xml:space="preserve"> </v>
      </c>
    </row>
    <row r="1493" spans="1:25" x14ac:dyDescent="0.2">
      <c r="A1493" s="1" t="str" cm="1">
        <f t="array" ref="A1493">_xlfn.IFS([1]Sheet1!A1477=0," ",[1]Sheet1!A1477&lt;&gt; 0,[1]Sheet1!A1477)</f>
        <v xml:space="preserve"> </v>
      </c>
      <c r="B1493" s="4">
        <f>[1]Sheet1!B1477</f>
        <v>0</v>
      </c>
      <c r="C1493" s="56" t="str" cm="1">
        <f t="array" ref="C1493">_xlfn.IFS([1]Sheet1!C1477=0," ",[1]Sheet1!C1477&lt;&gt; 0,[1]Sheet1!C1477)</f>
        <v xml:space="preserve"> </v>
      </c>
      <c r="D1493" s="56" t="str" cm="1">
        <f t="array" ref="D1493">_xlfn.IFS([1]Sheet1!D1477=0," ",[1]Sheet1!D1477&lt;&gt; 0,[1]Sheet1!D1477)</f>
        <v xml:space="preserve"> </v>
      </c>
      <c r="E1493" s="56" t="str" cm="1">
        <f t="array" ref="E1493">_xlfn.IFS([1]Sheet1!E1477=0," ",[1]Sheet1!E1477&lt;&gt; 0,[1]Sheet1!E1477)</f>
        <v xml:space="preserve"> </v>
      </c>
      <c r="F1493" s="56" t="str" cm="1">
        <f t="array" ref="F1493">_xlfn.IFS([1]Sheet1!F1477=0," ",[1]Sheet1!F1477&lt;&gt; 0,[1]Sheet1!F1477)</f>
        <v xml:space="preserve"> </v>
      </c>
      <c r="G1493" s="56" t="str" cm="1">
        <f t="array" ref="G1493">_xlfn.IFS([1]Sheet1!G1477=0," ",[1]Sheet1!G1477&lt;&gt; 0,[1]Sheet1!G1477)</f>
        <v xml:space="preserve"> </v>
      </c>
      <c r="H1493" s="56" t="str" cm="1">
        <f t="array" ref="H1493">_xlfn.IFS([1]Sheet1!H1477=0," ",[1]Sheet1!H1477&lt;&gt; 0,[1]Sheet1!H1477)</f>
        <v xml:space="preserve"> </v>
      </c>
      <c r="I1493" s="56" t="str" cm="1">
        <f t="array" ref="I1493">_xlfn.IFS([1]Sheet1!I1477=0," ",[1]Sheet1!I1477&lt;&gt; 0,[1]Sheet1!I1477)</f>
        <v xml:space="preserve"> </v>
      </c>
      <c r="J1493" s="56" t="str" cm="1">
        <f t="array" ref="J1493">_xlfn.IFS([1]Sheet1!J1477=0," ",[1]Sheet1!J1477&lt;&gt; 0,[1]Sheet1!J1477)</f>
        <v xml:space="preserve"> </v>
      </c>
      <c r="K1493" s="56" t="str" cm="1">
        <f t="array" ref="K1493">_xlfn.IFS([1]Sheet1!K1477=0," ",[1]Sheet1!K1477&lt;&gt; 0,[1]Sheet1!K1477)</f>
        <v xml:space="preserve"> </v>
      </c>
      <c r="L1493" s="56" t="str" cm="1">
        <f t="array" ref="L1493">_xlfn.IFS([1]Sheet1!L1477=0," ",[1]Sheet1!L1477&lt;&gt; 0,[1]Sheet1!L1477)</f>
        <v xml:space="preserve"> </v>
      </c>
      <c r="N1493" s="1" t="str">
        <f t="shared" si="279"/>
        <v xml:space="preserve"> </v>
      </c>
      <c r="O1493" s="71" t="str">
        <f t="shared" si="280"/>
        <v xml:space="preserve"> </v>
      </c>
      <c r="P1493" s="71" t="str">
        <f t="shared" si="281"/>
        <v xml:space="preserve"> </v>
      </c>
      <c r="Q1493" s="71" t="str">
        <f t="shared" si="282"/>
        <v xml:space="preserve"> </v>
      </c>
      <c r="R1493" s="71" t="str">
        <f t="shared" si="283"/>
        <v xml:space="preserve"> </v>
      </c>
      <c r="S1493" s="71" t="str">
        <f t="shared" si="284"/>
        <v xml:space="preserve"> </v>
      </c>
      <c r="T1493" s="71" t="str">
        <f t="shared" si="285"/>
        <v xml:space="preserve"> </v>
      </c>
      <c r="U1493" s="71" t="str">
        <f t="shared" si="286"/>
        <v xml:space="preserve"> </v>
      </c>
      <c r="V1493" s="71" t="str">
        <f t="shared" si="287"/>
        <v xml:space="preserve"> </v>
      </c>
      <c r="W1493" s="71" t="str">
        <f t="shared" si="288"/>
        <v xml:space="preserve"> </v>
      </c>
      <c r="X1493" s="71" t="str">
        <f t="shared" si="289"/>
        <v xml:space="preserve"> </v>
      </c>
      <c r="Y1493" s="71" t="str">
        <f t="shared" si="290"/>
        <v xml:space="preserve"> </v>
      </c>
    </row>
    <row r="1494" spans="1:25" x14ac:dyDescent="0.2">
      <c r="A1494" s="1" t="str" cm="1">
        <f t="array" ref="A1494">_xlfn.IFS([1]Sheet1!A1478=0," ",[1]Sheet1!A1478&lt;&gt; 0,[1]Sheet1!A1478)</f>
        <v xml:space="preserve"> </v>
      </c>
      <c r="B1494" s="4">
        <f>[1]Sheet1!B1478</f>
        <v>0</v>
      </c>
      <c r="C1494" s="56" t="str" cm="1">
        <f t="array" ref="C1494">_xlfn.IFS([1]Sheet1!C1478=0," ",[1]Sheet1!C1478&lt;&gt; 0,[1]Sheet1!C1478)</f>
        <v xml:space="preserve"> </v>
      </c>
      <c r="D1494" s="56" t="str" cm="1">
        <f t="array" ref="D1494">_xlfn.IFS([1]Sheet1!D1478=0," ",[1]Sheet1!D1478&lt;&gt; 0,[1]Sheet1!D1478)</f>
        <v xml:space="preserve"> </v>
      </c>
      <c r="E1494" s="56" t="str" cm="1">
        <f t="array" ref="E1494">_xlfn.IFS([1]Sheet1!E1478=0," ",[1]Sheet1!E1478&lt;&gt; 0,[1]Sheet1!E1478)</f>
        <v xml:space="preserve"> </v>
      </c>
      <c r="F1494" s="56" t="str" cm="1">
        <f t="array" ref="F1494">_xlfn.IFS([1]Sheet1!F1478=0," ",[1]Sheet1!F1478&lt;&gt; 0,[1]Sheet1!F1478)</f>
        <v xml:space="preserve"> </v>
      </c>
      <c r="G1494" s="56" t="str" cm="1">
        <f t="array" ref="G1494">_xlfn.IFS([1]Sheet1!G1478=0," ",[1]Sheet1!G1478&lt;&gt; 0,[1]Sheet1!G1478)</f>
        <v xml:space="preserve"> </v>
      </c>
      <c r="H1494" s="56" t="str" cm="1">
        <f t="array" ref="H1494">_xlfn.IFS([1]Sheet1!H1478=0," ",[1]Sheet1!H1478&lt;&gt; 0,[1]Sheet1!H1478)</f>
        <v xml:space="preserve"> </v>
      </c>
      <c r="I1494" s="56" t="str" cm="1">
        <f t="array" ref="I1494">_xlfn.IFS([1]Sheet1!I1478=0," ",[1]Sheet1!I1478&lt;&gt; 0,[1]Sheet1!I1478)</f>
        <v xml:space="preserve"> </v>
      </c>
      <c r="J1494" s="56" t="str" cm="1">
        <f t="array" ref="J1494">_xlfn.IFS([1]Sheet1!J1478=0," ",[1]Sheet1!J1478&lt;&gt; 0,[1]Sheet1!J1478)</f>
        <v xml:space="preserve"> </v>
      </c>
      <c r="K1494" s="56" t="str" cm="1">
        <f t="array" ref="K1494">_xlfn.IFS([1]Sheet1!K1478=0," ",[1]Sheet1!K1478&lt;&gt; 0,[1]Sheet1!K1478)</f>
        <v xml:space="preserve"> </v>
      </c>
      <c r="L1494" s="56" t="str" cm="1">
        <f t="array" ref="L1494">_xlfn.IFS([1]Sheet1!L1478=0," ",[1]Sheet1!L1478&lt;&gt; 0,[1]Sheet1!L1478)</f>
        <v xml:space="preserve"> </v>
      </c>
      <c r="N1494" s="1" t="str">
        <f t="shared" si="279"/>
        <v xml:space="preserve"> </v>
      </c>
      <c r="O1494" s="71" t="str">
        <f t="shared" si="280"/>
        <v xml:space="preserve"> </v>
      </c>
      <c r="P1494" s="71" t="str">
        <f t="shared" si="281"/>
        <v xml:space="preserve"> </v>
      </c>
      <c r="Q1494" s="71" t="str">
        <f t="shared" si="282"/>
        <v xml:space="preserve"> </v>
      </c>
      <c r="R1494" s="71" t="str">
        <f t="shared" si="283"/>
        <v xml:space="preserve"> </v>
      </c>
      <c r="S1494" s="71" t="str">
        <f t="shared" si="284"/>
        <v xml:space="preserve"> </v>
      </c>
      <c r="T1494" s="71" t="str">
        <f t="shared" si="285"/>
        <v xml:space="preserve"> </v>
      </c>
      <c r="U1494" s="71" t="str">
        <f t="shared" si="286"/>
        <v xml:space="preserve"> </v>
      </c>
      <c r="V1494" s="71" t="str">
        <f t="shared" si="287"/>
        <v xml:space="preserve"> </v>
      </c>
      <c r="W1494" s="71" t="str">
        <f t="shared" si="288"/>
        <v xml:space="preserve"> </v>
      </c>
      <c r="X1494" s="71" t="str">
        <f t="shared" si="289"/>
        <v xml:space="preserve"> </v>
      </c>
      <c r="Y1494" s="71" t="str">
        <f t="shared" si="290"/>
        <v xml:space="preserve"> </v>
      </c>
    </row>
    <row r="1495" spans="1:25" x14ac:dyDescent="0.2">
      <c r="A1495" s="1" t="str" cm="1">
        <f t="array" ref="A1495">_xlfn.IFS([1]Sheet1!A1479=0," ",[1]Sheet1!A1479&lt;&gt; 0,[1]Sheet1!A1479)</f>
        <v xml:space="preserve"> </v>
      </c>
      <c r="B1495" s="4">
        <f>[1]Sheet1!B1479</f>
        <v>0</v>
      </c>
      <c r="C1495" s="56" t="str" cm="1">
        <f t="array" ref="C1495">_xlfn.IFS([1]Sheet1!C1479=0," ",[1]Sheet1!C1479&lt;&gt; 0,[1]Sheet1!C1479)</f>
        <v xml:space="preserve"> </v>
      </c>
      <c r="D1495" s="56" t="str" cm="1">
        <f t="array" ref="D1495">_xlfn.IFS([1]Sheet1!D1479=0," ",[1]Sheet1!D1479&lt;&gt; 0,[1]Sheet1!D1479)</f>
        <v xml:space="preserve"> </v>
      </c>
      <c r="E1495" s="56" t="str" cm="1">
        <f t="array" ref="E1495">_xlfn.IFS([1]Sheet1!E1479=0," ",[1]Sheet1!E1479&lt;&gt; 0,[1]Sheet1!E1479)</f>
        <v xml:space="preserve"> </v>
      </c>
      <c r="F1495" s="56" t="str" cm="1">
        <f t="array" ref="F1495">_xlfn.IFS([1]Sheet1!F1479=0," ",[1]Sheet1!F1479&lt;&gt; 0,[1]Sheet1!F1479)</f>
        <v xml:space="preserve"> </v>
      </c>
      <c r="G1495" s="56" t="str" cm="1">
        <f t="array" ref="G1495">_xlfn.IFS([1]Sheet1!G1479=0," ",[1]Sheet1!G1479&lt;&gt; 0,[1]Sheet1!G1479)</f>
        <v xml:space="preserve"> </v>
      </c>
      <c r="H1495" s="56" t="str" cm="1">
        <f t="array" ref="H1495">_xlfn.IFS([1]Sheet1!H1479=0," ",[1]Sheet1!H1479&lt;&gt; 0,[1]Sheet1!H1479)</f>
        <v xml:space="preserve"> </v>
      </c>
      <c r="I1495" s="56" t="str" cm="1">
        <f t="array" ref="I1495">_xlfn.IFS([1]Sheet1!I1479=0," ",[1]Sheet1!I1479&lt;&gt; 0,[1]Sheet1!I1479)</f>
        <v xml:space="preserve"> </v>
      </c>
      <c r="J1495" s="56" t="str" cm="1">
        <f t="array" ref="J1495">_xlfn.IFS([1]Sheet1!J1479=0," ",[1]Sheet1!J1479&lt;&gt; 0,[1]Sheet1!J1479)</f>
        <v xml:space="preserve"> </v>
      </c>
      <c r="K1495" s="56" t="str" cm="1">
        <f t="array" ref="K1495">_xlfn.IFS([1]Sheet1!K1479=0," ",[1]Sheet1!K1479&lt;&gt; 0,[1]Sheet1!K1479)</f>
        <v xml:space="preserve"> </v>
      </c>
      <c r="L1495" s="56" t="str" cm="1">
        <f t="array" ref="L1495">_xlfn.IFS([1]Sheet1!L1479=0," ",[1]Sheet1!L1479&lt;&gt; 0,[1]Sheet1!L1479)</f>
        <v xml:space="preserve"> </v>
      </c>
      <c r="N1495" s="1" t="str">
        <f t="shared" si="279"/>
        <v xml:space="preserve"> </v>
      </c>
      <c r="O1495" s="71" t="str">
        <f t="shared" si="280"/>
        <v xml:space="preserve"> </v>
      </c>
      <c r="P1495" s="71" t="str">
        <f t="shared" si="281"/>
        <v xml:space="preserve"> </v>
      </c>
      <c r="Q1495" s="71" t="str">
        <f t="shared" si="282"/>
        <v xml:space="preserve"> </v>
      </c>
      <c r="R1495" s="71" t="str">
        <f t="shared" si="283"/>
        <v xml:space="preserve"> </v>
      </c>
      <c r="S1495" s="71" t="str">
        <f t="shared" si="284"/>
        <v xml:space="preserve"> </v>
      </c>
      <c r="T1495" s="71" t="str">
        <f t="shared" si="285"/>
        <v xml:space="preserve"> </v>
      </c>
      <c r="U1495" s="71" t="str">
        <f t="shared" si="286"/>
        <v xml:space="preserve"> </v>
      </c>
      <c r="V1495" s="71" t="str">
        <f t="shared" si="287"/>
        <v xml:space="preserve"> </v>
      </c>
      <c r="W1495" s="71" t="str">
        <f t="shared" si="288"/>
        <v xml:space="preserve"> </v>
      </c>
      <c r="X1495" s="71" t="str">
        <f t="shared" si="289"/>
        <v xml:space="preserve"> </v>
      </c>
      <c r="Y1495" s="71" t="str">
        <f t="shared" si="290"/>
        <v xml:space="preserve"> </v>
      </c>
    </row>
    <row r="1496" spans="1:25" x14ac:dyDescent="0.2">
      <c r="A1496" s="1" t="str" cm="1">
        <f t="array" ref="A1496">_xlfn.IFS([1]Sheet1!A1480=0," ",[1]Sheet1!A1480&lt;&gt; 0,[1]Sheet1!A1480)</f>
        <v xml:space="preserve"> </v>
      </c>
      <c r="B1496" s="4">
        <f>[1]Sheet1!B1480</f>
        <v>0</v>
      </c>
      <c r="C1496" s="56" t="str" cm="1">
        <f t="array" ref="C1496">_xlfn.IFS([1]Sheet1!C1480=0," ",[1]Sheet1!C1480&lt;&gt; 0,[1]Sheet1!C1480)</f>
        <v xml:space="preserve"> </v>
      </c>
      <c r="D1496" s="56" t="str" cm="1">
        <f t="array" ref="D1496">_xlfn.IFS([1]Sheet1!D1480=0," ",[1]Sheet1!D1480&lt;&gt; 0,[1]Sheet1!D1480)</f>
        <v xml:space="preserve"> </v>
      </c>
      <c r="E1496" s="56" t="str" cm="1">
        <f t="array" ref="E1496">_xlfn.IFS([1]Sheet1!E1480=0," ",[1]Sheet1!E1480&lt;&gt; 0,[1]Sheet1!E1480)</f>
        <v xml:space="preserve"> </v>
      </c>
      <c r="F1496" s="56" t="str" cm="1">
        <f t="array" ref="F1496">_xlfn.IFS([1]Sheet1!F1480=0," ",[1]Sheet1!F1480&lt;&gt; 0,[1]Sheet1!F1480)</f>
        <v xml:space="preserve"> </v>
      </c>
      <c r="G1496" s="56" t="str" cm="1">
        <f t="array" ref="G1496">_xlfn.IFS([1]Sheet1!G1480=0," ",[1]Sheet1!G1480&lt;&gt; 0,[1]Sheet1!G1480)</f>
        <v xml:space="preserve"> </v>
      </c>
      <c r="H1496" s="56" t="str" cm="1">
        <f t="array" ref="H1496">_xlfn.IFS([1]Sheet1!H1480=0," ",[1]Sheet1!H1480&lt;&gt; 0,[1]Sheet1!H1480)</f>
        <v xml:space="preserve"> </v>
      </c>
      <c r="I1496" s="56" t="str" cm="1">
        <f t="array" ref="I1496">_xlfn.IFS([1]Sheet1!I1480=0," ",[1]Sheet1!I1480&lt;&gt; 0,[1]Sheet1!I1480)</f>
        <v xml:space="preserve"> </v>
      </c>
      <c r="J1496" s="56" t="str" cm="1">
        <f t="array" ref="J1496">_xlfn.IFS([1]Sheet1!J1480=0," ",[1]Sheet1!J1480&lt;&gt; 0,[1]Sheet1!J1480)</f>
        <v xml:space="preserve"> </v>
      </c>
      <c r="K1496" s="56" t="str" cm="1">
        <f t="array" ref="K1496">_xlfn.IFS([1]Sheet1!K1480=0," ",[1]Sheet1!K1480&lt;&gt; 0,[1]Sheet1!K1480)</f>
        <v xml:space="preserve"> </v>
      </c>
      <c r="L1496" s="56" t="str" cm="1">
        <f t="array" ref="L1496">_xlfn.IFS([1]Sheet1!L1480=0," ",[1]Sheet1!L1480&lt;&gt; 0,[1]Sheet1!L1480)</f>
        <v xml:space="preserve"> </v>
      </c>
      <c r="N1496" s="1" t="str">
        <f t="shared" si="279"/>
        <v xml:space="preserve"> </v>
      </c>
      <c r="O1496" s="71" t="str">
        <f t="shared" si="280"/>
        <v xml:space="preserve"> </v>
      </c>
      <c r="P1496" s="71" t="str">
        <f t="shared" si="281"/>
        <v xml:space="preserve"> </v>
      </c>
      <c r="Q1496" s="71" t="str">
        <f t="shared" si="282"/>
        <v xml:space="preserve"> </v>
      </c>
      <c r="R1496" s="71" t="str">
        <f t="shared" si="283"/>
        <v xml:space="preserve"> </v>
      </c>
      <c r="S1496" s="71" t="str">
        <f t="shared" si="284"/>
        <v xml:space="preserve"> </v>
      </c>
      <c r="T1496" s="71" t="str">
        <f t="shared" si="285"/>
        <v xml:space="preserve"> </v>
      </c>
      <c r="U1496" s="71" t="str">
        <f t="shared" si="286"/>
        <v xml:space="preserve"> </v>
      </c>
      <c r="V1496" s="71" t="str">
        <f t="shared" si="287"/>
        <v xml:space="preserve"> </v>
      </c>
      <c r="W1496" s="71" t="str">
        <f t="shared" si="288"/>
        <v xml:space="preserve"> </v>
      </c>
      <c r="X1496" s="71" t="str">
        <f t="shared" si="289"/>
        <v xml:space="preserve"> </v>
      </c>
      <c r="Y1496" s="71" t="str">
        <f t="shared" si="290"/>
        <v xml:space="preserve"> </v>
      </c>
    </row>
    <row r="1497" spans="1:25" x14ac:dyDescent="0.2">
      <c r="A1497" s="1" t="str" cm="1">
        <f t="array" ref="A1497">_xlfn.IFS([1]Sheet1!A1481=0," ",[1]Sheet1!A1481&lt;&gt; 0,[1]Sheet1!A1481)</f>
        <v xml:space="preserve"> </v>
      </c>
      <c r="B1497" s="4">
        <f>[1]Sheet1!B1481</f>
        <v>0</v>
      </c>
      <c r="C1497" s="56" t="str" cm="1">
        <f t="array" ref="C1497">_xlfn.IFS([1]Sheet1!C1481=0," ",[1]Sheet1!C1481&lt;&gt; 0,[1]Sheet1!C1481)</f>
        <v xml:space="preserve"> </v>
      </c>
      <c r="D1497" s="56" t="str" cm="1">
        <f t="array" ref="D1497">_xlfn.IFS([1]Sheet1!D1481=0," ",[1]Sheet1!D1481&lt;&gt; 0,[1]Sheet1!D1481)</f>
        <v xml:space="preserve"> </v>
      </c>
      <c r="E1497" s="56" t="str" cm="1">
        <f t="array" ref="E1497">_xlfn.IFS([1]Sheet1!E1481=0," ",[1]Sheet1!E1481&lt;&gt; 0,[1]Sheet1!E1481)</f>
        <v xml:space="preserve"> </v>
      </c>
      <c r="F1497" s="56" t="str" cm="1">
        <f t="array" ref="F1497">_xlfn.IFS([1]Sheet1!F1481=0," ",[1]Sheet1!F1481&lt;&gt; 0,[1]Sheet1!F1481)</f>
        <v xml:space="preserve"> </v>
      </c>
      <c r="G1497" s="56" t="str" cm="1">
        <f t="array" ref="G1497">_xlfn.IFS([1]Sheet1!G1481=0," ",[1]Sheet1!G1481&lt;&gt; 0,[1]Sheet1!G1481)</f>
        <v xml:space="preserve"> </v>
      </c>
      <c r="H1497" s="56" t="str" cm="1">
        <f t="array" ref="H1497">_xlfn.IFS([1]Sheet1!H1481=0," ",[1]Sheet1!H1481&lt;&gt; 0,[1]Sheet1!H1481)</f>
        <v xml:space="preserve"> </v>
      </c>
      <c r="I1497" s="56" t="str" cm="1">
        <f t="array" ref="I1497">_xlfn.IFS([1]Sheet1!I1481=0," ",[1]Sheet1!I1481&lt;&gt; 0,[1]Sheet1!I1481)</f>
        <v xml:space="preserve"> </v>
      </c>
      <c r="J1497" s="56" t="str" cm="1">
        <f t="array" ref="J1497">_xlfn.IFS([1]Sheet1!J1481=0," ",[1]Sheet1!J1481&lt;&gt; 0,[1]Sheet1!J1481)</f>
        <v xml:space="preserve"> </v>
      </c>
      <c r="K1497" s="56" t="str" cm="1">
        <f t="array" ref="K1497">_xlfn.IFS([1]Sheet1!K1481=0," ",[1]Sheet1!K1481&lt;&gt; 0,[1]Sheet1!K1481)</f>
        <v xml:space="preserve"> </v>
      </c>
      <c r="L1497" s="56" t="str" cm="1">
        <f t="array" ref="L1497">_xlfn.IFS([1]Sheet1!L1481=0," ",[1]Sheet1!L1481&lt;&gt; 0,[1]Sheet1!L1481)</f>
        <v xml:space="preserve"> </v>
      </c>
      <c r="N1497" s="1" t="str">
        <f t="shared" si="279"/>
        <v xml:space="preserve"> </v>
      </c>
      <c r="O1497" s="71" t="str">
        <f t="shared" si="280"/>
        <v xml:space="preserve"> </v>
      </c>
      <c r="P1497" s="71" t="str">
        <f t="shared" si="281"/>
        <v xml:space="preserve"> </v>
      </c>
      <c r="Q1497" s="71" t="str">
        <f t="shared" si="282"/>
        <v xml:space="preserve"> </v>
      </c>
      <c r="R1497" s="71" t="str">
        <f t="shared" si="283"/>
        <v xml:space="preserve"> </v>
      </c>
      <c r="S1497" s="71" t="str">
        <f t="shared" si="284"/>
        <v xml:space="preserve"> </v>
      </c>
      <c r="T1497" s="71" t="str">
        <f t="shared" si="285"/>
        <v xml:space="preserve"> </v>
      </c>
      <c r="U1497" s="71" t="str">
        <f t="shared" si="286"/>
        <v xml:space="preserve"> </v>
      </c>
      <c r="V1497" s="71" t="str">
        <f t="shared" si="287"/>
        <v xml:space="preserve"> </v>
      </c>
      <c r="W1497" s="71" t="str">
        <f t="shared" si="288"/>
        <v xml:space="preserve"> </v>
      </c>
      <c r="X1497" s="71" t="str">
        <f t="shared" si="289"/>
        <v xml:space="preserve"> </v>
      </c>
      <c r="Y1497" s="71" t="str">
        <f t="shared" si="290"/>
        <v xml:space="preserve"> </v>
      </c>
    </row>
    <row r="1498" spans="1:25" x14ac:dyDescent="0.2">
      <c r="A1498" s="1" t="str" cm="1">
        <f t="array" ref="A1498">_xlfn.IFS([1]Sheet1!A1482=0," ",[1]Sheet1!A1482&lt;&gt; 0,[1]Sheet1!A1482)</f>
        <v xml:space="preserve"> </v>
      </c>
      <c r="B1498" s="4">
        <f>[1]Sheet1!B1482</f>
        <v>0</v>
      </c>
      <c r="C1498" s="56" t="str" cm="1">
        <f t="array" ref="C1498">_xlfn.IFS([1]Sheet1!C1482=0," ",[1]Sheet1!C1482&lt;&gt; 0,[1]Sheet1!C1482)</f>
        <v xml:space="preserve"> </v>
      </c>
      <c r="D1498" s="56" t="str" cm="1">
        <f t="array" ref="D1498">_xlfn.IFS([1]Sheet1!D1482=0," ",[1]Sheet1!D1482&lt;&gt; 0,[1]Sheet1!D1482)</f>
        <v xml:space="preserve"> </v>
      </c>
      <c r="E1498" s="56" t="str" cm="1">
        <f t="array" ref="E1498">_xlfn.IFS([1]Sheet1!E1482=0," ",[1]Sheet1!E1482&lt;&gt; 0,[1]Sheet1!E1482)</f>
        <v xml:space="preserve"> </v>
      </c>
      <c r="F1498" s="56" t="str" cm="1">
        <f t="array" ref="F1498">_xlfn.IFS([1]Sheet1!F1482=0," ",[1]Sheet1!F1482&lt;&gt; 0,[1]Sheet1!F1482)</f>
        <v xml:space="preserve"> </v>
      </c>
      <c r="G1498" s="56" t="str" cm="1">
        <f t="array" ref="G1498">_xlfn.IFS([1]Sheet1!G1482=0," ",[1]Sheet1!G1482&lt;&gt; 0,[1]Sheet1!G1482)</f>
        <v xml:space="preserve"> </v>
      </c>
      <c r="H1498" s="56" t="str" cm="1">
        <f t="array" ref="H1498">_xlfn.IFS([1]Sheet1!H1482=0," ",[1]Sheet1!H1482&lt;&gt; 0,[1]Sheet1!H1482)</f>
        <v xml:space="preserve"> </v>
      </c>
      <c r="I1498" s="56" t="str" cm="1">
        <f t="array" ref="I1498">_xlfn.IFS([1]Sheet1!I1482=0," ",[1]Sheet1!I1482&lt;&gt; 0,[1]Sheet1!I1482)</f>
        <v xml:space="preserve"> </v>
      </c>
      <c r="J1498" s="56" t="str" cm="1">
        <f t="array" ref="J1498">_xlfn.IFS([1]Sheet1!J1482=0," ",[1]Sheet1!J1482&lt;&gt; 0,[1]Sheet1!J1482)</f>
        <v xml:space="preserve"> </v>
      </c>
      <c r="K1498" s="56" t="str" cm="1">
        <f t="array" ref="K1498">_xlfn.IFS([1]Sheet1!K1482=0," ",[1]Sheet1!K1482&lt;&gt; 0,[1]Sheet1!K1482)</f>
        <v xml:space="preserve"> </v>
      </c>
      <c r="L1498" s="56" t="str" cm="1">
        <f t="array" ref="L1498">_xlfn.IFS([1]Sheet1!L1482=0," ",[1]Sheet1!L1482&lt;&gt; 0,[1]Sheet1!L1482)</f>
        <v xml:space="preserve"> </v>
      </c>
      <c r="N1498" s="1" t="str">
        <f t="shared" si="279"/>
        <v xml:space="preserve"> </v>
      </c>
      <c r="O1498" s="71" t="str">
        <f t="shared" si="280"/>
        <v xml:space="preserve"> </v>
      </c>
      <c r="P1498" s="71" t="str">
        <f t="shared" si="281"/>
        <v xml:space="preserve"> </v>
      </c>
      <c r="Q1498" s="71" t="str">
        <f t="shared" si="282"/>
        <v xml:space="preserve"> </v>
      </c>
      <c r="R1498" s="71" t="str">
        <f t="shared" si="283"/>
        <v xml:space="preserve"> </v>
      </c>
      <c r="S1498" s="71" t="str">
        <f t="shared" si="284"/>
        <v xml:space="preserve"> </v>
      </c>
      <c r="T1498" s="71" t="str">
        <f t="shared" si="285"/>
        <v xml:space="preserve"> </v>
      </c>
      <c r="U1498" s="71" t="str">
        <f t="shared" si="286"/>
        <v xml:space="preserve"> </v>
      </c>
      <c r="V1498" s="71" t="str">
        <f t="shared" si="287"/>
        <v xml:space="preserve"> </v>
      </c>
      <c r="W1498" s="71" t="str">
        <f t="shared" si="288"/>
        <v xml:space="preserve"> </v>
      </c>
      <c r="X1498" s="71" t="str">
        <f t="shared" si="289"/>
        <v xml:space="preserve"> </v>
      </c>
      <c r="Y1498" s="71" t="str">
        <f t="shared" si="290"/>
        <v xml:space="preserve"> </v>
      </c>
    </row>
    <row r="1499" spans="1:25" x14ac:dyDescent="0.2">
      <c r="A1499" s="1" t="str" cm="1">
        <f t="array" ref="A1499">_xlfn.IFS([1]Sheet1!A1483=0," ",[1]Sheet1!A1483&lt;&gt; 0,[1]Sheet1!A1483)</f>
        <v xml:space="preserve"> </v>
      </c>
      <c r="B1499" s="4">
        <f>[1]Sheet1!B1483</f>
        <v>0</v>
      </c>
      <c r="C1499" s="56" t="str" cm="1">
        <f t="array" ref="C1499">_xlfn.IFS([1]Sheet1!C1483=0," ",[1]Sheet1!C1483&lt;&gt; 0,[1]Sheet1!C1483)</f>
        <v xml:space="preserve"> </v>
      </c>
      <c r="D1499" s="56" t="str" cm="1">
        <f t="array" ref="D1499">_xlfn.IFS([1]Sheet1!D1483=0," ",[1]Sheet1!D1483&lt;&gt; 0,[1]Sheet1!D1483)</f>
        <v xml:space="preserve"> </v>
      </c>
      <c r="E1499" s="56" t="str" cm="1">
        <f t="array" ref="E1499">_xlfn.IFS([1]Sheet1!E1483=0," ",[1]Sheet1!E1483&lt;&gt; 0,[1]Sheet1!E1483)</f>
        <v xml:space="preserve"> </v>
      </c>
      <c r="F1499" s="56" t="str" cm="1">
        <f t="array" ref="F1499">_xlfn.IFS([1]Sheet1!F1483=0," ",[1]Sheet1!F1483&lt;&gt; 0,[1]Sheet1!F1483)</f>
        <v xml:space="preserve"> </v>
      </c>
      <c r="G1499" s="56" t="str" cm="1">
        <f t="array" ref="G1499">_xlfn.IFS([1]Sheet1!G1483=0," ",[1]Sheet1!G1483&lt;&gt; 0,[1]Sheet1!G1483)</f>
        <v xml:space="preserve"> </v>
      </c>
      <c r="H1499" s="56" t="str" cm="1">
        <f t="array" ref="H1499">_xlfn.IFS([1]Sheet1!H1483=0," ",[1]Sheet1!H1483&lt;&gt; 0,[1]Sheet1!H1483)</f>
        <v xml:space="preserve"> </v>
      </c>
      <c r="I1499" s="56" t="str" cm="1">
        <f t="array" ref="I1499">_xlfn.IFS([1]Sheet1!I1483=0," ",[1]Sheet1!I1483&lt;&gt; 0,[1]Sheet1!I1483)</f>
        <v xml:space="preserve"> </v>
      </c>
      <c r="J1499" s="56" t="str" cm="1">
        <f t="array" ref="J1499">_xlfn.IFS([1]Sheet1!J1483=0," ",[1]Sheet1!J1483&lt;&gt; 0,[1]Sheet1!J1483)</f>
        <v xml:space="preserve"> </v>
      </c>
      <c r="K1499" s="56" t="str" cm="1">
        <f t="array" ref="K1499">_xlfn.IFS([1]Sheet1!K1483=0," ",[1]Sheet1!K1483&lt;&gt; 0,[1]Sheet1!K1483)</f>
        <v xml:space="preserve"> </v>
      </c>
      <c r="L1499" s="56" t="str" cm="1">
        <f t="array" ref="L1499">_xlfn.IFS([1]Sheet1!L1483=0," ",[1]Sheet1!L1483&lt;&gt; 0,[1]Sheet1!L1483)</f>
        <v xml:space="preserve"> </v>
      </c>
      <c r="N1499" s="1" t="str">
        <f t="shared" si="279"/>
        <v xml:space="preserve"> </v>
      </c>
      <c r="O1499" s="71" t="str">
        <f t="shared" si="280"/>
        <v xml:space="preserve"> </v>
      </c>
      <c r="P1499" s="71" t="str">
        <f t="shared" si="281"/>
        <v xml:space="preserve"> </v>
      </c>
      <c r="Q1499" s="71" t="str">
        <f t="shared" si="282"/>
        <v xml:space="preserve"> </v>
      </c>
      <c r="R1499" s="71" t="str">
        <f t="shared" si="283"/>
        <v xml:space="preserve"> </v>
      </c>
      <c r="S1499" s="71" t="str">
        <f t="shared" si="284"/>
        <v xml:space="preserve"> </v>
      </c>
      <c r="T1499" s="71" t="str">
        <f t="shared" si="285"/>
        <v xml:space="preserve"> </v>
      </c>
      <c r="U1499" s="71" t="str">
        <f t="shared" si="286"/>
        <v xml:space="preserve"> </v>
      </c>
      <c r="V1499" s="71" t="str">
        <f t="shared" si="287"/>
        <v xml:space="preserve"> </v>
      </c>
      <c r="W1499" s="71" t="str">
        <f t="shared" si="288"/>
        <v xml:space="preserve"> </v>
      </c>
      <c r="X1499" s="71" t="str">
        <f t="shared" si="289"/>
        <v xml:space="preserve"> </v>
      </c>
      <c r="Y1499" s="71" t="str">
        <f t="shared" si="290"/>
        <v xml:space="preserve"> </v>
      </c>
    </row>
    <row r="1500" spans="1:25" x14ac:dyDescent="0.2">
      <c r="A1500" s="1" t="str" cm="1">
        <f t="array" ref="A1500">_xlfn.IFS([1]Sheet1!A1484=0," ",[1]Sheet1!A1484&lt;&gt; 0,[1]Sheet1!A1484)</f>
        <v xml:space="preserve"> </v>
      </c>
      <c r="B1500" s="4">
        <f>[1]Sheet1!B1484</f>
        <v>0</v>
      </c>
      <c r="C1500" s="56" t="str" cm="1">
        <f t="array" ref="C1500">_xlfn.IFS([1]Sheet1!C1484=0," ",[1]Sheet1!C1484&lt;&gt; 0,[1]Sheet1!C1484)</f>
        <v xml:space="preserve"> </v>
      </c>
      <c r="D1500" s="56" t="str" cm="1">
        <f t="array" ref="D1500">_xlfn.IFS([1]Sheet1!D1484=0," ",[1]Sheet1!D1484&lt;&gt; 0,[1]Sheet1!D1484)</f>
        <v xml:space="preserve"> </v>
      </c>
      <c r="E1500" s="56" t="str" cm="1">
        <f t="array" ref="E1500">_xlfn.IFS([1]Sheet1!E1484=0," ",[1]Sheet1!E1484&lt;&gt; 0,[1]Sheet1!E1484)</f>
        <v xml:space="preserve"> </v>
      </c>
      <c r="F1500" s="56" t="str" cm="1">
        <f t="array" ref="F1500">_xlfn.IFS([1]Sheet1!F1484=0," ",[1]Sheet1!F1484&lt;&gt; 0,[1]Sheet1!F1484)</f>
        <v xml:space="preserve"> </v>
      </c>
      <c r="G1500" s="56" t="str" cm="1">
        <f t="array" ref="G1500">_xlfn.IFS([1]Sheet1!G1484=0," ",[1]Sheet1!G1484&lt;&gt; 0,[1]Sheet1!G1484)</f>
        <v xml:space="preserve"> </v>
      </c>
      <c r="H1500" s="56" t="str" cm="1">
        <f t="array" ref="H1500">_xlfn.IFS([1]Sheet1!H1484=0," ",[1]Sheet1!H1484&lt;&gt; 0,[1]Sheet1!H1484)</f>
        <v xml:space="preserve"> </v>
      </c>
      <c r="I1500" s="56" t="str" cm="1">
        <f t="array" ref="I1500">_xlfn.IFS([1]Sheet1!I1484=0," ",[1]Sheet1!I1484&lt;&gt; 0,[1]Sheet1!I1484)</f>
        <v xml:space="preserve"> </v>
      </c>
      <c r="J1500" s="56" t="str" cm="1">
        <f t="array" ref="J1500">_xlfn.IFS([1]Sheet1!J1484=0," ",[1]Sheet1!J1484&lt;&gt; 0,[1]Sheet1!J1484)</f>
        <v xml:space="preserve"> </v>
      </c>
      <c r="K1500" s="56" t="str" cm="1">
        <f t="array" ref="K1500">_xlfn.IFS([1]Sheet1!K1484=0," ",[1]Sheet1!K1484&lt;&gt; 0,[1]Sheet1!K1484)</f>
        <v xml:space="preserve"> </v>
      </c>
      <c r="L1500" s="56" t="str" cm="1">
        <f t="array" ref="L1500">_xlfn.IFS([1]Sheet1!L1484=0," ",[1]Sheet1!L1484&lt;&gt; 0,[1]Sheet1!L1484)</f>
        <v xml:space="preserve"> </v>
      </c>
      <c r="N1500" s="1" t="str">
        <f t="shared" si="279"/>
        <v xml:space="preserve"> </v>
      </c>
      <c r="O1500" s="71" t="str">
        <f t="shared" si="280"/>
        <v xml:space="preserve"> </v>
      </c>
      <c r="P1500" s="71" t="str">
        <f t="shared" si="281"/>
        <v xml:space="preserve"> </v>
      </c>
      <c r="Q1500" s="71" t="str">
        <f t="shared" si="282"/>
        <v xml:space="preserve"> </v>
      </c>
      <c r="R1500" s="71" t="str">
        <f t="shared" si="283"/>
        <v xml:space="preserve"> </v>
      </c>
      <c r="S1500" s="71" t="str">
        <f t="shared" si="284"/>
        <v xml:space="preserve"> </v>
      </c>
      <c r="T1500" s="71" t="str">
        <f t="shared" si="285"/>
        <v xml:space="preserve"> </v>
      </c>
      <c r="U1500" s="71" t="str">
        <f t="shared" si="286"/>
        <v xml:space="preserve"> </v>
      </c>
      <c r="V1500" s="71" t="str">
        <f t="shared" si="287"/>
        <v xml:space="preserve"> </v>
      </c>
      <c r="W1500" s="71" t="str">
        <f t="shared" si="288"/>
        <v xml:space="preserve"> </v>
      </c>
      <c r="X1500" s="71" t="str">
        <f t="shared" si="289"/>
        <v xml:space="preserve"> </v>
      </c>
      <c r="Y1500" s="71" t="str">
        <f t="shared" si="290"/>
        <v xml:space="preserve"> </v>
      </c>
    </row>
    <row r="1501" spans="1:25" x14ac:dyDescent="0.2">
      <c r="A1501" s="1" t="str" cm="1">
        <f t="array" ref="A1501">_xlfn.IFS([1]Sheet1!A1485=0," ",[1]Sheet1!A1485&lt;&gt; 0,[1]Sheet1!A1485)</f>
        <v xml:space="preserve"> </v>
      </c>
      <c r="B1501" s="4">
        <f>[1]Sheet1!B1485</f>
        <v>0</v>
      </c>
      <c r="C1501" s="56" t="str" cm="1">
        <f t="array" ref="C1501">_xlfn.IFS([1]Sheet1!C1485=0," ",[1]Sheet1!C1485&lt;&gt; 0,[1]Sheet1!C1485)</f>
        <v xml:space="preserve"> </v>
      </c>
      <c r="D1501" s="56" t="str" cm="1">
        <f t="array" ref="D1501">_xlfn.IFS([1]Sheet1!D1485=0," ",[1]Sheet1!D1485&lt;&gt; 0,[1]Sheet1!D1485)</f>
        <v xml:space="preserve"> </v>
      </c>
      <c r="E1501" s="56" t="str" cm="1">
        <f t="array" ref="E1501">_xlfn.IFS([1]Sheet1!E1485=0," ",[1]Sheet1!E1485&lt;&gt; 0,[1]Sheet1!E1485)</f>
        <v xml:space="preserve"> </v>
      </c>
      <c r="F1501" s="56" t="str" cm="1">
        <f t="array" ref="F1501">_xlfn.IFS([1]Sheet1!F1485=0," ",[1]Sheet1!F1485&lt;&gt; 0,[1]Sheet1!F1485)</f>
        <v xml:space="preserve"> </v>
      </c>
      <c r="G1501" s="56" t="str" cm="1">
        <f t="array" ref="G1501">_xlfn.IFS([1]Sheet1!G1485=0," ",[1]Sheet1!G1485&lt;&gt; 0,[1]Sheet1!G1485)</f>
        <v xml:space="preserve"> </v>
      </c>
      <c r="H1501" s="56" t="str" cm="1">
        <f t="array" ref="H1501">_xlfn.IFS([1]Sheet1!H1485=0," ",[1]Sheet1!H1485&lt;&gt; 0,[1]Sheet1!H1485)</f>
        <v xml:space="preserve"> </v>
      </c>
      <c r="I1501" s="56" t="str" cm="1">
        <f t="array" ref="I1501">_xlfn.IFS([1]Sheet1!I1485=0," ",[1]Sheet1!I1485&lt;&gt; 0,[1]Sheet1!I1485)</f>
        <v xml:space="preserve"> </v>
      </c>
      <c r="J1501" s="56" t="str" cm="1">
        <f t="array" ref="J1501">_xlfn.IFS([1]Sheet1!J1485=0," ",[1]Sheet1!J1485&lt;&gt; 0,[1]Sheet1!J1485)</f>
        <v xml:space="preserve"> </v>
      </c>
      <c r="K1501" s="56" t="str" cm="1">
        <f t="array" ref="K1501">_xlfn.IFS([1]Sheet1!K1485=0," ",[1]Sheet1!K1485&lt;&gt; 0,[1]Sheet1!K1485)</f>
        <v xml:space="preserve"> </v>
      </c>
      <c r="L1501" s="56" t="str" cm="1">
        <f t="array" ref="L1501">_xlfn.IFS([1]Sheet1!L1485=0," ",[1]Sheet1!L1485&lt;&gt; 0,[1]Sheet1!L1485)</f>
        <v xml:space="preserve"> </v>
      </c>
      <c r="N1501" s="1" t="str">
        <f t="shared" si="279"/>
        <v xml:space="preserve"> </v>
      </c>
      <c r="O1501" s="71" t="str">
        <f t="shared" si="280"/>
        <v xml:space="preserve"> </v>
      </c>
      <c r="P1501" s="71" t="str">
        <f t="shared" si="281"/>
        <v xml:space="preserve"> </v>
      </c>
      <c r="Q1501" s="71" t="str">
        <f t="shared" si="282"/>
        <v xml:space="preserve"> </v>
      </c>
      <c r="R1501" s="71" t="str">
        <f t="shared" si="283"/>
        <v xml:space="preserve"> </v>
      </c>
      <c r="S1501" s="71" t="str">
        <f t="shared" si="284"/>
        <v xml:space="preserve"> </v>
      </c>
      <c r="T1501" s="71" t="str">
        <f t="shared" si="285"/>
        <v xml:space="preserve"> </v>
      </c>
      <c r="U1501" s="71" t="str">
        <f t="shared" si="286"/>
        <v xml:space="preserve"> </v>
      </c>
      <c r="V1501" s="71" t="str">
        <f t="shared" si="287"/>
        <v xml:space="preserve"> </v>
      </c>
      <c r="W1501" s="71" t="str">
        <f t="shared" si="288"/>
        <v xml:space="preserve"> </v>
      </c>
      <c r="X1501" s="71" t="str">
        <f t="shared" si="289"/>
        <v xml:space="preserve"> </v>
      </c>
      <c r="Y1501" s="71" t="str">
        <f t="shared" si="290"/>
        <v xml:space="preserve"> </v>
      </c>
    </row>
    <row r="1502" spans="1:25" x14ac:dyDescent="0.2">
      <c r="A1502" s="1" t="str" cm="1">
        <f t="array" ref="A1502">_xlfn.IFS([1]Sheet1!A1486=0," ",[1]Sheet1!A1486&lt;&gt; 0,[1]Sheet1!A1486)</f>
        <v xml:space="preserve"> </v>
      </c>
      <c r="B1502" s="4">
        <f>[1]Sheet1!B1486</f>
        <v>0</v>
      </c>
      <c r="C1502" s="56" t="str" cm="1">
        <f t="array" ref="C1502">_xlfn.IFS([1]Sheet1!C1486=0," ",[1]Sheet1!C1486&lt;&gt; 0,[1]Sheet1!C1486)</f>
        <v xml:space="preserve"> </v>
      </c>
      <c r="D1502" s="56" t="str" cm="1">
        <f t="array" ref="D1502">_xlfn.IFS([1]Sheet1!D1486=0," ",[1]Sheet1!D1486&lt;&gt; 0,[1]Sheet1!D1486)</f>
        <v xml:space="preserve"> </v>
      </c>
      <c r="E1502" s="56" t="str" cm="1">
        <f t="array" ref="E1502">_xlfn.IFS([1]Sheet1!E1486=0," ",[1]Sheet1!E1486&lt;&gt; 0,[1]Sheet1!E1486)</f>
        <v xml:space="preserve"> </v>
      </c>
      <c r="F1502" s="56" t="str" cm="1">
        <f t="array" ref="F1502">_xlfn.IFS([1]Sheet1!F1486=0," ",[1]Sheet1!F1486&lt;&gt; 0,[1]Sheet1!F1486)</f>
        <v xml:space="preserve"> </v>
      </c>
      <c r="G1502" s="56" t="str" cm="1">
        <f t="array" ref="G1502">_xlfn.IFS([1]Sheet1!G1486=0," ",[1]Sheet1!G1486&lt;&gt; 0,[1]Sheet1!G1486)</f>
        <v xml:space="preserve"> </v>
      </c>
      <c r="H1502" s="56" t="str" cm="1">
        <f t="array" ref="H1502">_xlfn.IFS([1]Sheet1!H1486=0," ",[1]Sheet1!H1486&lt;&gt; 0,[1]Sheet1!H1486)</f>
        <v xml:space="preserve"> </v>
      </c>
      <c r="I1502" s="56" t="str" cm="1">
        <f t="array" ref="I1502">_xlfn.IFS([1]Sheet1!I1486=0," ",[1]Sheet1!I1486&lt;&gt; 0,[1]Sheet1!I1486)</f>
        <v xml:space="preserve"> </v>
      </c>
      <c r="J1502" s="56" t="str" cm="1">
        <f t="array" ref="J1502">_xlfn.IFS([1]Sheet1!J1486=0," ",[1]Sheet1!J1486&lt;&gt; 0,[1]Sheet1!J1486)</f>
        <v xml:space="preserve"> </v>
      </c>
      <c r="K1502" s="56" t="str" cm="1">
        <f t="array" ref="K1502">_xlfn.IFS([1]Sheet1!K1486=0," ",[1]Sheet1!K1486&lt;&gt; 0,[1]Sheet1!K1486)</f>
        <v xml:space="preserve"> </v>
      </c>
      <c r="L1502" s="56" t="str" cm="1">
        <f t="array" ref="L1502">_xlfn.IFS([1]Sheet1!L1486=0," ",[1]Sheet1!L1486&lt;&gt; 0,[1]Sheet1!L1486)</f>
        <v xml:space="preserve"> </v>
      </c>
      <c r="N1502" s="1" t="str">
        <f t="shared" si="279"/>
        <v xml:space="preserve"> </v>
      </c>
      <c r="O1502" s="71" t="str">
        <f t="shared" si="280"/>
        <v xml:space="preserve"> </v>
      </c>
      <c r="P1502" s="71" t="str">
        <f t="shared" si="281"/>
        <v xml:space="preserve"> </v>
      </c>
      <c r="Q1502" s="71" t="str">
        <f t="shared" si="282"/>
        <v xml:space="preserve"> </v>
      </c>
      <c r="R1502" s="71" t="str">
        <f t="shared" si="283"/>
        <v xml:space="preserve"> </v>
      </c>
      <c r="S1502" s="71" t="str">
        <f t="shared" si="284"/>
        <v xml:space="preserve"> </v>
      </c>
      <c r="T1502" s="71" t="str">
        <f t="shared" si="285"/>
        <v xml:space="preserve"> </v>
      </c>
      <c r="U1502" s="71" t="str">
        <f t="shared" si="286"/>
        <v xml:space="preserve"> </v>
      </c>
      <c r="V1502" s="71" t="str">
        <f t="shared" si="287"/>
        <v xml:space="preserve"> </v>
      </c>
      <c r="W1502" s="71" t="str">
        <f t="shared" si="288"/>
        <v xml:space="preserve"> </v>
      </c>
      <c r="X1502" s="71" t="str">
        <f t="shared" si="289"/>
        <v xml:space="preserve"> </v>
      </c>
      <c r="Y1502" s="71" t="str">
        <f t="shared" si="290"/>
        <v xml:space="preserve"> </v>
      </c>
    </row>
    <row r="1503" spans="1:25" x14ac:dyDescent="0.2">
      <c r="A1503" s="1" t="str" cm="1">
        <f t="array" ref="A1503">_xlfn.IFS([1]Sheet1!A1487=0," ",[1]Sheet1!A1487&lt;&gt; 0,[1]Sheet1!A1487)</f>
        <v xml:space="preserve"> </v>
      </c>
      <c r="B1503" s="4">
        <f>[1]Sheet1!B1487</f>
        <v>0</v>
      </c>
      <c r="C1503" s="56" t="str" cm="1">
        <f t="array" ref="C1503">_xlfn.IFS([1]Sheet1!C1487=0," ",[1]Sheet1!C1487&lt;&gt; 0,[1]Sheet1!C1487)</f>
        <v xml:space="preserve"> </v>
      </c>
      <c r="D1503" s="56" t="str" cm="1">
        <f t="array" ref="D1503">_xlfn.IFS([1]Sheet1!D1487=0," ",[1]Sheet1!D1487&lt;&gt; 0,[1]Sheet1!D1487)</f>
        <v xml:space="preserve"> </v>
      </c>
      <c r="E1503" s="56" t="str" cm="1">
        <f t="array" ref="E1503">_xlfn.IFS([1]Sheet1!E1487=0," ",[1]Sheet1!E1487&lt;&gt; 0,[1]Sheet1!E1487)</f>
        <v xml:space="preserve"> </v>
      </c>
      <c r="F1503" s="56" t="str" cm="1">
        <f t="array" ref="F1503">_xlfn.IFS([1]Sheet1!F1487=0," ",[1]Sheet1!F1487&lt;&gt; 0,[1]Sheet1!F1487)</f>
        <v xml:space="preserve"> </v>
      </c>
      <c r="G1503" s="56" t="str" cm="1">
        <f t="array" ref="G1503">_xlfn.IFS([1]Sheet1!G1487=0," ",[1]Sheet1!G1487&lt;&gt; 0,[1]Sheet1!G1487)</f>
        <v xml:space="preserve"> </v>
      </c>
      <c r="H1503" s="56" t="str" cm="1">
        <f t="array" ref="H1503">_xlfn.IFS([1]Sheet1!H1487=0," ",[1]Sheet1!H1487&lt;&gt; 0,[1]Sheet1!H1487)</f>
        <v xml:space="preserve"> </v>
      </c>
      <c r="I1503" s="56" t="str" cm="1">
        <f t="array" ref="I1503">_xlfn.IFS([1]Sheet1!I1487=0," ",[1]Sheet1!I1487&lt;&gt; 0,[1]Sheet1!I1487)</f>
        <v xml:space="preserve"> </v>
      </c>
      <c r="J1503" s="56" t="str" cm="1">
        <f t="array" ref="J1503">_xlfn.IFS([1]Sheet1!J1487=0," ",[1]Sheet1!J1487&lt;&gt; 0,[1]Sheet1!J1487)</f>
        <v xml:space="preserve"> </v>
      </c>
      <c r="K1503" s="56" t="str" cm="1">
        <f t="array" ref="K1503">_xlfn.IFS([1]Sheet1!K1487=0," ",[1]Sheet1!K1487&lt;&gt; 0,[1]Sheet1!K1487)</f>
        <v xml:space="preserve"> </v>
      </c>
      <c r="L1503" s="56" t="str" cm="1">
        <f t="array" ref="L1503">_xlfn.IFS([1]Sheet1!L1487=0," ",[1]Sheet1!L1487&lt;&gt; 0,[1]Sheet1!L1487)</f>
        <v xml:space="preserve"> </v>
      </c>
      <c r="N1503" s="1" t="str">
        <f t="shared" si="279"/>
        <v xml:space="preserve"> </v>
      </c>
      <c r="O1503" s="71" t="str">
        <f t="shared" si="280"/>
        <v xml:space="preserve"> </v>
      </c>
      <c r="P1503" s="71" t="str">
        <f t="shared" si="281"/>
        <v xml:space="preserve"> </v>
      </c>
      <c r="Q1503" s="71" t="str">
        <f t="shared" si="282"/>
        <v xml:space="preserve"> </v>
      </c>
      <c r="R1503" s="71" t="str">
        <f t="shared" si="283"/>
        <v xml:space="preserve"> </v>
      </c>
      <c r="S1503" s="71" t="str">
        <f t="shared" si="284"/>
        <v xml:space="preserve"> </v>
      </c>
      <c r="T1503" s="71" t="str">
        <f t="shared" si="285"/>
        <v xml:space="preserve"> </v>
      </c>
      <c r="U1503" s="71" t="str">
        <f t="shared" si="286"/>
        <v xml:space="preserve"> </v>
      </c>
      <c r="V1503" s="71" t="str">
        <f t="shared" si="287"/>
        <v xml:space="preserve"> </v>
      </c>
      <c r="W1503" s="71" t="str">
        <f t="shared" si="288"/>
        <v xml:space="preserve"> </v>
      </c>
      <c r="X1503" s="71" t="str">
        <f t="shared" si="289"/>
        <v xml:space="preserve"> </v>
      </c>
      <c r="Y1503" s="71" t="str">
        <f t="shared" si="290"/>
        <v xml:space="preserve"> </v>
      </c>
    </row>
    <row r="1504" spans="1:25" x14ac:dyDescent="0.2">
      <c r="A1504" s="1" t="str" cm="1">
        <f t="array" ref="A1504">_xlfn.IFS([1]Sheet1!A1488=0," ",[1]Sheet1!A1488&lt;&gt; 0,[1]Sheet1!A1488)</f>
        <v xml:space="preserve"> </v>
      </c>
      <c r="B1504" s="4">
        <f>[1]Sheet1!B1488</f>
        <v>0</v>
      </c>
      <c r="C1504" s="56" t="str" cm="1">
        <f t="array" ref="C1504">_xlfn.IFS([1]Sheet1!C1488=0," ",[1]Sheet1!C1488&lt;&gt; 0,[1]Sheet1!C1488)</f>
        <v xml:space="preserve"> </v>
      </c>
      <c r="D1504" s="56" t="str" cm="1">
        <f t="array" ref="D1504">_xlfn.IFS([1]Sheet1!D1488=0," ",[1]Sheet1!D1488&lt;&gt; 0,[1]Sheet1!D1488)</f>
        <v xml:space="preserve"> </v>
      </c>
      <c r="E1504" s="56" t="str" cm="1">
        <f t="array" ref="E1504">_xlfn.IFS([1]Sheet1!E1488=0," ",[1]Sheet1!E1488&lt;&gt; 0,[1]Sheet1!E1488)</f>
        <v xml:space="preserve"> </v>
      </c>
      <c r="F1504" s="56" t="str" cm="1">
        <f t="array" ref="F1504">_xlfn.IFS([1]Sheet1!F1488=0," ",[1]Sheet1!F1488&lt;&gt; 0,[1]Sheet1!F1488)</f>
        <v xml:space="preserve"> </v>
      </c>
      <c r="G1504" s="56" t="str" cm="1">
        <f t="array" ref="G1504">_xlfn.IFS([1]Sheet1!G1488=0," ",[1]Sheet1!G1488&lt;&gt; 0,[1]Sheet1!G1488)</f>
        <v xml:space="preserve"> </v>
      </c>
      <c r="H1504" s="56" t="str" cm="1">
        <f t="array" ref="H1504">_xlfn.IFS([1]Sheet1!H1488=0," ",[1]Sheet1!H1488&lt;&gt; 0,[1]Sheet1!H1488)</f>
        <v xml:space="preserve"> </v>
      </c>
      <c r="I1504" s="56" t="str" cm="1">
        <f t="array" ref="I1504">_xlfn.IFS([1]Sheet1!I1488=0," ",[1]Sheet1!I1488&lt;&gt; 0,[1]Sheet1!I1488)</f>
        <v xml:space="preserve"> </v>
      </c>
      <c r="J1504" s="56" t="str" cm="1">
        <f t="array" ref="J1504">_xlfn.IFS([1]Sheet1!J1488=0," ",[1]Sheet1!J1488&lt;&gt; 0,[1]Sheet1!J1488)</f>
        <v xml:space="preserve"> </v>
      </c>
      <c r="K1504" s="56" t="str" cm="1">
        <f t="array" ref="K1504">_xlfn.IFS([1]Sheet1!K1488=0," ",[1]Sheet1!K1488&lt;&gt; 0,[1]Sheet1!K1488)</f>
        <v xml:space="preserve"> </v>
      </c>
      <c r="L1504" s="56" t="str" cm="1">
        <f t="array" ref="L1504">_xlfn.IFS([1]Sheet1!L1488=0," ",[1]Sheet1!L1488&lt;&gt; 0,[1]Sheet1!L1488)</f>
        <v xml:space="preserve"> </v>
      </c>
      <c r="N1504" s="1" t="str">
        <f t="shared" si="279"/>
        <v xml:space="preserve"> </v>
      </c>
      <c r="O1504" s="71" t="str">
        <f t="shared" si="280"/>
        <v xml:space="preserve"> </v>
      </c>
      <c r="P1504" s="71" t="str">
        <f t="shared" si="281"/>
        <v xml:space="preserve"> </v>
      </c>
      <c r="Q1504" s="71" t="str">
        <f t="shared" si="282"/>
        <v xml:space="preserve"> </v>
      </c>
      <c r="R1504" s="71" t="str">
        <f t="shared" si="283"/>
        <v xml:space="preserve"> </v>
      </c>
      <c r="S1504" s="71" t="str">
        <f t="shared" si="284"/>
        <v xml:space="preserve"> </v>
      </c>
      <c r="T1504" s="71" t="str">
        <f t="shared" si="285"/>
        <v xml:space="preserve"> </v>
      </c>
      <c r="U1504" s="71" t="str">
        <f t="shared" si="286"/>
        <v xml:space="preserve"> </v>
      </c>
      <c r="V1504" s="71" t="str">
        <f t="shared" si="287"/>
        <v xml:space="preserve"> </v>
      </c>
      <c r="W1504" s="71" t="str">
        <f t="shared" si="288"/>
        <v xml:space="preserve"> </v>
      </c>
      <c r="X1504" s="71" t="str">
        <f t="shared" si="289"/>
        <v xml:space="preserve"> </v>
      </c>
      <c r="Y1504" s="71" t="str">
        <f t="shared" si="290"/>
        <v xml:space="preserve"> </v>
      </c>
    </row>
    <row r="1505" spans="1:25" x14ac:dyDescent="0.2">
      <c r="A1505" s="1" t="str" cm="1">
        <f t="array" ref="A1505">_xlfn.IFS([1]Sheet1!A1489=0," ",[1]Sheet1!A1489&lt;&gt; 0,[1]Sheet1!A1489)</f>
        <v xml:space="preserve"> </v>
      </c>
      <c r="B1505" s="4">
        <f>[1]Sheet1!B1489</f>
        <v>0</v>
      </c>
      <c r="C1505" s="56" t="str" cm="1">
        <f t="array" ref="C1505">_xlfn.IFS([1]Sheet1!C1489=0," ",[1]Sheet1!C1489&lt;&gt; 0,[1]Sheet1!C1489)</f>
        <v xml:space="preserve"> </v>
      </c>
      <c r="D1505" s="56" t="str" cm="1">
        <f t="array" ref="D1505">_xlfn.IFS([1]Sheet1!D1489=0," ",[1]Sheet1!D1489&lt;&gt; 0,[1]Sheet1!D1489)</f>
        <v xml:space="preserve"> </v>
      </c>
      <c r="E1505" s="56" t="str" cm="1">
        <f t="array" ref="E1505">_xlfn.IFS([1]Sheet1!E1489=0," ",[1]Sheet1!E1489&lt;&gt; 0,[1]Sheet1!E1489)</f>
        <v xml:space="preserve"> </v>
      </c>
      <c r="F1505" s="56" t="str" cm="1">
        <f t="array" ref="F1505">_xlfn.IFS([1]Sheet1!F1489=0," ",[1]Sheet1!F1489&lt;&gt; 0,[1]Sheet1!F1489)</f>
        <v xml:space="preserve"> </v>
      </c>
      <c r="G1505" s="56" t="str" cm="1">
        <f t="array" ref="G1505">_xlfn.IFS([1]Sheet1!G1489=0," ",[1]Sheet1!G1489&lt;&gt; 0,[1]Sheet1!G1489)</f>
        <v xml:space="preserve"> </v>
      </c>
      <c r="H1505" s="56" t="str" cm="1">
        <f t="array" ref="H1505">_xlfn.IFS([1]Sheet1!H1489=0," ",[1]Sheet1!H1489&lt;&gt; 0,[1]Sheet1!H1489)</f>
        <v xml:space="preserve"> </v>
      </c>
      <c r="I1505" s="56" t="str" cm="1">
        <f t="array" ref="I1505">_xlfn.IFS([1]Sheet1!I1489=0," ",[1]Sheet1!I1489&lt;&gt; 0,[1]Sheet1!I1489)</f>
        <v xml:space="preserve"> </v>
      </c>
      <c r="J1505" s="56" t="str" cm="1">
        <f t="array" ref="J1505">_xlfn.IFS([1]Sheet1!J1489=0," ",[1]Sheet1!J1489&lt;&gt; 0,[1]Sheet1!J1489)</f>
        <v xml:space="preserve"> </v>
      </c>
      <c r="K1505" s="56" t="str" cm="1">
        <f t="array" ref="K1505">_xlfn.IFS([1]Sheet1!K1489=0," ",[1]Sheet1!K1489&lt;&gt; 0,[1]Sheet1!K1489)</f>
        <v xml:space="preserve"> </v>
      </c>
      <c r="L1505" s="56" t="str" cm="1">
        <f t="array" ref="L1505">_xlfn.IFS([1]Sheet1!L1489=0," ",[1]Sheet1!L1489&lt;&gt; 0,[1]Sheet1!L1489)</f>
        <v xml:space="preserve"> </v>
      </c>
      <c r="N1505" s="1" t="str">
        <f t="shared" si="279"/>
        <v xml:space="preserve"> </v>
      </c>
      <c r="O1505" s="71" t="str">
        <f t="shared" si="280"/>
        <v xml:space="preserve"> </v>
      </c>
      <c r="P1505" s="71" t="str">
        <f t="shared" si="281"/>
        <v xml:space="preserve"> </v>
      </c>
      <c r="Q1505" s="71" t="str">
        <f t="shared" si="282"/>
        <v xml:space="preserve"> </v>
      </c>
      <c r="R1505" s="71" t="str">
        <f t="shared" si="283"/>
        <v xml:space="preserve"> </v>
      </c>
      <c r="S1505" s="71" t="str">
        <f t="shared" si="284"/>
        <v xml:space="preserve"> </v>
      </c>
      <c r="T1505" s="71" t="str">
        <f t="shared" si="285"/>
        <v xml:space="preserve"> </v>
      </c>
      <c r="U1505" s="71" t="str">
        <f t="shared" si="286"/>
        <v xml:space="preserve"> </v>
      </c>
      <c r="V1505" s="71" t="str">
        <f t="shared" si="287"/>
        <v xml:space="preserve"> </v>
      </c>
      <c r="W1505" s="71" t="str">
        <f t="shared" si="288"/>
        <v xml:space="preserve"> </v>
      </c>
      <c r="X1505" s="71" t="str">
        <f t="shared" si="289"/>
        <v xml:space="preserve"> </v>
      </c>
      <c r="Y1505" s="71" t="str">
        <f t="shared" si="290"/>
        <v xml:space="preserve"> </v>
      </c>
    </row>
    <row r="1506" spans="1:25" x14ac:dyDescent="0.2">
      <c r="A1506" s="1" t="str" cm="1">
        <f t="array" ref="A1506">_xlfn.IFS([1]Sheet1!A1490=0," ",[1]Sheet1!A1490&lt;&gt; 0,[1]Sheet1!A1490)</f>
        <v xml:space="preserve"> </v>
      </c>
      <c r="B1506" s="4">
        <f>[1]Sheet1!B1490</f>
        <v>0</v>
      </c>
      <c r="C1506" s="56" t="str" cm="1">
        <f t="array" ref="C1506">_xlfn.IFS([1]Sheet1!C1490=0," ",[1]Sheet1!C1490&lt;&gt; 0,[1]Sheet1!C1490)</f>
        <v xml:space="preserve"> </v>
      </c>
      <c r="D1506" s="56" t="str" cm="1">
        <f t="array" ref="D1506">_xlfn.IFS([1]Sheet1!D1490=0," ",[1]Sheet1!D1490&lt;&gt; 0,[1]Sheet1!D1490)</f>
        <v xml:space="preserve"> </v>
      </c>
      <c r="E1506" s="56" t="str" cm="1">
        <f t="array" ref="E1506">_xlfn.IFS([1]Sheet1!E1490=0," ",[1]Sheet1!E1490&lt;&gt; 0,[1]Sheet1!E1490)</f>
        <v xml:space="preserve"> </v>
      </c>
      <c r="F1506" s="56" t="str" cm="1">
        <f t="array" ref="F1506">_xlfn.IFS([1]Sheet1!F1490=0," ",[1]Sheet1!F1490&lt;&gt; 0,[1]Sheet1!F1490)</f>
        <v xml:space="preserve"> </v>
      </c>
      <c r="G1506" s="56" t="str" cm="1">
        <f t="array" ref="G1506">_xlfn.IFS([1]Sheet1!G1490=0," ",[1]Sheet1!G1490&lt;&gt; 0,[1]Sheet1!G1490)</f>
        <v xml:space="preserve"> </v>
      </c>
      <c r="H1506" s="56" t="str" cm="1">
        <f t="array" ref="H1506">_xlfn.IFS([1]Sheet1!H1490=0," ",[1]Sheet1!H1490&lt;&gt; 0,[1]Sheet1!H1490)</f>
        <v xml:space="preserve"> </v>
      </c>
      <c r="I1506" s="56" t="str" cm="1">
        <f t="array" ref="I1506">_xlfn.IFS([1]Sheet1!I1490=0," ",[1]Sheet1!I1490&lt;&gt; 0,[1]Sheet1!I1490)</f>
        <v xml:space="preserve"> </v>
      </c>
      <c r="J1506" s="56" t="str" cm="1">
        <f t="array" ref="J1506">_xlfn.IFS([1]Sheet1!J1490=0," ",[1]Sheet1!J1490&lt;&gt; 0,[1]Sheet1!J1490)</f>
        <v xml:space="preserve"> </v>
      </c>
      <c r="K1506" s="56" t="str" cm="1">
        <f t="array" ref="K1506">_xlfn.IFS([1]Sheet1!K1490=0," ",[1]Sheet1!K1490&lt;&gt; 0,[1]Sheet1!K1490)</f>
        <v xml:space="preserve"> </v>
      </c>
      <c r="L1506" s="56" t="str" cm="1">
        <f t="array" ref="L1506">_xlfn.IFS([1]Sheet1!L1490=0," ",[1]Sheet1!L1490&lt;&gt; 0,[1]Sheet1!L1490)</f>
        <v xml:space="preserve"> </v>
      </c>
      <c r="N1506" s="1" t="str">
        <f t="shared" si="279"/>
        <v xml:space="preserve"> </v>
      </c>
      <c r="O1506" s="71" t="str">
        <f t="shared" si="280"/>
        <v xml:space="preserve"> </v>
      </c>
      <c r="P1506" s="71" t="str">
        <f t="shared" si="281"/>
        <v xml:space="preserve"> </v>
      </c>
      <c r="Q1506" s="71" t="str">
        <f t="shared" si="282"/>
        <v xml:space="preserve"> </v>
      </c>
      <c r="R1506" s="71" t="str">
        <f t="shared" si="283"/>
        <v xml:space="preserve"> </v>
      </c>
      <c r="S1506" s="71" t="str">
        <f t="shared" si="284"/>
        <v xml:space="preserve"> </v>
      </c>
      <c r="T1506" s="71" t="str">
        <f t="shared" si="285"/>
        <v xml:space="preserve"> </v>
      </c>
      <c r="U1506" s="71" t="str">
        <f t="shared" si="286"/>
        <v xml:space="preserve"> </v>
      </c>
      <c r="V1506" s="71" t="str">
        <f t="shared" si="287"/>
        <v xml:space="preserve"> </v>
      </c>
      <c r="W1506" s="71" t="str">
        <f t="shared" si="288"/>
        <v xml:space="preserve"> </v>
      </c>
      <c r="X1506" s="71" t="str">
        <f t="shared" si="289"/>
        <v xml:space="preserve"> </v>
      </c>
      <c r="Y1506" s="71" t="str">
        <f t="shared" si="290"/>
        <v xml:space="preserve"> </v>
      </c>
    </row>
    <row r="1507" spans="1:25" x14ac:dyDescent="0.2">
      <c r="A1507" s="1" t="str" cm="1">
        <f t="array" ref="A1507">_xlfn.IFS([1]Sheet1!A1491=0," ",[1]Sheet1!A1491&lt;&gt; 0,[1]Sheet1!A1491)</f>
        <v xml:space="preserve"> </v>
      </c>
      <c r="B1507" s="4">
        <f>[1]Sheet1!B1491</f>
        <v>0</v>
      </c>
      <c r="C1507" s="56" t="str" cm="1">
        <f t="array" ref="C1507">_xlfn.IFS([1]Sheet1!C1491=0," ",[1]Sheet1!C1491&lt;&gt; 0,[1]Sheet1!C1491)</f>
        <v xml:space="preserve"> </v>
      </c>
      <c r="D1507" s="56" t="str" cm="1">
        <f t="array" ref="D1507">_xlfn.IFS([1]Sheet1!D1491=0," ",[1]Sheet1!D1491&lt;&gt; 0,[1]Sheet1!D1491)</f>
        <v xml:space="preserve"> </v>
      </c>
      <c r="E1507" s="56" t="str" cm="1">
        <f t="array" ref="E1507">_xlfn.IFS([1]Sheet1!E1491=0," ",[1]Sheet1!E1491&lt;&gt; 0,[1]Sheet1!E1491)</f>
        <v xml:space="preserve"> </v>
      </c>
      <c r="F1507" s="56" t="str" cm="1">
        <f t="array" ref="F1507">_xlfn.IFS([1]Sheet1!F1491=0," ",[1]Sheet1!F1491&lt;&gt; 0,[1]Sheet1!F1491)</f>
        <v xml:space="preserve"> </v>
      </c>
      <c r="G1507" s="56" t="str" cm="1">
        <f t="array" ref="G1507">_xlfn.IFS([1]Sheet1!G1491=0," ",[1]Sheet1!G1491&lt;&gt; 0,[1]Sheet1!G1491)</f>
        <v xml:space="preserve"> </v>
      </c>
      <c r="H1507" s="56" t="str" cm="1">
        <f t="array" ref="H1507">_xlfn.IFS([1]Sheet1!H1491=0," ",[1]Sheet1!H1491&lt;&gt; 0,[1]Sheet1!H1491)</f>
        <v xml:space="preserve"> </v>
      </c>
      <c r="I1507" s="56" t="str" cm="1">
        <f t="array" ref="I1507">_xlfn.IFS([1]Sheet1!I1491=0," ",[1]Sheet1!I1491&lt;&gt; 0,[1]Sheet1!I1491)</f>
        <v xml:space="preserve"> </v>
      </c>
      <c r="J1507" s="56" t="str" cm="1">
        <f t="array" ref="J1507">_xlfn.IFS([1]Sheet1!J1491=0," ",[1]Sheet1!J1491&lt;&gt; 0,[1]Sheet1!J1491)</f>
        <v xml:space="preserve"> </v>
      </c>
      <c r="K1507" s="56" t="str" cm="1">
        <f t="array" ref="K1507">_xlfn.IFS([1]Sheet1!K1491=0," ",[1]Sheet1!K1491&lt;&gt; 0,[1]Sheet1!K1491)</f>
        <v xml:space="preserve"> </v>
      </c>
      <c r="L1507" s="56" t="str" cm="1">
        <f t="array" ref="L1507">_xlfn.IFS([1]Sheet1!L1491=0," ",[1]Sheet1!L1491&lt;&gt; 0,[1]Sheet1!L1491)</f>
        <v xml:space="preserve"> </v>
      </c>
      <c r="N1507" s="1" t="str">
        <f t="shared" si="279"/>
        <v xml:space="preserve"> </v>
      </c>
      <c r="O1507" s="71" t="str">
        <f t="shared" si="280"/>
        <v xml:space="preserve"> </v>
      </c>
      <c r="P1507" s="71" t="str">
        <f t="shared" si="281"/>
        <v xml:space="preserve"> </v>
      </c>
      <c r="Q1507" s="71" t="str">
        <f t="shared" si="282"/>
        <v xml:space="preserve"> </v>
      </c>
      <c r="R1507" s="71" t="str">
        <f t="shared" si="283"/>
        <v xml:space="preserve"> </v>
      </c>
      <c r="S1507" s="71" t="str">
        <f t="shared" si="284"/>
        <v xml:space="preserve"> </v>
      </c>
      <c r="T1507" s="71" t="str">
        <f t="shared" si="285"/>
        <v xml:space="preserve"> </v>
      </c>
      <c r="U1507" s="71" t="str">
        <f t="shared" si="286"/>
        <v xml:space="preserve"> </v>
      </c>
      <c r="V1507" s="71" t="str">
        <f t="shared" si="287"/>
        <v xml:space="preserve"> </v>
      </c>
      <c r="W1507" s="71" t="str">
        <f t="shared" si="288"/>
        <v xml:space="preserve"> </v>
      </c>
      <c r="X1507" s="71" t="str">
        <f t="shared" si="289"/>
        <v xml:space="preserve"> </v>
      </c>
      <c r="Y1507" s="71" t="str">
        <f t="shared" si="290"/>
        <v xml:space="preserve"> </v>
      </c>
    </row>
    <row r="1508" spans="1:25" x14ac:dyDescent="0.2">
      <c r="A1508" s="1" t="str" cm="1">
        <f t="array" ref="A1508">_xlfn.IFS([1]Sheet1!A1492=0," ",[1]Sheet1!A1492&lt;&gt; 0,[1]Sheet1!A1492)</f>
        <v xml:space="preserve"> </v>
      </c>
      <c r="B1508" s="4">
        <f>[1]Sheet1!B1492</f>
        <v>0</v>
      </c>
      <c r="C1508" s="56" t="str" cm="1">
        <f t="array" ref="C1508">_xlfn.IFS([1]Sheet1!C1492=0," ",[1]Sheet1!C1492&lt;&gt; 0,[1]Sheet1!C1492)</f>
        <v xml:space="preserve"> </v>
      </c>
      <c r="D1508" s="56" t="str" cm="1">
        <f t="array" ref="D1508">_xlfn.IFS([1]Sheet1!D1492=0," ",[1]Sheet1!D1492&lt;&gt; 0,[1]Sheet1!D1492)</f>
        <v xml:space="preserve"> </v>
      </c>
      <c r="E1508" s="56" t="str" cm="1">
        <f t="array" ref="E1508">_xlfn.IFS([1]Sheet1!E1492=0," ",[1]Sheet1!E1492&lt;&gt; 0,[1]Sheet1!E1492)</f>
        <v xml:space="preserve"> </v>
      </c>
      <c r="F1508" s="56" t="str" cm="1">
        <f t="array" ref="F1508">_xlfn.IFS([1]Sheet1!F1492=0," ",[1]Sheet1!F1492&lt;&gt; 0,[1]Sheet1!F1492)</f>
        <v xml:space="preserve"> </v>
      </c>
      <c r="G1508" s="56" t="str" cm="1">
        <f t="array" ref="G1508">_xlfn.IFS([1]Sheet1!G1492=0," ",[1]Sheet1!G1492&lt;&gt; 0,[1]Sheet1!G1492)</f>
        <v xml:space="preserve"> </v>
      </c>
      <c r="H1508" s="56" t="str" cm="1">
        <f t="array" ref="H1508">_xlfn.IFS([1]Sheet1!H1492=0," ",[1]Sheet1!H1492&lt;&gt; 0,[1]Sheet1!H1492)</f>
        <v xml:space="preserve"> </v>
      </c>
      <c r="I1508" s="56" t="str" cm="1">
        <f t="array" ref="I1508">_xlfn.IFS([1]Sheet1!I1492=0," ",[1]Sheet1!I1492&lt;&gt; 0,[1]Sheet1!I1492)</f>
        <v xml:space="preserve"> </v>
      </c>
      <c r="J1508" s="56" t="str" cm="1">
        <f t="array" ref="J1508">_xlfn.IFS([1]Sheet1!J1492=0," ",[1]Sheet1!J1492&lt;&gt; 0,[1]Sheet1!J1492)</f>
        <v xml:space="preserve"> </v>
      </c>
      <c r="K1508" s="56" t="str" cm="1">
        <f t="array" ref="K1508">_xlfn.IFS([1]Sheet1!K1492=0," ",[1]Sheet1!K1492&lt;&gt; 0,[1]Sheet1!K1492)</f>
        <v xml:space="preserve"> </v>
      </c>
      <c r="L1508" s="56" t="str" cm="1">
        <f t="array" ref="L1508">_xlfn.IFS([1]Sheet1!L1492=0," ",[1]Sheet1!L1492&lt;&gt; 0,[1]Sheet1!L1492)</f>
        <v xml:space="preserve"> </v>
      </c>
      <c r="N1508" s="1" t="str">
        <f t="shared" si="279"/>
        <v xml:space="preserve"> </v>
      </c>
      <c r="O1508" s="71" t="str">
        <f t="shared" si="280"/>
        <v xml:space="preserve"> </v>
      </c>
      <c r="P1508" s="71" t="str">
        <f t="shared" si="281"/>
        <v xml:space="preserve"> </v>
      </c>
      <c r="Q1508" s="71" t="str">
        <f t="shared" si="282"/>
        <v xml:space="preserve"> </v>
      </c>
      <c r="R1508" s="71" t="str">
        <f t="shared" si="283"/>
        <v xml:space="preserve"> </v>
      </c>
      <c r="S1508" s="71" t="str">
        <f t="shared" si="284"/>
        <v xml:space="preserve"> </v>
      </c>
      <c r="T1508" s="71" t="str">
        <f t="shared" si="285"/>
        <v xml:space="preserve"> </v>
      </c>
      <c r="U1508" s="71" t="str">
        <f t="shared" si="286"/>
        <v xml:space="preserve"> </v>
      </c>
      <c r="V1508" s="71" t="str">
        <f t="shared" si="287"/>
        <v xml:space="preserve"> </v>
      </c>
      <c r="W1508" s="71" t="str">
        <f t="shared" si="288"/>
        <v xml:space="preserve"> </v>
      </c>
      <c r="X1508" s="71" t="str">
        <f t="shared" si="289"/>
        <v xml:space="preserve"> </v>
      </c>
      <c r="Y1508" s="71" t="str">
        <f t="shared" si="290"/>
        <v xml:space="preserve"> </v>
      </c>
    </row>
    <row r="1509" spans="1:25" x14ac:dyDescent="0.2">
      <c r="A1509" s="1" t="str" cm="1">
        <f t="array" ref="A1509">_xlfn.IFS([1]Sheet1!A1493=0," ",[1]Sheet1!A1493&lt;&gt; 0,[1]Sheet1!A1493)</f>
        <v xml:space="preserve"> </v>
      </c>
      <c r="B1509" s="4">
        <f>[1]Sheet1!B1493</f>
        <v>0</v>
      </c>
      <c r="C1509" s="56" t="str" cm="1">
        <f t="array" ref="C1509">_xlfn.IFS([1]Sheet1!C1493=0," ",[1]Sheet1!C1493&lt;&gt; 0,[1]Sheet1!C1493)</f>
        <v xml:space="preserve"> </v>
      </c>
      <c r="D1509" s="56" t="str" cm="1">
        <f t="array" ref="D1509">_xlfn.IFS([1]Sheet1!D1493=0," ",[1]Sheet1!D1493&lt;&gt; 0,[1]Sheet1!D1493)</f>
        <v xml:space="preserve"> </v>
      </c>
      <c r="E1509" s="56" t="str" cm="1">
        <f t="array" ref="E1509">_xlfn.IFS([1]Sheet1!E1493=0," ",[1]Sheet1!E1493&lt;&gt; 0,[1]Sheet1!E1493)</f>
        <v xml:space="preserve"> </v>
      </c>
      <c r="F1509" s="56" t="str" cm="1">
        <f t="array" ref="F1509">_xlfn.IFS([1]Sheet1!F1493=0," ",[1]Sheet1!F1493&lt;&gt; 0,[1]Sheet1!F1493)</f>
        <v xml:space="preserve"> </v>
      </c>
      <c r="G1509" s="56" t="str" cm="1">
        <f t="array" ref="G1509">_xlfn.IFS([1]Sheet1!G1493=0," ",[1]Sheet1!G1493&lt;&gt; 0,[1]Sheet1!G1493)</f>
        <v xml:space="preserve"> </v>
      </c>
      <c r="H1509" s="56" t="str" cm="1">
        <f t="array" ref="H1509">_xlfn.IFS([1]Sheet1!H1493=0," ",[1]Sheet1!H1493&lt;&gt; 0,[1]Sheet1!H1493)</f>
        <v xml:space="preserve"> </v>
      </c>
      <c r="I1509" s="56" t="str" cm="1">
        <f t="array" ref="I1509">_xlfn.IFS([1]Sheet1!I1493=0," ",[1]Sheet1!I1493&lt;&gt; 0,[1]Sheet1!I1493)</f>
        <v xml:space="preserve"> </v>
      </c>
      <c r="J1509" s="56" t="str" cm="1">
        <f t="array" ref="J1509">_xlfn.IFS([1]Sheet1!J1493=0," ",[1]Sheet1!J1493&lt;&gt; 0,[1]Sheet1!J1493)</f>
        <v xml:space="preserve"> </v>
      </c>
      <c r="K1509" s="56" t="str" cm="1">
        <f t="array" ref="K1509">_xlfn.IFS([1]Sheet1!K1493=0," ",[1]Sheet1!K1493&lt;&gt; 0,[1]Sheet1!K1493)</f>
        <v xml:space="preserve"> </v>
      </c>
      <c r="L1509" s="56" t="str" cm="1">
        <f t="array" ref="L1509">_xlfn.IFS([1]Sheet1!L1493=0," ",[1]Sheet1!L1493&lt;&gt; 0,[1]Sheet1!L1493)</f>
        <v xml:space="preserve"> </v>
      </c>
      <c r="N1509" s="1" t="str">
        <f t="shared" si="279"/>
        <v xml:space="preserve"> </v>
      </c>
      <c r="O1509" s="71" t="str">
        <f t="shared" si="280"/>
        <v xml:space="preserve"> </v>
      </c>
      <c r="P1509" s="71" t="str">
        <f t="shared" si="281"/>
        <v xml:space="preserve"> </v>
      </c>
      <c r="Q1509" s="71" t="str">
        <f t="shared" si="282"/>
        <v xml:space="preserve"> </v>
      </c>
      <c r="R1509" s="71" t="str">
        <f t="shared" si="283"/>
        <v xml:space="preserve"> </v>
      </c>
      <c r="S1509" s="71" t="str">
        <f t="shared" si="284"/>
        <v xml:space="preserve"> </v>
      </c>
      <c r="T1509" s="71" t="str">
        <f t="shared" si="285"/>
        <v xml:space="preserve"> </v>
      </c>
      <c r="U1509" s="71" t="str">
        <f t="shared" si="286"/>
        <v xml:space="preserve"> </v>
      </c>
      <c r="V1509" s="71" t="str">
        <f t="shared" si="287"/>
        <v xml:space="preserve"> </v>
      </c>
      <c r="W1509" s="71" t="str">
        <f t="shared" si="288"/>
        <v xml:space="preserve"> </v>
      </c>
      <c r="X1509" s="71" t="str">
        <f t="shared" si="289"/>
        <v xml:space="preserve"> </v>
      </c>
      <c r="Y1509" s="71" t="str">
        <f t="shared" si="290"/>
        <v xml:space="preserve"> </v>
      </c>
    </row>
    <row r="1510" spans="1:25" x14ac:dyDescent="0.2">
      <c r="A1510" s="1" t="str" cm="1">
        <f t="array" ref="A1510">_xlfn.IFS([1]Sheet1!A1494=0," ",[1]Sheet1!A1494&lt;&gt; 0,[1]Sheet1!A1494)</f>
        <v xml:space="preserve"> </v>
      </c>
      <c r="B1510" s="4">
        <f>[1]Sheet1!B1494</f>
        <v>0</v>
      </c>
      <c r="C1510" s="56" t="str" cm="1">
        <f t="array" ref="C1510">_xlfn.IFS([1]Sheet1!C1494=0," ",[1]Sheet1!C1494&lt;&gt; 0,[1]Sheet1!C1494)</f>
        <v xml:space="preserve"> </v>
      </c>
      <c r="D1510" s="56" t="str" cm="1">
        <f t="array" ref="D1510">_xlfn.IFS([1]Sheet1!D1494=0," ",[1]Sheet1!D1494&lt;&gt; 0,[1]Sheet1!D1494)</f>
        <v xml:space="preserve"> </v>
      </c>
      <c r="E1510" s="56" t="str" cm="1">
        <f t="array" ref="E1510">_xlfn.IFS([1]Sheet1!E1494=0," ",[1]Sheet1!E1494&lt;&gt; 0,[1]Sheet1!E1494)</f>
        <v xml:space="preserve"> </v>
      </c>
      <c r="F1510" s="56" t="str" cm="1">
        <f t="array" ref="F1510">_xlfn.IFS([1]Sheet1!F1494=0," ",[1]Sheet1!F1494&lt;&gt; 0,[1]Sheet1!F1494)</f>
        <v xml:space="preserve"> </v>
      </c>
      <c r="G1510" s="56" t="str" cm="1">
        <f t="array" ref="G1510">_xlfn.IFS([1]Sheet1!G1494=0," ",[1]Sheet1!G1494&lt;&gt; 0,[1]Sheet1!G1494)</f>
        <v xml:space="preserve"> </v>
      </c>
      <c r="H1510" s="56" t="str" cm="1">
        <f t="array" ref="H1510">_xlfn.IFS([1]Sheet1!H1494=0," ",[1]Sheet1!H1494&lt;&gt; 0,[1]Sheet1!H1494)</f>
        <v xml:space="preserve"> </v>
      </c>
      <c r="I1510" s="56" t="str" cm="1">
        <f t="array" ref="I1510">_xlfn.IFS([1]Sheet1!I1494=0," ",[1]Sheet1!I1494&lt;&gt; 0,[1]Sheet1!I1494)</f>
        <v xml:space="preserve"> </v>
      </c>
      <c r="J1510" s="56" t="str" cm="1">
        <f t="array" ref="J1510">_xlfn.IFS([1]Sheet1!J1494=0," ",[1]Sheet1!J1494&lt;&gt; 0,[1]Sheet1!J1494)</f>
        <v xml:space="preserve"> </v>
      </c>
      <c r="K1510" s="56" t="str" cm="1">
        <f t="array" ref="K1510">_xlfn.IFS([1]Sheet1!K1494=0," ",[1]Sheet1!K1494&lt;&gt; 0,[1]Sheet1!K1494)</f>
        <v xml:space="preserve"> </v>
      </c>
      <c r="L1510" s="56" t="str" cm="1">
        <f t="array" ref="L1510">_xlfn.IFS([1]Sheet1!L1494=0," ",[1]Sheet1!L1494&lt;&gt; 0,[1]Sheet1!L1494)</f>
        <v xml:space="preserve"> </v>
      </c>
      <c r="N1510" s="1" t="str">
        <f t="shared" si="279"/>
        <v xml:space="preserve"> </v>
      </c>
      <c r="O1510" s="71" t="str">
        <f t="shared" si="280"/>
        <v xml:space="preserve"> </v>
      </c>
      <c r="P1510" s="71" t="str">
        <f t="shared" si="281"/>
        <v xml:space="preserve"> </v>
      </c>
      <c r="Q1510" s="71" t="str">
        <f t="shared" si="282"/>
        <v xml:space="preserve"> </v>
      </c>
      <c r="R1510" s="71" t="str">
        <f t="shared" si="283"/>
        <v xml:space="preserve"> </v>
      </c>
      <c r="S1510" s="71" t="str">
        <f t="shared" si="284"/>
        <v xml:space="preserve"> </v>
      </c>
      <c r="T1510" s="71" t="str">
        <f t="shared" si="285"/>
        <v xml:space="preserve"> </v>
      </c>
      <c r="U1510" s="71" t="str">
        <f t="shared" si="286"/>
        <v xml:space="preserve"> </v>
      </c>
      <c r="V1510" s="71" t="str">
        <f t="shared" si="287"/>
        <v xml:space="preserve"> </v>
      </c>
      <c r="W1510" s="71" t="str">
        <f t="shared" si="288"/>
        <v xml:space="preserve"> </v>
      </c>
      <c r="X1510" s="71" t="str">
        <f t="shared" si="289"/>
        <v xml:space="preserve"> </v>
      </c>
      <c r="Y1510" s="71" t="str">
        <f t="shared" si="290"/>
        <v xml:space="preserve"> </v>
      </c>
    </row>
    <row r="1511" spans="1:25" x14ac:dyDescent="0.2">
      <c r="A1511" s="1" t="str" cm="1">
        <f t="array" ref="A1511">_xlfn.IFS([1]Sheet1!A1495=0," ",[1]Sheet1!A1495&lt;&gt; 0,[1]Sheet1!A1495)</f>
        <v xml:space="preserve"> </v>
      </c>
      <c r="B1511" s="4">
        <f>[1]Sheet1!B1495</f>
        <v>0</v>
      </c>
      <c r="C1511" s="56" t="str" cm="1">
        <f t="array" ref="C1511">_xlfn.IFS([1]Sheet1!C1495=0," ",[1]Sheet1!C1495&lt;&gt; 0,[1]Sheet1!C1495)</f>
        <v xml:space="preserve"> </v>
      </c>
      <c r="D1511" s="56" t="str" cm="1">
        <f t="array" ref="D1511">_xlfn.IFS([1]Sheet1!D1495=0," ",[1]Sheet1!D1495&lt;&gt; 0,[1]Sheet1!D1495)</f>
        <v xml:space="preserve"> </v>
      </c>
      <c r="E1511" s="56" t="str" cm="1">
        <f t="array" ref="E1511">_xlfn.IFS([1]Sheet1!E1495=0," ",[1]Sheet1!E1495&lt;&gt; 0,[1]Sheet1!E1495)</f>
        <v xml:space="preserve"> </v>
      </c>
      <c r="F1511" s="56" t="str" cm="1">
        <f t="array" ref="F1511">_xlfn.IFS([1]Sheet1!F1495=0," ",[1]Sheet1!F1495&lt;&gt; 0,[1]Sheet1!F1495)</f>
        <v xml:space="preserve"> </v>
      </c>
      <c r="G1511" s="56" t="str" cm="1">
        <f t="array" ref="G1511">_xlfn.IFS([1]Sheet1!G1495=0," ",[1]Sheet1!G1495&lt;&gt; 0,[1]Sheet1!G1495)</f>
        <v xml:space="preserve"> </v>
      </c>
      <c r="H1511" s="56" t="str" cm="1">
        <f t="array" ref="H1511">_xlfn.IFS([1]Sheet1!H1495=0," ",[1]Sheet1!H1495&lt;&gt; 0,[1]Sheet1!H1495)</f>
        <v xml:space="preserve"> </v>
      </c>
      <c r="I1511" s="56" t="str" cm="1">
        <f t="array" ref="I1511">_xlfn.IFS([1]Sheet1!I1495=0," ",[1]Sheet1!I1495&lt;&gt; 0,[1]Sheet1!I1495)</f>
        <v xml:space="preserve"> </v>
      </c>
      <c r="J1511" s="56" t="str" cm="1">
        <f t="array" ref="J1511">_xlfn.IFS([1]Sheet1!J1495=0," ",[1]Sheet1!J1495&lt;&gt; 0,[1]Sheet1!J1495)</f>
        <v xml:space="preserve"> </v>
      </c>
      <c r="K1511" s="56" t="str" cm="1">
        <f t="array" ref="K1511">_xlfn.IFS([1]Sheet1!K1495=0," ",[1]Sheet1!K1495&lt;&gt; 0,[1]Sheet1!K1495)</f>
        <v xml:space="preserve"> </v>
      </c>
      <c r="L1511" s="56" t="str" cm="1">
        <f t="array" ref="L1511">_xlfn.IFS([1]Sheet1!L1495=0," ",[1]Sheet1!L1495&lt;&gt; 0,[1]Sheet1!L1495)</f>
        <v xml:space="preserve"> </v>
      </c>
      <c r="N1511" s="1" t="str">
        <f t="shared" si="279"/>
        <v xml:space="preserve"> </v>
      </c>
      <c r="O1511" s="71" t="str">
        <f t="shared" si="280"/>
        <v xml:space="preserve"> </v>
      </c>
      <c r="P1511" s="71" t="str">
        <f t="shared" si="281"/>
        <v xml:space="preserve"> </v>
      </c>
      <c r="Q1511" s="71" t="str">
        <f t="shared" si="282"/>
        <v xml:space="preserve"> </v>
      </c>
      <c r="R1511" s="71" t="str">
        <f t="shared" si="283"/>
        <v xml:space="preserve"> </v>
      </c>
      <c r="S1511" s="71" t="str">
        <f t="shared" si="284"/>
        <v xml:space="preserve"> </v>
      </c>
      <c r="T1511" s="71" t="str">
        <f t="shared" si="285"/>
        <v xml:space="preserve"> </v>
      </c>
      <c r="U1511" s="71" t="str">
        <f t="shared" si="286"/>
        <v xml:space="preserve"> </v>
      </c>
      <c r="V1511" s="71" t="str">
        <f t="shared" si="287"/>
        <v xml:space="preserve"> </v>
      </c>
      <c r="W1511" s="71" t="str">
        <f t="shared" si="288"/>
        <v xml:space="preserve"> </v>
      </c>
      <c r="X1511" s="71" t="str">
        <f t="shared" si="289"/>
        <v xml:space="preserve"> </v>
      </c>
      <c r="Y1511" s="71" t="str">
        <f t="shared" si="290"/>
        <v xml:space="preserve"> </v>
      </c>
    </row>
    <row r="1512" spans="1:25" x14ac:dyDescent="0.2">
      <c r="A1512" s="1" t="str" cm="1">
        <f t="array" ref="A1512">_xlfn.IFS([1]Sheet1!A1496=0," ",[1]Sheet1!A1496&lt;&gt; 0,[1]Sheet1!A1496)</f>
        <v xml:space="preserve"> </v>
      </c>
      <c r="B1512" s="4">
        <f>[1]Sheet1!B1496</f>
        <v>0</v>
      </c>
      <c r="C1512" s="56" t="str" cm="1">
        <f t="array" ref="C1512">_xlfn.IFS([1]Sheet1!C1496=0," ",[1]Sheet1!C1496&lt;&gt; 0,[1]Sheet1!C1496)</f>
        <v xml:space="preserve"> </v>
      </c>
      <c r="D1512" s="56" t="str" cm="1">
        <f t="array" ref="D1512">_xlfn.IFS([1]Sheet1!D1496=0," ",[1]Sheet1!D1496&lt;&gt; 0,[1]Sheet1!D1496)</f>
        <v xml:space="preserve"> </v>
      </c>
      <c r="E1512" s="56" t="str" cm="1">
        <f t="array" ref="E1512">_xlfn.IFS([1]Sheet1!E1496=0," ",[1]Sheet1!E1496&lt;&gt; 0,[1]Sheet1!E1496)</f>
        <v xml:space="preserve"> </v>
      </c>
      <c r="F1512" s="56" t="str" cm="1">
        <f t="array" ref="F1512">_xlfn.IFS([1]Sheet1!F1496=0," ",[1]Sheet1!F1496&lt;&gt; 0,[1]Sheet1!F1496)</f>
        <v xml:space="preserve"> </v>
      </c>
      <c r="G1512" s="56" t="str" cm="1">
        <f t="array" ref="G1512">_xlfn.IFS([1]Sheet1!G1496=0," ",[1]Sheet1!G1496&lt;&gt; 0,[1]Sheet1!G1496)</f>
        <v xml:space="preserve"> </v>
      </c>
      <c r="H1512" s="56" t="str" cm="1">
        <f t="array" ref="H1512">_xlfn.IFS([1]Sheet1!H1496=0," ",[1]Sheet1!H1496&lt;&gt; 0,[1]Sheet1!H1496)</f>
        <v xml:space="preserve"> </v>
      </c>
      <c r="I1512" s="56" t="str" cm="1">
        <f t="array" ref="I1512">_xlfn.IFS([1]Sheet1!I1496=0," ",[1]Sheet1!I1496&lt;&gt; 0,[1]Sheet1!I1496)</f>
        <v xml:space="preserve"> </v>
      </c>
      <c r="J1512" s="56" t="str" cm="1">
        <f t="array" ref="J1512">_xlfn.IFS([1]Sheet1!J1496=0," ",[1]Sheet1!J1496&lt;&gt; 0,[1]Sheet1!J1496)</f>
        <v xml:space="preserve"> </v>
      </c>
      <c r="K1512" s="56" t="str" cm="1">
        <f t="array" ref="K1512">_xlfn.IFS([1]Sheet1!K1496=0," ",[1]Sheet1!K1496&lt;&gt; 0,[1]Sheet1!K1496)</f>
        <v xml:space="preserve"> </v>
      </c>
      <c r="L1512" s="56" t="str" cm="1">
        <f t="array" ref="L1512">_xlfn.IFS([1]Sheet1!L1496=0," ",[1]Sheet1!L1496&lt;&gt; 0,[1]Sheet1!L1496)</f>
        <v xml:space="preserve"> </v>
      </c>
      <c r="N1512" s="1" t="str">
        <f t="shared" si="279"/>
        <v xml:space="preserve"> </v>
      </c>
      <c r="O1512" s="71" t="str">
        <f t="shared" si="280"/>
        <v xml:space="preserve"> </v>
      </c>
      <c r="P1512" s="71" t="str">
        <f t="shared" si="281"/>
        <v xml:space="preserve"> </v>
      </c>
      <c r="Q1512" s="71" t="str">
        <f t="shared" si="282"/>
        <v xml:space="preserve"> </v>
      </c>
      <c r="R1512" s="71" t="str">
        <f t="shared" si="283"/>
        <v xml:space="preserve"> </v>
      </c>
      <c r="S1512" s="71" t="str">
        <f t="shared" si="284"/>
        <v xml:space="preserve"> </v>
      </c>
      <c r="T1512" s="71" t="str">
        <f t="shared" si="285"/>
        <v xml:space="preserve"> </v>
      </c>
      <c r="U1512" s="71" t="str">
        <f t="shared" si="286"/>
        <v xml:space="preserve"> </v>
      </c>
      <c r="V1512" s="71" t="str">
        <f t="shared" si="287"/>
        <v xml:space="preserve"> </v>
      </c>
      <c r="W1512" s="71" t="str">
        <f t="shared" si="288"/>
        <v xml:space="preserve"> </v>
      </c>
      <c r="X1512" s="71" t="str">
        <f t="shared" si="289"/>
        <v xml:space="preserve"> </v>
      </c>
      <c r="Y1512" s="71" t="str">
        <f t="shared" si="290"/>
        <v xml:space="preserve"> </v>
      </c>
    </row>
    <row r="1513" spans="1:25" x14ac:dyDescent="0.2">
      <c r="A1513" s="1" t="str" cm="1">
        <f t="array" ref="A1513">_xlfn.IFS([1]Sheet1!A1497=0," ",[1]Sheet1!A1497&lt;&gt; 0,[1]Sheet1!A1497)</f>
        <v xml:space="preserve"> </v>
      </c>
      <c r="B1513" s="4">
        <f>[1]Sheet1!B1497</f>
        <v>0</v>
      </c>
      <c r="C1513" s="56" t="str" cm="1">
        <f t="array" ref="C1513">_xlfn.IFS([1]Sheet1!C1497=0," ",[1]Sheet1!C1497&lt;&gt; 0,[1]Sheet1!C1497)</f>
        <v xml:space="preserve"> </v>
      </c>
      <c r="D1513" s="56" t="str" cm="1">
        <f t="array" ref="D1513">_xlfn.IFS([1]Sheet1!D1497=0," ",[1]Sheet1!D1497&lt;&gt; 0,[1]Sheet1!D1497)</f>
        <v xml:space="preserve"> </v>
      </c>
      <c r="E1513" s="56" t="str" cm="1">
        <f t="array" ref="E1513">_xlfn.IFS([1]Sheet1!E1497=0," ",[1]Sheet1!E1497&lt;&gt; 0,[1]Sheet1!E1497)</f>
        <v xml:space="preserve"> </v>
      </c>
      <c r="F1513" s="56" t="str" cm="1">
        <f t="array" ref="F1513">_xlfn.IFS([1]Sheet1!F1497=0," ",[1]Sheet1!F1497&lt;&gt; 0,[1]Sheet1!F1497)</f>
        <v xml:space="preserve"> </v>
      </c>
      <c r="G1513" s="56" t="str" cm="1">
        <f t="array" ref="G1513">_xlfn.IFS([1]Sheet1!G1497=0," ",[1]Sheet1!G1497&lt;&gt; 0,[1]Sheet1!G1497)</f>
        <v xml:space="preserve"> </v>
      </c>
      <c r="H1513" s="56" t="str" cm="1">
        <f t="array" ref="H1513">_xlfn.IFS([1]Sheet1!H1497=0," ",[1]Sheet1!H1497&lt;&gt; 0,[1]Sheet1!H1497)</f>
        <v xml:space="preserve"> </v>
      </c>
      <c r="I1513" s="56" t="str" cm="1">
        <f t="array" ref="I1513">_xlfn.IFS([1]Sheet1!I1497=0," ",[1]Sheet1!I1497&lt;&gt; 0,[1]Sheet1!I1497)</f>
        <v xml:space="preserve"> </v>
      </c>
      <c r="J1513" s="56" t="str" cm="1">
        <f t="array" ref="J1513">_xlfn.IFS([1]Sheet1!J1497=0," ",[1]Sheet1!J1497&lt;&gt; 0,[1]Sheet1!J1497)</f>
        <v xml:space="preserve"> </v>
      </c>
      <c r="K1513" s="56" t="str" cm="1">
        <f t="array" ref="K1513">_xlfn.IFS([1]Sheet1!K1497=0," ",[1]Sheet1!K1497&lt;&gt; 0,[1]Sheet1!K1497)</f>
        <v xml:space="preserve"> </v>
      </c>
      <c r="L1513" s="56" t="str" cm="1">
        <f t="array" ref="L1513">_xlfn.IFS([1]Sheet1!L1497=0," ",[1]Sheet1!L1497&lt;&gt; 0,[1]Sheet1!L1497)</f>
        <v xml:space="preserve"> </v>
      </c>
      <c r="N1513" s="1" t="str">
        <f t="shared" si="279"/>
        <v xml:space="preserve"> </v>
      </c>
      <c r="O1513" s="71" t="str">
        <f t="shared" si="280"/>
        <v xml:space="preserve"> </v>
      </c>
      <c r="P1513" s="71" t="str">
        <f t="shared" si="281"/>
        <v xml:space="preserve"> </v>
      </c>
      <c r="Q1513" s="71" t="str">
        <f t="shared" si="282"/>
        <v xml:space="preserve"> </v>
      </c>
      <c r="R1513" s="71" t="str">
        <f t="shared" si="283"/>
        <v xml:space="preserve"> </v>
      </c>
      <c r="S1513" s="71" t="str">
        <f t="shared" si="284"/>
        <v xml:space="preserve"> </v>
      </c>
      <c r="T1513" s="71" t="str">
        <f t="shared" si="285"/>
        <v xml:space="preserve"> </v>
      </c>
      <c r="U1513" s="71" t="str">
        <f t="shared" si="286"/>
        <v xml:space="preserve"> </v>
      </c>
      <c r="V1513" s="71" t="str">
        <f t="shared" si="287"/>
        <v xml:space="preserve"> </v>
      </c>
      <c r="W1513" s="71" t="str">
        <f t="shared" si="288"/>
        <v xml:space="preserve"> </v>
      </c>
      <c r="X1513" s="71" t="str">
        <f t="shared" si="289"/>
        <v xml:space="preserve"> </v>
      </c>
      <c r="Y1513" s="71" t="str">
        <f t="shared" si="290"/>
        <v xml:space="preserve"> </v>
      </c>
    </row>
    <row r="1514" spans="1:25" x14ac:dyDescent="0.2">
      <c r="A1514" s="1" t="str" cm="1">
        <f t="array" ref="A1514">_xlfn.IFS([1]Sheet1!A1498=0," ",[1]Sheet1!A1498&lt;&gt; 0,[1]Sheet1!A1498)</f>
        <v xml:space="preserve"> </v>
      </c>
      <c r="B1514" s="4">
        <f>[1]Sheet1!B1498</f>
        <v>0</v>
      </c>
      <c r="C1514" s="56" t="str" cm="1">
        <f t="array" ref="C1514">_xlfn.IFS([1]Sheet1!C1498=0," ",[1]Sheet1!C1498&lt;&gt; 0,[1]Sheet1!C1498)</f>
        <v xml:space="preserve"> </v>
      </c>
      <c r="D1514" s="56" t="str" cm="1">
        <f t="array" ref="D1514">_xlfn.IFS([1]Sheet1!D1498=0," ",[1]Sheet1!D1498&lt;&gt; 0,[1]Sheet1!D1498)</f>
        <v xml:space="preserve"> </v>
      </c>
      <c r="E1514" s="56" t="str" cm="1">
        <f t="array" ref="E1514">_xlfn.IFS([1]Sheet1!E1498=0," ",[1]Sheet1!E1498&lt;&gt; 0,[1]Sheet1!E1498)</f>
        <v xml:space="preserve"> </v>
      </c>
      <c r="F1514" s="56" t="str" cm="1">
        <f t="array" ref="F1514">_xlfn.IFS([1]Sheet1!F1498=0," ",[1]Sheet1!F1498&lt;&gt; 0,[1]Sheet1!F1498)</f>
        <v xml:space="preserve"> </v>
      </c>
      <c r="G1514" s="56" t="str" cm="1">
        <f t="array" ref="G1514">_xlfn.IFS([1]Sheet1!G1498=0," ",[1]Sheet1!G1498&lt;&gt; 0,[1]Sheet1!G1498)</f>
        <v xml:space="preserve"> </v>
      </c>
      <c r="H1514" s="56" t="str" cm="1">
        <f t="array" ref="H1514">_xlfn.IFS([1]Sheet1!H1498=0," ",[1]Sheet1!H1498&lt;&gt; 0,[1]Sheet1!H1498)</f>
        <v xml:space="preserve"> </v>
      </c>
      <c r="I1514" s="56" t="str" cm="1">
        <f t="array" ref="I1514">_xlfn.IFS([1]Sheet1!I1498=0," ",[1]Sheet1!I1498&lt;&gt; 0,[1]Sheet1!I1498)</f>
        <v xml:space="preserve"> </v>
      </c>
      <c r="J1514" s="56" t="str" cm="1">
        <f t="array" ref="J1514">_xlfn.IFS([1]Sheet1!J1498=0," ",[1]Sheet1!J1498&lt;&gt; 0,[1]Sheet1!J1498)</f>
        <v xml:space="preserve"> </v>
      </c>
      <c r="K1514" s="56" t="str" cm="1">
        <f t="array" ref="K1514">_xlfn.IFS([1]Sheet1!K1498=0," ",[1]Sheet1!K1498&lt;&gt; 0,[1]Sheet1!K1498)</f>
        <v xml:space="preserve"> </v>
      </c>
      <c r="L1514" s="56" t="str" cm="1">
        <f t="array" ref="L1514">_xlfn.IFS([1]Sheet1!L1498=0," ",[1]Sheet1!L1498&lt;&gt; 0,[1]Sheet1!L1498)</f>
        <v xml:space="preserve"> </v>
      </c>
      <c r="N1514" s="1" t="str">
        <f t="shared" si="279"/>
        <v xml:space="preserve"> </v>
      </c>
      <c r="O1514" s="71" t="str">
        <f t="shared" si="280"/>
        <v xml:space="preserve"> </v>
      </c>
      <c r="P1514" s="71" t="str">
        <f t="shared" si="281"/>
        <v xml:space="preserve"> </v>
      </c>
      <c r="Q1514" s="71" t="str">
        <f t="shared" si="282"/>
        <v xml:space="preserve"> </v>
      </c>
      <c r="R1514" s="71" t="str">
        <f t="shared" si="283"/>
        <v xml:space="preserve"> </v>
      </c>
      <c r="S1514" s="71" t="str">
        <f t="shared" si="284"/>
        <v xml:space="preserve"> </v>
      </c>
      <c r="T1514" s="71" t="str">
        <f t="shared" si="285"/>
        <v xml:space="preserve"> </v>
      </c>
      <c r="U1514" s="71" t="str">
        <f t="shared" si="286"/>
        <v xml:space="preserve"> </v>
      </c>
      <c r="V1514" s="71" t="str">
        <f t="shared" si="287"/>
        <v xml:space="preserve"> </v>
      </c>
      <c r="W1514" s="71" t="str">
        <f t="shared" si="288"/>
        <v xml:space="preserve"> </v>
      </c>
      <c r="X1514" s="71" t="str">
        <f t="shared" si="289"/>
        <v xml:space="preserve"> </v>
      </c>
      <c r="Y1514" s="71" t="str">
        <f t="shared" si="290"/>
        <v xml:space="preserve"> </v>
      </c>
    </row>
    <row r="1515" spans="1:25" x14ac:dyDescent="0.2">
      <c r="A1515" s="1" t="str" cm="1">
        <f t="array" ref="A1515">_xlfn.IFS([1]Sheet1!A1499=0," ",[1]Sheet1!A1499&lt;&gt; 0,[1]Sheet1!A1499)</f>
        <v xml:space="preserve"> </v>
      </c>
      <c r="B1515" s="4">
        <f>[1]Sheet1!B1499</f>
        <v>0</v>
      </c>
      <c r="C1515" s="56" t="str" cm="1">
        <f t="array" ref="C1515">_xlfn.IFS([1]Sheet1!C1499=0," ",[1]Sheet1!C1499&lt;&gt; 0,[1]Sheet1!C1499)</f>
        <v xml:space="preserve"> </v>
      </c>
      <c r="D1515" s="56" t="str" cm="1">
        <f t="array" ref="D1515">_xlfn.IFS([1]Sheet1!D1499=0," ",[1]Sheet1!D1499&lt;&gt; 0,[1]Sheet1!D1499)</f>
        <v xml:space="preserve"> </v>
      </c>
      <c r="E1515" s="56" t="str" cm="1">
        <f t="array" ref="E1515">_xlfn.IFS([1]Sheet1!E1499=0," ",[1]Sheet1!E1499&lt;&gt; 0,[1]Sheet1!E1499)</f>
        <v xml:space="preserve"> </v>
      </c>
      <c r="F1515" s="56" t="str" cm="1">
        <f t="array" ref="F1515">_xlfn.IFS([1]Sheet1!F1499=0," ",[1]Sheet1!F1499&lt;&gt; 0,[1]Sheet1!F1499)</f>
        <v xml:space="preserve"> </v>
      </c>
      <c r="G1515" s="56" t="str" cm="1">
        <f t="array" ref="G1515">_xlfn.IFS([1]Sheet1!G1499=0," ",[1]Sheet1!G1499&lt;&gt; 0,[1]Sheet1!G1499)</f>
        <v xml:space="preserve"> </v>
      </c>
      <c r="H1515" s="56" t="str" cm="1">
        <f t="array" ref="H1515">_xlfn.IFS([1]Sheet1!H1499=0," ",[1]Sheet1!H1499&lt;&gt; 0,[1]Sheet1!H1499)</f>
        <v xml:space="preserve"> </v>
      </c>
      <c r="I1515" s="56" t="str" cm="1">
        <f t="array" ref="I1515">_xlfn.IFS([1]Sheet1!I1499=0," ",[1]Sheet1!I1499&lt;&gt; 0,[1]Sheet1!I1499)</f>
        <v xml:space="preserve"> </v>
      </c>
      <c r="J1515" s="56" t="str" cm="1">
        <f t="array" ref="J1515">_xlfn.IFS([1]Sheet1!J1499=0," ",[1]Sheet1!J1499&lt;&gt; 0,[1]Sheet1!J1499)</f>
        <v xml:space="preserve"> </v>
      </c>
      <c r="K1515" s="56" t="str" cm="1">
        <f t="array" ref="K1515">_xlfn.IFS([1]Sheet1!K1499=0," ",[1]Sheet1!K1499&lt;&gt; 0,[1]Sheet1!K1499)</f>
        <v xml:space="preserve"> </v>
      </c>
      <c r="L1515" s="56" t="str" cm="1">
        <f t="array" ref="L1515">_xlfn.IFS([1]Sheet1!L1499=0," ",[1]Sheet1!L1499&lt;&gt; 0,[1]Sheet1!L1499)</f>
        <v xml:space="preserve"> </v>
      </c>
      <c r="N1515" s="1" t="str">
        <f t="shared" si="279"/>
        <v xml:space="preserve"> </v>
      </c>
      <c r="O1515" s="71" t="str">
        <f t="shared" si="280"/>
        <v xml:space="preserve"> </v>
      </c>
      <c r="P1515" s="71" t="str">
        <f t="shared" si="281"/>
        <v xml:space="preserve"> </v>
      </c>
      <c r="Q1515" s="71" t="str">
        <f t="shared" si="282"/>
        <v xml:space="preserve"> </v>
      </c>
      <c r="R1515" s="71" t="str">
        <f t="shared" si="283"/>
        <v xml:space="preserve"> </v>
      </c>
      <c r="S1515" s="71" t="str">
        <f t="shared" si="284"/>
        <v xml:space="preserve"> </v>
      </c>
      <c r="T1515" s="71" t="str">
        <f t="shared" si="285"/>
        <v xml:space="preserve"> </v>
      </c>
      <c r="U1515" s="71" t="str">
        <f t="shared" si="286"/>
        <v xml:space="preserve"> </v>
      </c>
      <c r="V1515" s="71" t="str">
        <f t="shared" si="287"/>
        <v xml:space="preserve"> </v>
      </c>
      <c r="W1515" s="71" t="str">
        <f t="shared" si="288"/>
        <v xml:space="preserve"> </v>
      </c>
      <c r="X1515" s="71" t="str">
        <f t="shared" si="289"/>
        <v xml:space="preserve"> </v>
      </c>
      <c r="Y1515" s="71" t="str">
        <f t="shared" si="290"/>
        <v xml:space="preserve"> </v>
      </c>
    </row>
    <row r="1516" spans="1:25" x14ac:dyDescent="0.2">
      <c r="A1516" s="1" t="str" cm="1">
        <f t="array" ref="A1516">_xlfn.IFS([1]Sheet1!A1500=0," ",[1]Sheet1!A1500&lt;&gt; 0,[1]Sheet1!A1500)</f>
        <v xml:space="preserve"> </v>
      </c>
      <c r="B1516" s="4">
        <f>[1]Sheet1!B1500</f>
        <v>0</v>
      </c>
      <c r="C1516" s="56" t="str" cm="1">
        <f t="array" ref="C1516">_xlfn.IFS([1]Sheet1!C1500=0," ",[1]Sheet1!C1500&lt;&gt; 0,[1]Sheet1!C1500)</f>
        <v xml:space="preserve"> </v>
      </c>
      <c r="D1516" s="56" t="str" cm="1">
        <f t="array" ref="D1516">_xlfn.IFS([1]Sheet1!D1500=0," ",[1]Sheet1!D1500&lt;&gt; 0,[1]Sheet1!D1500)</f>
        <v xml:space="preserve"> </v>
      </c>
      <c r="E1516" s="56" t="str" cm="1">
        <f t="array" ref="E1516">_xlfn.IFS([1]Sheet1!E1500=0," ",[1]Sheet1!E1500&lt;&gt; 0,[1]Sheet1!E1500)</f>
        <v xml:space="preserve"> </v>
      </c>
      <c r="F1516" s="56" t="str" cm="1">
        <f t="array" ref="F1516">_xlfn.IFS([1]Sheet1!F1500=0," ",[1]Sheet1!F1500&lt;&gt; 0,[1]Sheet1!F1500)</f>
        <v xml:space="preserve"> </v>
      </c>
      <c r="G1516" s="56" t="str" cm="1">
        <f t="array" ref="G1516">_xlfn.IFS([1]Sheet1!G1500=0," ",[1]Sheet1!G1500&lt;&gt; 0,[1]Sheet1!G1500)</f>
        <v xml:space="preserve"> </v>
      </c>
      <c r="H1516" s="56" t="str" cm="1">
        <f t="array" ref="H1516">_xlfn.IFS([1]Sheet1!H1500=0," ",[1]Sheet1!H1500&lt;&gt; 0,[1]Sheet1!H1500)</f>
        <v xml:space="preserve"> </v>
      </c>
      <c r="I1516" s="56" t="str" cm="1">
        <f t="array" ref="I1516">_xlfn.IFS([1]Sheet1!I1500=0," ",[1]Sheet1!I1500&lt;&gt; 0,[1]Sheet1!I1500)</f>
        <v xml:space="preserve"> </v>
      </c>
      <c r="J1516" s="56" t="str" cm="1">
        <f t="array" ref="J1516">_xlfn.IFS([1]Sheet1!J1500=0," ",[1]Sheet1!J1500&lt;&gt; 0,[1]Sheet1!J1500)</f>
        <v xml:space="preserve"> </v>
      </c>
      <c r="K1516" s="56" t="str" cm="1">
        <f t="array" ref="K1516">_xlfn.IFS([1]Sheet1!K1500=0," ",[1]Sheet1!K1500&lt;&gt; 0,[1]Sheet1!K1500)</f>
        <v xml:space="preserve"> </v>
      </c>
      <c r="L1516" s="56" t="str" cm="1">
        <f t="array" ref="L1516">_xlfn.IFS([1]Sheet1!L1500=0," ",[1]Sheet1!L1500&lt;&gt; 0,[1]Sheet1!L1500)</f>
        <v xml:space="preserve"> </v>
      </c>
      <c r="N1516" s="1" t="str">
        <f t="shared" si="279"/>
        <v xml:space="preserve"> </v>
      </c>
      <c r="O1516" s="71" t="str">
        <f t="shared" si="280"/>
        <v xml:space="preserve"> </v>
      </c>
      <c r="P1516" s="71" t="str">
        <f t="shared" si="281"/>
        <v xml:space="preserve"> </v>
      </c>
      <c r="Q1516" s="71" t="str">
        <f t="shared" si="282"/>
        <v xml:space="preserve"> </v>
      </c>
      <c r="R1516" s="71" t="str">
        <f t="shared" si="283"/>
        <v xml:space="preserve"> </v>
      </c>
      <c r="S1516" s="71" t="str">
        <f t="shared" si="284"/>
        <v xml:space="preserve"> </v>
      </c>
      <c r="T1516" s="71" t="str">
        <f t="shared" si="285"/>
        <v xml:space="preserve"> </v>
      </c>
      <c r="U1516" s="71" t="str">
        <f t="shared" si="286"/>
        <v xml:space="preserve"> </v>
      </c>
      <c r="V1516" s="71" t="str">
        <f t="shared" si="287"/>
        <v xml:space="preserve"> </v>
      </c>
      <c r="W1516" s="71" t="str">
        <f t="shared" si="288"/>
        <v xml:space="preserve"> </v>
      </c>
      <c r="X1516" s="71" t="str">
        <f t="shared" si="289"/>
        <v xml:space="preserve"> </v>
      </c>
      <c r="Y1516" s="71" t="str">
        <f t="shared" si="290"/>
        <v xml:space="preserve"> </v>
      </c>
    </row>
    <row r="1517" spans="1:25" x14ac:dyDescent="0.2">
      <c r="A1517" s="1" t="str" cm="1">
        <f t="array" ref="A1517">_xlfn.IFS([1]Sheet1!A1501=0," ",[1]Sheet1!A1501&lt;&gt; 0,[1]Sheet1!A1501)</f>
        <v xml:space="preserve"> </v>
      </c>
      <c r="B1517" s="4">
        <f>[1]Sheet1!B1501</f>
        <v>0</v>
      </c>
      <c r="C1517" s="56" t="str" cm="1">
        <f t="array" ref="C1517">_xlfn.IFS([1]Sheet1!C1501=0," ",[1]Sheet1!C1501&lt;&gt; 0,[1]Sheet1!C1501)</f>
        <v xml:space="preserve"> </v>
      </c>
      <c r="D1517" s="56" t="str" cm="1">
        <f t="array" ref="D1517">_xlfn.IFS([1]Sheet1!D1501=0," ",[1]Sheet1!D1501&lt;&gt; 0,[1]Sheet1!D1501)</f>
        <v xml:space="preserve"> </v>
      </c>
      <c r="E1517" s="56" t="str" cm="1">
        <f t="array" ref="E1517">_xlfn.IFS([1]Sheet1!E1501=0," ",[1]Sheet1!E1501&lt;&gt; 0,[1]Sheet1!E1501)</f>
        <v xml:space="preserve"> </v>
      </c>
      <c r="F1517" s="56" t="str" cm="1">
        <f t="array" ref="F1517">_xlfn.IFS([1]Sheet1!F1501=0," ",[1]Sheet1!F1501&lt;&gt; 0,[1]Sheet1!F1501)</f>
        <v xml:space="preserve"> </v>
      </c>
      <c r="G1517" s="56" t="str" cm="1">
        <f t="array" ref="G1517">_xlfn.IFS([1]Sheet1!G1501=0," ",[1]Sheet1!G1501&lt;&gt; 0,[1]Sheet1!G1501)</f>
        <v xml:space="preserve"> </v>
      </c>
      <c r="H1517" s="56" t="str" cm="1">
        <f t="array" ref="H1517">_xlfn.IFS([1]Sheet1!H1501=0," ",[1]Sheet1!H1501&lt;&gt; 0,[1]Sheet1!H1501)</f>
        <v xml:space="preserve"> </v>
      </c>
      <c r="I1517" s="56" t="str" cm="1">
        <f t="array" ref="I1517">_xlfn.IFS([1]Sheet1!I1501=0," ",[1]Sheet1!I1501&lt;&gt; 0,[1]Sheet1!I1501)</f>
        <v xml:space="preserve"> </v>
      </c>
      <c r="J1517" s="56" t="str" cm="1">
        <f t="array" ref="J1517">_xlfn.IFS([1]Sheet1!J1501=0," ",[1]Sheet1!J1501&lt;&gt; 0,[1]Sheet1!J1501)</f>
        <v xml:space="preserve"> </v>
      </c>
      <c r="K1517" s="56" t="str" cm="1">
        <f t="array" ref="K1517">_xlfn.IFS([1]Sheet1!K1501=0," ",[1]Sheet1!K1501&lt;&gt; 0,[1]Sheet1!K1501)</f>
        <v xml:space="preserve"> </v>
      </c>
      <c r="L1517" s="56" t="str" cm="1">
        <f t="array" ref="L1517">_xlfn.IFS([1]Sheet1!L1501=0," ",[1]Sheet1!L1501&lt;&gt; 0,[1]Sheet1!L1501)</f>
        <v xml:space="preserve"> </v>
      </c>
      <c r="N1517" s="1" t="str">
        <f t="shared" si="279"/>
        <v xml:space="preserve"> </v>
      </c>
      <c r="O1517" s="71" t="str">
        <f t="shared" si="280"/>
        <v xml:space="preserve"> </v>
      </c>
      <c r="P1517" s="71" t="str">
        <f t="shared" si="281"/>
        <v xml:space="preserve"> </v>
      </c>
      <c r="Q1517" s="71" t="str">
        <f t="shared" si="282"/>
        <v xml:space="preserve"> </v>
      </c>
      <c r="R1517" s="71" t="str">
        <f t="shared" si="283"/>
        <v xml:space="preserve"> </v>
      </c>
      <c r="S1517" s="71" t="str">
        <f t="shared" si="284"/>
        <v xml:space="preserve"> </v>
      </c>
      <c r="T1517" s="71" t="str">
        <f t="shared" si="285"/>
        <v xml:space="preserve"> </v>
      </c>
      <c r="U1517" s="71" t="str">
        <f t="shared" si="286"/>
        <v xml:space="preserve"> </v>
      </c>
      <c r="V1517" s="71" t="str">
        <f t="shared" si="287"/>
        <v xml:space="preserve"> </v>
      </c>
      <c r="W1517" s="71" t="str">
        <f t="shared" si="288"/>
        <v xml:space="preserve"> </v>
      </c>
      <c r="X1517" s="71" t="str">
        <f t="shared" si="289"/>
        <v xml:space="preserve"> </v>
      </c>
      <c r="Y1517" s="71" t="str">
        <f t="shared" si="290"/>
        <v xml:space="preserve"> </v>
      </c>
    </row>
    <row r="1518" spans="1:25" x14ac:dyDescent="0.2">
      <c r="A1518" s="1" t="str" cm="1">
        <f t="array" ref="A1518">_xlfn.IFS([1]Sheet1!A1502=0," ",[1]Sheet1!A1502&lt;&gt; 0,[1]Sheet1!A1502)</f>
        <v xml:space="preserve"> </v>
      </c>
      <c r="B1518" s="4">
        <f>[1]Sheet1!B1502</f>
        <v>0</v>
      </c>
      <c r="C1518" s="56" t="str" cm="1">
        <f t="array" ref="C1518">_xlfn.IFS([1]Sheet1!C1502=0," ",[1]Sheet1!C1502&lt;&gt; 0,[1]Sheet1!C1502)</f>
        <v xml:space="preserve"> </v>
      </c>
      <c r="D1518" s="56" t="str" cm="1">
        <f t="array" ref="D1518">_xlfn.IFS([1]Sheet1!D1502=0," ",[1]Sheet1!D1502&lt;&gt; 0,[1]Sheet1!D1502)</f>
        <v xml:space="preserve"> </v>
      </c>
      <c r="E1518" s="56" t="str" cm="1">
        <f t="array" ref="E1518">_xlfn.IFS([1]Sheet1!E1502=0," ",[1]Sheet1!E1502&lt;&gt; 0,[1]Sheet1!E1502)</f>
        <v xml:space="preserve"> </v>
      </c>
      <c r="F1518" s="56" t="str" cm="1">
        <f t="array" ref="F1518">_xlfn.IFS([1]Sheet1!F1502=0," ",[1]Sheet1!F1502&lt;&gt; 0,[1]Sheet1!F1502)</f>
        <v xml:space="preserve"> </v>
      </c>
      <c r="G1518" s="56" t="str" cm="1">
        <f t="array" ref="G1518">_xlfn.IFS([1]Sheet1!G1502=0," ",[1]Sheet1!G1502&lt;&gt; 0,[1]Sheet1!G1502)</f>
        <v xml:space="preserve"> </v>
      </c>
      <c r="H1518" s="56" t="str" cm="1">
        <f t="array" ref="H1518">_xlfn.IFS([1]Sheet1!H1502=0," ",[1]Sheet1!H1502&lt;&gt; 0,[1]Sheet1!H1502)</f>
        <v xml:space="preserve"> </v>
      </c>
      <c r="I1518" s="56" t="str" cm="1">
        <f t="array" ref="I1518">_xlfn.IFS([1]Sheet1!I1502=0," ",[1]Sheet1!I1502&lt;&gt; 0,[1]Sheet1!I1502)</f>
        <v xml:space="preserve"> </v>
      </c>
      <c r="J1518" s="56" t="str" cm="1">
        <f t="array" ref="J1518">_xlfn.IFS([1]Sheet1!J1502=0," ",[1]Sheet1!J1502&lt;&gt; 0,[1]Sheet1!J1502)</f>
        <v xml:space="preserve"> </v>
      </c>
      <c r="K1518" s="56" t="str" cm="1">
        <f t="array" ref="K1518">_xlfn.IFS([1]Sheet1!K1502=0," ",[1]Sheet1!K1502&lt;&gt; 0,[1]Sheet1!K1502)</f>
        <v xml:space="preserve"> </v>
      </c>
      <c r="L1518" s="56" t="str" cm="1">
        <f t="array" ref="L1518">_xlfn.IFS([1]Sheet1!L1502=0," ",[1]Sheet1!L1502&lt;&gt; 0,[1]Sheet1!L1502)</f>
        <v xml:space="preserve"> </v>
      </c>
      <c r="N1518" s="1" t="str">
        <f t="shared" si="279"/>
        <v xml:space="preserve"> </v>
      </c>
      <c r="O1518" s="71" t="str">
        <f t="shared" si="280"/>
        <v xml:space="preserve"> </v>
      </c>
      <c r="P1518" s="71" t="str">
        <f t="shared" si="281"/>
        <v xml:space="preserve"> </v>
      </c>
      <c r="Q1518" s="71" t="str">
        <f t="shared" si="282"/>
        <v xml:space="preserve"> </v>
      </c>
      <c r="R1518" s="71" t="str">
        <f t="shared" si="283"/>
        <v xml:space="preserve"> </v>
      </c>
      <c r="S1518" s="71" t="str">
        <f t="shared" si="284"/>
        <v xml:space="preserve"> </v>
      </c>
      <c r="T1518" s="71" t="str">
        <f t="shared" si="285"/>
        <v xml:space="preserve"> </v>
      </c>
      <c r="U1518" s="71" t="str">
        <f t="shared" si="286"/>
        <v xml:space="preserve"> </v>
      </c>
      <c r="V1518" s="71" t="str">
        <f t="shared" si="287"/>
        <v xml:space="preserve"> </v>
      </c>
      <c r="W1518" s="71" t="str">
        <f t="shared" si="288"/>
        <v xml:space="preserve"> </v>
      </c>
      <c r="X1518" s="71" t="str">
        <f t="shared" si="289"/>
        <v xml:space="preserve"> </v>
      </c>
      <c r="Y1518" s="71" t="str">
        <f t="shared" si="290"/>
        <v xml:space="preserve"> </v>
      </c>
    </row>
    <row r="1519" spans="1:25" x14ac:dyDescent="0.2">
      <c r="A1519" s="1" t="str" cm="1">
        <f t="array" ref="A1519">_xlfn.IFS([1]Sheet1!A1503=0," ",[1]Sheet1!A1503&lt;&gt; 0,[1]Sheet1!A1503)</f>
        <v xml:space="preserve"> </v>
      </c>
      <c r="B1519" s="4">
        <f>[1]Sheet1!B1503</f>
        <v>0</v>
      </c>
      <c r="C1519" s="56" t="str" cm="1">
        <f t="array" ref="C1519">_xlfn.IFS([1]Sheet1!C1503=0," ",[1]Sheet1!C1503&lt;&gt; 0,[1]Sheet1!C1503)</f>
        <v xml:space="preserve"> </v>
      </c>
      <c r="D1519" s="56" t="str" cm="1">
        <f t="array" ref="D1519">_xlfn.IFS([1]Sheet1!D1503=0," ",[1]Sheet1!D1503&lt;&gt; 0,[1]Sheet1!D1503)</f>
        <v xml:space="preserve"> </v>
      </c>
      <c r="E1519" s="56" t="str" cm="1">
        <f t="array" ref="E1519">_xlfn.IFS([1]Sheet1!E1503=0," ",[1]Sheet1!E1503&lt;&gt; 0,[1]Sheet1!E1503)</f>
        <v xml:space="preserve"> </v>
      </c>
      <c r="F1519" s="56" t="str" cm="1">
        <f t="array" ref="F1519">_xlfn.IFS([1]Sheet1!F1503=0," ",[1]Sheet1!F1503&lt;&gt; 0,[1]Sheet1!F1503)</f>
        <v xml:space="preserve"> </v>
      </c>
      <c r="G1519" s="56" t="str" cm="1">
        <f t="array" ref="G1519">_xlfn.IFS([1]Sheet1!G1503=0," ",[1]Sheet1!G1503&lt;&gt; 0,[1]Sheet1!G1503)</f>
        <v xml:space="preserve"> </v>
      </c>
      <c r="H1519" s="56" t="str" cm="1">
        <f t="array" ref="H1519">_xlfn.IFS([1]Sheet1!H1503=0," ",[1]Sheet1!H1503&lt;&gt; 0,[1]Sheet1!H1503)</f>
        <v xml:space="preserve"> </v>
      </c>
      <c r="I1519" s="56" t="str" cm="1">
        <f t="array" ref="I1519">_xlfn.IFS([1]Sheet1!I1503=0," ",[1]Sheet1!I1503&lt;&gt; 0,[1]Sheet1!I1503)</f>
        <v xml:space="preserve"> </v>
      </c>
      <c r="J1519" s="56" t="str" cm="1">
        <f t="array" ref="J1519">_xlfn.IFS([1]Sheet1!J1503=0," ",[1]Sheet1!J1503&lt;&gt; 0,[1]Sheet1!J1503)</f>
        <v xml:space="preserve"> </v>
      </c>
      <c r="K1519" s="56" t="str" cm="1">
        <f t="array" ref="K1519">_xlfn.IFS([1]Sheet1!K1503=0," ",[1]Sheet1!K1503&lt;&gt; 0,[1]Sheet1!K1503)</f>
        <v xml:space="preserve"> </v>
      </c>
      <c r="L1519" s="56" t="str" cm="1">
        <f t="array" ref="L1519">_xlfn.IFS([1]Sheet1!L1503=0," ",[1]Sheet1!L1503&lt;&gt; 0,[1]Sheet1!L1503)</f>
        <v xml:space="preserve"> </v>
      </c>
      <c r="N1519" s="1" t="str">
        <f t="shared" si="279"/>
        <v xml:space="preserve"> </v>
      </c>
      <c r="O1519" s="71" t="str">
        <f t="shared" si="280"/>
        <v xml:space="preserve"> </v>
      </c>
      <c r="P1519" s="71" t="str">
        <f t="shared" si="281"/>
        <v xml:space="preserve"> </v>
      </c>
      <c r="Q1519" s="71" t="str">
        <f t="shared" si="282"/>
        <v xml:space="preserve"> </v>
      </c>
      <c r="R1519" s="71" t="str">
        <f t="shared" si="283"/>
        <v xml:space="preserve"> </v>
      </c>
      <c r="S1519" s="71" t="str">
        <f t="shared" si="284"/>
        <v xml:space="preserve"> </v>
      </c>
      <c r="T1519" s="71" t="str">
        <f t="shared" si="285"/>
        <v xml:space="preserve"> </v>
      </c>
      <c r="U1519" s="71" t="str">
        <f t="shared" si="286"/>
        <v xml:space="preserve"> </v>
      </c>
      <c r="V1519" s="71" t="str">
        <f t="shared" si="287"/>
        <v xml:space="preserve"> </v>
      </c>
      <c r="W1519" s="71" t="str">
        <f t="shared" si="288"/>
        <v xml:space="preserve"> </v>
      </c>
      <c r="X1519" s="71" t="str">
        <f t="shared" si="289"/>
        <v xml:space="preserve"> </v>
      </c>
      <c r="Y1519" s="71" t="str">
        <f t="shared" si="290"/>
        <v xml:space="preserve"> </v>
      </c>
    </row>
    <row r="1520" spans="1:25" x14ac:dyDescent="0.2">
      <c r="A1520" s="1" t="str" cm="1">
        <f t="array" ref="A1520">_xlfn.IFS([1]Sheet1!A1504=0," ",[1]Sheet1!A1504&lt;&gt; 0,[1]Sheet1!A1504)</f>
        <v xml:space="preserve"> </v>
      </c>
      <c r="B1520" s="4">
        <f>[1]Sheet1!B1504</f>
        <v>0</v>
      </c>
      <c r="C1520" s="56" t="str" cm="1">
        <f t="array" ref="C1520">_xlfn.IFS([1]Sheet1!C1504=0," ",[1]Sheet1!C1504&lt;&gt; 0,[1]Sheet1!C1504)</f>
        <v xml:space="preserve"> </v>
      </c>
      <c r="D1520" s="56" t="str" cm="1">
        <f t="array" ref="D1520">_xlfn.IFS([1]Sheet1!D1504=0," ",[1]Sheet1!D1504&lt;&gt; 0,[1]Sheet1!D1504)</f>
        <v xml:space="preserve"> </v>
      </c>
      <c r="E1520" s="56" t="str" cm="1">
        <f t="array" ref="E1520">_xlfn.IFS([1]Sheet1!E1504=0," ",[1]Sheet1!E1504&lt;&gt; 0,[1]Sheet1!E1504)</f>
        <v xml:space="preserve"> </v>
      </c>
      <c r="F1520" s="56" t="str" cm="1">
        <f t="array" ref="F1520">_xlfn.IFS([1]Sheet1!F1504=0," ",[1]Sheet1!F1504&lt;&gt; 0,[1]Sheet1!F1504)</f>
        <v xml:space="preserve"> </v>
      </c>
      <c r="G1520" s="56" t="str" cm="1">
        <f t="array" ref="G1520">_xlfn.IFS([1]Sheet1!G1504=0," ",[1]Sheet1!G1504&lt;&gt; 0,[1]Sheet1!G1504)</f>
        <v xml:space="preserve"> </v>
      </c>
      <c r="H1520" s="56" t="str" cm="1">
        <f t="array" ref="H1520">_xlfn.IFS([1]Sheet1!H1504=0," ",[1]Sheet1!H1504&lt;&gt; 0,[1]Sheet1!H1504)</f>
        <v xml:space="preserve"> </v>
      </c>
      <c r="I1520" s="56" t="str" cm="1">
        <f t="array" ref="I1520">_xlfn.IFS([1]Sheet1!I1504=0," ",[1]Sheet1!I1504&lt;&gt; 0,[1]Sheet1!I1504)</f>
        <v xml:space="preserve"> </v>
      </c>
      <c r="J1520" s="56" t="str" cm="1">
        <f t="array" ref="J1520">_xlfn.IFS([1]Sheet1!J1504=0," ",[1]Sheet1!J1504&lt;&gt; 0,[1]Sheet1!J1504)</f>
        <v xml:space="preserve"> </v>
      </c>
      <c r="K1520" s="56" t="str" cm="1">
        <f t="array" ref="K1520">_xlfn.IFS([1]Sheet1!K1504=0," ",[1]Sheet1!K1504&lt;&gt; 0,[1]Sheet1!K1504)</f>
        <v xml:space="preserve"> </v>
      </c>
      <c r="L1520" s="56" t="str" cm="1">
        <f t="array" ref="L1520">_xlfn.IFS([1]Sheet1!L1504=0," ",[1]Sheet1!L1504&lt;&gt; 0,[1]Sheet1!L1504)</f>
        <v xml:space="preserve"> </v>
      </c>
      <c r="N1520" s="1" t="str">
        <f t="shared" si="279"/>
        <v xml:space="preserve"> </v>
      </c>
      <c r="O1520" s="71" t="str">
        <f t="shared" si="280"/>
        <v xml:space="preserve"> </v>
      </c>
      <c r="P1520" s="71" t="str">
        <f t="shared" si="281"/>
        <v xml:space="preserve"> </v>
      </c>
      <c r="Q1520" s="71" t="str">
        <f t="shared" si="282"/>
        <v xml:space="preserve"> </v>
      </c>
      <c r="R1520" s="71" t="str">
        <f t="shared" si="283"/>
        <v xml:space="preserve"> </v>
      </c>
      <c r="S1520" s="71" t="str">
        <f t="shared" si="284"/>
        <v xml:space="preserve"> </v>
      </c>
      <c r="T1520" s="71" t="str">
        <f t="shared" si="285"/>
        <v xml:space="preserve"> </v>
      </c>
      <c r="U1520" s="71" t="str">
        <f t="shared" si="286"/>
        <v xml:space="preserve"> </v>
      </c>
      <c r="V1520" s="71" t="str">
        <f t="shared" si="287"/>
        <v xml:space="preserve"> </v>
      </c>
      <c r="W1520" s="71" t="str">
        <f t="shared" si="288"/>
        <v xml:space="preserve"> </v>
      </c>
      <c r="X1520" s="71" t="str">
        <f t="shared" si="289"/>
        <v xml:space="preserve"> </v>
      </c>
      <c r="Y1520" s="71" t="str">
        <f t="shared" si="290"/>
        <v xml:space="preserve"> </v>
      </c>
    </row>
    <row r="1521" spans="1:25" x14ac:dyDescent="0.2">
      <c r="A1521" s="1" t="str" cm="1">
        <f t="array" ref="A1521">_xlfn.IFS([1]Sheet1!A1505=0," ",[1]Sheet1!A1505&lt;&gt; 0,[1]Sheet1!A1505)</f>
        <v xml:space="preserve"> </v>
      </c>
      <c r="B1521" s="4">
        <f>[1]Sheet1!B1505</f>
        <v>0</v>
      </c>
      <c r="C1521" s="56" t="str" cm="1">
        <f t="array" ref="C1521">_xlfn.IFS([1]Sheet1!C1505=0," ",[1]Sheet1!C1505&lt;&gt; 0,[1]Sheet1!C1505)</f>
        <v xml:space="preserve"> </v>
      </c>
      <c r="D1521" s="56" t="str" cm="1">
        <f t="array" ref="D1521">_xlfn.IFS([1]Sheet1!D1505=0," ",[1]Sheet1!D1505&lt;&gt; 0,[1]Sheet1!D1505)</f>
        <v xml:space="preserve"> </v>
      </c>
      <c r="E1521" s="56" t="str" cm="1">
        <f t="array" ref="E1521">_xlfn.IFS([1]Sheet1!E1505=0," ",[1]Sheet1!E1505&lt;&gt; 0,[1]Sheet1!E1505)</f>
        <v xml:space="preserve"> </v>
      </c>
      <c r="F1521" s="56" t="str" cm="1">
        <f t="array" ref="F1521">_xlfn.IFS([1]Sheet1!F1505=0," ",[1]Sheet1!F1505&lt;&gt; 0,[1]Sheet1!F1505)</f>
        <v xml:space="preserve"> </v>
      </c>
      <c r="G1521" s="56" t="str" cm="1">
        <f t="array" ref="G1521">_xlfn.IFS([1]Sheet1!G1505=0," ",[1]Sheet1!G1505&lt;&gt; 0,[1]Sheet1!G1505)</f>
        <v xml:space="preserve"> </v>
      </c>
      <c r="H1521" s="56" t="str" cm="1">
        <f t="array" ref="H1521">_xlfn.IFS([1]Sheet1!H1505=0," ",[1]Sheet1!H1505&lt;&gt; 0,[1]Sheet1!H1505)</f>
        <v xml:space="preserve"> </v>
      </c>
      <c r="I1521" s="56" t="str" cm="1">
        <f t="array" ref="I1521">_xlfn.IFS([1]Sheet1!I1505=0," ",[1]Sheet1!I1505&lt;&gt; 0,[1]Sheet1!I1505)</f>
        <v xml:space="preserve"> </v>
      </c>
      <c r="J1521" s="56" t="str" cm="1">
        <f t="array" ref="J1521">_xlfn.IFS([1]Sheet1!J1505=0," ",[1]Sheet1!J1505&lt;&gt; 0,[1]Sheet1!J1505)</f>
        <v xml:space="preserve"> </v>
      </c>
      <c r="K1521" s="56" t="str" cm="1">
        <f t="array" ref="K1521">_xlfn.IFS([1]Sheet1!K1505=0," ",[1]Sheet1!K1505&lt;&gt; 0,[1]Sheet1!K1505)</f>
        <v xml:space="preserve"> </v>
      </c>
      <c r="L1521" s="56" t="str" cm="1">
        <f t="array" ref="L1521">_xlfn.IFS([1]Sheet1!L1505=0," ",[1]Sheet1!L1505&lt;&gt; 0,[1]Sheet1!L1505)</f>
        <v xml:space="preserve"> </v>
      </c>
      <c r="N1521" s="1" t="str">
        <f t="shared" si="279"/>
        <v xml:space="preserve"> </v>
      </c>
      <c r="O1521" s="71" t="str">
        <f t="shared" si="280"/>
        <v xml:space="preserve"> </v>
      </c>
      <c r="P1521" s="71" t="str">
        <f t="shared" si="281"/>
        <v xml:space="preserve"> </v>
      </c>
      <c r="Q1521" s="71" t="str">
        <f t="shared" si="282"/>
        <v xml:space="preserve"> </v>
      </c>
      <c r="R1521" s="71" t="str">
        <f t="shared" si="283"/>
        <v xml:space="preserve"> </v>
      </c>
      <c r="S1521" s="71" t="str">
        <f t="shared" si="284"/>
        <v xml:space="preserve"> </v>
      </c>
      <c r="T1521" s="71" t="str">
        <f t="shared" si="285"/>
        <v xml:space="preserve"> </v>
      </c>
      <c r="U1521" s="71" t="str">
        <f t="shared" si="286"/>
        <v xml:space="preserve"> </v>
      </c>
      <c r="V1521" s="71" t="str">
        <f t="shared" si="287"/>
        <v xml:space="preserve"> </v>
      </c>
      <c r="W1521" s="71" t="str">
        <f t="shared" si="288"/>
        <v xml:space="preserve"> </v>
      </c>
      <c r="X1521" s="71" t="str">
        <f t="shared" si="289"/>
        <v xml:space="preserve"> </v>
      </c>
      <c r="Y1521" s="71" t="str">
        <f t="shared" si="290"/>
        <v xml:space="preserve"> </v>
      </c>
    </row>
    <row r="1522" spans="1:25" x14ac:dyDescent="0.2">
      <c r="A1522" s="1" t="str" cm="1">
        <f t="array" ref="A1522">_xlfn.IFS([1]Sheet1!A1506=0," ",[1]Sheet1!A1506&lt;&gt; 0,[1]Sheet1!A1506)</f>
        <v xml:space="preserve"> </v>
      </c>
      <c r="B1522" s="4">
        <f>[1]Sheet1!B1506</f>
        <v>0</v>
      </c>
      <c r="C1522" s="56" t="str" cm="1">
        <f t="array" ref="C1522">_xlfn.IFS([1]Sheet1!C1506=0," ",[1]Sheet1!C1506&lt;&gt; 0,[1]Sheet1!C1506)</f>
        <v xml:space="preserve"> </v>
      </c>
      <c r="D1522" s="56" t="str" cm="1">
        <f t="array" ref="D1522">_xlfn.IFS([1]Sheet1!D1506=0," ",[1]Sheet1!D1506&lt;&gt; 0,[1]Sheet1!D1506)</f>
        <v xml:space="preserve"> </v>
      </c>
      <c r="E1522" s="56" t="str" cm="1">
        <f t="array" ref="E1522">_xlfn.IFS([1]Sheet1!E1506=0," ",[1]Sheet1!E1506&lt;&gt; 0,[1]Sheet1!E1506)</f>
        <v xml:space="preserve"> </v>
      </c>
      <c r="F1522" s="56" t="str" cm="1">
        <f t="array" ref="F1522">_xlfn.IFS([1]Sheet1!F1506=0," ",[1]Sheet1!F1506&lt;&gt; 0,[1]Sheet1!F1506)</f>
        <v xml:space="preserve"> </v>
      </c>
      <c r="G1522" s="56" t="str" cm="1">
        <f t="array" ref="G1522">_xlfn.IFS([1]Sheet1!G1506=0," ",[1]Sheet1!G1506&lt;&gt; 0,[1]Sheet1!G1506)</f>
        <v xml:space="preserve"> </v>
      </c>
      <c r="H1522" s="56" t="str" cm="1">
        <f t="array" ref="H1522">_xlfn.IFS([1]Sheet1!H1506=0," ",[1]Sheet1!H1506&lt;&gt; 0,[1]Sheet1!H1506)</f>
        <v xml:space="preserve"> </v>
      </c>
      <c r="I1522" s="56" t="str" cm="1">
        <f t="array" ref="I1522">_xlfn.IFS([1]Sheet1!I1506=0," ",[1]Sheet1!I1506&lt;&gt; 0,[1]Sheet1!I1506)</f>
        <v xml:space="preserve"> </v>
      </c>
      <c r="J1522" s="56" t="str" cm="1">
        <f t="array" ref="J1522">_xlfn.IFS([1]Sheet1!J1506=0," ",[1]Sheet1!J1506&lt;&gt; 0,[1]Sheet1!J1506)</f>
        <v xml:space="preserve"> </v>
      </c>
      <c r="K1522" s="56" t="str" cm="1">
        <f t="array" ref="K1522">_xlfn.IFS([1]Sheet1!K1506=0," ",[1]Sheet1!K1506&lt;&gt; 0,[1]Sheet1!K1506)</f>
        <v xml:space="preserve"> </v>
      </c>
      <c r="L1522" s="56" t="str" cm="1">
        <f t="array" ref="L1522">_xlfn.IFS([1]Sheet1!L1506=0," ",[1]Sheet1!L1506&lt;&gt; 0,[1]Sheet1!L1506)</f>
        <v xml:space="preserve"> </v>
      </c>
      <c r="N1522" s="1" t="str">
        <f t="shared" si="279"/>
        <v xml:space="preserve"> </v>
      </c>
      <c r="O1522" s="71" t="str">
        <f t="shared" si="280"/>
        <v xml:space="preserve"> </v>
      </c>
      <c r="P1522" s="71" t="str">
        <f t="shared" si="281"/>
        <v xml:space="preserve"> </v>
      </c>
      <c r="Q1522" s="71" t="str">
        <f t="shared" si="282"/>
        <v xml:space="preserve"> </v>
      </c>
      <c r="R1522" s="71" t="str">
        <f t="shared" si="283"/>
        <v xml:space="preserve"> </v>
      </c>
      <c r="S1522" s="71" t="str">
        <f t="shared" si="284"/>
        <v xml:space="preserve"> </v>
      </c>
      <c r="T1522" s="71" t="str">
        <f t="shared" si="285"/>
        <v xml:space="preserve"> </v>
      </c>
      <c r="U1522" s="71" t="str">
        <f t="shared" si="286"/>
        <v xml:space="preserve"> </v>
      </c>
      <c r="V1522" s="71" t="str">
        <f t="shared" si="287"/>
        <v xml:space="preserve"> </v>
      </c>
      <c r="W1522" s="71" t="str">
        <f t="shared" si="288"/>
        <v xml:space="preserve"> </v>
      </c>
      <c r="X1522" s="71" t="str">
        <f t="shared" si="289"/>
        <v xml:space="preserve"> </v>
      </c>
      <c r="Y1522" s="71" t="str">
        <f t="shared" si="290"/>
        <v xml:space="preserve"> </v>
      </c>
    </row>
    <row r="1523" spans="1:25" x14ac:dyDescent="0.2">
      <c r="A1523" s="1" t="str" cm="1">
        <f t="array" ref="A1523">_xlfn.IFS([1]Sheet1!A1507=0," ",[1]Sheet1!A1507&lt;&gt; 0,[1]Sheet1!A1507)</f>
        <v xml:space="preserve"> </v>
      </c>
      <c r="B1523" s="4">
        <f>[1]Sheet1!B1507</f>
        <v>0</v>
      </c>
      <c r="C1523" s="56" t="str" cm="1">
        <f t="array" ref="C1523">_xlfn.IFS([1]Sheet1!C1507=0," ",[1]Sheet1!C1507&lt;&gt; 0,[1]Sheet1!C1507)</f>
        <v xml:space="preserve"> </v>
      </c>
      <c r="D1523" s="56" t="str" cm="1">
        <f t="array" ref="D1523">_xlfn.IFS([1]Sheet1!D1507=0," ",[1]Sheet1!D1507&lt;&gt; 0,[1]Sheet1!D1507)</f>
        <v xml:space="preserve"> </v>
      </c>
      <c r="E1523" s="56" t="str" cm="1">
        <f t="array" ref="E1523">_xlfn.IFS([1]Sheet1!E1507=0," ",[1]Sheet1!E1507&lt;&gt; 0,[1]Sheet1!E1507)</f>
        <v xml:space="preserve"> </v>
      </c>
      <c r="F1523" s="56" t="str" cm="1">
        <f t="array" ref="F1523">_xlfn.IFS([1]Sheet1!F1507=0," ",[1]Sheet1!F1507&lt;&gt; 0,[1]Sheet1!F1507)</f>
        <v xml:space="preserve"> </v>
      </c>
      <c r="G1523" s="56" t="str" cm="1">
        <f t="array" ref="G1523">_xlfn.IFS([1]Sheet1!G1507=0," ",[1]Sheet1!G1507&lt;&gt; 0,[1]Sheet1!G1507)</f>
        <v xml:space="preserve"> </v>
      </c>
      <c r="H1523" s="56" t="str" cm="1">
        <f t="array" ref="H1523">_xlfn.IFS([1]Sheet1!H1507=0," ",[1]Sheet1!H1507&lt;&gt; 0,[1]Sheet1!H1507)</f>
        <v xml:space="preserve"> </v>
      </c>
      <c r="I1523" s="56" t="str" cm="1">
        <f t="array" ref="I1523">_xlfn.IFS([1]Sheet1!I1507=0," ",[1]Sheet1!I1507&lt;&gt; 0,[1]Sheet1!I1507)</f>
        <v xml:space="preserve"> </v>
      </c>
      <c r="J1523" s="56" t="str" cm="1">
        <f t="array" ref="J1523">_xlfn.IFS([1]Sheet1!J1507=0," ",[1]Sheet1!J1507&lt;&gt; 0,[1]Sheet1!J1507)</f>
        <v xml:space="preserve"> </v>
      </c>
      <c r="K1523" s="56" t="str" cm="1">
        <f t="array" ref="K1523">_xlfn.IFS([1]Sheet1!K1507=0," ",[1]Sheet1!K1507&lt;&gt; 0,[1]Sheet1!K1507)</f>
        <v xml:space="preserve"> </v>
      </c>
      <c r="L1523" s="56" t="str" cm="1">
        <f t="array" ref="L1523">_xlfn.IFS([1]Sheet1!L1507=0," ",[1]Sheet1!L1507&lt;&gt; 0,[1]Sheet1!L1507)</f>
        <v xml:space="preserve"> </v>
      </c>
      <c r="N1523" s="1" t="str">
        <f t="shared" si="279"/>
        <v xml:space="preserve"> </v>
      </c>
      <c r="O1523" s="71" t="str">
        <f t="shared" si="280"/>
        <v xml:space="preserve"> </v>
      </c>
      <c r="P1523" s="71" t="str">
        <f t="shared" si="281"/>
        <v xml:space="preserve"> </v>
      </c>
      <c r="Q1523" s="71" t="str">
        <f t="shared" si="282"/>
        <v xml:space="preserve"> </v>
      </c>
      <c r="R1523" s="71" t="str">
        <f t="shared" si="283"/>
        <v xml:space="preserve"> </v>
      </c>
      <c r="S1523" s="71" t="str">
        <f t="shared" si="284"/>
        <v xml:space="preserve"> </v>
      </c>
      <c r="T1523" s="71" t="str">
        <f t="shared" si="285"/>
        <v xml:space="preserve"> </v>
      </c>
      <c r="U1523" s="71" t="str">
        <f t="shared" si="286"/>
        <v xml:space="preserve"> </v>
      </c>
      <c r="V1523" s="71" t="str">
        <f t="shared" si="287"/>
        <v xml:space="preserve"> </v>
      </c>
      <c r="W1523" s="71" t="str">
        <f t="shared" si="288"/>
        <v xml:space="preserve"> </v>
      </c>
      <c r="X1523" s="71" t="str">
        <f t="shared" si="289"/>
        <v xml:space="preserve"> </v>
      </c>
      <c r="Y1523" s="71" t="str">
        <f t="shared" si="290"/>
        <v xml:space="preserve"> </v>
      </c>
    </row>
    <row r="1524" spans="1:25" x14ac:dyDescent="0.2">
      <c r="A1524" s="1" t="str" cm="1">
        <f t="array" ref="A1524">_xlfn.IFS([1]Sheet1!A1508=0," ",[1]Sheet1!A1508&lt;&gt; 0,[1]Sheet1!A1508)</f>
        <v xml:space="preserve"> </v>
      </c>
      <c r="B1524" s="4">
        <f>[1]Sheet1!B1508</f>
        <v>0</v>
      </c>
      <c r="C1524" s="56" t="str" cm="1">
        <f t="array" ref="C1524">_xlfn.IFS([1]Sheet1!C1508=0," ",[1]Sheet1!C1508&lt;&gt; 0,[1]Sheet1!C1508)</f>
        <v xml:space="preserve"> </v>
      </c>
      <c r="D1524" s="56" t="str" cm="1">
        <f t="array" ref="D1524">_xlfn.IFS([1]Sheet1!D1508=0," ",[1]Sheet1!D1508&lt;&gt; 0,[1]Sheet1!D1508)</f>
        <v xml:space="preserve"> </v>
      </c>
      <c r="E1524" s="56" t="str" cm="1">
        <f t="array" ref="E1524">_xlfn.IFS([1]Sheet1!E1508=0," ",[1]Sheet1!E1508&lt;&gt; 0,[1]Sheet1!E1508)</f>
        <v xml:space="preserve"> </v>
      </c>
      <c r="F1524" s="56" t="str" cm="1">
        <f t="array" ref="F1524">_xlfn.IFS([1]Sheet1!F1508=0," ",[1]Sheet1!F1508&lt;&gt; 0,[1]Sheet1!F1508)</f>
        <v xml:space="preserve"> </v>
      </c>
      <c r="G1524" s="56" t="str" cm="1">
        <f t="array" ref="G1524">_xlfn.IFS([1]Sheet1!G1508=0," ",[1]Sheet1!G1508&lt;&gt; 0,[1]Sheet1!G1508)</f>
        <v xml:space="preserve"> </v>
      </c>
      <c r="H1524" s="56" t="str" cm="1">
        <f t="array" ref="H1524">_xlfn.IFS([1]Sheet1!H1508=0," ",[1]Sheet1!H1508&lt;&gt; 0,[1]Sheet1!H1508)</f>
        <v xml:space="preserve"> </v>
      </c>
      <c r="I1524" s="56" t="str" cm="1">
        <f t="array" ref="I1524">_xlfn.IFS([1]Sheet1!I1508=0," ",[1]Sheet1!I1508&lt;&gt; 0,[1]Sheet1!I1508)</f>
        <v xml:space="preserve"> </v>
      </c>
      <c r="J1524" s="56" t="str" cm="1">
        <f t="array" ref="J1524">_xlfn.IFS([1]Sheet1!J1508=0," ",[1]Sheet1!J1508&lt;&gt; 0,[1]Sheet1!J1508)</f>
        <v xml:space="preserve"> </v>
      </c>
      <c r="K1524" s="56" t="str" cm="1">
        <f t="array" ref="K1524">_xlfn.IFS([1]Sheet1!K1508=0," ",[1]Sheet1!K1508&lt;&gt; 0,[1]Sheet1!K1508)</f>
        <v xml:space="preserve"> </v>
      </c>
      <c r="L1524" s="56" t="str" cm="1">
        <f t="array" ref="L1524">_xlfn.IFS([1]Sheet1!L1508=0," ",[1]Sheet1!L1508&lt;&gt; 0,[1]Sheet1!L1508)</f>
        <v xml:space="preserve"> </v>
      </c>
      <c r="N1524" s="1" t="str">
        <f t="shared" si="279"/>
        <v xml:space="preserve"> </v>
      </c>
      <c r="O1524" s="71" t="str">
        <f t="shared" si="280"/>
        <v xml:space="preserve"> </v>
      </c>
      <c r="P1524" s="71" t="str">
        <f t="shared" si="281"/>
        <v xml:space="preserve"> </v>
      </c>
      <c r="Q1524" s="71" t="str">
        <f t="shared" si="282"/>
        <v xml:space="preserve"> </v>
      </c>
      <c r="R1524" s="71" t="str">
        <f t="shared" si="283"/>
        <v xml:space="preserve"> </v>
      </c>
      <c r="S1524" s="71" t="str">
        <f t="shared" si="284"/>
        <v xml:space="preserve"> </v>
      </c>
      <c r="T1524" s="71" t="str">
        <f t="shared" si="285"/>
        <v xml:space="preserve"> </v>
      </c>
      <c r="U1524" s="71" t="str">
        <f t="shared" si="286"/>
        <v xml:space="preserve"> </v>
      </c>
      <c r="V1524" s="71" t="str">
        <f t="shared" si="287"/>
        <v xml:space="preserve"> </v>
      </c>
      <c r="W1524" s="71" t="str">
        <f t="shared" si="288"/>
        <v xml:space="preserve"> </v>
      </c>
      <c r="X1524" s="71" t="str">
        <f t="shared" si="289"/>
        <v xml:space="preserve"> </v>
      </c>
      <c r="Y1524" s="71" t="str">
        <f t="shared" si="290"/>
        <v xml:space="preserve"> </v>
      </c>
    </row>
    <row r="1525" spans="1:25" x14ac:dyDescent="0.2">
      <c r="A1525" s="1" t="str" cm="1">
        <f t="array" ref="A1525">_xlfn.IFS([1]Sheet1!A1509=0," ",[1]Sheet1!A1509&lt;&gt; 0,[1]Sheet1!A1509)</f>
        <v xml:space="preserve"> </v>
      </c>
      <c r="B1525" s="4">
        <f>[1]Sheet1!B1509</f>
        <v>0</v>
      </c>
      <c r="C1525" s="56" t="str" cm="1">
        <f t="array" ref="C1525">_xlfn.IFS([1]Sheet1!C1509=0," ",[1]Sheet1!C1509&lt;&gt; 0,[1]Sheet1!C1509)</f>
        <v xml:space="preserve"> </v>
      </c>
      <c r="D1525" s="56" t="str" cm="1">
        <f t="array" ref="D1525">_xlfn.IFS([1]Sheet1!D1509=0," ",[1]Sheet1!D1509&lt;&gt; 0,[1]Sheet1!D1509)</f>
        <v xml:space="preserve"> </v>
      </c>
      <c r="E1525" s="56" t="str" cm="1">
        <f t="array" ref="E1525">_xlfn.IFS([1]Sheet1!E1509=0," ",[1]Sheet1!E1509&lt;&gt; 0,[1]Sheet1!E1509)</f>
        <v xml:space="preserve"> </v>
      </c>
      <c r="F1525" s="56" t="str" cm="1">
        <f t="array" ref="F1525">_xlfn.IFS([1]Sheet1!F1509=0," ",[1]Sheet1!F1509&lt;&gt; 0,[1]Sheet1!F1509)</f>
        <v xml:space="preserve"> </v>
      </c>
      <c r="G1525" s="56" t="str" cm="1">
        <f t="array" ref="G1525">_xlfn.IFS([1]Sheet1!G1509=0," ",[1]Sheet1!G1509&lt;&gt; 0,[1]Sheet1!G1509)</f>
        <v xml:space="preserve"> </v>
      </c>
      <c r="H1525" s="56" t="str" cm="1">
        <f t="array" ref="H1525">_xlfn.IFS([1]Sheet1!H1509=0," ",[1]Sheet1!H1509&lt;&gt; 0,[1]Sheet1!H1509)</f>
        <v xml:space="preserve"> </v>
      </c>
      <c r="I1525" s="56" t="str" cm="1">
        <f t="array" ref="I1525">_xlfn.IFS([1]Sheet1!I1509=0," ",[1]Sheet1!I1509&lt;&gt; 0,[1]Sheet1!I1509)</f>
        <v xml:space="preserve"> </v>
      </c>
      <c r="J1525" s="56" t="str" cm="1">
        <f t="array" ref="J1525">_xlfn.IFS([1]Sheet1!J1509=0," ",[1]Sheet1!J1509&lt;&gt; 0,[1]Sheet1!J1509)</f>
        <v xml:space="preserve"> </v>
      </c>
      <c r="K1525" s="56" t="str" cm="1">
        <f t="array" ref="K1525">_xlfn.IFS([1]Sheet1!K1509=0," ",[1]Sheet1!K1509&lt;&gt; 0,[1]Sheet1!K1509)</f>
        <v xml:space="preserve"> </v>
      </c>
      <c r="L1525" s="56" t="str" cm="1">
        <f t="array" ref="L1525">_xlfn.IFS([1]Sheet1!L1509=0," ",[1]Sheet1!L1509&lt;&gt; 0,[1]Sheet1!L1509)</f>
        <v xml:space="preserve"> </v>
      </c>
      <c r="N1525" s="1" t="str">
        <f t="shared" si="279"/>
        <v xml:space="preserve"> </v>
      </c>
      <c r="O1525" s="71" t="str">
        <f t="shared" si="280"/>
        <v xml:space="preserve"> </v>
      </c>
      <c r="P1525" s="71" t="str">
        <f t="shared" si="281"/>
        <v xml:space="preserve"> </v>
      </c>
      <c r="Q1525" s="71" t="str">
        <f t="shared" si="282"/>
        <v xml:space="preserve"> </v>
      </c>
      <c r="R1525" s="71" t="str">
        <f t="shared" si="283"/>
        <v xml:space="preserve"> </v>
      </c>
      <c r="S1525" s="71" t="str">
        <f t="shared" si="284"/>
        <v xml:space="preserve"> </v>
      </c>
      <c r="T1525" s="71" t="str">
        <f t="shared" si="285"/>
        <v xml:space="preserve"> </v>
      </c>
      <c r="U1525" s="71" t="str">
        <f t="shared" si="286"/>
        <v xml:space="preserve"> </v>
      </c>
      <c r="V1525" s="71" t="str">
        <f t="shared" si="287"/>
        <v xml:space="preserve"> </v>
      </c>
      <c r="W1525" s="71" t="str">
        <f t="shared" si="288"/>
        <v xml:space="preserve"> </v>
      </c>
      <c r="X1525" s="71" t="str">
        <f t="shared" si="289"/>
        <v xml:space="preserve"> </v>
      </c>
      <c r="Y1525" s="71" t="str">
        <f t="shared" si="290"/>
        <v xml:space="preserve"> </v>
      </c>
    </row>
    <row r="1526" spans="1:25" x14ac:dyDescent="0.2">
      <c r="A1526" s="1" t="str" cm="1">
        <f t="array" ref="A1526">_xlfn.IFS([1]Sheet1!A1510=0," ",[1]Sheet1!A1510&lt;&gt; 0,[1]Sheet1!A1510)</f>
        <v xml:space="preserve"> </v>
      </c>
      <c r="B1526" s="4">
        <f>[1]Sheet1!B1510</f>
        <v>0</v>
      </c>
      <c r="C1526" s="56" t="str" cm="1">
        <f t="array" ref="C1526">_xlfn.IFS([1]Sheet1!C1510=0," ",[1]Sheet1!C1510&lt;&gt; 0,[1]Sheet1!C1510)</f>
        <v xml:space="preserve"> </v>
      </c>
      <c r="D1526" s="56" t="str" cm="1">
        <f t="array" ref="D1526">_xlfn.IFS([1]Sheet1!D1510=0," ",[1]Sheet1!D1510&lt;&gt; 0,[1]Sheet1!D1510)</f>
        <v xml:space="preserve"> </v>
      </c>
      <c r="E1526" s="56" t="str" cm="1">
        <f t="array" ref="E1526">_xlfn.IFS([1]Sheet1!E1510=0," ",[1]Sheet1!E1510&lt;&gt; 0,[1]Sheet1!E1510)</f>
        <v xml:space="preserve"> </v>
      </c>
      <c r="F1526" s="56" t="str" cm="1">
        <f t="array" ref="F1526">_xlfn.IFS([1]Sheet1!F1510=0," ",[1]Sheet1!F1510&lt;&gt; 0,[1]Sheet1!F1510)</f>
        <v xml:space="preserve"> </v>
      </c>
      <c r="G1526" s="56" t="str" cm="1">
        <f t="array" ref="G1526">_xlfn.IFS([1]Sheet1!G1510=0," ",[1]Sheet1!G1510&lt;&gt; 0,[1]Sheet1!G1510)</f>
        <v xml:space="preserve"> </v>
      </c>
      <c r="H1526" s="56" t="str" cm="1">
        <f t="array" ref="H1526">_xlfn.IFS([1]Sheet1!H1510=0," ",[1]Sheet1!H1510&lt;&gt; 0,[1]Sheet1!H1510)</f>
        <v xml:space="preserve"> </v>
      </c>
      <c r="I1526" s="56" t="str" cm="1">
        <f t="array" ref="I1526">_xlfn.IFS([1]Sheet1!I1510=0," ",[1]Sheet1!I1510&lt;&gt; 0,[1]Sheet1!I1510)</f>
        <v xml:space="preserve"> </v>
      </c>
      <c r="J1526" s="56" t="str" cm="1">
        <f t="array" ref="J1526">_xlfn.IFS([1]Sheet1!J1510=0," ",[1]Sheet1!J1510&lt;&gt; 0,[1]Sheet1!J1510)</f>
        <v xml:space="preserve"> </v>
      </c>
      <c r="K1526" s="56" t="str" cm="1">
        <f t="array" ref="K1526">_xlfn.IFS([1]Sheet1!K1510=0," ",[1]Sheet1!K1510&lt;&gt; 0,[1]Sheet1!K1510)</f>
        <v xml:space="preserve"> </v>
      </c>
      <c r="L1526" s="56" t="str" cm="1">
        <f t="array" ref="L1526">_xlfn.IFS([1]Sheet1!L1510=0," ",[1]Sheet1!L1510&lt;&gt; 0,[1]Sheet1!L1510)</f>
        <v xml:space="preserve"> </v>
      </c>
      <c r="N1526" s="1" t="str">
        <f t="shared" ref="N1526:N1555" si="291">A1526</f>
        <v xml:space="preserve"> </v>
      </c>
      <c r="O1526" s="71" t="str">
        <f t="shared" si="280"/>
        <v xml:space="preserve"> </v>
      </c>
      <c r="P1526" s="71" t="str">
        <f t="shared" si="281"/>
        <v xml:space="preserve"> </v>
      </c>
      <c r="Q1526" s="71" t="str">
        <f t="shared" si="282"/>
        <v xml:space="preserve"> </v>
      </c>
      <c r="R1526" s="71" t="str">
        <f t="shared" si="283"/>
        <v xml:space="preserve"> </v>
      </c>
      <c r="S1526" s="71" t="str">
        <f t="shared" si="284"/>
        <v xml:space="preserve"> </v>
      </c>
      <c r="T1526" s="71" t="str">
        <f t="shared" si="285"/>
        <v xml:space="preserve"> </v>
      </c>
      <c r="U1526" s="71" t="str">
        <f t="shared" si="286"/>
        <v xml:space="preserve"> </v>
      </c>
      <c r="V1526" s="71" t="str">
        <f t="shared" si="287"/>
        <v xml:space="preserve"> </v>
      </c>
      <c r="W1526" s="71" t="str">
        <f t="shared" si="288"/>
        <v xml:space="preserve"> </v>
      </c>
      <c r="X1526" s="71" t="str">
        <f t="shared" si="289"/>
        <v xml:space="preserve"> </v>
      </c>
      <c r="Y1526" s="71" t="str">
        <f t="shared" si="290"/>
        <v xml:space="preserve"> </v>
      </c>
    </row>
    <row r="1527" spans="1:25" x14ac:dyDescent="0.2">
      <c r="A1527" s="1" t="str" cm="1">
        <f t="array" ref="A1527">_xlfn.IFS([1]Sheet1!A1511=0," ",[1]Sheet1!A1511&lt;&gt; 0,[1]Sheet1!A1511)</f>
        <v xml:space="preserve"> </v>
      </c>
      <c r="B1527" s="4">
        <f>[1]Sheet1!B1511</f>
        <v>0</v>
      </c>
      <c r="C1527" s="56" t="str" cm="1">
        <f t="array" ref="C1527">_xlfn.IFS([1]Sheet1!C1511=0," ",[1]Sheet1!C1511&lt;&gt; 0,[1]Sheet1!C1511)</f>
        <v xml:space="preserve"> </v>
      </c>
      <c r="D1527" s="56" t="str" cm="1">
        <f t="array" ref="D1527">_xlfn.IFS([1]Sheet1!D1511=0," ",[1]Sheet1!D1511&lt;&gt; 0,[1]Sheet1!D1511)</f>
        <v xml:space="preserve"> </v>
      </c>
      <c r="E1527" s="56" t="str" cm="1">
        <f t="array" ref="E1527">_xlfn.IFS([1]Sheet1!E1511=0," ",[1]Sheet1!E1511&lt;&gt; 0,[1]Sheet1!E1511)</f>
        <v xml:space="preserve"> </v>
      </c>
      <c r="F1527" s="56" t="str" cm="1">
        <f t="array" ref="F1527">_xlfn.IFS([1]Sheet1!F1511=0," ",[1]Sheet1!F1511&lt;&gt; 0,[1]Sheet1!F1511)</f>
        <v xml:space="preserve"> </v>
      </c>
      <c r="G1527" s="56" t="str" cm="1">
        <f t="array" ref="G1527">_xlfn.IFS([1]Sheet1!G1511=0," ",[1]Sheet1!G1511&lt;&gt; 0,[1]Sheet1!G1511)</f>
        <v xml:space="preserve"> </v>
      </c>
      <c r="H1527" s="56" t="str" cm="1">
        <f t="array" ref="H1527">_xlfn.IFS([1]Sheet1!H1511=0," ",[1]Sheet1!H1511&lt;&gt; 0,[1]Sheet1!H1511)</f>
        <v xml:space="preserve"> </v>
      </c>
      <c r="I1527" s="56" t="str" cm="1">
        <f t="array" ref="I1527">_xlfn.IFS([1]Sheet1!I1511=0," ",[1]Sheet1!I1511&lt;&gt; 0,[1]Sheet1!I1511)</f>
        <v xml:space="preserve"> </v>
      </c>
      <c r="J1527" s="56" t="str" cm="1">
        <f t="array" ref="J1527">_xlfn.IFS([1]Sheet1!J1511=0," ",[1]Sheet1!J1511&lt;&gt; 0,[1]Sheet1!J1511)</f>
        <v xml:space="preserve"> </v>
      </c>
      <c r="K1527" s="56" t="str" cm="1">
        <f t="array" ref="K1527">_xlfn.IFS([1]Sheet1!K1511=0," ",[1]Sheet1!K1511&lt;&gt; 0,[1]Sheet1!K1511)</f>
        <v xml:space="preserve"> </v>
      </c>
      <c r="L1527" s="56" t="str" cm="1">
        <f t="array" ref="L1527">_xlfn.IFS([1]Sheet1!L1511=0," ",[1]Sheet1!L1511&lt;&gt; 0,[1]Sheet1!L1511)</f>
        <v xml:space="preserve"> </v>
      </c>
      <c r="N1527" s="1" t="str">
        <f t="shared" si="291"/>
        <v xml:space="preserve"> </v>
      </c>
      <c r="O1527" s="71" t="str">
        <f t="shared" si="280"/>
        <v xml:space="preserve"> </v>
      </c>
      <c r="P1527" s="71" t="str">
        <f t="shared" si="281"/>
        <v xml:space="preserve"> </v>
      </c>
      <c r="Q1527" s="71" t="str">
        <f t="shared" si="282"/>
        <v xml:space="preserve"> </v>
      </c>
      <c r="R1527" s="71" t="str">
        <f t="shared" si="283"/>
        <v xml:space="preserve"> </v>
      </c>
      <c r="S1527" s="71" t="str">
        <f t="shared" si="284"/>
        <v xml:space="preserve"> </v>
      </c>
      <c r="T1527" s="71" t="str">
        <f t="shared" si="285"/>
        <v xml:space="preserve"> </v>
      </c>
      <c r="U1527" s="71" t="str">
        <f t="shared" si="286"/>
        <v xml:space="preserve"> </v>
      </c>
      <c r="V1527" s="71" t="str">
        <f t="shared" si="287"/>
        <v xml:space="preserve"> </v>
      </c>
      <c r="W1527" s="71" t="str">
        <f t="shared" si="288"/>
        <v xml:space="preserve"> </v>
      </c>
      <c r="X1527" s="71" t="str">
        <f t="shared" si="289"/>
        <v xml:space="preserve"> </v>
      </c>
      <c r="Y1527" s="71" t="str">
        <f t="shared" si="290"/>
        <v xml:space="preserve"> </v>
      </c>
    </row>
    <row r="1528" spans="1:25" x14ac:dyDescent="0.2">
      <c r="A1528" s="1" t="str" cm="1">
        <f t="array" ref="A1528">_xlfn.IFS([1]Sheet1!A1512=0," ",[1]Sheet1!A1512&lt;&gt; 0,[1]Sheet1!A1512)</f>
        <v xml:space="preserve"> </v>
      </c>
      <c r="B1528" s="4">
        <f>[1]Sheet1!B1512</f>
        <v>0</v>
      </c>
      <c r="C1528" s="56" t="str" cm="1">
        <f t="array" ref="C1528">_xlfn.IFS([1]Sheet1!C1512=0," ",[1]Sheet1!C1512&lt;&gt; 0,[1]Sheet1!C1512)</f>
        <v xml:space="preserve"> </v>
      </c>
      <c r="D1528" s="56" t="str" cm="1">
        <f t="array" ref="D1528">_xlfn.IFS([1]Sheet1!D1512=0," ",[1]Sheet1!D1512&lt;&gt; 0,[1]Sheet1!D1512)</f>
        <v xml:space="preserve"> </v>
      </c>
      <c r="E1528" s="56" t="str" cm="1">
        <f t="array" ref="E1528">_xlfn.IFS([1]Sheet1!E1512=0," ",[1]Sheet1!E1512&lt;&gt; 0,[1]Sheet1!E1512)</f>
        <v xml:space="preserve"> </v>
      </c>
      <c r="F1528" s="56" t="str" cm="1">
        <f t="array" ref="F1528">_xlfn.IFS([1]Sheet1!F1512=0," ",[1]Sheet1!F1512&lt;&gt; 0,[1]Sheet1!F1512)</f>
        <v xml:space="preserve"> </v>
      </c>
      <c r="G1528" s="56" t="str" cm="1">
        <f t="array" ref="G1528">_xlfn.IFS([1]Sheet1!G1512=0," ",[1]Sheet1!G1512&lt;&gt; 0,[1]Sheet1!G1512)</f>
        <v xml:space="preserve"> </v>
      </c>
      <c r="H1528" s="56" t="str" cm="1">
        <f t="array" ref="H1528">_xlfn.IFS([1]Sheet1!H1512=0," ",[1]Sheet1!H1512&lt;&gt; 0,[1]Sheet1!H1512)</f>
        <v xml:space="preserve"> </v>
      </c>
      <c r="I1528" s="56" t="str" cm="1">
        <f t="array" ref="I1528">_xlfn.IFS([1]Sheet1!I1512=0," ",[1]Sheet1!I1512&lt;&gt; 0,[1]Sheet1!I1512)</f>
        <v xml:space="preserve"> </v>
      </c>
      <c r="J1528" s="56" t="str" cm="1">
        <f t="array" ref="J1528">_xlfn.IFS([1]Sheet1!J1512=0," ",[1]Sheet1!J1512&lt;&gt; 0,[1]Sheet1!J1512)</f>
        <v xml:space="preserve"> </v>
      </c>
      <c r="K1528" s="56" t="str" cm="1">
        <f t="array" ref="K1528">_xlfn.IFS([1]Sheet1!K1512=0," ",[1]Sheet1!K1512&lt;&gt; 0,[1]Sheet1!K1512)</f>
        <v xml:space="preserve"> </v>
      </c>
      <c r="L1528" s="56" t="str" cm="1">
        <f t="array" ref="L1528">_xlfn.IFS([1]Sheet1!L1512=0," ",[1]Sheet1!L1512&lt;&gt; 0,[1]Sheet1!L1512)</f>
        <v xml:space="preserve"> </v>
      </c>
      <c r="N1528" s="1" t="str">
        <f t="shared" si="291"/>
        <v xml:space="preserve"> </v>
      </c>
      <c r="O1528" s="71" t="str">
        <f t="shared" si="280"/>
        <v xml:space="preserve"> </v>
      </c>
      <c r="P1528" s="71" t="str">
        <f t="shared" si="281"/>
        <v xml:space="preserve"> </v>
      </c>
      <c r="Q1528" s="71" t="str">
        <f t="shared" si="282"/>
        <v xml:space="preserve"> </v>
      </c>
      <c r="R1528" s="71" t="str">
        <f t="shared" si="283"/>
        <v xml:space="preserve"> </v>
      </c>
      <c r="S1528" s="71" t="str">
        <f t="shared" si="284"/>
        <v xml:space="preserve"> </v>
      </c>
      <c r="T1528" s="71" t="str">
        <f t="shared" si="285"/>
        <v xml:space="preserve"> </v>
      </c>
      <c r="U1528" s="71" t="str">
        <f t="shared" si="286"/>
        <v xml:space="preserve"> </v>
      </c>
      <c r="V1528" s="71" t="str">
        <f t="shared" si="287"/>
        <v xml:space="preserve"> </v>
      </c>
      <c r="W1528" s="71" t="str">
        <f t="shared" si="288"/>
        <v xml:space="preserve"> </v>
      </c>
      <c r="X1528" s="71" t="str">
        <f t="shared" si="289"/>
        <v xml:space="preserve"> </v>
      </c>
      <c r="Y1528" s="71" t="str">
        <f t="shared" si="290"/>
        <v xml:space="preserve"> </v>
      </c>
    </row>
    <row r="1529" spans="1:25" x14ac:dyDescent="0.2">
      <c r="A1529" s="1" t="str" cm="1">
        <f t="array" ref="A1529">_xlfn.IFS([1]Sheet1!A1513=0," ",[1]Sheet1!A1513&lt;&gt; 0,[1]Sheet1!A1513)</f>
        <v xml:space="preserve"> </v>
      </c>
      <c r="B1529" s="4">
        <f>[1]Sheet1!B1513</f>
        <v>0</v>
      </c>
      <c r="C1529" s="56" t="str" cm="1">
        <f t="array" ref="C1529">_xlfn.IFS([1]Sheet1!C1513=0," ",[1]Sheet1!C1513&lt;&gt; 0,[1]Sheet1!C1513)</f>
        <v xml:space="preserve"> </v>
      </c>
      <c r="D1529" s="56" t="str" cm="1">
        <f t="array" ref="D1529">_xlfn.IFS([1]Sheet1!D1513=0," ",[1]Sheet1!D1513&lt;&gt; 0,[1]Sheet1!D1513)</f>
        <v xml:space="preserve"> </v>
      </c>
      <c r="E1529" s="56" t="str" cm="1">
        <f t="array" ref="E1529">_xlfn.IFS([1]Sheet1!E1513=0," ",[1]Sheet1!E1513&lt;&gt; 0,[1]Sheet1!E1513)</f>
        <v xml:space="preserve"> </v>
      </c>
      <c r="F1529" s="56" t="str" cm="1">
        <f t="array" ref="F1529">_xlfn.IFS([1]Sheet1!F1513=0," ",[1]Sheet1!F1513&lt;&gt; 0,[1]Sheet1!F1513)</f>
        <v xml:space="preserve"> </v>
      </c>
      <c r="G1529" s="56" t="str" cm="1">
        <f t="array" ref="G1529">_xlfn.IFS([1]Sheet1!G1513=0," ",[1]Sheet1!G1513&lt;&gt; 0,[1]Sheet1!G1513)</f>
        <v xml:space="preserve"> </v>
      </c>
      <c r="H1529" s="56" t="str" cm="1">
        <f t="array" ref="H1529">_xlfn.IFS([1]Sheet1!H1513=0," ",[1]Sheet1!H1513&lt;&gt; 0,[1]Sheet1!H1513)</f>
        <v xml:space="preserve"> </v>
      </c>
      <c r="I1529" s="56" t="str" cm="1">
        <f t="array" ref="I1529">_xlfn.IFS([1]Sheet1!I1513=0," ",[1]Sheet1!I1513&lt;&gt; 0,[1]Sheet1!I1513)</f>
        <v xml:space="preserve"> </v>
      </c>
      <c r="J1529" s="56" t="str" cm="1">
        <f t="array" ref="J1529">_xlfn.IFS([1]Sheet1!J1513=0," ",[1]Sheet1!J1513&lt;&gt; 0,[1]Sheet1!J1513)</f>
        <v xml:space="preserve"> </v>
      </c>
      <c r="K1529" s="56" t="str" cm="1">
        <f t="array" ref="K1529">_xlfn.IFS([1]Sheet1!K1513=0," ",[1]Sheet1!K1513&lt;&gt; 0,[1]Sheet1!K1513)</f>
        <v xml:space="preserve"> </v>
      </c>
      <c r="L1529" s="56" t="str" cm="1">
        <f t="array" ref="L1529">_xlfn.IFS([1]Sheet1!L1513=0," ",[1]Sheet1!L1513&lt;&gt; 0,[1]Sheet1!L1513)</f>
        <v xml:space="preserve"> </v>
      </c>
      <c r="N1529" s="1" t="str">
        <f t="shared" si="291"/>
        <v xml:space="preserve"> </v>
      </c>
      <c r="O1529" s="71" t="str">
        <f t="shared" si="280"/>
        <v xml:space="preserve"> </v>
      </c>
      <c r="P1529" s="71" t="str">
        <f t="shared" si="281"/>
        <v xml:space="preserve"> </v>
      </c>
      <c r="Q1529" s="71" t="str">
        <f t="shared" si="282"/>
        <v xml:space="preserve"> </v>
      </c>
      <c r="R1529" s="71" t="str">
        <f t="shared" si="283"/>
        <v xml:space="preserve"> </v>
      </c>
      <c r="S1529" s="71" t="str">
        <f t="shared" si="284"/>
        <v xml:space="preserve"> </v>
      </c>
      <c r="T1529" s="71" t="str">
        <f t="shared" si="285"/>
        <v xml:space="preserve"> </v>
      </c>
      <c r="U1529" s="71" t="str">
        <f t="shared" si="286"/>
        <v xml:space="preserve"> </v>
      </c>
      <c r="V1529" s="71" t="str">
        <f t="shared" si="287"/>
        <v xml:space="preserve"> </v>
      </c>
      <c r="W1529" s="71" t="str">
        <f t="shared" si="288"/>
        <v xml:space="preserve"> </v>
      </c>
      <c r="X1529" s="71" t="str">
        <f t="shared" si="289"/>
        <v xml:space="preserve"> </v>
      </c>
      <c r="Y1529" s="71" t="str">
        <f t="shared" si="290"/>
        <v xml:space="preserve"> </v>
      </c>
    </row>
    <row r="1530" spans="1:25" x14ac:dyDescent="0.2">
      <c r="A1530" s="1" t="str" cm="1">
        <f t="array" ref="A1530">_xlfn.IFS([1]Sheet1!A1514=0," ",[1]Sheet1!A1514&lt;&gt; 0,[1]Sheet1!A1514)</f>
        <v xml:space="preserve"> </v>
      </c>
      <c r="B1530" s="4">
        <f>[1]Sheet1!B1514</f>
        <v>0</v>
      </c>
      <c r="C1530" s="56" t="str" cm="1">
        <f t="array" ref="C1530">_xlfn.IFS([1]Sheet1!C1514=0," ",[1]Sheet1!C1514&lt;&gt; 0,[1]Sheet1!C1514)</f>
        <v xml:space="preserve"> </v>
      </c>
      <c r="D1530" s="56" t="str" cm="1">
        <f t="array" ref="D1530">_xlfn.IFS([1]Sheet1!D1514=0," ",[1]Sheet1!D1514&lt;&gt; 0,[1]Sheet1!D1514)</f>
        <v xml:space="preserve"> </v>
      </c>
      <c r="E1530" s="56" t="str" cm="1">
        <f t="array" ref="E1530">_xlfn.IFS([1]Sheet1!E1514=0," ",[1]Sheet1!E1514&lt;&gt; 0,[1]Sheet1!E1514)</f>
        <v xml:space="preserve"> </v>
      </c>
      <c r="F1530" s="56" t="str" cm="1">
        <f t="array" ref="F1530">_xlfn.IFS([1]Sheet1!F1514=0," ",[1]Sheet1!F1514&lt;&gt; 0,[1]Sheet1!F1514)</f>
        <v xml:space="preserve"> </v>
      </c>
      <c r="G1530" s="56" t="str" cm="1">
        <f t="array" ref="G1530">_xlfn.IFS([1]Sheet1!G1514=0," ",[1]Sheet1!G1514&lt;&gt; 0,[1]Sheet1!G1514)</f>
        <v xml:space="preserve"> </v>
      </c>
      <c r="H1530" s="56" t="str" cm="1">
        <f t="array" ref="H1530">_xlfn.IFS([1]Sheet1!H1514=0," ",[1]Sheet1!H1514&lt;&gt; 0,[1]Sheet1!H1514)</f>
        <v xml:space="preserve"> </v>
      </c>
      <c r="I1530" s="56" t="str" cm="1">
        <f t="array" ref="I1530">_xlfn.IFS([1]Sheet1!I1514=0," ",[1]Sheet1!I1514&lt;&gt; 0,[1]Sheet1!I1514)</f>
        <v xml:space="preserve"> </v>
      </c>
      <c r="J1530" s="56" t="str" cm="1">
        <f t="array" ref="J1530">_xlfn.IFS([1]Sheet1!J1514=0," ",[1]Sheet1!J1514&lt;&gt; 0,[1]Sheet1!J1514)</f>
        <v xml:space="preserve"> </v>
      </c>
      <c r="K1530" s="56" t="str" cm="1">
        <f t="array" ref="K1530">_xlfn.IFS([1]Sheet1!K1514=0," ",[1]Sheet1!K1514&lt;&gt; 0,[1]Sheet1!K1514)</f>
        <v xml:space="preserve"> </v>
      </c>
      <c r="L1530" s="56" t="str" cm="1">
        <f t="array" ref="L1530">_xlfn.IFS([1]Sheet1!L1514=0," ",[1]Sheet1!L1514&lt;&gt; 0,[1]Sheet1!L1514)</f>
        <v xml:space="preserve"> </v>
      </c>
      <c r="N1530" s="1" t="str">
        <f t="shared" si="291"/>
        <v xml:space="preserve"> </v>
      </c>
      <c r="O1530" s="71" t="str">
        <f t="shared" si="280"/>
        <v xml:space="preserve"> </v>
      </c>
      <c r="P1530" s="71" t="str">
        <f t="shared" si="281"/>
        <v xml:space="preserve"> </v>
      </c>
      <c r="Q1530" s="71" t="str">
        <f t="shared" si="282"/>
        <v xml:space="preserve"> </v>
      </c>
      <c r="R1530" s="71" t="str">
        <f t="shared" si="283"/>
        <v xml:space="preserve"> </v>
      </c>
      <c r="S1530" s="71" t="str">
        <f t="shared" si="284"/>
        <v xml:space="preserve"> </v>
      </c>
      <c r="T1530" s="71" t="str">
        <f t="shared" si="285"/>
        <v xml:space="preserve"> </v>
      </c>
      <c r="U1530" s="71" t="str">
        <f t="shared" si="286"/>
        <v xml:space="preserve"> </v>
      </c>
      <c r="V1530" s="71" t="str">
        <f t="shared" si="287"/>
        <v xml:space="preserve"> </v>
      </c>
      <c r="W1530" s="71" t="str">
        <f t="shared" si="288"/>
        <v xml:space="preserve"> </v>
      </c>
      <c r="X1530" s="71" t="str">
        <f t="shared" si="289"/>
        <v xml:space="preserve"> </v>
      </c>
      <c r="Y1530" s="71" t="str">
        <f t="shared" si="290"/>
        <v xml:space="preserve"> </v>
      </c>
    </row>
    <row r="1531" spans="1:25" x14ac:dyDescent="0.2">
      <c r="A1531" s="1" t="str" cm="1">
        <f t="array" ref="A1531">_xlfn.IFS([1]Sheet1!A1515=0," ",[1]Sheet1!A1515&lt;&gt; 0,[1]Sheet1!A1515)</f>
        <v xml:space="preserve"> </v>
      </c>
      <c r="B1531" s="4">
        <f>[1]Sheet1!B1515</f>
        <v>0</v>
      </c>
      <c r="C1531" s="56" t="str" cm="1">
        <f t="array" ref="C1531">_xlfn.IFS([1]Sheet1!C1515=0," ",[1]Sheet1!C1515&lt;&gt; 0,[1]Sheet1!C1515)</f>
        <v xml:space="preserve"> </v>
      </c>
      <c r="D1531" s="56" t="str" cm="1">
        <f t="array" ref="D1531">_xlfn.IFS([1]Sheet1!D1515=0," ",[1]Sheet1!D1515&lt;&gt; 0,[1]Sheet1!D1515)</f>
        <v xml:space="preserve"> </v>
      </c>
      <c r="E1531" s="56" t="str" cm="1">
        <f t="array" ref="E1531">_xlfn.IFS([1]Sheet1!E1515=0," ",[1]Sheet1!E1515&lt;&gt; 0,[1]Sheet1!E1515)</f>
        <v xml:space="preserve"> </v>
      </c>
      <c r="F1531" s="56" t="str" cm="1">
        <f t="array" ref="F1531">_xlfn.IFS([1]Sheet1!F1515=0," ",[1]Sheet1!F1515&lt;&gt; 0,[1]Sheet1!F1515)</f>
        <v xml:space="preserve"> </v>
      </c>
      <c r="G1531" s="56" t="str" cm="1">
        <f t="array" ref="G1531">_xlfn.IFS([1]Sheet1!G1515=0," ",[1]Sheet1!G1515&lt;&gt; 0,[1]Sheet1!G1515)</f>
        <v xml:space="preserve"> </v>
      </c>
      <c r="H1531" s="56" t="str" cm="1">
        <f t="array" ref="H1531">_xlfn.IFS([1]Sheet1!H1515=0," ",[1]Sheet1!H1515&lt;&gt; 0,[1]Sheet1!H1515)</f>
        <v xml:space="preserve"> </v>
      </c>
      <c r="I1531" s="56" t="str" cm="1">
        <f t="array" ref="I1531">_xlfn.IFS([1]Sheet1!I1515=0," ",[1]Sheet1!I1515&lt;&gt; 0,[1]Sheet1!I1515)</f>
        <v xml:space="preserve"> </v>
      </c>
      <c r="J1531" s="56" t="str" cm="1">
        <f t="array" ref="J1531">_xlfn.IFS([1]Sheet1!J1515=0," ",[1]Sheet1!J1515&lt;&gt; 0,[1]Sheet1!J1515)</f>
        <v xml:space="preserve"> </v>
      </c>
      <c r="K1531" s="56" t="str" cm="1">
        <f t="array" ref="K1531">_xlfn.IFS([1]Sheet1!K1515=0," ",[1]Sheet1!K1515&lt;&gt; 0,[1]Sheet1!K1515)</f>
        <v xml:space="preserve"> </v>
      </c>
      <c r="L1531" s="56" t="str" cm="1">
        <f t="array" ref="L1531">_xlfn.IFS([1]Sheet1!L1515=0," ",[1]Sheet1!L1515&lt;&gt; 0,[1]Sheet1!L1515)</f>
        <v xml:space="preserve"> </v>
      </c>
      <c r="N1531" s="1" t="str">
        <f t="shared" si="291"/>
        <v xml:space="preserve"> </v>
      </c>
      <c r="O1531" s="71" t="str">
        <f t="shared" si="280"/>
        <v xml:space="preserve"> </v>
      </c>
      <c r="P1531" s="71" t="str">
        <f t="shared" si="281"/>
        <v xml:space="preserve"> </v>
      </c>
      <c r="Q1531" s="71" t="str">
        <f t="shared" si="282"/>
        <v xml:space="preserve"> </v>
      </c>
      <c r="R1531" s="71" t="str">
        <f t="shared" si="283"/>
        <v xml:space="preserve"> </v>
      </c>
      <c r="S1531" s="71" t="str">
        <f t="shared" si="284"/>
        <v xml:space="preserve"> </v>
      </c>
      <c r="T1531" s="71" t="str">
        <f t="shared" si="285"/>
        <v xml:space="preserve"> </v>
      </c>
      <c r="U1531" s="71" t="str">
        <f t="shared" si="286"/>
        <v xml:space="preserve"> </v>
      </c>
      <c r="V1531" s="71" t="str">
        <f t="shared" si="287"/>
        <v xml:space="preserve"> </v>
      </c>
      <c r="W1531" s="71" t="str">
        <f t="shared" si="288"/>
        <v xml:space="preserve"> </v>
      </c>
      <c r="X1531" s="71" t="str">
        <f t="shared" si="289"/>
        <v xml:space="preserve"> </v>
      </c>
      <c r="Y1531" s="71" t="str">
        <f t="shared" si="290"/>
        <v xml:space="preserve"> </v>
      </c>
    </row>
    <row r="1532" spans="1:25" x14ac:dyDescent="0.2">
      <c r="A1532" s="1" t="str" cm="1">
        <f t="array" ref="A1532">_xlfn.IFS([1]Sheet1!A1516=0," ",[1]Sheet1!A1516&lt;&gt; 0,[1]Sheet1!A1516)</f>
        <v xml:space="preserve"> </v>
      </c>
      <c r="B1532" s="4">
        <f>[1]Sheet1!B1516</f>
        <v>0</v>
      </c>
      <c r="C1532" s="56" t="str" cm="1">
        <f t="array" ref="C1532">_xlfn.IFS([1]Sheet1!C1516=0," ",[1]Sheet1!C1516&lt;&gt; 0,[1]Sheet1!C1516)</f>
        <v xml:space="preserve"> </v>
      </c>
      <c r="D1532" s="56" t="str" cm="1">
        <f t="array" ref="D1532">_xlfn.IFS([1]Sheet1!D1516=0," ",[1]Sheet1!D1516&lt;&gt; 0,[1]Sheet1!D1516)</f>
        <v xml:space="preserve"> </v>
      </c>
      <c r="E1532" s="56" t="str" cm="1">
        <f t="array" ref="E1532">_xlfn.IFS([1]Sheet1!E1516=0," ",[1]Sheet1!E1516&lt;&gt; 0,[1]Sheet1!E1516)</f>
        <v xml:space="preserve"> </v>
      </c>
      <c r="F1532" s="56" t="str" cm="1">
        <f t="array" ref="F1532">_xlfn.IFS([1]Sheet1!F1516=0," ",[1]Sheet1!F1516&lt;&gt; 0,[1]Sheet1!F1516)</f>
        <v xml:space="preserve"> </v>
      </c>
      <c r="G1532" s="56" t="str" cm="1">
        <f t="array" ref="G1532">_xlfn.IFS([1]Sheet1!G1516=0," ",[1]Sheet1!G1516&lt;&gt; 0,[1]Sheet1!G1516)</f>
        <v xml:space="preserve"> </v>
      </c>
      <c r="H1532" s="56" t="str" cm="1">
        <f t="array" ref="H1532">_xlfn.IFS([1]Sheet1!H1516=0," ",[1]Sheet1!H1516&lt;&gt; 0,[1]Sheet1!H1516)</f>
        <v xml:space="preserve"> </v>
      </c>
      <c r="I1532" s="56" t="str" cm="1">
        <f t="array" ref="I1532">_xlfn.IFS([1]Sheet1!I1516=0," ",[1]Sheet1!I1516&lt;&gt; 0,[1]Sheet1!I1516)</f>
        <v xml:space="preserve"> </v>
      </c>
      <c r="J1532" s="56" t="str" cm="1">
        <f t="array" ref="J1532">_xlfn.IFS([1]Sheet1!J1516=0," ",[1]Sheet1!J1516&lt;&gt; 0,[1]Sheet1!J1516)</f>
        <v xml:space="preserve"> </v>
      </c>
      <c r="K1532" s="56" t="str" cm="1">
        <f t="array" ref="K1532">_xlfn.IFS([1]Sheet1!K1516=0," ",[1]Sheet1!K1516&lt;&gt; 0,[1]Sheet1!K1516)</f>
        <v xml:space="preserve"> </v>
      </c>
      <c r="L1532" s="56" t="str" cm="1">
        <f t="array" ref="L1532">_xlfn.IFS([1]Sheet1!L1516=0," ",[1]Sheet1!L1516&lt;&gt; 0,[1]Sheet1!L1516)</f>
        <v xml:space="preserve"> </v>
      </c>
      <c r="N1532" s="1" t="str">
        <f t="shared" si="291"/>
        <v xml:space="preserve"> </v>
      </c>
      <c r="O1532" s="71" t="str">
        <f t="shared" si="280"/>
        <v xml:space="preserve"> </v>
      </c>
      <c r="P1532" s="71" t="str">
        <f t="shared" si="281"/>
        <v xml:space="preserve"> </v>
      </c>
      <c r="Q1532" s="71" t="str">
        <f t="shared" si="282"/>
        <v xml:space="preserve"> </v>
      </c>
      <c r="R1532" s="71" t="str">
        <f t="shared" si="283"/>
        <v xml:space="preserve"> </v>
      </c>
      <c r="S1532" s="71" t="str">
        <f t="shared" si="284"/>
        <v xml:space="preserve"> </v>
      </c>
      <c r="T1532" s="71" t="str">
        <f t="shared" si="285"/>
        <v xml:space="preserve"> </v>
      </c>
      <c r="U1532" s="71" t="str">
        <f t="shared" si="286"/>
        <v xml:space="preserve"> </v>
      </c>
      <c r="V1532" s="71" t="str">
        <f t="shared" si="287"/>
        <v xml:space="preserve"> </v>
      </c>
      <c r="W1532" s="71" t="str">
        <f t="shared" si="288"/>
        <v xml:space="preserve"> </v>
      </c>
      <c r="X1532" s="71" t="str">
        <f t="shared" si="289"/>
        <v xml:space="preserve"> </v>
      </c>
      <c r="Y1532" s="71" t="str">
        <f t="shared" si="290"/>
        <v xml:space="preserve"> </v>
      </c>
    </row>
    <row r="1533" spans="1:25" x14ac:dyDescent="0.2">
      <c r="A1533" s="1" t="str" cm="1">
        <f t="array" ref="A1533">_xlfn.IFS([1]Sheet1!A1517=0," ",[1]Sheet1!A1517&lt;&gt; 0,[1]Sheet1!A1517)</f>
        <v xml:space="preserve"> </v>
      </c>
      <c r="B1533" s="4">
        <f>[1]Sheet1!B1517</f>
        <v>0</v>
      </c>
      <c r="C1533" s="56" t="str" cm="1">
        <f t="array" ref="C1533">_xlfn.IFS([1]Sheet1!C1517=0," ",[1]Sheet1!C1517&lt;&gt; 0,[1]Sheet1!C1517)</f>
        <v xml:space="preserve"> </v>
      </c>
      <c r="D1533" s="56" t="str" cm="1">
        <f t="array" ref="D1533">_xlfn.IFS([1]Sheet1!D1517=0," ",[1]Sheet1!D1517&lt;&gt; 0,[1]Sheet1!D1517)</f>
        <v xml:space="preserve"> </v>
      </c>
      <c r="E1533" s="56" t="str" cm="1">
        <f t="array" ref="E1533">_xlfn.IFS([1]Sheet1!E1517=0," ",[1]Sheet1!E1517&lt;&gt; 0,[1]Sheet1!E1517)</f>
        <v xml:space="preserve"> </v>
      </c>
      <c r="F1533" s="56" t="str" cm="1">
        <f t="array" ref="F1533">_xlfn.IFS([1]Sheet1!F1517=0," ",[1]Sheet1!F1517&lt;&gt; 0,[1]Sheet1!F1517)</f>
        <v xml:space="preserve"> </v>
      </c>
      <c r="G1533" s="56" t="str" cm="1">
        <f t="array" ref="G1533">_xlfn.IFS([1]Sheet1!G1517=0," ",[1]Sheet1!G1517&lt;&gt; 0,[1]Sheet1!G1517)</f>
        <v xml:space="preserve"> </v>
      </c>
      <c r="H1533" s="56" t="str" cm="1">
        <f t="array" ref="H1533">_xlfn.IFS([1]Sheet1!H1517=0," ",[1]Sheet1!H1517&lt;&gt; 0,[1]Sheet1!H1517)</f>
        <v xml:space="preserve"> </v>
      </c>
      <c r="I1533" s="56" t="str" cm="1">
        <f t="array" ref="I1533">_xlfn.IFS([1]Sheet1!I1517=0," ",[1]Sheet1!I1517&lt;&gt; 0,[1]Sheet1!I1517)</f>
        <v xml:space="preserve"> </v>
      </c>
      <c r="J1533" s="56" t="str" cm="1">
        <f t="array" ref="J1533">_xlfn.IFS([1]Sheet1!J1517=0," ",[1]Sheet1!J1517&lt;&gt; 0,[1]Sheet1!J1517)</f>
        <v xml:space="preserve"> </v>
      </c>
      <c r="K1533" s="56" t="str" cm="1">
        <f t="array" ref="K1533">_xlfn.IFS([1]Sheet1!K1517=0," ",[1]Sheet1!K1517&lt;&gt; 0,[1]Sheet1!K1517)</f>
        <v xml:space="preserve"> </v>
      </c>
      <c r="L1533" s="56" t="str" cm="1">
        <f t="array" ref="L1533">_xlfn.IFS([1]Sheet1!L1517=0," ",[1]Sheet1!L1517&lt;&gt; 0,[1]Sheet1!L1517)</f>
        <v xml:space="preserve"> </v>
      </c>
      <c r="N1533" s="1" t="str">
        <f t="shared" si="291"/>
        <v xml:space="preserve"> </v>
      </c>
      <c r="O1533" s="71" t="str">
        <f t="shared" si="280"/>
        <v xml:space="preserve"> </v>
      </c>
      <c r="P1533" s="71" t="str">
        <f t="shared" si="281"/>
        <v xml:space="preserve"> </v>
      </c>
      <c r="Q1533" s="71" t="str">
        <f t="shared" si="282"/>
        <v xml:space="preserve"> </v>
      </c>
      <c r="R1533" s="71" t="str">
        <f t="shared" si="283"/>
        <v xml:space="preserve"> </v>
      </c>
      <c r="S1533" s="71" t="str">
        <f t="shared" si="284"/>
        <v xml:space="preserve"> </v>
      </c>
      <c r="T1533" s="71" t="str">
        <f t="shared" si="285"/>
        <v xml:space="preserve"> </v>
      </c>
      <c r="U1533" s="71" t="str">
        <f t="shared" si="286"/>
        <v xml:space="preserve"> </v>
      </c>
      <c r="V1533" s="71" t="str">
        <f t="shared" si="287"/>
        <v xml:space="preserve"> </v>
      </c>
      <c r="W1533" s="71" t="str">
        <f t="shared" si="288"/>
        <v xml:space="preserve"> </v>
      </c>
      <c r="X1533" s="71" t="str">
        <f t="shared" si="289"/>
        <v xml:space="preserve"> </v>
      </c>
      <c r="Y1533" s="71" t="str">
        <f t="shared" si="290"/>
        <v xml:space="preserve"> </v>
      </c>
    </row>
    <row r="1534" spans="1:25" x14ac:dyDescent="0.2">
      <c r="A1534" s="1" t="str" cm="1">
        <f t="array" ref="A1534">_xlfn.IFS([1]Sheet1!A1518=0," ",[1]Sheet1!A1518&lt;&gt; 0,[1]Sheet1!A1518)</f>
        <v xml:space="preserve"> </v>
      </c>
      <c r="B1534" s="4">
        <f>[1]Sheet1!B1518</f>
        <v>0</v>
      </c>
      <c r="C1534" s="56" t="str" cm="1">
        <f t="array" ref="C1534">_xlfn.IFS([1]Sheet1!C1518=0," ",[1]Sheet1!C1518&lt;&gt; 0,[1]Sheet1!C1518)</f>
        <v xml:space="preserve"> </v>
      </c>
      <c r="D1534" s="56" t="str" cm="1">
        <f t="array" ref="D1534">_xlfn.IFS([1]Sheet1!D1518=0," ",[1]Sheet1!D1518&lt;&gt; 0,[1]Sheet1!D1518)</f>
        <v xml:space="preserve"> </v>
      </c>
      <c r="E1534" s="56" t="str" cm="1">
        <f t="array" ref="E1534">_xlfn.IFS([1]Sheet1!E1518=0," ",[1]Sheet1!E1518&lt;&gt; 0,[1]Sheet1!E1518)</f>
        <v xml:space="preserve"> </v>
      </c>
      <c r="F1534" s="56" t="str" cm="1">
        <f t="array" ref="F1534">_xlfn.IFS([1]Sheet1!F1518=0," ",[1]Sheet1!F1518&lt;&gt; 0,[1]Sheet1!F1518)</f>
        <v xml:space="preserve"> </v>
      </c>
      <c r="G1534" s="56" t="str" cm="1">
        <f t="array" ref="G1534">_xlfn.IFS([1]Sheet1!G1518=0," ",[1]Sheet1!G1518&lt;&gt; 0,[1]Sheet1!G1518)</f>
        <v xml:space="preserve"> </v>
      </c>
      <c r="H1534" s="56" t="str" cm="1">
        <f t="array" ref="H1534">_xlfn.IFS([1]Sheet1!H1518=0," ",[1]Sheet1!H1518&lt;&gt; 0,[1]Sheet1!H1518)</f>
        <v xml:space="preserve"> </v>
      </c>
      <c r="I1534" s="56" t="str" cm="1">
        <f t="array" ref="I1534">_xlfn.IFS([1]Sheet1!I1518=0," ",[1]Sheet1!I1518&lt;&gt; 0,[1]Sheet1!I1518)</f>
        <v xml:space="preserve"> </v>
      </c>
      <c r="J1534" s="56" t="str" cm="1">
        <f t="array" ref="J1534">_xlfn.IFS([1]Sheet1!J1518=0," ",[1]Sheet1!J1518&lt;&gt; 0,[1]Sheet1!J1518)</f>
        <v xml:space="preserve"> </v>
      </c>
      <c r="K1534" s="56" t="str" cm="1">
        <f t="array" ref="K1534">_xlfn.IFS([1]Sheet1!K1518=0," ",[1]Sheet1!K1518&lt;&gt; 0,[1]Sheet1!K1518)</f>
        <v xml:space="preserve"> </v>
      </c>
      <c r="L1534" s="56" t="str" cm="1">
        <f t="array" ref="L1534">_xlfn.IFS([1]Sheet1!L1518=0," ",[1]Sheet1!L1518&lt;&gt; 0,[1]Sheet1!L1518)</f>
        <v xml:space="preserve"> </v>
      </c>
      <c r="N1534" s="1" t="str">
        <f t="shared" si="291"/>
        <v xml:space="preserve"> </v>
      </c>
      <c r="O1534" s="71" t="str">
        <f t="shared" si="280"/>
        <v xml:space="preserve"> </v>
      </c>
      <c r="P1534" s="71" t="str">
        <f t="shared" si="281"/>
        <v xml:space="preserve"> </v>
      </c>
      <c r="Q1534" s="71" t="str">
        <f t="shared" si="282"/>
        <v xml:space="preserve"> </v>
      </c>
      <c r="R1534" s="71" t="str">
        <f t="shared" si="283"/>
        <v xml:space="preserve"> </v>
      </c>
      <c r="S1534" s="71" t="str">
        <f t="shared" si="284"/>
        <v xml:space="preserve"> </v>
      </c>
      <c r="T1534" s="71" t="str">
        <f t="shared" si="285"/>
        <v xml:space="preserve"> </v>
      </c>
      <c r="U1534" s="71" t="str">
        <f t="shared" si="286"/>
        <v xml:space="preserve"> </v>
      </c>
      <c r="V1534" s="71" t="str">
        <f t="shared" si="287"/>
        <v xml:space="preserve"> </v>
      </c>
      <c r="W1534" s="71" t="str">
        <f t="shared" si="288"/>
        <v xml:space="preserve"> </v>
      </c>
      <c r="X1534" s="71" t="str">
        <f t="shared" si="289"/>
        <v xml:space="preserve"> </v>
      </c>
      <c r="Y1534" s="71" t="str">
        <f t="shared" si="290"/>
        <v xml:space="preserve"> </v>
      </c>
    </row>
    <row r="1535" spans="1:25" x14ac:dyDescent="0.2">
      <c r="A1535" s="1" t="str" cm="1">
        <f t="array" ref="A1535">_xlfn.IFS([1]Sheet1!A1519=0," ",[1]Sheet1!A1519&lt;&gt; 0,[1]Sheet1!A1519)</f>
        <v xml:space="preserve"> </v>
      </c>
      <c r="B1535" s="4">
        <f>[1]Sheet1!B1519</f>
        <v>0</v>
      </c>
      <c r="C1535" s="56" t="str" cm="1">
        <f t="array" ref="C1535">_xlfn.IFS([1]Sheet1!C1519=0," ",[1]Sheet1!C1519&lt;&gt; 0,[1]Sheet1!C1519)</f>
        <v xml:space="preserve"> </v>
      </c>
      <c r="D1535" s="56" t="str" cm="1">
        <f t="array" ref="D1535">_xlfn.IFS([1]Sheet1!D1519=0," ",[1]Sheet1!D1519&lt;&gt; 0,[1]Sheet1!D1519)</f>
        <v xml:space="preserve"> </v>
      </c>
      <c r="E1535" s="56" t="str" cm="1">
        <f t="array" ref="E1535">_xlfn.IFS([1]Sheet1!E1519=0," ",[1]Sheet1!E1519&lt;&gt; 0,[1]Sheet1!E1519)</f>
        <v xml:space="preserve"> </v>
      </c>
      <c r="F1535" s="56" t="str" cm="1">
        <f t="array" ref="F1535">_xlfn.IFS([1]Sheet1!F1519=0," ",[1]Sheet1!F1519&lt;&gt; 0,[1]Sheet1!F1519)</f>
        <v xml:space="preserve"> </v>
      </c>
      <c r="G1535" s="56" t="str" cm="1">
        <f t="array" ref="G1535">_xlfn.IFS([1]Sheet1!G1519=0," ",[1]Sheet1!G1519&lt;&gt; 0,[1]Sheet1!G1519)</f>
        <v xml:space="preserve"> </v>
      </c>
      <c r="H1535" s="56" t="str" cm="1">
        <f t="array" ref="H1535">_xlfn.IFS([1]Sheet1!H1519=0," ",[1]Sheet1!H1519&lt;&gt; 0,[1]Sheet1!H1519)</f>
        <v xml:space="preserve"> </v>
      </c>
      <c r="I1535" s="56" t="str" cm="1">
        <f t="array" ref="I1535">_xlfn.IFS([1]Sheet1!I1519=0," ",[1]Sheet1!I1519&lt;&gt; 0,[1]Sheet1!I1519)</f>
        <v xml:space="preserve"> </v>
      </c>
      <c r="J1535" s="56" t="str" cm="1">
        <f t="array" ref="J1535">_xlfn.IFS([1]Sheet1!J1519=0," ",[1]Sheet1!J1519&lt;&gt; 0,[1]Sheet1!J1519)</f>
        <v xml:space="preserve"> </v>
      </c>
      <c r="K1535" s="56" t="str" cm="1">
        <f t="array" ref="K1535">_xlfn.IFS([1]Sheet1!K1519=0," ",[1]Sheet1!K1519&lt;&gt; 0,[1]Sheet1!K1519)</f>
        <v xml:space="preserve"> </v>
      </c>
      <c r="L1535" s="56" t="str" cm="1">
        <f t="array" ref="L1535">_xlfn.IFS([1]Sheet1!L1519=0," ",[1]Sheet1!L1519&lt;&gt; 0,[1]Sheet1!L1519)</f>
        <v xml:space="preserve"> </v>
      </c>
      <c r="N1535" s="1" t="str">
        <f t="shared" si="291"/>
        <v xml:space="preserve"> </v>
      </c>
      <c r="O1535" s="71" t="str">
        <f t="shared" si="280"/>
        <v xml:space="preserve"> </v>
      </c>
      <c r="P1535" s="71" t="str">
        <f t="shared" si="281"/>
        <v xml:space="preserve"> </v>
      </c>
      <c r="Q1535" s="71" t="str">
        <f t="shared" si="282"/>
        <v xml:space="preserve"> </v>
      </c>
      <c r="R1535" s="71" t="str">
        <f t="shared" si="283"/>
        <v xml:space="preserve"> </v>
      </c>
      <c r="S1535" s="71" t="str">
        <f t="shared" si="284"/>
        <v xml:space="preserve"> </v>
      </c>
      <c r="T1535" s="71" t="str">
        <f t="shared" si="285"/>
        <v xml:space="preserve"> </v>
      </c>
      <c r="U1535" s="71" t="str">
        <f t="shared" si="286"/>
        <v xml:space="preserve"> </v>
      </c>
      <c r="V1535" s="71" t="str">
        <f t="shared" si="287"/>
        <v xml:space="preserve"> </v>
      </c>
      <c r="W1535" s="71" t="str">
        <f t="shared" si="288"/>
        <v xml:space="preserve"> </v>
      </c>
      <c r="X1535" s="71" t="str">
        <f t="shared" si="289"/>
        <v xml:space="preserve"> </v>
      </c>
      <c r="Y1535" s="71" t="str">
        <f t="shared" si="290"/>
        <v xml:space="preserve"> </v>
      </c>
    </row>
    <row r="1536" spans="1:25" x14ac:dyDescent="0.2">
      <c r="A1536" s="1" t="str" cm="1">
        <f t="array" ref="A1536">_xlfn.IFS([1]Sheet1!A1520=0," ",[1]Sheet1!A1520&lt;&gt; 0,[1]Sheet1!A1520)</f>
        <v xml:space="preserve"> </v>
      </c>
      <c r="B1536" s="4">
        <f>[1]Sheet1!B1520</f>
        <v>0</v>
      </c>
      <c r="C1536" s="56" t="str" cm="1">
        <f t="array" ref="C1536">_xlfn.IFS([1]Sheet1!C1520=0," ",[1]Sheet1!C1520&lt;&gt; 0,[1]Sheet1!C1520)</f>
        <v xml:space="preserve"> </v>
      </c>
      <c r="D1536" s="56" t="str" cm="1">
        <f t="array" ref="D1536">_xlfn.IFS([1]Sheet1!D1520=0," ",[1]Sheet1!D1520&lt;&gt; 0,[1]Sheet1!D1520)</f>
        <v xml:space="preserve"> </v>
      </c>
      <c r="E1536" s="56" t="str" cm="1">
        <f t="array" ref="E1536">_xlfn.IFS([1]Sheet1!E1520=0," ",[1]Sheet1!E1520&lt;&gt; 0,[1]Sheet1!E1520)</f>
        <v xml:space="preserve"> </v>
      </c>
      <c r="F1536" s="56" t="str" cm="1">
        <f t="array" ref="F1536">_xlfn.IFS([1]Sheet1!F1520=0," ",[1]Sheet1!F1520&lt;&gt; 0,[1]Sheet1!F1520)</f>
        <v xml:space="preserve"> </v>
      </c>
      <c r="G1536" s="56" t="str" cm="1">
        <f t="array" ref="G1536">_xlfn.IFS([1]Sheet1!G1520=0," ",[1]Sheet1!G1520&lt;&gt; 0,[1]Sheet1!G1520)</f>
        <v xml:space="preserve"> </v>
      </c>
      <c r="H1536" s="56" t="str" cm="1">
        <f t="array" ref="H1536">_xlfn.IFS([1]Sheet1!H1520=0," ",[1]Sheet1!H1520&lt;&gt; 0,[1]Sheet1!H1520)</f>
        <v xml:space="preserve"> </v>
      </c>
      <c r="I1536" s="56" t="str" cm="1">
        <f t="array" ref="I1536">_xlfn.IFS([1]Sheet1!I1520=0," ",[1]Sheet1!I1520&lt;&gt; 0,[1]Sheet1!I1520)</f>
        <v xml:space="preserve"> </v>
      </c>
      <c r="J1536" s="56" t="str" cm="1">
        <f t="array" ref="J1536">_xlfn.IFS([1]Sheet1!J1520=0," ",[1]Sheet1!J1520&lt;&gt; 0,[1]Sheet1!J1520)</f>
        <v xml:space="preserve"> </v>
      </c>
      <c r="K1536" s="56" t="str" cm="1">
        <f t="array" ref="K1536">_xlfn.IFS([1]Sheet1!K1520=0," ",[1]Sheet1!K1520&lt;&gt; 0,[1]Sheet1!K1520)</f>
        <v xml:space="preserve"> </v>
      </c>
      <c r="L1536" s="56" t="str" cm="1">
        <f t="array" ref="L1536">_xlfn.IFS([1]Sheet1!L1520=0," ",[1]Sheet1!L1520&lt;&gt; 0,[1]Sheet1!L1520)</f>
        <v xml:space="preserve"> </v>
      </c>
      <c r="N1536" s="1" t="str">
        <f t="shared" si="291"/>
        <v xml:space="preserve"> </v>
      </c>
      <c r="O1536" s="71" t="str">
        <f t="shared" si="280"/>
        <v xml:space="preserve"> </v>
      </c>
      <c r="P1536" s="71" t="str">
        <f t="shared" si="281"/>
        <v xml:space="preserve"> </v>
      </c>
      <c r="Q1536" s="71" t="str">
        <f t="shared" si="282"/>
        <v xml:space="preserve"> </v>
      </c>
      <c r="R1536" s="71" t="str">
        <f t="shared" si="283"/>
        <v xml:space="preserve"> </v>
      </c>
      <c r="S1536" s="71" t="str">
        <f t="shared" si="284"/>
        <v xml:space="preserve"> </v>
      </c>
      <c r="T1536" s="71" t="str">
        <f t="shared" si="285"/>
        <v xml:space="preserve"> </v>
      </c>
      <c r="U1536" s="71" t="str">
        <f t="shared" si="286"/>
        <v xml:space="preserve"> </v>
      </c>
      <c r="V1536" s="71" t="str">
        <f t="shared" si="287"/>
        <v xml:space="preserve"> </v>
      </c>
      <c r="W1536" s="71" t="str">
        <f t="shared" si="288"/>
        <v xml:space="preserve"> </v>
      </c>
      <c r="X1536" s="71" t="str">
        <f t="shared" si="289"/>
        <v xml:space="preserve"> </v>
      </c>
      <c r="Y1536" s="71" t="str">
        <f t="shared" si="290"/>
        <v xml:space="preserve"> </v>
      </c>
    </row>
    <row r="1537" spans="1:25" x14ac:dyDescent="0.2">
      <c r="A1537" s="1" t="str" cm="1">
        <f t="array" ref="A1537">_xlfn.IFS([1]Sheet1!A1521=0," ",[1]Sheet1!A1521&lt;&gt; 0,[1]Sheet1!A1521)</f>
        <v xml:space="preserve"> </v>
      </c>
      <c r="B1537" s="4">
        <f>[1]Sheet1!B1521</f>
        <v>0</v>
      </c>
      <c r="C1537" s="56" t="str" cm="1">
        <f t="array" ref="C1537">_xlfn.IFS([1]Sheet1!C1521=0," ",[1]Sheet1!C1521&lt;&gt; 0,[1]Sheet1!C1521)</f>
        <v xml:space="preserve"> </v>
      </c>
      <c r="D1537" s="56" t="str" cm="1">
        <f t="array" ref="D1537">_xlfn.IFS([1]Sheet1!D1521=0," ",[1]Sheet1!D1521&lt;&gt; 0,[1]Sheet1!D1521)</f>
        <v xml:space="preserve"> </v>
      </c>
      <c r="E1537" s="56" t="str" cm="1">
        <f t="array" ref="E1537">_xlfn.IFS([1]Sheet1!E1521=0," ",[1]Sheet1!E1521&lt;&gt; 0,[1]Sheet1!E1521)</f>
        <v xml:space="preserve"> </v>
      </c>
      <c r="F1537" s="56" t="str" cm="1">
        <f t="array" ref="F1537">_xlfn.IFS([1]Sheet1!F1521=0," ",[1]Sheet1!F1521&lt;&gt; 0,[1]Sheet1!F1521)</f>
        <v xml:space="preserve"> </v>
      </c>
      <c r="G1537" s="56" t="str" cm="1">
        <f t="array" ref="G1537">_xlfn.IFS([1]Sheet1!G1521=0," ",[1]Sheet1!G1521&lt;&gt; 0,[1]Sheet1!G1521)</f>
        <v xml:space="preserve"> </v>
      </c>
      <c r="H1537" s="56" t="str" cm="1">
        <f t="array" ref="H1537">_xlfn.IFS([1]Sheet1!H1521=0," ",[1]Sheet1!H1521&lt;&gt; 0,[1]Sheet1!H1521)</f>
        <v xml:space="preserve"> </v>
      </c>
      <c r="I1537" s="56" t="str" cm="1">
        <f t="array" ref="I1537">_xlfn.IFS([1]Sheet1!I1521=0," ",[1]Sheet1!I1521&lt;&gt; 0,[1]Sheet1!I1521)</f>
        <v xml:space="preserve"> </v>
      </c>
      <c r="J1537" s="56" t="str" cm="1">
        <f t="array" ref="J1537">_xlfn.IFS([1]Sheet1!J1521=0," ",[1]Sheet1!J1521&lt;&gt; 0,[1]Sheet1!J1521)</f>
        <v xml:space="preserve"> </v>
      </c>
      <c r="K1537" s="56" t="str" cm="1">
        <f t="array" ref="K1537">_xlfn.IFS([1]Sheet1!K1521=0," ",[1]Sheet1!K1521&lt;&gt; 0,[1]Sheet1!K1521)</f>
        <v xml:space="preserve"> </v>
      </c>
      <c r="L1537" s="56" t="str" cm="1">
        <f t="array" ref="L1537">_xlfn.IFS([1]Sheet1!L1521=0," ",[1]Sheet1!L1521&lt;&gt; 0,[1]Sheet1!L1521)</f>
        <v xml:space="preserve"> </v>
      </c>
      <c r="N1537" s="1" t="str">
        <f t="shared" si="291"/>
        <v xml:space="preserve"> </v>
      </c>
      <c r="O1537" s="71" t="str">
        <f t="shared" si="280"/>
        <v xml:space="preserve"> </v>
      </c>
      <c r="P1537" s="71" t="str">
        <f t="shared" si="281"/>
        <v xml:space="preserve"> </v>
      </c>
      <c r="Q1537" s="71" t="str">
        <f t="shared" si="282"/>
        <v xml:space="preserve"> </v>
      </c>
      <c r="R1537" s="71" t="str">
        <f t="shared" si="283"/>
        <v xml:space="preserve"> </v>
      </c>
      <c r="S1537" s="71" t="str">
        <f t="shared" si="284"/>
        <v xml:space="preserve"> </v>
      </c>
      <c r="T1537" s="71" t="str">
        <f t="shared" si="285"/>
        <v xml:space="preserve"> </v>
      </c>
      <c r="U1537" s="71" t="str">
        <f t="shared" si="286"/>
        <v xml:space="preserve"> </v>
      </c>
      <c r="V1537" s="71" t="str">
        <f t="shared" si="287"/>
        <v xml:space="preserve"> </v>
      </c>
      <c r="W1537" s="71" t="str">
        <f t="shared" si="288"/>
        <v xml:space="preserve"> </v>
      </c>
      <c r="X1537" s="71" t="str">
        <f t="shared" si="289"/>
        <v xml:space="preserve"> </v>
      </c>
      <c r="Y1537" s="71" t="str">
        <f t="shared" si="290"/>
        <v xml:space="preserve"> </v>
      </c>
    </row>
    <row r="1538" spans="1:25" x14ac:dyDescent="0.2">
      <c r="A1538" s="1" t="str" cm="1">
        <f t="array" ref="A1538">_xlfn.IFS([1]Sheet1!A1522=0," ",[1]Sheet1!A1522&lt;&gt; 0,[1]Sheet1!A1522)</f>
        <v xml:space="preserve"> </v>
      </c>
      <c r="B1538" s="4">
        <f>[1]Sheet1!B1522</f>
        <v>0</v>
      </c>
      <c r="C1538" s="56" t="str" cm="1">
        <f t="array" ref="C1538">_xlfn.IFS([1]Sheet1!C1522=0," ",[1]Sheet1!C1522&lt;&gt; 0,[1]Sheet1!C1522)</f>
        <v xml:space="preserve"> </v>
      </c>
      <c r="D1538" s="56" t="str" cm="1">
        <f t="array" ref="D1538">_xlfn.IFS([1]Sheet1!D1522=0," ",[1]Sheet1!D1522&lt;&gt; 0,[1]Sheet1!D1522)</f>
        <v xml:space="preserve"> </v>
      </c>
      <c r="E1538" s="56" t="str" cm="1">
        <f t="array" ref="E1538">_xlfn.IFS([1]Sheet1!E1522=0," ",[1]Sheet1!E1522&lt;&gt; 0,[1]Sheet1!E1522)</f>
        <v xml:space="preserve"> </v>
      </c>
      <c r="F1538" s="56" t="str" cm="1">
        <f t="array" ref="F1538">_xlfn.IFS([1]Sheet1!F1522=0," ",[1]Sheet1!F1522&lt;&gt; 0,[1]Sheet1!F1522)</f>
        <v xml:space="preserve"> </v>
      </c>
      <c r="G1538" s="56" t="str" cm="1">
        <f t="array" ref="G1538">_xlfn.IFS([1]Sheet1!G1522=0," ",[1]Sheet1!G1522&lt;&gt; 0,[1]Sheet1!G1522)</f>
        <v xml:space="preserve"> </v>
      </c>
      <c r="H1538" s="56" t="str" cm="1">
        <f t="array" ref="H1538">_xlfn.IFS([1]Sheet1!H1522=0," ",[1]Sheet1!H1522&lt;&gt; 0,[1]Sheet1!H1522)</f>
        <v xml:space="preserve"> </v>
      </c>
      <c r="I1538" s="56" t="str" cm="1">
        <f t="array" ref="I1538">_xlfn.IFS([1]Sheet1!I1522=0," ",[1]Sheet1!I1522&lt;&gt; 0,[1]Sheet1!I1522)</f>
        <v xml:space="preserve"> </v>
      </c>
      <c r="J1538" s="56" t="str" cm="1">
        <f t="array" ref="J1538">_xlfn.IFS([1]Sheet1!J1522=0," ",[1]Sheet1!J1522&lt;&gt; 0,[1]Sheet1!J1522)</f>
        <v xml:space="preserve"> </v>
      </c>
      <c r="K1538" s="56" t="str" cm="1">
        <f t="array" ref="K1538">_xlfn.IFS([1]Sheet1!K1522=0," ",[1]Sheet1!K1522&lt;&gt; 0,[1]Sheet1!K1522)</f>
        <v xml:space="preserve"> </v>
      </c>
      <c r="L1538" s="56" t="str" cm="1">
        <f t="array" ref="L1538">_xlfn.IFS([1]Sheet1!L1522=0," ",[1]Sheet1!L1522&lt;&gt; 0,[1]Sheet1!L1522)</f>
        <v xml:space="preserve"> </v>
      </c>
      <c r="N1538" s="1" t="str">
        <f t="shared" si="291"/>
        <v xml:space="preserve"> </v>
      </c>
      <c r="O1538" s="71" t="str">
        <f t="shared" si="280"/>
        <v xml:space="preserve"> </v>
      </c>
      <c r="P1538" s="71" t="str">
        <f t="shared" si="281"/>
        <v xml:space="preserve"> </v>
      </c>
      <c r="Q1538" s="71" t="str">
        <f t="shared" si="282"/>
        <v xml:space="preserve"> </v>
      </c>
      <c r="R1538" s="71" t="str">
        <f t="shared" si="283"/>
        <v xml:space="preserve"> </v>
      </c>
      <c r="S1538" s="71" t="str">
        <f t="shared" si="284"/>
        <v xml:space="preserve"> </v>
      </c>
      <c r="T1538" s="71" t="str">
        <f t="shared" si="285"/>
        <v xml:space="preserve"> </v>
      </c>
      <c r="U1538" s="71" t="str">
        <f t="shared" si="286"/>
        <v xml:space="preserve"> </v>
      </c>
      <c r="V1538" s="71" t="str">
        <f t="shared" si="287"/>
        <v xml:space="preserve"> </v>
      </c>
      <c r="W1538" s="71" t="str">
        <f t="shared" si="288"/>
        <v xml:space="preserve"> </v>
      </c>
      <c r="X1538" s="71" t="str">
        <f t="shared" si="289"/>
        <v xml:space="preserve"> </v>
      </c>
      <c r="Y1538" s="71" t="str">
        <f t="shared" si="290"/>
        <v xml:space="preserve"> </v>
      </c>
    </row>
    <row r="1539" spans="1:25" x14ac:dyDescent="0.2">
      <c r="A1539" s="1" t="str" cm="1">
        <f t="array" ref="A1539">_xlfn.IFS([1]Sheet1!A1523=0," ",[1]Sheet1!A1523&lt;&gt; 0,[1]Sheet1!A1523)</f>
        <v xml:space="preserve"> </v>
      </c>
      <c r="B1539" s="4">
        <f>[1]Sheet1!B1523</f>
        <v>0</v>
      </c>
      <c r="C1539" s="56" t="str" cm="1">
        <f t="array" ref="C1539">_xlfn.IFS([1]Sheet1!C1523=0," ",[1]Sheet1!C1523&lt;&gt; 0,[1]Sheet1!C1523)</f>
        <v xml:space="preserve"> </v>
      </c>
      <c r="D1539" s="56" t="str" cm="1">
        <f t="array" ref="D1539">_xlfn.IFS([1]Sheet1!D1523=0," ",[1]Sheet1!D1523&lt;&gt; 0,[1]Sheet1!D1523)</f>
        <v xml:space="preserve"> </v>
      </c>
      <c r="E1539" s="56" t="str" cm="1">
        <f t="array" ref="E1539">_xlfn.IFS([1]Sheet1!E1523=0," ",[1]Sheet1!E1523&lt;&gt; 0,[1]Sheet1!E1523)</f>
        <v xml:space="preserve"> </v>
      </c>
      <c r="F1539" s="56" t="str" cm="1">
        <f t="array" ref="F1539">_xlfn.IFS([1]Sheet1!F1523=0," ",[1]Sheet1!F1523&lt;&gt; 0,[1]Sheet1!F1523)</f>
        <v xml:space="preserve"> </v>
      </c>
      <c r="G1539" s="56" t="str" cm="1">
        <f t="array" ref="G1539">_xlfn.IFS([1]Sheet1!G1523=0," ",[1]Sheet1!G1523&lt;&gt; 0,[1]Sheet1!G1523)</f>
        <v xml:space="preserve"> </v>
      </c>
      <c r="H1539" s="56" t="str" cm="1">
        <f t="array" ref="H1539">_xlfn.IFS([1]Sheet1!H1523=0," ",[1]Sheet1!H1523&lt;&gt; 0,[1]Sheet1!H1523)</f>
        <v xml:space="preserve"> </v>
      </c>
      <c r="I1539" s="56" t="str" cm="1">
        <f t="array" ref="I1539">_xlfn.IFS([1]Sheet1!I1523=0," ",[1]Sheet1!I1523&lt;&gt; 0,[1]Sheet1!I1523)</f>
        <v xml:space="preserve"> </v>
      </c>
      <c r="J1539" s="56" t="str" cm="1">
        <f t="array" ref="J1539">_xlfn.IFS([1]Sheet1!J1523=0," ",[1]Sheet1!J1523&lt;&gt; 0,[1]Sheet1!J1523)</f>
        <v xml:space="preserve"> </v>
      </c>
      <c r="K1539" s="56" t="str" cm="1">
        <f t="array" ref="K1539">_xlfn.IFS([1]Sheet1!K1523=0," ",[1]Sheet1!K1523&lt;&gt; 0,[1]Sheet1!K1523)</f>
        <v xml:space="preserve"> </v>
      </c>
      <c r="L1539" s="56" t="str" cm="1">
        <f t="array" ref="L1539">_xlfn.IFS([1]Sheet1!L1523=0," ",[1]Sheet1!L1523&lt;&gt; 0,[1]Sheet1!L1523)</f>
        <v xml:space="preserve"> </v>
      </c>
      <c r="N1539" s="1" t="str">
        <f t="shared" si="291"/>
        <v xml:space="preserve"> </v>
      </c>
      <c r="O1539" s="71" t="str">
        <f t="shared" si="280"/>
        <v xml:space="preserve"> </v>
      </c>
      <c r="P1539" s="71" t="str">
        <f t="shared" si="281"/>
        <v xml:space="preserve"> </v>
      </c>
      <c r="Q1539" s="71" t="str">
        <f t="shared" si="282"/>
        <v xml:space="preserve"> </v>
      </c>
      <c r="R1539" s="71" t="str">
        <f t="shared" si="283"/>
        <v xml:space="preserve"> </v>
      </c>
      <c r="S1539" s="71" t="str">
        <f t="shared" si="284"/>
        <v xml:space="preserve"> </v>
      </c>
      <c r="T1539" s="71" t="str">
        <f t="shared" si="285"/>
        <v xml:space="preserve"> </v>
      </c>
      <c r="U1539" s="71" t="str">
        <f t="shared" si="286"/>
        <v xml:space="preserve"> </v>
      </c>
      <c r="V1539" s="71" t="str">
        <f t="shared" si="287"/>
        <v xml:space="preserve"> </v>
      </c>
      <c r="W1539" s="71" t="str">
        <f t="shared" si="288"/>
        <v xml:space="preserve"> </v>
      </c>
      <c r="X1539" s="71" t="str">
        <f t="shared" si="289"/>
        <v xml:space="preserve"> </v>
      </c>
      <c r="Y1539" s="71" t="str">
        <f t="shared" si="290"/>
        <v xml:space="preserve"> </v>
      </c>
    </row>
    <row r="1540" spans="1:25" x14ac:dyDescent="0.2">
      <c r="A1540" s="1" t="str" cm="1">
        <f t="array" ref="A1540">_xlfn.IFS([1]Sheet1!A1524=0," ",[1]Sheet1!A1524&lt;&gt; 0,[1]Sheet1!A1524)</f>
        <v xml:space="preserve"> </v>
      </c>
      <c r="B1540" s="4">
        <f>[1]Sheet1!B1524</f>
        <v>0</v>
      </c>
      <c r="C1540" s="56" t="str" cm="1">
        <f t="array" ref="C1540">_xlfn.IFS([1]Sheet1!C1524=0," ",[1]Sheet1!C1524&lt;&gt; 0,[1]Sheet1!C1524)</f>
        <v xml:space="preserve"> </v>
      </c>
      <c r="D1540" s="56" t="str" cm="1">
        <f t="array" ref="D1540">_xlfn.IFS([1]Sheet1!D1524=0," ",[1]Sheet1!D1524&lt;&gt; 0,[1]Sheet1!D1524)</f>
        <v xml:space="preserve"> </v>
      </c>
      <c r="E1540" s="56" t="str" cm="1">
        <f t="array" ref="E1540">_xlfn.IFS([1]Sheet1!E1524=0," ",[1]Sheet1!E1524&lt;&gt; 0,[1]Sheet1!E1524)</f>
        <v xml:space="preserve"> </v>
      </c>
      <c r="F1540" s="56" t="str" cm="1">
        <f t="array" ref="F1540">_xlfn.IFS([1]Sheet1!F1524=0," ",[1]Sheet1!F1524&lt;&gt; 0,[1]Sheet1!F1524)</f>
        <v xml:space="preserve"> </v>
      </c>
      <c r="G1540" s="56" t="str" cm="1">
        <f t="array" ref="G1540">_xlfn.IFS([1]Sheet1!G1524=0," ",[1]Sheet1!G1524&lt;&gt; 0,[1]Sheet1!G1524)</f>
        <v xml:space="preserve"> </v>
      </c>
      <c r="H1540" s="56" t="str" cm="1">
        <f t="array" ref="H1540">_xlfn.IFS([1]Sheet1!H1524=0," ",[1]Sheet1!H1524&lt;&gt; 0,[1]Sheet1!H1524)</f>
        <v xml:space="preserve"> </v>
      </c>
      <c r="I1540" s="56" t="str" cm="1">
        <f t="array" ref="I1540">_xlfn.IFS([1]Sheet1!I1524=0," ",[1]Sheet1!I1524&lt;&gt; 0,[1]Sheet1!I1524)</f>
        <v xml:space="preserve"> </v>
      </c>
      <c r="J1540" s="56" t="str" cm="1">
        <f t="array" ref="J1540">_xlfn.IFS([1]Sheet1!J1524=0," ",[1]Sheet1!J1524&lt;&gt; 0,[1]Sheet1!J1524)</f>
        <v xml:space="preserve"> </v>
      </c>
      <c r="K1540" s="56" t="str" cm="1">
        <f t="array" ref="K1540">_xlfn.IFS([1]Sheet1!K1524=0," ",[1]Sheet1!K1524&lt;&gt; 0,[1]Sheet1!K1524)</f>
        <v xml:space="preserve"> </v>
      </c>
      <c r="L1540" s="56" t="str" cm="1">
        <f t="array" ref="L1540">_xlfn.IFS([1]Sheet1!L1524=0," ",[1]Sheet1!L1524&lt;&gt; 0,[1]Sheet1!L1524)</f>
        <v xml:space="preserve"> </v>
      </c>
      <c r="N1540" s="1" t="str">
        <f t="shared" si="291"/>
        <v xml:space="preserve"> </v>
      </c>
      <c r="O1540" s="71" t="str">
        <f t="shared" si="280"/>
        <v xml:space="preserve"> </v>
      </c>
      <c r="P1540" s="71" t="str">
        <f t="shared" si="281"/>
        <v xml:space="preserve"> </v>
      </c>
      <c r="Q1540" s="71" t="str">
        <f t="shared" si="282"/>
        <v xml:space="preserve"> </v>
      </c>
      <c r="R1540" s="71" t="str">
        <f t="shared" si="283"/>
        <v xml:space="preserve"> </v>
      </c>
      <c r="S1540" s="71" t="str">
        <f t="shared" si="284"/>
        <v xml:space="preserve"> </v>
      </c>
      <c r="T1540" s="71" t="str">
        <f t="shared" si="285"/>
        <v xml:space="preserve"> </v>
      </c>
      <c r="U1540" s="71" t="str">
        <f t="shared" si="286"/>
        <v xml:space="preserve"> </v>
      </c>
      <c r="V1540" s="71" t="str">
        <f t="shared" si="287"/>
        <v xml:space="preserve"> </v>
      </c>
      <c r="W1540" s="71" t="str">
        <f t="shared" si="288"/>
        <v xml:space="preserve"> </v>
      </c>
      <c r="X1540" s="71" t="str">
        <f t="shared" si="289"/>
        <v xml:space="preserve"> </v>
      </c>
      <c r="Y1540" s="71" t="str">
        <f t="shared" si="290"/>
        <v xml:space="preserve"> </v>
      </c>
    </row>
    <row r="1541" spans="1:25" x14ac:dyDescent="0.2">
      <c r="A1541" s="1" t="str" cm="1">
        <f t="array" ref="A1541">_xlfn.IFS([1]Sheet1!A1525=0," ",[1]Sheet1!A1525&lt;&gt; 0,[1]Sheet1!A1525)</f>
        <v xml:space="preserve"> </v>
      </c>
      <c r="B1541" s="4">
        <f>[1]Sheet1!B1525</f>
        <v>0</v>
      </c>
      <c r="C1541" s="56" t="str" cm="1">
        <f t="array" ref="C1541">_xlfn.IFS([1]Sheet1!C1525=0," ",[1]Sheet1!C1525&lt;&gt; 0,[1]Sheet1!C1525)</f>
        <v xml:space="preserve"> </v>
      </c>
      <c r="D1541" s="56" t="str" cm="1">
        <f t="array" ref="D1541">_xlfn.IFS([1]Sheet1!D1525=0," ",[1]Sheet1!D1525&lt;&gt; 0,[1]Sheet1!D1525)</f>
        <v xml:space="preserve"> </v>
      </c>
      <c r="E1541" s="56" t="str" cm="1">
        <f t="array" ref="E1541">_xlfn.IFS([1]Sheet1!E1525=0," ",[1]Sheet1!E1525&lt;&gt; 0,[1]Sheet1!E1525)</f>
        <v xml:space="preserve"> </v>
      </c>
      <c r="F1541" s="56" t="str" cm="1">
        <f t="array" ref="F1541">_xlfn.IFS([1]Sheet1!F1525=0," ",[1]Sheet1!F1525&lt;&gt; 0,[1]Sheet1!F1525)</f>
        <v xml:space="preserve"> </v>
      </c>
      <c r="G1541" s="56" t="str" cm="1">
        <f t="array" ref="G1541">_xlfn.IFS([1]Sheet1!G1525=0," ",[1]Sheet1!G1525&lt;&gt; 0,[1]Sheet1!G1525)</f>
        <v xml:space="preserve"> </v>
      </c>
      <c r="H1541" s="56" t="str" cm="1">
        <f t="array" ref="H1541">_xlfn.IFS([1]Sheet1!H1525=0," ",[1]Sheet1!H1525&lt;&gt; 0,[1]Sheet1!H1525)</f>
        <v xml:space="preserve"> </v>
      </c>
      <c r="I1541" s="56" t="str" cm="1">
        <f t="array" ref="I1541">_xlfn.IFS([1]Sheet1!I1525=0," ",[1]Sheet1!I1525&lt;&gt; 0,[1]Sheet1!I1525)</f>
        <v xml:space="preserve"> </v>
      </c>
      <c r="J1541" s="56" t="str" cm="1">
        <f t="array" ref="J1541">_xlfn.IFS([1]Sheet1!J1525=0," ",[1]Sheet1!J1525&lt;&gt; 0,[1]Sheet1!J1525)</f>
        <v xml:space="preserve"> </v>
      </c>
      <c r="K1541" s="56" t="str" cm="1">
        <f t="array" ref="K1541">_xlfn.IFS([1]Sheet1!K1525=0," ",[1]Sheet1!K1525&lt;&gt; 0,[1]Sheet1!K1525)</f>
        <v xml:space="preserve"> </v>
      </c>
      <c r="L1541" s="56" t="str" cm="1">
        <f t="array" ref="L1541">_xlfn.IFS([1]Sheet1!L1525=0," ",[1]Sheet1!L1525&lt;&gt; 0,[1]Sheet1!L1525)</f>
        <v xml:space="preserve"> </v>
      </c>
      <c r="N1541" s="1" t="str">
        <f t="shared" si="291"/>
        <v xml:space="preserve"> </v>
      </c>
      <c r="O1541" s="71" t="str">
        <f t="shared" si="280"/>
        <v xml:space="preserve"> </v>
      </c>
      <c r="P1541" s="71" t="str">
        <f t="shared" si="281"/>
        <v xml:space="preserve"> </v>
      </c>
      <c r="Q1541" s="71" t="str">
        <f t="shared" si="282"/>
        <v xml:space="preserve"> </v>
      </c>
      <c r="R1541" s="71" t="str">
        <f t="shared" si="283"/>
        <v xml:space="preserve"> </v>
      </c>
      <c r="S1541" s="71" t="str">
        <f t="shared" si="284"/>
        <v xml:space="preserve"> </v>
      </c>
      <c r="T1541" s="71" t="str">
        <f t="shared" si="285"/>
        <v xml:space="preserve"> </v>
      </c>
      <c r="U1541" s="71" t="str">
        <f t="shared" si="286"/>
        <v xml:space="preserve"> </v>
      </c>
      <c r="V1541" s="71" t="str">
        <f t="shared" si="287"/>
        <v xml:space="preserve"> </v>
      </c>
      <c r="W1541" s="71" t="str">
        <f t="shared" si="288"/>
        <v xml:space="preserve"> </v>
      </c>
      <c r="X1541" s="71" t="str">
        <f t="shared" si="289"/>
        <v xml:space="preserve"> </v>
      </c>
      <c r="Y1541" s="71" t="str">
        <f t="shared" si="290"/>
        <v xml:space="preserve"> </v>
      </c>
    </row>
    <row r="1542" spans="1:25" x14ac:dyDescent="0.2">
      <c r="A1542" s="1" t="str" cm="1">
        <f t="array" ref="A1542">_xlfn.IFS([1]Sheet1!A1526=0," ",[1]Sheet1!A1526&lt;&gt; 0,[1]Sheet1!A1526)</f>
        <v xml:space="preserve"> </v>
      </c>
      <c r="B1542" s="4">
        <f>[1]Sheet1!B1526</f>
        <v>0</v>
      </c>
      <c r="C1542" s="56" t="str" cm="1">
        <f t="array" ref="C1542">_xlfn.IFS([1]Sheet1!C1526=0," ",[1]Sheet1!C1526&lt;&gt; 0,[1]Sheet1!C1526)</f>
        <v xml:space="preserve"> </v>
      </c>
      <c r="D1542" s="56" t="str" cm="1">
        <f t="array" ref="D1542">_xlfn.IFS([1]Sheet1!D1526=0," ",[1]Sheet1!D1526&lt;&gt; 0,[1]Sheet1!D1526)</f>
        <v xml:space="preserve"> </v>
      </c>
      <c r="E1542" s="56" t="str" cm="1">
        <f t="array" ref="E1542">_xlfn.IFS([1]Sheet1!E1526=0," ",[1]Sheet1!E1526&lt;&gt; 0,[1]Sheet1!E1526)</f>
        <v xml:space="preserve"> </v>
      </c>
      <c r="F1542" s="56" t="str" cm="1">
        <f t="array" ref="F1542">_xlfn.IFS([1]Sheet1!F1526=0," ",[1]Sheet1!F1526&lt;&gt; 0,[1]Sheet1!F1526)</f>
        <v xml:space="preserve"> </v>
      </c>
      <c r="G1542" s="56" t="str" cm="1">
        <f t="array" ref="G1542">_xlfn.IFS([1]Sheet1!G1526=0," ",[1]Sheet1!G1526&lt;&gt; 0,[1]Sheet1!G1526)</f>
        <v xml:space="preserve"> </v>
      </c>
      <c r="H1542" s="56" t="str" cm="1">
        <f t="array" ref="H1542">_xlfn.IFS([1]Sheet1!H1526=0," ",[1]Sheet1!H1526&lt;&gt; 0,[1]Sheet1!H1526)</f>
        <v xml:space="preserve"> </v>
      </c>
      <c r="I1542" s="56" t="str" cm="1">
        <f t="array" ref="I1542">_xlfn.IFS([1]Sheet1!I1526=0," ",[1]Sheet1!I1526&lt;&gt; 0,[1]Sheet1!I1526)</f>
        <v xml:space="preserve"> </v>
      </c>
      <c r="J1542" s="56" t="str" cm="1">
        <f t="array" ref="J1542">_xlfn.IFS([1]Sheet1!J1526=0," ",[1]Sheet1!J1526&lt;&gt; 0,[1]Sheet1!J1526)</f>
        <v xml:space="preserve"> </v>
      </c>
      <c r="K1542" s="56" t="str" cm="1">
        <f t="array" ref="K1542">_xlfn.IFS([1]Sheet1!K1526=0," ",[1]Sheet1!K1526&lt;&gt; 0,[1]Sheet1!K1526)</f>
        <v xml:space="preserve"> </v>
      </c>
      <c r="L1542" s="56" t="str" cm="1">
        <f t="array" ref="L1542">_xlfn.IFS([1]Sheet1!L1526=0," ",[1]Sheet1!L1526&lt;&gt; 0,[1]Sheet1!L1526)</f>
        <v xml:space="preserve"> </v>
      </c>
      <c r="N1542" s="1" t="str">
        <f t="shared" si="291"/>
        <v xml:space="preserve"> </v>
      </c>
      <c r="O1542" s="71" t="str">
        <f t="shared" si="280"/>
        <v xml:space="preserve"> </v>
      </c>
      <c r="P1542" s="71" t="str">
        <f t="shared" si="281"/>
        <v xml:space="preserve"> </v>
      </c>
      <c r="Q1542" s="71" t="str">
        <f t="shared" si="282"/>
        <v xml:space="preserve"> </v>
      </c>
      <c r="R1542" s="71" t="str">
        <f t="shared" si="283"/>
        <v xml:space="preserve"> </v>
      </c>
      <c r="S1542" s="71" t="str">
        <f t="shared" si="284"/>
        <v xml:space="preserve"> </v>
      </c>
      <c r="T1542" s="71" t="str">
        <f t="shared" si="285"/>
        <v xml:space="preserve"> </v>
      </c>
      <c r="U1542" s="71" t="str">
        <f t="shared" si="286"/>
        <v xml:space="preserve"> </v>
      </c>
      <c r="V1542" s="71" t="str">
        <f t="shared" si="287"/>
        <v xml:space="preserve"> </v>
      </c>
      <c r="W1542" s="71" t="str">
        <f t="shared" si="288"/>
        <v xml:space="preserve"> </v>
      </c>
      <c r="X1542" s="71" t="str">
        <f t="shared" si="289"/>
        <v xml:space="preserve"> </v>
      </c>
      <c r="Y1542" s="71" t="str">
        <f t="shared" si="290"/>
        <v xml:space="preserve"> </v>
      </c>
    </row>
    <row r="1543" spans="1:25" x14ac:dyDescent="0.2">
      <c r="A1543" s="1" t="str" cm="1">
        <f t="array" ref="A1543">_xlfn.IFS([1]Sheet1!A1527=0," ",[1]Sheet1!A1527&lt;&gt; 0,[1]Sheet1!A1527)</f>
        <v xml:space="preserve"> </v>
      </c>
      <c r="B1543" s="4">
        <f>[1]Sheet1!B1527</f>
        <v>0</v>
      </c>
      <c r="C1543" s="56" t="str" cm="1">
        <f t="array" ref="C1543">_xlfn.IFS([1]Sheet1!C1527=0," ",[1]Sheet1!C1527&lt;&gt; 0,[1]Sheet1!C1527)</f>
        <v xml:space="preserve"> </v>
      </c>
      <c r="D1543" s="56" t="str" cm="1">
        <f t="array" ref="D1543">_xlfn.IFS([1]Sheet1!D1527=0," ",[1]Sheet1!D1527&lt;&gt; 0,[1]Sheet1!D1527)</f>
        <v xml:space="preserve"> </v>
      </c>
      <c r="E1543" s="56" t="str" cm="1">
        <f t="array" ref="E1543">_xlfn.IFS([1]Sheet1!E1527=0," ",[1]Sheet1!E1527&lt;&gt; 0,[1]Sheet1!E1527)</f>
        <v xml:space="preserve"> </v>
      </c>
      <c r="F1543" s="56" t="str" cm="1">
        <f t="array" ref="F1543">_xlfn.IFS([1]Sheet1!F1527=0," ",[1]Sheet1!F1527&lt;&gt; 0,[1]Sheet1!F1527)</f>
        <v xml:space="preserve"> </v>
      </c>
      <c r="G1543" s="56" t="str" cm="1">
        <f t="array" ref="G1543">_xlfn.IFS([1]Sheet1!G1527=0," ",[1]Sheet1!G1527&lt;&gt; 0,[1]Sheet1!G1527)</f>
        <v xml:space="preserve"> </v>
      </c>
      <c r="H1543" s="56" t="str" cm="1">
        <f t="array" ref="H1543">_xlfn.IFS([1]Sheet1!H1527=0," ",[1]Sheet1!H1527&lt;&gt; 0,[1]Sheet1!H1527)</f>
        <v xml:space="preserve"> </v>
      </c>
      <c r="I1543" s="56" t="str" cm="1">
        <f t="array" ref="I1543">_xlfn.IFS([1]Sheet1!I1527=0," ",[1]Sheet1!I1527&lt;&gt; 0,[1]Sheet1!I1527)</f>
        <v xml:space="preserve"> </v>
      </c>
      <c r="J1543" s="56" t="str" cm="1">
        <f t="array" ref="J1543">_xlfn.IFS([1]Sheet1!J1527=0," ",[1]Sheet1!J1527&lt;&gt; 0,[1]Sheet1!J1527)</f>
        <v xml:space="preserve"> </v>
      </c>
      <c r="K1543" s="56" t="str" cm="1">
        <f t="array" ref="K1543">_xlfn.IFS([1]Sheet1!K1527=0," ",[1]Sheet1!K1527&lt;&gt; 0,[1]Sheet1!K1527)</f>
        <v xml:space="preserve"> </v>
      </c>
      <c r="L1543" s="56" t="str" cm="1">
        <f t="array" ref="L1543">_xlfn.IFS([1]Sheet1!L1527=0," ",[1]Sheet1!L1527&lt;&gt; 0,[1]Sheet1!L1527)</f>
        <v xml:space="preserve"> </v>
      </c>
      <c r="N1543" s="1" t="str">
        <f t="shared" si="291"/>
        <v xml:space="preserve"> </v>
      </c>
      <c r="O1543" s="71" t="str">
        <f t="shared" si="280"/>
        <v xml:space="preserve"> </v>
      </c>
      <c r="P1543" s="71" t="str">
        <f t="shared" si="281"/>
        <v xml:space="preserve"> </v>
      </c>
      <c r="Q1543" s="71" t="str">
        <f t="shared" si="282"/>
        <v xml:space="preserve"> </v>
      </c>
      <c r="R1543" s="71" t="str">
        <f t="shared" si="283"/>
        <v xml:space="preserve"> </v>
      </c>
      <c r="S1543" s="71" t="str">
        <f t="shared" si="284"/>
        <v xml:space="preserve"> </v>
      </c>
      <c r="T1543" s="71" t="str">
        <f t="shared" si="285"/>
        <v xml:space="preserve"> </v>
      </c>
      <c r="U1543" s="71" t="str">
        <f t="shared" si="286"/>
        <v xml:space="preserve"> </v>
      </c>
      <c r="V1543" s="71" t="str">
        <f t="shared" si="287"/>
        <v xml:space="preserve"> </v>
      </c>
      <c r="W1543" s="71" t="str">
        <f t="shared" si="288"/>
        <v xml:space="preserve"> </v>
      </c>
      <c r="X1543" s="71" t="str">
        <f t="shared" si="289"/>
        <v xml:space="preserve"> </v>
      </c>
      <c r="Y1543" s="71" t="str">
        <f t="shared" si="290"/>
        <v xml:space="preserve"> </v>
      </c>
    </row>
    <row r="1544" spans="1:25" x14ac:dyDescent="0.2">
      <c r="A1544" s="1" t="str" cm="1">
        <f t="array" ref="A1544">_xlfn.IFS([1]Sheet1!A1528=0," ",[1]Sheet1!A1528&lt;&gt; 0,[1]Sheet1!A1528)</f>
        <v xml:space="preserve"> </v>
      </c>
      <c r="B1544" s="4">
        <f>[1]Sheet1!B1528</f>
        <v>0</v>
      </c>
      <c r="C1544" s="56" t="str" cm="1">
        <f t="array" ref="C1544">_xlfn.IFS([1]Sheet1!C1528=0," ",[1]Sheet1!C1528&lt;&gt; 0,[1]Sheet1!C1528)</f>
        <v xml:space="preserve"> </v>
      </c>
      <c r="D1544" s="56" t="str" cm="1">
        <f t="array" ref="D1544">_xlfn.IFS([1]Sheet1!D1528=0," ",[1]Sheet1!D1528&lt;&gt; 0,[1]Sheet1!D1528)</f>
        <v xml:space="preserve"> </v>
      </c>
      <c r="E1544" s="56" t="str" cm="1">
        <f t="array" ref="E1544">_xlfn.IFS([1]Sheet1!E1528=0," ",[1]Sheet1!E1528&lt;&gt; 0,[1]Sheet1!E1528)</f>
        <v xml:space="preserve"> </v>
      </c>
      <c r="F1544" s="56" t="str" cm="1">
        <f t="array" ref="F1544">_xlfn.IFS([1]Sheet1!F1528=0," ",[1]Sheet1!F1528&lt;&gt; 0,[1]Sheet1!F1528)</f>
        <v xml:space="preserve"> </v>
      </c>
      <c r="G1544" s="56" t="str" cm="1">
        <f t="array" ref="G1544">_xlfn.IFS([1]Sheet1!G1528=0," ",[1]Sheet1!G1528&lt;&gt; 0,[1]Sheet1!G1528)</f>
        <v xml:space="preserve"> </v>
      </c>
      <c r="H1544" s="56" t="str" cm="1">
        <f t="array" ref="H1544">_xlfn.IFS([1]Sheet1!H1528=0," ",[1]Sheet1!H1528&lt;&gt; 0,[1]Sheet1!H1528)</f>
        <v xml:space="preserve"> </v>
      </c>
      <c r="I1544" s="56" t="str" cm="1">
        <f t="array" ref="I1544">_xlfn.IFS([1]Sheet1!I1528=0," ",[1]Sheet1!I1528&lt;&gt; 0,[1]Sheet1!I1528)</f>
        <v xml:space="preserve"> </v>
      </c>
      <c r="J1544" s="56" t="str" cm="1">
        <f t="array" ref="J1544">_xlfn.IFS([1]Sheet1!J1528=0," ",[1]Sheet1!J1528&lt;&gt; 0,[1]Sheet1!J1528)</f>
        <v xml:space="preserve"> </v>
      </c>
      <c r="K1544" s="56" t="str" cm="1">
        <f t="array" ref="K1544">_xlfn.IFS([1]Sheet1!K1528=0," ",[1]Sheet1!K1528&lt;&gt; 0,[1]Sheet1!K1528)</f>
        <v xml:space="preserve"> </v>
      </c>
      <c r="L1544" s="56" t="str" cm="1">
        <f t="array" ref="L1544">_xlfn.IFS([1]Sheet1!L1528=0," ",[1]Sheet1!L1528&lt;&gt; 0,[1]Sheet1!L1528)</f>
        <v xml:space="preserve"> </v>
      </c>
      <c r="N1544" s="1" t="str">
        <f t="shared" si="291"/>
        <v xml:space="preserve"> </v>
      </c>
      <c r="O1544" s="71" t="str">
        <f t="shared" si="280"/>
        <v xml:space="preserve"> </v>
      </c>
      <c r="P1544" s="71" t="str">
        <f t="shared" si="281"/>
        <v xml:space="preserve"> </v>
      </c>
      <c r="Q1544" s="71" t="str">
        <f t="shared" si="282"/>
        <v xml:space="preserve"> </v>
      </c>
      <c r="R1544" s="71" t="str">
        <f t="shared" si="283"/>
        <v xml:space="preserve"> </v>
      </c>
      <c r="S1544" s="71" t="str">
        <f t="shared" si="284"/>
        <v xml:space="preserve"> </v>
      </c>
      <c r="T1544" s="71" t="str">
        <f t="shared" si="285"/>
        <v xml:space="preserve"> </v>
      </c>
      <c r="U1544" s="71" t="str">
        <f t="shared" si="286"/>
        <v xml:space="preserve"> </v>
      </c>
      <c r="V1544" s="71" t="str">
        <f t="shared" si="287"/>
        <v xml:space="preserve"> </v>
      </c>
      <c r="W1544" s="71" t="str">
        <f t="shared" si="288"/>
        <v xml:space="preserve"> </v>
      </c>
      <c r="X1544" s="71" t="str">
        <f t="shared" si="289"/>
        <v xml:space="preserve"> </v>
      </c>
      <c r="Y1544" s="71" t="str">
        <f t="shared" si="290"/>
        <v xml:space="preserve"> </v>
      </c>
    </row>
    <row r="1545" spans="1:25" x14ac:dyDescent="0.2">
      <c r="A1545" s="1" t="str" cm="1">
        <f t="array" ref="A1545">_xlfn.IFS([1]Sheet1!A1529=0," ",[1]Sheet1!A1529&lt;&gt; 0,[1]Sheet1!A1529)</f>
        <v xml:space="preserve"> </v>
      </c>
      <c r="B1545" s="4">
        <f>[1]Sheet1!B1529</f>
        <v>0</v>
      </c>
      <c r="C1545" s="56" t="str" cm="1">
        <f t="array" ref="C1545">_xlfn.IFS([1]Sheet1!C1529=0," ",[1]Sheet1!C1529&lt;&gt; 0,[1]Sheet1!C1529)</f>
        <v xml:space="preserve"> </v>
      </c>
      <c r="D1545" s="56" t="str" cm="1">
        <f t="array" ref="D1545">_xlfn.IFS([1]Sheet1!D1529=0," ",[1]Sheet1!D1529&lt;&gt; 0,[1]Sheet1!D1529)</f>
        <v xml:space="preserve"> </v>
      </c>
      <c r="E1545" s="56" t="str" cm="1">
        <f t="array" ref="E1545">_xlfn.IFS([1]Sheet1!E1529=0," ",[1]Sheet1!E1529&lt;&gt; 0,[1]Sheet1!E1529)</f>
        <v xml:space="preserve"> </v>
      </c>
      <c r="F1545" s="56" t="str" cm="1">
        <f t="array" ref="F1545">_xlfn.IFS([1]Sheet1!F1529=0," ",[1]Sheet1!F1529&lt;&gt; 0,[1]Sheet1!F1529)</f>
        <v xml:space="preserve"> </v>
      </c>
      <c r="G1545" s="56" t="str" cm="1">
        <f t="array" ref="G1545">_xlfn.IFS([1]Sheet1!G1529=0," ",[1]Sheet1!G1529&lt;&gt; 0,[1]Sheet1!G1529)</f>
        <v xml:space="preserve"> </v>
      </c>
      <c r="H1545" s="56" t="str" cm="1">
        <f t="array" ref="H1545">_xlfn.IFS([1]Sheet1!H1529=0," ",[1]Sheet1!H1529&lt;&gt; 0,[1]Sheet1!H1529)</f>
        <v xml:space="preserve"> </v>
      </c>
      <c r="I1545" s="56" t="str" cm="1">
        <f t="array" ref="I1545">_xlfn.IFS([1]Sheet1!I1529=0," ",[1]Sheet1!I1529&lt;&gt; 0,[1]Sheet1!I1529)</f>
        <v xml:space="preserve"> </v>
      </c>
      <c r="J1545" s="56" t="str" cm="1">
        <f t="array" ref="J1545">_xlfn.IFS([1]Sheet1!J1529=0," ",[1]Sheet1!J1529&lt;&gt; 0,[1]Sheet1!J1529)</f>
        <v xml:space="preserve"> </v>
      </c>
      <c r="K1545" s="56" t="str" cm="1">
        <f t="array" ref="K1545">_xlfn.IFS([1]Sheet1!K1529=0," ",[1]Sheet1!K1529&lt;&gt; 0,[1]Sheet1!K1529)</f>
        <v xml:space="preserve"> </v>
      </c>
      <c r="L1545" s="56" t="str" cm="1">
        <f t="array" ref="L1545">_xlfn.IFS([1]Sheet1!L1529=0," ",[1]Sheet1!L1529&lt;&gt; 0,[1]Sheet1!L1529)</f>
        <v xml:space="preserve"> </v>
      </c>
      <c r="N1545" s="1" t="str">
        <f t="shared" si="291"/>
        <v xml:space="preserve"> </v>
      </c>
      <c r="O1545" s="71" t="str">
        <f t="shared" si="280"/>
        <v xml:space="preserve"> </v>
      </c>
      <c r="P1545" s="71" t="str">
        <f t="shared" si="281"/>
        <v xml:space="preserve"> </v>
      </c>
      <c r="Q1545" s="71" t="str">
        <f t="shared" si="282"/>
        <v xml:space="preserve"> </v>
      </c>
      <c r="R1545" s="71" t="str">
        <f t="shared" si="283"/>
        <v xml:space="preserve"> </v>
      </c>
      <c r="S1545" s="71" t="str">
        <f t="shared" si="284"/>
        <v xml:space="preserve"> </v>
      </c>
      <c r="T1545" s="71" t="str">
        <f t="shared" si="285"/>
        <v xml:space="preserve"> </v>
      </c>
      <c r="U1545" s="71" t="str">
        <f t="shared" si="286"/>
        <v xml:space="preserve"> </v>
      </c>
      <c r="V1545" s="71" t="str">
        <f t="shared" si="287"/>
        <v xml:space="preserve"> </v>
      </c>
      <c r="W1545" s="71" t="str">
        <f t="shared" si="288"/>
        <v xml:space="preserve"> </v>
      </c>
      <c r="X1545" s="71" t="str">
        <f t="shared" si="289"/>
        <v xml:space="preserve"> </v>
      </c>
      <c r="Y1545" s="71" t="str">
        <f t="shared" si="290"/>
        <v xml:space="preserve"> </v>
      </c>
    </row>
    <row r="1546" spans="1:25" x14ac:dyDescent="0.2">
      <c r="A1546" s="1" t="str" cm="1">
        <f t="array" ref="A1546">_xlfn.IFS([1]Sheet1!A1530=0," ",[1]Sheet1!A1530&lt;&gt; 0,[1]Sheet1!A1530)</f>
        <v xml:space="preserve"> </v>
      </c>
      <c r="B1546" s="4">
        <f>[1]Sheet1!B1530</f>
        <v>0</v>
      </c>
      <c r="C1546" s="56" t="str" cm="1">
        <f t="array" ref="C1546">_xlfn.IFS([1]Sheet1!C1530=0," ",[1]Sheet1!C1530&lt;&gt; 0,[1]Sheet1!C1530)</f>
        <v xml:space="preserve"> </v>
      </c>
      <c r="D1546" s="56" t="str" cm="1">
        <f t="array" ref="D1546">_xlfn.IFS([1]Sheet1!D1530=0," ",[1]Sheet1!D1530&lt;&gt; 0,[1]Sheet1!D1530)</f>
        <v xml:space="preserve"> </v>
      </c>
      <c r="E1546" s="56" t="str" cm="1">
        <f t="array" ref="E1546">_xlfn.IFS([1]Sheet1!E1530=0," ",[1]Sheet1!E1530&lt;&gt; 0,[1]Sheet1!E1530)</f>
        <v xml:space="preserve"> </v>
      </c>
      <c r="F1546" s="56" t="str" cm="1">
        <f t="array" ref="F1546">_xlfn.IFS([1]Sheet1!F1530=0," ",[1]Sheet1!F1530&lt;&gt; 0,[1]Sheet1!F1530)</f>
        <v xml:space="preserve"> </v>
      </c>
      <c r="G1546" s="56" t="str" cm="1">
        <f t="array" ref="G1546">_xlfn.IFS([1]Sheet1!G1530=0," ",[1]Sheet1!G1530&lt;&gt; 0,[1]Sheet1!G1530)</f>
        <v xml:space="preserve"> </v>
      </c>
      <c r="H1546" s="56" t="str" cm="1">
        <f t="array" ref="H1546">_xlfn.IFS([1]Sheet1!H1530=0," ",[1]Sheet1!H1530&lt;&gt; 0,[1]Sheet1!H1530)</f>
        <v xml:space="preserve"> </v>
      </c>
      <c r="I1546" s="56" t="str" cm="1">
        <f t="array" ref="I1546">_xlfn.IFS([1]Sheet1!I1530=0," ",[1]Sheet1!I1530&lt;&gt; 0,[1]Sheet1!I1530)</f>
        <v xml:space="preserve"> </v>
      </c>
      <c r="J1546" s="56" t="str" cm="1">
        <f t="array" ref="J1546">_xlfn.IFS([1]Sheet1!J1530=0," ",[1]Sheet1!J1530&lt;&gt; 0,[1]Sheet1!J1530)</f>
        <v xml:space="preserve"> </v>
      </c>
      <c r="K1546" s="56" t="str" cm="1">
        <f t="array" ref="K1546">_xlfn.IFS([1]Sheet1!K1530=0," ",[1]Sheet1!K1530&lt;&gt; 0,[1]Sheet1!K1530)</f>
        <v xml:space="preserve"> </v>
      </c>
      <c r="L1546" s="56" t="str" cm="1">
        <f t="array" ref="L1546">_xlfn.IFS([1]Sheet1!L1530=0," ",[1]Sheet1!L1530&lt;&gt; 0,[1]Sheet1!L1530)</f>
        <v xml:space="preserve"> </v>
      </c>
      <c r="N1546" s="1" t="str">
        <f t="shared" si="291"/>
        <v xml:space="preserve"> </v>
      </c>
      <c r="O1546" s="71" t="str">
        <f t="shared" si="280"/>
        <v xml:space="preserve"> </v>
      </c>
      <c r="P1546" s="71" t="str">
        <f t="shared" si="281"/>
        <v xml:space="preserve"> </v>
      </c>
      <c r="Q1546" s="71" t="str">
        <f t="shared" si="282"/>
        <v xml:space="preserve"> </v>
      </c>
      <c r="R1546" s="71" t="str">
        <f t="shared" si="283"/>
        <v xml:space="preserve"> </v>
      </c>
      <c r="S1546" s="71" t="str">
        <f t="shared" si="284"/>
        <v xml:space="preserve"> </v>
      </c>
      <c r="T1546" s="71" t="str">
        <f t="shared" si="285"/>
        <v xml:space="preserve"> </v>
      </c>
      <c r="U1546" s="71" t="str">
        <f t="shared" si="286"/>
        <v xml:space="preserve"> </v>
      </c>
      <c r="V1546" s="71" t="str">
        <f t="shared" si="287"/>
        <v xml:space="preserve"> </v>
      </c>
      <c r="W1546" s="71" t="str">
        <f t="shared" si="288"/>
        <v xml:space="preserve"> </v>
      </c>
      <c r="X1546" s="71" t="str">
        <f t="shared" si="289"/>
        <v xml:space="preserve"> </v>
      </c>
      <c r="Y1546" s="71" t="str">
        <f t="shared" si="290"/>
        <v xml:space="preserve"> </v>
      </c>
    </row>
    <row r="1547" spans="1:25" x14ac:dyDescent="0.2">
      <c r="A1547" s="1" t="str" cm="1">
        <f t="array" ref="A1547">_xlfn.IFS([1]Sheet1!A1531=0," ",[1]Sheet1!A1531&lt;&gt; 0,[1]Sheet1!A1531)</f>
        <v xml:space="preserve"> </v>
      </c>
      <c r="B1547" s="4">
        <f>[1]Sheet1!B1531</f>
        <v>0</v>
      </c>
      <c r="C1547" s="56" t="str" cm="1">
        <f t="array" ref="C1547">_xlfn.IFS([1]Sheet1!C1531=0," ",[1]Sheet1!C1531&lt;&gt; 0,[1]Sheet1!C1531)</f>
        <v xml:space="preserve"> </v>
      </c>
      <c r="D1547" s="56" t="str" cm="1">
        <f t="array" ref="D1547">_xlfn.IFS([1]Sheet1!D1531=0," ",[1]Sheet1!D1531&lt;&gt; 0,[1]Sheet1!D1531)</f>
        <v xml:space="preserve"> </v>
      </c>
      <c r="E1547" s="56" t="str" cm="1">
        <f t="array" ref="E1547">_xlfn.IFS([1]Sheet1!E1531=0," ",[1]Sheet1!E1531&lt;&gt; 0,[1]Sheet1!E1531)</f>
        <v xml:space="preserve"> </v>
      </c>
      <c r="F1547" s="56" t="str" cm="1">
        <f t="array" ref="F1547">_xlfn.IFS([1]Sheet1!F1531=0," ",[1]Sheet1!F1531&lt;&gt; 0,[1]Sheet1!F1531)</f>
        <v xml:space="preserve"> </v>
      </c>
      <c r="G1547" s="56" t="str" cm="1">
        <f t="array" ref="G1547">_xlfn.IFS([1]Sheet1!G1531=0," ",[1]Sheet1!G1531&lt;&gt; 0,[1]Sheet1!G1531)</f>
        <v xml:space="preserve"> </v>
      </c>
      <c r="H1547" s="56" t="str" cm="1">
        <f t="array" ref="H1547">_xlfn.IFS([1]Sheet1!H1531=0," ",[1]Sheet1!H1531&lt;&gt; 0,[1]Sheet1!H1531)</f>
        <v xml:space="preserve"> </v>
      </c>
      <c r="I1547" s="56" t="str" cm="1">
        <f t="array" ref="I1547">_xlfn.IFS([1]Sheet1!I1531=0," ",[1]Sheet1!I1531&lt;&gt; 0,[1]Sheet1!I1531)</f>
        <v xml:space="preserve"> </v>
      </c>
      <c r="J1547" s="56" t="str" cm="1">
        <f t="array" ref="J1547">_xlfn.IFS([1]Sheet1!J1531=0," ",[1]Sheet1!J1531&lt;&gt; 0,[1]Sheet1!J1531)</f>
        <v xml:space="preserve"> </v>
      </c>
      <c r="K1547" s="56" t="str" cm="1">
        <f t="array" ref="K1547">_xlfn.IFS([1]Sheet1!K1531=0," ",[1]Sheet1!K1531&lt;&gt; 0,[1]Sheet1!K1531)</f>
        <v xml:space="preserve"> </v>
      </c>
      <c r="L1547" s="56" t="str" cm="1">
        <f t="array" ref="L1547">_xlfn.IFS([1]Sheet1!L1531=0," ",[1]Sheet1!L1531&lt;&gt; 0,[1]Sheet1!L1531)</f>
        <v xml:space="preserve"> </v>
      </c>
      <c r="N1547" s="1" t="str">
        <f t="shared" si="291"/>
        <v xml:space="preserve"> </v>
      </c>
      <c r="O1547" s="71" t="str">
        <f t="shared" si="280"/>
        <v xml:space="preserve"> </v>
      </c>
      <c r="P1547" s="71" t="str">
        <f t="shared" si="281"/>
        <v xml:space="preserve"> </v>
      </c>
      <c r="Q1547" s="71" t="str">
        <f t="shared" si="282"/>
        <v xml:space="preserve"> </v>
      </c>
      <c r="R1547" s="71" t="str">
        <f t="shared" si="283"/>
        <v xml:space="preserve"> </v>
      </c>
      <c r="S1547" s="71" t="str">
        <f t="shared" si="284"/>
        <v xml:space="preserve"> </v>
      </c>
      <c r="T1547" s="71" t="str">
        <f t="shared" si="285"/>
        <v xml:space="preserve"> </v>
      </c>
      <c r="U1547" s="71" t="str">
        <f t="shared" si="286"/>
        <v xml:space="preserve"> </v>
      </c>
      <c r="V1547" s="71" t="str">
        <f t="shared" si="287"/>
        <v xml:space="preserve"> </v>
      </c>
      <c r="W1547" s="71" t="str">
        <f t="shared" si="288"/>
        <v xml:space="preserve"> </v>
      </c>
      <c r="X1547" s="71" t="str">
        <f t="shared" si="289"/>
        <v xml:space="preserve"> </v>
      </c>
      <c r="Y1547" s="71" t="str">
        <f t="shared" si="290"/>
        <v xml:space="preserve"> </v>
      </c>
    </row>
    <row r="1548" spans="1:25" x14ac:dyDescent="0.2">
      <c r="A1548" s="1" t="str" cm="1">
        <f t="array" ref="A1548">_xlfn.IFS([1]Sheet1!A1532=0," ",[1]Sheet1!A1532&lt;&gt; 0,[1]Sheet1!A1532)</f>
        <v xml:space="preserve"> </v>
      </c>
      <c r="B1548" s="4">
        <f>[1]Sheet1!B1532</f>
        <v>0</v>
      </c>
      <c r="C1548" s="56" t="str" cm="1">
        <f t="array" ref="C1548">_xlfn.IFS([1]Sheet1!C1532=0," ",[1]Sheet1!C1532&lt;&gt; 0,[1]Sheet1!C1532)</f>
        <v xml:space="preserve"> </v>
      </c>
      <c r="D1548" s="56" t="str" cm="1">
        <f t="array" ref="D1548">_xlfn.IFS([1]Sheet1!D1532=0," ",[1]Sheet1!D1532&lt;&gt; 0,[1]Sheet1!D1532)</f>
        <v xml:space="preserve"> </v>
      </c>
      <c r="E1548" s="56" t="str" cm="1">
        <f t="array" ref="E1548">_xlfn.IFS([1]Sheet1!E1532=0," ",[1]Sheet1!E1532&lt;&gt; 0,[1]Sheet1!E1532)</f>
        <v xml:space="preserve"> </v>
      </c>
      <c r="F1548" s="56" t="str" cm="1">
        <f t="array" ref="F1548">_xlfn.IFS([1]Sheet1!F1532=0," ",[1]Sheet1!F1532&lt;&gt; 0,[1]Sheet1!F1532)</f>
        <v xml:space="preserve"> </v>
      </c>
      <c r="G1548" s="56" t="str" cm="1">
        <f t="array" ref="G1548">_xlfn.IFS([1]Sheet1!G1532=0," ",[1]Sheet1!G1532&lt;&gt; 0,[1]Sheet1!G1532)</f>
        <v xml:space="preserve"> </v>
      </c>
      <c r="H1548" s="56" t="str" cm="1">
        <f t="array" ref="H1548">_xlfn.IFS([1]Sheet1!H1532=0," ",[1]Sheet1!H1532&lt;&gt; 0,[1]Sheet1!H1532)</f>
        <v xml:space="preserve"> </v>
      </c>
      <c r="I1548" s="56" t="str" cm="1">
        <f t="array" ref="I1548">_xlfn.IFS([1]Sheet1!I1532=0," ",[1]Sheet1!I1532&lt;&gt; 0,[1]Sheet1!I1532)</f>
        <v xml:space="preserve"> </v>
      </c>
      <c r="J1548" s="56" t="str" cm="1">
        <f t="array" ref="J1548">_xlfn.IFS([1]Sheet1!J1532=0," ",[1]Sheet1!J1532&lt;&gt; 0,[1]Sheet1!J1532)</f>
        <v xml:space="preserve"> </v>
      </c>
      <c r="K1548" s="56" t="str" cm="1">
        <f t="array" ref="K1548">_xlfn.IFS([1]Sheet1!K1532=0," ",[1]Sheet1!K1532&lt;&gt; 0,[1]Sheet1!K1532)</f>
        <v xml:space="preserve"> </v>
      </c>
      <c r="L1548" s="56" t="str" cm="1">
        <f t="array" ref="L1548">_xlfn.IFS([1]Sheet1!L1532=0," ",[1]Sheet1!L1532&lt;&gt; 0,[1]Sheet1!L1532)</f>
        <v xml:space="preserve"> </v>
      </c>
      <c r="N1548" s="1" t="str">
        <f t="shared" si="291"/>
        <v xml:space="preserve"> </v>
      </c>
      <c r="O1548" s="71" t="str">
        <f t="shared" si="280"/>
        <v xml:space="preserve"> </v>
      </c>
      <c r="P1548" s="71" t="str">
        <f t="shared" si="281"/>
        <v xml:space="preserve"> </v>
      </c>
      <c r="Q1548" s="71" t="str">
        <f t="shared" si="282"/>
        <v xml:space="preserve"> </v>
      </c>
      <c r="R1548" s="71" t="str">
        <f t="shared" si="283"/>
        <v xml:space="preserve"> </v>
      </c>
      <c r="S1548" s="71" t="str">
        <f t="shared" si="284"/>
        <v xml:space="preserve"> </v>
      </c>
      <c r="T1548" s="71" t="str">
        <f t="shared" si="285"/>
        <v xml:space="preserve"> </v>
      </c>
      <c r="U1548" s="71" t="str">
        <f t="shared" si="286"/>
        <v xml:space="preserve"> </v>
      </c>
      <c r="V1548" s="71" t="str">
        <f t="shared" si="287"/>
        <v xml:space="preserve"> </v>
      </c>
      <c r="W1548" s="71" t="str">
        <f t="shared" si="288"/>
        <v xml:space="preserve"> </v>
      </c>
      <c r="X1548" s="71" t="str">
        <f t="shared" si="289"/>
        <v xml:space="preserve"> </v>
      </c>
      <c r="Y1548" s="71" t="str">
        <f t="shared" si="290"/>
        <v xml:space="preserve"> </v>
      </c>
    </row>
    <row r="1549" spans="1:25" x14ac:dyDescent="0.2">
      <c r="A1549" s="1" t="str" cm="1">
        <f t="array" ref="A1549">_xlfn.IFS([1]Sheet1!A1533=0," ",[1]Sheet1!A1533&lt;&gt; 0,[1]Sheet1!A1533)</f>
        <v xml:space="preserve"> </v>
      </c>
      <c r="B1549" s="4">
        <f>[1]Sheet1!B1533</f>
        <v>0</v>
      </c>
      <c r="C1549" s="56" t="str" cm="1">
        <f t="array" ref="C1549">_xlfn.IFS([1]Sheet1!C1533=0," ",[1]Sheet1!C1533&lt;&gt; 0,[1]Sheet1!C1533)</f>
        <v xml:space="preserve"> </v>
      </c>
      <c r="D1549" s="56" t="str" cm="1">
        <f t="array" ref="D1549">_xlfn.IFS([1]Sheet1!D1533=0," ",[1]Sheet1!D1533&lt;&gt; 0,[1]Sheet1!D1533)</f>
        <v xml:space="preserve"> </v>
      </c>
      <c r="E1549" s="56" t="str" cm="1">
        <f t="array" ref="E1549">_xlfn.IFS([1]Sheet1!E1533=0," ",[1]Sheet1!E1533&lt;&gt; 0,[1]Sheet1!E1533)</f>
        <v xml:space="preserve"> </v>
      </c>
      <c r="F1549" s="56" t="str" cm="1">
        <f t="array" ref="F1549">_xlfn.IFS([1]Sheet1!F1533=0," ",[1]Sheet1!F1533&lt;&gt; 0,[1]Sheet1!F1533)</f>
        <v xml:space="preserve"> </v>
      </c>
      <c r="G1549" s="56" t="str" cm="1">
        <f t="array" ref="G1549">_xlfn.IFS([1]Sheet1!G1533=0," ",[1]Sheet1!G1533&lt;&gt; 0,[1]Sheet1!G1533)</f>
        <v xml:space="preserve"> </v>
      </c>
      <c r="H1549" s="56" t="str" cm="1">
        <f t="array" ref="H1549">_xlfn.IFS([1]Sheet1!H1533=0," ",[1]Sheet1!H1533&lt;&gt; 0,[1]Sheet1!H1533)</f>
        <v xml:space="preserve"> </v>
      </c>
      <c r="I1549" s="56" t="str" cm="1">
        <f t="array" ref="I1549">_xlfn.IFS([1]Sheet1!I1533=0," ",[1]Sheet1!I1533&lt;&gt; 0,[1]Sheet1!I1533)</f>
        <v xml:space="preserve"> </v>
      </c>
      <c r="J1549" s="56" t="str" cm="1">
        <f t="array" ref="J1549">_xlfn.IFS([1]Sheet1!J1533=0," ",[1]Sheet1!J1533&lt;&gt; 0,[1]Sheet1!J1533)</f>
        <v xml:space="preserve"> </v>
      </c>
      <c r="K1549" s="56" t="str" cm="1">
        <f t="array" ref="K1549">_xlfn.IFS([1]Sheet1!K1533=0," ",[1]Sheet1!K1533&lt;&gt; 0,[1]Sheet1!K1533)</f>
        <v xml:space="preserve"> </v>
      </c>
      <c r="L1549" s="56" t="str" cm="1">
        <f t="array" ref="L1549">_xlfn.IFS([1]Sheet1!L1533=0," ",[1]Sheet1!L1533&lt;&gt; 0,[1]Sheet1!L1533)</f>
        <v xml:space="preserve"> </v>
      </c>
      <c r="N1549" s="1" t="str">
        <f t="shared" si="291"/>
        <v xml:space="preserve"> </v>
      </c>
      <c r="O1549" s="71" t="str">
        <f t="shared" si="280"/>
        <v xml:space="preserve"> </v>
      </c>
      <c r="P1549" s="71" t="str">
        <f t="shared" si="281"/>
        <v xml:space="preserve"> </v>
      </c>
      <c r="Q1549" s="71" t="str">
        <f t="shared" si="282"/>
        <v xml:space="preserve"> </v>
      </c>
      <c r="R1549" s="71" t="str">
        <f t="shared" si="283"/>
        <v xml:space="preserve"> </v>
      </c>
      <c r="S1549" s="71" t="str">
        <f t="shared" si="284"/>
        <v xml:space="preserve"> </v>
      </c>
      <c r="T1549" s="71" t="str">
        <f t="shared" si="285"/>
        <v xml:space="preserve"> </v>
      </c>
      <c r="U1549" s="71" t="str">
        <f t="shared" si="286"/>
        <v xml:space="preserve"> </v>
      </c>
      <c r="V1549" s="71" t="str">
        <f t="shared" si="287"/>
        <v xml:space="preserve"> </v>
      </c>
      <c r="W1549" s="71" t="str">
        <f t="shared" si="288"/>
        <v xml:space="preserve"> </v>
      </c>
      <c r="X1549" s="71" t="str">
        <f t="shared" si="289"/>
        <v xml:space="preserve"> </v>
      </c>
      <c r="Y1549" s="71" t="str">
        <f t="shared" si="290"/>
        <v xml:space="preserve"> </v>
      </c>
    </row>
    <row r="1550" spans="1:25" x14ac:dyDescent="0.2">
      <c r="A1550" s="1" t="str" cm="1">
        <f t="array" ref="A1550">_xlfn.IFS([1]Sheet1!A1534=0," ",[1]Sheet1!A1534&lt;&gt; 0,[1]Sheet1!A1534)</f>
        <v xml:space="preserve"> </v>
      </c>
      <c r="B1550" s="4">
        <f>[1]Sheet1!B1534</f>
        <v>0</v>
      </c>
      <c r="C1550" s="56" t="str" cm="1">
        <f t="array" ref="C1550">_xlfn.IFS([1]Sheet1!C1534=0," ",[1]Sheet1!C1534&lt;&gt; 0,[1]Sheet1!C1534)</f>
        <v xml:space="preserve"> </v>
      </c>
      <c r="D1550" s="56" t="str" cm="1">
        <f t="array" ref="D1550">_xlfn.IFS([1]Sheet1!D1534=0," ",[1]Sheet1!D1534&lt;&gt; 0,[1]Sheet1!D1534)</f>
        <v xml:space="preserve"> </v>
      </c>
      <c r="E1550" s="56" t="str" cm="1">
        <f t="array" ref="E1550">_xlfn.IFS([1]Sheet1!E1534=0," ",[1]Sheet1!E1534&lt;&gt; 0,[1]Sheet1!E1534)</f>
        <v xml:space="preserve"> </v>
      </c>
      <c r="F1550" s="56" t="str" cm="1">
        <f t="array" ref="F1550">_xlfn.IFS([1]Sheet1!F1534=0," ",[1]Sheet1!F1534&lt;&gt; 0,[1]Sheet1!F1534)</f>
        <v xml:space="preserve"> </v>
      </c>
      <c r="G1550" s="56" t="str" cm="1">
        <f t="array" ref="G1550">_xlfn.IFS([1]Sheet1!G1534=0," ",[1]Sheet1!G1534&lt;&gt; 0,[1]Sheet1!G1534)</f>
        <v xml:space="preserve"> </v>
      </c>
      <c r="H1550" s="56" t="str" cm="1">
        <f t="array" ref="H1550">_xlfn.IFS([1]Sheet1!H1534=0," ",[1]Sheet1!H1534&lt;&gt; 0,[1]Sheet1!H1534)</f>
        <v xml:space="preserve"> </v>
      </c>
      <c r="I1550" s="56" t="str" cm="1">
        <f t="array" ref="I1550">_xlfn.IFS([1]Sheet1!I1534=0," ",[1]Sheet1!I1534&lt;&gt; 0,[1]Sheet1!I1534)</f>
        <v xml:space="preserve"> </v>
      </c>
      <c r="J1550" s="56" t="str" cm="1">
        <f t="array" ref="J1550">_xlfn.IFS([1]Sheet1!J1534=0," ",[1]Sheet1!J1534&lt;&gt; 0,[1]Sheet1!J1534)</f>
        <v xml:space="preserve"> </v>
      </c>
      <c r="K1550" s="56" t="str" cm="1">
        <f t="array" ref="K1550">_xlfn.IFS([1]Sheet1!K1534=0," ",[1]Sheet1!K1534&lt;&gt; 0,[1]Sheet1!K1534)</f>
        <v xml:space="preserve"> </v>
      </c>
      <c r="L1550" s="56" t="str" cm="1">
        <f t="array" ref="L1550">_xlfn.IFS([1]Sheet1!L1534=0," ",[1]Sheet1!L1534&lt;&gt; 0,[1]Sheet1!L1534)</f>
        <v xml:space="preserve"> </v>
      </c>
      <c r="N1550" s="1" t="str">
        <f t="shared" si="291"/>
        <v xml:space="preserve"> </v>
      </c>
      <c r="O1550" s="71" t="str">
        <f t="shared" si="280"/>
        <v xml:space="preserve"> </v>
      </c>
      <c r="P1550" s="71" t="str">
        <f t="shared" si="281"/>
        <v xml:space="preserve"> </v>
      </c>
      <c r="Q1550" s="71" t="str">
        <f t="shared" si="282"/>
        <v xml:space="preserve"> </v>
      </c>
      <c r="R1550" s="71" t="str">
        <f t="shared" si="283"/>
        <v xml:space="preserve"> </v>
      </c>
      <c r="S1550" s="71" t="str">
        <f t="shared" si="284"/>
        <v xml:space="preserve"> </v>
      </c>
      <c r="T1550" s="71" t="str">
        <f t="shared" si="285"/>
        <v xml:space="preserve"> </v>
      </c>
      <c r="U1550" s="71" t="str">
        <f t="shared" si="286"/>
        <v xml:space="preserve"> </v>
      </c>
      <c r="V1550" s="71" t="str">
        <f t="shared" si="287"/>
        <v xml:space="preserve"> </v>
      </c>
      <c r="W1550" s="71" t="str">
        <f t="shared" si="288"/>
        <v xml:space="preserve"> </v>
      </c>
      <c r="X1550" s="71" t="str">
        <f t="shared" si="289"/>
        <v xml:space="preserve"> </v>
      </c>
      <c r="Y1550" s="71" t="str">
        <f t="shared" si="290"/>
        <v xml:space="preserve"> </v>
      </c>
    </row>
    <row r="1551" spans="1:25" x14ac:dyDescent="0.2">
      <c r="A1551" s="1" t="str" cm="1">
        <f t="array" ref="A1551">_xlfn.IFS([1]Sheet1!A1535=0," ",[1]Sheet1!A1535&lt;&gt; 0,[1]Sheet1!A1535)</f>
        <v xml:space="preserve"> </v>
      </c>
      <c r="B1551" s="4">
        <f>[1]Sheet1!B1535</f>
        <v>0</v>
      </c>
      <c r="C1551" s="56" t="str" cm="1">
        <f t="array" ref="C1551">_xlfn.IFS([1]Sheet1!C1535=0," ",[1]Sheet1!C1535&lt;&gt; 0,[1]Sheet1!C1535)</f>
        <v xml:space="preserve"> </v>
      </c>
      <c r="D1551" s="56" t="str" cm="1">
        <f t="array" ref="D1551">_xlfn.IFS([1]Sheet1!D1535=0," ",[1]Sheet1!D1535&lt;&gt; 0,[1]Sheet1!D1535)</f>
        <v xml:space="preserve"> </v>
      </c>
      <c r="E1551" s="56" t="str" cm="1">
        <f t="array" ref="E1551">_xlfn.IFS([1]Sheet1!E1535=0," ",[1]Sheet1!E1535&lt;&gt; 0,[1]Sheet1!E1535)</f>
        <v xml:space="preserve"> </v>
      </c>
      <c r="F1551" s="56" t="str" cm="1">
        <f t="array" ref="F1551">_xlfn.IFS([1]Sheet1!F1535=0," ",[1]Sheet1!F1535&lt;&gt; 0,[1]Sheet1!F1535)</f>
        <v xml:space="preserve"> </v>
      </c>
      <c r="G1551" s="56" t="str" cm="1">
        <f t="array" ref="G1551">_xlfn.IFS([1]Sheet1!G1535=0," ",[1]Sheet1!G1535&lt;&gt; 0,[1]Sheet1!G1535)</f>
        <v xml:space="preserve"> </v>
      </c>
      <c r="H1551" s="56" t="str" cm="1">
        <f t="array" ref="H1551">_xlfn.IFS([1]Sheet1!H1535=0," ",[1]Sheet1!H1535&lt;&gt; 0,[1]Sheet1!H1535)</f>
        <v xml:space="preserve"> </v>
      </c>
      <c r="I1551" s="56" t="str" cm="1">
        <f t="array" ref="I1551">_xlfn.IFS([1]Sheet1!I1535=0," ",[1]Sheet1!I1535&lt;&gt; 0,[1]Sheet1!I1535)</f>
        <v xml:space="preserve"> </v>
      </c>
      <c r="J1551" s="56" t="str" cm="1">
        <f t="array" ref="J1551">_xlfn.IFS([1]Sheet1!J1535=0," ",[1]Sheet1!J1535&lt;&gt; 0,[1]Sheet1!J1535)</f>
        <v xml:space="preserve"> </v>
      </c>
      <c r="K1551" s="56" t="str" cm="1">
        <f t="array" ref="K1551">_xlfn.IFS([1]Sheet1!K1535=0," ",[1]Sheet1!K1535&lt;&gt; 0,[1]Sheet1!K1535)</f>
        <v xml:space="preserve"> </v>
      </c>
      <c r="L1551" s="56" t="str" cm="1">
        <f t="array" ref="L1551">_xlfn.IFS([1]Sheet1!L1535=0," ",[1]Sheet1!L1535&lt;&gt; 0,[1]Sheet1!L1535)</f>
        <v xml:space="preserve"> </v>
      </c>
      <c r="N1551" s="1" t="str">
        <f t="shared" si="291"/>
        <v xml:space="preserve"> </v>
      </c>
      <c r="O1551" s="71" t="str">
        <f t="shared" si="280"/>
        <v xml:space="preserve"> </v>
      </c>
      <c r="P1551" s="71" t="str">
        <f t="shared" si="281"/>
        <v xml:space="preserve"> </v>
      </c>
      <c r="Q1551" s="71" t="str">
        <f t="shared" si="282"/>
        <v xml:space="preserve"> </v>
      </c>
      <c r="R1551" s="71" t="str">
        <f t="shared" si="283"/>
        <v xml:space="preserve"> </v>
      </c>
      <c r="S1551" s="71" t="str">
        <f t="shared" si="284"/>
        <v xml:space="preserve"> </v>
      </c>
      <c r="T1551" s="71" t="str">
        <f t="shared" si="285"/>
        <v xml:space="preserve"> </v>
      </c>
      <c r="U1551" s="71" t="str">
        <f t="shared" si="286"/>
        <v xml:space="preserve"> </v>
      </c>
      <c r="V1551" s="71" t="str">
        <f t="shared" si="287"/>
        <v xml:space="preserve"> </v>
      </c>
      <c r="W1551" s="71" t="str">
        <f t="shared" si="288"/>
        <v xml:space="preserve"> </v>
      </c>
      <c r="X1551" s="71" t="str">
        <f t="shared" si="289"/>
        <v xml:space="preserve"> </v>
      </c>
      <c r="Y1551" s="71" t="str">
        <f t="shared" si="290"/>
        <v xml:space="preserve"> </v>
      </c>
    </row>
    <row r="1552" spans="1:25" x14ac:dyDescent="0.2">
      <c r="A1552" s="1" t="str" cm="1">
        <f t="array" ref="A1552">_xlfn.IFS([1]Sheet1!A1536=0," ",[1]Sheet1!A1536&lt;&gt; 0,[1]Sheet1!A1536)</f>
        <v xml:space="preserve"> </v>
      </c>
      <c r="B1552" s="4">
        <f>[1]Sheet1!B1536</f>
        <v>0</v>
      </c>
      <c r="C1552" s="56" t="str" cm="1">
        <f t="array" ref="C1552">_xlfn.IFS([1]Sheet1!C1536=0," ",[1]Sheet1!C1536&lt;&gt; 0,[1]Sheet1!C1536)</f>
        <v xml:space="preserve"> </v>
      </c>
      <c r="D1552" s="56" t="str" cm="1">
        <f t="array" ref="D1552">_xlfn.IFS([1]Sheet1!D1536=0," ",[1]Sheet1!D1536&lt;&gt; 0,[1]Sheet1!D1536)</f>
        <v xml:space="preserve"> </v>
      </c>
      <c r="E1552" s="56" t="str" cm="1">
        <f t="array" ref="E1552">_xlfn.IFS([1]Sheet1!E1536=0," ",[1]Sheet1!E1536&lt;&gt; 0,[1]Sheet1!E1536)</f>
        <v xml:space="preserve"> </v>
      </c>
      <c r="F1552" s="56" t="str" cm="1">
        <f t="array" ref="F1552">_xlfn.IFS([1]Sheet1!F1536=0," ",[1]Sheet1!F1536&lt;&gt; 0,[1]Sheet1!F1536)</f>
        <v xml:space="preserve"> </v>
      </c>
      <c r="G1552" s="56" t="str" cm="1">
        <f t="array" ref="G1552">_xlfn.IFS([1]Sheet1!G1536=0," ",[1]Sheet1!G1536&lt;&gt; 0,[1]Sheet1!G1536)</f>
        <v xml:space="preserve"> </v>
      </c>
      <c r="H1552" s="56" t="str" cm="1">
        <f t="array" ref="H1552">_xlfn.IFS([1]Sheet1!H1536=0," ",[1]Sheet1!H1536&lt;&gt; 0,[1]Sheet1!H1536)</f>
        <v xml:space="preserve"> </v>
      </c>
      <c r="I1552" s="56" t="str" cm="1">
        <f t="array" ref="I1552">_xlfn.IFS([1]Sheet1!I1536=0," ",[1]Sheet1!I1536&lt;&gt; 0,[1]Sheet1!I1536)</f>
        <v xml:space="preserve"> </v>
      </c>
      <c r="J1552" s="56" t="str" cm="1">
        <f t="array" ref="J1552">_xlfn.IFS([1]Sheet1!J1536=0," ",[1]Sheet1!J1536&lt;&gt; 0,[1]Sheet1!J1536)</f>
        <v xml:space="preserve"> </v>
      </c>
      <c r="K1552" s="56" t="str" cm="1">
        <f t="array" ref="K1552">_xlfn.IFS([1]Sheet1!K1536=0," ",[1]Sheet1!K1536&lt;&gt; 0,[1]Sheet1!K1536)</f>
        <v xml:space="preserve"> </v>
      </c>
      <c r="L1552" s="56" t="str" cm="1">
        <f t="array" ref="L1552">_xlfn.IFS([1]Sheet1!L1536=0," ",[1]Sheet1!L1536&lt;&gt; 0,[1]Sheet1!L1536)</f>
        <v xml:space="preserve"> </v>
      </c>
      <c r="N1552" s="1" t="str">
        <f t="shared" si="291"/>
        <v xml:space="preserve"> </v>
      </c>
      <c r="O1552" s="71" t="str">
        <f t="shared" si="280"/>
        <v xml:space="preserve"> </v>
      </c>
      <c r="P1552" s="71" t="str">
        <f t="shared" si="281"/>
        <v xml:space="preserve"> </v>
      </c>
      <c r="Q1552" s="71" t="str">
        <f t="shared" si="282"/>
        <v xml:space="preserve"> </v>
      </c>
      <c r="R1552" s="71" t="str">
        <f t="shared" si="283"/>
        <v xml:space="preserve"> </v>
      </c>
      <c r="S1552" s="71" t="str">
        <f t="shared" si="284"/>
        <v xml:space="preserve"> </v>
      </c>
      <c r="T1552" s="71" t="str">
        <f t="shared" si="285"/>
        <v xml:space="preserve"> </v>
      </c>
      <c r="U1552" s="71" t="str">
        <f t="shared" si="286"/>
        <v xml:space="preserve"> </v>
      </c>
      <c r="V1552" s="71" t="str">
        <f t="shared" si="287"/>
        <v xml:space="preserve"> </v>
      </c>
      <c r="W1552" s="71" t="str">
        <f t="shared" si="288"/>
        <v xml:space="preserve"> </v>
      </c>
      <c r="X1552" s="71" t="str">
        <f t="shared" si="289"/>
        <v xml:space="preserve"> </v>
      </c>
      <c r="Y1552" s="71" t="str">
        <f t="shared" si="290"/>
        <v xml:space="preserve"> </v>
      </c>
    </row>
    <row r="1553" spans="1:25" x14ac:dyDescent="0.2">
      <c r="A1553" s="1" t="str" cm="1">
        <f t="array" ref="A1553">_xlfn.IFS([1]Sheet1!A1537=0," ",[1]Sheet1!A1537&lt;&gt; 0,[1]Sheet1!A1537)</f>
        <v xml:space="preserve"> </v>
      </c>
      <c r="B1553" s="4">
        <f>[1]Sheet1!B1537</f>
        <v>0</v>
      </c>
      <c r="C1553" s="56" t="str" cm="1">
        <f t="array" ref="C1553">_xlfn.IFS([1]Sheet1!C1537=0," ",[1]Sheet1!C1537&lt;&gt; 0,[1]Sheet1!C1537)</f>
        <v xml:space="preserve"> </v>
      </c>
      <c r="D1553" s="56" t="str" cm="1">
        <f t="array" ref="D1553">_xlfn.IFS([1]Sheet1!D1537=0," ",[1]Sheet1!D1537&lt;&gt; 0,[1]Sheet1!D1537)</f>
        <v xml:space="preserve"> </v>
      </c>
      <c r="E1553" s="56" t="str" cm="1">
        <f t="array" ref="E1553">_xlfn.IFS([1]Sheet1!E1537=0," ",[1]Sheet1!E1537&lt;&gt; 0,[1]Sheet1!E1537)</f>
        <v xml:space="preserve"> </v>
      </c>
      <c r="F1553" s="56" t="str" cm="1">
        <f t="array" ref="F1553">_xlfn.IFS([1]Sheet1!F1537=0," ",[1]Sheet1!F1537&lt;&gt; 0,[1]Sheet1!F1537)</f>
        <v xml:space="preserve"> </v>
      </c>
      <c r="G1553" s="56" t="str" cm="1">
        <f t="array" ref="G1553">_xlfn.IFS([1]Sheet1!G1537=0," ",[1]Sheet1!G1537&lt;&gt; 0,[1]Sheet1!G1537)</f>
        <v xml:space="preserve"> </v>
      </c>
      <c r="H1553" s="56" t="str" cm="1">
        <f t="array" ref="H1553">_xlfn.IFS([1]Sheet1!H1537=0," ",[1]Sheet1!H1537&lt;&gt; 0,[1]Sheet1!H1537)</f>
        <v xml:space="preserve"> </v>
      </c>
      <c r="I1553" s="56" t="str" cm="1">
        <f t="array" ref="I1553">_xlfn.IFS([1]Sheet1!I1537=0," ",[1]Sheet1!I1537&lt;&gt; 0,[1]Sheet1!I1537)</f>
        <v xml:space="preserve"> </v>
      </c>
      <c r="J1553" s="56" t="str" cm="1">
        <f t="array" ref="J1553">_xlfn.IFS([1]Sheet1!J1537=0," ",[1]Sheet1!J1537&lt;&gt; 0,[1]Sheet1!J1537)</f>
        <v xml:space="preserve"> </v>
      </c>
      <c r="K1553" s="56" t="str" cm="1">
        <f t="array" ref="K1553">_xlfn.IFS([1]Sheet1!K1537=0," ",[1]Sheet1!K1537&lt;&gt; 0,[1]Sheet1!K1537)</f>
        <v xml:space="preserve"> </v>
      </c>
      <c r="L1553" s="56" t="str" cm="1">
        <f t="array" ref="L1553">_xlfn.IFS([1]Sheet1!L1537=0," ",[1]Sheet1!L1537&lt;&gt; 0,[1]Sheet1!L1537)</f>
        <v xml:space="preserve"> </v>
      </c>
      <c r="N1553" s="1" t="str">
        <f t="shared" si="291"/>
        <v xml:space="preserve"> </v>
      </c>
      <c r="O1553" s="71" t="str">
        <f t="shared" si="280"/>
        <v xml:space="preserve"> </v>
      </c>
      <c r="P1553" s="71" t="str">
        <f t="shared" si="281"/>
        <v xml:space="preserve"> </v>
      </c>
      <c r="Q1553" s="71" t="str">
        <f t="shared" si="282"/>
        <v xml:space="preserve"> </v>
      </c>
      <c r="R1553" s="71" t="str">
        <f t="shared" si="283"/>
        <v xml:space="preserve"> </v>
      </c>
      <c r="S1553" s="71" t="str">
        <f t="shared" si="284"/>
        <v xml:space="preserve"> </v>
      </c>
      <c r="T1553" s="71" t="str">
        <f t="shared" si="285"/>
        <v xml:space="preserve"> </v>
      </c>
      <c r="U1553" s="71" t="str">
        <f t="shared" si="286"/>
        <v xml:space="preserve"> </v>
      </c>
      <c r="V1553" s="71" t="str">
        <f t="shared" si="287"/>
        <v xml:space="preserve"> </v>
      </c>
      <c r="W1553" s="71" t="str">
        <f t="shared" si="288"/>
        <v xml:space="preserve"> </v>
      </c>
      <c r="X1553" s="71" t="str">
        <f t="shared" si="289"/>
        <v xml:space="preserve"> </v>
      </c>
      <c r="Y1553" s="71" t="str">
        <f t="shared" si="290"/>
        <v xml:space="preserve"> </v>
      </c>
    </row>
    <row r="1554" spans="1:25" x14ac:dyDescent="0.2">
      <c r="A1554" s="1" t="str" cm="1">
        <f t="array" ref="A1554">_xlfn.IFS([1]Sheet1!A1538=0," ",[1]Sheet1!A1538&lt;&gt; 0,[1]Sheet1!A1538)</f>
        <v xml:space="preserve"> </v>
      </c>
      <c r="B1554" s="4">
        <f>[1]Sheet1!B1538</f>
        <v>0</v>
      </c>
      <c r="C1554" s="56" t="str" cm="1">
        <f t="array" ref="C1554">_xlfn.IFS([1]Sheet1!C1538=0," ",[1]Sheet1!C1538&lt;&gt; 0,[1]Sheet1!C1538)</f>
        <v xml:space="preserve"> </v>
      </c>
      <c r="D1554" s="56" t="str" cm="1">
        <f t="array" ref="D1554">_xlfn.IFS([1]Sheet1!D1538=0," ",[1]Sheet1!D1538&lt;&gt; 0,[1]Sheet1!D1538)</f>
        <v xml:space="preserve"> </v>
      </c>
      <c r="E1554" s="56" t="str" cm="1">
        <f t="array" ref="E1554">_xlfn.IFS([1]Sheet1!E1538=0," ",[1]Sheet1!E1538&lt;&gt; 0,[1]Sheet1!E1538)</f>
        <v xml:space="preserve"> </v>
      </c>
      <c r="F1554" s="56" t="str" cm="1">
        <f t="array" ref="F1554">_xlfn.IFS([1]Sheet1!F1538=0," ",[1]Sheet1!F1538&lt;&gt; 0,[1]Sheet1!F1538)</f>
        <v xml:space="preserve"> </v>
      </c>
      <c r="G1554" s="56" t="str" cm="1">
        <f t="array" ref="G1554">_xlfn.IFS([1]Sheet1!G1538=0," ",[1]Sheet1!G1538&lt;&gt; 0,[1]Sheet1!G1538)</f>
        <v xml:space="preserve"> </v>
      </c>
      <c r="H1554" s="56" t="str" cm="1">
        <f t="array" ref="H1554">_xlfn.IFS([1]Sheet1!H1538=0," ",[1]Sheet1!H1538&lt;&gt; 0,[1]Sheet1!H1538)</f>
        <v xml:space="preserve"> </v>
      </c>
      <c r="I1554" s="56" t="str" cm="1">
        <f t="array" ref="I1554">_xlfn.IFS([1]Sheet1!I1538=0," ",[1]Sheet1!I1538&lt;&gt; 0,[1]Sheet1!I1538)</f>
        <v xml:space="preserve"> </v>
      </c>
      <c r="J1554" s="56" t="str" cm="1">
        <f t="array" ref="J1554">_xlfn.IFS([1]Sheet1!J1538=0," ",[1]Sheet1!J1538&lt;&gt; 0,[1]Sheet1!J1538)</f>
        <v xml:space="preserve"> </v>
      </c>
      <c r="K1554" s="56" t="str" cm="1">
        <f t="array" ref="K1554">_xlfn.IFS([1]Sheet1!K1538=0," ",[1]Sheet1!K1538&lt;&gt; 0,[1]Sheet1!K1538)</f>
        <v xml:space="preserve"> </v>
      </c>
      <c r="L1554" s="56" t="str" cm="1">
        <f t="array" ref="L1554">_xlfn.IFS([1]Sheet1!L1538=0," ",[1]Sheet1!L1538&lt;&gt; 0,[1]Sheet1!L1538)</f>
        <v xml:space="preserve"> </v>
      </c>
      <c r="N1554" s="1" t="str">
        <f t="shared" si="291"/>
        <v xml:space="preserve"> </v>
      </c>
      <c r="O1554" s="71" t="str">
        <f t="shared" si="280"/>
        <v xml:space="preserve"> </v>
      </c>
      <c r="P1554" s="71" t="str">
        <f t="shared" si="281"/>
        <v xml:space="preserve"> </v>
      </c>
      <c r="Q1554" s="71" t="str">
        <f t="shared" si="282"/>
        <v xml:space="preserve"> </v>
      </c>
      <c r="R1554" s="71" t="str">
        <f t="shared" si="283"/>
        <v xml:space="preserve"> </v>
      </c>
      <c r="S1554" s="71" t="str">
        <f t="shared" si="284"/>
        <v xml:space="preserve"> </v>
      </c>
      <c r="T1554" s="71" t="str">
        <f t="shared" si="285"/>
        <v xml:space="preserve"> </v>
      </c>
      <c r="U1554" s="71" t="str">
        <f t="shared" si="286"/>
        <v xml:space="preserve"> </v>
      </c>
      <c r="V1554" s="71" t="str">
        <f t="shared" si="287"/>
        <v xml:space="preserve"> </v>
      </c>
      <c r="W1554" s="71" t="str">
        <f t="shared" si="288"/>
        <v xml:space="preserve"> </v>
      </c>
      <c r="X1554" s="71" t="str">
        <f t="shared" si="289"/>
        <v xml:space="preserve"> </v>
      </c>
      <c r="Y1554" s="71" t="str">
        <f t="shared" si="290"/>
        <v xml:space="preserve"> </v>
      </c>
    </row>
    <row r="1555" spans="1:25" x14ac:dyDescent="0.2">
      <c r="A1555" s="1" t="str" cm="1">
        <f t="array" ref="A1555">_xlfn.IFS([1]Sheet1!A1539=0," ",[1]Sheet1!A1539&lt;&gt; 0,[1]Sheet1!A1539)</f>
        <v xml:space="preserve"> </v>
      </c>
      <c r="B1555" s="4">
        <f>[1]Sheet1!B1539</f>
        <v>0</v>
      </c>
      <c r="C1555" s="56" t="str" cm="1">
        <f t="array" ref="C1555">_xlfn.IFS([1]Sheet1!C1539=0," ",[1]Sheet1!C1539&lt;&gt; 0,[1]Sheet1!C1539)</f>
        <v xml:space="preserve"> </v>
      </c>
      <c r="D1555" s="56" t="str" cm="1">
        <f t="array" ref="D1555">_xlfn.IFS([1]Sheet1!D1539=0," ",[1]Sheet1!D1539&lt;&gt; 0,[1]Sheet1!D1539)</f>
        <v xml:space="preserve"> </v>
      </c>
      <c r="E1555" s="56" t="str" cm="1">
        <f t="array" ref="E1555">_xlfn.IFS([1]Sheet1!E1539=0," ",[1]Sheet1!E1539&lt;&gt; 0,[1]Sheet1!E1539)</f>
        <v xml:space="preserve"> </v>
      </c>
      <c r="F1555" s="56" t="str" cm="1">
        <f t="array" ref="F1555">_xlfn.IFS([1]Sheet1!F1539=0," ",[1]Sheet1!F1539&lt;&gt; 0,[1]Sheet1!F1539)</f>
        <v xml:space="preserve"> </v>
      </c>
      <c r="G1555" s="56" t="str" cm="1">
        <f t="array" ref="G1555">_xlfn.IFS([1]Sheet1!G1539=0," ",[1]Sheet1!G1539&lt;&gt; 0,[1]Sheet1!G1539)</f>
        <v xml:space="preserve"> </v>
      </c>
      <c r="H1555" s="56" t="str" cm="1">
        <f t="array" ref="H1555">_xlfn.IFS([1]Sheet1!H1539=0," ",[1]Sheet1!H1539&lt;&gt; 0,[1]Sheet1!H1539)</f>
        <v xml:space="preserve"> </v>
      </c>
      <c r="I1555" s="56" t="str" cm="1">
        <f t="array" ref="I1555">_xlfn.IFS([1]Sheet1!I1539=0," ",[1]Sheet1!I1539&lt;&gt; 0,[1]Sheet1!I1539)</f>
        <v xml:space="preserve"> </v>
      </c>
      <c r="J1555" s="56" t="str" cm="1">
        <f t="array" ref="J1555">_xlfn.IFS([1]Sheet1!J1539=0," ",[1]Sheet1!J1539&lt;&gt; 0,[1]Sheet1!J1539)</f>
        <v xml:space="preserve"> </v>
      </c>
      <c r="K1555" s="56" t="str" cm="1">
        <f t="array" ref="K1555">_xlfn.IFS([1]Sheet1!K1539=0," ",[1]Sheet1!K1539&lt;&gt; 0,[1]Sheet1!K1539)</f>
        <v xml:space="preserve"> </v>
      </c>
      <c r="L1555" s="56" t="str" cm="1">
        <f t="array" ref="L1555">_xlfn.IFS([1]Sheet1!L1539=0," ",[1]Sheet1!L1539&lt;&gt; 0,[1]Sheet1!L1539)</f>
        <v xml:space="preserve"> </v>
      </c>
      <c r="N1555" s="1" t="str">
        <f t="shared" si="291"/>
        <v xml:space="preserve"> </v>
      </c>
      <c r="O1555" s="71" t="str">
        <f t="shared" si="280"/>
        <v xml:space="preserve"> </v>
      </c>
      <c r="P1555" s="71" t="str">
        <f t="shared" si="281"/>
        <v xml:space="preserve"> </v>
      </c>
      <c r="Q1555" s="71" t="str">
        <f t="shared" si="282"/>
        <v xml:space="preserve"> </v>
      </c>
      <c r="R1555" s="71" t="str">
        <f t="shared" si="283"/>
        <v xml:space="preserve"> </v>
      </c>
      <c r="S1555" s="71" t="str">
        <f t="shared" si="284"/>
        <v xml:space="preserve"> </v>
      </c>
      <c r="T1555" s="71" t="str">
        <f t="shared" si="285"/>
        <v xml:space="preserve"> </v>
      </c>
      <c r="U1555" s="71" t="str">
        <f t="shared" si="286"/>
        <v xml:space="preserve"> </v>
      </c>
      <c r="V1555" s="71" t="str">
        <f t="shared" si="287"/>
        <v xml:space="preserve"> </v>
      </c>
      <c r="W1555" s="71" t="str">
        <f t="shared" si="288"/>
        <v xml:space="preserve"> </v>
      </c>
      <c r="X1555" s="71" t="str">
        <f t="shared" si="289"/>
        <v xml:space="preserve"> </v>
      </c>
      <c r="Y1555" s="71" t="str">
        <f t="shared" si="290"/>
        <v xml:space="preserve"> </v>
      </c>
    </row>
    <row r="1556" spans="1:25" x14ac:dyDescent="0.2">
      <c r="A1556" s="1" t="str" cm="1">
        <f t="array" ref="A1556">_xlfn.IFS([1]Sheet1!A1540=0," ",[1]Sheet1!A1540&lt;&gt; 0,[1]Sheet1!A1540)</f>
        <v xml:space="preserve"> </v>
      </c>
      <c r="B1556" s="4">
        <f>[1]Sheet1!B1540</f>
        <v>0</v>
      </c>
      <c r="C1556" s="56" t="str" cm="1">
        <f t="array" ref="C1556">_xlfn.IFS([1]Sheet1!C1540=0," ",[1]Sheet1!C1540&lt;&gt; 0,[1]Sheet1!C1540)</f>
        <v xml:space="preserve"> </v>
      </c>
      <c r="D1556" s="56" t="str" cm="1">
        <f t="array" ref="D1556">_xlfn.IFS([1]Sheet1!D1540=0," ",[1]Sheet1!D1540&lt;&gt; 0,[1]Sheet1!D1540)</f>
        <v xml:space="preserve"> </v>
      </c>
      <c r="E1556" s="56" t="str" cm="1">
        <f t="array" ref="E1556">_xlfn.IFS([1]Sheet1!E1540=0," ",[1]Sheet1!E1540&lt;&gt; 0,[1]Sheet1!E1540)</f>
        <v xml:space="preserve"> </v>
      </c>
      <c r="F1556" s="56" t="str" cm="1">
        <f t="array" ref="F1556">_xlfn.IFS([1]Sheet1!F1540=0," ",[1]Sheet1!F1540&lt;&gt; 0,[1]Sheet1!F1540)</f>
        <v xml:space="preserve"> </v>
      </c>
      <c r="G1556" s="56" t="str" cm="1">
        <f t="array" ref="G1556">_xlfn.IFS([1]Sheet1!G1540=0," ",[1]Sheet1!G1540&lt;&gt; 0,[1]Sheet1!G1540)</f>
        <v xml:space="preserve"> </v>
      </c>
      <c r="H1556" s="56" t="str" cm="1">
        <f t="array" ref="H1556">_xlfn.IFS([1]Sheet1!H1540=0," ",[1]Sheet1!H1540&lt;&gt; 0,[1]Sheet1!H1540)</f>
        <v xml:space="preserve"> </v>
      </c>
      <c r="I1556" s="56" t="str" cm="1">
        <f t="array" ref="I1556">_xlfn.IFS([1]Sheet1!I1540=0," ",[1]Sheet1!I1540&lt;&gt; 0,[1]Sheet1!I1540)</f>
        <v xml:space="preserve"> </v>
      </c>
      <c r="J1556" s="56" t="str" cm="1">
        <f t="array" ref="J1556">_xlfn.IFS([1]Sheet1!J1540=0," ",[1]Sheet1!J1540&lt;&gt; 0,[1]Sheet1!J1540)</f>
        <v xml:space="preserve"> </v>
      </c>
      <c r="K1556" s="56" t="str" cm="1">
        <f t="array" ref="K1556">_xlfn.IFS([1]Sheet1!K1540=0," ",[1]Sheet1!K1540&lt;&gt; 0,[1]Sheet1!K1540)</f>
        <v xml:space="preserve"> </v>
      </c>
      <c r="L1556" s="56" t="str" cm="1">
        <f t="array" ref="L1556">_xlfn.IFS([1]Sheet1!L1540=0," ",[1]Sheet1!L1540&lt;&gt; 0,[1]Sheet1!L1540)</f>
        <v xml:space="preserve"> </v>
      </c>
      <c r="N1556" s="1" t="str">
        <f t="shared" ref="N1556:N1617" si="292">A1556</f>
        <v xml:space="preserve"> </v>
      </c>
      <c r="O1556" s="71" t="str">
        <f t="shared" ref="O1556:O1617" si="293">IFERROR((B1556/B1555)-1," ")</f>
        <v xml:space="preserve"> </v>
      </c>
      <c r="P1556" s="71" t="str">
        <f t="shared" ref="P1556:P1617" si="294">IFERROR((C1556/C1555)-1," ")</f>
        <v xml:space="preserve"> </v>
      </c>
      <c r="Q1556" s="71" t="str">
        <f t="shared" ref="Q1556:Q1617" si="295">IFERROR((D1556/D1555)-1," ")</f>
        <v xml:space="preserve"> </v>
      </c>
      <c r="R1556" s="71" t="str">
        <f t="shared" ref="R1556:R1617" si="296">IFERROR((E1556/E1555)-1," ")</f>
        <v xml:space="preserve"> </v>
      </c>
      <c r="S1556" s="71" t="str">
        <f t="shared" ref="S1556:S1617" si="297">IFERROR((F1556/F1555)-1," ")</f>
        <v xml:space="preserve"> </v>
      </c>
      <c r="T1556" s="71" t="str">
        <f t="shared" ref="T1556:T1617" si="298">IFERROR((G1556/G1555)-1," ")</f>
        <v xml:space="preserve"> </v>
      </c>
      <c r="U1556" s="71" t="str">
        <f t="shared" ref="U1556:U1617" si="299">IFERROR((H1556/H1555)-1," ")</f>
        <v xml:space="preserve"> </v>
      </c>
      <c r="V1556" s="71" t="str">
        <f t="shared" ref="V1556:V1617" si="300">IFERROR((I1556/I1555)-1," ")</f>
        <v xml:space="preserve"> </v>
      </c>
      <c r="W1556" s="71" t="str">
        <f t="shared" ref="W1556:W1617" si="301">IFERROR((J1556/J1555)-1," ")</f>
        <v xml:space="preserve"> </v>
      </c>
      <c r="X1556" s="71" t="str">
        <f t="shared" ref="X1556:X1617" si="302">IFERROR((K1556/K1555)-1," ")</f>
        <v xml:space="preserve"> </v>
      </c>
      <c r="Y1556" s="71" t="str">
        <f t="shared" ref="Y1556:Y1617" si="303">IFERROR((L1556/L1555)-1," ")</f>
        <v xml:space="preserve"> </v>
      </c>
    </row>
    <row r="1557" spans="1:25" x14ac:dyDescent="0.2">
      <c r="A1557" s="1" t="str" cm="1">
        <f t="array" ref="A1557">_xlfn.IFS([1]Sheet1!A1541=0," ",[1]Sheet1!A1541&lt;&gt; 0,[1]Sheet1!A1541)</f>
        <v xml:space="preserve"> </v>
      </c>
      <c r="B1557" s="4">
        <f>[1]Sheet1!B1541</f>
        <v>0</v>
      </c>
      <c r="C1557" s="56" t="str" cm="1">
        <f t="array" ref="C1557">_xlfn.IFS([1]Sheet1!C1541=0," ",[1]Sheet1!C1541&lt;&gt; 0,[1]Sheet1!C1541)</f>
        <v xml:space="preserve"> </v>
      </c>
      <c r="D1557" s="56" t="str" cm="1">
        <f t="array" ref="D1557">_xlfn.IFS([1]Sheet1!D1541=0," ",[1]Sheet1!D1541&lt;&gt; 0,[1]Sheet1!D1541)</f>
        <v xml:space="preserve"> </v>
      </c>
      <c r="E1557" s="56" t="str" cm="1">
        <f t="array" ref="E1557">_xlfn.IFS([1]Sheet1!E1541=0," ",[1]Sheet1!E1541&lt;&gt; 0,[1]Sheet1!E1541)</f>
        <v xml:space="preserve"> </v>
      </c>
      <c r="F1557" s="56" t="str" cm="1">
        <f t="array" ref="F1557">_xlfn.IFS([1]Sheet1!F1541=0," ",[1]Sheet1!F1541&lt;&gt; 0,[1]Sheet1!F1541)</f>
        <v xml:space="preserve"> </v>
      </c>
      <c r="G1557" s="56" t="str" cm="1">
        <f t="array" ref="G1557">_xlfn.IFS([1]Sheet1!G1541=0," ",[1]Sheet1!G1541&lt;&gt; 0,[1]Sheet1!G1541)</f>
        <v xml:space="preserve"> </v>
      </c>
      <c r="H1557" s="56" t="str" cm="1">
        <f t="array" ref="H1557">_xlfn.IFS([1]Sheet1!H1541=0," ",[1]Sheet1!H1541&lt;&gt; 0,[1]Sheet1!H1541)</f>
        <v xml:space="preserve"> </v>
      </c>
      <c r="I1557" s="56" t="str" cm="1">
        <f t="array" ref="I1557">_xlfn.IFS([1]Sheet1!I1541=0," ",[1]Sheet1!I1541&lt;&gt; 0,[1]Sheet1!I1541)</f>
        <v xml:space="preserve"> </v>
      </c>
      <c r="J1557" s="56" t="str" cm="1">
        <f t="array" ref="J1557">_xlfn.IFS([1]Sheet1!J1541=0," ",[1]Sheet1!J1541&lt;&gt; 0,[1]Sheet1!J1541)</f>
        <v xml:space="preserve"> </v>
      </c>
      <c r="K1557" s="56" t="str" cm="1">
        <f t="array" ref="K1557">_xlfn.IFS([1]Sheet1!K1541=0," ",[1]Sheet1!K1541&lt;&gt; 0,[1]Sheet1!K1541)</f>
        <v xml:space="preserve"> </v>
      </c>
      <c r="L1557" s="56" t="str" cm="1">
        <f t="array" ref="L1557">_xlfn.IFS([1]Sheet1!L1541=0," ",[1]Sheet1!L1541&lt;&gt; 0,[1]Sheet1!L1541)</f>
        <v xml:space="preserve"> </v>
      </c>
      <c r="N1557" s="1" t="str">
        <f t="shared" si="292"/>
        <v xml:space="preserve"> </v>
      </c>
      <c r="O1557" s="71" t="str">
        <f t="shared" si="293"/>
        <v xml:space="preserve"> </v>
      </c>
      <c r="P1557" s="71" t="str">
        <f t="shared" si="294"/>
        <v xml:space="preserve"> </v>
      </c>
      <c r="Q1557" s="71" t="str">
        <f t="shared" si="295"/>
        <v xml:space="preserve"> </v>
      </c>
      <c r="R1557" s="71" t="str">
        <f t="shared" si="296"/>
        <v xml:space="preserve"> </v>
      </c>
      <c r="S1557" s="71" t="str">
        <f t="shared" si="297"/>
        <v xml:space="preserve"> </v>
      </c>
      <c r="T1557" s="71" t="str">
        <f t="shared" si="298"/>
        <v xml:space="preserve"> </v>
      </c>
      <c r="U1557" s="71" t="str">
        <f t="shared" si="299"/>
        <v xml:space="preserve"> </v>
      </c>
      <c r="V1557" s="71" t="str">
        <f t="shared" si="300"/>
        <v xml:space="preserve"> </v>
      </c>
      <c r="W1557" s="71" t="str">
        <f t="shared" si="301"/>
        <v xml:space="preserve"> </v>
      </c>
      <c r="X1557" s="71" t="str">
        <f t="shared" si="302"/>
        <v xml:space="preserve"> </v>
      </c>
      <c r="Y1557" s="71" t="str">
        <f t="shared" si="303"/>
        <v xml:space="preserve"> </v>
      </c>
    </row>
    <row r="1558" spans="1:25" x14ac:dyDescent="0.2">
      <c r="A1558" s="1" t="str" cm="1">
        <f t="array" ref="A1558">_xlfn.IFS([1]Sheet1!A1542=0," ",[1]Sheet1!A1542&lt;&gt; 0,[1]Sheet1!A1542)</f>
        <v xml:space="preserve"> </v>
      </c>
      <c r="B1558" s="4">
        <f>[1]Sheet1!B1542</f>
        <v>0</v>
      </c>
      <c r="C1558" s="56" t="str" cm="1">
        <f t="array" ref="C1558">_xlfn.IFS([1]Sheet1!C1542=0," ",[1]Sheet1!C1542&lt;&gt; 0,[1]Sheet1!C1542)</f>
        <v xml:space="preserve"> </v>
      </c>
      <c r="D1558" s="56" t="str" cm="1">
        <f t="array" ref="D1558">_xlfn.IFS([1]Sheet1!D1542=0," ",[1]Sheet1!D1542&lt;&gt; 0,[1]Sheet1!D1542)</f>
        <v xml:space="preserve"> </v>
      </c>
      <c r="E1558" s="56" t="str" cm="1">
        <f t="array" ref="E1558">_xlfn.IFS([1]Sheet1!E1542=0," ",[1]Sheet1!E1542&lt;&gt; 0,[1]Sheet1!E1542)</f>
        <v xml:space="preserve"> </v>
      </c>
      <c r="F1558" s="56" t="str" cm="1">
        <f t="array" ref="F1558">_xlfn.IFS([1]Sheet1!F1542=0," ",[1]Sheet1!F1542&lt;&gt; 0,[1]Sheet1!F1542)</f>
        <v xml:space="preserve"> </v>
      </c>
      <c r="G1558" s="56" t="str" cm="1">
        <f t="array" ref="G1558">_xlfn.IFS([1]Sheet1!G1542=0," ",[1]Sheet1!G1542&lt;&gt; 0,[1]Sheet1!G1542)</f>
        <v xml:space="preserve"> </v>
      </c>
      <c r="H1558" s="56" t="str" cm="1">
        <f t="array" ref="H1558">_xlfn.IFS([1]Sheet1!H1542=0," ",[1]Sheet1!H1542&lt;&gt; 0,[1]Sheet1!H1542)</f>
        <v xml:space="preserve"> </v>
      </c>
      <c r="I1558" s="56" t="str" cm="1">
        <f t="array" ref="I1558">_xlfn.IFS([1]Sheet1!I1542=0," ",[1]Sheet1!I1542&lt;&gt; 0,[1]Sheet1!I1542)</f>
        <v xml:space="preserve"> </v>
      </c>
      <c r="J1558" s="56" t="str" cm="1">
        <f t="array" ref="J1558">_xlfn.IFS([1]Sheet1!J1542=0," ",[1]Sheet1!J1542&lt;&gt; 0,[1]Sheet1!J1542)</f>
        <v xml:space="preserve"> </v>
      </c>
      <c r="K1558" s="56" t="str" cm="1">
        <f t="array" ref="K1558">_xlfn.IFS([1]Sheet1!K1542=0," ",[1]Sheet1!K1542&lt;&gt; 0,[1]Sheet1!K1542)</f>
        <v xml:space="preserve"> </v>
      </c>
      <c r="L1558" s="56" t="str" cm="1">
        <f t="array" ref="L1558">_xlfn.IFS([1]Sheet1!L1542=0," ",[1]Sheet1!L1542&lt;&gt; 0,[1]Sheet1!L1542)</f>
        <v xml:space="preserve"> </v>
      </c>
      <c r="N1558" s="1" t="str">
        <f t="shared" si="292"/>
        <v xml:space="preserve"> </v>
      </c>
      <c r="O1558" s="71" t="str">
        <f t="shared" si="293"/>
        <v xml:space="preserve"> </v>
      </c>
      <c r="P1558" s="71" t="str">
        <f t="shared" si="294"/>
        <v xml:space="preserve"> </v>
      </c>
      <c r="Q1558" s="71" t="str">
        <f t="shared" si="295"/>
        <v xml:space="preserve"> </v>
      </c>
      <c r="R1558" s="71" t="str">
        <f t="shared" si="296"/>
        <v xml:space="preserve"> </v>
      </c>
      <c r="S1558" s="71" t="str">
        <f t="shared" si="297"/>
        <v xml:space="preserve"> </v>
      </c>
      <c r="T1558" s="71" t="str">
        <f t="shared" si="298"/>
        <v xml:space="preserve"> </v>
      </c>
      <c r="U1558" s="71" t="str">
        <f t="shared" si="299"/>
        <v xml:space="preserve"> </v>
      </c>
      <c r="V1558" s="71" t="str">
        <f t="shared" si="300"/>
        <v xml:space="preserve"> </v>
      </c>
      <c r="W1558" s="71" t="str">
        <f t="shared" si="301"/>
        <v xml:space="preserve"> </v>
      </c>
      <c r="X1558" s="71" t="str">
        <f t="shared" si="302"/>
        <v xml:space="preserve"> </v>
      </c>
      <c r="Y1558" s="71" t="str">
        <f t="shared" si="303"/>
        <v xml:space="preserve"> </v>
      </c>
    </row>
    <row r="1559" spans="1:25" x14ac:dyDescent="0.2">
      <c r="A1559" s="1" t="str" cm="1">
        <f t="array" ref="A1559">_xlfn.IFS([1]Sheet1!A1543=0," ",[1]Sheet1!A1543&lt;&gt; 0,[1]Sheet1!A1543)</f>
        <v xml:space="preserve"> </v>
      </c>
      <c r="B1559" s="4">
        <f>[1]Sheet1!B1543</f>
        <v>0</v>
      </c>
      <c r="C1559" s="56" t="str" cm="1">
        <f t="array" ref="C1559">_xlfn.IFS([1]Sheet1!C1543=0," ",[1]Sheet1!C1543&lt;&gt; 0,[1]Sheet1!C1543)</f>
        <v xml:space="preserve"> </v>
      </c>
      <c r="D1559" s="56" t="str" cm="1">
        <f t="array" ref="D1559">_xlfn.IFS([1]Sheet1!D1543=0," ",[1]Sheet1!D1543&lt;&gt; 0,[1]Sheet1!D1543)</f>
        <v xml:space="preserve"> </v>
      </c>
      <c r="E1559" s="56" t="str" cm="1">
        <f t="array" ref="E1559">_xlfn.IFS([1]Sheet1!E1543=0," ",[1]Sheet1!E1543&lt;&gt; 0,[1]Sheet1!E1543)</f>
        <v xml:space="preserve"> </v>
      </c>
      <c r="F1559" s="56" t="str" cm="1">
        <f t="array" ref="F1559">_xlfn.IFS([1]Sheet1!F1543=0," ",[1]Sheet1!F1543&lt;&gt; 0,[1]Sheet1!F1543)</f>
        <v xml:space="preserve"> </v>
      </c>
      <c r="G1559" s="56" t="str" cm="1">
        <f t="array" ref="G1559">_xlfn.IFS([1]Sheet1!G1543=0," ",[1]Sheet1!G1543&lt;&gt; 0,[1]Sheet1!G1543)</f>
        <v xml:space="preserve"> </v>
      </c>
      <c r="H1559" s="56" t="str" cm="1">
        <f t="array" ref="H1559">_xlfn.IFS([1]Sheet1!H1543=0," ",[1]Sheet1!H1543&lt;&gt; 0,[1]Sheet1!H1543)</f>
        <v xml:space="preserve"> </v>
      </c>
      <c r="I1559" s="56" t="str" cm="1">
        <f t="array" ref="I1559">_xlfn.IFS([1]Sheet1!I1543=0," ",[1]Sheet1!I1543&lt;&gt; 0,[1]Sheet1!I1543)</f>
        <v xml:space="preserve"> </v>
      </c>
      <c r="J1559" s="56" t="str" cm="1">
        <f t="array" ref="J1559">_xlfn.IFS([1]Sheet1!J1543=0," ",[1]Sheet1!J1543&lt;&gt; 0,[1]Sheet1!J1543)</f>
        <v xml:space="preserve"> </v>
      </c>
      <c r="K1559" s="56" t="str" cm="1">
        <f t="array" ref="K1559">_xlfn.IFS([1]Sheet1!K1543=0," ",[1]Sheet1!K1543&lt;&gt; 0,[1]Sheet1!K1543)</f>
        <v xml:space="preserve"> </v>
      </c>
      <c r="L1559" s="56" t="str" cm="1">
        <f t="array" ref="L1559">_xlfn.IFS([1]Sheet1!L1543=0," ",[1]Sheet1!L1543&lt;&gt; 0,[1]Sheet1!L1543)</f>
        <v xml:space="preserve"> </v>
      </c>
      <c r="N1559" s="1" t="str">
        <f t="shared" si="292"/>
        <v xml:space="preserve"> </v>
      </c>
      <c r="O1559" s="71" t="str">
        <f t="shared" si="293"/>
        <v xml:space="preserve"> </v>
      </c>
      <c r="P1559" s="71" t="str">
        <f t="shared" si="294"/>
        <v xml:space="preserve"> </v>
      </c>
      <c r="Q1559" s="71" t="str">
        <f t="shared" si="295"/>
        <v xml:space="preserve"> </v>
      </c>
      <c r="R1559" s="71" t="str">
        <f t="shared" si="296"/>
        <v xml:space="preserve"> </v>
      </c>
      <c r="S1559" s="71" t="str">
        <f t="shared" si="297"/>
        <v xml:space="preserve"> </v>
      </c>
      <c r="T1559" s="71" t="str">
        <f t="shared" si="298"/>
        <v xml:space="preserve"> </v>
      </c>
      <c r="U1559" s="71" t="str">
        <f t="shared" si="299"/>
        <v xml:space="preserve"> </v>
      </c>
      <c r="V1559" s="71" t="str">
        <f t="shared" si="300"/>
        <v xml:space="preserve"> </v>
      </c>
      <c r="W1559" s="71" t="str">
        <f t="shared" si="301"/>
        <v xml:space="preserve"> </v>
      </c>
      <c r="X1559" s="71" t="str">
        <f t="shared" si="302"/>
        <v xml:space="preserve"> </v>
      </c>
      <c r="Y1559" s="71" t="str">
        <f t="shared" si="303"/>
        <v xml:space="preserve"> </v>
      </c>
    </row>
    <row r="1560" spans="1:25" x14ac:dyDescent="0.2">
      <c r="A1560" s="1" t="str" cm="1">
        <f t="array" ref="A1560">_xlfn.IFS([1]Sheet1!A1544=0," ",[1]Sheet1!A1544&lt;&gt; 0,[1]Sheet1!A1544)</f>
        <v xml:space="preserve"> </v>
      </c>
      <c r="B1560" s="4">
        <f>[1]Sheet1!B1544</f>
        <v>0</v>
      </c>
      <c r="C1560" s="56" t="str" cm="1">
        <f t="array" ref="C1560">_xlfn.IFS([1]Sheet1!C1544=0," ",[1]Sheet1!C1544&lt;&gt; 0,[1]Sheet1!C1544)</f>
        <v xml:space="preserve"> </v>
      </c>
      <c r="D1560" s="56" t="str" cm="1">
        <f t="array" ref="D1560">_xlfn.IFS([1]Sheet1!D1544=0," ",[1]Sheet1!D1544&lt;&gt; 0,[1]Sheet1!D1544)</f>
        <v xml:space="preserve"> </v>
      </c>
      <c r="E1560" s="56" t="str" cm="1">
        <f t="array" ref="E1560">_xlfn.IFS([1]Sheet1!E1544=0," ",[1]Sheet1!E1544&lt;&gt; 0,[1]Sheet1!E1544)</f>
        <v xml:space="preserve"> </v>
      </c>
      <c r="F1560" s="56" t="str" cm="1">
        <f t="array" ref="F1560">_xlfn.IFS([1]Sheet1!F1544=0," ",[1]Sheet1!F1544&lt;&gt; 0,[1]Sheet1!F1544)</f>
        <v xml:space="preserve"> </v>
      </c>
      <c r="G1560" s="56" t="str" cm="1">
        <f t="array" ref="G1560">_xlfn.IFS([1]Sheet1!G1544=0," ",[1]Sheet1!G1544&lt;&gt; 0,[1]Sheet1!G1544)</f>
        <v xml:space="preserve"> </v>
      </c>
      <c r="H1560" s="56" t="str" cm="1">
        <f t="array" ref="H1560">_xlfn.IFS([1]Sheet1!H1544=0," ",[1]Sheet1!H1544&lt;&gt; 0,[1]Sheet1!H1544)</f>
        <v xml:space="preserve"> </v>
      </c>
      <c r="I1560" s="56" t="str" cm="1">
        <f t="array" ref="I1560">_xlfn.IFS([1]Sheet1!I1544=0," ",[1]Sheet1!I1544&lt;&gt; 0,[1]Sheet1!I1544)</f>
        <v xml:space="preserve"> </v>
      </c>
      <c r="J1560" s="56" t="str" cm="1">
        <f t="array" ref="J1560">_xlfn.IFS([1]Sheet1!J1544=0," ",[1]Sheet1!J1544&lt;&gt; 0,[1]Sheet1!J1544)</f>
        <v xml:space="preserve"> </v>
      </c>
      <c r="K1560" s="56" t="str" cm="1">
        <f t="array" ref="K1560">_xlfn.IFS([1]Sheet1!K1544=0," ",[1]Sheet1!K1544&lt;&gt; 0,[1]Sheet1!K1544)</f>
        <v xml:space="preserve"> </v>
      </c>
      <c r="L1560" s="56" t="str" cm="1">
        <f t="array" ref="L1560">_xlfn.IFS([1]Sheet1!L1544=0," ",[1]Sheet1!L1544&lt;&gt; 0,[1]Sheet1!L1544)</f>
        <v xml:space="preserve"> </v>
      </c>
      <c r="N1560" s="1" t="str">
        <f t="shared" si="292"/>
        <v xml:space="preserve"> </v>
      </c>
      <c r="O1560" s="71" t="str">
        <f t="shared" si="293"/>
        <v xml:space="preserve"> </v>
      </c>
      <c r="P1560" s="71" t="str">
        <f t="shared" si="294"/>
        <v xml:space="preserve"> </v>
      </c>
      <c r="Q1560" s="71" t="str">
        <f t="shared" si="295"/>
        <v xml:space="preserve"> </v>
      </c>
      <c r="R1560" s="71" t="str">
        <f t="shared" si="296"/>
        <v xml:space="preserve"> </v>
      </c>
      <c r="S1560" s="71" t="str">
        <f t="shared" si="297"/>
        <v xml:space="preserve"> </v>
      </c>
      <c r="T1560" s="71" t="str">
        <f t="shared" si="298"/>
        <v xml:space="preserve"> </v>
      </c>
      <c r="U1560" s="71" t="str">
        <f t="shared" si="299"/>
        <v xml:space="preserve"> </v>
      </c>
      <c r="V1560" s="71" t="str">
        <f t="shared" si="300"/>
        <v xml:space="preserve"> </v>
      </c>
      <c r="W1560" s="71" t="str">
        <f t="shared" si="301"/>
        <v xml:space="preserve"> </v>
      </c>
      <c r="X1560" s="71" t="str">
        <f t="shared" si="302"/>
        <v xml:space="preserve"> </v>
      </c>
      <c r="Y1560" s="71" t="str">
        <f t="shared" si="303"/>
        <v xml:space="preserve"> </v>
      </c>
    </row>
    <row r="1561" spans="1:25" x14ac:dyDescent="0.2">
      <c r="A1561" s="1" t="str" cm="1">
        <f t="array" ref="A1561">_xlfn.IFS([1]Sheet1!A1545=0," ",[1]Sheet1!A1545&lt;&gt; 0,[1]Sheet1!A1545)</f>
        <v xml:space="preserve"> </v>
      </c>
      <c r="B1561" s="4">
        <f>[1]Sheet1!B1545</f>
        <v>0</v>
      </c>
      <c r="C1561" s="56" t="str" cm="1">
        <f t="array" ref="C1561">_xlfn.IFS([1]Sheet1!C1545=0," ",[1]Sheet1!C1545&lt;&gt; 0,[1]Sheet1!C1545)</f>
        <v xml:space="preserve"> </v>
      </c>
      <c r="D1561" s="56" t="str" cm="1">
        <f t="array" ref="D1561">_xlfn.IFS([1]Sheet1!D1545=0," ",[1]Sheet1!D1545&lt;&gt; 0,[1]Sheet1!D1545)</f>
        <v xml:space="preserve"> </v>
      </c>
      <c r="E1561" s="56" t="str" cm="1">
        <f t="array" ref="E1561">_xlfn.IFS([1]Sheet1!E1545=0," ",[1]Sheet1!E1545&lt;&gt; 0,[1]Sheet1!E1545)</f>
        <v xml:space="preserve"> </v>
      </c>
      <c r="F1561" s="56" t="str" cm="1">
        <f t="array" ref="F1561">_xlfn.IFS([1]Sheet1!F1545=0," ",[1]Sheet1!F1545&lt;&gt; 0,[1]Sheet1!F1545)</f>
        <v xml:space="preserve"> </v>
      </c>
      <c r="G1561" s="56" t="str" cm="1">
        <f t="array" ref="G1561">_xlfn.IFS([1]Sheet1!G1545=0," ",[1]Sheet1!G1545&lt;&gt; 0,[1]Sheet1!G1545)</f>
        <v xml:space="preserve"> </v>
      </c>
      <c r="H1561" s="56" t="str" cm="1">
        <f t="array" ref="H1561">_xlfn.IFS([1]Sheet1!H1545=0," ",[1]Sheet1!H1545&lt;&gt; 0,[1]Sheet1!H1545)</f>
        <v xml:space="preserve"> </v>
      </c>
      <c r="I1561" s="56" t="str" cm="1">
        <f t="array" ref="I1561">_xlfn.IFS([1]Sheet1!I1545=0," ",[1]Sheet1!I1545&lt;&gt; 0,[1]Sheet1!I1545)</f>
        <v xml:space="preserve"> </v>
      </c>
      <c r="J1561" s="56" t="str" cm="1">
        <f t="array" ref="J1561">_xlfn.IFS([1]Sheet1!J1545=0," ",[1]Sheet1!J1545&lt;&gt; 0,[1]Sheet1!J1545)</f>
        <v xml:space="preserve"> </v>
      </c>
      <c r="K1561" s="56" t="str" cm="1">
        <f t="array" ref="K1561">_xlfn.IFS([1]Sheet1!K1545=0," ",[1]Sheet1!K1545&lt;&gt; 0,[1]Sheet1!K1545)</f>
        <v xml:space="preserve"> </v>
      </c>
      <c r="L1561" s="56" t="str" cm="1">
        <f t="array" ref="L1561">_xlfn.IFS([1]Sheet1!L1545=0," ",[1]Sheet1!L1545&lt;&gt; 0,[1]Sheet1!L1545)</f>
        <v xml:space="preserve"> </v>
      </c>
      <c r="N1561" s="1" t="str">
        <f t="shared" si="292"/>
        <v xml:space="preserve"> </v>
      </c>
      <c r="O1561" s="71" t="str">
        <f t="shared" si="293"/>
        <v xml:space="preserve"> </v>
      </c>
      <c r="P1561" s="71" t="str">
        <f t="shared" si="294"/>
        <v xml:space="preserve"> </v>
      </c>
      <c r="Q1561" s="71" t="str">
        <f t="shared" si="295"/>
        <v xml:space="preserve"> </v>
      </c>
      <c r="R1561" s="71" t="str">
        <f t="shared" si="296"/>
        <v xml:space="preserve"> </v>
      </c>
      <c r="S1561" s="71" t="str">
        <f t="shared" si="297"/>
        <v xml:space="preserve"> </v>
      </c>
      <c r="T1561" s="71" t="str">
        <f t="shared" si="298"/>
        <v xml:space="preserve"> </v>
      </c>
      <c r="U1561" s="71" t="str">
        <f t="shared" si="299"/>
        <v xml:space="preserve"> </v>
      </c>
      <c r="V1561" s="71" t="str">
        <f t="shared" si="300"/>
        <v xml:space="preserve"> </v>
      </c>
      <c r="W1561" s="71" t="str">
        <f t="shared" si="301"/>
        <v xml:space="preserve"> </v>
      </c>
      <c r="X1561" s="71" t="str">
        <f t="shared" si="302"/>
        <v xml:space="preserve"> </v>
      </c>
      <c r="Y1561" s="71" t="str">
        <f t="shared" si="303"/>
        <v xml:space="preserve"> </v>
      </c>
    </row>
    <row r="1562" spans="1:25" x14ac:dyDescent="0.2">
      <c r="A1562" s="1" t="str" cm="1">
        <f t="array" ref="A1562">_xlfn.IFS([1]Sheet1!A1546=0," ",[1]Sheet1!A1546&lt;&gt; 0,[1]Sheet1!A1546)</f>
        <v xml:space="preserve"> </v>
      </c>
      <c r="B1562" s="4">
        <f>[1]Sheet1!B1546</f>
        <v>0</v>
      </c>
      <c r="C1562" s="56" t="str" cm="1">
        <f t="array" ref="C1562">_xlfn.IFS([1]Sheet1!C1546=0," ",[1]Sheet1!C1546&lt;&gt; 0,[1]Sheet1!C1546)</f>
        <v xml:space="preserve"> </v>
      </c>
      <c r="D1562" s="56" t="str" cm="1">
        <f t="array" ref="D1562">_xlfn.IFS([1]Sheet1!D1546=0," ",[1]Sheet1!D1546&lt;&gt; 0,[1]Sheet1!D1546)</f>
        <v xml:space="preserve"> </v>
      </c>
      <c r="E1562" s="56" t="str" cm="1">
        <f t="array" ref="E1562">_xlfn.IFS([1]Sheet1!E1546=0," ",[1]Sheet1!E1546&lt;&gt; 0,[1]Sheet1!E1546)</f>
        <v xml:space="preserve"> </v>
      </c>
      <c r="F1562" s="56" t="str" cm="1">
        <f t="array" ref="F1562">_xlfn.IFS([1]Sheet1!F1546=0," ",[1]Sheet1!F1546&lt;&gt; 0,[1]Sheet1!F1546)</f>
        <v xml:space="preserve"> </v>
      </c>
      <c r="G1562" s="56" t="str" cm="1">
        <f t="array" ref="G1562">_xlfn.IFS([1]Sheet1!G1546=0," ",[1]Sheet1!G1546&lt;&gt; 0,[1]Sheet1!G1546)</f>
        <v xml:space="preserve"> </v>
      </c>
      <c r="H1562" s="56" t="str" cm="1">
        <f t="array" ref="H1562">_xlfn.IFS([1]Sheet1!H1546=0," ",[1]Sheet1!H1546&lt;&gt; 0,[1]Sheet1!H1546)</f>
        <v xml:space="preserve"> </v>
      </c>
      <c r="I1562" s="56" t="str" cm="1">
        <f t="array" ref="I1562">_xlfn.IFS([1]Sheet1!I1546=0," ",[1]Sheet1!I1546&lt;&gt; 0,[1]Sheet1!I1546)</f>
        <v xml:space="preserve"> </v>
      </c>
      <c r="J1562" s="56" t="str" cm="1">
        <f t="array" ref="J1562">_xlfn.IFS([1]Sheet1!J1546=0," ",[1]Sheet1!J1546&lt;&gt; 0,[1]Sheet1!J1546)</f>
        <v xml:space="preserve"> </v>
      </c>
      <c r="K1562" s="56" t="str" cm="1">
        <f t="array" ref="K1562">_xlfn.IFS([1]Sheet1!K1546=0," ",[1]Sheet1!K1546&lt;&gt; 0,[1]Sheet1!K1546)</f>
        <v xml:space="preserve"> </v>
      </c>
      <c r="L1562" s="56" t="str" cm="1">
        <f t="array" ref="L1562">_xlfn.IFS([1]Sheet1!L1546=0," ",[1]Sheet1!L1546&lt;&gt; 0,[1]Sheet1!L1546)</f>
        <v xml:space="preserve"> </v>
      </c>
      <c r="N1562" s="1" t="str">
        <f t="shared" si="292"/>
        <v xml:space="preserve"> </v>
      </c>
      <c r="O1562" s="71" t="str">
        <f t="shared" si="293"/>
        <v xml:space="preserve"> </v>
      </c>
      <c r="P1562" s="71" t="str">
        <f t="shared" si="294"/>
        <v xml:space="preserve"> </v>
      </c>
      <c r="Q1562" s="71" t="str">
        <f t="shared" si="295"/>
        <v xml:space="preserve"> </v>
      </c>
      <c r="R1562" s="71" t="str">
        <f t="shared" si="296"/>
        <v xml:space="preserve"> </v>
      </c>
      <c r="S1562" s="71" t="str">
        <f t="shared" si="297"/>
        <v xml:space="preserve"> </v>
      </c>
      <c r="T1562" s="71" t="str">
        <f t="shared" si="298"/>
        <v xml:space="preserve"> </v>
      </c>
      <c r="U1562" s="71" t="str">
        <f t="shared" si="299"/>
        <v xml:space="preserve"> </v>
      </c>
      <c r="V1562" s="71" t="str">
        <f t="shared" si="300"/>
        <v xml:space="preserve"> </v>
      </c>
      <c r="W1562" s="71" t="str">
        <f t="shared" si="301"/>
        <v xml:space="preserve"> </v>
      </c>
      <c r="X1562" s="71" t="str">
        <f t="shared" si="302"/>
        <v xml:space="preserve"> </v>
      </c>
      <c r="Y1562" s="71" t="str">
        <f t="shared" si="303"/>
        <v xml:space="preserve"> </v>
      </c>
    </row>
    <row r="1563" spans="1:25" x14ac:dyDescent="0.2">
      <c r="A1563" s="1" t="str" cm="1">
        <f t="array" ref="A1563">_xlfn.IFS([1]Sheet1!A1547=0," ",[1]Sheet1!A1547&lt;&gt; 0,[1]Sheet1!A1547)</f>
        <v xml:space="preserve"> </v>
      </c>
      <c r="B1563" s="4">
        <f>[1]Sheet1!B1547</f>
        <v>0</v>
      </c>
      <c r="C1563" s="56" t="str" cm="1">
        <f t="array" ref="C1563">_xlfn.IFS([1]Sheet1!C1547=0," ",[1]Sheet1!C1547&lt;&gt; 0,[1]Sheet1!C1547)</f>
        <v xml:space="preserve"> </v>
      </c>
      <c r="D1563" s="56" t="str" cm="1">
        <f t="array" ref="D1563">_xlfn.IFS([1]Sheet1!D1547=0," ",[1]Sheet1!D1547&lt;&gt; 0,[1]Sheet1!D1547)</f>
        <v xml:space="preserve"> </v>
      </c>
      <c r="E1563" s="56" t="str" cm="1">
        <f t="array" ref="E1563">_xlfn.IFS([1]Sheet1!E1547=0," ",[1]Sheet1!E1547&lt;&gt; 0,[1]Sheet1!E1547)</f>
        <v xml:space="preserve"> </v>
      </c>
      <c r="F1563" s="56" t="str" cm="1">
        <f t="array" ref="F1563">_xlfn.IFS([1]Sheet1!F1547=0," ",[1]Sheet1!F1547&lt;&gt; 0,[1]Sheet1!F1547)</f>
        <v xml:space="preserve"> </v>
      </c>
      <c r="G1563" s="56" t="str" cm="1">
        <f t="array" ref="G1563">_xlfn.IFS([1]Sheet1!G1547=0," ",[1]Sheet1!G1547&lt;&gt; 0,[1]Sheet1!G1547)</f>
        <v xml:space="preserve"> </v>
      </c>
      <c r="H1563" s="56" t="str" cm="1">
        <f t="array" ref="H1563">_xlfn.IFS([1]Sheet1!H1547=0," ",[1]Sheet1!H1547&lt;&gt; 0,[1]Sheet1!H1547)</f>
        <v xml:space="preserve"> </v>
      </c>
      <c r="I1563" s="56" t="str" cm="1">
        <f t="array" ref="I1563">_xlfn.IFS([1]Sheet1!I1547=0," ",[1]Sheet1!I1547&lt;&gt; 0,[1]Sheet1!I1547)</f>
        <v xml:space="preserve"> </v>
      </c>
      <c r="J1563" s="56" t="str" cm="1">
        <f t="array" ref="J1563">_xlfn.IFS([1]Sheet1!J1547=0," ",[1]Sheet1!J1547&lt;&gt; 0,[1]Sheet1!J1547)</f>
        <v xml:space="preserve"> </v>
      </c>
      <c r="K1563" s="56" t="str" cm="1">
        <f t="array" ref="K1563">_xlfn.IFS([1]Sheet1!K1547=0," ",[1]Sheet1!K1547&lt;&gt; 0,[1]Sheet1!K1547)</f>
        <v xml:space="preserve"> </v>
      </c>
      <c r="L1563" s="56" t="str" cm="1">
        <f t="array" ref="L1563">_xlfn.IFS([1]Sheet1!L1547=0," ",[1]Sheet1!L1547&lt;&gt; 0,[1]Sheet1!L1547)</f>
        <v xml:space="preserve"> </v>
      </c>
      <c r="N1563" s="1" t="str">
        <f t="shared" si="292"/>
        <v xml:space="preserve"> </v>
      </c>
      <c r="O1563" s="71" t="str">
        <f t="shared" si="293"/>
        <v xml:space="preserve"> </v>
      </c>
      <c r="P1563" s="71" t="str">
        <f t="shared" si="294"/>
        <v xml:space="preserve"> </v>
      </c>
      <c r="Q1563" s="71" t="str">
        <f t="shared" si="295"/>
        <v xml:space="preserve"> </v>
      </c>
      <c r="R1563" s="71" t="str">
        <f t="shared" si="296"/>
        <v xml:space="preserve"> </v>
      </c>
      <c r="S1563" s="71" t="str">
        <f t="shared" si="297"/>
        <v xml:space="preserve"> </v>
      </c>
      <c r="T1563" s="71" t="str">
        <f t="shared" si="298"/>
        <v xml:space="preserve"> </v>
      </c>
      <c r="U1563" s="71" t="str">
        <f t="shared" si="299"/>
        <v xml:space="preserve"> </v>
      </c>
      <c r="V1563" s="71" t="str">
        <f t="shared" si="300"/>
        <v xml:space="preserve"> </v>
      </c>
      <c r="W1563" s="71" t="str">
        <f t="shared" si="301"/>
        <v xml:space="preserve"> </v>
      </c>
      <c r="X1563" s="71" t="str">
        <f t="shared" si="302"/>
        <v xml:space="preserve"> </v>
      </c>
      <c r="Y1563" s="71" t="str">
        <f t="shared" si="303"/>
        <v xml:space="preserve"> </v>
      </c>
    </row>
    <row r="1564" spans="1:25" x14ac:dyDescent="0.2">
      <c r="A1564" s="1" t="str" cm="1">
        <f t="array" ref="A1564">_xlfn.IFS([1]Sheet1!A1548=0," ",[1]Sheet1!A1548&lt;&gt; 0,[1]Sheet1!A1548)</f>
        <v xml:space="preserve"> </v>
      </c>
      <c r="B1564" s="4">
        <f>[1]Sheet1!B1548</f>
        <v>0</v>
      </c>
      <c r="C1564" s="56" t="str" cm="1">
        <f t="array" ref="C1564">_xlfn.IFS([1]Sheet1!C1548=0," ",[1]Sheet1!C1548&lt;&gt; 0,[1]Sheet1!C1548)</f>
        <v xml:space="preserve"> </v>
      </c>
      <c r="D1564" s="56" t="str" cm="1">
        <f t="array" ref="D1564">_xlfn.IFS([1]Sheet1!D1548=0," ",[1]Sheet1!D1548&lt;&gt; 0,[1]Sheet1!D1548)</f>
        <v xml:space="preserve"> </v>
      </c>
      <c r="E1564" s="56" t="str" cm="1">
        <f t="array" ref="E1564">_xlfn.IFS([1]Sheet1!E1548=0," ",[1]Sheet1!E1548&lt;&gt; 0,[1]Sheet1!E1548)</f>
        <v xml:space="preserve"> </v>
      </c>
      <c r="F1564" s="56" t="str" cm="1">
        <f t="array" ref="F1564">_xlfn.IFS([1]Sheet1!F1548=0," ",[1]Sheet1!F1548&lt;&gt; 0,[1]Sheet1!F1548)</f>
        <v xml:space="preserve"> </v>
      </c>
      <c r="G1564" s="56" t="str" cm="1">
        <f t="array" ref="G1564">_xlfn.IFS([1]Sheet1!G1548=0," ",[1]Sheet1!G1548&lt;&gt; 0,[1]Sheet1!G1548)</f>
        <v xml:space="preserve"> </v>
      </c>
      <c r="H1564" s="56" t="str" cm="1">
        <f t="array" ref="H1564">_xlfn.IFS([1]Sheet1!H1548=0," ",[1]Sheet1!H1548&lt;&gt; 0,[1]Sheet1!H1548)</f>
        <v xml:space="preserve"> </v>
      </c>
      <c r="I1564" s="56" t="str" cm="1">
        <f t="array" ref="I1564">_xlfn.IFS([1]Sheet1!I1548=0," ",[1]Sheet1!I1548&lt;&gt; 0,[1]Sheet1!I1548)</f>
        <v xml:space="preserve"> </v>
      </c>
      <c r="J1564" s="56" t="str" cm="1">
        <f t="array" ref="J1564">_xlfn.IFS([1]Sheet1!J1548=0," ",[1]Sheet1!J1548&lt;&gt; 0,[1]Sheet1!J1548)</f>
        <v xml:space="preserve"> </v>
      </c>
      <c r="K1564" s="56" t="str" cm="1">
        <f t="array" ref="K1564">_xlfn.IFS([1]Sheet1!K1548=0," ",[1]Sheet1!K1548&lt;&gt; 0,[1]Sheet1!K1548)</f>
        <v xml:space="preserve"> </v>
      </c>
      <c r="L1564" s="56" t="str" cm="1">
        <f t="array" ref="L1564">_xlfn.IFS([1]Sheet1!L1548=0," ",[1]Sheet1!L1548&lt;&gt; 0,[1]Sheet1!L1548)</f>
        <v xml:space="preserve"> </v>
      </c>
      <c r="N1564" s="1" t="str">
        <f t="shared" si="292"/>
        <v xml:space="preserve"> </v>
      </c>
      <c r="O1564" s="71" t="str">
        <f t="shared" si="293"/>
        <v xml:space="preserve"> </v>
      </c>
      <c r="P1564" s="71" t="str">
        <f t="shared" si="294"/>
        <v xml:space="preserve"> </v>
      </c>
      <c r="Q1564" s="71" t="str">
        <f t="shared" si="295"/>
        <v xml:space="preserve"> </v>
      </c>
      <c r="R1564" s="71" t="str">
        <f t="shared" si="296"/>
        <v xml:space="preserve"> </v>
      </c>
      <c r="S1564" s="71" t="str">
        <f t="shared" si="297"/>
        <v xml:space="preserve"> </v>
      </c>
      <c r="T1564" s="71" t="str">
        <f t="shared" si="298"/>
        <v xml:space="preserve"> </v>
      </c>
      <c r="U1564" s="71" t="str">
        <f t="shared" si="299"/>
        <v xml:space="preserve"> </v>
      </c>
      <c r="V1564" s="71" t="str">
        <f t="shared" si="300"/>
        <v xml:space="preserve"> </v>
      </c>
      <c r="W1564" s="71" t="str">
        <f t="shared" si="301"/>
        <v xml:space="preserve"> </v>
      </c>
      <c r="X1564" s="71" t="str">
        <f t="shared" si="302"/>
        <v xml:space="preserve"> </v>
      </c>
      <c r="Y1564" s="71" t="str">
        <f t="shared" si="303"/>
        <v xml:space="preserve"> </v>
      </c>
    </row>
    <row r="1565" spans="1:25" x14ac:dyDescent="0.2">
      <c r="A1565" s="1" t="str" cm="1">
        <f t="array" ref="A1565">_xlfn.IFS([1]Sheet1!A1549=0," ",[1]Sheet1!A1549&lt;&gt; 0,[1]Sheet1!A1549)</f>
        <v xml:space="preserve"> </v>
      </c>
      <c r="B1565" s="4">
        <f>[1]Sheet1!B1549</f>
        <v>0</v>
      </c>
      <c r="C1565" s="56" t="str" cm="1">
        <f t="array" ref="C1565">_xlfn.IFS([1]Sheet1!C1549=0," ",[1]Sheet1!C1549&lt;&gt; 0,[1]Sheet1!C1549)</f>
        <v xml:space="preserve"> </v>
      </c>
      <c r="D1565" s="56" t="str" cm="1">
        <f t="array" ref="D1565">_xlfn.IFS([1]Sheet1!D1549=0," ",[1]Sheet1!D1549&lt;&gt; 0,[1]Sheet1!D1549)</f>
        <v xml:space="preserve"> </v>
      </c>
      <c r="E1565" s="56" t="str" cm="1">
        <f t="array" ref="E1565">_xlfn.IFS([1]Sheet1!E1549=0," ",[1]Sheet1!E1549&lt;&gt; 0,[1]Sheet1!E1549)</f>
        <v xml:space="preserve"> </v>
      </c>
      <c r="F1565" s="56" t="str" cm="1">
        <f t="array" ref="F1565">_xlfn.IFS([1]Sheet1!F1549=0," ",[1]Sheet1!F1549&lt;&gt; 0,[1]Sheet1!F1549)</f>
        <v xml:space="preserve"> </v>
      </c>
      <c r="G1565" s="56" t="str" cm="1">
        <f t="array" ref="G1565">_xlfn.IFS([1]Sheet1!G1549=0," ",[1]Sheet1!G1549&lt;&gt; 0,[1]Sheet1!G1549)</f>
        <v xml:space="preserve"> </v>
      </c>
      <c r="H1565" s="56" t="str" cm="1">
        <f t="array" ref="H1565">_xlfn.IFS([1]Sheet1!H1549=0," ",[1]Sheet1!H1549&lt;&gt; 0,[1]Sheet1!H1549)</f>
        <v xml:space="preserve"> </v>
      </c>
      <c r="I1565" s="56" t="str" cm="1">
        <f t="array" ref="I1565">_xlfn.IFS([1]Sheet1!I1549=0," ",[1]Sheet1!I1549&lt;&gt; 0,[1]Sheet1!I1549)</f>
        <v xml:space="preserve"> </v>
      </c>
      <c r="J1565" s="56" t="str" cm="1">
        <f t="array" ref="J1565">_xlfn.IFS([1]Sheet1!J1549=0," ",[1]Sheet1!J1549&lt;&gt; 0,[1]Sheet1!J1549)</f>
        <v xml:space="preserve"> </v>
      </c>
      <c r="K1565" s="56" t="str" cm="1">
        <f t="array" ref="K1565">_xlfn.IFS([1]Sheet1!K1549=0," ",[1]Sheet1!K1549&lt;&gt; 0,[1]Sheet1!K1549)</f>
        <v xml:space="preserve"> </v>
      </c>
      <c r="L1565" s="56" t="str" cm="1">
        <f t="array" ref="L1565">_xlfn.IFS([1]Sheet1!L1549=0," ",[1]Sheet1!L1549&lt;&gt; 0,[1]Sheet1!L1549)</f>
        <v xml:space="preserve"> </v>
      </c>
      <c r="N1565" s="1" t="str">
        <f t="shared" si="292"/>
        <v xml:space="preserve"> </v>
      </c>
      <c r="O1565" s="71" t="str">
        <f t="shared" si="293"/>
        <v xml:space="preserve"> </v>
      </c>
      <c r="P1565" s="71" t="str">
        <f t="shared" si="294"/>
        <v xml:space="preserve"> </v>
      </c>
      <c r="Q1565" s="71" t="str">
        <f t="shared" si="295"/>
        <v xml:space="preserve"> </v>
      </c>
      <c r="R1565" s="71" t="str">
        <f t="shared" si="296"/>
        <v xml:space="preserve"> </v>
      </c>
      <c r="S1565" s="71" t="str">
        <f t="shared" si="297"/>
        <v xml:space="preserve"> </v>
      </c>
      <c r="T1565" s="71" t="str">
        <f t="shared" si="298"/>
        <v xml:space="preserve"> </v>
      </c>
      <c r="U1565" s="71" t="str">
        <f t="shared" si="299"/>
        <v xml:space="preserve"> </v>
      </c>
      <c r="V1565" s="71" t="str">
        <f t="shared" si="300"/>
        <v xml:space="preserve"> </v>
      </c>
      <c r="W1565" s="71" t="str">
        <f t="shared" si="301"/>
        <v xml:space="preserve"> </v>
      </c>
      <c r="X1565" s="71" t="str">
        <f t="shared" si="302"/>
        <v xml:space="preserve"> </v>
      </c>
      <c r="Y1565" s="71" t="str">
        <f t="shared" si="303"/>
        <v xml:space="preserve"> </v>
      </c>
    </row>
    <row r="1566" spans="1:25" x14ac:dyDescent="0.2">
      <c r="A1566" s="1" t="str" cm="1">
        <f t="array" ref="A1566">_xlfn.IFS([1]Sheet1!A1550=0," ",[1]Sheet1!A1550&lt;&gt; 0,[1]Sheet1!A1550)</f>
        <v xml:space="preserve"> </v>
      </c>
      <c r="B1566" s="4">
        <f>[1]Sheet1!B1550</f>
        <v>0</v>
      </c>
      <c r="C1566" s="56" t="str" cm="1">
        <f t="array" ref="C1566">_xlfn.IFS([1]Sheet1!C1550=0," ",[1]Sheet1!C1550&lt;&gt; 0,[1]Sheet1!C1550)</f>
        <v xml:space="preserve"> </v>
      </c>
      <c r="D1566" s="56" t="str" cm="1">
        <f t="array" ref="D1566">_xlfn.IFS([1]Sheet1!D1550=0," ",[1]Sheet1!D1550&lt;&gt; 0,[1]Sheet1!D1550)</f>
        <v xml:space="preserve"> </v>
      </c>
      <c r="E1566" s="56" t="str" cm="1">
        <f t="array" ref="E1566">_xlfn.IFS([1]Sheet1!E1550=0," ",[1]Sheet1!E1550&lt;&gt; 0,[1]Sheet1!E1550)</f>
        <v xml:space="preserve"> </v>
      </c>
      <c r="F1566" s="56" t="str" cm="1">
        <f t="array" ref="F1566">_xlfn.IFS([1]Sheet1!F1550=0," ",[1]Sheet1!F1550&lt;&gt; 0,[1]Sheet1!F1550)</f>
        <v xml:space="preserve"> </v>
      </c>
      <c r="G1566" s="56" t="str" cm="1">
        <f t="array" ref="G1566">_xlfn.IFS([1]Sheet1!G1550=0," ",[1]Sheet1!G1550&lt;&gt; 0,[1]Sheet1!G1550)</f>
        <v xml:space="preserve"> </v>
      </c>
      <c r="H1566" s="56" t="str" cm="1">
        <f t="array" ref="H1566">_xlfn.IFS([1]Sheet1!H1550=0," ",[1]Sheet1!H1550&lt;&gt; 0,[1]Sheet1!H1550)</f>
        <v xml:space="preserve"> </v>
      </c>
      <c r="I1566" s="56" t="str" cm="1">
        <f t="array" ref="I1566">_xlfn.IFS([1]Sheet1!I1550=0," ",[1]Sheet1!I1550&lt;&gt; 0,[1]Sheet1!I1550)</f>
        <v xml:space="preserve"> </v>
      </c>
      <c r="J1566" s="56" t="str" cm="1">
        <f t="array" ref="J1566">_xlfn.IFS([1]Sheet1!J1550=0," ",[1]Sheet1!J1550&lt;&gt; 0,[1]Sheet1!J1550)</f>
        <v xml:space="preserve"> </v>
      </c>
      <c r="K1566" s="56" t="str" cm="1">
        <f t="array" ref="K1566">_xlfn.IFS([1]Sheet1!K1550=0," ",[1]Sheet1!K1550&lt;&gt; 0,[1]Sheet1!K1550)</f>
        <v xml:space="preserve"> </v>
      </c>
      <c r="L1566" s="56" t="str" cm="1">
        <f t="array" ref="L1566">_xlfn.IFS([1]Sheet1!L1550=0," ",[1]Sheet1!L1550&lt;&gt; 0,[1]Sheet1!L1550)</f>
        <v xml:space="preserve"> </v>
      </c>
      <c r="N1566" s="1" t="str">
        <f t="shared" si="292"/>
        <v xml:space="preserve"> </v>
      </c>
      <c r="O1566" s="71" t="str">
        <f t="shared" si="293"/>
        <v xml:space="preserve"> </v>
      </c>
      <c r="P1566" s="71" t="str">
        <f t="shared" si="294"/>
        <v xml:space="preserve"> </v>
      </c>
      <c r="Q1566" s="71" t="str">
        <f t="shared" si="295"/>
        <v xml:space="preserve"> </v>
      </c>
      <c r="R1566" s="71" t="str">
        <f t="shared" si="296"/>
        <v xml:space="preserve"> </v>
      </c>
      <c r="S1566" s="71" t="str">
        <f t="shared" si="297"/>
        <v xml:space="preserve"> </v>
      </c>
      <c r="T1566" s="71" t="str">
        <f t="shared" si="298"/>
        <v xml:space="preserve"> </v>
      </c>
      <c r="U1566" s="71" t="str">
        <f t="shared" si="299"/>
        <v xml:space="preserve"> </v>
      </c>
      <c r="V1566" s="71" t="str">
        <f t="shared" si="300"/>
        <v xml:space="preserve"> </v>
      </c>
      <c r="W1566" s="71" t="str">
        <f t="shared" si="301"/>
        <v xml:space="preserve"> </v>
      </c>
      <c r="X1566" s="71" t="str">
        <f t="shared" si="302"/>
        <v xml:space="preserve"> </v>
      </c>
      <c r="Y1566" s="71" t="str">
        <f t="shared" si="303"/>
        <v xml:space="preserve"> </v>
      </c>
    </row>
    <row r="1567" spans="1:25" x14ac:dyDescent="0.2">
      <c r="A1567" s="1" t="str" cm="1">
        <f t="array" ref="A1567">_xlfn.IFS([1]Sheet1!A1551=0," ",[1]Sheet1!A1551&lt;&gt; 0,[1]Sheet1!A1551)</f>
        <v xml:space="preserve"> </v>
      </c>
      <c r="B1567" s="4">
        <f>[1]Sheet1!B1551</f>
        <v>0</v>
      </c>
      <c r="C1567" s="56" t="str" cm="1">
        <f t="array" ref="C1567">_xlfn.IFS([1]Sheet1!C1551=0," ",[1]Sheet1!C1551&lt;&gt; 0,[1]Sheet1!C1551)</f>
        <v xml:space="preserve"> </v>
      </c>
      <c r="D1567" s="56" t="str" cm="1">
        <f t="array" ref="D1567">_xlfn.IFS([1]Sheet1!D1551=0," ",[1]Sheet1!D1551&lt;&gt; 0,[1]Sheet1!D1551)</f>
        <v xml:space="preserve"> </v>
      </c>
      <c r="E1567" s="56" t="str" cm="1">
        <f t="array" ref="E1567">_xlfn.IFS([1]Sheet1!E1551=0," ",[1]Sheet1!E1551&lt;&gt; 0,[1]Sheet1!E1551)</f>
        <v xml:space="preserve"> </v>
      </c>
      <c r="F1567" s="56" t="str" cm="1">
        <f t="array" ref="F1567">_xlfn.IFS([1]Sheet1!F1551=0," ",[1]Sheet1!F1551&lt;&gt; 0,[1]Sheet1!F1551)</f>
        <v xml:space="preserve"> </v>
      </c>
      <c r="G1567" s="56" t="str" cm="1">
        <f t="array" ref="G1567">_xlfn.IFS([1]Sheet1!G1551=0," ",[1]Sheet1!G1551&lt;&gt; 0,[1]Sheet1!G1551)</f>
        <v xml:space="preserve"> </v>
      </c>
      <c r="H1567" s="56" t="str" cm="1">
        <f t="array" ref="H1567">_xlfn.IFS([1]Sheet1!H1551=0," ",[1]Sheet1!H1551&lt;&gt; 0,[1]Sheet1!H1551)</f>
        <v xml:space="preserve"> </v>
      </c>
      <c r="I1567" s="56" t="str" cm="1">
        <f t="array" ref="I1567">_xlfn.IFS([1]Sheet1!I1551=0," ",[1]Sheet1!I1551&lt;&gt; 0,[1]Sheet1!I1551)</f>
        <v xml:space="preserve"> </v>
      </c>
      <c r="J1567" s="56" t="str" cm="1">
        <f t="array" ref="J1567">_xlfn.IFS([1]Sheet1!J1551=0," ",[1]Sheet1!J1551&lt;&gt; 0,[1]Sheet1!J1551)</f>
        <v xml:space="preserve"> </v>
      </c>
      <c r="K1567" s="56" t="str" cm="1">
        <f t="array" ref="K1567">_xlfn.IFS([1]Sheet1!K1551=0," ",[1]Sheet1!K1551&lt;&gt; 0,[1]Sheet1!K1551)</f>
        <v xml:space="preserve"> </v>
      </c>
      <c r="L1567" s="56" t="str" cm="1">
        <f t="array" ref="L1567">_xlfn.IFS([1]Sheet1!L1551=0," ",[1]Sheet1!L1551&lt;&gt; 0,[1]Sheet1!L1551)</f>
        <v xml:space="preserve"> </v>
      </c>
      <c r="N1567" s="1" t="str">
        <f t="shared" si="292"/>
        <v xml:space="preserve"> </v>
      </c>
      <c r="O1567" s="71" t="str">
        <f t="shared" si="293"/>
        <v xml:space="preserve"> </v>
      </c>
      <c r="P1567" s="71" t="str">
        <f t="shared" si="294"/>
        <v xml:space="preserve"> </v>
      </c>
      <c r="Q1567" s="71" t="str">
        <f t="shared" si="295"/>
        <v xml:space="preserve"> </v>
      </c>
      <c r="R1567" s="71" t="str">
        <f t="shared" si="296"/>
        <v xml:space="preserve"> </v>
      </c>
      <c r="S1567" s="71" t="str">
        <f t="shared" si="297"/>
        <v xml:space="preserve"> </v>
      </c>
      <c r="T1567" s="71" t="str">
        <f t="shared" si="298"/>
        <v xml:space="preserve"> </v>
      </c>
      <c r="U1567" s="71" t="str">
        <f t="shared" si="299"/>
        <v xml:space="preserve"> </v>
      </c>
      <c r="V1567" s="71" t="str">
        <f t="shared" si="300"/>
        <v xml:space="preserve"> </v>
      </c>
      <c r="W1567" s="71" t="str">
        <f t="shared" si="301"/>
        <v xml:space="preserve"> </v>
      </c>
      <c r="X1567" s="71" t="str">
        <f t="shared" si="302"/>
        <v xml:space="preserve"> </v>
      </c>
      <c r="Y1567" s="71" t="str">
        <f t="shared" si="303"/>
        <v xml:space="preserve"> </v>
      </c>
    </row>
    <row r="1568" spans="1:25" x14ac:dyDescent="0.2">
      <c r="A1568" s="1" t="str" cm="1">
        <f t="array" ref="A1568">_xlfn.IFS([1]Sheet1!A1552=0," ",[1]Sheet1!A1552&lt;&gt; 0,[1]Sheet1!A1552)</f>
        <v xml:space="preserve"> </v>
      </c>
      <c r="B1568" s="4">
        <f>[1]Sheet1!B1552</f>
        <v>0</v>
      </c>
      <c r="C1568" s="56" t="str" cm="1">
        <f t="array" ref="C1568">_xlfn.IFS([1]Sheet1!C1552=0," ",[1]Sheet1!C1552&lt;&gt; 0,[1]Sheet1!C1552)</f>
        <v xml:space="preserve"> </v>
      </c>
      <c r="D1568" s="56" t="str" cm="1">
        <f t="array" ref="D1568">_xlfn.IFS([1]Sheet1!D1552=0," ",[1]Sheet1!D1552&lt;&gt; 0,[1]Sheet1!D1552)</f>
        <v xml:space="preserve"> </v>
      </c>
      <c r="E1568" s="56" t="str" cm="1">
        <f t="array" ref="E1568">_xlfn.IFS([1]Sheet1!E1552=0," ",[1]Sheet1!E1552&lt;&gt; 0,[1]Sheet1!E1552)</f>
        <v xml:space="preserve"> </v>
      </c>
      <c r="F1568" s="56" t="str" cm="1">
        <f t="array" ref="F1568">_xlfn.IFS([1]Sheet1!F1552=0," ",[1]Sheet1!F1552&lt;&gt; 0,[1]Sheet1!F1552)</f>
        <v xml:space="preserve"> </v>
      </c>
      <c r="G1568" s="56" t="str" cm="1">
        <f t="array" ref="G1568">_xlfn.IFS([1]Sheet1!G1552=0," ",[1]Sheet1!G1552&lt;&gt; 0,[1]Sheet1!G1552)</f>
        <v xml:space="preserve"> </v>
      </c>
      <c r="H1568" s="56" t="str" cm="1">
        <f t="array" ref="H1568">_xlfn.IFS([1]Sheet1!H1552=0," ",[1]Sheet1!H1552&lt;&gt; 0,[1]Sheet1!H1552)</f>
        <v xml:space="preserve"> </v>
      </c>
      <c r="I1568" s="56" t="str" cm="1">
        <f t="array" ref="I1568">_xlfn.IFS([1]Sheet1!I1552=0," ",[1]Sheet1!I1552&lt;&gt; 0,[1]Sheet1!I1552)</f>
        <v xml:space="preserve"> </v>
      </c>
      <c r="J1568" s="56" t="str" cm="1">
        <f t="array" ref="J1568">_xlfn.IFS([1]Sheet1!J1552=0," ",[1]Sheet1!J1552&lt;&gt; 0,[1]Sheet1!J1552)</f>
        <v xml:space="preserve"> </v>
      </c>
      <c r="K1568" s="56" t="str" cm="1">
        <f t="array" ref="K1568">_xlfn.IFS([1]Sheet1!K1552=0," ",[1]Sheet1!K1552&lt;&gt; 0,[1]Sheet1!K1552)</f>
        <v xml:space="preserve"> </v>
      </c>
      <c r="L1568" s="56" t="str" cm="1">
        <f t="array" ref="L1568">_xlfn.IFS([1]Sheet1!L1552=0," ",[1]Sheet1!L1552&lt;&gt; 0,[1]Sheet1!L1552)</f>
        <v xml:space="preserve"> </v>
      </c>
      <c r="N1568" s="1" t="str">
        <f t="shared" si="292"/>
        <v xml:space="preserve"> </v>
      </c>
      <c r="O1568" s="71" t="str">
        <f t="shared" si="293"/>
        <v xml:space="preserve"> </v>
      </c>
      <c r="P1568" s="71" t="str">
        <f t="shared" si="294"/>
        <v xml:space="preserve"> </v>
      </c>
      <c r="Q1568" s="71" t="str">
        <f t="shared" si="295"/>
        <v xml:space="preserve"> </v>
      </c>
      <c r="R1568" s="71" t="str">
        <f t="shared" si="296"/>
        <v xml:space="preserve"> </v>
      </c>
      <c r="S1568" s="71" t="str">
        <f t="shared" si="297"/>
        <v xml:space="preserve"> </v>
      </c>
      <c r="T1568" s="71" t="str">
        <f t="shared" si="298"/>
        <v xml:space="preserve"> </v>
      </c>
      <c r="U1568" s="71" t="str">
        <f t="shared" si="299"/>
        <v xml:space="preserve"> </v>
      </c>
      <c r="V1568" s="71" t="str">
        <f t="shared" si="300"/>
        <v xml:space="preserve"> </v>
      </c>
      <c r="W1568" s="71" t="str">
        <f t="shared" si="301"/>
        <v xml:space="preserve"> </v>
      </c>
      <c r="X1568" s="71" t="str">
        <f t="shared" si="302"/>
        <v xml:space="preserve"> </v>
      </c>
      <c r="Y1568" s="71" t="str">
        <f t="shared" si="303"/>
        <v xml:space="preserve"> </v>
      </c>
    </row>
    <row r="1569" spans="1:25" x14ac:dyDescent="0.2">
      <c r="A1569" s="1" t="str" cm="1">
        <f t="array" ref="A1569">_xlfn.IFS([1]Sheet1!A1553=0," ",[1]Sheet1!A1553&lt;&gt; 0,[1]Sheet1!A1553)</f>
        <v xml:space="preserve"> </v>
      </c>
      <c r="B1569" s="4">
        <f>[1]Sheet1!B1553</f>
        <v>0</v>
      </c>
      <c r="C1569" s="56" t="str" cm="1">
        <f t="array" ref="C1569">_xlfn.IFS([1]Sheet1!C1553=0," ",[1]Sheet1!C1553&lt;&gt; 0,[1]Sheet1!C1553)</f>
        <v xml:space="preserve"> </v>
      </c>
      <c r="D1569" s="56" t="str" cm="1">
        <f t="array" ref="D1569">_xlfn.IFS([1]Sheet1!D1553=0," ",[1]Sheet1!D1553&lt;&gt; 0,[1]Sheet1!D1553)</f>
        <v xml:space="preserve"> </v>
      </c>
      <c r="E1569" s="56" t="str" cm="1">
        <f t="array" ref="E1569">_xlfn.IFS([1]Sheet1!E1553=0," ",[1]Sheet1!E1553&lt;&gt; 0,[1]Sheet1!E1553)</f>
        <v xml:space="preserve"> </v>
      </c>
      <c r="F1569" s="56" t="str" cm="1">
        <f t="array" ref="F1569">_xlfn.IFS([1]Sheet1!F1553=0," ",[1]Sheet1!F1553&lt;&gt; 0,[1]Sheet1!F1553)</f>
        <v xml:space="preserve"> </v>
      </c>
      <c r="G1569" s="56" t="str" cm="1">
        <f t="array" ref="G1569">_xlfn.IFS([1]Sheet1!G1553=0," ",[1]Sheet1!G1553&lt;&gt; 0,[1]Sheet1!G1553)</f>
        <v xml:space="preserve"> </v>
      </c>
      <c r="H1569" s="56" t="str" cm="1">
        <f t="array" ref="H1569">_xlfn.IFS([1]Sheet1!H1553=0," ",[1]Sheet1!H1553&lt;&gt; 0,[1]Sheet1!H1553)</f>
        <v xml:space="preserve"> </v>
      </c>
      <c r="I1569" s="56" t="str" cm="1">
        <f t="array" ref="I1569">_xlfn.IFS([1]Sheet1!I1553=0," ",[1]Sheet1!I1553&lt;&gt; 0,[1]Sheet1!I1553)</f>
        <v xml:space="preserve"> </v>
      </c>
      <c r="J1569" s="56" t="str" cm="1">
        <f t="array" ref="J1569">_xlfn.IFS([1]Sheet1!J1553=0," ",[1]Sheet1!J1553&lt;&gt; 0,[1]Sheet1!J1553)</f>
        <v xml:space="preserve"> </v>
      </c>
      <c r="K1569" s="56" t="str" cm="1">
        <f t="array" ref="K1569">_xlfn.IFS([1]Sheet1!K1553=0," ",[1]Sheet1!K1553&lt;&gt; 0,[1]Sheet1!K1553)</f>
        <v xml:space="preserve"> </v>
      </c>
      <c r="L1569" s="56" t="str" cm="1">
        <f t="array" ref="L1569">_xlfn.IFS([1]Sheet1!L1553=0," ",[1]Sheet1!L1553&lt;&gt; 0,[1]Sheet1!L1553)</f>
        <v xml:space="preserve"> </v>
      </c>
      <c r="N1569" s="1" t="str">
        <f t="shared" si="292"/>
        <v xml:space="preserve"> </v>
      </c>
      <c r="O1569" s="71" t="str">
        <f t="shared" si="293"/>
        <v xml:space="preserve"> </v>
      </c>
      <c r="P1569" s="71" t="str">
        <f t="shared" si="294"/>
        <v xml:space="preserve"> </v>
      </c>
      <c r="Q1569" s="71" t="str">
        <f t="shared" si="295"/>
        <v xml:space="preserve"> </v>
      </c>
      <c r="R1569" s="71" t="str">
        <f t="shared" si="296"/>
        <v xml:space="preserve"> </v>
      </c>
      <c r="S1569" s="71" t="str">
        <f t="shared" si="297"/>
        <v xml:space="preserve"> </v>
      </c>
      <c r="T1569" s="71" t="str">
        <f t="shared" si="298"/>
        <v xml:space="preserve"> </v>
      </c>
      <c r="U1569" s="71" t="str">
        <f t="shared" si="299"/>
        <v xml:space="preserve"> </v>
      </c>
      <c r="V1569" s="71" t="str">
        <f t="shared" si="300"/>
        <v xml:space="preserve"> </v>
      </c>
      <c r="W1569" s="71" t="str">
        <f t="shared" si="301"/>
        <v xml:space="preserve"> </v>
      </c>
      <c r="X1569" s="71" t="str">
        <f t="shared" si="302"/>
        <v xml:space="preserve"> </v>
      </c>
      <c r="Y1569" s="71" t="str">
        <f t="shared" si="303"/>
        <v xml:space="preserve"> </v>
      </c>
    </row>
    <row r="1570" spans="1:25" x14ac:dyDescent="0.2">
      <c r="A1570" s="1" t="str" cm="1">
        <f t="array" ref="A1570">_xlfn.IFS([1]Sheet1!A1554=0," ",[1]Sheet1!A1554&lt;&gt; 0,[1]Sheet1!A1554)</f>
        <v xml:space="preserve"> </v>
      </c>
      <c r="B1570" s="4">
        <f>[1]Sheet1!B1554</f>
        <v>0</v>
      </c>
      <c r="C1570" s="56" t="str" cm="1">
        <f t="array" ref="C1570">_xlfn.IFS([1]Sheet1!C1554=0," ",[1]Sheet1!C1554&lt;&gt; 0,[1]Sheet1!C1554)</f>
        <v xml:space="preserve"> </v>
      </c>
      <c r="D1570" s="56" t="str" cm="1">
        <f t="array" ref="D1570">_xlfn.IFS([1]Sheet1!D1554=0," ",[1]Sheet1!D1554&lt;&gt; 0,[1]Sheet1!D1554)</f>
        <v xml:space="preserve"> </v>
      </c>
      <c r="E1570" s="56" t="str" cm="1">
        <f t="array" ref="E1570">_xlfn.IFS([1]Sheet1!E1554=0," ",[1]Sheet1!E1554&lt;&gt; 0,[1]Sheet1!E1554)</f>
        <v xml:space="preserve"> </v>
      </c>
      <c r="F1570" s="56" t="str" cm="1">
        <f t="array" ref="F1570">_xlfn.IFS([1]Sheet1!F1554=0," ",[1]Sheet1!F1554&lt;&gt; 0,[1]Sheet1!F1554)</f>
        <v xml:space="preserve"> </v>
      </c>
      <c r="G1570" s="56" t="str" cm="1">
        <f t="array" ref="G1570">_xlfn.IFS([1]Sheet1!G1554=0," ",[1]Sheet1!G1554&lt;&gt; 0,[1]Sheet1!G1554)</f>
        <v xml:space="preserve"> </v>
      </c>
      <c r="H1570" s="56" t="str" cm="1">
        <f t="array" ref="H1570">_xlfn.IFS([1]Sheet1!H1554=0," ",[1]Sheet1!H1554&lt;&gt; 0,[1]Sheet1!H1554)</f>
        <v xml:space="preserve"> </v>
      </c>
      <c r="I1570" s="56" t="str" cm="1">
        <f t="array" ref="I1570">_xlfn.IFS([1]Sheet1!I1554=0," ",[1]Sheet1!I1554&lt;&gt; 0,[1]Sheet1!I1554)</f>
        <v xml:space="preserve"> </v>
      </c>
      <c r="J1570" s="56" t="str" cm="1">
        <f t="array" ref="J1570">_xlfn.IFS([1]Sheet1!J1554=0," ",[1]Sheet1!J1554&lt;&gt; 0,[1]Sheet1!J1554)</f>
        <v xml:space="preserve"> </v>
      </c>
      <c r="K1570" s="56" t="str" cm="1">
        <f t="array" ref="K1570">_xlfn.IFS([1]Sheet1!K1554=0," ",[1]Sheet1!K1554&lt;&gt; 0,[1]Sheet1!K1554)</f>
        <v xml:space="preserve"> </v>
      </c>
      <c r="L1570" s="56" t="str" cm="1">
        <f t="array" ref="L1570">_xlfn.IFS([1]Sheet1!L1554=0," ",[1]Sheet1!L1554&lt;&gt; 0,[1]Sheet1!L1554)</f>
        <v xml:space="preserve"> </v>
      </c>
      <c r="N1570" s="1" t="str">
        <f t="shared" si="292"/>
        <v xml:space="preserve"> </v>
      </c>
      <c r="O1570" s="71" t="str">
        <f t="shared" si="293"/>
        <v xml:space="preserve"> </v>
      </c>
      <c r="P1570" s="71" t="str">
        <f t="shared" si="294"/>
        <v xml:space="preserve"> </v>
      </c>
      <c r="Q1570" s="71" t="str">
        <f t="shared" si="295"/>
        <v xml:space="preserve"> </v>
      </c>
      <c r="R1570" s="71" t="str">
        <f t="shared" si="296"/>
        <v xml:space="preserve"> </v>
      </c>
      <c r="S1570" s="71" t="str">
        <f t="shared" si="297"/>
        <v xml:space="preserve"> </v>
      </c>
      <c r="T1570" s="71" t="str">
        <f t="shared" si="298"/>
        <v xml:space="preserve"> </v>
      </c>
      <c r="U1570" s="71" t="str">
        <f t="shared" si="299"/>
        <v xml:space="preserve"> </v>
      </c>
      <c r="V1570" s="71" t="str">
        <f t="shared" si="300"/>
        <v xml:space="preserve"> </v>
      </c>
      <c r="W1570" s="71" t="str">
        <f t="shared" si="301"/>
        <v xml:space="preserve"> </v>
      </c>
      <c r="X1570" s="71" t="str">
        <f t="shared" si="302"/>
        <v xml:space="preserve"> </v>
      </c>
      <c r="Y1570" s="71" t="str">
        <f t="shared" si="303"/>
        <v xml:space="preserve"> </v>
      </c>
    </row>
    <row r="1571" spans="1:25" x14ac:dyDescent="0.2">
      <c r="A1571" s="1" t="str" cm="1">
        <f t="array" ref="A1571">_xlfn.IFS([1]Sheet1!A1555=0," ",[1]Sheet1!A1555&lt;&gt; 0,[1]Sheet1!A1555)</f>
        <v xml:space="preserve"> </v>
      </c>
      <c r="B1571" s="4">
        <f>[1]Sheet1!B1555</f>
        <v>0</v>
      </c>
      <c r="C1571" s="56" t="str" cm="1">
        <f t="array" ref="C1571">_xlfn.IFS([1]Sheet1!C1555=0," ",[1]Sheet1!C1555&lt;&gt; 0,[1]Sheet1!C1555)</f>
        <v xml:space="preserve"> </v>
      </c>
      <c r="D1571" s="56" t="str" cm="1">
        <f t="array" ref="D1571">_xlfn.IFS([1]Sheet1!D1555=0," ",[1]Sheet1!D1555&lt;&gt; 0,[1]Sheet1!D1555)</f>
        <v xml:space="preserve"> </v>
      </c>
      <c r="E1571" s="56" t="str" cm="1">
        <f t="array" ref="E1571">_xlfn.IFS([1]Sheet1!E1555=0," ",[1]Sheet1!E1555&lt;&gt; 0,[1]Sheet1!E1555)</f>
        <v xml:space="preserve"> </v>
      </c>
      <c r="F1571" s="56" t="str" cm="1">
        <f t="array" ref="F1571">_xlfn.IFS([1]Sheet1!F1555=0," ",[1]Sheet1!F1555&lt;&gt; 0,[1]Sheet1!F1555)</f>
        <v xml:space="preserve"> </v>
      </c>
      <c r="G1571" s="56" t="str" cm="1">
        <f t="array" ref="G1571">_xlfn.IFS([1]Sheet1!G1555=0," ",[1]Sheet1!G1555&lt;&gt; 0,[1]Sheet1!G1555)</f>
        <v xml:space="preserve"> </v>
      </c>
      <c r="H1571" s="56" t="str" cm="1">
        <f t="array" ref="H1571">_xlfn.IFS([1]Sheet1!H1555=0," ",[1]Sheet1!H1555&lt;&gt; 0,[1]Sheet1!H1555)</f>
        <v xml:space="preserve"> </v>
      </c>
      <c r="I1571" s="56" t="str" cm="1">
        <f t="array" ref="I1571">_xlfn.IFS([1]Sheet1!I1555=0," ",[1]Sheet1!I1555&lt;&gt; 0,[1]Sheet1!I1555)</f>
        <v xml:space="preserve"> </v>
      </c>
      <c r="J1571" s="56" t="str" cm="1">
        <f t="array" ref="J1571">_xlfn.IFS([1]Sheet1!J1555=0," ",[1]Sheet1!J1555&lt;&gt; 0,[1]Sheet1!J1555)</f>
        <v xml:space="preserve"> </v>
      </c>
      <c r="K1571" s="56" t="str" cm="1">
        <f t="array" ref="K1571">_xlfn.IFS([1]Sheet1!K1555=0," ",[1]Sheet1!K1555&lt;&gt; 0,[1]Sheet1!K1555)</f>
        <v xml:space="preserve"> </v>
      </c>
      <c r="L1571" s="56" t="str" cm="1">
        <f t="array" ref="L1571">_xlfn.IFS([1]Sheet1!L1555=0," ",[1]Sheet1!L1555&lt;&gt; 0,[1]Sheet1!L1555)</f>
        <v xml:space="preserve"> </v>
      </c>
      <c r="N1571" s="1" t="str">
        <f t="shared" si="292"/>
        <v xml:space="preserve"> </v>
      </c>
      <c r="O1571" s="71" t="str">
        <f t="shared" si="293"/>
        <v xml:space="preserve"> </v>
      </c>
      <c r="P1571" s="71" t="str">
        <f t="shared" si="294"/>
        <v xml:space="preserve"> </v>
      </c>
      <c r="Q1571" s="71" t="str">
        <f t="shared" si="295"/>
        <v xml:space="preserve"> </v>
      </c>
      <c r="R1571" s="71" t="str">
        <f t="shared" si="296"/>
        <v xml:space="preserve"> </v>
      </c>
      <c r="S1571" s="71" t="str">
        <f t="shared" si="297"/>
        <v xml:space="preserve"> </v>
      </c>
      <c r="T1571" s="71" t="str">
        <f t="shared" si="298"/>
        <v xml:space="preserve"> </v>
      </c>
      <c r="U1571" s="71" t="str">
        <f t="shared" si="299"/>
        <v xml:space="preserve"> </v>
      </c>
      <c r="V1571" s="71" t="str">
        <f t="shared" si="300"/>
        <v xml:space="preserve"> </v>
      </c>
      <c r="W1571" s="71" t="str">
        <f t="shared" si="301"/>
        <v xml:space="preserve"> </v>
      </c>
      <c r="X1571" s="71" t="str">
        <f t="shared" si="302"/>
        <v xml:space="preserve"> </v>
      </c>
      <c r="Y1571" s="71" t="str">
        <f t="shared" si="303"/>
        <v xml:space="preserve"> </v>
      </c>
    </row>
    <row r="1572" spans="1:25" x14ac:dyDescent="0.2">
      <c r="A1572" s="1" t="str" cm="1">
        <f t="array" ref="A1572">_xlfn.IFS([1]Sheet1!A1556=0," ",[1]Sheet1!A1556&lt;&gt; 0,[1]Sheet1!A1556)</f>
        <v xml:space="preserve"> </v>
      </c>
      <c r="B1572" s="4">
        <f>[1]Sheet1!B1556</f>
        <v>0</v>
      </c>
      <c r="C1572" s="56" t="str" cm="1">
        <f t="array" ref="C1572">_xlfn.IFS([1]Sheet1!C1556=0," ",[1]Sheet1!C1556&lt;&gt; 0,[1]Sheet1!C1556)</f>
        <v xml:space="preserve"> </v>
      </c>
      <c r="D1572" s="56" t="str" cm="1">
        <f t="array" ref="D1572">_xlfn.IFS([1]Sheet1!D1556=0," ",[1]Sheet1!D1556&lt;&gt; 0,[1]Sheet1!D1556)</f>
        <v xml:space="preserve"> </v>
      </c>
      <c r="E1572" s="56" t="str" cm="1">
        <f t="array" ref="E1572">_xlfn.IFS([1]Sheet1!E1556=0," ",[1]Sheet1!E1556&lt;&gt; 0,[1]Sheet1!E1556)</f>
        <v xml:space="preserve"> </v>
      </c>
      <c r="F1572" s="56" t="str" cm="1">
        <f t="array" ref="F1572">_xlfn.IFS([1]Sheet1!F1556=0," ",[1]Sheet1!F1556&lt;&gt; 0,[1]Sheet1!F1556)</f>
        <v xml:space="preserve"> </v>
      </c>
      <c r="G1572" s="56" t="str" cm="1">
        <f t="array" ref="G1572">_xlfn.IFS([1]Sheet1!G1556=0," ",[1]Sheet1!G1556&lt;&gt; 0,[1]Sheet1!G1556)</f>
        <v xml:space="preserve"> </v>
      </c>
      <c r="H1572" s="56" t="str" cm="1">
        <f t="array" ref="H1572">_xlfn.IFS([1]Sheet1!H1556=0," ",[1]Sheet1!H1556&lt;&gt; 0,[1]Sheet1!H1556)</f>
        <v xml:space="preserve"> </v>
      </c>
      <c r="I1572" s="56" t="str" cm="1">
        <f t="array" ref="I1572">_xlfn.IFS([1]Sheet1!I1556=0," ",[1]Sheet1!I1556&lt;&gt; 0,[1]Sheet1!I1556)</f>
        <v xml:space="preserve"> </v>
      </c>
      <c r="J1572" s="56" t="str" cm="1">
        <f t="array" ref="J1572">_xlfn.IFS([1]Sheet1!J1556=0," ",[1]Sheet1!J1556&lt;&gt; 0,[1]Sheet1!J1556)</f>
        <v xml:space="preserve"> </v>
      </c>
      <c r="K1572" s="56" t="str" cm="1">
        <f t="array" ref="K1572">_xlfn.IFS([1]Sheet1!K1556=0," ",[1]Sheet1!K1556&lt;&gt; 0,[1]Sheet1!K1556)</f>
        <v xml:space="preserve"> </v>
      </c>
      <c r="L1572" s="56" t="str" cm="1">
        <f t="array" ref="L1572">_xlfn.IFS([1]Sheet1!L1556=0," ",[1]Sheet1!L1556&lt;&gt; 0,[1]Sheet1!L1556)</f>
        <v xml:space="preserve"> </v>
      </c>
      <c r="N1572" s="1" t="str">
        <f t="shared" si="292"/>
        <v xml:space="preserve"> </v>
      </c>
      <c r="O1572" s="71" t="str">
        <f t="shared" si="293"/>
        <v xml:space="preserve"> </v>
      </c>
      <c r="P1572" s="71" t="str">
        <f t="shared" si="294"/>
        <v xml:space="preserve"> </v>
      </c>
      <c r="Q1572" s="71" t="str">
        <f t="shared" si="295"/>
        <v xml:space="preserve"> </v>
      </c>
      <c r="R1572" s="71" t="str">
        <f t="shared" si="296"/>
        <v xml:space="preserve"> </v>
      </c>
      <c r="S1572" s="71" t="str">
        <f t="shared" si="297"/>
        <v xml:space="preserve"> </v>
      </c>
      <c r="T1572" s="71" t="str">
        <f t="shared" si="298"/>
        <v xml:space="preserve"> </v>
      </c>
      <c r="U1572" s="71" t="str">
        <f t="shared" si="299"/>
        <v xml:space="preserve"> </v>
      </c>
      <c r="V1572" s="71" t="str">
        <f t="shared" si="300"/>
        <v xml:space="preserve"> </v>
      </c>
      <c r="W1572" s="71" t="str">
        <f t="shared" si="301"/>
        <v xml:space="preserve"> </v>
      </c>
      <c r="X1572" s="71" t="str">
        <f t="shared" si="302"/>
        <v xml:space="preserve"> </v>
      </c>
      <c r="Y1572" s="71" t="str">
        <f t="shared" si="303"/>
        <v xml:space="preserve"> </v>
      </c>
    </row>
    <row r="1573" spans="1:25" x14ac:dyDescent="0.2">
      <c r="A1573" s="1" t="str" cm="1">
        <f t="array" ref="A1573">_xlfn.IFS([1]Sheet1!A1557=0," ",[1]Sheet1!A1557&lt;&gt; 0,[1]Sheet1!A1557)</f>
        <v xml:space="preserve"> </v>
      </c>
      <c r="B1573" s="4">
        <f>[1]Sheet1!B1557</f>
        <v>0</v>
      </c>
      <c r="C1573" s="56" t="str" cm="1">
        <f t="array" ref="C1573">_xlfn.IFS([1]Sheet1!C1557=0," ",[1]Sheet1!C1557&lt;&gt; 0,[1]Sheet1!C1557)</f>
        <v xml:space="preserve"> </v>
      </c>
      <c r="D1573" s="56" t="str" cm="1">
        <f t="array" ref="D1573">_xlfn.IFS([1]Sheet1!D1557=0," ",[1]Sheet1!D1557&lt;&gt; 0,[1]Sheet1!D1557)</f>
        <v xml:space="preserve"> </v>
      </c>
      <c r="E1573" s="56" t="str" cm="1">
        <f t="array" ref="E1573">_xlfn.IFS([1]Sheet1!E1557=0," ",[1]Sheet1!E1557&lt;&gt; 0,[1]Sheet1!E1557)</f>
        <v xml:space="preserve"> </v>
      </c>
      <c r="F1573" s="56" t="str" cm="1">
        <f t="array" ref="F1573">_xlfn.IFS([1]Sheet1!F1557=0," ",[1]Sheet1!F1557&lt;&gt; 0,[1]Sheet1!F1557)</f>
        <v xml:space="preserve"> </v>
      </c>
      <c r="G1573" s="56" t="str" cm="1">
        <f t="array" ref="G1573">_xlfn.IFS([1]Sheet1!G1557=0," ",[1]Sheet1!G1557&lt;&gt; 0,[1]Sheet1!G1557)</f>
        <v xml:space="preserve"> </v>
      </c>
      <c r="H1573" s="56" t="str" cm="1">
        <f t="array" ref="H1573">_xlfn.IFS([1]Sheet1!H1557=0," ",[1]Sheet1!H1557&lt;&gt; 0,[1]Sheet1!H1557)</f>
        <v xml:space="preserve"> </v>
      </c>
      <c r="I1573" s="56" t="str" cm="1">
        <f t="array" ref="I1573">_xlfn.IFS([1]Sheet1!I1557=0," ",[1]Sheet1!I1557&lt;&gt; 0,[1]Sheet1!I1557)</f>
        <v xml:space="preserve"> </v>
      </c>
      <c r="J1573" s="56" t="str" cm="1">
        <f t="array" ref="J1573">_xlfn.IFS([1]Sheet1!J1557=0," ",[1]Sheet1!J1557&lt;&gt; 0,[1]Sheet1!J1557)</f>
        <v xml:space="preserve"> </v>
      </c>
      <c r="K1573" s="56" t="str" cm="1">
        <f t="array" ref="K1573">_xlfn.IFS([1]Sheet1!K1557=0," ",[1]Sheet1!K1557&lt;&gt; 0,[1]Sheet1!K1557)</f>
        <v xml:space="preserve"> </v>
      </c>
      <c r="L1573" s="56" t="str" cm="1">
        <f t="array" ref="L1573">_xlfn.IFS([1]Sheet1!L1557=0," ",[1]Sheet1!L1557&lt;&gt; 0,[1]Sheet1!L1557)</f>
        <v xml:space="preserve"> </v>
      </c>
      <c r="N1573" s="1" t="str">
        <f t="shared" si="292"/>
        <v xml:space="preserve"> </v>
      </c>
      <c r="O1573" s="71" t="str">
        <f t="shared" si="293"/>
        <v xml:space="preserve"> </v>
      </c>
      <c r="P1573" s="71" t="str">
        <f t="shared" si="294"/>
        <v xml:space="preserve"> </v>
      </c>
      <c r="Q1573" s="71" t="str">
        <f t="shared" si="295"/>
        <v xml:space="preserve"> </v>
      </c>
      <c r="R1573" s="71" t="str">
        <f t="shared" si="296"/>
        <v xml:space="preserve"> </v>
      </c>
      <c r="S1573" s="71" t="str">
        <f t="shared" si="297"/>
        <v xml:space="preserve"> </v>
      </c>
      <c r="T1573" s="71" t="str">
        <f t="shared" si="298"/>
        <v xml:space="preserve"> </v>
      </c>
      <c r="U1573" s="71" t="str">
        <f t="shared" si="299"/>
        <v xml:space="preserve"> </v>
      </c>
      <c r="V1573" s="71" t="str">
        <f t="shared" si="300"/>
        <v xml:space="preserve"> </v>
      </c>
      <c r="W1573" s="71" t="str">
        <f t="shared" si="301"/>
        <v xml:space="preserve"> </v>
      </c>
      <c r="X1573" s="71" t="str">
        <f t="shared" si="302"/>
        <v xml:space="preserve"> </v>
      </c>
      <c r="Y1573" s="71" t="str">
        <f t="shared" si="303"/>
        <v xml:space="preserve"> </v>
      </c>
    </row>
    <row r="1574" spans="1:25" x14ac:dyDescent="0.2">
      <c r="A1574" s="1" t="str" cm="1">
        <f t="array" ref="A1574">_xlfn.IFS([1]Sheet1!A1558=0," ",[1]Sheet1!A1558&lt;&gt; 0,[1]Sheet1!A1558)</f>
        <v xml:space="preserve"> </v>
      </c>
      <c r="B1574" s="4">
        <f>[1]Sheet1!B1558</f>
        <v>0</v>
      </c>
      <c r="C1574" s="56" t="str" cm="1">
        <f t="array" ref="C1574">_xlfn.IFS([1]Sheet1!C1558=0," ",[1]Sheet1!C1558&lt;&gt; 0,[1]Sheet1!C1558)</f>
        <v xml:space="preserve"> </v>
      </c>
      <c r="D1574" s="56" t="str" cm="1">
        <f t="array" ref="D1574">_xlfn.IFS([1]Sheet1!D1558=0," ",[1]Sheet1!D1558&lt;&gt; 0,[1]Sheet1!D1558)</f>
        <v xml:space="preserve"> </v>
      </c>
      <c r="E1574" s="56" t="str" cm="1">
        <f t="array" ref="E1574">_xlfn.IFS([1]Sheet1!E1558=0," ",[1]Sheet1!E1558&lt;&gt; 0,[1]Sheet1!E1558)</f>
        <v xml:space="preserve"> </v>
      </c>
      <c r="F1574" s="56" t="str" cm="1">
        <f t="array" ref="F1574">_xlfn.IFS([1]Sheet1!F1558=0," ",[1]Sheet1!F1558&lt;&gt; 0,[1]Sheet1!F1558)</f>
        <v xml:space="preserve"> </v>
      </c>
      <c r="G1574" s="56" t="str" cm="1">
        <f t="array" ref="G1574">_xlfn.IFS([1]Sheet1!G1558=0," ",[1]Sheet1!G1558&lt;&gt; 0,[1]Sheet1!G1558)</f>
        <v xml:space="preserve"> </v>
      </c>
      <c r="H1574" s="56" t="str" cm="1">
        <f t="array" ref="H1574">_xlfn.IFS([1]Sheet1!H1558=0," ",[1]Sheet1!H1558&lt;&gt; 0,[1]Sheet1!H1558)</f>
        <v xml:space="preserve"> </v>
      </c>
      <c r="I1574" s="56" t="str" cm="1">
        <f t="array" ref="I1574">_xlfn.IFS([1]Sheet1!I1558=0," ",[1]Sheet1!I1558&lt;&gt; 0,[1]Sheet1!I1558)</f>
        <v xml:space="preserve"> </v>
      </c>
      <c r="J1574" s="56" t="str" cm="1">
        <f t="array" ref="J1574">_xlfn.IFS([1]Sheet1!J1558=0," ",[1]Sheet1!J1558&lt;&gt; 0,[1]Sheet1!J1558)</f>
        <v xml:space="preserve"> </v>
      </c>
      <c r="K1574" s="56" t="str" cm="1">
        <f t="array" ref="K1574">_xlfn.IFS([1]Sheet1!K1558=0," ",[1]Sheet1!K1558&lt;&gt; 0,[1]Sheet1!K1558)</f>
        <v xml:space="preserve"> </v>
      </c>
      <c r="L1574" s="56" t="str" cm="1">
        <f t="array" ref="L1574">_xlfn.IFS([1]Sheet1!L1558=0," ",[1]Sheet1!L1558&lt;&gt; 0,[1]Sheet1!L1558)</f>
        <v xml:space="preserve"> </v>
      </c>
      <c r="N1574" s="1" t="str">
        <f t="shared" si="292"/>
        <v xml:space="preserve"> </v>
      </c>
      <c r="O1574" s="71" t="str">
        <f t="shared" si="293"/>
        <v xml:space="preserve"> </v>
      </c>
      <c r="P1574" s="71" t="str">
        <f t="shared" si="294"/>
        <v xml:space="preserve"> </v>
      </c>
      <c r="Q1574" s="71" t="str">
        <f t="shared" si="295"/>
        <v xml:space="preserve"> </v>
      </c>
      <c r="R1574" s="71" t="str">
        <f t="shared" si="296"/>
        <v xml:space="preserve"> </v>
      </c>
      <c r="S1574" s="71" t="str">
        <f t="shared" si="297"/>
        <v xml:space="preserve"> </v>
      </c>
      <c r="T1574" s="71" t="str">
        <f t="shared" si="298"/>
        <v xml:space="preserve"> </v>
      </c>
      <c r="U1574" s="71" t="str">
        <f t="shared" si="299"/>
        <v xml:space="preserve"> </v>
      </c>
      <c r="V1574" s="71" t="str">
        <f t="shared" si="300"/>
        <v xml:space="preserve"> </v>
      </c>
      <c r="W1574" s="71" t="str">
        <f t="shared" si="301"/>
        <v xml:space="preserve"> </v>
      </c>
      <c r="X1574" s="71" t="str">
        <f t="shared" si="302"/>
        <v xml:space="preserve"> </v>
      </c>
      <c r="Y1574" s="71" t="str">
        <f t="shared" si="303"/>
        <v xml:space="preserve"> </v>
      </c>
    </row>
    <row r="1575" spans="1:25" x14ac:dyDescent="0.2">
      <c r="A1575" s="1" t="str" cm="1">
        <f t="array" ref="A1575">_xlfn.IFS([1]Sheet1!A1559=0," ",[1]Sheet1!A1559&lt;&gt; 0,[1]Sheet1!A1559)</f>
        <v xml:space="preserve"> </v>
      </c>
      <c r="B1575" s="4">
        <f>[1]Sheet1!B1559</f>
        <v>0</v>
      </c>
      <c r="C1575" s="56" t="str" cm="1">
        <f t="array" ref="C1575">_xlfn.IFS([1]Sheet1!C1559=0," ",[1]Sheet1!C1559&lt;&gt; 0,[1]Sheet1!C1559)</f>
        <v xml:space="preserve"> </v>
      </c>
      <c r="D1575" s="56" t="str" cm="1">
        <f t="array" ref="D1575">_xlfn.IFS([1]Sheet1!D1559=0," ",[1]Sheet1!D1559&lt;&gt; 0,[1]Sheet1!D1559)</f>
        <v xml:space="preserve"> </v>
      </c>
      <c r="E1575" s="56" t="str" cm="1">
        <f t="array" ref="E1575">_xlfn.IFS([1]Sheet1!E1559=0," ",[1]Sheet1!E1559&lt;&gt; 0,[1]Sheet1!E1559)</f>
        <v xml:space="preserve"> </v>
      </c>
      <c r="F1575" s="56" t="str" cm="1">
        <f t="array" ref="F1575">_xlfn.IFS([1]Sheet1!F1559=0," ",[1]Sheet1!F1559&lt;&gt; 0,[1]Sheet1!F1559)</f>
        <v xml:space="preserve"> </v>
      </c>
      <c r="G1575" s="56" t="str" cm="1">
        <f t="array" ref="G1575">_xlfn.IFS([1]Sheet1!G1559=0," ",[1]Sheet1!G1559&lt;&gt; 0,[1]Sheet1!G1559)</f>
        <v xml:space="preserve"> </v>
      </c>
      <c r="H1575" s="56" t="str" cm="1">
        <f t="array" ref="H1575">_xlfn.IFS([1]Sheet1!H1559=0," ",[1]Sheet1!H1559&lt;&gt; 0,[1]Sheet1!H1559)</f>
        <v xml:space="preserve"> </v>
      </c>
      <c r="I1575" s="56" t="str" cm="1">
        <f t="array" ref="I1575">_xlfn.IFS([1]Sheet1!I1559=0," ",[1]Sheet1!I1559&lt;&gt; 0,[1]Sheet1!I1559)</f>
        <v xml:space="preserve"> </v>
      </c>
      <c r="J1575" s="56" t="str" cm="1">
        <f t="array" ref="J1575">_xlfn.IFS([1]Sheet1!J1559=0," ",[1]Sheet1!J1559&lt;&gt; 0,[1]Sheet1!J1559)</f>
        <v xml:space="preserve"> </v>
      </c>
      <c r="K1575" s="56" t="str" cm="1">
        <f t="array" ref="K1575">_xlfn.IFS([1]Sheet1!K1559=0," ",[1]Sheet1!K1559&lt;&gt; 0,[1]Sheet1!K1559)</f>
        <v xml:space="preserve"> </v>
      </c>
      <c r="L1575" s="56" t="str" cm="1">
        <f t="array" ref="L1575">_xlfn.IFS([1]Sheet1!L1559=0," ",[1]Sheet1!L1559&lt;&gt; 0,[1]Sheet1!L1559)</f>
        <v xml:space="preserve"> </v>
      </c>
      <c r="N1575" s="1" t="str">
        <f t="shared" si="292"/>
        <v xml:space="preserve"> </v>
      </c>
      <c r="O1575" s="71" t="str">
        <f t="shared" si="293"/>
        <v xml:space="preserve"> </v>
      </c>
      <c r="P1575" s="71" t="str">
        <f t="shared" si="294"/>
        <v xml:space="preserve"> </v>
      </c>
      <c r="Q1575" s="71" t="str">
        <f t="shared" si="295"/>
        <v xml:space="preserve"> </v>
      </c>
      <c r="R1575" s="71" t="str">
        <f t="shared" si="296"/>
        <v xml:space="preserve"> </v>
      </c>
      <c r="S1575" s="71" t="str">
        <f t="shared" si="297"/>
        <v xml:space="preserve"> </v>
      </c>
      <c r="T1575" s="71" t="str">
        <f t="shared" si="298"/>
        <v xml:space="preserve"> </v>
      </c>
      <c r="U1575" s="71" t="str">
        <f t="shared" si="299"/>
        <v xml:space="preserve"> </v>
      </c>
      <c r="V1575" s="71" t="str">
        <f t="shared" si="300"/>
        <v xml:space="preserve"> </v>
      </c>
      <c r="W1575" s="71" t="str">
        <f t="shared" si="301"/>
        <v xml:space="preserve"> </v>
      </c>
      <c r="X1575" s="71" t="str">
        <f t="shared" si="302"/>
        <v xml:space="preserve"> </v>
      </c>
      <c r="Y1575" s="71" t="str">
        <f t="shared" si="303"/>
        <v xml:space="preserve"> </v>
      </c>
    </row>
    <row r="1576" spans="1:25" x14ac:dyDescent="0.2">
      <c r="A1576" s="1" t="str" cm="1">
        <f t="array" ref="A1576">_xlfn.IFS([1]Sheet1!A1560=0," ",[1]Sheet1!A1560&lt;&gt; 0,[1]Sheet1!A1560)</f>
        <v xml:space="preserve"> </v>
      </c>
      <c r="B1576" s="4">
        <f>[1]Sheet1!B1560</f>
        <v>0</v>
      </c>
      <c r="C1576" s="56" t="str" cm="1">
        <f t="array" ref="C1576">_xlfn.IFS([1]Sheet1!C1560=0," ",[1]Sheet1!C1560&lt;&gt; 0,[1]Sheet1!C1560)</f>
        <v xml:space="preserve"> </v>
      </c>
      <c r="D1576" s="56" t="str" cm="1">
        <f t="array" ref="D1576">_xlfn.IFS([1]Sheet1!D1560=0," ",[1]Sheet1!D1560&lt;&gt; 0,[1]Sheet1!D1560)</f>
        <v xml:space="preserve"> </v>
      </c>
      <c r="E1576" s="56" t="str" cm="1">
        <f t="array" ref="E1576">_xlfn.IFS([1]Sheet1!E1560=0," ",[1]Sheet1!E1560&lt;&gt; 0,[1]Sheet1!E1560)</f>
        <v xml:space="preserve"> </v>
      </c>
      <c r="F1576" s="56" t="str" cm="1">
        <f t="array" ref="F1576">_xlfn.IFS([1]Sheet1!F1560=0," ",[1]Sheet1!F1560&lt;&gt; 0,[1]Sheet1!F1560)</f>
        <v xml:space="preserve"> </v>
      </c>
      <c r="G1576" s="56" t="str" cm="1">
        <f t="array" ref="G1576">_xlfn.IFS([1]Sheet1!G1560=0," ",[1]Sheet1!G1560&lt;&gt; 0,[1]Sheet1!G1560)</f>
        <v xml:space="preserve"> </v>
      </c>
      <c r="H1576" s="56" t="str" cm="1">
        <f t="array" ref="H1576">_xlfn.IFS([1]Sheet1!H1560=0," ",[1]Sheet1!H1560&lt;&gt; 0,[1]Sheet1!H1560)</f>
        <v xml:space="preserve"> </v>
      </c>
      <c r="I1576" s="56" t="str" cm="1">
        <f t="array" ref="I1576">_xlfn.IFS([1]Sheet1!I1560=0," ",[1]Sheet1!I1560&lt;&gt; 0,[1]Sheet1!I1560)</f>
        <v xml:space="preserve"> </v>
      </c>
      <c r="J1576" s="56" t="str" cm="1">
        <f t="array" ref="J1576">_xlfn.IFS([1]Sheet1!J1560=0," ",[1]Sheet1!J1560&lt;&gt; 0,[1]Sheet1!J1560)</f>
        <v xml:space="preserve"> </v>
      </c>
      <c r="K1576" s="56" t="str" cm="1">
        <f t="array" ref="K1576">_xlfn.IFS([1]Sheet1!K1560=0," ",[1]Sheet1!K1560&lt;&gt; 0,[1]Sheet1!K1560)</f>
        <v xml:space="preserve"> </v>
      </c>
      <c r="L1576" s="56" t="str" cm="1">
        <f t="array" ref="L1576">_xlfn.IFS([1]Sheet1!L1560=0," ",[1]Sheet1!L1560&lt;&gt; 0,[1]Sheet1!L1560)</f>
        <v xml:space="preserve"> </v>
      </c>
      <c r="N1576" s="1" t="str">
        <f t="shared" si="292"/>
        <v xml:space="preserve"> </v>
      </c>
      <c r="O1576" s="71" t="str">
        <f t="shared" si="293"/>
        <v xml:space="preserve"> </v>
      </c>
      <c r="P1576" s="71" t="str">
        <f t="shared" si="294"/>
        <v xml:space="preserve"> </v>
      </c>
      <c r="Q1576" s="71" t="str">
        <f t="shared" si="295"/>
        <v xml:space="preserve"> </v>
      </c>
      <c r="R1576" s="71" t="str">
        <f t="shared" si="296"/>
        <v xml:space="preserve"> </v>
      </c>
      <c r="S1576" s="71" t="str">
        <f t="shared" si="297"/>
        <v xml:space="preserve"> </v>
      </c>
      <c r="T1576" s="71" t="str">
        <f t="shared" si="298"/>
        <v xml:space="preserve"> </v>
      </c>
      <c r="U1576" s="71" t="str">
        <f t="shared" si="299"/>
        <v xml:space="preserve"> </v>
      </c>
      <c r="V1576" s="71" t="str">
        <f t="shared" si="300"/>
        <v xml:space="preserve"> </v>
      </c>
      <c r="W1576" s="71" t="str">
        <f t="shared" si="301"/>
        <v xml:space="preserve"> </v>
      </c>
      <c r="X1576" s="71" t="str">
        <f t="shared" si="302"/>
        <v xml:space="preserve"> </v>
      </c>
      <c r="Y1576" s="71" t="str">
        <f t="shared" si="303"/>
        <v xml:space="preserve"> </v>
      </c>
    </row>
    <row r="1577" spans="1:25" x14ac:dyDescent="0.2">
      <c r="A1577" s="1" t="str" cm="1">
        <f t="array" ref="A1577">_xlfn.IFS([1]Sheet1!A1561=0," ",[1]Sheet1!A1561&lt;&gt; 0,[1]Sheet1!A1561)</f>
        <v xml:space="preserve"> </v>
      </c>
      <c r="B1577" s="4">
        <f>[1]Sheet1!B1561</f>
        <v>0</v>
      </c>
      <c r="C1577" s="56" t="str" cm="1">
        <f t="array" ref="C1577">_xlfn.IFS([1]Sheet1!C1561=0," ",[1]Sheet1!C1561&lt;&gt; 0,[1]Sheet1!C1561)</f>
        <v xml:space="preserve"> </v>
      </c>
      <c r="D1577" s="56" t="str" cm="1">
        <f t="array" ref="D1577">_xlfn.IFS([1]Sheet1!D1561=0," ",[1]Sheet1!D1561&lt;&gt; 0,[1]Sheet1!D1561)</f>
        <v xml:space="preserve"> </v>
      </c>
      <c r="E1577" s="56" t="str" cm="1">
        <f t="array" ref="E1577">_xlfn.IFS([1]Sheet1!E1561=0," ",[1]Sheet1!E1561&lt;&gt; 0,[1]Sheet1!E1561)</f>
        <v xml:space="preserve"> </v>
      </c>
      <c r="F1577" s="56" t="str" cm="1">
        <f t="array" ref="F1577">_xlfn.IFS([1]Sheet1!F1561=0," ",[1]Sheet1!F1561&lt;&gt; 0,[1]Sheet1!F1561)</f>
        <v xml:space="preserve"> </v>
      </c>
      <c r="G1577" s="56" t="str" cm="1">
        <f t="array" ref="G1577">_xlfn.IFS([1]Sheet1!G1561=0," ",[1]Sheet1!G1561&lt;&gt; 0,[1]Sheet1!G1561)</f>
        <v xml:space="preserve"> </v>
      </c>
      <c r="H1577" s="56" t="str" cm="1">
        <f t="array" ref="H1577">_xlfn.IFS([1]Sheet1!H1561=0," ",[1]Sheet1!H1561&lt;&gt; 0,[1]Sheet1!H1561)</f>
        <v xml:space="preserve"> </v>
      </c>
      <c r="I1577" s="56" t="str" cm="1">
        <f t="array" ref="I1577">_xlfn.IFS([1]Sheet1!I1561=0," ",[1]Sheet1!I1561&lt;&gt; 0,[1]Sheet1!I1561)</f>
        <v xml:space="preserve"> </v>
      </c>
      <c r="J1577" s="56" t="str" cm="1">
        <f t="array" ref="J1577">_xlfn.IFS([1]Sheet1!J1561=0," ",[1]Sheet1!J1561&lt;&gt; 0,[1]Sheet1!J1561)</f>
        <v xml:space="preserve"> </v>
      </c>
      <c r="K1577" s="56" t="str" cm="1">
        <f t="array" ref="K1577">_xlfn.IFS([1]Sheet1!K1561=0," ",[1]Sheet1!K1561&lt;&gt; 0,[1]Sheet1!K1561)</f>
        <v xml:space="preserve"> </v>
      </c>
      <c r="L1577" s="56" t="str" cm="1">
        <f t="array" ref="L1577">_xlfn.IFS([1]Sheet1!L1561=0," ",[1]Sheet1!L1561&lt;&gt; 0,[1]Sheet1!L1561)</f>
        <v xml:space="preserve"> </v>
      </c>
      <c r="N1577" s="1" t="str">
        <f t="shared" si="292"/>
        <v xml:space="preserve"> </v>
      </c>
      <c r="O1577" s="71" t="str">
        <f t="shared" si="293"/>
        <v xml:space="preserve"> </v>
      </c>
      <c r="P1577" s="71" t="str">
        <f t="shared" si="294"/>
        <v xml:space="preserve"> </v>
      </c>
      <c r="Q1577" s="71" t="str">
        <f t="shared" si="295"/>
        <v xml:space="preserve"> </v>
      </c>
      <c r="R1577" s="71" t="str">
        <f t="shared" si="296"/>
        <v xml:space="preserve"> </v>
      </c>
      <c r="S1577" s="71" t="str">
        <f t="shared" si="297"/>
        <v xml:space="preserve"> </v>
      </c>
      <c r="T1577" s="71" t="str">
        <f t="shared" si="298"/>
        <v xml:space="preserve"> </v>
      </c>
      <c r="U1577" s="71" t="str">
        <f t="shared" si="299"/>
        <v xml:space="preserve"> </v>
      </c>
      <c r="V1577" s="71" t="str">
        <f t="shared" si="300"/>
        <v xml:space="preserve"> </v>
      </c>
      <c r="W1577" s="71" t="str">
        <f t="shared" si="301"/>
        <v xml:space="preserve"> </v>
      </c>
      <c r="X1577" s="71" t="str">
        <f t="shared" si="302"/>
        <v xml:space="preserve"> </v>
      </c>
      <c r="Y1577" s="71" t="str">
        <f t="shared" si="303"/>
        <v xml:space="preserve"> </v>
      </c>
    </row>
    <row r="1578" spans="1:25" x14ac:dyDescent="0.2">
      <c r="A1578" s="1" t="str" cm="1">
        <f t="array" ref="A1578">_xlfn.IFS([1]Sheet1!A1562=0," ",[1]Sheet1!A1562&lt;&gt; 0,[1]Sheet1!A1562)</f>
        <v xml:space="preserve"> </v>
      </c>
      <c r="B1578" s="4">
        <f>[1]Sheet1!B1562</f>
        <v>0</v>
      </c>
      <c r="C1578" s="56" t="str" cm="1">
        <f t="array" ref="C1578">_xlfn.IFS([1]Sheet1!C1562=0," ",[1]Sheet1!C1562&lt;&gt; 0,[1]Sheet1!C1562)</f>
        <v xml:space="preserve"> </v>
      </c>
      <c r="D1578" s="56" t="str" cm="1">
        <f t="array" ref="D1578">_xlfn.IFS([1]Sheet1!D1562=0," ",[1]Sheet1!D1562&lt;&gt; 0,[1]Sheet1!D1562)</f>
        <v xml:space="preserve"> </v>
      </c>
      <c r="E1578" s="56" t="str" cm="1">
        <f t="array" ref="E1578">_xlfn.IFS([1]Sheet1!E1562=0," ",[1]Sheet1!E1562&lt;&gt; 0,[1]Sheet1!E1562)</f>
        <v xml:space="preserve"> </v>
      </c>
      <c r="F1578" s="56" t="str" cm="1">
        <f t="array" ref="F1578">_xlfn.IFS([1]Sheet1!F1562=0," ",[1]Sheet1!F1562&lt;&gt; 0,[1]Sheet1!F1562)</f>
        <v xml:space="preserve"> </v>
      </c>
      <c r="G1578" s="56" t="str" cm="1">
        <f t="array" ref="G1578">_xlfn.IFS([1]Sheet1!G1562=0," ",[1]Sheet1!G1562&lt;&gt; 0,[1]Sheet1!G1562)</f>
        <v xml:space="preserve"> </v>
      </c>
      <c r="H1578" s="56" t="str" cm="1">
        <f t="array" ref="H1578">_xlfn.IFS([1]Sheet1!H1562=0," ",[1]Sheet1!H1562&lt;&gt; 0,[1]Sheet1!H1562)</f>
        <v xml:space="preserve"> </v>
      </c>
      <c r="I1578" s="56" t="str" cm="1">
        <f t="array" ref="I1578">_xlfn.IFS([1]Sheet1!I1562=0," ",[1]Sheet1!I1562&lt;&gt; 0,[1]Sheet1!I1562)</f>
        <v xml:space="preserve"> </v>
      </c>
      <c r="J1578" s="56" t="str" cm="1">
        <f t="array" ref="J1578">_xlfn.IFS([1]Sheet1!J1562=0," ",[1]Sheet1!J1562&lt;&gt; 0,[1]Sheet1!J1562)</f>
        <v xml:space="preserve"> </v>
      </c>
      <c r="K1578" s="56" t="str" cm="1">
        <f t="array" ref="K1578">_xlfn.IFS([1]Sheet1!K1562=0," ",[1]Sheet1!K1562&lt;&gt; 0,[1]Sheet1!K1562)</f>
        <v xml:space="preserve"> </v>
      </c>
      <c r="L1578" s="56" t="str" cm="1">
        <f t="array" ref="L1578">_xlfn.IFS([1]Sheet1!L1562=0," ",[1]Sheet1!L1562&lt;&gt; 0,[1]Sheet1!L1562)</f>
        <v xml:space="preserve"> </v>
      </c>
      <c r="N1578" s="1" t="str">
        <f t="shared" si="292"/>
        <v xml:space="preserve"> </v>
      </c>
      <c r="O1578" s="71" t="str">
        <f t="shared" si="293"/>
        <v xml:space="preserve"> </v>
      </c>
      <c r="P1578" s="71" t="str">
        <f t="shared" si="294"/>
        <v xml:space="preserve"> </v>
      </c>
      <c r="Q1578" s="71" t="str">
        <f t="shared" si="295"/>
        <v xml:space="preserve"> </v>
      </c>
      <c r="R1578" s="71" t="str">
        <f t="shared" si="296"/>
        <v xml:space="preserve"> </v>
      </c>
      <c r="S1578" s="71" t="str">
        <f t="shared" si="297"/>
        <v xml:space="preserve"> </v>
      </c>
      <c r="T1578" s="71" t="str">
        <f t="shared" si="298"/>
        <v xml:space="preserve"> </v>
      </c>
      <c r="U1578" s="71" t="str">
        <f t="shared" si="299"/>
        <v xml:space="preserve"> </v>
      </c>
      <c r="V1578" s="71" t="str">
        <f t="shared" si="300"/>
        <v xml:space="preserve"> </v>
      </c>
      <c r="W1578" s="71" t="str">
        <f t="shared" si="301"/>
        <v xml:space="preserve"> </v>
      </c>
      <c r="X1578" s="71" t="str">
        <f t="shared" si="302"/>
        <v xml:space="preserve"> </v>
      </c>
      <c r="Y1578" s="71" t="str">
        <f t="shared" si="303"/>
        <v xml:space="preserve"> </v>
      </c>
    </row>
    <row r="1579" spans="1:25" x14ac:dyDescent="0.2">
      <c r="A1579" s="1" t="str" cm="1">
        <f t="array" ref="A1579">_xlfn.IFS([1]Sheet1!A1563=0," ",[1]Sheet1!A1563&lt;&gt; 0,[1]Sheet1!A1563)</f>
        <v xml:space="preserve"> </v>
      </c>
      <c r="B1579" s="4">
        <f>[1]Sheet1!B1563</f>
        <v>0</v>
      </c>
      <c r="C1579" s="56" t="str" cm="1">
        <f t="array" ref="C1579">_xlfn.IFS([1]Sheet1!C1563=0," ",[1]Sheet1!C1563&lt;&gt; 0,[1]Sheet1!C1563)</f>
        <v xml:space="preserve"> </v>
      </c>
      <c r="D1579" s="56" t="str" cm="1">
        <f t="array" ref="D1579">_xlfn.IFS([1]Sheet1!D1563=0," ",[1]Sheet1!D1563&lt;&gt; 0,[1]Sheet1!D1563)</f>
        <v xml:space="preserve"> </v>
      </c>
      <c r="E1579" s="56" t="str" cm="1">
        <f t="array" ref="E1579">_xlfn.IFS([1]Sheet1!E1563=0," ",[1]Sheet1!E1563&lt;&gt; 0,[1]Sheet1!E1563)</f>
        <v xml:space="preserve"> </v>
      </c>
      <c r="F1579" s="56" t="str" cm="1">
        <f t="array" ref="F1579">_xlfn.IFS([1]Sheet1!F1563=0," ",[1]Sheet1!F1563&lt;&gt; 0,[1]Sheet1!F1563)</f>
        <v xml:space="preserve"> </v>
      </c>
      <c r="G1579" s="56" t="str" cm="1">
        <f t="array" ref="G1579">_xlfn.IFS([1]Sheet1!G1563=0," ",[1]Sheet1!G1563&lt;&gt; 0,[1]Sheet1!G1563)</f>
        <v xml:space="preserve"> </v>
      </c>
      <c r="H1579" s="56" t="str" cm="1">
        <f t="array" ref="H1579">_xlfn.IFS([1]Sheet1!H1563=0," ",[1]Sheet1!H1563&lt;&gt; 0,[1]Sheet1!H1563)</f>
        <v xml:space="preserve"> </v>
      </c>
      <c r="I1579" s="56" t="str" cm="1">
        <f t="array" ref="I1579">_xlfn.IFS([1]Sheet1!I1563=0," ",[1]Sheet1!I1563&lt;&gt; 0,[1]Sheet1!I1563)</f>
        <v xml:space="preserve"> </v>
      </c>
      <c r="J1579" s="56" t="str" cm="1">
        <f t="array" ref="J1579">_xlfn.IFS([1]Sheet1!J1563=0," ",[1]Sheet1!J1563&lt;&gt; 0,[1]Sheet1!J1563)</f>
        <v xml:space="preserve"> </v>
      </c>
      <c r="K1579" s="56" t="str" cm="1">
        <f t="array" ref="K1579">_xlfn.IFS([1]Sheet1!K1563=0," ",[1]Sheet1!K1563&lt;&gt; 0,[1]Sheet1!K1563)</f>
        <v xml:space="preserve"> </v>
      </c>
      <c r="L1579" s="56" t="str" cm="1">
        <f t="array" ref="L1579">_xlfn.IFS([1]Sheet1!L1563=0," ",[1]Sheet1!L1563&lt;&gt; 0,[1]Sheet1!L1563)</f>
        <v xml:space="preserve"> </v>
      </c>
      <c r="N1579" s="1" t="str">
        <f t="shared" si="292"/>
        <v xml:space="preserve"> </v>
      </c>
      <c r="O1579" s="71" t="str">
        <f t="shared" si="293"/>
        <v xml:space="preserve"> </v>
      </c>
      <c r="P1579" s="71" t="str">
        <f t="shared" si="294"/>
        <v xml:space="preserve"> </v>
      </c>
      <c r="Q1579" s="71" t="str">
        <f t="shared" si="295"/>
        <v xml:space="preserve"> </v>
      </c>
      <c r="R1579" s="71" t="str">
        <f t="shared" si="296"/>
        <v xml:space="preserve"> </v>
      </c>
      <c r="S1579" s="71" t="str">
        <f t="shared" si="297"/>
        <v xml:space="preserve"> </v>
      </c>
      <c r="T1579" s="71" t="str">
        <f t="shared" si="298"/>
        <v xml:space="preserve"> </v>
      </c>
      <c r="U1579" s="71" t="str">
        <f t="shared" si="299"/>
        <v xml:space="preserve"> </v>
      </c>
      <c r="V1579" s="71" t="str">
        <f t="shared" si="300"/>
        <v xml:space="preserve"> </v>
      </c>
      <c r="W1579" s="71" t="str">
        <f t="shared" si="301"/>
        <v xml:space="preserve"> </v>
      </c>
      <c r="X1579" s="71" t="str">
        <f t="shared" si="302"/>
        <v xml:space="preserve"> </v>
      </c>
      <c r="Y1579" s="71" t="str">
        <f t="shared" si="303"/>
        <v xml:space="preserve"> </v>
      </c>
    </row>
    <row r="1580" spans="1:25" x14ac:dyDescent="0.2">
      <c r="A1580" s="1" t="str" cm="1">
        <f t="array" ref="A1580">_xlfn.IFS([1]Sheet1!A1564=0," ",[1]Sheet1!A1564&lt;&gt; 0,[1]Sheet1!A1564)</f>
        <v xml:space="preserve"> </v>
      </c>
      <c r="B1580" s="4">
        <f>[1]Sheet1!B1564</f>
        <v>0</v>
      </c>
      <c r="C1580" s="56" t="str" cm="1">
        <f t="array" ref="C1580">_xlfn.IFS([1]Sheet1!C1564=0," ",[1]Sheet1!C1564&lt;&gt; 0,[1]Sheet1!C1564)</f>
        <v xml:space="preserve"> </v>
      </c>
      <c r="D1580" s="56" t="str" cm="1">
        <f t="array" ref="D1580">_xlfn.IFS([1]Sheet1!D1564=0," ",[1]Sheet1!D1564&lt;&gt; 0,[1]Sheet1!D1564)</f>
        <v xml:space="preserve"> </v>
      </c>
      <c r="E1580" s="56" t="str" cm="1">
        <f t="array" ref="E1580">_xlfn.IFS([1]Sheet1!E1564=0," ",[1]Sheet1!E1564&lt;&gt; 0,[1]Sheet1!E1564)</f>
        <v xml:space="preserve"> </v>
      </c>
      <c r="F1580" s="56" t="str" cm="1">
        <f t="array" ref="F1580">_xlfn.IFS([1]Sheet1!F1564=0," ",[1]Sheet1!F1564&lt;&gt; 0,[1]Sheet1!F1564)</f>
        <v xml:space="preserve"> </v>
      </c>
      <c r="G1580" s="56" t="str" cm="1">
        <f t="array" ref="G1580">_xlfn.IFS([1]Sheet1!G1564=0," ",[1]Sheet1!G1564&lt;&gt; 0,[1]Sheet1!G1564)</f>
        <v xml:space="preserve"> </v>
      </c>
      <c r="H1580" s="56" t="str" cm="1">
        <f t="array" ref="H1580">_xlfn.IFS([1]Sheet1!H1564=0," ",[1]Sheet1!H1564&lt;&gt; 0,[1]Sheet1!H1564)</f>
        <v xml:space="preserve"> </v>
      </c>
      <c r="I1580" s="56" t="str" cm="1">
        <f t="array" ref="I1580">_xlfn.IFS([1]Sheet1!I1564=0," ",[1]Sheet1!I1564&lt;&gt; 0,[1]Sheet1!I1564)</f>
        <v xml:space="preserve"> </v>
      </c>
      <c r="J1580" s="56" t="str" cm="1">
        <f t="array" ref="J1580">_xlfn.IFS([1]Sheet1!J1564=0," ",[1]Sheet1!J1564&lt;&gt; 0,[1]Sheet1!J1564)</f>
        <v xml:space="preserve"> </v>
      </c>
      <c r="K1580" s="56" t="str" cm="1">
        <f t="array" ref="K1580">_xlfn.IFS([1]Sheet1!K1564=0," ",[1]Sheet1!K1564&lt;&gt; 0,[1]Sheet1!K1564)</f>
        <v xml:space="preserve"> </v>
      </c>
      <c r="L1580" s="56" t="str" cm="1">
        <f t="array" ref="L1580">_xlfn.IFS([1]Sheet1!L1564=0," ",[1]Sheet1!L1564&lt;&gt; 0,[1]Sheet1!L1564)</f>
        <v xml:space="preserve"> </v>
      </c>
      <c r="N1580" s="1" t="str">
        <f t="shared" si="292"/>
        <v xml:space="preserve"> </v>
      </c>
      <c r="O1580" s="71" t="str">
        <f t="shared" si="293"/>
        <v xml:space="preserve"> </v>
      </c>
      <c r="P1580" s="71" t="str">
        <f t="shared" si="294"/>
        <v xml:space="preserve"> </v>
      </c>
      <c r="Q1580" s="71" t="str">
        <f t="shared" si="295"/>
        <v xml:space="preserve"> </v>
      </c>
      <c r="R1580" s="71" t="str">
        <f t="shared" si="296"/>
        <v xml:space="preserve"> </v>
      </c>
      <c r="S1580" s="71" t="str">
        <f t="shared" si="297"/>
        <v xml:space="preserve"> </v>
      </c>
      <c r="T1580" s="71" t="str">
        <f t="shared" si="298"/>
        <v xml:space="preserve"> </v>
      </c>
      <c r="U1580" s="71" t="str">
        <f t="shared" si="299"/>
        <v xml:space="preserve"> </v>
      </c>
      <c r="V1580" s="71" t="str">
        <f t="shared" si="300"/>
        <v xml:space="preserve"> </v>
      </c>
      <c r="W1580" s="71" t="str">
        <f t="shared" si="301"/>
        <v xml:space="preserve"> </v>
      </c>
      <c r="X1580" s="71" t="str">
        <f t="shared" si="302"/>
        <v xml:space="preserve"> </v>
      </c>
      <c r="Y1580" s="71" t="str">
        <f t="shared" si="303"/>
        <v xml:space="preserve"> </v>
      </c>
    </row>
    <row r="1581" spans="1:25" x14ac:dyDescent="0.2">
      <c r="A1581" s="1" t="str" cm="1">
        <f t="array" ref="A1581">_xlfn.IFS([1]Sheet1!A1565=0," ",[1]Sheet1!A1565&lt;&gt; 0,[1]Sheet1!A1565)</f>
        <v xml:space="preserve"> </v>
      </c>
      <c r="B1581" s="4">
        <f>[1]Sheet1!B1565</f>
        <v>0</v>
      </c>
      <c r="C1581" s="56" t="str" cm="1">
        <f t="array" ref="C1581">_xlfn.IFS([1]Sheet1!C1565=0," ",[1]Sheet1!C1565&lt;&gt; 0,[1]Sheet1!C1565)</f>
        <v xml:space="preserve"> </v>
      </c>
      <c r="D1581" s="56" t="str" cm="1">
        <f t="array" ref="D1581">_xlfn.IFS([1]Sheet1!D1565=0," ",[1]Sheet1!D1565&lt;&gt; 0,[1]Sheet1!D1565)</f>
        <v xml:space="preserve"> </v>
      </c>
      <c r="E1581" s="56" t="str" cm="1">
        <f t="array" ref="E1581">_xlfn.IFS([1]Sheet1!E1565=0," ",[1]Sheet1!E1565&lt;&gt; 0,[1]Sheet1!E1565)</f>
        <v xml:space="preserve"> </v>
      </c>
      <c r="F1581" s="56" t="str" cm="1">
        <f t="array" ref="F1581">_xlfn.IFS([1]Sheet1!F1565=0," ",[1]Sheet1!F1565&lt;&gt; 0,[1]Sheet1!F1565)</f>
        <v xml:space="preserve"> </v>
      </c>
      <c r="G1581" s="56" t="str" cm="1">
        <f t="array" ref="G1581">_xlfn.IFS([1]Sheet1!G1565=0," ",[1]Sheet1!G1565&lt;&gt; 0,[1]Sheet1!G1565)</f>
        <v xml:space="preserve"> </v>
      </c>
      <c r="H1581" s="56" t="str" cm="1">
        <f t="array" ref="H1581">_xlfn.IFS([1]Sheet1!H1565=0," ",[1]Sheet1!H1565&lt;&gt; 0,[1]Sheet1!H1565)</f>
        <v xml:space="preserve"> </v>
      </c>
      <c r="I1581" s="56" t="str" cm="1">
        <f t="array" ref="I1581">_xlfn.IFS([1]Sheet1!I1565=0," ",[1]Sheet1!I1565&lt;&gt; 0,[1]Sheet1!I1565)</f>
        <v xml:space="preserve"> </v>
      </c>
      <c r="J1581" s="56" t="str" cm="1">
        <f t="array" ref="J1581">_xlfn.IFS([1]Sheet1!J1565=0," ",[1]Sheet1!J1565&lt;&gt; 0,[1]Sheet1!J1565)</f>
        <v xml:space="preserve"> </v>
      </c>
      <c r="K1581" s="56" t="str" cm="1">
        <f t="array" ref="K1581">_xlfn.IFS([1]Sheet1!K1565=0," ",[1]Sheet1!K1565&lt;&gt; 0,[1]Sheet1!K1565)</f>
        <v xml:space="preserve"> </v>
      </c>
      <c r="L1581" s="56" t="str" cm="1">
        <f t="array" ref="L1581">_xlfn.IFS([1]Sheet1!L1565=0," ",[1]Sheet1!L1565&lt;&gt; 0,[1]Sheet1!L1565)</f>
        <v xml:space="preserve"> </v>
      </c>
      <c r="N1581" s="1" t="str">
        <f t="shared" si="292"/>
        <v xml:space="preserve"> </v>
      </c>
      <c r="O1581" s="71" t="str">
        <f t="shared" si="293"/>
        <v xml:space="preserve"> </v>
      </c>
      <c r="P1581" s="71" t="str">
        <f t="shared" si="294"/>
        <v xml:space="preserve"> </v>
      </c>
      <c r="Q1581" s="71" t="str">
        <f t="shared" si="295"/>
        <v xml:space="preserve"> </v>
      </c>
      <c r="R1581" s="71" t="str">
        <f t="shared" si="296"/>
        <v xml:space="preserve"> </v>
      </c>
      <c r="S1581" s="71" t="str">
        <f t="shared" si="297"/>
        <v xml:space="preserve"> </v>
      </c>
      <c r="T1581" s="71" t="str">
        <f t="shared" si="298"/>
        <v xml:space="preserve"> </v>
      </c>
      <c r="U1581" s="71" t="str">
        <f t="shared" si="299"/>
        <v xml:space="preserve"> </v>
      </c>
      <c r="V1581" s="71" t="str">
        <f t="shared" si="300"/>
        <v xml:space="preserve"> </v>
      </c>
      <c r="W1581" s="71" t="str">
        <f t="shared" si="301"/>
        <v xml:space="preserve"> </v>
      </c>
      <c r="X1581" s="71" t="str">
        <f t="shared" si="302"/>
        <v xml:space="preserve"> </v>
      </c>
      <c r="Y1581" s="71" t="str">
        <f t="shared" si="303"/>
        <v xml:space="preserve"> </v>
      </c>
    </row>
    <row r="1582" spans="1:25" x14ac:dyDescent="0.2">
      <c r="A1582" s="1" t="str" cm="1">
        <f t="array" ref="A1582">_xlfn.IFS([1]Sheet1!A1566=0," ",[1]Sheet1!A1566&lt;&gt; 0,[1]Sheet1!A1566)</f>
        <v xml:space="preserve"> </v>
      </c>
      <c r="B1582" s="4">
        <f>[1]Sheet1!B1566</f>
        <v>0</v>
      </c>
      <c r="C1582" s="56" t="str" cm="1">
        <f t="array" ref="C1582">_xlfn.IFS([1]Sheet1!C1566=0," ",[1]Sheet1!C1566&lt;&gt; 0,[1]Sheet1!C1566)</f>
        <v xml:space="preserve"> </v>
      </c>
      <c r="D1582" s="56" t="str" cm="1">
        <f t="array" ref="D1582">_xlfn.IFS([1]Sheet1!D1566=0," ",[1]Sheet1!D1566&lt;&gt; 0,[1]Sheet1!D1566)</f>
        <v xml:space="preserve"> </v>
      </c>
      <c r="E1582" s="56" t="str" cm="1">
        <f t="array" ref="E1582">_xlfn.IFS([1]Sheet1!E1566=0," ",[1]Sheet1!E1566&lt;&gt; 0,[1]Sheet1!E1566)</f>
        <v xml:space="preserve"> </v>
      </c>
      <c r="F1582" s="56" t="str" cm="1">
        <f t="array" ref="F1582">_xlfn.IFS([1]Sheet1!F1566=0," ",[1]Sheet1!F1566&lt;&gt; 0,[1]Sheet1!F1566)</f>
        <v xml:space="preserve"> </v>
      </c>
      <c r="G1582" s="56" t="str" cm="1">
        <f t="array" ref="G1582">_xlfn.IFS([1]Sheet1!G1566=0," ",[1]Sheet1!G1566&lt;&gt; 0,[1]Sheet1!G1566)</f>
        <v xml:space="preserve"> </v>
      </c>
      <c r="H1582" s="56" t="str" cm="1">
        <f t="array" ref="H1582">_xlfn.IFS([1]Sheet1!H1566=0," ",[1]Sheet1!H1566&lt;&gt; 0,[1]Sheet1!H1566)</f>
        <v xml:space="preserve"> </v>
      </c>
      <c r="I1582" s="56" t="str" cm="1">
        <f t="array" ref="I1582">_xlfn.IFS([1]Sheet1!I1566=0," ",[1]Sheet1!I1566&lt;&gt; 0,[1]Sheet1!I1566)</f>
        <v xml:space="preserve"> </v>
      </c>
      <c r="J1582" s="56" t="str" cm="1">
        <f t="array" ref="J1582">_xlfn.IFS([1]Sheet1!J1566=0," ",[1]Sheet1!J1566&lt;&gt; 0,[1]Sheet1!J1566)</f>
        <v xml:space="preserve"> </v>
      </c>
      <c r="K1582" s="56" t="str" cm="1">
        <f t="array" ref="K1582">_xlfn.IFS([1]Sheet1!K1566=0," ",[1]Sheet1!K1566&lt;&gt; 0,[1]Sheet1!K1566)</f>
        <v xml:space="preserve"> </v>
      </c>
      <c r="L1582" s="56" t="str" cm="1">
        <f t="array" ref="L1582">_xlfn.IFS([1]Sheet1!L1566=0," ",[1]Sheet1!L1566&lt;&gt; 0,[1]Sheet1!L1566)</f>
        <v xml:space="preserve"> </v>
      </c>
      <c r="N1582" s="1" t="str">
        <f t="shared" si="292"/>
        <v xml:space="preserve"> </v>
      </c>
      <c r="O1582" s="71" t="str">
        <f t="shared" si="293"/>
        <v xml:space="preserve"> </v>
      </c>
      <c r="P1582" s="71" t="str">
        <f t="shared" si="294"/>
        <v xml:space="preserve"> </v>
      </c>
      <c r="Q1582" s="71" t="str">
        <f t="shared" si="295"/>
        <v xml:space="preserve"> </v>
      </c>
      <c r="R1582" s="71" t="str">
        <f t="shared" si="296"/>
        <v xml:space="preserve"> </v>
      </c>
      <c r="S1582" s="71" t="str">
        <f t="shared" si="297"/>
        <v xml:space="preserve"> </v>
      </c>
      <c r="T1582" s="71" t="str">
        <f t="shared" si="298"/>
        <v xml:space="preserve"> </v>
      </c>
      <c r="U1582" s="71" t="str">
        <f t="shared" si="299"/>
        <v xml:space="preserve"> </v>
      </c>
      <c r="V1582" s="71" t="str">
        <f t="shared" si="300"/>
        <v xml:space="preserve"> </v>
      </c>
      <c r="W1582" s="71" t="str">
        <f t="shared" si="301"/>
        <v xml:space="preserve"> </v>
      </c>
      <c r="X1582" s="71" t="str">
        <f t="shared" si="302"/>
        <v xml:space="preserve"> </v>
      </c>
      <c r="Y1582" s="71" t="str">
        <f t="shared" si="303"/>
        <v xml:space="preserve"> </v>
      </c>
    </row>
    <row r="1583" spans="1:25" x14ac:dyDescent="0.2">
      <c r="A1583" s="1" t="str" cm="1">
        <f t="array" ref="A1583">_xlfn.IFS([1]Sheet1!A1567=0," ",[1]Sheet1!A1567&lt;&gt; 0,[1]Sheet1!A1567)</f>
        <v xml:space="preserve"> </v>
      </c>
      <c r="B1583" s="4">
        <f>[1]Sheet1!B1567</f>
        <v>0</v>
      </c>
      <c r="C1583" s="56" t="str" cm="1">
        <f t="array" ref="C1583">_xlfn.IFS([1]Sheet1!C1567=0," ",[1]Sheet1!C1567&lt;&gt; 0,[1]Sheet1!C1567)</f>
        <v xml:space="preserve"> </v>
      </c>
      <c r="D1583" s="56" t="str" cm="1">
        <f t="array" ref="D1583">_xlfn.IFS([1]Sheet1!D1567=0," ",[1]Sheet1!D1567&lt;&gt; 0,[1]Sheet1!D1567)</f>
        <v xml:space="preserve"> </v>
      </c>
      <c r="E1583" s="56" t="str" cm="1">
        <f t="array" ref="E1583">_xlfn.IFS([1]Sheet1!E1567=0," ",[1]Sheet1!E1567&lt;&gt; 0,[1]Sheet1!E1567)</f>
        <v xml:space="preserve"> </v>
      </c>
      <c r="F1583" s="56" t="str" cm="1">
        <f t="array" ref="F1583">_xlfn.IFS([1]Sheet1!F1567=0," ",[1]Sheet1!F1567&lt;&gt; 0,[1]Sheet1!F1567)</f>
        <v xml:space="preserve"> </v>
      </c>
      <c r="G1583" s="56" t="str" cm="1">
        <f t="array" ref="G1583">_xlfn.IFS([1]Sheet1!G1567=0," ",[1]Sheet1!G1567&lt;&gt; 0,[1]Sheet1!G1567)</f>
        <v xml:space="preserve"> </v>
      </c>
      <c r="H1583" s="56" t="str" cm="1">
        <f t="array" ref="H1583">_xlfn.IFS([1]Sheet1!H1567=0," ",[1]Sheet1!H1567&lt;&gt; 0,[1]Sheet1!H1567)</f>
        <v xml:space="preserve"> </v>
      </c>
      <c r="I1583" s="56" t="str" cm="1">
        <f t="array" ref="I1583">_xlfn.IFS([1]Sheet1!I1567=0," ",[1]Sheet1!I1567&lt;&gt; 0,[1]Sheet1!I1567)</f>
        <v xml:space="preserve"> </v>
      </c>
      <c r="J1583" s="56" t="str" cm="1">
        <f t="array" ref="J1583">_xlfn.IFS([1]Sheet1!J1567=0," ",[1]Sheet1!J1567&lt;&gt; 0,[1]Sheet1!J1567)</f>
        <v xml:space="preserve"> </v>
      </c>
      <c r="K1583" s="56" t="str" cm="1">
        <f t="array" ref="K1583">_xlfn.IFS([1]Sheet1!K1567=0," ",[1]Sheet1!K1567&lt;&gt; 0,[1]Sheet1!K1567)</f>
        <v xml:space="preserve"> </v>
      </c>
      <c r="L1583" s="56" t="str" cm="1">
        <f t="array" ref="L1583">_xlfn.IFS([1]Sheet1!L1567=0," ",[1]Sheet1!L1567&lt;&gt; 0,[1]Sheet1!L1567)</f>
        <v xml:space="preserve"> </v>
      </c>
      <c r="N1583" s="1" t="str">
        <f t="shared" si="292"/>
        <v xml:space="preserve"> </v>
      </c>
      <c r="O1583" s="71" t="str">
        <f t="shared" si="293"/>
        <v xml:space="preserve"> </v>
      </c>
      <c r="P1583" s="71" t="str">
        <f t="shared" si="294"/>
        <v xml:space="preserve"> </v>
      </c>
      <c r="Q1583" s="71" t="str">
        <f t="shared" si="295"/>
        <v xml:space="preserve"> </v>
      </c>
      <c r="R1583" s="71" t="str">
        <f t="shared" si="296"/>
        <v xml:space="preserve"> </v>
      </c>
      <c r="S1583" s="71" t="str">
        <f t="shared" si="297"/>
        <v xml:space="preserve"> </v>
      </c>
      <c r="T1583" s="71" t="str">
        <f t="shared" si="298"/>
        <v xml:space="preserve"> </v>
      </c>
      <c r="U1583" s="71" t="str">
        <f t="shared" si="299"/>
        <v xml:space="preserve"> </v>
      </c>
      <c r="V1583" s="71" t="str">
        <f t="shared" si="300"/>
        <v xml:space="preserve"> </v>
      </c>
      <c r="W1583" s="71" t="str">
        <f t="shared" si="301"/>
        <v xml:space="preserve"> </v>
      </c>
      <c r="X1583" s="71" t="str">
        <f t="shared" si="302"/>
        <v xml:space="preserve"> </v>
      </c>
      <c r="Y1583" s="71" t="str">
        <f t="shared" si="303"/>
        <v xml:space="preserve"> </v>
      </c>
    </row>
    <row r="1584" spans="1:25" x14ac:dyDescent="0.2">
      <c r="A1584" s="1" t="str" cm="1">
        <f t="array" ref="A1584">_xlfn.IFS([1]Sheet1!A1568=0," ",[1]Sheet1!A1568&lt;&gt; 0,[1]Sheet1!A1568)</f>
        <v xml:space="preserve"> </v>
      </c>
      <c r="B1584" s="4">
        <f>[1]Sheet1!B1568</f>
        <v>0</v>
      </c>
      <c r="C1584" s="56" t="str" cm="1">
        <f t="array" ref="C1584">_xlfn.IFS([1]Sheet1!C1568=0," ",[1]Sheet1!C1568&lt;&gt; 0,[1]Sheet1!C1568)</f>
        <v xml:space="preserve"> </v>
      </c>
      <c r="D1584" s="56" t="str" cm="1">
        <f t="array" ref="D1584">_xlfn.IFS([1]Sheet1!D1568=0," ",[1]Sheet1!D1568&lt;&gt; 0,[1]Sheet1!D1568)</f>
        <v xml:space="preserve"> </v>
      </c>
      <c r="E1584" s="56" t="str" cm="1">
        <f t="array" ref="E1584">_xlfn.IFS([1]Sheet1!E1568=0," ",[1]Sheet1!E1568&lt;&gt; 0,[1]Sheet1!E1568)</f>
        <v xml:space="preserve"> </v>
      </c>
      <c r="F1584" s="56" t="str" cm="1">
        <f t="array" ref="F1584">_xlfn.IFS([1]Sheet1!F1568=0," ",[1]Sheet1!F1568&lt;&gt; 0,[1]Sheet1!F1568)</f>
        <v xml:space="preserve"> </v>
      </c>
      <c r="G1584" s="56" t="str" cm="1">
        <f t="array" ref="G1584">_xlfn.IFS([1]Sheet1!G1568=0," ",[1]Sheet1!G1568&lt;&gt; 0,[1]Sheet1!G1568)</f>
        <v xml:space="preserve"> </v>
      </c>
      <c r="H1584" s="56" t="str" cm="1">
        <f t="array" ref="H1584">_xlfn.IFS([1]Sheet1!H1568=0," ",[1]Sheet1!H1568&lt;&gt; 0,[1]Sheet1!H1568)</f>
        <v xml:space="preserve"> </v>
      </c>
      <c r="I1584" s="56" t="str" cm="1">
        <f t="array" ref="I1584">_xlfn.IFS([1]Sheet1!I1568=0," ",[1]Sheet1!I1568&lt;&gt; 0,[1]Sheet1!I1568)</f>
        <v xml:space="preserve"> </v>
      </c>
      <c r="J1584" s="56" t="str" cm="1">
        <f t="array" ref="J1584">_xlfn.IFS([1]Sheet1!J1568=0," ",[1]Sheet1!J1568&lt;&gt; 0,[1]Sheet1!J1568)</f>
        <v xml:space="preserve"> </v>
      </c>
      <c r="K1584" s="56" t="str" cm="1">
        <f t="array" ref="K1584">_xlfn.IFS([1]Sheet1!K1568=0," ",[1]Sheet1!K1568&lt;&gt; 0,[1]Sheet1!K1568)</f>
        <v xml:space="preserve"> </v>
      </c>
      <c r="L1584" s="56" t="str" cm="1">
        <f t="array" ref="L1584">_xlfn.IFS([1]Sheet1!L1568=0," ",[1]Sheet1!L1568&lt;&gt; 0,[1]Sheet1!L1568)</f>
        <v xml:space="preserve"> </v>
      </c>
      <c r="N1584" s="1" t="str">
        <f t="shared" si="292"/>
        <v xml:space="preserve"> </v>
      </c>
      <c r="O1584" s="71" t="str">
        <f t="shared" si="293"/>
        <v xml:space="preserve"> </v>
      </c>
      <c r="P1584" s="71" t="str">
        <f t="shared" si="294"/>
        <v xml:space="preserve"> </v>
      </c>
      <c r="Q1584" s="71" t="str">
        <f t="shared" si="295"/>
        <v xml:space="preserve"> </v>
      </c>
      <c r="R1584" s="71" t="str">
        <f t="shared" si="296"/>
        <v xml:space="preserve"> </v>
      </c>
      <c r="S1584" s="71" t="str">
        <f t="shared" si="297"/>
        <v xml:space="preserve"> </v>
      </c>
      <c r="T1584" s="71" t="str">
        <f t="shared" si="298"/>
        <v xml:space="preserve"> </v>
      </c>
      <c r="U1584" s="71" t="str">
        <f t="shared" si="299"/>
        <v xml:space="preserve"> </v>
      </c>
      <c r="V1584" s="71" t="str">
        <f t="shared" si="300"/>
        <v xml:space="preserve"> </v>
      </c>
      <c r="W1584" s="71" t="str">
        <f t="shared" si="301"/>
        <v xml:space="preserve"> </v>
      </c>
      <c r="X1584" s="71" t="str">
        <f t="shared" si="302"/>
        <v xml:space="preserve"> </v>
      </c>
      <c r="Y1584" s="71" t="str">
        <f t="shared" si="303"/>
        <v xml:space="preserve"> </v>
      </c>
    </row>
    <row r="1585" spans="1:25" x14ac:dyDescent="0.2">
      <c r="A1585" s="1" t="str" cm="1">
        <f t="array" ref="A1585">_xlfn.IFS([1]Sheet1!A1569=0," ",[1]Sheet1!A1569&lt;&gt; 0,[1]Sheet1!A1569)</f>
        <v xml:space="preserve"> </v>
      </c>
      <c r="B1585" s="4">
        <f>[1]Sheet1!B1569</f>
        <v>0</v>
      </c>
      <c r="C1585" s="56" t="str" cm="1">
        <f t="array" ref="C1585">_xlfn.IFS([1]Sheet1!C1569=0," ",[1]Sheet1!C1569&lt;&gt; 0,[1]Sheet1!C1569)</f>
        <v xml:space="preserve"> </v>
      </c>
      <c r="D1585" s="56" t="str" cm="1">
        <f t="array" ref="D1585">_xlfn.IFS([1]Sheet1!D1569=0," ",[1]Sheet1!D1569&lt;&gt; 0,[1]Sheet1!D1569)</f>
        <v xml:space="preserve"> </v>
      </c>
      <c r="E1585" s="56" t="str" cm="1">
        <f t="array" ref="E1585">_xlfn.IFS([1]Sheet1!E1569=0," ",[1]Sheet1!E1569&lt;&gt; 0,[1]Sheet1!E1569)</f>
        <v xml:space="preserve"> </v>
      </c>
      <c r="F1585" s="56" t="str" cm="1">
        <f t="array" ref="F1585">_xlfn.IFS([1]Sheet1!F1569=0," ",[1]Sheet1!F1569&lt;&gt; 0,[1]Sheet1!F1569)</f>
        <v xml:space="preserve"> </v>
      </c>
      <c r="G1585" s="56" t="str" cm="1">
        <f t="array" ref="G1585">_xlfn.IFS([1]Sheet1!G1569=0," ",[1]Sheet1!G1569&lt;&gt; 0,[1]Sheet1!G1569)</f>
        <v xml:space="preserve"> </v>
      </c>
      <c r="H1585" s="56" t="str" cm="1">
        <f t="array" ref="H1585">_xlfn.IFS([1]Sheet1!H1569=0," ",[1]Sheet1!H1569&lt;&gt; 0,[1]Sheet1!H1569)</f>
        <v xml:space="preserve"> </v>
      </c>
      <c r="I1585" s="56" t="str" cm="1">
        <f t="array" ref="I1585">_xlfn.IFS([1]Sheet1!I1569=0," ",[1]Sheet1!I1569&lt;&gt; 0,[1]Sheet1!I1569)</f>
        <v xml:space="preserve"> </v>
      </c>
      <c r="J1585" s="56" t="str" cm="1">
        <f t="array" ref="J1585">_xlfn.IFS([1]Sheet1!J1569=0," ",[1]Sheet1!J1569&lt;&gt; 0,[1]Sheet1!J1569)</f>
        <v xml:space="preserve"> </v>
      </c>
      <c r="K1585" s="56" t="str" cm="1">
        <f t="array" ref="K1585">_xlfn.IFS([1]Sheet1!K1569=0," ",[1]Sheet1!K1569&lt;&gt; 0,[1]Sheet1!K1569)</f>
        <v xml:space="preserve"> </v>
      </c>
      <c r="L1585" s="56" t="str" cm="1">
        <f t="array" ref="L1585">_xlfn.IFS([1]Sheet1!L1569=0," ",[1]Sheet1!L1569&lt;&gt; 0,[1]Sheet1!L1569)</f>
        <v xml:space="preserve"> </v>
      </c>
      <c r="N1585" s="1" t="str">
        <f t="shared" si="292"/>
        <v xml:space="preserve"> </v>
      </c>
      <c r="O1585" s="71" t="str">
        <f t="shared" si="293"/>
        <v xml:space="preserve"> </v>
      </c>
      <c r="P1585" s="71" t="str">
        <f t="shared" si="294"/>
        <v xml:space="preserve"> </v>
      </c>
      <c r="Q1585" s="71" t="str">
        <f t="shared" si="295"/>
        <v xml:space="preserve"> </v>
      </c>
      <c r="R1585" s="71" t="str">
        <f t="shared" si="296"/>
        <v xml:space="preserve"> </v>
      </c>
      <c r="S1585" s="71" t="str">
        <f t="shared" si="297"/>
        <v xml:space="preserve"> </v>
      </c>
      <c r="T1585" s="71" t="str">
        <f t="shared" si="298"/>
        <v xml:space="preserve"> </v>
      </c>
      <c r="U1585" s="71" t="str">
        <f t="shared" si="299"/>
        <v xml:space="preserve"> </v>
      </c>
      <c r="V1585" s="71" t="str">
        <f t="shared" si="300"/>
        <v xml:space="preserve"> </v>
      </c>
      <c r="W1585" s="71" t="str">
        <f t="shared" si="301"/>
        <v xml:space="preserve"> </v>
      </c>
      <c r="X1585" s="71" t="str">
        <f t="shared" si="302"/>
        <v xml:space="preserve"> </v>
      </c>
      <c r="Y1585" s="71" t="str">
        <f t="shared" si="303"/>
        <v xml:space="preserve"> </v>
      </c>
    </row>
    <row r="1586" spans="1:25" x14ac:dyDescent="0.2">
      <c r="A1586" s="1" t="str" cm="1">
        <f t="array" ref="A1586">_xlfn.IFS([1]Sheet1!A1570=0," ",[1]Sheet1!A1570&lt;&gt; 0,[1]Sheet1!A1570)</f>
        <v xml:space="preserve"> </v>
      </c>
      <c r="B1586" s="4">
        <f>[1]Sheet1!B1570</f>
        <v>0</v>
      </c>
      <c r="C1586" s="56" t="str" cm="1">
        <f t="array" ref="C1586">_xlfn.IFS([1]Sheet1!C1570=0," ",[1]Sheet1!C1570&lt;&gt; 0,[1]Sheet1!C1570)</f>
        <v xml:space="preserve"> </v>
      </c>
      <c r="D1586" s="56" t="str" cm="1">
        <f t="array" ref="D1586">_xlfn.IFS([1]Sheet1!D1570=0," ",[1]Sheet1!D1570&lt;&gt; 0,[1]Sheet1!D1570)</f>
        <v xml:space="preserve"> </v>
      </c>
      <c r="E1586" s="56" t="str" cm="1">
        <f t="array" ref="E1586">_xlfn.IFS([1]Sheet1!E1570=0," ",[1]Sheet1!E1570&lt;&gt; 0,[1]Sheet1!E1570)</f>
        <v xml:space="preserve"> </v>
      </c>
      <c r="F1586" s="56" t="str" cm="1">
        <f t="array" ref="F1586">_xlfn.IFS([1]Sheet1!F1570=0," ",[1]Sheet1!F1570&lt;&gt; 0,[1]Sheet1!F1570)</f>
        <v xml:space="preserve"> </v>
      </c>
      <c r="G1586" s="56" t="str" cm="1">
        <f t="array" ref="G1586">_xlfn.IFS([1]Sheet1!G1570=0," ",[1]Sheet1!G1570&lt;&gt; 0,[1]Sheet1!G1570)</f>
        <v xml:space="preserve"> </v>
      </c>
      <c r="H1586" s="56" t="str" cm="1">
        <f t="array" ref="H1586">_xlfn.IFS([1]Sheet1!H1570=0," ",[1]Sheet1!H1570&lt;&gt; 0,[1]Sheet1!H1570)</f>
        <v xml:space="preserve"> </v>
      </c>
      <c r="I1586" s="56" t="str" cm="1">
        <f t="array" ref="I1586">_xlfn.IFS([1]Sheet1!I1570=0," ",[1]Sheet1!I1570&lt;&gt; 0,[1]Sheet1!I1570)</f>
        <v xml:space="preserve"> </v>
      </c>
      <c r="J1586" s="56" t="str" cm="1">
        <f t="array" ref="J1586">_xlfn.IFS([1]Sheet1!J1570=0," ",[1]Sheet1!J1570&lt;&gt; 0,[1]Sheet1!J1570)</f>
        <v xml:space="preserve"> </v>
      </c>
      <c r="K1586" s="56" t="str" cm="1">
        <f t="array" ref="K1586">_xlfn.IFS([1]Sheet1!K1570=0," ",[1]Sheet1!K1570&lt;&gt; 0,[1]Sheet1!K1570)</f>
        <v xml:space="preserve"> </v>
      </c>
      <c r="L1586" s="56" t="str" cm="1">
        <f t="array" ref="L1586">_xlfn.IFS([1]Sheet1!L1570=0," ",[1]Sheet1!L1570&lt;&gt; 0,[1]Sheet1!L1570)</f>
        <v xml:space="preserve"> </v>
      </c>
      <c r="N1586" s="1" t="str">
        <f t="shared" si="292"/>
        <v xml:space="preserve"> </v>
      </c>
      <c r="O1586" s="71" t="str">
        <f t="shared" si="293"/>
        <v xml:space="preserve"> </v>
      </c>
      <c r="P1586" s="71" t="str">
        <f t="shared" si="294"/>
        <v xml:space="preserve"> </v>
      </c>
      <c r="Q1586" s="71" t="str">
        <f t="shared" si="295"/>
        <v xml:space="preserve"> </v>
      </c>
      <c r="R1586" s="71" t="str">
        <f t="shared" si="296"/>
        <v xml:space="preserve"> </v>
      </c>
      <c r="S1586" s="71" t="str">
        <f t="shared" si="297"/>
        <v xml:space="preserve"> </v>
      </c>
      <c r="T1586" s="71" t="str">
        <f t="shared" si="298"/>
        <v xml:space="preserve"> </v>
      </c>
      <c r="U1586" s="71" t="str">
        <f t="shared" si="299"/>
        <v xml:space="preserve"> </v>
      </c>
      <c r="V1586" s="71" t="str">
        <f t="shared" si="300"/>
        <v xml:space="preserve"> </v>
      </c>
      <c r="W1586" s="71" t="str">
        <f t="shared" si="301"/>
        <v xml:space="preserve"> </v>
      </c>
      <c r="X1586" s="71" t="str">
        <f t="shared" si="302"/>
        <v xml:space="preserve"> </v>
      </c>
      <c r="Y1586" s="71" t="str">
        <f t="shared" si="303"/>
        <v xml:space="preserve"> </v>
      </c>
    </row>
    <row r="1587" spans="1:25" x14ac:dyDescent="0.2">
      <c r="A1587" s="1" t="str" cm="1">
        <f t="array" ref="A1587">_xlfn.IFS([1]Sheet1!A1571=0," ",[1]Sheet1!A1571&lt;&gt; 0,[1]Sheet1!A1571)</f>
        <v xml:space="preserve"> </v>
      </c>
      <c r="B1587" s="4">
        <f>[1]Sheet1!B1571</f>
        <v>0</v>
      </c>
      <c r="C1587" s="56" t="str" cm="1">
        <f t="array" ref="C1587">_xlfn.IFS([1]Sheet1!C1571=0," ",[1]Sheet1!C1571&lt;&gt; 0,[1]Sheet1!C1571)</f>
        <v xml:space="preserve"> </v>
      </c>
      <c r="D1587" s="56" t="str" cm="1">
        <f t="array" ref="D1587">_xlfn.IFS([1]Sheet1!D1571=0," ",[1]Sheet1!D1571&lt;&gt; 0,[1]Sheet1!D1571)</f>
        <v xml:space="preserve"> </v>
      </c>
      <c r="E1587" s="56" t="str" cm="1">
        <f t="array" ref="E1587">_xlfn.IFS([1]Sheet1!E1571=0," ",[1]Sheet1!E1571&lt;&gt; 0,[1]Sheet1!E1571)</f>
        <v xml:space="preserve"> </v>
      </c>
      <c r="F1587" s="56" t="str" cm="1">
        <f t="array" ref="F1587">_xlfn.IFS([1]Sheet1!F1571=0," ",[1]Sheet1!F1571&lt;&gt; 0,[1]Sheet1!F1571)</f>
        <v xml:space="preserve"> </v>
      </c>
      <c r="G1587" s="56" t="str" cm="1">
        <f t="array" ref="G1587">_xlfn.IFS([1]Sheet1!G1571=0," ",[1]Sheet1!G1571&lt;&gt; 0,[1]Sheet1!G1571)</f>
        <v xml:space="preserve"> </v>
      </c>
      <c r="H1587" s="56" t="str" cm="1">
        <f t="array" ref="H1587">_xlfn.IFS([1]Sheet1!H1571=0," ",[1]Sheet1!H1571&lt;&gt; 0,[1]Sheet1!H1571)</f>
        <v xml:space="preserve"> </v>
      </c>
      <c r="I1587" s="56" t="str" cm="1">
        <f t="array" ref="I1587">_xlfn.IFS([1]Sheet1!I1571=0," ",[1]Sheet1!I1571&lt;&gt; 0,[1]Sheet1!I1571)</f>
        <v xml:space="preserve"> </v>
      </c>
      <c r="J1587" s="56" t="str" cm="1">
        <f t="array" ref="J1587">_xlfn.IFS([1]Sheet1!J1571=0," ",[1]Sheet1!J1571&lt;&gt; 0,[1]Sheet1!J1571)</f>
        <v xml:space="preserve"> </v>
      </c>
      <c r="K1587" s="56" t="str" cm="1">
        <f t="array" ref="K1587">_xlfn.IFS([1]Sheet1!K1571=0," ",[1]Sheet1!K1571&lt;&gt; 0,[1]Sheet1!K1571)</f>
        <v xml:space="preserve"> </v>
      </c>
      <c r="L1587" s="56" t="str" cm="1">
        <f t="array" ref="L1587">_xlfn.IFS([1]Sheet1!L1571=0," ",[1]Sheet1!L1571&lt;&gt; 0,[1]Sheet1!L1571)</f>
        <v xml:space="preserve"> </v>
      </c>
      <c r="N1587" s="1" t="str">
        <f t="shared" si="292"/>
        <v xml:space="preserve"> </v>
      </c>
      <c r="O1587" s="71" t="str">
        <f t="shared" si="293"/>
        <v xml:space="preserve"> </v>
      </c>
      <c r="P1587" s="71" t="str">
        <f t="shared" si="294"/>
        <v xml:space="preserve"> </v>
      </c>
      <c r="Q1587" s="71" t="str">
        <f t="shared" si="295"/>
        <v xml:space="preserve"> </v>
      </c>
      <c r="R1587" s="71" t="str">
        <f t="shared" si="296"/>
        <v xml:space="preserve"> </v>
      </c>
      <c r="S1587" s="71" t="str">
        <f t="shared" si="297"/>
        <v xml:space="preserve"> </v>
      </c>
      <c r="T1587" s="71" t="str">
        <f t="shared" si="298"/>
        <v xml:space="preserve"> </v>
      </c>
      <c r="U1587" s="71" t="str">
        <f t="shared" si="299"/>
        <v xml:space="preserve"> </v>
      </c>
      <c r="V1587" s="71" t="str">
        <f t="shared" si="300"/>
        <v xml:space="preserve"> </v>
      </c>
      <c r="W1587" s="71" t="str">
        <f t="shared" si="301"/>
        <v xml:space="preserve"> </v>
      </c>
      <c r="X1587" s="71" t="str">
        <f t="shared" si="302"/>
        <v xml:space="preserve"> </v>
      </c>
      <c r="Y1587" s="71" t="str">
        <f t="shared" si="303"/>
        <v xml:space="preserve"> </v>
      </c>
    </row>
    <row r="1588" spans="1:25" x14ac:dyDescent="0.2">
      <c r="A1588" s="1" t="str" cm="1">
        <f t="array" ref="A1588">_xlfn.IFS([1]Sheet1!A1572=0," ",[1]Sheet1!A1572&lt;&gt; 0,[1]Sheet1!A1572)</f>
        <v xml:space="preserve"> </v>
      </c>
      <c r="B1588" s="4">
        <f>[1]Sheet1!B1572</f>
        <v>0</v>
      </c>
      <c r="C1588" s="56" t="str" cm="1">
        <f t="array" ref="C1588">_xlfn.IFS([1]Sheet1!C1572=0," ",[1]Sheet1!C1572&lt;&gt; 0,[1]Sheet1!C1572)</f>
        <v xml:space="preserve"> </v>
      </c>
      <c r="D1588" s="56" t="str" cm="1">
        <f t="array" ref="D1588">_xlfn.IFS([1]Sheet1!D1572=0," ",[1]Sheet1!D1572&lt;&gt; 0,[1]Sheet1!D1572)</f>
        <v xml:space="preserve"> </v>
      </c>
      <c r="E1588" s="56" t="str" cm="1">
        <f t="array" ref="E1588">_xlfn.IFS([1]Sheet1!E1572=0," ",[1]Sheet1!E1572&lt;&gt; 0,[1]Sheet1!E1572)</f>
        <v xml:space="preserve"> </v>
      </c>
      <c r="F1588" s="56" t="str" cm="1">
        <f t="array" ref="F1588">_xlfn.IFS([1]Sheet1!F1572=0," ",[1]Sheet1!F1572&lt;&gt; 0,[1]Sheet1!F1572)</f>
        <v xml:space="preserve"> </v>
      </c>
      <c r="G1588" s="56" t="str" cm="1">
        <f t="array" ref="G1588">_xlfn.IFS([1]Sheet1!G1572=0," ",[1]Sheet1!G1572&lt;&gt; 0,[1]Sheet1!G1572)</f>
        <v xml:space="preserve"> </v>
      </c>
      <c r="H1588" s="56" t="str" cm="1">
        <f t="array" ref="H1588">_xlfn.IFS([1]Sheet1!H1572=0," ",[1]Sheet1!H1572&lt;&gt; 0,[1]Sheet1!H1572)</f>
        <v xml:space="preserve"> </v>
      </c>
      <c r="I1588" s="56" t="str" cm="1">
        <f t="array" ref="I1588">_xlfn.IFS([1]Sheet1!I1572=0," ",[1]Sheet1!I1572&lt;&gt; 0,[1]Sheet1!I1572)</f>
        <v xml:space="preserve"> </v>
      </c>
      <c r="J1588" s="56" t="str" cm="1">
        <f t="array" ref="J1588">_xlfn.IFS([1]Sheet1!J1572=0," ",[1]Sheet1!J1572&lt;&gt; 0,[1]Sheet1!J1572)</f>
        <v xml:space="preserve"> </v>
      </c>
      <c r="K1588" s="56" t="str" cm="1">
        <f t="array" ref="K1588">_xlfn.IFS([1]Sheet1!K1572=0," ",[1]Sheet1!K1572&lt;&gt; 0,[1]Sheet1!K1572)</f>
        <v xml:space="preserve"> </v>
      </c>
      <c r="L1588" s="56" t="str" cm="1">
        <f t="array" ref="L1588">_xlfn.IFS([1]Sheet1!L1572=0," ",[1]Sheet1!L1572&lt;&gt; 0,[1]Sheet1!L1572)</f>
        <v xml:space="preserve"> </v>
      </c>
      <c r="N1588" s="1" t="str">
        <f t="shared" si="292"/>
        <v xml:space="preserve"> </v>
      </c>
      <c r="O1588" s="71" t="str">
        <f t="shared" si="293"/>
        <v xml:space="preserve"> </v>
      </c>
      <c r="P1588" s="71" t="str">
        <f t="shared" si="294"/>
        <v xml:space="preserve"> </v>
      </c>
      <c r="Q1588" s="71" t="str">
        <f t="shared" si="295"/>
        <v xml:space="preserve"> </v>
      </c>
      <c r="R1588" s="71" t="str">
        <f t="shared" si="296"/>
        <v xml:space="preserve"> </v>
      </c>
      <c r="S1588" s="71" t="str">
        <f t="shared" si="297"/>
        <v xml:space="preserve"> </v>
      </c>
      <c r="T1588" s="71" t="str">
        <f t="shared" si="298"/>
        <v xml:space="preserve"> </v>
      </c>
      <c r="U1588" s="71" t="str">
        <f t="shared" si="299"/>
        <v xml:space="preserve"> </v>
      </c>
      <c r="V1588" s="71" t="str">
        <f t="shared" si="300"/>
        <v xml:space="preserve"> </v>
      </c>
      <c r="W1588" s="71" t="str">
        <f t="shared" si="301"/>
        <v xml:space="preserve"> </v>
      </c>
      <c r="X1588" s="71" t="str">
        <f t="shared" si="302"/>
        <v xml:space="preserve"> </v>
      </c>
      <c r="Y1588" s="71" t="str">
        <f t="shared" si="303"/>
        <v xml:space="preserve"> </v>
      </c>
    </row>
    <row r="1589" spans="1:25" x14ac:dyDescent="0.2">
      <c r="A1589" s="1" t="str" cm="1">
        <f t="array" ref="A1589">_xlfn.IFS([1]Sheet1!A1573=0," ",[1]Sheet1!A1573&lt;&gt; 0,[1]Sheet1!A1573)</f>
        <v xml:space="preserve"> </v>
      </c>
      <c r="B1589" s="4">
        <f>[1]Sheet1!B1573</f>
        <v>0</v>
      </c>
      <c r="C1589" s="56" t="str" cm="1">
        <f t="array" ref="C1589">_xlfn.IFS([1]Sheet1!C1573=0," ",[1]Sheet1!C1573&lt;&gt; 0,[1]Sheet1!C1573)</f>
        <v xml:space="preserve"> </v>
      </c>
      <c r="D1589" s="56" t="str" cm="1">
        <f t="array" ref="D1589">_xlfn.IFS([1]Sheet1!D1573=0," ",[1]Sheet1!D1573&lt;&gt; 0,[1]Sheet1!D1573)</f>
        <v xml:space="preserve"> </v>
      </c>
      <c r="E1589" s="56" t="str" cm="1">
        <f t="array" ref="E1589">_xlfn.IFS([1]Sheet1!E1573=0," ",[1]Sheet1!E1573&lt;&gt; 0,[1]Sheet1!E1573)</f>
        <v xml:space="preserve"> </v>
      </c>
      <c r="F1589" s="56" t="str" cm="1">
        <f t="array" ref="F1589">_xlfn.IFS([1]Sheet1!F1573=0," ",[1]Sheet1!F1573&lt;&gt; 0,[1]Sheet1!F1573)</f>
        <v xml:space="preserve"> </v>
      </c>
      <c r="G1589" s="56" t="str" cm="1">
        <f t="array" ref="G1589">_xlfn.IFS([1]Sheet1!G1573=0," ",[1]Sheet1!G1573&lt;&gt; 0,[1]Sheet1!G1573)</f>
        <v xml:space="preserve"> </v>
      </c>
      <c r="H1589" s="56" t="str" cm="1">
        <f t="array" ref="H1589">_xlfn.IFS([1]Sheet1!H1573=0," ",[1]Sheet1!H1573&lt;&gt; 0,[1]Sheet1!H1573)</f>
        <v xml:space="preserve"> </v>
      </c>
      <c r="I1589" s="56" t="str" cm="1">
        <f t="array" ref="I1589">_xlfn.IFS([1]Sheet1!I1573=0," ",[1]Sheet1!I1573&lt;&gt; 0,[1]Sheet1!I1573)</f>
        <v xml:space="preserve"> </v>
      </c>
      <c r="J1589" s="56" t="str" cm="1">
        <f t="array" ref="J1589">_xlfn.IFS([1]Sheet1!J1573=0," ",[1]Sheet1!J1573&lt;&gt; 0,[1]Sheet1!J1573)</f>
        <v xml:space="preserve"> </v>
      </c>
      <c r="K1589" s="56" t="str" cm="1">
        <f t="array" ref="K1589">_xlfn.IFS([1]Sheet1!K1573=0," ",[1]Sheet1!K1573&lt;&gt; 0,[1]Sheet1!K1573)</f>
        <v xml:space="preserve"> </v>
      </c>
      <c r="L1589" s="56" t="str" cm="1">
        <f t="array" ref="L1589">_xlfn.IFS([1]Sheet1!L1573=0," ",[1]Sheet1!L1573&lt;&gt; 0,[1]Sheet1!L1573)</f>
        <v xml:space="preserve"> </v>
      </c>
      <c r="N1589" s="1" t="str">
        <f t="shared" si="292"/>
        <v xml:space="preserve"> </v>
      </c>
      <c r="O1589" s="71" t="str">
        <f t="shared" si="293"/>
        <v xml:space="preserve"> </v>
      </c>
      <c r="P1589" s="71" t="str">
        <f t="shared" si="294"/>
        <v xml:space="preserve"> </v>
      </c>
      <c r="Q1589" s="71" t="str">
        <f t="shared" si="295"/>
        <v xml:space="preserve"> </v>
      </c>
      <c r="R1589" s="71" t="str">
        <f t="shared" si="296"/>
        <v xml:space="preserve"> </v>
      </c>
      <c r="S1589" s="71" t="str">
        <f t="shared" si="297"/>
        <v xml:space="preserve"> </v>
      </c>
      <c r="T1589" s="71" t="str">
        <f t="shared" si="298"/>
        <v xml:space="preserve"> </v>
      </c>
      <c r="U1589" s="71" t="str">
        <f t="shared" si="299"/>
        <v xml:space="preserve"> </v>
      </c>
      <c r="V1589" s="71" t="str">
        <f t="shared" si="300"/>
        <v xml:space="preserve"> </v>
      </c>
      <c r="W1589" s="71" t="str">
        <f t="shared" si="301"/>
        <v xml:space="preserve"> </v>
      </c>
      <c r="X1589" s="71" t="str">
        <f t="shared" si="302"/>
        <v xml:space="preserve"> </v>
      </c>
      <c r="Y1589" s="71" t="str">
        <f t="shared" si="303"/>
        <v xml:space="preserve"> </v>
      </c>
    </row>
    <row r="1590" spans="1:25" x14ac:dyDescent="0.2">
      <c r="A1590" s="1" t="str" cm="1">
        <f t="array" ref="A1590">_xlfn.IFS([1]Sheet1!A1574=0," ",[1]Sheet1!A1574&lt;&gt; 0,[1]Sheet1!A1574)</f>
        <v xml:space="preserve"> </v>
      </c>
      <c r="B1590" s="4">
        <f>[1]Sheet1!B1574</f>
        <v>0</v>
      </c>
      <c r="C1590" s="56" t="str" cm="1">
        <f t="array" ref="C1590">_xlfn.IFS([1]Sheet1!C1574=0," ",[1]Sheet1!C1574&lt;&gt; 0,[1]Sheet1!C1574)</f>
        <v xml:space="preserve"> </v>
      </c>
      <c r="D1590" s="56" t="str" cm="1">
        <f t="array" ref="D1590">_xlfn.IFS([1]Sheet1!D1574=0," ",[1]Sheet1!D1574&lt;&gt; 0,[1]Sheet1!D1574)</f>
        <v xml:space="preserve"> </v>
      </c>
      <c r="E1590" s="56" t="str" cm="1">
        <f t="array" ref="E1590">_xlfn.IFS([1]Sheet1!E1574=0," ",[1]Sheet1!E1574&lt;&gt; 0,[1]Sheet1!E1574)</f>
        <v xml:space="preserve"> </v>
      </c>
      <c r="F1590" s="56" t="str" cm="1">
        <f t="array" ref="F1590">_xlfn.IFS([1]Sheet1!F1574=0," ",[1]Sheet1!F1574&lt;&gt; 0,[1]Sheet1!F1574)</f>
        <v xml:space="preserve"> </v>
      </c>
      <c r="G1590" s="56" t="str" cm="1">
        <f t="array" ref="G1590">_xlfn.IFS([1]Sheet1!G1574=0," ",[1]Sheet1!G1574&lt;&gt; 0,[1]Sheet1!G1574)</f>
        <v xml:space="preserve"> </v>
      </c>
      <c r="H1590" s="56" t="str" cm="1">
        <f t="array" ref="H1590">_xlfn.IFS([1]Sheet1!H1574=0," ",[1]Sheet1!H1574&lt;&gt; 0,[1]Sheet1!H1574)</f>
        <v xml:space="preserve"> </v>
      </c>
      <c r="I1590" s="56" t="str" cm="1">
        <f t="array" ref="I1590">_xlfn.IFS([1]Sheet1!I1574=0," ",[1]Sheet1!I1574&lt;&gt; 0,[1]Sheet1!I1574)</f>
        <v xml:space="preserve"> </v>
      </c>
      <c r="J1590" s="56" t="str" cm="1">
        <f t="array" ref="J1590">_xlfn.IFS([1]Sheet1!J1574=0," ",[1]Sheet1!J1574&lt;&gt; 0,[1]Sheet1!J1574)</f>
        <v xml:space="preserve"> </v>
      </c>
      <c r="K1590" s="56" t="str" cm="1">
        <f t="array" ref="K1590">_xlfn.IFS([1]Sheet1!K1574=0," ",[1]Sheet1!K1574&lt;&gt; 0,[1]Sheet1!K1574)</f>
        <v xml:space="preserve"> </v>
      </c>
      <c r="L1590" s="56" t="str" cm="1">
        <f t="array" ref="L1590">_xlfn.IFS([1]Sheet1!L1574=0," ",[1]Sheet1!L1574&lt;&gt; 0,[1]Sheet1!L1574)</f>
        <v xml:space="preserve"> </v>
      </c>
      <c r="N1590" s="1" t="str">
        <f t="shared" si="292"/>
        <v xml:space="preserve"> </v>
      </c>
      <c r="O1590" s="71" t="str">
        <f t="shared" si="293"/>
        <v xml:space="preserve"> </v>
      </c>
      <c r="P1590" s="71" t="str">
        <f t="shared" si="294"/>
        <v xml:space="preserve"> </v>
      </c>
      <c r="Q1590" s="71" t="str">
        <f t="shared" si="295"/>
        <v xml:space="preserve"> </v>
      </c>
      <c r="R1590" s="71" t="str">
        <f t="shared" si="296"/>
        <v xml:space="preserve"> </v>
      </c>
      <c r="S1590" s="71" t="str">
        <f t="shared" si="297"/>
        <v xml:space="preserve"> </v>
      </c>
      <c r="T1590" s="71" t="str">
        <f t="shared" si="298"/>
        <v xml:space="preserve"> </v>
      </c>
      <c r="U1590" s="71" t="str">
        <f t="shared" si="299"/>
        <v xml:space="preserve"> </v>
      </c>
      <c r="V1590" s="71" t="str">
        <f t="shared" si="300"/>
        <v xml:space="preserve"> </v>
      </c>
      <c r="W1590" s="71" t="str">
        <f t="shared" si="301"/>
        <v xml:space="preserve"> </v>
      </c>
      <c r="X1590" s="71" t="str">
        <f t="shared" si="302"/>
        <v xml:space="preserve"> </v>
      </c>
      <c r="Y1590" s="71" t="str">
        <f t="shared" si="303"/>
        <v xml:space="preserve"> </v>
      </c>
    </row>
    <row r="1591" spans="1:25" x14ac:dyDescent="0.2">
      <c r="A1591" s="1" t="str" cm="1">
        <f t="array" ref="A1591">_xlfn.IFS([1]Sheet1!A1575=0," ",[1]Sheet1!A1575&lt;&gt; 0,[1]Sheet1!A1575)</f>
        <v xml:space="preserve"> </v>
      </c>
      <c r="B1591" s="4">
        <f>[1]Sheet1!B1575</f>
        <v>0</v>
      </c>
      <c r="C1591" s="56" t="str" cm="1">
        <f t="array" ref="C1591">_xlfn.IFS([1]Sheet1!C1575=0," ",[1]Sheet1!C1575&lt;&gt; 0,[1]Sheet1!C1575)</f>
        <v xml:space="preserve"> </v>
      </c>
      <c r="D1591" s="56" t="str" cm="1">
        <f t="array" ref="D1591">_xlfn.IFS([1]Sheet1!D1575=0," ",[1]Sheet1!D1575&lt;&gt; 0,[1]Sheet1!D1575)</f>
        <v xml:space="preserve"> </v>
      </c>
      <c r="E1591" s="56" t="str" cm="1">
        <f t="array" ref="E1591">_xlfn.IFS([1]Sheet1!E1575=0," ",[1]Sheet1!E1575&lt;&gt; 0,[1]Sheet1!E1575)</f>
        <v xml:space="preserve"> </v>
      </c>
      <c r="F1591" s="56" t="str" cm="1">
        <f t="array" ref="F1591">_xlfn.IFS([1]Sheet1!F1575=0," ",[1]Sheet1!F1575&lt;&gt; 0,[1]Sheet1!F1575)</f>
        <v xml:space="preserve"> </v>
      </c>
      <c r="G1591" s="56" t="str" cm="1">
        <f t="array" ref="G1591">_xlfn.IFS([1]Sheet1!G1575=0," ",[1]Sheet1!G1575&lt;&gt; 0,[1]Sheet1!G1575)</f>
        <v xml:space="preserve"> </v>
      </c>
      <c r="H1591" s="56" t="str" cm="1">
        <f t="array" ref="H1591">_xlfn.IFS([1]Sheet1!H1575=0," ",[1]Sheet1!H1575&lt;&gt; 0,[1]Sheet1!H1575)</f>
        <v xml:space="preserve"> </v>
      </c>
      <c r="I1591" s="56" t="str" cm="1">
        <f t="array" ref="I1591">_xlfn.IFS([1]Sheet1!I1575=0," ",[1]Sheet1!I1575&lt;&gt; 0,[1]Sheet1!I1575)</f>
        <v xml:space="preserve"> </v>
      </c>
      <c r="J1591" s="56" t="str" cm="1">
        <f t="array" ref="J1591">_xlfn.IFS([1]Sheet1!J1575=0," ",[1]Sheet1!J1575&lt;&gt; 0,[1]Sheet1!J1575)</f>
        <v xml:space="preserve"> </v>
      </c>
      <c r="K1591" s="56" t="str" cm="1">
        <f t="array" ref="K1591">_xlfn.IFS([1]Sheet1!K1575=0," ",[1]Sheet1!K1575&lt;&gt; 0,[1]Sheet1!K1575)</f>
        <v xml:space="preserve"> </v>
      </c>
      <c r="L1591" s="56" t="str" cm="1">
        <f t="array" ref="L1591">_xlfn.IFS([1]Sheet1!L1575=0," ",[1]Sheet1!L1575&lt;&gt; 0,[1]Sheet1!L1575)</f>
        <v xml:space="preserve"> </v>
      </c>
      <c r="N1591" s="1" t="str">
        <f t="shared" si="292"/>
        <v xml:space="preserve"> </v>
      </c>
      <c r="O1591" s="71" t="str">
        <f t="shared" si="293"/>
        <v xml:space="preserve"> </v>
      </c>
      <c r="P1591" s="71" t="str">
        <f t="shared" si="294"/>
        <v xml:space="preserve"> </v>
      </c>
      <c r="Q1591" s="71" t="str">
        <f t="shared" si="295"/>
        <v xml:space="preserve"> </v>
      </c>
      <c r="R1591" s="71" t="str">
        <f t="shared" si="296"/>
        <v xml:space="preserve"> </v>
      </c>
      <c r="S1591" s="71" t="str">
        <f t="shared" si="297"/>
        <v xml:space="preserve"> </v>
      </c>
      <c r="T1591" s="71" t="str">
        <f t="shared" si="298"/>
        <v xml:space="preserve"> </v>
      </c>
      <c r="U1591" s="71" t="str">
        <f t="shared" si="299"/>
        <v xml:space="preserve"> </v>
      </c>
      <c r="V1591" s="71" t="str">
        <f t="shared" si="300"/>
        <v xml:space="preserve"> </v>
      </c>
      <c r="W1591" s="71" t="str">
        <f t="shared" si="301"/>
        <v xml:space="preserve"> </v>
      </c>
      <c r="X1591" s="71" t="str">
        <f t="shared" si="302"/>
        <v xml:space="preserve"> </v>
      </c>
      <c r="Y1591" s="71" t="str">
        <f t="shared" si="303"/>
        <v xml:space="preserve"> </v>
      </c>
    </row>
    <row r="1592" spans="1:25" x14ac:dyDescent="0.2">
      <c r="A1592" s="1" t="str" cm="1">
        <f t="array" ref="A1592">_xlfn.IFS([1]Sheet1!A1576=0," ",[1]Sheet1!A1576&lt;&gt; 0,[1]Sheet1!A1576)</f>
        <v xml:space="preserve"> </v>
      </c>
      <c r="B1592" s="4">
        <f>[1]Sheet1!B1576</f>
        <v>0</v>
      </c>
      <c r="C1592" s="56" t="str" cm="1">
        <f t="array" ref="C1592">_xlfn.IFS([1]Sheet1!C1576=0," ",[1]Sheet1!C1576&lt;&gt; 0,[1]Sheet1!C1576)</f>
        <v xml:space="preserve"> </v>
      </c>
      <c r="D1592" s="56" t="str" cm="1">
        <f t="array" ref="D1592">_xlfn.IFS([1]Sheet1!D1576=0," ",[1]Sheet1!D1576&lt;&gt; 0,[1]Sheet1!D1576)</f>
        <v xml:space="preserve"> </v>
      </c>
      <c r="E1592" s="56" t="str" cm="1">
        <f t="array" ref="E1592">_xlfn.IFS([1]Sheet1!E1576=0," ",[1]Sheet1!E1576&lt;&gt; 0,[1]Sheet1!E1576)</f>
        <v xml:space="preserve"> </v>
      </c>
      <c r="F1592" s="56" t="str" cm="1">
        <f t="array" ref="F1592">_xlfn.IFS([1]Sheet1!F1576=0," ",[1]Sheet1!F1576&lt;&gt; 0,[1]Sheet1!F1576)</f>
        <v xml:space="preserve"> </v>
      </c>
      <c r="G1592" s="56" t="str" cm="1">
        <f t="array" ref="G1592">_xlfn.IFS([1]Sheet1!G1576=0," ",[1]Sheet1!G1576&lt;&gt; 0,[1]Sheet1!G1576)</f>
        <v xml:space="preserve"> </v>
      </c>
      <c r="H1592" s="56" t="str" cm="1">
        <f t="array" ref="H1592">_xlfn.IFS([1]Sheet1!H1576=0," ",[1]Sheet1!H1576&lt;&gt; 0,[1]Sheet1!H1576)</f>
        <v xml:space="preserve"> </v>
      </c>
      <c r="I1592" s="56" t="str" cm="1">
        <f t="array" ref="I1592">_xlfn.IFS([1]Sheet1!I1576=0," ",[1]Sheet1!I1576&lt;&gt; 0,[1]Sheet1!I1576)</f>
        <v xml:space="preserve"> </v>
      </c>
      <c r="J1592" s="56" t="str" cm="1">
        <f t="array" ref="J1592">_xlfn.IFS([1]Sheet1!J1576=0," ",[1]Sheet1!J1576&lt;&gt; 0,[1]Sheet1!J1576)</f>
        <v xml:space="preserve"> </v>
      </c>
      <c r="K1592" s="56" t="str" cm="1">
        <f t="array" ref="K1592">_xlfn.IFS([1]Sheet1!K1576=0," ",[1]Sheet1!K1576&lt;&gt; 0,[1]Sheet1!K1576)</f>
        <v xml:space="preserve"> </v>
      </c>
      <c r="L1592" s="56" t="str" cm="1">
        <f t="array" ref="L1592">_xlfn.IFS([1]Sheet1!L1576=0," ",[1]Sheet1!L1576&lt;&gt; 0,[1]Sheet1!L1576)</f>
        <v xml:space="preserve"> </v>
      </c>
      <c r="N1592" s="1" t="str">
        <f t="shared" si="292"/>
        <v xml:space="preserve"> </v>
      </c>
      <c r="O1592" s="71" t="str">
        <f t="shared" si="293"/>
        <v xml:space="preserve"> </v>
      </c>
      <c r="P1592" s="71" t="str">
        <f t="shared" si="294"/>
        <v xml:space="preserve"> </v>
      </c>
      <c r="Q1592" s="71" t="str">
        <f t="shared" si="295"/>
        <v xml:space="preserve"> </v>
      </c>
      <c r="R1592" s="71" t="str">
        <f t="shared" si="296"/>
        <v xml:space="preserve"> </v>
      </c>
      <c r="S1592" s="71" t="str">
        <f t="shared" si="297"/>
        <v xml:space="preserve"> </v>
      </c>
      <c r="T1592" s="71" t="str">
        <f t="shared" si="298"/>
        <v xml:space="preserve"> </v>
      </c>
      <c r="U1592" s="71" t="str">
        <f t="shared" si="299"/>
        <v xml:space="preserve"> </v>
      </c>
      <c r="V1592" s="71" t="str">
        <f t="shared" si="300"/>
        <v xml:space="preserve"> </v>
      </c>
      <c r="W1592" s="71" t="str">
        <f t="shared" si="301"/>
        <v xml:space="preserve"> </v>
      </c>
      <c r="X1592" s="71" t="str">
        <f t="shared" si="302"/>
        <v xml:space="preserve"> </v>
      </c>
      <c r="Y1592" s="71" t="str">
        <f t="shared" si="303"/>
        <v xml:space="preserve"> </v>
      </c>
    </row>
    <row r="1593" spans="1:25" x14ac:dyDescent="0.2">
      <c r="A1593" s="1" t="str" cm="1">
        <f t="array" ref="A1593">_xlfn.IFS([1]Sheet1!A1577=0," ",[1]Sheet1!A1577&lt;&gt; 0,[1]Sheet1!A1577)</f>
        <v xml:space="preserve"> </v>
      </c>
      <c r="B1593" s="4">
        <f>[1]Sheet1!B1577</f>
        <v>0</v>
      </c>
      <c r="C1593" s="56" t="str" cm="1">
        <f t="array" ref="C1593">_xlfn.IFS([1]Sheet1!C1577=0," ",[1]Sheet1!C1577&lt;&gt; 0,[1]Sheet1!C1577)</f>
        <v xml:space="preserve"> </v>
      </c>
      <c r="D1593" s="56" t="str" cm="1">
        <f t="array" ref="D1593">_xlfn.IFS([1]Sheet1!D1577=0," ",[1]Sheet1!D1577&lt;&gt; 0,[1]Sheet1!D1577)</f>
        <v xml:space="preserve"> </v>
      </c>
      <c r="E1593" s="56" t="str" cm="1">
        <f t="array" ref="E1593">_xlfn.IFS([1]Sheet1!E1577=0," ",[1]Sheet1!E1577&lt;&gt; 0,[1]Sheet1!E1577)</f>
        <v xml:space="preserve"> </v>
      </c>
      <c r="F1593" s="56" t="str" cm="1">
        <f t="array" ref="F1593">_xlfn.IFS([1]Sheet1!F1577=0," ",[1]Sheet1!F1577&lt;&gt; 0,[1]Sheet1!F1577)</f>
        <v xml:space="preserve"> </v>
      </c>
      <c r="G1593" s="56" t="str" cm="1">
        <f t="array" ref="G1593">_xlfn.IFS([1]Sheet1!G1577=0," ",[1]Sheet1!G1577&lt;&gt; 0,[1]Sheet1!G1577)</f>
        <v xml:space="preserve"> </v>
      </c>
      <c r="H1593" s="56" t="str" cm="1">
        <f t="array" ref="H1593">_xlfn.IFS([1]Sheet1!H1577=0," ",[1]Sheet1!H1577&lt;&gt; 0,[1]Sheet1!H1577)</f>
        <v xml:space="preserve"> </v>
      </c>
      <c r="I1593" s="56" t="str" cm="1">
        <f t="array" ref="I1593">_xlfn.IFS([1]Sheet1!I1577=0," ",[1]Sheet1!I1577&lt;&gt; 0,[1]Sheet1!I1577)</f>
        <v xml:space="preserve"> </v>
      </c>
      <c r="J1593" s="56" t="str" cm="1">
        <f t="array" ref="J1593">_xlfn.IFS([1]Sheet1!J1577=0," ",[1]Sheet1!J1577&lt;&gt; 0,[1]Sheet1!J1577)</f>
        <v xml:space="preserve"> </v>
      </c>
      <c r="K1593" s="56" t="str" cm="1">
        <f t="array" ref="K1593">_xlfn.IFS([1]Sheet1!K1577=0," ",[1]Sheet1!K1577&lt;&gt; 0,[1]Sheet1!K1577)</f>
        <v xml:space="preserve"> </v>
      </c>
      <c r="L1593" s="56" t="str" cm="1">
        <f t="array" ref="L1593">_xlfn.IFS([1]Sheet1!L1577=0," ",[1]Sheet1!L1577&lt;&gt; 0,[1]Sheet1!L1577)</f>
        <v xml:space="preserve"> </v>
      </c>
      <c r="N1593" s="1" t="str">
        <f t="shared" si="292"/>
        <v xml:space="preserve"> </v>
      </c>
      <c r="O1593" s="71" t="str">
        <f t="shared" si="293"/>
        <v xml:space="preserve"> </v>
      </c>
      <c r="P1593" s="71" t="str">
        <f t="shared" si="294"/>
        <v xml:space="preserve"> </v>
      </c>
      <c r="Q1593" s="71" t="str">
        <f t="shared" si="295"/>
        <v xml:space="preserve"> </v>
      </c>
      <c r="R1593" s="71" t="str">
        <f t="shared" si="296"/>
        <v xml:space="preserve"> </v>
      </c>
      <c r="S1593" s="71" t="str">
        <f t="shared" si="297"/>
        <v xml:space="preserve"> </v>
      </c>
      <c r="T1593" s="71" t="str">
        <f t="shared" si="298"/>
        <v xml:space="preserve"> </v>
      </c>
      <c r="U1593" s="71" t="str">
        <f t="shared" si="299"/>
        <v xml:space="preserve"> </v>
      </c>
      <c r="V1593" s="71" t="str">
        <f t="shared" si="300"/>
        <v xml:space="preserve"> </v>
      </c>
      <c r="W1593" s="71" t="str">
        <f t="shared" si="301"/>
        <v xml:space="preserve"> </v>
      </c>
      <c r="X1593" s="71" t="str">
        <f t="shared" si="302"/>
        <v xml:space="preserve"> </v>
      </c>
      <c r="Y1593" s="71" t="str">
        <f t="shared" si="303"/>
        <v xml:space="preserve"> </v>
      </c>
    </row>
    <row r="1594" spans="1:25" x14ac:dyDescent="0.2">
      <c r="A1594" s="1" t="str" cm="1">
        <f t="array" ref="A1594">_xlfn.IFS([1]Sheet1!A1578=0," ",[1]Sheet1!A1578&lt;&gt; 0,[1]Sheet1!A1578)</f>
        <v xml:space="preserve"> </v>
      </c>
      <c r="B1594" s="4">
        <f>[1]Sheet1!B1578</f>
        <v>0</v>
      </c>
      <c r="C1594" s="56" t="str" cm="1">
        <f t="array" ref="C1594">_xlfn.IFS([1]Sheet1!C1578=0," ",[1]Sheet1!C1578&lt;&gt; 0,[1]Sheet1!C1578)</f>
        <v xml:space="preserve"> </v>
      </c>
      <c r="D1594" s="56" t="str" cm="1">
        <f t="array" ref="D1594">_xlfn.IFS([1]Sheet1!D1578=0," ",[1]Sheet1!D1578&lt;&gt; 0,[1]Sheet1!D1578)</f>
        <v xml:space="preserve"> </v>
      </c>
      <c r="E1594" s="56" t="str" cm="1">
        <f t="array" ref="E1594">_xlfn.IFS([1]Sheet1!E1578=0," ",[1]Sheet1!E1578&lt;&gt; 0,[1]Sheet1!E1578)</f>
        <v xml:space="preserve"> </v>
      </c>
      <c r="F1594" s="56" t="str" cm="1">
        <f t="array" ref="F1594">_xlfn.IFS([1]Sheet1!F1578=0," ",[1]Sheet1!F1578&lt;&gt; 0,[1]Sheet1!F1578)</f>
        <v xml:space="preserve"> </v>
      </c>
      <c r="G1594" s="56" t="str" cm="1">
        <f t="array" ref="G1594">_xlfn.IFS([1]Sheet1!G1578=0," ",[1]Sheet1!G1578&lt;&gt; 0,[1]Sheet1!G1578)</f>
        <v xml:space="preserve"> </v>
      </c>
      <c r="H1594" s="56" t="str" cm="1">
        <f t="array" ref="H1594">_xlfn.IFS([1]Sheet1!H1578=0," ",[1]Sheet1!H1578&lt;&gt; 0,[1]Sheet1!H1578)</f>
        <v xml:space="preserve"> </v>
      </c>
      <c r="I1594" s="56" t="str" cm="1">
        <f t="array" ref="I1594">_xlfn.IFS([1]Sheet1!I1578=0," ",[1]Sheet1!I1578&lt;&gt; 0,[1]Sheet1!I1578)</f>
        <v xml:space="preserve"> </v>
      </c>
      <c r="J1594" s="56" t="str" cm="1">
        <f t="array" ref="J1594">_xlfn.IFS([1]Sheet1!J1578=0," ",[1]Sheet1!J1578&lt;&gt; 0,[1]Sheet1!J1578)</f>
        <v xml:space="preserve"> </v>
      </c>
      <c r="K1594" s="56" t="str" cm="1">
        <f t="array" ref="K1594">_xlfn.IFS([1]Sheet1!K1578=0," ",[1]Sheet1!K1578&lt;&gt; 0,[1]Sheet1!K1578)</f>
        <v xml:space="preserve"> </v>
      </c>
      <c r="L1594" s="56" t="str" cm="1">
        <f t="array" ref="L1594">_xlfn.IFS([1]Sheet1!L1578=0," ",[1]Sheet1!L1578&lt;&gt; 0,[1]Sheet1!L1578)</f>
        <v xml:space="preserve"> </v>
      </c>
      <c r="N1594" s="1" t="str">
        <f t="shared" si="292"/>
        <v xml:space="preserve"> </v>
      </c>
      <c r="O1594" s="71" t="str">
        <f t="shared" si="293"/>
        <v xml:space="preserve"> </v>
      </c>
      <c r="P1594" s="71" t="str">
        <f t="shared" si="294"/>
        <v xml:space="preserve"> </v>
      </c>
      <c r="Q1594" s="71" t="str">
        <f t="shared" si="295"/>
        <v xml:space="preserve"> </v>
      </c>
      <c r="R1594" s="71" t="str">
        <f t="shared" si="296"/>
        <v xml:space="preserve"> </v>
      </c>
      <c r="S1594" s="71" t="str">
        <f t="shared" si="297"/>
        <v xml:space="preserve"> </v>
      </c>
      <c r="T1594" s="71" t="str">
        <f t="shared" si="298"/>
        <v xml:space="preserve"> </v>
      </c>
      <c r="U1594" s="71" t="str">
        <f t="shared" si="299"/>
        <v xml:space="preserve"> </v>
      </c>
      <c r="V1594" s="71" t="str">
        <f t="shared" si="300"/>
        <v xml:space="preserve"> </v>
      </c>
      <c r="W1594" s="71" t="str">
        <f t="shared" si="301"/>
        <v xml:space="preserve"> </v>
      </c>
      <c r="X1594" s="71" t="str">
        <f t="shared" si="302"/>
        <v xml:space="preserve"> </v>
      </c>
      <c r="Y1594" s="71" t="str">
        <f t="shared" si="303"/>
        <v xml:space="preserve"> </v>
      </c>
    </row>
    <row r="1595" spans="1:25" x14ac:dyDescent="0.2">
      <c r="A1595" s="1" t="str" cm="1">
        <f t="array" ref="A1595">_xlfn.IFS([1]Sheet1!A1579=0," ",[1]Sheet1!A1579&lt;&gt; 0,[1]Sheet1!A1579)</f>
        <v xml:space="preserve"> </v>
      </c>
      <c r="B1595" s="4">
        <f>[1]Sheet1!B1579</f>
        <v>0</v>
      </c>
      <c r="C1595" s="56" t="str" cm="1">
        <f t="array" ref="C1595">_xlfn.IFS([1]Sheet1!C1579=0," ",[1]Sheet1!C1579&lt;&gt; 0,[1]Sheet1!C1579)</f>
        <v xml:space="preserve"> </v>
      </c>
      <c r="D1595" s="56" t="str" cm="1">
        <f t="array" ref="D1595">_xlfn.IFS([1]Sheet1!D1579=0," ",[1]Sheet1!D1579&lt;&gt; 0,[1]Sheet1!D1579)</f>
        <v xml:space="preserve"> </v>
      </c>
      <c r="E1595" s="56" t="str" cm="1">
        <f t="array" ref="E1595">_xlfn.IFS([1]Sheet1!E1579=0," ",[1]Sheet1!E1579&lt;&gt; 0,[1]Sheet1!E1579)</f>
        <v xml:space="preserve"> </v>
      </c>
      <c r="F1595" s="56" t="str" cm="1">
        <f t="array" ref="F1595">_xlfn.IFS([1]Sheet1!F1579=0," ",[1]Sheet1!F1579&lt;&gt; 0,[1]Sheet1!F1579)</f>
        <v xml:space="preserve"> </v>
      </c>
      <c r="G1595" s="56" t="str" cm="1">
        <f t="array" ref="G1595">_xlfn.IFS([1]Sheet1!G1579=0," ",[1]Sheet1!G1579&lt;&gt; 0,[1]Sheet1!G1579)</f>
        <v xml:space="preserve"> </v>
      </c>
      <c r="H1595" s="56" t="str" cm="1">
        <f t="array" ref="H1595">_xlfn.IFS([1]Sheet1!H1579=0," ",[1]Sheet1!H1579&lt;&gt; 0,[1]Sheet1!H1579)</f>
        <v xml:space="preserve"> </v>
      </c>
      <c r="I1595" s="56" t="str" cm="1">
        <f t="array" ref="I1595">_xlfn.IFS([1]Sheet1!I1579=0," ",[1]Sheet1!I1579&lt;&gt; 0,[1]Sheet1!I1579)</f>
        <v xml:space="preserve"> </v>
      </c>
      <c r="J1595" s="56" t="str" cm="1">
        <f t="array" ref="J1595">_xlfn.IFS([1]Sheet1!J1579=0," ",[1]Sheet1!J1579&lt;&gt; 0,[1]Sheet1!J1579)</f>
        <v xml:space="preserve"> </v>
      </c>
      <c r="K1595" s="56" t="str" cm="1">
        <f t="array" ref="K1595">_xlfn.IFS([1]Sheet1!K1579=0," ",[1]Sheet1!K1579&lt;&gt; 0,[1]Sheet1!K1579)</f>
        <v xml:space="preserve"> </v>
      </c>
      <c r="L1595" s="56" t="str" cm="1">
        <f t="array" ref="L1595">_xlfn.IFS([1]Sheet1!L1579=0," ",[1]Sheet1!L1579&lt;&gt; 0,[1]Sheet1!L1579)</f>
        <v xml:space="preserve"> </v>
      </c>
      <c r="N1595" s="1" t="str">
        <f t="shared" si="292"/>
        <v xml:space="preserve"> </v>
      </c>
      <c r="O1595" s="71" t="str">
        <f t="shared" si="293"/>
        <v xml:space="preserve"> </v>
      </c>
      <c r="P1595" s="71" t="str">
        <f t="shared" si="294"/>
        <v xml:space="preserve"> </v>
      </c>
      <c r="Q1595" s="71" t="str">
        <f t="shared" si="295"/>
        <v xml:space="preserve"> </v>
      </c>
      <c r="R1595" s="71" t="str">
        <f t="shared" si="296"/>
        <v xml:space="preserve"> </v>
      </c>
      <c r="S1595" s="71" t="str">
        <f t="shared" si="297"/>
        <v xml:space="preserve"> </v>
      </c>
      <c r="T1595" s="71" t="str">
        <f t="shared" si="298"/>
        <v xml:space="preserve"> </v>
      </c>
      <c r="U1595" s="71" t="str">
        <f t="shared" si="299"/>
        <v xml:space="preserve"> </v>
      </c>
      <c r="V1595" s="71" t="str">
        <f t="shared" si="300"/>
        <v xml:space="preserve"> </v>
      </c>
      <c r="W1595" s="71" t="str">
        <f t="shared" si="301"/>
        <v xml:space="preserve"> </v>
      </c>
      <c r="X1595" s="71" t="str">
        <f t="shared" si="302"/>
        <v xml:space="preserve"> </v>
      </c>
      <c r="Y1595" s="71" t="str">
        <f t="shared" si="303"/>
        <v xml:space="preserve"> </v>
      </c>
    </row>
    <row r="1596" spans="1:25" x14ac:dyDescent="0.2">
      <c r="A1596" s="1" t="str" cm="1">
        <f t="array" ref="A1596">_xlfn.IFS([1]Sheet1!A1580=0," ",[1]Sheet1!A1580&lt;&gt; 0,[1]Sheet1!A1580)</f>
        <v xml:space="preserve"> </v>
      </c>
      <c r="B1596" s="4">
        <f>[1]Sheet1!B1580</f>
        <v>0</v>
      </c>
      <c r="C1596" s="56" t="str" cm="1">
        <f t="array" ref="C1596">_xlfn.IFS([1]Sheet1!C1580=0," ",[1]Sheet1!C1580&lt;&gt; 0,[1]Sheet1!C1580)</f>
        <v xml:space="preserve"> </v>
      </c>
      <c r="D1596" s="56" t="str" cm="1">
        <f t="array" ref="D1596">_xlfn.IFS([1]Sheet1!D1580=0," ",[1]Sheet1!D1580&lt;&gt; 0,[1]Sheet1!D1580)</f>
        <v xml:space="preserve"> </v>
      </c>
      <c r="E1596" s="56" t="str" cm="1">
        <f t="array" ref="E1596">_xlfn.IFS([1]Sheet1!E1580=0," ",[1]Sheet1!E1580&lt;&gt; 0,[1]Sheet1!E1580)</f>
        <v xml:space="preserve"> </v>
      </c>
      <c r="F1596" s="56" t="str" cm="1">
        <f t="array" ref="F1596">_xlfn.IFS([1]Sheet1!F1580=0," ",[1]Sheet1!F1580&lt;&gt; 0,[1]Sheet1!F1580)</f>
        <v xml:space="preserve"> </v>
      </c>
      <c r="G1596" s="56" t="str" cm="1">
        <f t="array" ref="G1596">_xlfn.IFS([1]Sheet1!G1580=0," ",[1]Sheet1!G1580&lt;&gt; 0,[1]Sheet1!G1580)</f>
        <v xml:space="preserve"> </v>
      </c>
      <c r="H1596" s="56" t="str" cm="1">
        <f t="array" ref="H1596">_xlfn.IFS([1]Sheet1!H1580=0," ",[1]Sheet1!H1580&lt;&gt; 0,[1]Sheet1!H1580)</f>
        <v xml:space="preserve"> </v>
      </c>
      <c r="I1596" s="56" t="str" cm="1">
        <f t="array" ref="I1596">_xlfn.IFS([1]Sheet1!I1580=0," ",[1]Sheet1!I1580&lt;&gt; 0,[1]Sheet1!I1580)</f>
        <v xml:space="preserve"> </v>
      </c>
      <c r="J1596" s="56" t="str" cm="1">
        <f t="array" ref="J1596">_xlfn.IFS([1]Sheet1!J1580=0," ",[1]Sheet1!J1580&lt;&gt; 0,[1]Sheet1!J1580)</f>
        <v xml:space="preserve"> </v>
      </c>
      <c r="K1596" s="56" t="str" cm="1">
        <f t="array" ref="K1596">_xlfn.IFS([1]Sheet1!K1580=0," ",[1]Sheet1!K1580&lt;&gt; 0,[1]Sheet1!K1580)</f>
        <v xml:space="preserve"> </v>
      </c>
      <c r="L1596" s="56" t="str" cm="1">
        <f t="array" ref="L1596">_xlfn.IFS([1]Sheet1!L1580=0," ",[1]Sheet1!L1580&lt;&gt; 0,[1]Sheet1!L1580)</f>
        <v xml:space="preserve"> </v>
      </c>
      <c r="N1596" s="1" t="str">
        <f t="shared" si="292"/>
        <v xml:space="preserve"> </v>
      </c>
      <c r="O1596" s="71" t="str">
        <f t="shared" si="293"/>
        <v xml:space="preserve"> </v>
      </c>
      <c r="P1596" s="71" t="str">
        <f t="shared" si="294"/>
        <v xml:space="preserve"> </v>
      </c>
      <c r="Q1596" s="71" t="str">
        <f t="shared" si="295"/>
        <v xml:space="preserve"> </v>
      </c>
      <c r="R1596" s="71" t="str">
        <f t="shared" si="296"/>
        <v xml:space="preserve"> </v>
      </c>
      <c r="S1596" s="71" t="str">
        <f t="shared" si="297"/>
        <v xml:space="preserve"> </v>
      </c>
      <c r="T1596" s="71" t="str">
        <f t="shared" si="298"/>
        <v xml:space="preserve"> </v>
      </c>
      <c r="U1596" s="71" t="str">
        <f t="shared" si="299"/>
        <v xml:space="preserve"> </v>
      </c>
      <c r="V1596" s="71" t="str">
        <f t="shared" si="300"/>
        <v xml:space="preserve"> </v>
      </c>
      <c r="W1596" s="71" t="str">
        <f t="shared" si="301"/>
        <v xml:space="preserve"> </v>
      </c>
      <c r="X1596" s="71" t="str">
        <f t="shared" si="302"/>
        <v xml:space="preserve"> </v>
      </c>
      <c r="Y1596" s="71" t="str">
        <f t="shared" si="303"/>
        <v xml:space="preserve"> </v>
      </c>
    </row>
    <row r="1597" spans="1:25" x14ac:dyDescent="0.2">
      <c r="A1597" s="1" t="str" cm="1">
        <f t="array" ref="A1597">_xlfn.IFS([1]Sheet1!A1581=0," ",[1]Sheet1!A1581&lt;&gt; 0,[1]Sheet1!A1581)</f>
        <v xml:space="preserve"> </v>
      </c>
      <c r="B1597" s="4">
        <f>[1]Sheet1!B1581</f>
        <v>0</v>
      </c>
      <c r="C1597" s="56" t="str" cm="1">
        <f t="array" ref="C1597">_xlfn.IFS([1]Sheet1!C1581=0," ",[1]Sheet1!C1581&lt;&gt; 0,[1]Sheet1!C1581)</f>
        <v xml:space="preserve"> </v>
      </c>
      <c r="D1597" s="56" t="str" cm="1">
        <f t="array" ref="D1597">_xlfn.IFS([1]Sheet1!D1581=0," ",[1]Sheet1!D1581&lt;&gt; 0,[1]Sheet1!D1581)</f>
        <v xml:space="preserve"> </v>
      </c>
      <c r="E1597" s="56" t="str" cm="1">
        <f t="array" ref="E1597">_xlfn.IFS([1]Sheet1!E1581=0," ",[1]Sheet1!E1581&lt;&gt; 0,[1]Sheet1!E1581)</f>
        <v xml:space="preserve"> </v>
      </c>
      <c r="F1597" s="56" t="str" cm="1">
        <f t="array" ref="F1597">_xlfn.IFS([1]Sheet1!F1581=0," ",[1]Sheet1!F1581&lt;&gt; 0,[1]Sheet1!F1581)</f>
        <v xml:space="preserve"> </v>
      </c>
      <c r="G1597" s="56" t="str" cm="1">
        <f t="array" ref="G1597">_xlfn.IFS([1]Sheet1!G1581=0," ",[1]Sheet1!G1581&lt;&gt; 0,[1]Sheet1!G1581)</f>
        <v xml:space="preserve"> </v>
      </c>
      <c r="H1597" s="56" t="str" cm="1">
        <f t="array" ref="H1597">_xlfn.IFS([1]Sheet1!H1581=0," ",[1]Sheet1!H1581&lt;&gt; 0,[1]Sheet1!H1581)</f>
        <v xml:space="preserve"> </v>
      </c>
      <c r="I1597" s="56" t="str" cm="1">
        <f t="array" ref="I1597">_xlfn.IFS([1]Sheet1!I1581=0," ",[1]Sheet1!I1581&lt;&gt; 0,[1]Sheet1!I1581)</f>
        <v xml:space="preserve"> </v>
      </c>
      <c r="J1597" s="56" t="str" cm="1">
        <f t="array" ref="J1597">_xlfn.IFS([1]Sheet1!J1581=0," ",[1]Sheet1!J1581&lt;&gt; 0,[1]Sheet1!J1581)</f>
        <v xml:space="preserve"> </v>
      </c>
      <c r="K1597" s="56" t="str" cm="1">
        <f t="array" ref="K1597">_xlfn.IFS([1]Sheet1!K1581=0," ",[1]Sheet1!K1581&lt;&gt; 0,[1]Sheet1!K1581)</f>
        <v xml:space="preserve"> </v>
      </c>
      <c r="L1597" s="56" t="str" cm="1">
        <f t="array" ref="L1597">_xlfn.IFS([1]Sheet1!L1581=0," ",[1]Sheet1!L1581&lt;&gt; 0,[1]Sheet1!L1581)</f>
        <v xml:space="preserve"> </v>
      </c>
      <c r="N1597" s="1" t="str">
        <f t="shared" si="292"/>
        <v xml:space="preserve"> </v>
      </c>
      <c r="O1597" s="71" t="str">
        <f t="shared" si="293"/>
        <v xml:space="preserve"> </v>
      </c>
      <c r="P1597" s="71" t="str">
        <f t="shared" si="294"/>
        <v xml:space="preserve"> </v>
      </c>
      <c r="Q1597" s="71" t="str">
        <f t="shared" si="295"/>
        <v xml:space="preserve"> </v>
      </c>
      <c r="R1597" s="71" t="str">
        <f t="shared" si="296"/>
        <v xml:space="preserve"> </v>
      </c>
      <c r="S1597" s="71" t="str">
        <f t="shared" si="297"/>
        <v xml:space="preserve"> </v>
      </c>
      <c r="T1597" s="71" t="str">
        <f t="shared" si="298"/>
        <v xml:space="preserve"> </v>
      </c>
      <c r="U1597" s="71" t="str">
        <f t="shared" si="299"/>
        <v xml:space="preserve"> </v>
      </c>
      <c r="V1597" s="71" t="str">
        <f t="shared" si="300"/>
        <v xml:space="preserve"> </v>
      </c>
      <c r="W1597" s="71" t="str">
        <f t="shared" si="301"/>
        <v xml:space="preserve"> </v>
      </c>
      <c r="X1597" s="71" t="str">
        <f t="shared" si="302"/>
        <v xml:space="preserve"> </v>
      </c>
      <c r="Y1597" s="71" t="str">
        <f t="shared" si="303"/>
        <v xml:space="preserve"> </v>
      </c>
    </row>
    <row r="1598" spans="1:25" x14ac:dyDescent="0.2">
      <c r="A1598" s="1" t="str" cm="1">
        <f t="array" ref="A1598">_xlfn.IFS([1]Sheet1!A1582=0," ",[1]Sheet1!A1582&lt;&gt; 0,[1]Sheet1!A1582)</f>
        <v xml:space="preserve"> </v>
      </c>
      <c r="B1598" s="4">
        <f>[1]Sheet1!B1582</f>
        <v>0</v>
      </c>
      <c r="C1598" s="56" t="str" cm="1">
        <f t="array" ref="C1598">_xlfn.IFS([1]Sheet1!C1582=0," ",[1]Sheet1!C1582&lt;&gt; 0,[1]Sheet1!C1582)</f>
        <v xml:space="preserve"> </v>
      </c>
      <c r="D1598" s="56" t="str" cm="1">
        <f t="array" ref="D1598">_xlfn.IFS([1]Sheet1!D1582=0," ",[1]Sheet1!D1582&lt;&gt; 0,[1]Sheet1!D1582)</f>
        <v xml:space="preserve"> </v>
      </c>
      <c r="E1598" s="56" t="str" cm="1">
        <f t="array" ref="E1598">_xlfn.IFS([1]Sheet1!E1582=0," ",[1]Sheet1!E1582&lt;&gt; 0,[1]Sheet1!E1582)</f>
        <v xml:space="preserve"> </v>
      </c>
      <c r="F1598" s="56" t="str" cm="1">
        <f t="array" ref="F1598">_xlfn.IFS([1]Sheet1!F1582=0," ",[1]Sheet1!F1582&lt;&gt; 0,[1]Sheet1!F1582)</f>
        <v xml:space="preserve"> </v>
      </c>
      <c r="G1598" s="56" t="str" cm="1">
        <f t="array" ref="G1598">_xlfn.IFS([1]Sheet1!G1582=0," ",[1]Sheet1!G1582&lt;&gt; 0,[1]Sheet1!G1582)</f>
        <v xml:space="preserve"> </v>
      </c>
      <c r="H1598" s="56" t="str" cm="1">
        <f t="array" ref="H1598">_xlfn.IFS([1]Sheet1!H1582=0," ",[1]Sheet1!H1582&lt;&gt; 0,[1]Sheet1!H1582)</f>
        <v xml:space="preserve"> </v>
      </c>
      <c r="I1598" s="56" t="str" cm="1">
        <f t="array" ref="I1598">_xlfn.IFS([1]Sheet1!I1582=0," ",[1]Sheet1!I1582&lt;&gt; 0,[1]Sheet1!I1582)</f>
        <v xml:space="preserve"> </v>
      </c>
      <c r="J1598" s="56" t="str" cm="1">
        <f t="array" ref="J1598">_xlfn.IFS([1]Sheet1!J1582=0," ",[1]Sheet1!J1582&lt;&gt; 0,[1]Sheet1!J1582)</f>
        <v xml:space="preserve"> </v>
      </c>
      <c r="K1598" s="56" t="str" cm="1">
        <f t="array" ref="K1598">_xlfn.IFS([1]Sheet1!K1582=0," ",[1]Sheet1!K1582&lt;&gt; 0,[1]Sheet1!K1582)</f>
        <v xml:space="preserve"> </v>
      </c>
      <c r="L1598" s="56" t="str" cm="1">
        <f t="array" ref="L1598">_xlfn.IFS([1]Sheet1!L1582=0," ",[1]Sheet1!L1582&lt;&gt; 0,[1]Sheet1!L1582)</f>
        <v xml:space="preserve"> </v>
      </c>
      <c r="N1598" s="1" t="str">
        <f t="shared" si="292"/>
        <v xml:space="preserve"> </v>
      </c>
      <c r="O1598" s="71" t="str">
        <f t="shared" si="293"/>
        <v xml:space="preserve"> </v>
      </c>
      <c r="P1598" s="71" t="str">
        <f t="shared" si="294"/>
        <v xml:space="preserve"> </v>
      </c>
      <c r="Q1598" s="71" t="str">
        <f t="shared" si="295"/>
        <v xml:space="preserve"> </v>
      </c>
      <c r="R1598" s="71" t="str">
        <f t="shared" si="296"/>
        <v xml:space="preserve"> </v>
      </c>
      <c r="S1598" s="71" t="str">
        <f t="shared" si="297"/>
        <v xml:space="preserve"> </v>
      </c>
      <c r="T1598" s="71" t="str">
        <f t="shared" si="298"/>
        <v xml:space="preserve"> </v>
      </c>
      <c r="U1598" s="71" t="str">
        <f t="shared" si="299"/>
        <v xml:space="preserve"> </v>
      </c>
      <c r="V1598" s="71" t="str">
        <f t="shared" si="300"/>
        <v xml:space="preserve"> </v>
      </c>
      <c r="W1598" s="71" t="str">
        <f t="shared" si="301"/>
        <v xml:space="preserve"> </v>
      </c>
      <c r="X1598" s="71" t="str">
        <f t="shared" si="302"/>
        <v xml:space="preserve"> </v>
      </c>
      <c r="Y1598" s="71" t="str">
        <f t="shared" si="303"/>
        <v xml:space="preserve"> </v>
      </c>
    </row>
    <row r="1599" spans="1:25" x14ac:dyDescent="0.2">
      <c r="A1599" s="1" t="str" cm="1">
        <f t="array" ref="A1599">_xlfn.IFS([1]Sheet1!A1583=0," ",[1]Sheet1!A1583&lt;&gt; 0,[1]Sheet1!A1583)</f>
        <v xml:space="preserve"> </v>
      </c>
      <c r="B1599" s="4">
        <f>[1]Sheet1!B1583</f>
        <v>0</v>
      </c>
      <c r="C1599" s="56" t="str" cm="1">
        <f t="array" ref="C1599">_xlfn.IFS([1]Sheet1!C1583=0," ",[1]Sheet1!C1583&lt;&gt; 0,[1]Sheet1!C1583)</f>
        <v xml:space="preserve"> </v>
      </c>
      <c r="D1599" s="56" t="str" cm="1">
        <f t="array" ref="D1599">_xlfn.IFS([1]Sheet1!D1583=0," ",[1]Sheet1!D1583&lt;&gt; 0,[1]Sheet1!D1583)</f>
        <v xml:space="preserve"> </v>
      </c>
      <c r="E1599" s="56" t="str" cm="1">
        <f t="array" ref="E1599">_xlfn.IFS([1]Sheet1!E1583=0," ",[1]Sheet1!E1583&lt;&gt; 0,[1]Sheet1!E1583)</f>
        <v xml:space="preserve"> </v>
      </c>
      <c r="F1599" s="56" t="str" cm="1">
        <f t="array" ref="F1599">_xlfn.IFS([1]Sheet1!F1583=0," ",[1]Sheet1!F1583&lt;&gt; 0,[1]Sheet1!F1583)</f>
        <v xml:space="preserve"> </v>
      </c>
      <c r="G1599" s="56" t="str" cm="1">
        <f t="array" ref="G1599">_xlfn.IFS([1]Sheet1!G1583=0," ",[1]Sheet1!G1583&lt;&gt; 0,[1]Sheet1!G1583)</f>
        <v xml:space="preserve"> </v>
      </c>
      <c r="H1599" s="56" t="str" cm="1">
        <f t="array" ref="H1599">_xlfn.IFS([1]Sheet1!H1583=0," ",[1]Sheet1!H1583&lt;&gt; 0,[1]Sheet1!H1583)</f>
        <v xml:space="preserve"> </v>
      </c>
      <c r="I1599" s="56" t="str" cm="1">
        <f t="array" ref="I1599">_xlfn.IFS([1]Sheet1!I1583=0," ",[1]Sheet1!I1583&lt;&gt; 0,[1]Sheet1!I1583)</f>
        <v xml:space="preserve"> </v>
      </c>
      <c r="J1599" s="56" t="str" cm="1">
        <f t="array" ref="J1599">_xlfn.IFS([1]Sheet1!J1583=0," ",[1]Sheet1!J1583&lt;&gt; 0,[1]Sheet1!J1583)</f>
        <v xml:space="preserve"> </v>
      </c>
      <c r="K1599" s="56" t="str" cm="1">
        <f t="array" ref="K1599">_xlfn.IFS([1]Sheet1!K1583=0," ",[1]Sheet1!K1583&lt;&gt; 0,[1]Sheet1!K1583)</f>
        <v xml:space="preserve"> </v>
      </c>
      <c r="L1599" s="56" t="str" cm="1">
        <f t="array" ref="L1599">_xlfn.IFS([1]Sheet1!L1583=0," ",[1]Sheet1!L1583&lt;&gt; 0,[1]Sheet1!L1583)</f>
        <v xml:space="preserve"> </v>
      </c>
      <c r="N1599" s="1" t="str">
        <f t="shared" si="292"/>
        <v xml:space="preserve"> </v>
      </c>
      <c r="O1599" s="71" t="str">
        <f t="shared" si="293"/>
        <v xml:space="preserve"> </v>
      </c>
      <c r="P1599" s="71" t="str">
        <f t="shared" si="294"/>
        <v xml:space="preserve"> </v>
      </c>
      <c r="Q1599" s="71" t="str">
        <f t="shared" si="295"/>
        <v xml:space="preserve"> </v>
      </c>
      <c r="R1599" s="71" t="str">
        <f t="shared" si="296"/>
        <v xml:space="preserve"> </v>
      </c>
      <c r="S1599" s="71" t="str">
        <f t="shared" si="297"/>
        <v xml:space="preserve"> </v>
      </c>
      <c r="T1599" s="71" t="str">
        <f t="shared" si="298"/>
        <v xml:space="preserve"> </v>
      </c>
      <c r="U1599" s="71" t="str">
        <f t="shared" si="299"/>
        <v xml:space="preserve"> </v>
      </c>
      <c r="V1599" s="71" t="str">
        <f t="shared" si="300"/>
        <v xml:space="preserve"> </v>
      </c>
      <c r="W1599" s="71" t="str">
        <f t="shared" si="301"/>
        <v xml:space="preserve"> </v>
      </c>
      <c r="X1599" s="71" t="str">
        <f t="shared" si="302"/>
        <v xml:space="preserve"> </v>
      </c>
      <c r="Y1599" s="71" t="str">
        <f t="shared" si="303"/>
        <v xml:space="preserve"> </v>
      </c>
    </row>
    <row r="1600" spans="1:25" x14ac:dyDescent="0.2">
      <c r="A1600" s="1" t="str" cm="1">
        <f t="array" ref="A1600">_xlfn.IFS([1]Sheet1!A1584=0," ",[1]Sheet1!A1584&lt;&gt; 0,[1]Sheet1!A1584)</f>
        <v xml:space="preserve"> </v>
      </c>
      <c r="B1600" s="4">
        <f>[1]Sheet1!B1584</f>
        <v>0</v>
      </c>
      <c r="C1600" s="56" t="str" cm="1">
        <f t="array" ref="C1600">_xlfn.IFS([1]Sheet1!C1584=0," ",[1]Sheet1!C1584&lt;&gt; 0,[1]Sheet1!C1584)</f>
        <v xml:space="preserve"> </v>
      </c>
      <c r="D1600" s="56" t="str" cm="1">
        <f t="array" ref="D1600">_xlfn.IFS([1]Sheet1!D1584=0," ",[1]Sheet1!D1584&lt;&gt; 0,[1]Sheet1!D1584)</f>
        <v xml:space="preserve"> </v>
      </c>
      <c r="E1600" s="56" t="str" cm="1">
        <f t="array" ref="E1600">_xlfn.IFS([1]Sheet1!E1584=0," ",[1]Sheet1!E1584&lt;&gt; 0,[1]Sheet1!E1584)</f>
        <v xml:space="preserve"> </v>
      </c>
      <c r="F1600" s="56" t="str" cm="1">
        <f t="array" ref="F1600">_xlfn.IFS([1]Sheet1!F1584=0," ",[1]Sheet1!F1584&lt;&gt; 0,[1]Sheet1!F1584)</f>
        <v xml:space="preserve"> </v>
      </c>
      <c r="G1600" s="56" t="str" cm="1">
        <f t="array" ref="G1600">_xlfn.IFS([1]Sheet1!G1584=0," ",[1]Sheet1!G1584&lt;&gt; 0,[1]Sheet1!G1584)</f>
        <v xml:space="preserve"> </v>
      </c>
      <c r="H1600" s="56" t="str" cm="1">
        <f t="array" ref="H1600">_xlfn.IFS([1]Sheet1!H1584=0," ",[1]Sheet1!H1584&lt;&gt; 0,[1]Sheet1!H1584)</f>
        <v xml:space="preserve"> </v>
      </c>
      <c r="I1600" s="56" t="str" cm="1">
        <f t="array" ref="I1600">_xlfn.IFS([1]Sheet1!I1584=0," ",[1]Sheet1!I1584&lt;&gt; 0,[1]Sheet1!I1584)</f>
        <v xml:space="preserve"> </v>
      </c>
      <c r="J1600" s="56" t="str" cm="1">
        <f t="array" ref="J1600">_xlfn.IFS([1]Sheet1!J1584=0," ",[1]Sheet1!J1584&lt;&gt; 0,[1]Sheet1!J1584)</f>
        <v xml:space="preserve"> </v>
      </c>
      <c r="K1600" s="56" t="str" cm="1">
        <f t="array" ref="K1600">_xlfn.IFS([1]Sheet1!K1584=0," ",[1]Sheet1!K1584&lt;&gt; 0,[1]Sheet1!K1584)</f>
        <v xml:space="preserve"> </v>
      </c>
      <c r="L1600" s="56" t="str" cm="1">
        <f t="array" ref="L1600">_xlfn.IFS([1]Sheet1!L1584=0," ",[1]Sheet1!L1584&lt;&gt; 0,[1]Sheet1!L1584)</f>
        <v xml:space="preserve"> </v>
      </c>
      <c r="N1600" s="1" t="str">
        <f t="shared" si="292"/>
        <v xml:space="preserve"> </v>
      </c>
      <c r="O1600" s="71" t="str">
        <f t="shared" si="293"/>
        <v xml:space="preserve"> </v>
      </c>
      <c r="P1600" s="71" t="str">
        <f t="shared" si="294"/>
        <v xml:space="preserve"> </v>
      </c>
      <c r="Q1600" s="71" t="str">
        <f t="shared" si="295"/>
        <v xml:space="preserve"> </v>
      </c>
      <c r="R1600" s="71" t="str">
        <f t="shared" si="296"/>
        <v xml:space="preserve"> </v>
      </c>
      <c r="S1600" s="71" t="str">
        <f t="shared" si="297"/>
        <v xml:space="preserve"> </v>
      </c>
      <c r="T1600" s="71" t="str">
        <f t="shared" si="298"/>
        <v xml:space="preserve"> </v>
      </c>
      <c r="U1600" s="71" t="str">
        <f t="shared" si="299"/>
        <v xml:space="preserve"> </v>
      </c>
      <c r="V1600" s="71" t="str">
        <f t="shared" si="300"/>
        <v xml:space="preserve"> </v>
      </c>
      <c r="W1600" s="71" t="str">
        <f t="shared" si="301"/>
        <v xml:space="preserve"> </v>
      </c>
      <c r="X1600" s="71" t="str">
        <f t="shared" si="302"/>
        <v xml:space="preserve"> </v>
      </c>
      <c r="Y1600" s="71" t="str">
        <f t="shared" si="303"/>
        <v xml:space="preserve"> </v>
      </c>
    </row>
    <row r="1601" spans="1:25" x14ac:dyDescent="0.2">
      <c r="A1601" s="1" t="str" cm="1">
        <f t="array" ref="A1601">_xlfn.IFS([1]Sheet1!A1585=0," ",[1]Sheet1!A1585&lt;&gt; 0,[1]Sheet1!A1585)</f>
        <v xml:space="preserve"> </v>
      </c>
      <c r="B1601" s="4">
        <f>[1]Sheet1!B1585</f>
        <v>0</v>
      </c>
      <c r="C1601" s="56" t="str" cm="1">
        <f t="array" ref="C1601">_xlfn.IFS([1]Sheet1!C1585=0," ",[1]Sheet1!C1585&lt;&gt; 0,[1]Sheet1!C1585)</f>
        <v xml:space="preserve"> </v>
      </c>
      <c r="D1601" s="56" t="str" cm="1">
        <f t="array" ref="D1601">_xlfn.IFS([1]Sheet1!D1585=0," ",[1]Sheet1!D1585&lt;&gt; 0,[1]Sheet1!D1585)</f>
        <v xml:space="preserve"> </v>
      </c>
      <c r="E1601" s="56" t="str" cm="1">
        <f t="array" ref="E1601">_xlfn.IFS([1]Sheet1!E1585=0," ",[1]Sheet1!E1585&lt;&gt; 0,[1]Sheet1!E1585)</f>
        <v xml:space="preserve"> </v>
      </c>
      <c r="F1601" s="56" t="str" cm="1">
        <f t="array" ref="F1601">_xlfn.IFS([1]Sheet1!F1585=0," ",[1]Sheet1!F1585&lt;&gt; 0,[1]Sheet1!F1585)</f>
        <v xml:space="preserve"> </v>
      </c>
      <c r="G1601" s="56" t="str" cm="1">
        <f t="array" ref="G1601">_xlfn.IFS([1]Sheet1!G1585=0," ",[1]Sheet1!G1585&lt;&gt; 0,[1]Sheet1!G1585)</f>
        <v xml:space="preserve"> </v>
      </c>
      <c r="H1601" s="56" t="str" cm="1">
        <f t="array" ref="H1601">_xlfn.IFS([1]Sheet1!H1585=0," ",[1]Sheet1!H1585&lt;&gt; 0,[1]Sheet1!H1585)</f>
        <v xml:space="preserve"> </v>
      </c>
      <c r="I1601" s="56" t="str" cm="1">
        <f t="array" ref="I1601">_xlfn.IFS([1]Sheet1!I1585=0," ",[1]Sheet1!I1585&lt;&gt; 0,[1]Sheet1!I1585)</f>
        <v xml:space="preserve"> </v>
      </c>
      <c r="J1601" s="56" t="str" cm="1">
        <f t="array" ref="J1601">_xlfn.IFS([1]Sheet1!J1585=0," ",[1]Sheet1!J1585&lt;&gt; 0,[1]Sheet1!J1585)</f>
        <v xml:space="preserve"> </v>
      </c>
      <c r="K1601" s="56" t="str" cm="1">
        <f t="array" ref="K1601">_xlfn.IFS([1]Sheet1!K1585=0," ",[1]Sheet1!K1585&lt;&gt; 0,[1]Sheet1!K1585)</f>
        <v xml:space="preserve"> </v>
      </c>
      <c r="L1601" s="56" t="str" cm="1">
        <f t="array" ref="L1601">_xlfn.IFS([1]Sheet1!L1585=0," ",[1]Sheet1!L1585&lt;&gt; 0,[1]Sheet1!L1585)</f>
        <v xml:space="preserve"> </v>
      </c>
      <c r="N1601" s="1" t="str">
        <f t="shared" si="292"/>
        <v xml:space="preserve"> </v>
      </c>
      <c r="O1601" s="71" t="str">
        <f t="shared" si="293"/>
        <v xml:space="preserve"> </v>
      </c>
      <c r="P1601" s="71" t="str">
        <f t="shared" si="294"/>
        <v xml:space="preserve"> </v>
      </c>
      <c r="Q1601" s="71" t="str">
        <f t="shared" si="295"/>
        <v xml:space="preserve"> </v>
      </c>
      <c r="R1601" s="71" t="str">
        <f t="shared" si="296"/>
        <v xml:space="preserve"> </v>
      </c>
      <c r="S1601" s="71" t="str">
        <f t="shared" si="297"/>
        <v xml:space="preserve"> </v>
      </c>
      <c r="T1601" s="71" t="str">
        <f t="shared" si="298"/>
        <v xml:space="preserve"> </v>
      </c>
      <c r="U1601" s="71" t="str">
        <f t="shared" si="299"/>
        <v xml:space="preserve"> </v>
      </c>
      <c r="V1601" s="71" t="str">
        <f t="shared" si="300"/>
        <v xml:space="preserve"> </v>
      </c>
      <c r="W1601" s="71" t="str">
        <f t="shared" si="301"/>
        <v xml:space="preserve"> </v>
      </c>
      <c r="X1601" s="71" t="str">
        <f t="shared" si="302"/>
        <v xml:space="preserve"> </v>
      </c>
      <c r="Y1601" s="71" t="str">
        <f t="shared" si="303"/>
        <v xml:space="preserve"> </v>
      </c>
    </row>
    <row r="1602" spans="1:25" x14ac:dyDescent="0.2">
      <c r="A1602" s="1" t="str" cm="1">
        <f t="array" ref="A1602">_xlfn.IFS([1]Sheet1!A1586=0," ",[1]Sheet1!A1586&lt;&gt; 0,[1]Sheet1!A1586)</f>
        <v xml:space="preserve"> </v>
      </c>
      <c r="B1602" s="4">
        <f>[1]Sheet1!B1586</f>
        <v>0</v>
      </c>
      <c r="C1602" s="56" t="str" cm="1">
        <f t="array" ref="C1602">_xlfn.IFS([1]Sheet1!C1586=0," ",[1]Sheet1!C1586&lt;&gt; 0,[1]Sheet1!C1586)</f>
        <v xml:space="preserve"> </v>
      </c>
      <c r="D1602" s="56" t="str" cm="1">
        <f t="array" ref="D1602">_xlfn.IFS([1]Sheet1!D1586=0," ",[1]Sheet1!D1586&lt;&gt; 0,[1]Sheet1!D1586)</f>
        <v xml:space="preserve"> </v>
      </c>
      <c r="E1602" s="56" t="str" cm="1">
        <f t="array" ref="E1602">_xlfn.IFS([1]Sheet1!E1586=0," ",[1]Sheet1!E1586&lt;&gt; 0,[1]Sheet1!E1586)</f>
        <v xml:space="preserve"> </v>
      </c>
      <c r="F1602" s="56" t="str" cm="1">
        <f t="array" ref="F1602">_xlfn.IFS([1]Sheet1!F1586=0," ",[1]Sheet1!F1586&lt;&gt; 0,[1]Sheet1!F1586)</f>
        <v xml:space="preserve"> </v>
      </c>
      <c r="G1602" s="56" t="str" cm="1">
        <f t="array" ref="G1602">_xlfn.IFS([1]Sheet1!G1586=0," ",[1]Sheet1!G1586&lt;&gt; 0,[1]Sheet1!G1586)</f>
        <v xml:space="preserve"> </v>
      </c>
      <c r="H1602" s="56" t="str" cm="1">
        <f t="array" ref="H1602">_xlfn.IFS([1]Sheet1!H1586=0," ",[1]Sheet1!H1586&lt;&gt; 0,[1]Sheet1!H1586)</f>
        <v xml:space="preserve"> </v>
      </c>
      <c r="I1602" s="56" t="str" cm="1">
        <f t="array" ref="I1602">_xlfn.IFS([1]Sheet1!I1586=0," ",[1]Sheet1!I1586&lt;&gt; 0,[1]Sheet1!I1586)</f>
        <v xml:space="preserve"> </v>
      </c>
      <c r="J1602" s="56" t="str" cm="1">
        <f t="array" ref="J1602">_xlfn.IFS([1]Sheet1!J1586=0," ",[1]Sheet1!J1586&lt;&gt; 0,[1]Sheet1!J1586)</f>
        <v xml:space="preserve"> </v>
      </c>
      <c r="K1602" s="56" t="str" cm="1">
        <f t="array" ref="K1602">_xlfn.IFS([1]Sheet1!K1586=0," ",[1]Sheet1!K1586&lt;&gt; 0,[1]Sheet1!K1586)</f>
        <v xml:space="preserve"> </v>
      </c>
      <c r="L1602" s="56" t="str" cm="1">
        <f t="array" ref="L1602">_xlfn.IFS([1]Sheet1!L1586=0," ",[1]Sheet1!L1586&lt;&gt; 0,[1]Sheet1!L1586)</f>
        <v xml:space="preserve"> </v>
      </c>
      <c r="N1602" s="1" t="str">
        <f t="shared" si="292"/>
        <v xml:space="preserve"> </v>
      </c>
      <c r="O1602" s="71" t="str">
        <f t="shared" si="293"/>
        <v xml:space="preserve"> </v>
      </c>
      <c r="P1602" s="71" t="str">
        <f t="shared" si="294"/>
        <v xml:space="preserve"> </v>
      </c>
      <c r="Q1602" s="71" t="str">
        <f t="shared" si="295"/>
        <v xml:space="preserve"> </v>
      </c>
      <c r="R1602" s="71" t="str">
        <f t="shared" si="296"/>
        <v xml:space="preserve"> </v>
      </c>
      <c r="S1602" s="71" t="str">
        <f t="shared" si="297"/>
        <v xml:space="preserve"> </v>
      </c>
      <c r="T1602" s="71" t="str">
        <f t="shared" si="298"/>
        <v xml:space="preserve"> </v>
      </c>
      <c r="U1602" s="71" t="str">
        <f t="shared" si="299"/>
        <v xml:space="preserve"> </v>
      </c>
      <c r="V1602" s="71" t="str">
        <f t="shared" si="300"/>
        <v xml:space="preserve"> </v>
      </c>
      <c r="W1602" s="71" t="str">
        <f t="shared" si="301"/>
        <v xml:space="preserve"> </v>
      </c>
      <c r="X1602" s="71" t="str">
        <f t="shared" si="302"/>
        <v xml:space="preserve"> </v>
      </c>
      <c r="Y1602" s="71" t="str">
        <f t="shared" si="303"/>
        <v xml:space="preserve"> </v>
      </c>
    </row>
    <row r="1603" spans="1:25" x14ac:dyDescent="0.2">
      <c r="A1603" s="1" t="str" cm="1">
        <f t="array" ref="A1603">_xlfn.IFS([1]Sheet1!A1587=0," ",[1]Sheet1!A1587&lt;&gt; 0,[1]Sheet1!A1587)</f>
        <v xml:space="preserve"> </v>
      </c>
      <c r="B1603" s="4">
        <f>[1]Sheet1!B1587</f>
        <v>0</v>
      </c>
      <c r="C1603" s="56" t="str" cm="1">
        <f t="array" ref="C1603">_xlfn.IFS([1]Sheet1!C1587=0," ",[1]Sheet1!C1587&lt;&gt; 0,[1]Sheet1!C1587)</f>
        <v xml:space="preserve"> </v>
      </c>
      <c r="D1603" s="56" t="str" cm="1">
        <f t="array" ref="D1603">_xlfn.IFS([1]Sheet1!D1587=0," ",[1]Sheet1!D1587&lt;&gt; 0,[1]Sheet1!D1587)</f>
        <v xml:space="preserve"> </v>
      </c>
      <c r="E1603" s="56" t="str" cm="1">
        <f t="array" ref="E1603">_xlfn.IFS([1]Sheet1!E1587=0," ",[1]Sheet1!E1587&lt;&gt; 0,[1]Sheet1!E1587)</f>
        <v xml:space="preserve"> </v>
      </c>
      <c r="F1603" s="56" t="str" cm="1">
        <f t="array" ref="F1603">_xlfn.IFS([1]Sheet1!F1587=0," ",[1]Sheet1!F1587&lt;&gt; 0,[1]Sheet1!F1587)</f>
        <v xml:space="preserve"> </v>
      </c>
      <c r="G1603" s="56" t="str" cm="1">
        <f t="array" ref="G1603">_xlfn.IFS([1]Sheet1!G1587=0," ",[1]Sheet1!G1587&lt;&gt; 0,[1]Sheet1!G1587)</f>
        <v xml:space="preserve"> </v>
      </c>
      <c r="H1603" s="56" t="str" cm="1">
        <f t="array" ref="H1603">_xlfn.IFS([1]Sheet1!H1587=0," ",[1]Sheet1!H1587&lt;&gt; 0,[1]Sheet1!H1587)</f>
        <v xml:space="preserve"> </v>
      </c>
      <c r="I1603" s="56" t="str" cm="1">
        <f t="array" ref="I1603">_xlfn.IFS([1]Sheet1!I1587=0," ",[1]Sheet1!I1587&lt;&gt; 0,[1]Sheet1!I1587)</f>
        <v xml:space="preserve"> </v>
      </c>
      <c r="J1603" s="56" t="str" cm="1">
        <f t="array" ref="J1603">_xlfn.IFS([1]Sheet1!J1587=0," ",[1]Sheet1!J1587&lt;&gt; 0,[1]Sheet1!J1587)</f>
        <v xml:space="preserve"> </v>
      </c>
      <c r="K1603" s="56" t="str" cm="1">
        <f t="array" ref="K1603">_xlfn.IFS([1]Sheet1!K1587=0," ",[1]Sheet1!K1587&lt;&gt; 0,[1]Sheet1!K1587)</f>
        <v xml:space="preserve"> </v>
      </c>
      <c r="L1603" s="56" t="str" cm="1">
        <f t="array" ref="L1603">_xlfn.IFS([1]Sheet1!L1587=0," ",[1]Sheet1!L1587&lt;&gt; 0,[1]Sheet1!L1587)</f>
        <v xml:space="preserve"> </v>
      </c>
      <c r="N1603" s="1" t="str">
        <f t="shared" si="292"/>
        <v xml:space="preserve"> </v>
      </c>
      <c r="O1603" s="71" t="str">
        <f t="shared" si="293"/>
        <v xml:space="preserve"> </v>
      </c>
      <c r="P1603" s="71" t="str">
        <f t="shared" si="294"/>
        <v xml:space="preserve"> </v>
      </c>
      <c r="Q1603" s="71" t="str">
        <f t="shared" si="295"/>
        <v xml:space="preserve"> </v>
      </c>
      <c r="R1603" s="71" t="str">
        <f t="shared" si="296"/>
        <v xml:space="preserve"> </v>
      </c>
      <c r="S1603" s="71" t="str">
        <f t="shared" si="297"/>
        <v xml:space="preserve"> </v>
      </c>
      <c r="T1603" s="71" t="str">
        <f t="shared" si="298"/>
        <v xml:space="preserve"> </v>
      </c>
      <c r="U1603" s="71" t="str">
        <f t="shared" si="299"/>
        <v xml:space="preserve"> </v>
      </c>
      <c r="V1603" s="71" t="str">
        <f t="shared" si="300"/>
        <v xml:space="preserve"> </v>
      </c>
      <c r="W1603" s="71" t="str">
        <f t="shared" si="301"/>
        <v xml:space="preserve"> </v>
      </c>
      <c r="X1603" s="71" t="str">
        <f t="shared" si="302"/>
        <v xml:space="preserve"> </v>
      </c>
      <c r="Y1603" s="71" t="str">
        <f t="shared" si="303"/>
        <v xml:space="preserve"> </v>
      </c>
    </row>
    <row r="1604" spans="1:25" x14ac:dyDescent="0.2">
      <c r="A1604" s="1" t="str" cm="1">
        <f t="array" ref="A1604">_xlfn.IFS([1]Sheet1!A1588=0," ",[1]Sheet1!A1588&lt;&gt; 0,[1]Sheet1!A1588)</f>
        <v xml:space="preserve"> </v>
      </c>
      <c r="B1604" s="4">
        <f>[1]Sheet1!B1588</f>
        <v>0</v>
      </c>
      <c r="C1604" s="56" t="str" cm="1">
        <f t="array" ref="C1604">_xlfn.IFS([1]Sheet1!C1588=0," ",[1]Sheet1!C1588&lt;&gt; 0,[1]Sheet1!C1588)</f>
        <v xml:space="preserve"> </v>
      </c>
      <c r="D1604" s="56" t="str" cm="1">
        <f t="array" ref="D1604">_xlfn.IFS([1]Sheet1!D1588=0," ",[1]Sheet1!D1588&lt;&gt; 0,[1]Sheet1!D1588)</f>
        <v xml:space="preserve"> </v>
      </c>
      <c r="E1604" s="56" t="str" cm="1">
        <f t="array" ref="E1604">_xlfn.IFS([1]Sheet1!E1588=0," ",[1]Sheet1!E1588&lt;&gt; 0,[1]Sheet1!E1588)</f>
        <v xml:space="preserve"> </v>
      </c>
      <c r="F1604" s="56" t="str" cm="1">
        <f t="array" ref="F1604">_xlfn.IFS([1]Sheet1!F1588=0," ",[1]Sheet1!F1588&lt;&gt; 0,[1]Sheet1!F1588)</f>
        <v xml:space="preserve"> </v>
      </c>
      <c r="G1604" s="56" t="str" cm="1">
        <f t="array" ref="G1604">_xlfn.IFS([1]Sheet1!G1588=0," ",[1]Sheet1!G1588&lt;&gt; 0,[1]Sheet1!G1588)</f>
        <v xml:space="preserve"> </v>
      </c>
      <c r="H1604" s="56" t="str" cm="1">
        <f t="array" ref="H1604">_xlfn.IFS([1]Sheet1!H1588=0," ",[1]Sheet1!H1588&lt;&gt; 0,[1]Sheet1!H1588)</f>
        <v xml:space="preserve"> </v>
      </c>
      <c r="I1604" s="56" t="str" cm="1">
        <f t="array" ref="I1604">_xlfn.IFS([1]Sheet1!I1588=0," ",[1]Sheet1!I1588&lt;&gt; 0,[1]Sheet1!I1588)</f>
        <v xml:space="preserve"> </v>
      </c>
      <c r="J1604" s="56" t="str" cm="1">
        <f t="array" ref="J1604">_xlfn.IFS([1]Sheet1!J1588=0," ",[1]Sheet1!J1588&lt;&gt; 0,[1]Sheet1!J1588)</f>
        <v xml:space="preserve"> </v>
      </c>
      <c r="K1604" s="56" t="str" cm="1">
        <f t="array" ref="K1604">_xlfn.IFS([1]Sheet1!K1588=0," ",[1]Sheet1!K1588&lt;&gt; 0,[1]Sheet1!K1588)</f>
        <v xml:space="preserve"> </v>
      </c>
      <c r="L1604" s="56" t="str" cm="1">
        <f t="array" ref="L1604">_xlfn.IFS([1]Sheet1!L1588=0," ",[1]Sheet1!L1588&lt;&gt; 0,[1]Sheet1!L1588)</f>
        <v xml:space="preserve"> </v>
      </c>
      <c r="N1604" s="1" t="str">
        <f t="shared" si="292"/>
        <v xml:space="preserve"> </v>
      </c>
      <c r="O1604" s="71" t="str">
        <f t="shared" si="293"/>
        <v xml:space="preserve"> </v>
      </c>
      <c r="P1604" s="71" t="str">
        <f t="shared" si="294"/>
        <v xml:space="preserve"> </v>
      </c>
      <c r="Q1604" s="71" t="str">
        <f t="shared" si="295"/>
        <v xml:space="preserve"> </v>
      </c>
      <c r="R1604" s="71" t="str">
        <f t="shared" si="296"/>
        <v xml:space="preserve"> </v>
      </c>
      <c r="S1604" s="71" t="str">
        <f t="shared" si="297"/>
        <v xml:space="preserve"> </v>
      </c>
      <c r="T1604" s="71" t="str">
        <f t="shared" si="298"/>
        <v xml:space="preserve"> </v>
      </c>
      <c r="U1604" s="71" t="str">
        <f t="shared" si="299"/>
        <v xml:space="preserve"> </v>
      </c>
      <c r="V1604" s="71" t="str">
        <f t="shared" si="300"/>
        <v xml:space="preserve"> </v>
      </c>
      <c r="W1604" s="71" t="str">
        <f t="shared" si="301"/>
        <v xml:space="preserve"> </v>
      </c>
      <c r="X1604" s="71" t="str">
        <f t="shared" si="302"/>
        <v xml:space="preserve"> </v>
      </c>
      <c r="Y1604" s="71" t="str">
        <f t="shared" si="303"/>
        <v xml:space="preserve"> </v>
      </c>
    </row>
    <row r="1605" spans="1:25" x14ac:dyDescent="0.2">
      <c r="A1605" s="1" t="str" cm="1">
        <f t="array" ref="A1605">_xlfn.IFS([1]Sheet1!A1589=0," ",[1]Sheet1!A1589&lt;&gt; 0,[1]Sheet1!A1589)</f>
        <v xml:space="preserve"> </v>
      </c>
      <c r="B1605" s="4">
        <f>[1]Sheet1!B1589</f>
        <v>0</v>
      </c>
      <c r="C1605" s="56" t="str" cm="1">
        <f t="array" ref="C1605">_xlfn.IFS([1]Sheet1!C1589=0," ",[1]Sheet1!C1589&lt;&gt; 0,[1]Sheet1!C1589)</f>
        <v xml:space="preserve"> </v>
      </c>
      <c r="D1605" s="56" t="str" cm="1">
        <f t="array" ref="D1605">_xlfn.IFS([1]Sheet1!D1589=0," ",[1]Sheet1!D1589&lt;&gt; 0,[1]Sheet1!D1589)</f>
        <v xml:space="preserve"> </v>
      </c>
      <c r="E1605" s="56" t="str" cm="1">
        <f t="array" ref="E1605">_xlfn.IFS([1]Sheet1!E1589=0," ",[1]Sheet1!E1589&lt;&gt; 0,[1]Sheet1!E1589)</f>
        <v xml:space="preserve"> </v>
      </c>
      <c r="F1605" s="56" t="str" cm="1">
        <f t="array" ref="F1605">_xlfn.IFS([1]Sheet1!F1589=0," ",[1]Sheet1!F1589&lt;&gt; 0,[1]Sheet1!F1589)</f>
        <v xml:space="preserve"> </v>
      </c>
      <c r="G1605" s="56" t="str" cm="1">
        <f t="array" ref="G1605">_xlfn.IFS([1]Sheet1!G1589=0," ",[1]Sheet1!G1589&lt;&gt; 0,[1]Sheet1!G1589)</f>
        <v xml:space="preserve"> </v>
      </c>
      <c r="H1605" s="56" t="str" cm="1">
        <f t="array" ref="H1605">_xlfn.IFS([1]Sheet1!H1589=0," ",[1]Sheet1!H1589&lt;&gt; 0,[1]Sheet1!H1589)</f>
        <v xml:space="preserve"> </v>
      </c>
      <c r="I1605" s="56" t="str" cm="1">
        <f t="array" ref="I1605">_xlfn.IFS([1]Sheet1!I1589=0," ",[1]Sheet1!I1589&lt;&gt; 0,[1]Sheet1!I1589)</f>
        <v xml:space="preserve"> </v>
      </c>
      <c r="J1605" s="56" t="str" cm="1">
        <f t="array" ref="J1605">_xlfn.IFS([1]Sheet1!J1589=0," ",[1]Sheet1!J1589&lt;&gt; 0,[1]Sheet1!J1589)</f>
        <v xml:space="preserve"> </v>
      </c>
      <c r="K1605" s="56" t="str" cm="1">
        <f t="array" ref="K1605">_xlfn.IFS([1]Sheet1!K1589=0," ",[1]Sheet1!K1589&lt;&gt; 0,[1]Sheet1!K1589)</f>
        <v xml:space="preserve"> </v>
      </c>
      <c r="L1605" s="56" t="str" cm="1">
        <f t="array" ref="L1605">_xlfn.IFS([1]Sheet1!L1589=0," ",[1]Sheet1!L1589&lt;&gt; 0,[1]Sheet1!L1589)</f>
        <v xml:space="preserve"> </v>
      </c>
      <c r="N1605" s="1" t="str">
        <f t="shared" si="292"/>
        <v xml:space="preserve"> </v>
      </c>
      <c r="O1605" s="71" t="str">
        <f t="shared" si="293"/>
        <v xml:space="preserve"> </v>
      </c>
      <c r="P1605" s="71" t="str">
        <f t="shared" si="294"/>
        <v xml:space="preserve"> </v>
      </c>
      <c r="Q1605" s="71" t="str">
        <f t="shared" si="295"/>
        <v xml:space="preserve"> </v>
      </c>
      <c r="R1605" s="71" t="str">
        <f t="shared" si="296"/>
        <v xml:space="preserve"> </v>
      </c>
      <c r="S1605" s="71" t="str">
        <f t="shared" si="297"/>
        <v xml:space="preserve"> </v>
      </c>
      <c r="T1605" s="71" t="str">
        <f t="shared" si="298"/>
        <v xml:space="preserve"> </v>
      </c>
      <c r="U1605" s="71" t="str">
        <f t="shared" si="299"/>
        <v xml:space="preserve"> </v>
      </c>
      <c r="V1605" s="71" t="str">
        <f t="shared" si="300"/>
        <v xml:space="preserve"> </v>
      </c>
      <c r="W1605" s="71" t="str">
        <f t="shared" si="301"/>
        <v xml:space="preserve"> </v>
      </c>
      <c r="X1605" s="71" t="str">
        <f t="shared" si="302"/>
        <v xml:space="preserve"> </v>
      </c>
      <c r="Y1605" s="71" t="str">
        <f t="shared" si="303"/>
        <v xml:space="preserve"> </v>
      </c>
    </row>
    <row r="1606" spans="1:25" x14ac:dyDescent="0.2">
      <c r="A1606" s="1" t="str" cm="1">
        <f t="array" ref="A1606">_xlfn.IFS([1]Sheet1!A1590=0," ",[1]Sheet1!A1590&lt;&gt; 0,[1]Sheet1!A1590)</f>
        <v xml:space="preserve"> </v>
      </c>
      <c r="B1606" s="4">
        <f>[1]Sheet1!B1590</f>
        <v>0</v>
      </c>
      <c r="C1606" s="56" t="str" cm="1">
        <f t="array" ref="C1606">_xlfn.IFS([1]Sheet1!C1590=0," ",[1]Sheet1!C1590&lt;&gt; 0,[1]Sheet1!C1590)</f>
        <v xml:space="preserve"> </v>
      </c>
      <c r="D1606" s="56" t="str" cm="1">
        <f t="array" ref="D1606">_xlfn.IFS([1]Sheet1!D1590=0," ",[1]Sheet1!D1590&lt;&gt; 0,[1]Sheet1!D1590)</f>
        <v xml:space="preserve"> </v>
      </c>
      <c r="E1606" s="56" t="str" cm="1">
        <f t="array" ref="E1606">_xlfn.IFS([1]Sheet1!E1590=0," ",[1]Sheet1!E1590&lt;&gt; 0,[1]Sheet1!E1590)</f>
        <v xml:space="preserve"> </v>
      </c>
      <c r="F1606" s="56" t="str" cm="1">
        <f t="array" ref="F1606">_xlfn.IFS([1]Sheet1!F1590=0," ",[1]Sheet1!F1590&lt;&gt; 0,[1]Sheet1!F1590)</f>
        <v xml:space="preserve"> </v>
      </c>
      <c r="G1606" s="56" t="str" cm="1">
        <f t="array" ref="G1606">_xlfn.IFS([1]Sheet1!G1590=0," ",[1]Sheet1!G1590&lt;&gt; 0,[1]Sheet1!G1590)</f>
        <v xml:space="preserve"> </v>
      </c>
      <c r="H1606" s="56" t="str" cm="1">
        <f t="array" ref="H1606">_xlfn.IFS([1]Sheet1!H1590=0," ",[1]Sheet1!H1590&lt;&gt; 0,[1]Sheet1!H1590)</f>
        <v xml:space="preserve"> </v>
      </c>
      <c r="I1606" s="56" t="str" cm="1">
        <f t="array" ref="I1606">_xlfn.IFS([1]Sheet1!I1590=0," ",[1]Sheet1!I1590&lt;&gt; 0,[1]Sheet1!I1590)</f>
        <v xml:space="preserve"> </v>
      </c>
      <c r="J1606" s="56" t="str" cm="1">
        <f t="array" ref="J1606">_xlfn.IFS([1]Sheet1!J1590=0," ",[1]Sheet1!J1590&lt;&gt; 0,[1]Sheet1!J1590)</f>
        <v xml:space="preserve"> </v>
      </c>
      <c r="K1606" s="56" t="str" cm="1">
        <f t="array" ref="K1606">_xlfn.IFS([1]Sheet1!K1590=0," ",[1]Sheet1!K1590&lt;&gt; 0,[1]Sheet1!K1590)</f>
        <v xml:space="preserve"> </v>
      </c>
      <c r="L1606" s="56" t="str" cm="1">
        <f t="array" ref="L1606">_xlfn.IFS([1]Sheet1!L1590=0," ",[1]Sheet1!L1590&lt;&gt; 0,[1]Sheet1!L1590)</f>
        <v xml:space="preserve"> </v>
      </c>
      <c r="N1606" s="1" t="str">
        <f t="shared" si="292"/>
        <v xml:space="preserve"> </v>
      </c>
      <c r="O1606" s="71" t="str">
        <f t="shared" si="293"/>
        <v xml:space="preserve"> </v>
      </c>
      <c r="P1606" s="71" t="str">
        <f t="shared" si="294"/>
        <v xml:space="preserve"> </v>
      </c>
      <c r="Q1606" s="71" t="str">
        <f t="shared" si="295"/>
        <v xml:space="preserve"> </v>
      </c>
      <c r="R1606" s="71" t="str">
        <f t="shared" si="296"/>
        <v xml:space="preserve"> </v>
      </c>
      <c r="S1606" s="71" t="str">
        <f t="shared" si="297"/>
        <v xml:space="preserve"> </v>
      </c>
      <c r="T1606" s="71" t="str">
        <f t="shared" si="298"/>
        <v xml:space="preserve"> </v>
      </c>
      <c r="U1606" s="71" t="str">
        <f t="shared" si="299"/>
        <v xml:space="preserve"> </v>
      </c>
      <c r="V1606" s="71" t="str">
        <f t="shared" si="300"/>
        <v xml:space="preserve"> </v>
      </c>
      <c r="W1606" s="71" t="str">
        <f t="shared" si="301"/>
        <v xml:space="preserve"> </v>
      </c>
      <c r="X1606" s="71" t="str">
        <f t="shared" si="302"/>
        <v xml:space="preserve"> </v>
      </c>
      <c r="Y1606" s="71" t="str">
        <f t="shared" si="303"/>
        <v xml:space="preserve"> </v>
      </c>
    </row>
    <row r="1607" spans="1:25" x14ac:dyDescent="0.2">
      <c r="A1607" s="1" t="str" cm="1">
        <f t="array" ref="A1607">_xlfn.IFS([1]Sheet1!A1591=0," ",[1]Sheet1!A1591&lt;&gt; 0,[1]Sheet1!A1591)</f>
        <v xml:space="preserve"> </v>
      </c>
      <c r="B1607" s="4">
        <f>[1]Sheet1!B1591</f>
        <v>0</v>
      </c>
      <c r="C1607" s="56" t="str" cm="1">
        <f t="array" ref="C1607">_xlfn.IFS([1]Sheet1!C1591=0," ",[1]Sheet1!C1591&lt;&gt; 0,[1]Sheet1!C1591)</f>
        <v xml:space="preserve"> </v>
      </c>
      <c r="D1607" s="56" t="str" cm="1">
        <f t="array" ref="D1607">_xlfn.IFS([1]Sheet1!D1591=0," ",[1]Sheet1!D1591&lt;&gt; 0,[1]Sheet1!D1591)</f>
        <v xml:space="preserve"> </v>
      </c>
      <c r="E1607" s="56" t="str" cm="1">
        <f t="array" ref="E1607">_xlfn.IFS([1]Sheet1!E1591=0," ",[1]Sheet1!E1591&lt;&gt; 0,[1]Sheet1!E1591)</f>
        <v xml:space="preserve"> </v>
      </c>
      <c r="F1607" s="56" t="str" cm="1">
        <f t="array" ref="F1607">_xlfn.IFS([1]Sheet1!F1591=0," ",[1]Sheet1!F1591&lt;&gt; 0,[1]Sheet1!F1591)</f>
        <v xml:space="preserve"> </v>
      </c>
      <c r="G1607" s="56" t="str" cm="1">
        <f t="array" ref="G1607">_xlfn.IFS([1]Sheet1!G1591=0," ",[1]Sheet1!G1591&lt;&gt; 0,[1]Sheet1!G1591)</f>
        <v xml:space="preserve"> </v>
      </c>
      <c r="H1607" s="56" t="str" cm="1">
        <f t="array" ref="H1607">_xlfn.IFS([1]Sheet1!H1591=0," ",[1]Sheet1!H1591&lt;&gt; 0,[1]Sheet1!H1591)</f>
        <v xml:space="preserve"> </v>
      </c>
      <c r="I1607" s="56" t="str" cm="1">
        <f t="array" ref="I1607">_xlfn.IFS([1]Sheet1!I1591=0," ",[1]Sheet1!I1591&lt;&gt; 0,[1]Sheet1!I1591)</f>
        <v xml:space="preserve"> </v>
      </c>
      <c r="J1607" s="56" t="str" cm="1">
        <f t="array" ref="J1607">_xlfn.IFS([1]Sheet1!J1591=0," ",[1]Sheet1!J1591&lt;&gt; 0,[1]Sheet1!J1591)</f>
        <v xml:space="preserve"> </v>
      </c>
      <c r="K1607" s="56" t="str" cm="1">
        <f t="array" ref="K1607">_xlfn.IFS([1]Sheet1!K1591=0," ",[1]Sheet1!K1591&lt;&gt; 0,[1]Sheet1!K1591)</f>
        <v xml:space="preserve"> </v>
      </c>
      <c r="L1607" s="56" t="str" cm="1">
        <f t="array" ref="L1607">_xlfn.IFS([1]Sheet1!L1591=0," ",[1]Sheet1!L1591&lt;&gt; 0,[1]Sheet1!L1591)</f>
        <v xml:space="preserve"> </v>
      </c>
      <c r="N1607" s="1" t="str">
        <f t="shared" si="292"/>
        <v xml:space="preserve"> </v>
      </c>
      <c r="O1607" s="71" t="str">
        <f t="shared" si="293"/>
        <v xml:space="preserve"> </v>
      </c>
      <c r="P1607" s="71" t="str">
        <f t="shared" si="294"/>
        <v xml:space="preserve"> </v>
      </c>
      <c r="Q1607" s="71" t="str">
        <f t="shared" si="295"/>
        <v xml:space="preserve"> </v>
      </c>
      <c r="R1607" s="71" t="str">
        <f t="shared" si="296"/>
        <v xml:space="preserve"> </v>
      </c>
      <c r="S1607" s="71" t="str">
        <f t="shared" si="297"/>
        <v xml:space="preserve"> </v>
      </c>
      <c r="T1607" s="71" t="str">
        <f t="shared" si="298"/>
        <v xml:space="preserve"> </v>
      </c>
      <c r="U1607" s="71" t="str">
        <f t="shared" si="299"/>
        <v xml:space="preserve"> </v>
      </c>
      <c r="V1607" s="71" t="str">
        <f t="shared" si="300"/>
        <v xml:space="preserve"> </v>
      </c>
      <c r="W1607" s="71" t="str">
        <f t="shared" si="301"/>
        <v xml:space="preserve"> </v>
      </c>
      <c r="X1607" s="71" t="str">
        <f t="shared" si="302"/>
        <v xml:space="preserve"> </v>
      </c>
      <c r="Y1607" s="71" t="str">
        <f t="shared" si="303"/>
        <v xml:space="preserve"> </v>
      </c>
    </row>
    <row r="1608" spans="1:25" x14ac:dyDescent="0.2">
      <c r="A1608" s="1" t="str" cm="1">
        <f t="array" ref="A1608">_xlfn.IFS([1]Sheet1!A1592=0," ",[1]Sheet1!A1592&lt;&gt; 0,[1]Sheet1!A1592)</f>
        <v xml:space="preserve"> </v>
      </c>
      <c r="B1608" s="4">
        <f>[1]Sheet1!B1592</f>
        <v>0</v>
      </c>
      <c r="C1608" s="56" t="str" cm="1">
        <f t="array" ref="C1608">_xlfn.IFS([1]Sheet1!C1592=0," ",[1]Sheet1!C1592&lt;&gt; 0,[1]Sheet1!C1592)</f>
        <v xml:space="preserve"> </v>
      </c>
      <c r="D1608" s="56" t="str" cm="1">
        <f t="array" ref="D1608">_xlfn.IFS([1]Sheet1!D1592=0," ",[1]Sheet1!D1592&lt;&gt; 0,[1]Sheet1!D1592)</f>
        <v xml:space="preserve"> </v>
      </c>
      <c r="E1608" s="56" t="str" cm="1">
        <f t="array" ref="E1608">_xlfn.IFS([1]Sheet1!E1592=0," ",[1]Sheet1!E1592&lt;&gt; 0,[1]Sheet1!E1592)</f>
        <v xml:space="preserve"> </v>
      </c>
      <c r="F1608" s="56" t="str" cm="1">
        <f t="array" ref="F1608">_xlfn.IFS([1]Sheet1!F1592=0," ",[1]Sheet1!F1592&lt;&gt; 0,[1]Sheet1!F1592)</f>
        <v xml:space="preserve"> </v>
      </c>
      <c r="G1608" s="56" t="str" cm="1">
        <f t="array" ref="G1608">_xlfn.IFS([1]Sheet1!G1592=0," ",[1]Sheet1!G1592&lt;&gt; 0,[1]Sheet1!G1592)</f>
        <v xml:space="preserve"> </v>
      </c>
      <c r="H1608" s="56" t="str" cm="1">
        <f t="array" ref="H1608">_xlfn.IFS([1]Sheet1!H1592=0," ",[1]Sheet1!H1592&lt;&gt; 0,[1]Sheet1!H1592)</f>
        <v xml:space="preserve"> </v>
      </c>
      <c r="I1608" s="56" t="str" cm="1">
        <f t="array" ref="I1608">_xlfn.IFS([1]Sheet1!I1592=0," ",[1]Sheet1!I1592&lt;&gt; 0,[1]Sheet1!I1592)</f>
        <v xml:space="preserve"> </v>
      </c>
      <c r="J1608" s="56" t="str" cm="1">
        <f t="array" ref="J1608">_xlfn.IFS([1]Sheet1!J1592=0," ",[1]Sheet1!J1592&lt;&gt; 0,[1]Sheet1!J1592)</f>
        <v xml:space="preserve"> </v>
      </c>
      <c r="K1608" s="56" t="str" cm="1">
        <f t="array" ref="K1608">_xlfn.IFS([1]Sheet1!K1592=0," ",[1]Sheet1!K1592&lt;&gt; 0,[1]Sheet1!K1592)</f>
        <v xml:space="preserve"> </v>
      </c>
      <c r="L1608" s="56" t="str" cm="1">
        <f t="array" ref="L1608">_xlfn.IFS([1]Sheet1!L1592=0," ",[1]Sheet1!L1592&lt;&gt; 0,[1]Sheet1!L1592)</f>
        <v xml:space="preserve"> </v>
      </c>
      <c r="N1608" s="1" t="str">
        <f t="shared" si="292"/>
        <v xml:space="preserve"> </v>
      </c>
      <c r="O1608" s="71" t="str">
        <f t="shared" si="293"/>
        <v xml:space="preserve"> </v>
      </c>
      <c r="P1608" s="71" t="str">
        <f t="shared" si="294"/>
        <v xml:space="preserve"> </v>
      </c>
      <c r="Q1608" s="71" t="str">
        <f t="shared" si="295"/>
        <v xml:space="preserve"> </v>
      </c>
      <c r="R1608" s="71" t="str">
        <f t="shared" si="296"/>
        <v xml:space="preserve"> </v>
      </c>
      <c r="S1608" s="71" t="str">
        <f t="shared" si="297"/>
        <v xml:space="preserve"> </v>
      </c>
      <c r="T1608" s="71" t="str">
        <f t="shared" si="298"/>
        <v xml:space="preserve"> </v>
      </c>
      <c r="U1608" s="71" t="str">
        <f t="shared" si="299"/>
        <v xml:space="preserve"> </v>
      </c>
      <c r="V1608" s="71" t="str">
        <f t="shared" si="300"/>
        <v xml:space="preserve"> </v>
      </c>
      <c r="W1608" s="71" t="str">
        <f t="shared" si="301"/>
        <v xml:space="preserve"> </v>
      </c>
      <c r="X1608" s="71" t="str">
        <f t="shared" si="302"/>
        <v xml:space="preserve"> </v>
      </c>
      <c r="Y1608" s="71" t="str">
        <f t="shared" si="303"/>
        <v xml:space="preserve"> </v>
      </c>
    </row>
    <row r="1609" spans="1:25" x14ac:dyDescent="0.2">
      <c r="A1609" s="1" t="str" cm="1">
        <f t="array" ref="A1609">_xlfn.IFS([1]Sheet1!A1593=0," ",[1]Sheet1!A1593&lt;&gt; 0,[1]Sheet1!A1593)</f>
        <v xml:space="preserve"> </v>
      </c>
      <c r="B1609" s="4">
        <f>[1]Sheet1!B1593</f>
        <v>0</v>
      </c>
      <c r="C1609" s="56" t="str" cm="1">
        <f t="array" ref="C1609">_xlfn.IFS([1]Sheet1!C1593=0," ",[1]Sheet1!C1593&lt;&gt; 0,[1]Sheet1!C1593)</f>
        <v xml:space="preserve"> </v>
      </c>
      <c r="D1609" s="56" t="str" cm="1">
        <f t="array" ref="D1609">_xlfn.IFS([1]Sheet1!D1593=0," ",[1]Sheet1!D1593&lt;&gt; 0,[1]Sheet1!D1593)</f>
        <v xml:space="preserve"> </v>
      </c>
      <c r="E1609" s="56" t="str" cm="1">
        <f t="array" ref="E1609">_xlfn.IFS([1]Sheet1!E1593=0," ",[1]Sheet1!E1593&lt;&gt; 0,[1]Sheet1!E1593)</f>
        <v xml:space="preserve"> </v>
      </c>
      <c r="F1609" s="56" t="str" cm="1">
        <f t="array" ref="F1609">_xlfn.IFS([1]Sheet1!F1593=0," ",[1]Sheet1!F1593&lt;&gt; 0,[1]Sheet1!F1593)</f>
        <v xml:space="preserve"> </v>
      </c>
      <c r="G1609" s="56" t="str" cm="1">
        <f t="array" ref="G1609">_xlfn.IFS([1]Sheet1!G1593=0," ",[1]Sheet1!G1593&lt;&gt; 0,[1]Sheet1!G1593)</f>
        <v xml:space="preserve"> </v>
      </c>
      <c r="H1609" s="56" t="str" cm="1">
        <f t="array" ref="H1609">_xlfn.IFS([1]Sheet1!H1593=0," ",[1]Sheet1!H1593&lt;&gt; 0,[1]Sheet1!H1593)</f>
        <v xml:space="preserve"> </v>
      </c>
      <c r="I1609" s="56" t="str" cm="1">
        <f t="array" ref="I1609">_xlfn.IFS([1]Sheet1!I1593=0," ",[1]Sheet1!I1593&lt;&gt; 0,[1]Sheet1!I1593)</f>
        <v xml:space="preserve"> </v>
      </c>
      <c r="J1609" s="56" t="str" cm="1">
        <f t="array" ref="J1609">_xlfn.IFS([1]Sheet1!J1593=0," ",[1]Sheet1!J1593&lt;&gt; 0,[1]Sheet1!J1593)</f>
        <v xml:space="preserve"> </v>
      </c>
      <c r="K1609" s="56" t="str" cm="1">
        <f t="array" ref="K1609">_xlfn.IFS([1]Sheet1!K1593=0," ",[1]Sheet1!K1593&lt;&gt; 0,[1]Sheet1!K1593)</f>
        <v xml:space="preserve"> </v>
      </c>
      <c r="L1609" s="56" t="str" cm="1">
        <f t="array" ref="L1609">_xlfn.IFS([1]Sheet1!L1593=0," ",[1]Sheet1!L1593&lt;&gt; 0,[1]Sheet1!L1593)</f>
        <v xml:space="preserve"> </v>
      </c>
      <c r="N1609" s="1" t="str">
        <f t="shared" si="292"/>
        <v xml:space="preserve"> </v>
      </c>
      <c r="O1609" s="71" t="str">
        <f t="shared" si="293"/>
        <v xml:space="preserve"> </v>
      </c>
      <c r="P1609" s="71" t="str">
        <f t="shared" si="294"/>
        <v xml:space="preserve"> </v>
      </c>
      <c r="Q1609" s="71" t="str">
        <f t="shared" si="295"/>
        <v xml:space="preserve"> </v>
      </c>
      <c r="R1609" s="71" t="str">
        <f t="shared" si="296"/>
        <v xml:space="preserve"> </v>
      </c>
      <c r="S1609" s="71" t="str">
        <f t="shared" si="297"/>
        <v xml:space="preserve"> </v>
      </c>
      <c r="T1609" s="71" t="str">
        <f t="shared" si="298"/>
        <v xml:space="preserve"> </v>
      </c>
      <c r="U1609" s="71" t="str">
        <f t="shared" si="299"/>
        <v xml:space="preserve"> </v>
      </c>
      <c r="V1609" s="71" t="str">
        <f t="shared" si="300"/>
        <v xml:space="preserve"> </v>
      </c>
      <c r="W1609" s="71" t="str">
        <f t="shared" si="301"/>
        <v xml:space="preserve"> </v>
      </c>
      <c r="X1609" s="71" t="str">
        <f t="shared" si="302"/>
        <v xml:space="preserve"> </v>
      </c>
      <c r="Y1609" s="71" t="str">
        <f t="shared" si="303"/>
        <v xml:space="preserve"> </v>
      </c>
    </row>
    <row r="1610" spans="1:25" x14ac:dyDescent="0.2">
      <c r="A1610" s="1" t="str" cm="1">
        <f t="array" ref="A1610">_xlfn.IFS([1]Sheet1!A1594=0," ",[1]Sheet1!A1594&lt;&gt; 0,[1]Sheet1!A1594)</f>
        <v xml:space="preserve"> </v>
      </c>
      <c r="B1610" s="4">
        <f>[1]Sheet1!B1594</f>
        <v>0</v>
      </c>
      <c r="C1610" s="56" t="str" cm="1">
        <f t="array" ref="C1610">_xlfn.IFS([1]Sheet1!C1594=0," ",[1]Sheet1!C1594&lt;&gt; 0,[1]Sheet1!C1594)</f>
        <v xml:space="preserve"> </v>
      </c>
      <c r="D1610" s="56" t="str" cm="1">
        <f t="array" ref="D1610">_xlfn.IFS([1]Sheet1!D1594=0," ",[1]Sheet1!D1594&lt;&gt; 0,[1]Sheet1!D1594)</f>
        <v xml:space="preserve"> </v>
      </c>
      <c r="E1610" s="56" t="str" cm="1">
        <f t="array" ref="E1610">_xlfn.IFS([1]Sheet1!E1594=0," ",[1]Sheet1!E1594&lt;&gt; 0,[1]Sheet1!E1594)</f>
        <v xml:space="preserve"> </v>
      </c>
      <c r="F1610" s="56" t="str" cm="1">
        <f t="array" ref="F1610">_xlfn.IFS([1]Sheet1!F1594=0," ",[1]Sheet1!F1594&lt;&gt; 0,[1]Sheet1!F1594)</f>
        <v xml:space="preserve"> </v>
      </c>
      <c r="G1610" s="56" t="str" cm="1">
        <f t="array" ref="G1610">_xlfn.IFS([1]Sheet1!G1594=0," ",[1]Sheet1!G1594&lt;&gt; 0,[1]Sheet1!G1594)</f>
        <v xml:space="preserve"> </v>
      </c>
      <c r="H1610" s="56" t="str" cm="1">
        <f t="array" ref="H1610">_xlfn.IFS([1]Sheet1!H1594=0," ",[1]Sheet1!H1594&lt;&gt; 0,[1]Sheet1!H1594)</f>
        <v xml:space="preserve"> </v>
      </c>
      <c r="I1610" s="56" t="str" cm="1">
        <f t="array" ref="I1610">_xlfn.IFS([1]Sheet1!I1594=0," ",[1]Sheet1!I1594&lt;&gt; 0,[1]Sheet1!I1594)</f>
        <v xml:space="preserve"> </v>
      </c>
      <c r="J1610" s="56" t="str" cm="1">
        <f t="array" ref="J1610">_xlfn.IFS([1]Sheet1!J1594=0," ",[1]Sheet1!J1594&lt;&gt; 0,[1]Sheet1!J1594)</f>
        <v xml:space="preserve"> </v>
      </c>
      <c r="K1610" s="56" t="str" cm="1">
        <f t="array" ref="K1610">_xlfn.IFS([1]Sheet1!K1594=0," ",[1]Sheet1!K1594&lt;&gt; 0,[1]Sheet1!K1594)</f>
        <v xml:space="preserve"> </v>
      </c>
      <c r="L1610" s="56" t="str" cm="1">
        <f t="array" ref="L1610">_xlfn.IFS([1]Sheet1!L1594=0," ",[1]Sheet1!L1594&lt;&gt; 0,[1]Sheet1!L1594)</f>
        <v xml:space="preserve"> </v>
      </c>
      <c r="N1610" s="1" t="str">
        <f t="shared" si="292"/>
        <v xml:space="preserve"> </v>
      </c>
      <c r="O1610" s="71" t="str">
        <f t="shared" si="293"/>
        <v xml:space="preserve"> </v>
      </c>
      <c r="P1610" s="71" t="str">
        <f t="shared" si="294"/>
        <v xml:space="preserve"> </v>
      </c>
      <c r="Q1610" s="71" t="str">
        <f t="shared" si="295"/>
        <v xml:space="preserve"> </v>
      </c>
      <c r="R1610" s="71" t="str">
        <f t="shared" si="296"/>
        <v xml:space="preserve"> </v>
      </c>
      <c r="S1610" s="71" t="str">
        <f t="shared" si="297"/>
        <v xml:space="preserve"> </v>
      </c>
      <c r="T1610" s="71" t="str">
        <f t="shared" si="298"/>
        <v xml:space="preserve"> </v>
      </c>
      <c r="U1610" s="71" t="str">
        <f t="shared" si="299"/>
        <v xml:space="preserve"> </v>
      </c>
      <c r="V1610" s="71" t="str">
        <f t="shared" si="300"/>
        <v xml:space="preserve"> </v>
      </c>
      <c r="W1610" s="71" t="str">
        <f t="shared" si="301"/>
        <v xml:space="preserve"> </v>
      </c>
      <c r="X1610" s="71" t="str">
        <f t="shared" si="302"/>
        <v xml:space="preserve"> </v>
      </c>
      <c r="Y1610" s="71" t="str">
        <f t="shared" si="303"/>
        <v xml:space="preserve"> </v>
      </c>
    </row>
    <row r="1611" spans="1:25" x14ac:dyDescent="0.2">
      <c r="A1611" s="1" t="str" cm="1">
        <f t="array" ref="A1611">_xlfn.IFS([1]Sheet1!A1595=0," ",[1]Sheet1!A1595&lt;&gt; 0,[1]Sheet1!A1595)</f>
        <v xml:space="preserve"> </v>
      </c>
      <c r="B1611" s="4">
        <f>[1]Sheet1!B1595</f>
        <v>0</v>
      </c>
      <c r="C1611" s="56" t="str" cm="1">
        <f t="array" ref="C1611">_xlfn.IFS([1]Sheet1!C1595=0," ",[1]Sheet1!C1595&lt;&gt; 0,[1]Sheet1!C1595)</f>
        <v xml:space="preserve"> </v>
      </c>
      <c r="D1611" s="56" t="str" cm="1">
        <f t="array" ref="D1611">_xlfn.IFS([1]Sheet1!D1595=0," ",[1]Sheet1!D1595&lt;&gt; 0,[1]Sheet1!D1595)</f>
        <v xml:space="preserve"> </v>
      </c>
      <c r="E1611" s="56" t="str" cm="1">
        <f t="array" ref="E1611">_xlfn.IFS([1]Sheet1!E1595=0," ",[1]Sheet1!E1595&lt;&gt; 0,[1]Sheet1!E1595)</f>
        <v xml:space="preserve"> </v>
      </c>
      <c r="F1611" s="56" t="str" cm="1">
        <f t="array" ref="F1611">_xlfn.IFS([1]Sheet1!F1595=0," ",[1]Sheet1!F1595&lt;&gt; 0,[1]Sheet1!F1595)</f>
        <v xml:space="preserve"> </v>
      </c>
      <c r="G1611" s="56" t="str" cm="1">
        <f t="array" ref="G1611">_xlfn.IFS([1]Sheet1!G1595=0," ",[1]Sheet1!G1595&lt;&gt; 0,[1]Sheet1!G1595)</f>
        <v xml:space="preserve"> </v>
      </c>
      <c r="H1611" s="56" t="str" cm="1">
        <f t="array" ref="H1611">_xlfn.IFS([1]Sheet1!H1595=0," ",[1]Sheet1!H1595&lt;&gt; 0,[1]Sheet1!H1595)</f>
        <v xml:space="preserve"> </v>
      </c>
      <c r="I1611" s="56" t="str" cm="1">
        <f t="array" ref="I1611">_xlfn.IFS([1]Sheet1!I1595=0," ",[1]Sheet1!I1595&lt;&gt; 0,[1]Sheet1!I1595)</f>
        <v xml:space="preserve"> </v>
      </c>
      <c r="J1611" s="56" t="str" cm="1">
        <f t="array" ref="J1611">_xlfn.IFS([1]Sheet1!J1595=0," ",[1]Sheet1!J1595&lt;&gt; 0,[1]Sheet1!J1595)</f>
        <v xml:space="preserve"> </v>
      </c>
      <c r="K1611" s="56" t="str" cm="1">
        <f t="array" ref="K1611">_xlfn.IFS([1]Sheet1!K1595=0," ",[1]Sheet1!K1595&lt;&gt; 0,[1]Sheet1!K1595)</f>
        <v xml:space="preserve"> </v>
      </c>
      <c r="L1611" s="56" t="str" cm="1">
        <f t="array" ref="L1611">_xlfn.IFS([1]Sheet1!L1595=0," ",[1]Sheet1!L1595&lt;&gt; 0,[1]Sheet1!L1595)</f>
        <v xml:space="preserve"> </v>
      </c>
      <c r="N1611" s="1" t="str">
        <f t="shared" si="292"/>
        <v xml:space="preserve"> </v>
      </c>
      <c r="O1611" s="71" t="str">
        <f t="shared" si="293"/>
        <v xml:space="preserve"> </v>
      </c>
      <c r="P1611" s="71" t="str">
        <f t="shared" si="294"/>
        <v xml:space="preserve"> </v>
      </c>
      <c r="Q1611" s="71" t="str">
        <f t="shared" si="295"/>
        <v xml:space="preserve"> </v>
      </c>
      <c r="R1611" s="71" t="str">
        <f t="shared" si="296"/>
        <v xml:space="preserve"> </v>
      </c>
      <c r="S1611" s="71" t="str">
        <f t="shared" si="297"/>
        <v xml:space="preserve"> </v>
      </c>
      <c r="T1611" s="71" t="str">
        <f t="shared" si="298"/>
        <v xml:space="preserve"> </v>
      </c>
      <c r="U1611" s="71" t="str">
        <f t="shared" si="299"/>
        <v xml:space="preserve"> </v>
      </c>
      <c r="V1611" s="71" t="str">
        <f t="shared" si="300"/>
        <v xml:space="preserve"> </v>
      </c>
      <c r="W1611" s="71" t="str">
        <f t="shared" si="301"/>
        <v xml:space="preserve"> </v>
      </c>
      <c r="X1611" s="71" t="str">
        <f t="shared" si="302"/>
        <v xml:space="preserve"> </v>
      </c>
      <c r="Y1611" s="71" t="str">
        <f t="shared" si="303"/>
        <v xml:space="preserve"> </v>
      </c>
    </row>
    <row r="1612" spans="1:25" x14ac:dyDescent="0.2">
      <c r="A1612" s="1" t="str" cm="1">
        <f t="array" ref="A1612">_xlfn.IFS([1]Sheet1!A1596=0," ",[1]Sheet1!A1596&lt;&gt; 0,[1]Sheet1!A1596)</f>
        <v xml:space="preserve"> </v>
      </c>
      <c r="B1612" s="4">
        <f>[1]Sheet1!B1596</f>
        <v>0</v>
      </c>
      <c r="C1612" s="56" t="str" cm="1">
        <f t="array" ref="C1612">_xlfn.IFS([1]Sheet1!C1596=0," ",[1]Sheet1!C1596&lt;&gt; 0,[1]Sheet1!C1596)</f>
        <v xml:space="preserve"> </v>
      </c>
      <c r="D1612" s="56" t="str" cm="1">
        <f t="array" ref="D1612">_xlfn.IFS([1]Sheet1!D1596=0," ",[1]Sheet1!D1596&lt;&gt; 0,[1]Sheet1!D1596)</f>
        <v xml:space="preserve"> </v>
      </c>
      <c r="E1612" s="56" t="str" cm="1">
        <f t="array" ref="E1612">_xlfn.IFS([1]Sheet1!E1596=0," ",[1]Sheet1!E1596&lt;&gt; 0,[1]Sheet1!E1596)</f>
        <v xml:space="preserve"> </v>
      </c>
      <c r="F1612" s="56" t="str" cm="1">
        <f t="array" ref="F1612">_xlfn.IFS([1]Sheet1!F1596=0," ",[1]Sheet1!F1596&lt;&gt; 0,[1]Sheet1!F1596)</f>
        <v xml:space="preserve"> </v>
      </c>
      <c r="G1612" s="56" t="str" cm="1">
        <f t="array" ref="G1612">_xlfn.IFS([1]Sheet1!G1596=0," ",[1]Sheet1!G1596&lt;&gt; 0,[1]Sheet1!G1596)</f>
        <v xml:space="preserve"> </v>
      </c>
      <c r="H1612" s="56" t="str" cm="1">
        <f t="array" ref="H1612">_xlfn.IFS([1]Sheet1!H1596=0," ",[1]Sheet1!H1596&lt;&gt; 0,[1]Sheet1!H1596)</f>
        <v xml:space="preserve"> </v>
      </c>
      <c r="I1612" s="56" t="str" cm="1">
        <f t="array" ref="I1612">_xlfn.IFS([1]Sheet1!I1596=0," ",[1]Sheet1!I1596&lt;&gt; 0,[1]Sheet1!I1596)</f>
        <v xml:space="preserve"> </v>
      </c>
      <c r="J1612" s="56" t="str" cm="1">
        <f t="array" ref="J1612">_xlfn.IFS([1]Sheet1!J1596=0," ",[1]Sheet1!J1596&lt;&gt; 0,[1]Sheet1!J1596)</f>
        <v xml:space="preserve"> </v>
      </c>
      <c r="K1612" s="56" t="str" cm="1">
        <f t="array" ref="K1612">_xlfn.IFS([1]Sheet1!K1596=0," ",[1]Sheet1!K1596&lt;&gt; 0,[1]Sheet1!K1596)</f>
        <v xml:space="preserve"> </v>
      </c>
      <c r="L1612" s="56" t="str" cm="1">
        <f t="array" ref="L1612">_xlfn.IFS([1]Sheet1!L1596=0," ",[1]Sheet1!L1596&lt;&gt; 0,[1]Sheet1!L1596)</f>
        <v xml:space="preserve"> </v>
      </c>
      <c r="N1612" s="1" t="str">
        <f t="shared" si="292"/>
        <v xml:space="preserve"> </v>
      </c>
      <c r="O1612" s="71" t="str">
        <f t="shared" si="293"/>
        <v xml:space="preserve"> </v>
      </c>
      <c r="P1612" s="71" t="str">
        <f t="shared" si="294"/>
        <v xml:space="preserve"> </v>
      </c>
      <c r="Q1612" s="71" t="str">
        <f t="shared" si="295"/>
        <v xml:space="preserve"> </v>
      </c>
      <c r="R1612" s="71" t="str">
        <f t="shared" si="296"/>
        <v xml:space="preserve"> </v>
      </c>
      <c r="S1612" s="71" t="str">
        <f t="shared" si="297"/>
        <v xml:space="preserve"> </v>
      </c>
      <c r="T1612" s="71" t="str">
        <f t="shared" si="298"/>
        <v xml:space="preserve"> </v>
      </c>
      <c r="U1612" s="71" t="str">
        <f t="shared" si="299"/>
        <v xml:space="preserve"> </v>
      </c>
      <c r="V1612" s="71" t="str">
        <f t="shared" si="300"/>
        <v xml:space="preserve"> </v>
      </c>
      <c r="W1612" s="71" t="str">
        <f t="shared" si="301"/>
        <v xml:space="preserve"> </v>
      </c>
      <c r="X1612" s="71" t="str">
        <f t="shared" si="302"/>
        <v xml:space="preserve"> </v>
      </c>
      <c r="Y1612" s="71" t="str">
        <f t="shared" si="303"/>
        <v xml:space="preserve"> </v>
      </c>
    </row>
    <row r="1613" spans="1:25" x14ac:dyDescent="0.2">
      <c r="A1613" s="1" t="str" cm="1">
        <f t="array" ref="A1613">_xlfn.IFS([1]Sheet1!A1597=0," ",[1]Sheet1!A1597&lt;&gt; 0,[1]Sheet1!A1597)</f>
        <v xml:space="preserve"> </v>
      </c>
      <c r="B1613" s="4">
        <f>[1]Sheet1!B1597</f>
        <v>0</v>
      </c>
      <c r="C1613" s="56" t="str" cm="1">
        <f t="array" ref="C1613">_xlfn.IFS([1]Sheet1!C1597=0," ",[1]Sheet1!C1597&lt;&gt; 0,[1]Sheet1!C1597)</f>
        <v xml:space="preserve"> </v>
      </c>
      <c r="D1613" s="56" t="str" cm="1">
        <f t="array" ref="D1613">_xlfn.IFS([1]Sheet1!D1597=0," ",[1]Sheet1!D1597&lt;&gt; 0,[1]Sheet1!D1597)</f>
        <v xml:space="preserve"> </v>
      </c>
      <c r="E1613" s="56" t="str" cm="1">
        <f t="array" ref="E1613">_xlfn.IFS([1]Sheet1!E1597=0," ",[1]Sheet1!E1597&lt;&gt; 0,[1]Sheet1!E1597)</f>
        <v xml:space="preserve"> </v>
      </c>
      <c r="F1613" s="56" t="str" cm="1">
        <f t="array" ref="F1613">_xlfn.IFS([1]Sheet1!F1597=0," ",[1]Sheet1!F1597&lt;&gt; 0,[1]Sheet1!F1597)</f>
        <v xml:space="preserve"> </v>
      </c>
      <c r="G1613" s="56" t="str" cm="1">
        <f t="array" ref="G1613">_xlfn.IFS([1]Sheet1!G1597=0," ",[1]Sheet1!G1597&lt;&gt; 0,[1]Sheet1!G1597)</f>
        <v xml:space="preserve"> </v>
      </c>
      <c r="H1613" s="56" t="str" cm="1">
        <f t="array" ref="H1613">_xlfn.IFS([1]Sheet1!H1597=0," ",[1]Sheet1!H1597&lt;&gt; 0,[1]Sheet1!H1597)</f>
        <v xml:space="preserve"> </v>
      </c>
      <c r="I1613" s="56" t="str" cm="1">
        <f t="array" ref="I1613">_xlfn.IFS([1]Sheet1!I1597=0," ",[1]Sheet1!I1597&lt;&gt; 0,[1]Sheet1!I1597)</f>
        <v xml:space="preserve"> </v>
      </c>
      <c r="J1613" s="56" t="str" cm="1">
        <f t="array" ref="J1613">_xlfn.IFS([1]Sheet1!J1597=0," ",[1]Sheet1!J1597&lt;&gt; 0,[1]Sheet1!J1597)</f>
        <v xml:space="preserve"> </v>
      </c>
      <c r="K1613" s="56" t="str" cm="1">
        <f t="array" ref="K1613">_xlfn.IFS([1]Sheet1!K1597=0," ",[1]Sheet1!K1597&lt;&gt; 0,[1]Sheet1!K1597)</f>
        <v xml:space="preserve"> </v>
      </c>
      <c r="L1613" s="56" t="str" cm="1">
        <f t="array" ref="L1613">_xlfn.IFS([1]Sheet1!L1597=0," ",[1]Sheet1!L1597&lt;&gt; 0,[1]Sheet1!L1597)</f>
        <v xml:space="preserve"> </v>
      </c>
      <c r="N1613" s="1" t="str">
        <f t="shared" si="292"/>
        <v xml:space="preserve"> </v>
      </c>
      <c r="O1613" s="71" t="str">
        <f t="shared" si="293"/>
        <v xml:space="preserve"> </v>
      </c>
      <c r="P1613" s="71" t="str">
        <f t="shared" si="294"/>
        <v xml:space="preserve"> </v>
      </c>
      <c r="Q1613" s="71" t="str">
        <f t="shared" si="295"/>
        <v xml:space="preserve"> </v>
      </c>
      <c r="R1613" s="71" t="str">
        <f t="shared" si="296"/>
        <v xml:space="preserve"> </v>
      </c>
      <c r="S1613" s="71" t="str">
        <f t="shared" si="297"/>
        <v xml:space="preserve"> </v>
      </c>
      <c r="T1613" s="71" t="str">
        <f t="shared" si="298"/>
        <v xml:space="preserve"> </v>
      </c>
      <c r="U1613" s="71" t="str">
        <f t="shared" si="299"/>
        <v xml:space="preserve"> </v>
      </c>
      <c r="V1613" s="71" t="str">
        <f t="shared" si="300"/>
        <v xml:space="preserve"> </v>
      </c>
      <c r="W1613" s="71" t="str">
        <f t="shared" si="301"/>
        <v xml:space="preserve"> </v>
      </c>
      <c r="X1613" s="71" t="str">
        <f t="shared" si="302"/>
        <v xml:space="preserve"> </v>
      </c>
      <c r="Y1613" s="71" t="str">
        <f t="shared" si="303"/>
        <v xml:space="preserve"> </v>
      </c>
    </row>
    <row r="1614" spans="1:25" x14ac:dyDescent="0.2">
      <c r="A1614" s="1" t="str" cm="1">
        <f t="array" ref="A1614">_xlfn.IFS([1]Sheet1!A1598=0," ",[1]Sheet1!A1598&lt;&gt; 0,[1]Sheet1!A1598)</f>
        <v xml:space="preserve"> </v>
      </c>
      <c r="B1614" s="4">
        <f>[1]Sheet1!B1598</f>
        <v>0</v>
      </c>
      <c r="C1614" s="56" t="str" cm="1">
        <f t="array" ref="C1614">_xlfn.IFS([1]Sheet1!C1598=0," ",[1]Sheet1!C1598&lt;&gt; 0,[1]Sheet1!C1598)</f>
        <v xml:space="preserve"> </v>
      </c>
      <c r="D1614" s="56" t="str" cm="1">
        <f t="array" ref="D1614">_xlfn.IFS([1]Sheet1!D1598=0," ",[1]Sheet1!D1598&lt;&gt; 0,[1]Sheet1!D1598)</f>
        <v xml:space="preserve"> </v>
      </c>
      <c r="E1614" s="56" t="str" cm="1">
        <f t="array" ref="E1614">_xlfn.IFS([1]Sheet1!E1598=0," ",[1]Sheet1!E1598&lt;&gt; 0,[1]Sheet1!E1598)</f>
        <v xml:space="preserve"> </v>
      </c>
      <c r="F1614" s="56" t="str" cm="1">
        <f t="array" ref="F1614">_xlfn.IFS([1]Sheet1!F1598=0," ",[1]Sheet1!F1598&lt;&gt; 0,[1]Sheet1!F1598)</f>
        <v xml:space="preserve"> </v>
      </c>
      <c r="G1614" s="56" t="str" cm="1">
        <f t="array" ref="G1614">_xlfn.IFS([1]Sheet1!G1598=0," ",[1]Sheet1!G1598&lt;&gt; 0,[1]Sheet1!G1598)</f>
        <v xml:space="preserve"> </v>
      </c>
      <c r="H1614" s="56" t="str" cm="1">
        <f t="array" ref="H1614">_xlfn.IFS([1]Sheet1!H1598=0," ",[1]Sheet1!H1598&lt;&gt; 0,[1]Sheet1!H1598)</f>
        <v xml:space="preserve"> </v>
      </c>
      <c r="I1614" s="56" t="str" cm="1">
        <f t="array" ref="I1614">_xlfn.IFS([1]Sheet1!I1598=0," ",[1]Sheet1!I1598&lt;&gt; 0,[1]Sheet1!I1598)</f>
        <v xml:space="preserve"> </v>
      </c>
      <c r="J1614" s="56" t="str" cm="1">
        <f t="array" ref="J1614">_xlfn.IFS([1]Sheet1!J1598=0," ",[1]Sheet1!J1598&lt;&gt; 0,[1]Sheet1!J1598)</f>
        <v xml:space="preserve"> </v>
      </c>
      <c r="K1614" s="56" t="str" cm="1">
        <f t="array" ref="K1614">_xlfn.IFS([1]Sheet1!K1598=0," ",[1]Sheet1!K1598&lt;&gt; 0,[1]Sheet1!K1598)</f>
        <v xml:space="preserve"> </v>
      </c>
      <c r="L1614" s="56" t="str" cm="1">
        <f t="array" ref="L1614">_xlfn.IFS([1]Sheet1!L1598=0," ",[1]Sheet1!L1598&lt;&gt; 0,[1]Sheet1!L1598)</f>
        <v xml:space="preserve"> </v>
      </c>
      <c r="N1614" s="1" t="str">
        <f t="shared" si="292"/>
        <v xml:space="preserve"> </v>
      </c>
      <c r="O1614" s="71" t="str">
        <f t="shared" si="293"/>
        <v xml:space="preserve"> </v>
      </c>
      <c r="P1614" s="71" t="str">
        <f t="shared" si="294"/>
        <v xml:space="preserve"> </v>
      </c>
      <c r="Q1614" s="71" t="str">
        <f t="shared" si="295"/>
        <v xml:space="preserve"> </v>
      </c>
      <c r="R1614" s="71" t="str">
        <f t="shared" si="296"/>
        <v xml:space="preserve"> </v>
      </c>
      <c r="S1614" s="71" t="str">
        <f t="shared" si="297"/>
        <v xml:space="preserve"> </v>
      </c>
      <c r="T1614" s="71" t="str">
        <f t="shared" si="298"/>
        <v xml:space="preserve"> </v>
      </c>
      <c r="U1614" s="71" t="str">
        <f t="shared" si="299"/>
        <v xml:space="preserve"> </v>
      </c>
      <c r="V1614" s="71" t="str">
        <f t="shared" si="300"/>
        <v xml:space="preserve"> </v>
      </c>
      <c r="W1614" s="71" t="str">
        <f t="shared" si="301"/>
        <v xml:space="preserve"> </v>
      </c>
      <c r="X1614" s="71" t="str">
        <f t="shared" si="302"/>
        <v xml:space="preserve"> </v>
      </c>
      <c r="Y1614" s="71" t="str">
        <f t="shared" si="303"/>
        <v xml:space="preserve"> </v>
      </c>
    </row>
    <row r="1615" spans="1:25" x14ac:dyDescent="0.2">
      <c r="A1615" s="1" t="str" cm="1">
        <f t="array" ref="A1615">_xlfn.IFS([1]Sheet1!A1599=0," ",[1]Sheet1!A1599&lt;&gt; 0,[1]Sheet1!A1599)</f>
        <v xml:space="preserve"> </v>
      </c>
      <c r="B1615" s="4">
        <f>[1]Sheet1!B1599</f>
        <v>0</v>
      </c>
      <c r="C1615" s="56" t="str" cm="1">
        <f t="array" ref="C1615">_xlfn.IFS([1]Sheet1!C1599=0," ",[1]Sheet1!C1599&lt;&gt; 0,[1]Sheet1!C1599)</f>
        <v xml:space="preserve"> </v>
      </c>
      <c r="D1615" s="56" t="str" cm="1">
        <f t="array" ref="D1615">_xlfn.IFS([1]Sheet1!D1599=0," ",[1]Sheet1!D1599&lt;&gt; 0,[1]Sheet1!D1599)</f>
        <v xml:space="preserve"> </v>
      </c>
      <c r="E1615" s="56" t="str" cm="1">
        <f t="array" ref="E1615">_xlfn.IFS([1]Sheet1!E1599=0," ",[1]Sheet1!E1599&lt;&gt; 0,[1]Sheet1!E1599)</f>
        <v xml:space="preserve"> </v>
      </c>
      <c r="F1615" s="56" t="str" cm="1">
        <f t="array" ref="F1615">_xlfn.IFS([1]Sheet1!F1599=0," ",[1]Sheet1!F1599&lt;&gt; 0,[1]Sheet1!F1599)</f>
        <v xml:space="preserve"> </v>
      </c>
      <c r="G1615" s="56" t="str" cm="1">
        <f t="array" ref="G1615">_xlfn.IFS([1]Sheet1!G1599=0," ",[1]Sheet1!G1599&lt;&gt; 0,[1]Sheet1!G1599)</f>
        <v xml:space="preserve"> </v>
      </c>
      <c r="H1615" s="56" t="str" cm="1">
        <f t="array" ref="H1615">_xlfn.IFS([1]Sheet1!H1599=0," ",[1]Sheet1!H1599&lt;&gt; 0,[1]Sheet1!H1599)</f>
        <v xml:space="preserve"> </v>
      </c>
      <c r="I1615" s="56" t="str" cm="1">
        <f t="array" ref="I1615">_xlfn.IFS([1]Sheet1!I1599=0," ",[1]Sheet1!I1599&lt;&gt; 0,[1]Sheet1!I1599)</f>
        <v xml:space="preserve"> </v>
      </c>
      <c r="J1615" s="56" t="str" cm="1">
        <f t="array" ref="J1615">_xlfn.IFS([1]Sheet1!J1599=0," ",[1]Sheet1!J1599&lt;&gt; 0,[1]Sheet1!J1599)</f>
        <v xml:space="preserve"> </v>
      </c>
      <c r="K1615" s="56" t="str" cm="1">
        <f t="array" ref="K1615">_xlfn.IFS([1]Sheet1!K1599=0," ",[1]Sheet1!K1599&lt;&gt; 0,[1]Sheet1!K1599)</f>
        <v xml:space="preserve"> </v>
      </c>
      <c r="L1615" s="56" t="str" cm="1">
        <f t="array" ref="L1615">_xlfn.IFS([1]Sheet1!L1599=0," ",[1]Sheet1!L1599&lt;&gt; 0,[1]Sheet1!L1599)</f>
        <v xml:space="preserve"> </v>
      </c>
      <c r="N1615" s="1" t="str">
        <f t="shared" si="292"/>
        <v xml:space="preserve"> </v>
      </c>
      <c r="O1615" s="71" t="str">
        <f t="shared" si="293"/>
        <v xml:space="preserve"> </v>
      </c>
      <c r="P1615" s="71" t="str">
        <f t="shared" si="294"/>
        <v xml:space="preserve"> </v>
      </c>
      <c r="Q1615" s="71" t="str">
        <f t="shared" si="295"/>
        <v xml:space="preserve"> </v>
      </c>
      <c r="R1615" s="71" t="str">
        <f t="shared" si="296"/>
        <v xml:space="preserve"> </v>
      </c>
      <c r="S1615" s="71" t="str">
        <f t="shared" si="297"/>
        <v xml:space="preserve"> </v>
      </c>
      <c r="T1615" s="71" t="str">
        <f t="shared" si="298"/>
        <v xml:space="preserve"> </v>
      </c>
      <c r="U1615" s="71" t="str">
        <f t="shared" si="299"/>
        <v xml:space="preserve"> </v>
      </c>
      <c r="V1615" s="71" t="str">
        <f t="shared" si="300"/>
        <v xml:space="preserve"> </v>
      </c>
      <c r="W1615" s="71" t="str">
        <f t="shared" si="301"/>
        <v xml:space="preserve"> </v>
      </c>
      <c r="X1615" s="71" t="str">
        <f t="shared" si="302"/>
        <v xml:space="preserve"> </v>
      </c>
      <c r="Y1615" s="71" t="str">
        <f t="shared" si="303"/>
        <v xml:space="preserve"> </v>
      </c>
    </row>
    <row r="1616" spans="1:25" x14ac:dyDescent="0.2">
      <c r="A1616" s="1" t="str" cm="1">
        <f t="array" ref="A1616">_xlfn.IFS([1]Sheet1!A1600=0," ",[1]Sheet1!A1600&lt;&gt; 0,[1]Sheet1!A1600)</f>
        <v xml:space="preserve"> </v>
      </c>
      <c r="B1616" s="4">
        <f>[1]Sheet1!B1600</f>
        <v>0</v>
      </c>
      <c r="C1616" s="56" t="str" cm="1">
        <f t="array" ref="C1616">_xlfn.IFS([1]Sheet1!C1600=0," ",[1]Sheet1!C1600&lt;&gt; 0,[1]Sheet1!C1600)</f>
        <v xml:space="preserve"> </v>
      </c>
      <c r="D1616" s="56" t="str" cm="1">
        <f t="array" ref="D1616">_xlfn.IFS([1]Sheet1!D1600=0," ",[1]Sheet1!D1600&lt;&gt; 0,[1]Sheet1!D1600)</f>
        <v xml:space="preserve"> </v>
      </c>
      <c r="E1616" s="56" t="str" cm="1">
        <f t="array" ref="E1616">_xlfn.IFS([1]Sheet1!E1600=0," ",[1]Sheet1!E1600&lt;&gt; 0,[1]Sheet1!E1600)</f>
        <v xml:space="preserve"> </v>
      </c>
      <c r="F1616" s="56" t="str" cm="1">
        <f t="array" ref="F1616">_xlfn.IFS([1]Sheet1!F1600=0," ",[1]Sheet1!F1600&lt;&gt; 0,[1]Sheet1!F1600)</f>
        <v xml:space="preserve"> </v>
      </c>
      <c r="G1616" s="56" t="str" cm="1">
        <f t="array" ref="G1616">_xlfn.IFS([1]Sheet1!G1600=0," ",[1]Sheet1!G1600&lt;&gt; 0,[1]Sheet1!G1600)</f>
        <v xml:space="preserve"> </v>
      </c>
      <c r="H1616" s="56" t="str" cm="1">
        <f t="array" ref="H1616">_xlfn.IFS([1]Sheet1!H1600=0," ",[1]Sheet1!H1600&lt;&gt; 0,[1]Sheet1!H1600)</f>
        <v xml:space="preserve"> </v>
      </c>
      <c r="I1616" s="56" t="str" cm="1">
        <f t="array" ref="I1616">_xlfn.IFS([1]Sheet1!I1600=0," ",[1]Sheet1!I1600&lt;&gt; 0,[1]Sheet1!I1600)</f>
        <v xml:space="preserve"> </v>
      </c>
      <c r="J1616" s="56" t="str" cm="1">
        <f t="array" ref="J1616">_xlfn.IFS([1]Sheet1!J1600=0," ",[1]Sheet1!J1600&lt;&gt; 0,[1]Sheet1!J1600)</f>
        <v xml:space="preserve"> </v>
      </c>
      <c r="K1616" s="56" t="str" cm="1">
        <f t="array" ref="K1616">_xlfn.IFS([1]Sheet1!K1600=0," ",[1]Sheet1!K1600&lt;&gt; 0,[1]Sheet1!K1600)</f>
        <v xml:space="preserve"> </v>
      </c>
      <c r="L1616" s="56" t="str" cm="1">
        <f t="array" ref="L1616">_xlfn.IFS([1]Sheet1!L1600=0," ",[1]Sheet1!L1600&lt;&gt; 0,[1]Sheet1!L1600)</f>
        <v xml:space="preserve"> </v>
      </c>
      <c r="N1616" s="1" t="str">
        <f t="shared" si="292"/>
        <v xml:space="preserve"> </v>
      </c>
      <c r="O1616" s="71" t="str">
        <f t="shared" si="293"/>
        <v xml:space="preserve"> </v>
      </c>
      <c r="P1616" s="71" t="str">
        <f t="shared" si="294"/>
        <v xml:space="preserve"> </v>
      </c>
      <c r="Q1616" s="71" t="str">
        <f t="shared" si="295"/>
        <v xml:space="preserve"> </v>
      </c>
      <c r="R1616" s="71" t="str">
        <f t="shared" si="296"/>
        <v xml:space="preserve"> </v>
      </c>
      <c r="S1616" s="71" t="str">
        <f t="shared" si="297"/>
        <v xml:space="preserve"> </v>
      </c>
      <c r="T1616" s="71" t="str">
        <f t="shared" si="298"/>
        <v xml:space="preserve"> </v>
      </c>
      <c r="U1616" s="71" t="str">
        <f t="shared" si="299"/>
        <v xml:space="preserve"> </v>
      </c>
      <c r="V1616" s="71" t="str">
        <f t="shared" si="300"/>
        <v xml:space="preserve"> </v>
      </c>
      <c r="W1616" s="71" t="str">
        <f t="shared" si="301"/>
        <v xml:space="preserve"> </v>
      </c>
      <c r="X1616" s="71" t="str">
        <f t="shared" si="302"/>
        <v xml:space="preserve"> </v>
      </c>
      <c r="Y1616" s="71" t="str">
        <f t="shared" si="303"/>
        <v xml:space="preserve"> </v>
      </c>
    </row>
    <row r="1617" spans="1:25" x14ac:dyDescent="0.2">
      <c r="A1617" s="1" t="str" cm="1">
        <f t="array" ref="A1617">_xlfn.IFS([1]Sheet1!A1601=0," ",[1]Sheet1!A1601&lt;&gt; 0,[1]Sheet1!A1601)</f>
        <v xml:space="preserve"> </v>
      </c>
      <c r="B1617" s="4">
        <f>[1]Sheet1!B1601</f>
        <v>0</v>
      </c>
      <c r="C1617" s="56" t="str" cm="1">
        <f t="array" ref="C1617">_xlfn.IFS([1]Sheet1!C1601=0," ",[1]Sheet1!C1601&lt;&gt; 0,[1]Sheet1!C1601)</f>
        <v xml:space="preserve"> </v>
      </c>
      <c r="D1617" s="56" t="str" cm="1">
        <f t="array" ref="D1617">_xlfn.IFS([1]Sheet1!D1601=0," ",[1]Sheet1!D1601&lt;&gt; 0,[1]Sheet1!D1601)</f>
        <v xml:space="preserve"> </v>
      </c>
      <c r="E1617" s="56" t="str" cm="1">
        <f t="array" ref="E1617">_xlfn.IFS([1]Sheet1!E1601=0," ",[1]Sheet1!E1601&lt;&gt; 0,[1]Sheet1!E1601)</f>
        <v xml:space="preserve"> </v>
      </c>
      <c r="F1617" s="56" t="str" cm="1">
        <f t="array" ref="F1617">_xlfn.IFS([1]Sheet1!F1601=0," ",[1]Sheet1!F1601&lt;&gt; 0,[1]Sheet1!F1601)</f>
        <v xml:space="preserve"> </v>
      </c>
      <c r="G1617" s="56" t="str" cm="1">
        <f t="array" ref="G1617">_xlfn.IFS([1]Sheet1!G1601=0," ",[1]Sheet1!G1601&lt;&gt; 0,[1]Sheet1!G1601)</f>
        <v xml:space="preserve"> </v>
      </c>
      <c r="H1617" s="56" t="str" cm="1">
        <f t="array" ref="H1617">_xlfn.IFS([1]Sheet1!H1601=0," ",[1]Sheet1!H1601&lt;&gt; 0,[1]Sheet1!H1601)</f>
        <v xml:space="preserve"> </v>
      </c>
      <c r="I1617" s="56" t="str" cm="1">
        <f t="array" ref="I1617">_xlfn.IFS([1]Sheet1!I1601=0," ",[1]Sheet1!I1601&lt;&gt; 0,[1]Sheet1!I1601)</f>
        <v xml:space="preserve"> </v>
      </c>
      <c r="J1617" s="56" t="str" cm="1">
        <f t="array" ref="J1617">_xlfn.IFS([1]Sheet1!J1601=0," ",[1]Sheet1!J1601&lt;&gt; 0,[1]Sheet1!J1601)</f>
        <v xml:space="preserve"> </v>
      </c>
      <c r="K1617" s="56" t="str" cm="1">
        <f t="array" ref="K1617">_xlfn.IFS([1]Sheet1!K1601=0," ",[1]Sheet1!K1601&lt;&gt; 0,[1]Sheet1!K1601)</f>
        <v xml:space="preserve"> </v>
      </c>
      <c r="L1617" s="56" t="str" cm="1">
        <f t="array" ref="L1617">_xlfn.IFS([1]Sheet1!L1601=0," ",[1]Sheet1!L1601&lt;&gt; 0,[1]Sheet1!L1601)</f>
        <v xml:space="preserve"> </v>
      </c>
      <c r="N1617" s="1" t="str">
        <f t="shared" si="292"/>
        <v xml:space="preserve"> </v>
      </c>
      <c r="O1617" s="71" t="str">
        <f t="shared" si="293"/>
        <v xml:space="preserve"> </v>
      </c>
      <c r="P1617" s="71" t="str">
        <f t="shared" si="294"/>
        <v xml:space="preserve"> </v>
      </c>
      <c r="Q1617" s="71" t="str">
        <f t="shared" si="295"/>
        <v xml:space="preserve"> </v>
      </c>
      <c r="R1617" s="71" t="str">
        <f t="shared" si="296"/>
        <v xml:space="preserve"> </v>
      </c>
      <c r="S1617" s="71" t="str">
        <f t="shared" si="297"/>
        <v xml:space="preserve"> </v>
      </c>
      <c r="T1617" s="71" t="str">
        <f t="shared" si="298"/>
        <v xml:space="preserve"> </v>
      </c>
      <c r="U1617" s="71" t="str">
        <f t="shared" si="299"/>
        <v xml:space="preserve"> </v>
      </c>
      <c r="V1617" s="71" t="str">
        <f t="shared" si="300"/>
        <v xml:space="preserve"> </v>
      </c>
      <c r="W1617" s="71" t="str">
        <f t="shared" si="301"/>
        <v xml:space="preserve"> </v>
      </c>
      <c r="X1617" s="71" t="str">
        <f t="shared" si="302"/>
        <v xml:space="preserve"> </v>
      </c>
      <c r="Y1617" s="71" t="str">
        <f t="shared" si="303"/>
        <v xml:space="preserve"> </v>
      </c>
    </row>
    <row r="1618" spans="1:25" x14ac:dyDescent="0.2">
      <c r="A1618" s="1" t="str" cm="1">
        <f t="array" ref="A1618">_xlfn.IFS([1]Sheet1!A1602=0," ",[1]Sheet1!A1602&lt;&gt; 0,[1]Sheet1!A1602)</f>
        <v xml:space="preserve"> </v>
      </c>
      <c r="B1618" s="4">
        <f>[1]Sheet1!B1602</f>
        <v>0</v>
      </c>
      <c r="C1618" s="56" t="str" cm="1">
        <f t="array" ref="C1618">_xlfn.IFS([1]Sheet1!C1602=0," ",[1]Sheet1!C1602&lt;&gt; 0,[1]Sheet1!C1602)</f>
        <v xml:space="preserve"> </v>
      </c>
      <c r="D1618" s="56" t="str" cm="1">
        <f t="array" ref="D1618">_xlfn.IFS([1]Sheet1!D1602=0," ",[1]Sheet1!D1602&lt;&gt; 0,[1]Sheet1!D1602)</f>
        <v xml:space="preserve"> </v>
      </c>
      <c r="E1618" s="56" t="str" cm="1">
        <f t="array" ref="E1618">_xlfn.IFS([1]Sheet1!E1602=0," ",[1]Sheet1!E1602&lt;&gt; 0,[1]Sheet1!E1602)</f>
        <v xml:space="preserve"> </v>
      </c>
      <c r="F1618" s="56" t="str" cm="1">
        <f t="array" ref="F1618">_xlfn.IFS([1]Sheet1!F1602=0," ",[1]Sheet1!F1602&lt;&gt; 0,[1]Sheet1!F1602)</f>
        <v xml:space="preserve"> </v>
      </c>
      <c r="G1618" s="56" t="str" cm="1">
        <f t="array" ref="G1618">_xlfn.IFS([1]Sheet1!G1602=0," ",[1]Sheet1!G1602&lt;&gt; 0,[1]Sheet1!G1602)</f>
        <v xml:space="preserve"> </v>
      </c>
      <c r="H1618" s="56" t="str" cm="1">
        <f t="array" ref="H1618">_xlfn.IFS([1]Sheet1!H1602=0," ",[1]Sheet1!H1602&lt;&gt; 0,[1]Sheet1!H1602)</f>
        <v xml:space="preserve"> </v>
      </c>
      <c r="I1618" s="56" t="str" cm="1">
        <f t="array" ref="I1618">_xlfn.IFS([1]Sheet1!I1602=0," ",[1]Sheet1!I1602&lt;&gt; 0,[1]Sheet1!I1602)</f>
        <v xml:space="preserve"> </v>
      </c>
      <c r="J1618" s="56" t="str" cm="1">
        <f t="array" ref="J1618">_xlfn.IFS([1]Sheet1!J1602=0," ",[1]Sheet1!J1602&lt;&gt; 0,[1]Sheet1!J1602)</f>
        <v xml:space="preserve"> </v>
      </c>
      <c r="K1618" s="56" t="str" cm="1">
        <f t="array" ref="K1618">_xlfn.IFS([1]Sheet1!K1602=0," ",[1]Sheet1!K1602&lt;&gt; 0,[1]Sheet1!K1602)</f>
        <v xml:space="preserve"> </v>
      </c>
      <c r="L1618" s="56" t="str" cm="1">
        <f t="array" ref="L1618">_xlfn.IFS([1]Sheet1!L1602=0," ",[1]Sheet1!L1602&lt;&gt; 0,[1]Sheet1!L1602)</f>
        <v xml:space="preserve"> </v>
      </c>
    </row>
    <row r="1619" spans="1:25" x14ac:dyDescent="0.2">
      <c r="A1619" s="1" t="str" cm="1">
        <f t="array" ref="A1619">_xlfn.IFS([1]Sheet1!A1603=0," ",[1]Sheet1!A1603&lt;&gt; 0,[1]Sheet1!A1603)</f>
        <v xml:space="preserve"> </v>
      </c>
      <c r="B1619" s="4">
        <f>[1]Sheet1!B1603</f>
        <v>0</v>
      </c>
      <c r="C1619" s="56" t="str" cm="1">
        <f t="array" ref="C1619">_xlfn.IFS([1]Sheet1!C1603=0," ",[1]Sheet1!C1603&lt;&gt; 0,[1]Sheet1!C1603)</f>
        <v xml:space="preserve"> </v>
      </c>
      <c r="D1619" s="56" t="str" cm="1">
        <f t="array" ref="D1619">_xlfn.IFS([1]Sheet1!D1603=0," ",[1]Sheet1!D1603&lt;&gt; 0,[1]Sheet1!D1603)</f>
        <v xml:space="preserve"> </v>
      </c>
      <c r="E1619" s="56" t="str" cm="1">
        <f t="array" ref="E1619">_xlfn.IFS([1]Sheet1!E1603=0," ",[1]Sheet1!E1603&lt;&gt; 0,[1]Sheet1!E1603)</f>
        <v xml:space="preserve"> </v>
      </c>
      <c r="F1619" s="56" t="str" cm="1">
        <f t="array" ref="F1619">_xlfn.IFS([1]Sheet1!F1603=0," ",[1]Sheet1!F1603&lt;&gt; 0,[1]Sheet1!F1603)</f>
        <v xml:space="preserve"> </v>
      </c>
      <c r="G1619" s="56" t="str" cm="1">
        <f t="array" ref="G1619">_xlfn.IFS([1]Sheet1!G1603=0," ",[1]Sheet1!G1603&lt;&gt; 0,[1]Sheet1!G1603)</f>
        <v xml:space="preserve"> </v>
      </c>
      <c r="H1619" s="56" t="str" cm="1">
        <f t="array" ref="H1619">_xlfn.IFS([1]Sheet1!H1603=0," ",[1]Sheet1!H1603&lt;&gt; 0,[1]Sheet1!H1603)</f>
        <v xml:space="preserve"> </v>
      </c>
      <c r="I1619" s="56" t="str" cm="1">
        <f t="array" ref="I1619">_xlfn.IFS([1]Sheet1!I1603=0," ",[1]Sheet1!I1603&lt;&gt; 0,[1]Sheet1!I1603)</f>
        <v xml:space="preserve"> </v>
      </c>
      <c r="J1619" s="56" t="str" cm="1">
        <f t="array" ref="J1619">_xlfn.IFS([1]Sheet1!J1603=0," ",[1]Sheet1!J1603&lt;&gt; 0,[1]Sheet1!J1603)</f>
        <v xml:space="preserve"> </v>
      </c>
      <c r="K1619" s="56" t="str" cm="1">
        <f t="array" ref="K1619">_xlfn.IFS([1]Sheet1!K1603=0," ",[1]Sheet1!K1603&lt;&gt; 0,[1]Sheet1!K1603)</f>
        <v xml:space="preserve"> </v>
      </c>
      <c r="L1619" s="56" t="str" cm="1">
        <f t="array" ref="L1619">_xlfn.IFS([1]Sheet1!L1603=0," ",[1]Sheet1!L1603&lt;&gt; 0,[1]Sheet1!L1603)</f>
        <v xml:space="preserve"> </v>
      </c>
    </row>
    <row r="1620" spans="1:25" x14ac:dyDescent="0.2">
      <c r="A1620" s="1" t="str" cm="1">
        <f t="array" ref="A1620">_xlfn.IFS([1]Sheet1!A1604=0," ",[1]Sheet1!A1604&lt;&gt; 0,[1]Sheet1!A1604)</f>
        <v xml:space="preserve"> </v>
      </c>
      <c r="B1620" s="4">
        <f>[1]Sheet1!B1604</f>
        <v>0</v>
      </c>
      <c r="C1620" s="56" t="str" cm="1">
        <f t="array" ref="C1620">_xlfn.IFS([1]Sheet1!C1604=0," ",[1]Sheet1!C1604&lt;&gt; 0,[1]Sheet1!C1604)</f>
        <v xml:space="preserve"> </v>
      </c>
      <c r="D1620" s="56" t="str" cm="1">
        <f t="array" ref="D1620">_xlfn.IFS([1]Sheet1!D1604=0," ",[1]Sheet1!D1604&lt;&gt; 0,[1]Sheet1!D1604)</f>
        <v xml:space="preserve"> </v>
      </c>
      <c r="E1620" s="56" t="str" cm="1">
        <f t="array" ref="E1620">_xlfn.IFS([1]Sheet1!E1604=0," ",[1]Sheet1!E1604&lt;&gt; 0,[1]Sheet1!E1604)</f>
        <v xml:space="preserve"> </v>
      </c>
      <c r="F1620" s="56" t="str" cm="1">
        <f t="array" ref="F1620">_xlfn.IFS([1]Sheet1!F1604=0," ",[1]Sheet1!F1604&lt;&gt; 0,[1]Sheet1!F1604)</f>
        <v xml:space="preserve"> </v>
      </c>
      <c r="G1620" s="56" t="str" cm="1">
        <f t="array" ref="G1620">_xlfn.IFS([1]Sheet1!G1604=0," ",[1]Sheet1!G1604&lt;&gt; 0,[1]Sheet1!G1604)</f>
        <v xml:space="preserve"> </v>
      </c>
      <c r="H1620" s="56" t="str" cm="1">
        <f t="array" ref="H1620">_xlfn.IFS([1]Sheet1!H1604=0," ",[1]Sheet1!H1604&lt;&gt; 0,[1]Sheet1!H1604)</f>
        <v xml:space="preserve"> </v>
      </c>
      <c r="I1620" s="56" t="str" cm="1">
        <f t="array" ref="I1620">_xlfn.IFS([1]Sheet1!I1604=0," ",[1]Sheet1!I1604&lt;&gt; 0,[1]Sheet1!I1604)</f>
        <v xml:space="preserve"> </v>
      </c>
      <c r="J1620" s="56" t="str" cm="1">
        <f t="array" ref="J1620">_xlfn.IFS([1]Sheet1!J1604=0," ",[1]Sheet1!J1604&lt;&gt; 0,[1]Sheet1!J1604)</f>
        <v xml:space="preserve"> </v>
      </c>
      <c r="K1620" s="56" t="str" cm="1">
        <f t="array" ref="K1620">_xlfn.IFS([1]Sheet1!K1604=0," ",[1]Sheet1!K1604&lt;&gt; 0,[1]Sheet1!K1604)</f>
        <v xml:space="preserve"> </v>
      </c>
      <c r="L1620" s="56" t="str" cm="1">
        <f t="array" ref="L1620">_xlfn.IFS([1]Sheet1!L1604=0," ",[1]Sheet1!L1604&lt;&gt; 0,[1]Sheet1!L1604)</f>
        <v xml:space="preserve"> </v>
      </c>
    </row>
    <row r="1621" spans="1:25" x14ac:dyDescent="0.2">
      <c r="A1621" s="1" t="str" cm="1">
        <f t="array" ref="A1621">_xlfn.IFS([1]Sheet1!A1605=0," ",[1]Sheet1!A1605&lt;&gt; 0,[1]Sheet1!A1605)</f>
        <v xml:space="preserve"> </v>
      </c>
      <c r="B1621" s="4">
        <f>[1]Sheet1!B1605</f>
        <v>0</v>
      </c>
      <c r="C1621" s="56" t="str" cm="1">
        <f t="array" ref="C1621">_xlfn.IFS([1]Sheet1!C1605=0," ",[1]Sheet1!C1605&lt;&gt; 0,[1]Sheet1!C1605)</f>
        <v xml:space="preserve"> </v>
      </c>
      <c r="D1621" s="56" t="str" cm="1">
        <f t="array" ref="D1621">_xlfn.IFS([1]Sheet1!D1605=0," ",[1]Sheet1!D1605&lt;&gt; 0,[1]Sheet1!D1605)</f>
        <v xml:space="preserve"> </v>
      </c>
      <c r="E1621" s="56" t="str" cm="1">
        <f t="array" ref="E1621">_xlfn.IFS([1]Sheet1!E1605=0," ",[1]Sheet1!E1605&lt;&gt; 0,[1]Sheet1!E1605)</f>
        <v xml:space="preserve"> </v>
      </c>
      <c r="F1621" s="56" t="str" cm="1">
        <f t="array" ref="F1621">_xlfn.IFS([1]Sheet1!F1605=0," ",[1]Sheet1!F1605&lt;&gt; 0,[1]Sheet1!F1605)</f>
        <v xml:space="preserve"> </v>
      </c>
      <c r="G1621" s="56" t="str" cm="1">
        <f t="array" ref="G1621">_xlfn.IFS([1]Sheet1!G1605=0," ",[1]Sheet1!G1605&lt;&gt; 0,[1]Sheet1!G1605)</f>
        <v xml:space="preserve"> </v>
      </c>
      <c r="H1621" s="56" t="str" cm="1">
        <f t="array" ref="H1621">_xlfn.IFS([1]Sheet1!H1605=0," ",[1]Sheet1!H1605&lt;&gt; 0,[1]Sheet1!H1605)</f>
        <v xml:space="preserve"> </v>
      </c>
      <c r="I1621" s="56" t="str" cm="1">
        <f t="array" ref="I1621">_xlfn.IFS([1]Sheet1!I1605=0," ",[1]Sheet1!I1605&lt;&gt; 0,[1]Sheet1!I1605)</f>
        <v xml:space="preserve"> </v>
      </c>
      <c r="J1621" s="56" t="str" cm="1">
        <f t="array" ref="J1621">_xlfn.IFS([1]Sheet1!J1605=0," ",[1]Sheet1!J1605&lt;&gt; 0,[1]Sheet1!J1605)</f>
        <v xml:space="preserve"> </v>
      </c>
      <c r="K1621" s="56" t="str" cm="1">
        <f t="array" ref="K1621">_xlfn.IFS([1]Sheet1!K1605=0," ",[1]Sheet1!K1605&lt;&gt; 0,[1]Sheet1!K1605)</f>
        <v xml:space="preserve"> </v>
      </c>
      <c r="L1621" s="56" t="str" cm="1">
        <f t="array" ref="L1621">_xlfn.IFS([1]Sheet1!L1605=0," ",[1]Sheet1!L1605&lt;&gt; 0,[1]Sheet1!L1605)</f>
        <v xml:space="preserve"> </v>
      </c>
    </row>
    <row r="1622" spans="1:25" x14ac:dyDescent="0.2">
      <c r="A1622" s="1" t="str" cm="1">
        <f t="array" ref="A1622">_xlfn.IFS([1]Sheet1!A1606=0," ",[1]Sheet1!A1606&lt;&gt; 0,[1]Sheet1!A1606)</f>
        <v xml:space="preserve"> </v>
      </c>
      <c r="B1622" s="4">
        <f>[1]Sheet1!B1606</f>
        <v>0</v>
      </c>
      <c r="C1622" s="56" t="str" cm="1">
        <f t="array" ref="C1622">_xlfn.IFS([1]Sheet1!C1606=0," ",[1]Sheet1!C1606&lt;&gt; 0,[1]Sheet1!C1606)</f>
        <v xml:space="preserve"> </v>
      </c>
      <c r="D1622" s="56" t="str" cm="1">
        <f t="array" ref="D1622">_xlfn.IFS([1]Sheet1!D1606=0," ",[1]Sheet1!D1606&lt;&gt; 0,[1]Sheet1!D1606)</f>
        <v xml:space="preserve"> </v>
      </c>
      <c r="E1622" s="56" t="str" cm="1">
        <f t="array" ref="E1622">_xlfn.IFS([1]Sheet1!E1606=0," ",[1]Sheet1!E1606&lt;&gt; 0,[1]Sheet1!E1606)</f>
        <v xml:space="preserve"> </v>
      </c>
      <c r="F1622" s="56" t="str" cm="1">
        <f t="array" ref="F1622">_xlfn.IFS([1]Sheet1!F1606=0," ",[1]Sheet1!F1606&lt;&gt; 0,[1]Sheet1!F1606)</f>
        <v xml:space="preserve"> </v>
      </c>
      <c r="G1622" s="56" t="str" cm="1">
        <f t="array" ref="G1622">_xlfn.IFS([1]Sheet1!G1606=0," ",[1]Sheet1!G1606&lt;&gt; 0,[1]Sheet1!G1606)</f>
        <v xml:space="preserve"> </v>
      </c>
      <c r="H1622" s="56" t="str" cm="1">
        <f t="array" ref="H1622">_xlfn.IFS([1]Sheet1!H1606=0," ",[1]Sheet1!H1606&lt;&gt; 0,[1]Sheet1!H1606)</f>
        <v xml:space="preserve"> </v>
      </c>
      <c r="I1622" s="56" t="str" cm="1">
        <f t="array" ref="I1622">_xlfn.IFS([1]Sheet1!I1606=0," ",[1]Sheet1!I1606&lt;&gt; 0,[1]Sheet1!I1606)</f>
        <v xml:space="preserve"> </v>
      </c>
      <c r="J1622" s="56" t="str" cm="1">
        <f t="array" ref="J1622">_xlfn.IFS([1]Sheet1!J1606=0," ",[1]Sheet1!J1606&lt;&gt; 0,[1]Sheet1!J1606)</f>
        <v xml:space="preserve"> </v>
      </c>
      <c r="K1622" s="56" t="str" cm="1">
        <f t="array" ref="K1622">_xlfn.IFS([1]Sheet1!K1606=0," ",[1]Sheet1!K1606&lt;&gt; 0,[1]Sheet1!K1606)</f>
        <v xml:space="preserve"> </v>
      </c>
      <c r="L1622" s="56" t="str" cm="1">
        <f t="array" ref="L1622">_xlfn.IFS([1]Sheet1!L1606=0," ",[1]Sheet1!L1606&lt;&gt; 0,[1]Sheet1!L1606)</f>
        <v xml:space="preserve"> </v>
      </c>
    </row>
    <row r="1623" spans="1:25" x14ac:dyDescent="0.2">
      <c r="A1623" s="1" t="str" cm="1">
        <f t="array" ref="A1623">_xlfn.IFS([1]Sheet1!A1607=0," ",[1]Sheet1!A1607&lt;&gt; 0,[1]Sheet1!A1607)</f>
        <v xml:space="preserve"> </v>
      </c>
      <c r="B1623" s="4">
        <f>[1]Sheet1!B1607</f>
        <v>0</v>
      </c>
      <c r="C1623" s="56" t="str" cm="1">
        <f t="array" ref="C1623">_xlfn.IFS([1]Sheet1!C1607=0," ",[1]Sheet1!C1607&lt;&gt; 0,[1]Sheet1!C1607)</f>
        <v xml:space="preserve"> </v>
      </c>
      <c r="D1623" s="56" t="str" cm="1">
        <f t="array" ref="D1623">_xlfn.IFS([1]Sheet1!D1607=0," ",[1]Sheet1!D1607&lt;&gt; 0,[1]Sheet1!D1607)</f>
        <v xml:space="preserve"> </v>
      </c>
      <c r="E1623" s="56" t="str" cm="1">
        <f t="array" ref="E1623">_xlfn.IFS([1]Sheet1!E1607=0," ",[1]Sheet1!E1607&lt;&gt; 0,[1]Sheet1!E1607)</f>
        <v xml:space="preserve"> </v>
      </c>
      <c r="F1623" s="56" t="str" cm="1">
        <f t="array" ref="F1623">_xlfn.IFS([1]Sheet1!F1607=0," ",[1]Sheet1!F1607&lt;&gt; 0,[1]Sheet1!F1607)</f>
        <v xml:space="preserve"> </v>
      </c>
      <c r="G1623" s="56" t="str" cm="1">
        <f t="array" ref="G1623">_xlfn.IFS([1]Sheet1!G1607=0," ",[1]Sheet1!G1607&lt;&gt; 0,[1]Sheet1!G1607)</f>
        <v xml:space="preserve"> </v>
      </c>
      <c r="H1623" s="56" t="str" cm="1">
        <f t="array" ref="H1623">_xlfn.IFS([1]Sheet1!H1607=0," ",[1]Sheet1!H1607&lt;&gt; 0,[1]Sheet1!H1607)</f>
        <v xml:space="preserve"> </v>
      </c>
      <c r="I1623" s="56" t="str" cm="1">
        <f t="array" ref="I1623">_xlfn.IFS([1]Sheet1!I1607=0," ",[1]Sheet1!I1607&lt;&gt; 0,[1]Sheet1!I1607)</f>
        <v xml:space="preserve"> </v>
      </c>
      <c r="J1623" s="56" t="str" cm="1">
        <f t="array" ref="J1623">_xlfn.IFS([1]Sheet1!J1607=0," ",[1]Sheet1!J1607&lt;&gt; 0,[1]Sheet1!J1607)</f>
        <v xml:space="preserve"> </v>
      </c>
      <c r="K1623" s="56" t="str" cm="1">
        <f t="array" ref="K1623">_xlfn.IFS([1]Sheet1!K1607=0," ",[1]Sheet1!K1607&lt;&gt; 0,[1]Sheet1!K1607)</f>
        <v xml:space="preserve"> </v>
      </c>
      <c r="L1623" s="56" t="str" cm="1">
        <f t="array" ref="L1623">_xlfn.IFS([1]Sheet1!L1607=0," ",[1]Sheet1!L1607&lt;&gt; 0,[1]Sheet1!L1607)</f>
        <v xml:space="preserve"> </v>
      </c>
    </row>
    <row r="1624" spans="1:25" x14ac:dyDescent="0.2">
      <c r="A1624" s="1" t="str" cm="1">
        <f t="array" ref="A1624">_xlfn.IFS([1]Sheet1!A1608=0," ",[1]Sheet1!A1608&lt;&gt; 0,[1]Sheet1!A1608)</f>
        <v xml:space="preserve"> </v>
      </c>
      <c r="B1624" s="4">
        <f>[1]Sheet1!B1608</f>
        <v>0</v>
      </c>
      <c r="C1624" s="56" t="str" cm="1">
        <f t="array" ref="C1624">_xlfn.IFS([1]Sheet1!C1608=0," ",[1]Sheet1!C1608&lt;&gt; 0,[1]Sheet1!C1608)</f>
        <v xml:space="preserve"> </v>
      </c>
      <c r="D1624" s="56" t="str" cm="1">
        <f t="array" ref="D1624">_xlfn.IFS([1]Sheet1!D1608=0," ",[1]Sheet1!D1608&lt;&gt; 0,[1]Sheet1!D1608)</f>
        <v xml:space="preserve"> </v>
      </c>
      <c r="E1624" s="56" t="str" cm="1">
        <f t="array" ref="E1624">_xlfn.IFS([1]Sheet1!E1608=0," ",[1]Sheet1!E1608&lt;&gt; 0,[1]Sheet1!E1608)</f>
        <v xml:space="preserve"> </v>
      </c>
      <c r="F1624" s="56" t="str" cm="1">
        <f t="array" ref="F1624">_xlfn.IFS([1]Sheet1!F1608=0," ",[1]Sheet1!F1608&lt;&gt; 0,[1]Sheet1!F1608)</f>
        <v xml:space="preserve"> </v>
      </c>
      <c r="G1624" s="56" t="str" cm="1">
        <f t="array" ref="G1624">_xlfn.IFS([1]Sheet1!G1608=0," ",[1]Sheet1!G1608&lt;&gt; 0,[1]Sheet1!G1608)</f>
        <v xml:space="preserve"> </v>
      </c>
      <c r="H1624" s="56" t="str" cm="1">
        <f t="array" ref="H1624">_xlfn.IFS([1]Sheet1!H1608=0," ",[1]Sheet1!H1608&lt;&gt; 0,[1]Sheet1!H1608)</f>
        <v xml:space="preserve"> </v>
      </c>
      <c r="I1624" s="56" t="str" cm="1">
        <f t="array" ref="I1624">_xlfn.IFS([1]Sheet1!I1608=0," ",[1]Sheet1!I1608&lt;&gt; 0,[1]Sheet1!I1608)</f>
        <v xml:space="preserve"> </v>
      </c>
      <c r="J1624" s="56" t="str" cm="1">
        <f t="array" ref="J1624">_xlfn.IFS([1]Sheet1!J1608=0," ",[1]Sheet1!J1608&lt;&gt; 0,[1]Sheet1!J1608)</f>
        <v xml:space="preserve"> </v>
      </c>
      <c r="K1624" s="56" t="str" cm="1">
        <f t="array" ref="K1624">_xlfn.IFS([1]Sheet1!K1608=0," ",[1]Sheet1!K1608&lt;&gt; 0,[1]Sheet1!K1608)</f>
        <v xml:space="preserve"> </v>
      </c>
      <c r="L1624" s="56" t="str" cm="1">
        <f t="array" ref="L1624">_xlfn.IFS([1]Sheet1!L1608=0," ",[1]Sheet1!L1608&lt;&gt; 0,[1]Sheet1!L1608)</f>
        <v xml:space="preserve"> </v>
      </c>
    </row>
    <row r="1625" spans="1:25" x14ac:dyDescent="0.2">
      <c r="A1625" s="1" t="str" cm="1">
        <f t="array" ref="A1625">_xlfn.IFS([1]Sheet1!A1609=0," ",[1]Sheet1!A1609&lt;&gt; 0,[1]Sheet1!A1609)</f>
        <v xml:space="preserve"> </v>
      </c>
      <c r="B1625" s="4">
        <f>[1]Sheet1!B1609</f>
        <v>0</v>
      </c>
      <c r="C1625" s="56" t="str" cm="1">
        <f t="array" ref="C1625">_xlfn.IFS([1]Sheet1!C1609=0," ",[1]Sheet1!C1609&lt;&gt; 0,[1]Sheet1!C1609)</f>
        <v xml:space="preserve"> </v>
      </c>
      <c r="D1625" s="56" t="str" cm="1">
        <f t="array" ref="D1625">_xlfn.IFS([1]Sheet1!D1609=0," ",[1]Sheet1!D1609&lt;&gt; 0,[1]Sheet1!D1609)</f>
        <v xml:space="preserve"> </v>
      </c>
      <c r="E1625" s="56" t="str" cm="1">
        <f t="array" ref="E1625">_xlfn.IFS([1]Sheet1!E1609=0," ",[1]Sheet1!E1609&lt;&gt; 0,[1]Sheet1!E1609)</f>
        <v xml:space="preserve"> </v>
      </c>
      <c r="F1625" s="56" t="str" cm="1">
        <f t="array" ref="F1625">_xlfn.IFS([1]Sheet1!F1609=0," ",[1]Sheet1!F1609&lt;&gt; 0,[1]Sheet1!F1609)</f>
        <v xml:space="preserve"> </v>
      </c>
      <c r="G1625" s="56" t="str" cm="1">
        <f t="array" ref="G1625">_xlfn.IFS([1]Sheet1!G1609=0," ",[1]Sheet1!G1609&lt;&gt; 0,[1]Sheet1!G1609)</f>
        <v xml:space="preserve"> </v>
      </c>
      <c r="H1625" s="56" t="str" cm="1">
        <f t="array" ref="H1625">_xlfn.IFS([1]Sheet1!H1609=0," ",[1]Sheet1!H1609&lt;&gt; 0,[1]Sheet1!H1609)</f>
        <v xml:space="preserve"> </v>
      </c>
      <c r="I1625" s="56" t="str" cm="1">
        <f t="array" ref="I1625">_xlfn.IFS([1]Sheet1!I1609=0," ",[1]Sheet1!I1609&lt;&gt; 0,[1]Sheet1!I1609)</f>
        <v xml:space="preserve"> </v>
      </c>
      <c r="J1625" s="56" t="str" cm="1">
        <f t="array" ref="J1625">_xlfn.IFS([1]Sheet1!J1609=0," ",[1]Sheet1!J1609&lt;&gt; 0,[1]Sheet1!J1609)</f>
        <v xml:space="preserve"> </v>
      </c>
      <c r="K1625" s="56" t="str" cm="1">
        <f t="array" ref="K1625">_xlfn.IFS([1]Sheet1!K1609=0," ",[1]Sheet1!K1609&lt;&gt; 0,[1]Sheet1!K1609)</f>
        <v xml:space="preserve"> </v>
      </c>
      <c r="L1625" s="56" t="str" cm="1">
        <f t="array" ref="L1625">_xlfn.IFS([1]Sheet1!L1609=0," ",[1]Sheet1!L1609&lt;&gt; 0,[1]Sheet1!L1609)</f>
        <v xml:space="preserve"> </v>
      </c>
    </row>
    <row r="1626" spans="1:25" x14ac:dyDescent="0.2">
      <c r="A1626" s="1" t="str" cm="1">
        <f t="array" ref="A1626">_xlfn.IFS([1]Sheet1!A1610=0," ",[1]Sheet1!A1610&lt;&gt; 0,[1]Sheet1!A1610)</f>
        <v xml:space="preserve"> </v>
      </c>
      <c r="B1626" s="4">
        <f>[1]Sheet1!B1610</f>
        <v>0</v>
      </c>
      <c r="C1626" s="56" t="str" cm="1">
        <f t="array" ref="C1626">_xlfn.IFS([1]Sheet1!C1610=0," ",[1]Sheet1!C1610&lt;&gt; 0,[1]Sheet1!C1610)</f>
        <v xml:space="preserve"> </v>
      </c>
      <c r="D1626" s="56" t="str" cm="1">
        <f t="array" ref="D1626">_xlfn.IFS([1]Sheet1!D1610=0," ",[1]Sheet1!D1610&lt;&gt; 0,[1]Sheet1!D1610)</f>
        <v xml:space="preserve"> </v>
      </c>
      <c r="E1626" s="56" t="str" cm="1">
        <f t="array" ref="E1626">_xlfn.IFS([1]Sheet1!E1610=0," ",[1]Sheet1!E1610&lt;&gt; 0,[1]Sheet1!E1610)</f>
        <v xml:space="preserve"> </v>
      </c>
      <c r="F1626" s="56" t="str" cm="1">
        <f t="array" ref="F1626">_xlfn.IFS([1]Sheet1!F1610=0," ",[1]Sheet1!F1610&lt;&gt; 0,[1]Sheet1!F1610)</f>
        <v xml:space="preserve"> </v>
      </c>
      <c r="G1626" s="56" t="str" cm="1">
        <f t="array" ref="G1626">_xlfn.IFS([1]Sheet1!G1610=0," ",[1]Sheet1!G1610&lt;&gt; 0,[1]Sheet1!G1610)</f>
        <v xml:space="preserve"> </v>
      </c>
      <c r="H1626" s="56" t="str" cm="1">
        <f t="array" ref="H1626">_xlfn.IFS([1]Sheet1!H1610=0," ",[1]Sheet1!H1610&lt;&gt; 0,[1]Sheet1!H1610)</f>
        <v xml:space="preserve"> </v>
      </c>
      <c r="I1626" s="56" t="str" cm="1">
        <f t="array" ref="I1626">_xlfn.IFS([1]Sheet1!I1610=0," ",[1]Sheet1!I1610&lt;&gt; 0,[1]Sheet1!I1610)</f>
        <v xml:space="preserve"> </v>
      </c>
      <c r="J1626" s="56" t="str" cm="1">
        <f t="array" ref="J1626">_xlfn.IFS([1]Sheet1!J1610=0," ",[1]Sheet1!J1610&lt;&gt; 0,[1]Sheet1!J1610)</f>
        <v xml:space="preserve"> </v>
      </c>
      <c r="K1626" s="56" t="str" cm="1">
        <f t="array" ref="K1626">_xlfn.IFS([1]Sheet1!K1610=0," ",[1]Sheet1!K1610&lt;&gt; 0,[1]Sheet1!K1610)</f>
        <v xml:space="preserve"> </v>
      </c>
      <c r="L1626" s="56" t="str" cm="1">
        <f t="array" ref="L1626">_xlfn.IFS([1]Sheet1!L1610=0," ",[1]Sheet1!L1610&lt;&gt; 0,[1]Sheet1!L1610)</f>
        <v xml:space="preserve"> </v>
      </c>
    </row>
    <row r="1627" spans="1:25" x14ac:dyDescent="0.2">
      <c r="A1627" s="1" t="str" cm="1">
        <f t="array" ref="A1627">_xlfn.IFS([1]Sheet1!A1611=0," ",[1]Sheet1!A1611&lt;&gt; 0,[1]Sheet1!A1611)</f>
        <v xml:space="preserve"> </v>
      </c>
      <c r="B1627" s="4">
        <f>[1]Sheet1!B1611</f>
        <v>0</v>
      </c>
      <c r="C1627" s="56" t="str" cm="1">
        <f t="array" ref="C1627">_xlfn.IFS([1]Sheet1!C1611=0," ",[1]Sheet1!C1611&lt;&gt; 0,[1]Sheet1!C1611)</f>
        <v xml:space="preserve"> </v>
      </c>
      <c r="D1627" s="56" t="str" cm="1">
        <f t="array" ref="D1627">_xlfn.IFS([1]Sheet1!D1611=0," ",[1]Sheet1!D1611&lt;&gt; 0,[1]Sheet1!D1611)</f>
        <v xml:space="preserve"> </v>
      </c>
      <c r="E1627" s="56" t="str" cm="1">
        <f t="array" ref="E1627">_xlfn.IFS([1]Sheet1!E1611=0," ",[1]Sheet1!E1611&lt;&gt; 0,[1]Sheet1!E1611)</f>
        <v xml:space="preserve"> </v>
      </c>
      <c r="F1627" s="56" t="str" cm="1">
        <f t="array" ref="F1627">_xlfn.IFS([1]Sheet1!F1611=0," ",[1]Sheet1!F1611&lt;&gt; 0,[1]Sheet1!F1611)</f>
        <v xml:space="preserve"> </v>
      </c>
      <c r="G1627" s="56" t="str" cm="1">
        <f t="array" ref="G1627">_xlfn.IFS([1]Sheet1!G1611=0," ",[1]Sheet1!G1611&lt;&gt; 0,[1]Sheet1!G1611)</f>
        <v xml:space="preserve"> </v>
      </c>
      <c r="H1627" s="56" t="str" cm="1">
        <f t="array" ref="H1627">_xlfn.IFS([1]Sheet1!H1611=0," ",[1]Sheet1!H1611&lt;&gt; 0,[1]Sheet1!H1611)</f>
        <v xml:space="preserve"> </v>
      </c>
      <c r="I1627" s="56" t="str" cm="1">
        <f t="array" ref="I1627">_xlfn.IFS([1]Sheet1!I1611=0," ",[1]Sheet1!I1611&lt;&gt; 0,[1]Sheet1!I1611)</f>
        <v xml:space="preserve"> </v>
      </c>
      <c r="J1627" s="56" t="str" cm="1">
        <f t="array" ref="J1627">_xlfn.IFS([1]Sheet1!J1611=0," ",[1]Sheet1!J1611&lt;&gt; 0,[1]Sheet1!J1611)</f>
        <v xml:space="preserve"> </v>
      </c>
      <c r="K1627" s="56" t="str" cm="1">
        <f t="array" ref="K1627">_xlfn.IFS([1]Sheet1!K1611=0," ",[1]Sheet1!K1611&lt;&gt; 0,[1]Sheet1!K1611)</f>
        <v xml:space="preserve"> </v>
      </c>
      <c r="L1627" s="56" t="str" cm="1">
        <f t="array" ref="L1627">_xlfn.IFS([1]Sheet1!L1611=0," ",[1]Sheet1!L1611&lt;&gt; 0,[1]Sheet1!L1611)</f>
        <v xml:space="preserve"> </v>
      </c>
    </row>
    <row r="1628" spans="1:25" x14ac:dyDescent="0.2">
      <c r="A1628" s="1" t="str" cm="1">
        <f t="array" ref="A1628">_xlfn.IFS([1]Sheet1!A1612=0," ",[1]Sheet1!A1612&lt;&gt; 0,[1]Sheet1!A1612)</f>
        <v xml:space="preserve"> </v>
      </c>
      <c r="B1628" s="4">
        <f>[1]Sheet1!B1612</f>
        <v>0</v>
      </c>
      <c r="C1628" s="56" t="str" cm="1">
        <f t="array" ref="C1628">_xlfn.IFS([1]Sheet1!C1612=0," ",[1]Sheet1!C1612&lt;&gt; 0,[1]Sheet1!C1612)</f>
        <v xml:space="preserve"> </v>
      </c>
      <c r="D1628" s="56" t="str" cm="1">
        <f t="array" ref="D1628">_xlfn.IFS([1]Sheet1!D1612=0," ",[1]Sheet1!D1612&lt;&gt; 0,[1]Sheet1!D1612)</f>
        <v xml:space="preserve"> </v>
      </c>
      <c r="E1628" s="56" t="str" cm="1">
        <f t="array" ref="E1628">_xlfn.IFS([1]Sheet1!E1612=0," ",[1]Sheet1!E1612&lt;&gt; 0,[1]Sheet1!E1612)</f>
        <v xml:space="preserve"> </v>
      </c>
      <c r="F1628" s="56" t="str" cm="1">
        <f t="array" ref="F1628">_xlfn.IFS([1]Sheet1!F1612=0," ",[1]Sheet1!F1612&lt;&gt; 0,[1]Sheet1!F1612)</f>
        <v xml:space="preserve"> </v>
      </c>
      <c r="G1628" s="56" t="str" cm="1">
        <f t="array" ref="G1628">_xlfn.IFS([1]Sheet1!G1612=0," ",[1]Sheet1!G1612&lt;&gt; 0,[1]Sheet1!G1612)</f>
        <v xml:space="preserve"> </v>
      </c>
      <c r="H1628" s="56" t="str" cm="1">
        <f t="array" ref="H1628">_xlfn.IFS([1]Sheet1!H1612=0," ",[1]Sheet1!H1612&lt;&gt; 0,[1]Sheet1!H1612)</f>
        <v xml:space="preserve"> </v>
      </c>
      <c r="I1628" s="56" t="str" cm="1">
        <f t="array" ref="I1628">_xlfn.IFS([1]Sheet1!I1612=0," ",[1]Sheet1!I1612&lt;&gt; 0,[1]Sheet1!I1612)</f>
        <v xml:space="preserve"> </v>
      </c>
      <c r="J1628" s="56" t="str" cm="1">
        <f t="array" ref="J1628">_xlfn.IFS([1]Sheet1!J1612=0," ",[1]Sheet1!J1612&lt;&gt; 0,[1]Sheet1!J1612)</f>
        <v xml:space="preserve"> </v>
      </c>
      <c r="K1628" s="56" t="str" cm="1">
        <f t="array" ref="K1628">_xlfn.IFS([1]Sheet1!K1612=0," ",[1]Sheet1!K1612&lt;&gt; 0,[1]Sheet1!K1612)</f>
        <v xml:space="preserve"> </v>
      </c>
      <c r="L1628" s="56" t="str" cm="1">
        <f t="array" ref="L1628">_xlfn.IFS([1]Sheet1!L1612=0," ",[1]Sheet1!L1612&lt;&gt; 0,[1]Sheet1!L1612)</f>
        <v xml:space="preserve"> </v>
      </c>
    </row>
    <row r="1629" spans="1:25" x14ac:dyDescent="0.2">
      <c r="A1629" s="1" t="str" cm="1">
        <f t="array" ref="A1629">_xlfn.IFS([1]Sheet1!A1613=0," ",[1]Sheet1!A1613&lt;&gt; 0,[1]Sheet1!A1613)</f>
        <v xml:space="preserve"> </v>
      </c>
      <c r="B1629" s="4">
        <f>[1]Sheet1!B1613</f>
        <v>0</v>
      </c>
      <c r="C1629" s="56" t="str" cm="1">
        <f t="array" ref="C1629">_xlfn.IFS([1]Sheet1!C1613=0," ",[1]Sheet1!C1613&lt;&gt; 0,[1]Sheet1!C1613)</f>
        <v xml:space="preserve"> </v>
      </c>
      <c r="D1629" s="56" t="str" cm="1">
        <f t="array" ref="D1629">_xlfn.IFS([1]Sheet1!D1613=0," ",[1]Sheet1!D1613&lt;&gt; 0,[1]Sheet1!D1613)</f>
        <v xml:space="preserve"> </v>
      </c>
      <c r="E1629" s="56" t="str" cm="1">
        <f t="array" ref="E1629">_xlfn.IFS([1]Sheet1!E1613=0," ",[1]Sheet1!E1613&lt;&gt; 0,[1]Sheet1!E1613)</f>
        <v xml:space="preserve"> </v>
      </c>
      <c r="F1629" s="56" t="str" cm="1">
        <f t="array" ref="F1629">_xlfn.IFS([1]Sheet1!F1613=0," ",[1]Sheet1!F1613&lt;&gt; 0,[1]Sheet1!F1613)</f>
        <v xml:space="preserve"> </v>
      </c>
      <c r="G1629" s="56" t="str" cm="1">
        <f t="array" ref="G1629">_xlfn.IFS([1]Sheet1!G1613=0," ",[1]Sheet1!G1613&lt;&gt; 0,[1]Sheet1!G1613)</f>
        <v xml:space="preserve"> </v>
      </c>
      <c r="H1629" s="56" t="str" cm="1">
        <f t="array" ref="H1629">_xlfn.IFS([1]Sheet1!H1613=0," ",[1]Sheet1!H1613&lt;&gt; 0,[1]Sheet1!H1613)</f>
        <v xml:space="preserve"> </v>
      </c>
      <c r="I1629" s="56" t="str" cm="1">
        <f t="array" ref="I1629">_xlfn.IFS([1]Sheet1!I1613=0," ",[1]Sheet1!I1613&lt;&gt; 0,[1]Sheet1!I1613)</f>
        <v xml:space="preserve"> </v>
      </c>
      <c r="J1629" s="56" t="str" cm="1">
        <f t="array" ref="J1629">_xlfn.IFS([1]Sheet1!J1613=0," ",[1]Sheet1!J1613&lt;&gt; 0,[1]Sheet1!J1613)</f>
        <v xml:space="preserve"> </v>
      </c>
      <c r="K1629" s="56" t="str" cm="1">
        <f t="array" ref="K1629">_xlfn.IFS([1]Sheet1!K1613=0," ",[1]Sheet1!K1613&lt;&gt; 0,[1]Sheet1!K1613)</f>
        <v xml:space="preserve"> </v>
      </c>
      <c r="L1629" s="56" t="str" cm="1">
        <f t="array" ref="L1629">_xlfn.IFS([1]Sheet1!L1613=0," ",[1]Sheet1!L1613&lt;&gt; 0,[1]Sheet1!L1613)</f>
        <v xml:space="preserve"> </v>
      </c>
    </row>
    <row r="1630" spans="1:25" x14ac:dyDescent="0.2">
      <c r="A1630" s="1" t="str" cm="1">
        <f t="array" ref="A1630">_xlfn.IFS([1]Sheet1!A1614=0," ",[1]Sheet1!A1614&lt;&gt; 0,[1]Sheet1!A1614)</f>
        <v xml:space="preserve"> </v>
      </c>
      <c r="B1630" s="4">
        <f>[1]Sheet1!B1614</f>
        <v>0</v>
      </c>
      <c r="C1630" s="56" t="str" cm="1">
        <f t="array" ref="C1630">_xlfn.IFS([1]Sheet1!C1614=0," ",[1]Sheet1!C1614&lt;&gt; 0,[1]Sheet1!C1614)</f>
        <v xml:space="preserve"> </v>
      </c>
      <c r="D1630" s="56" t="str" cm="1">
        <f t="array" ref="D1630">_xlfn.IFS([1]Sheet1!D1614=0," ",[1]Sheet1!D1614&lt;&gt; 0,[1]Sheet1!D1614)</f>
        <v xml:space="preserve"> </v>
      </c>
      <c r="E1630" s="56" t="str" cm="1">
        <f t="array" ref="E1630">_xlfn.IFS([1]Sheet1!E1614=0," ",[1]Sheet1!E1614&lt;&gt; 0,[1]Sheet1!E1614)</f>
        <v xml:space="preserve"> </v>
      </c>
      <c r="F1630" s="56" t="str" cm="1">
        <f t="array" ref="F1630">_xlfn.IFS([1]Sheet1!F1614=0," ",[1]Sheet1!F1614&lt;&gt; 0,[1]Sheet1!F1614)</f>
        <v xml:space="preserve"> </v>
      </c>
      <c r="G1630" s="56" t="str" cm="1">
        <f t="array" ref="G1630">_xlfn.IFS([1]Sheet1!G1614=0," ",[1]Sheet1!G1614&lt;&gt; 0,[1]Sheet1!G1614)</f>
        <v xml:space="preserve"> </v>
      </c>
      <c r="H1630" s="56" t="str" cm="1">
        <f t="array" ref="H1630">_xlfn.IFS([1]Sheet1!H1614=0," ",[1]Sheet1!H1614&lt;&gt; 0,[1]Sheet1!H1614)</f>
        <v xml:space="preserve"> </v>
      </c>
      <c r="I1630" s="56" t="str" cm="1">
        <f t="array" ref="I1630">_xlfn.IFS([1]Sheet1!I1614=0," ",[1]Sheet1!I1614&lt;&gt; 0,[1]Sheet1!I1614)</f>
        <v xml:space="preserve"> </v>
      </c>
      <c r="J1630" s="56" t="str" cm="1">
        <f t="array" ref="J1630">_xlfn.IFS([1]Sheet1!J1614=0," ",[1]Sheet1!J1614&lt;&gt; 0,[1]Sheet1!J1614)</f>
        <v xml:space="preserve"> </v>
      </c>
      <c r="K1630" s="56" t="str" cm="1">
        <f t="array" ref="K1630">_xlfn.IFS([1]Sheet1!K1614=0," ",[1]Sheet1!K1614&lt;&gt; 0,[1]Sheet1!K1614)</f>
        <v xml:space="preserve"> </v>
      </c>
      <c r="L1630" s="56" t="str" cm="1">
        <f t="array" ref="L1630">_xlfn.IFS([1]Sheet1!L1614=0," ",[1]Sheet1!L1614&lt;&gt; 0,[1]Sheet1!L1614)</f>
        <v xml:space="preserve"> </v>
      </c>
    </row>
    <row r="1631" spans="1:25" x14ac:dyDescent="0.2">
      <c r="A1631" s="1" t="str" cm="1">
        <f t="array" ref="A1631">_xlfn.IFS([1]Sheet1!A1615=0," ",[1]Sheet1!A1615&lt;&gt; 0,[1]Sheet1!A1615)</f>
        <v xml:space="preserve"> </v>
      </c>
      <c r="B1631" s="4">
        <f>[1]Sheet1!B1615</f>
        <v>0</v>
      </c>
      <c r="C1631" s="56" t="str" cm="1">
        <f t="array" ref="C1631">_xlfn.IFS([1]Sheet1!C1615=0," ",[1]Sheet1!C1615&lt;&gt; 0,[1]Sheet1!C1615)</f>
        <v xml:space="preserve"> </v>
      </c>
      <c r="D1631" s="56" t="str" cm="1">
        <f t="array" ref="D1631">_xlfn.IFS([1]Sheet1!D1615=0," ",[1]Sheet1!D1615&lt;&gt; 0,[1]Sheet1!D1615)</f>
        <v xml:space="preserve"> </v>
      </c>
      <c r="E1631" s="56" t="str" cm="1">
        <f t="array" ref="E1631">_xlfn.IFS([1]Sheet1!E1615=0," ",[1]Sheet1!E1615&lt;&gt; 0,[1]Sheet1!E1615)</f>
        <v xml:space="preserve"> </v>
      </c>
      <c r="F1631" s="56" t="str" cm="1">
        <f t="array" ref="F1631">_xlfn.IFS([1]Sheet1!F1615=0," ",[1]Sheet1!F1615&lt;&gt; 0,[1]Sheet1!F1615)</f>
        <v xml:space="preserve"> </v>
      </c>
      <c r="G1631" s="56" t="str" cm="1">
        <f t="array" ref="G1631">_xlfn.IFS([1]Sheet1!G1615=0," ",[1]Sheet1!G1615&lt;&gt; 0,[1]Sheet1!G1615)</f>
        <v xml:space="preserve"> </v>
      </c>
      <c r="H1631" s="56" t="str" cm="1">
        <f t="array" ref="H1631">_xlfn.IFS([1]Sheet1!H1615=0," ",[1]Sheet1!H1615&lt;&gt; 0,[1]Sheet1!H1615)</f>
        <v xml:space="preserve"> </v>
      </c>
      <c r="I1631" s="56" t="str" cm="1">
        <f t="array" ref="I1631">_xlfn.IFS([1]Sheet1!I1615=0," ",[1]Sheet1!I1615&lt;&gt; 0,[1]Sheet1!I1615)</f>
        <v xml:space="preserve"> </v>
      </c>
      <c r="J1631" s="56" t="str" cm="1">
        <f t="array" ref="J1631">_xlfn.IFS([1]Sheet1!J1615=0," ",[1]Sheet1!J1615&lt;&gt; 0,[1]Sheet1!J1615)</f>
        <v xml:space="preserve"> </v>
      </c>
      <c r="K1631" s="56" t="str" cm="1">
        <f t="array" ref="K1631">_xlfn.IFS([1]Sheet1!K1615=0," ",[1]Sheet1!K1615&lt;&gt; 0,[1]Sheet1!K1615)</f>
        <v xml:space="preserve"> </v>
      </c>
      <c r="L1631" s="56" t="str" cm="1">
        <f t="array" ref="L1631">_xlfn.IFS([1]Sheet1!L1615=0," ",[1]Sheet1!L1615&lt;&gt; 0,[1]Sheet1!L1615)</f>
        <v xml:space="preserve"> </v>
      </c>
    </row>
    <row r="1632" spans="1:25" x14ac:dyDescent="0.2">
      <c r="A1632" s="1" t="str" cm="1">
        <f t="array" ref="A1632">_xlfn.IFS([1]Sheet1!A1616=0," ",[1]Sheet1!A1616&lt;&gt; 0,[1]Sheet1!A1616)</f>
        <v xml:space="preserve"> </v>
      </c>
      <c r="B1632" s="4">
        <f>[1]Sheet1!B1616</f>
        <v>0</v>
      </c>
      <c r="C1632" s="56" t="str" cm="1">
        <f t="array" ref="C1632">_xlfn.IFS([1]Sheet1!C1616=0," ",[1]Sheet1!C1616&lt;&gt; 0,[1]Sheet1!C1616)</f>
        <v xml:space="preserve"> </v>
      </c>
      <c r="D1632" s="56" t="str" cm="1">
        <f t="array" ref="D1632">_xlfn.IFS([1]Sheet1!D1616=0," ",[1]Sheet1!D1616&lt;&gt; 0,[1]Sheet1!D1616)</f>
        <v xml:space="preserve"> </v>
      </c>
      <c r="E1632" s="56" t="str" cm="1">
        <f t="array" ref="E1632">_xlfn.IFS([1]Sheet1!E1616=0," ",[1]Sheet1!E1616&lt;&gt; 0,[1]Sheet1!E1616)</f>
        <v xml:space="preserve"> </v>
      </c>
      <c r="F1632" s="56" t="str" cm="1">
        <f t="array" ref="F1632">_xlfn.IFS([1]Sheet1!F1616=0," ",[1]Sheet1!F1616&lt;&gt; 0,[1]Sheet1!F1616)</f>
        <v xml:space="preserve"> </v>
      </c>
      <c r="G1632" s="56" t="str" cm="1">
        <f t="array" ref="G1632">_xlfn.IFS([1]Sheet1!G1616=0," ",[1]Sheet1!G1616&lt;&gt; 0,[1]Sheet1!G1616)</f>
        <v xml:space="preserve"> </v>
      </c>
      <c r="H1632" s="56" t="str" cm="1">
        <f t="array" ref="H1632">_xlfn.IFS([1]Sheet1!H1616=0," ",[1]Sheet1!H1616&lt;&gt; 0,[1]Sheet1!H1616)</f>
        <v xml:space="preserve"> </v>
      </c>
      <c r="I1632" s="56" t="str" cm="1">
        <f t="array" ref="I1632">_xlfn.IFS([1]Sheet1!I1616=0," ",[1]Sheet1!I1616&lt;&gt; 0,[1]Sheet1!I1616)</f>
        <v xml:space="preserve"> </v>
      </c>
      <c r="J1632" s="56" t="str" cm="1">
        <f t="array" ref="J1632">_xlfn.IFS([1]Sheet1!J1616=0," ",[1]Sheet1!J1616&lt;&gt; 0,[1]Sheet1!J1616)</f>
        <v xml:space="preserve"> </v>
      </c>
      <c r="K1632" s="56" t="str" cm="1">
        <f t="array" ref="K1632">_xlfn.IFS([1]Sheet1!K1616=0," ",[1]Sheet1!K1616&lt;&gt; 0,[1]Sheet1!K1616)</f>
        <v xml:space="preserve"> </v>
      </c>
      <c r="L1632" s="56" t="str" cm="1">
        <f t="array" ref="L1632">_xlfn.IFS([1]Sheet1!L1616=0," ",[1]Sheet1!L1616&lt;&gt; 0,[1]Sheet1!L1616)</f>
        <v xml:space="preserve"> </v>
      </c>
    </row>
    <row r="1633" spans="1:12" x14ac:dyDescent="0.2">
      <c r="A1633" s="1" t="str" cm="1">
        <f t="array" ref="A1633">_xlfn.IFS([1]Sheet1!A1617=0," ",[1]Sheet1!A1617&lt;&gt; 0,[1]Sheet1!A1617)</f>
        <v xml:space="preserve"> </v>
      </c>
      <c r="B1633" s="4">
        <f>[1]Sheet1!B1617</f>
        <v>0</v>
      </c>
      <c r="C1633" s="56" t="str" cm="1">
        <f t="array" ref="C1633">_xlfn.IFS([1]Sheet1!C1617=0," ",[1]Sheet1!C1617&lt;&gt; 0,[1]Sheet1!C1617)</f>
        <v xml:space="preserve"> </v>
      </c>
      <c r="D1633" s="56" t="str" cm="1">
        <f t="array" ref="D1633">_xlfn.IFS([1]Sheet1!D1617=0," ",[1]Sheet1!D1617&lt;&gt; 0,[1]Sheet1!D1617)</f>
        <v xml:space="preserve"> </v>
      </c>
      <c r="E1633" s="56" t="str" cm="1">
        <f t="array" ref="E1633">_xlfn.IFS([1]Sheet1!E1617=0," ",[1]Sheet1!E1617&lt;&gt; 0,[1]Sheet1!E1617)</f>
        <v xml:space="preserve"> </v>
      </c>
      <c r="F1633" s="56" t="str" cm="1">
        <f t="array" ref="F1633">_xlfn.IFS([1]Sheet1!F1617=0," ",[1]Sheet1!F1617&lt;&gt; 0,[1]Sheet1!F1617)</f>
        <v xml:space="preserve"> </v>
      </c>
      <c r="G1633" s="56" t="str" cm="1">
        <f t="array" ref="G1633">_xlfn.IFS([1]Sheet1!G1617=0," ",[1]Sheet1!G1617&lt;&gt; 0,[1]Sheet1!G1617)</f>
        <v xml:space="preserve"> </v>
      </c>
      <c r="H1633" s="56" t="str" cm="1">
        <f t="array" ref="H1633">_xlfn.IFS([1]Sheet1!H1617=0," ",[1]Sheet1!H1617&lt;&gt; 0,[1]Sheet1!H1617)</f>
        <v xml:space="preserve"> </v>
      </c>
      <c r="I1633" s="56" t="str" cm="1">
        <f t="array" ref="I1633">_xlfn.IFS([1]Sheet1!I1617=0," ",[1]Sheet1!I1617&lt;&gt; 0,[1]Sheet1!I1617)</f>
        <v xml:space="preserve"> </v>
      </c>
      <c r="J1633" s="56" t="str" cm="1">
        <f t="array" ref="J1633">_xlfn.IFS([1]Sheet1!J1617=0," ",[1]Sheet1!J1617&lt;&gt; 0,[1]Sheet1!J1617)</f>
        <v xml:space="preserve"> </v>
      </c>
      <c r="K1633" s="56" t="str" cm="1">
        <f t="array" ref="K1633">_xlfn.IFS([1]Sheet1!K1617=0," ",[1]Sheet1!K1617&lt;&gt; 0,[1]Sheet1!K1617)</f>
        <v xml:space="preserve"> </v>
      </c>
      <c r="L1633" s="56" t="str" cm="1">
        <f t="array" ref="L1633">_xlfn.IFS([1]Sheet1!L1617=0," ",[1]Sheet1!L1617&lt;&gt; 0,[1]Sheet1!L1617)</f>
        <v xml:space="preserve"> </v>
      </c>
    </row>
    <row r="1634" spans="1:12" x14ac:dyDescent="0.2">
      <c r="A1634" s="1" t="str" cm="1">
        <f t="array" ref="A1634">_xlfn.IFS([1]Sheet1!A1618=0," ",[1]Sheet1!A1618&lt;&gt; 0,[1]Sheet1!A1618)</f>
        <v xml:space="preserve"> </v>
      </c>
      <c r="B1634" s="4">
        <f>[1]Sheet1!B1618</f>
        <v>0</v>
      </c>
      <c r="C1634" s="56" t="str" cm="1">
        <f t="array" ref="C1634">_xlfn.IFS([1]Sheet1!C1618=0," ",[1]Sheet1!C1618&lt;&gt; 0,[1]Sheet1!C1618)</f>
        <v xml:space="preserve"> </v>
      </c>
      <c r="D1634" s="56" t="str" cm="1">
        <f t="array" ref="D1634">_xlfn.IFS([1]Sheet1!D1618=0," ",[1]Sheet1!D1618&lt;&gt; 0,[1]Sheet1!D1618)</f>
        <v xml:space="preserve"> </v>
      </c>
      <c r="E1634" s="56" t="str" cm="1">
        <f t="array" ref="E1634">_xlfn.IFS([1]Sheet1!E1618=0," ",[1]Sheet1!E1618&lt;&gt; 0,[1]Sheet1!E1618)</f>
        <v xml:space="preserve"> </v>
      </c>
      <c r="F1634" s="56" t="str" cm="1">
        <f t="array" ref="F1634">_xlfn.IFS([1]Sheet1!F1618=0," ",[1]Sheet1!F1618&lt;&gt; 0,[1]Sheet1!F1618)</f>
        <v xml:space="preserve"> </v>
      </c>
      <c r="G1634" s="56" t="str" cm="1">
        <f t="array" ref="G1634">_xlfn.IFS([1]Sheet1!G1618=0," ",[1]Sheet1!G1618&lt;&gt; 0,[1]Sheet1!G1618)</f>
        <v xml:space="preserve"> </v>
      </c>
      <c r="H1634" s="56" t="str" cm="1">
        <f t="array" ref="H1634">_xlfn.IFS([1]Sheet1!H1618=0," ",[1]Sheet1!H1618&lt;&gt; 0,[1]Sheet1!H1618)</f>
        <v xml:space="preserve"> </v>
      </c>
      <c r="I1634" s="56" t="str" cm="1">
        <f t="array" ref="I1634">_xlfn.IFS([1]Sheet1!I1618=0," ",[1]Sheet1!I1618&lt;&gt; 0,[1]Sheet1!I1618)</f>
        <v xml:space="preserve"> </v>
      </c>
      <c r="J1634" s="56" t="str" cm="1">
        <f t="array" ref="J1634">_xlfn.IFS([1]Sheet1!J1618=0," ",[1]Sheet1!J1618&lt;&gt; 0,[1]Sheet1!J1618)</f>
        <v xml:space="preserve"> </v>
      </c>
      <c r="K1634" s="56" t="str" cm="1">
        <f t="array" ref="K1634">_xlfn.IFS([1]Sheet1!K1618=0," ",[1]Sheet1!K1618&lt;&gt; 0,[1]Sheet1!K1618)</f>
        <v xml:space="preserve"> </v>
      </c>
      <c r="L1634" s="56" t="str" cm="1">
        <f t="array" ref="L1634">_xlfn.IFS([1]Sheet1!L1618=0," ",[1]Sheet1!L1618&lt;&gt; 0,[1]Sheet1!L1618)</f>
        <v xml:space="preserve"> </v>
      </c>
    </row>
    <row r="1635" spans="1:12" x14ac:dyDescent="0.2">
      <c r="A1635" s="1" t="str" cm="1">
        <f t="array" ref="A1635">_xlfn.IFS([1]Sheet1!A1619=0," ",[1]Sheet1!A1619&lt;&gt; 0,[1]Sheet1!A1619)</f>
        <v xml:space="preserve"> </v>
      </c>
      <c r="B1635" s="4">
        <f>[1]Sheet1!B1619</f>
        <v>0</v>
      </c>
      <c r="C1635" s="56" t="str" cm="1">
        <f t="array" ref="C1635">_xlfn.IFS([1]Sheet1!C1619=0," ",[1]Sheet1!C1619&lt;&gt; 0,[1]Sheet1!C1619)</f>
        <v xml:space="preserve"> </v>
      </c>
      <c r="D1635" s="56" t="str" cm="1">
        <f t="array" ref="D1635">_xlfn.IFS([1]Sheet1!D1619=0," ",[1]Sheet1!D1619&lt;&gt; 0,[1]Sheet1!D1619)</f>
        <v xml:space="preserve"> </v>
      </c>
      <c r="E1635" s="56" t="str" cm="1">
        <f t="array" ref="E1635">_xlfn.IFS([1]Sheet1!E1619=0," ",[1]Sheet1!E1619&lt;&gt; 0,[1]Sheet1!E1619)</f>
        <v xml:space="preserve"> </v>
      </c>
      <c r="F1635" s="56" t="str" cm="1">
        <f t="array" ref="F1635">_xlfn.IFS([1]Sheet1!F1619=0," ",[1]Sheet1!F1619&lt;&gt; 0,[1]Sheet1!F1619)</f>
        <v xml:space="preserve"> </v>
      </c>
      <c r="G1635" s="56" t="str" cm="1">
        <f t="array" ref="G1635">_xlfn.IFS([1]Sheet1!G1619=0," ",[1]Sheet1!G1619&lt;&gt; 0,[1]Sheet1!G1619)</f>
        <v xml:space="preserve"> </v>
      </c>
      <c r="H1635" s="56" t="str" cm="1">
        <f t="array" ref="H1635">_xlfn.IFS([1]Sheet1!H1619=0," ",[1]Sheet1!H1619&lt;&gt; 0,[1]Sheet1!H1619)</f>
        <v xml:space="preserve"> </v>
      </c>
      <c r="I1635" s="56" t="str" cm="1">
        <f t="array" ref="I1635">_xlfn.IFS([1]Sheet1!I1619=0," ",[1]Sheet1!I1619&lt;&gt; 0,[1]Sheet1!I1619)</f>
        <v xml:space="preserve"> </v>
      </c>
      <c r="J1635" s="56" t="str" cm="1">
        <f t="array" ref="J1635">_xlfn.IFS([1]Sheet1!J1619=0," ",[1]Sheet1!J1619&lt;&gt; 0,[1]Sheet1!J1619)</f>
        <v xml:space="preserve"> </v>
      </c>
      <c r="K1635" s="56" t="str" cm="1">
        <f t="array" ref="K1635">_xlfn.IFS([1]Sheet1!K1619=0," ",[1]Sheet1!K1619&lt;&gt; 0,[1]Sheet1!K1619)</f>
        <v xml:space="preserve"> </v>
      </c>
      <c r="L1635" s="56" t="str" cm="1">
        <f t="array" ref="L1635">_xlfn.IFS([1]Sheet1!L1619=0," ",[1]Sheet1!L1619&lt;&gt; 0,[1]Sheet1!L1619)</f>
        <v xml:space="preserve"> </v>
      </c>
    </row>
    <row r="1636" spans="1:12" x14ac:dyDescent="0.2">
      <c r="A1636" s="1" t="str" cm="1">
        <f t="array" ref="A1636">_xlfn.IFS([1]Sheet1!A1620=0," ",[1]Sheet1!A1620&lt;&gt; 0,[1]Sheet1!A1620)</f>
        <v xml:space="preserve"> </v>
      </c>
      <c r="B1636" s="4">
        <f>[1]Sheet1!B1620</f>
        <v>0</v>
      </c>
      <c r="C1636" s="56" t="str" cm="1">
        <f t="array" ref="C1636">_xlfn.IFS([1]Sheet1!C1620=0," ",[1]Sheet1!C1620&lt;&gt; 0,[1]Sheet1!C1620)</f>
        <v xml:space="preserve"> </v>
      </c>
      <c r="D1636" s="56" t="str" cm="1">
        <f t="array" ref="D1636">_xlfn.IFS([1]Sheet1!D1620=0," ",[1]Sheet1!D1620&lt;&gt; 0,[1]Sheet1!D1620)</f>
        <v xml:space="preserve"> </v>
      </c>
      <c r="E1636" s="56" t="str" cm="1">
        <f t="array" ref="E1636">_xlfn.IFS([1]Sheet1!E1620=0," ",[1]Sheet1!E1620&lt;&gt; 0,[1]Sheet1!E1620)</f>
        <v xml:space="preserve"> </v>
      </c>
      <c r="F1636" s="56" t="str" cm="1">
        <f t="array" ref="F1636">_xlfn.IFS([1]Sheet1!F1620=0," ",[1]Sheet1!F1620&lt;&gt; 0,[1]Sheet1!F1620)</f>
        <v xml:space="preserve"> </v>
      </c>
      <c r="G1636" s="56" t="str" cm="1">
        <f t="array" ref="G1636">_xlfn.IFS([1]Sheet1!G1620=0," ",[1]Sheet1!G1620&lt;&gt; 0,[1]Sheet1!G1620)</f>
        <v xml:space="preserve"> </v>
      </c>
      <c r="H1636" s="56" t="str" cm="1">
        <f t="array" ref="H1636">_xlfn.IFS([1]Sheet1!H1620=0," ",[1]Sheet1!H1620&lt;&gt; 0,[1]Sheet1!H1620)</f>
        <v xml:space="preserve"> </v>
      </c>
      <c r="I1636" s="56" t="str" cm="1">
        <f t="array" ref="I1636">_xlfn.IFS([1]Sheet1!I1620=0," ",[1]Sheet1!I1620&lt;&gt; 0,[1]Sheet1!I1620)</f>
        <v xml:space="preserve"> </v>
      </c>
      <c r="J1636" s="56" t="str" cm="1">
        <f t="array" ref="J1636">_xlfn.IFS([1]Sheet1!J1620=0," ",[1]Sheet1!J1620&lt;&gt; 0,[1]Sheet1!J1620)</f>
        <v xml:space="preserve"> </v>
      </c>
      <c r="K1636" s="56" t="str" cm="1">
        <f t="array" ref="K1636">_xlfn.IFS([1]Sheet1!K1620=0," ",[1]Sheet1!K1620&lt;&gt; 0,[1]Sheet1!K1620)</f>
        <v xml:space="preserve"> </v>
      </c>
      <c r="L1636" s="56" t="str" cm="1">
        <f t="array" ref="L1636">_xlfn.IFS([1]Sheet1!L1620=0," ",[1]Sheet1!L1620&lt;&gt; 0,[1]Sheet1!L1620)</f>
        <v xml:space="preserve"> </v>
      </c>
    </row>
    <row r="1637" spans="1:12" x14ac:dyDescent="0.2">
      <c r="A1637" s="1" t="str" cm="1">
        <f t="array" ref="A1637">_xlfn.IFS([1]Sheet1!A1621=0," ",[1]Sheet1!A1621&lt;&gt; 0,[1]Sheet1!A1621)</f>
        <v xml:space="preserve"> </v>
      </c>
      <c r="B1637" s="4">
        <f>[1]Sheet1!B1621</f>
        <v>0</v>
      </c>
      <c r="C1637" s="56" t="str" cm="1">
        <f t="array" ref="C1637">_xlfn.IFS([1]Sheet1!C1621=0," ",[1]Sheet1!C1621&lt;&gt; 0,[1]Sheet1!C1621)</f>
        <v xml:space="preserve"> </v>
      </c>
      <c r="D1637" s="56" t="str" cm="1">
        <f t="array" ref="D1637">_xlfn.IFS([1]Sheet1!D1621=0," ",[1]Sheet1!D1621&lt;&gt; 0,[1]Sheet1!D1621)</f>
        <v xml:space="preserve"> </v>
      </c>
      <c r="E1637" s="56" t="str" cm="1">
        <f t="array" ref="E1637">_xlfn.IFS([1]Sheet1!E1621=0," ",[1]Sheet1!E1621&lt;&gt; 0,[1]Sheet1!E1621)</f>
        <v xml:space="preserve"> </v>
      </c>
      <c r="F1637" s="56" t="str" cm="1">
        <f t="array" ref="F1637">_xlfn.IFS([1]Sheet1!F1621=0," ",[1]Sheet1!F1621&lt;&gt; 0,[1]Sheet1!F1621)</f>
        <v xml:space="preserve"> </v>
      </c>
      <c r="G1637" s="56" t="str" cm="1">
        <f t="array" ref="G1637">_xlfn.IFS([1]Sheet1!G1621=0," ",[1]Sheet1!G1621&lt;&gt; 0,[1]Sheet1!G1621)</f>
        <v xml:space="preserve"> </v>
      </c>
      <c r="H1637" s="56" t="str" cm="1">
        <f t="array" ref="H1637">_xlfn.IFS([1]Sheet1!H1621=0," ",[1]Sheet1!H1621&lt;&gt; 0,[1]Sheet1!H1621)</f>
        <v xml:space="preserve"> </v>
      </c>
      <c r="I1637" s="56" t="str" cm="1">
        <f t="array" ref="I1637">_xlfn.IFS([1]Sheet1!I1621=0," ",[1]Sheet1!I1621&lt;&gt; 0,[1]Sheet1!I1621)</f>
        <v xml:space="preserve"> </v>
      </c>
      <c r="J1637" s="56" t="str" cm="1">
        <f t="array" ref="J1637">_xlfn.IFS([1]Sheet1!J1621=0," ",[1]Sheet1!J1621&lt;&gt; 0,[1]Sheet1!J1621)</f>
        <v xml:space="preserve"> </v>
      </c>
      <c r="K1637" s="56" t="str" cm="1">
        <f t="array" ref="K1637">_xlfn.IFS([1]Sheet1!K1621=0," ",[1]Sheet1!K1621&lt;&gt; 0,[1]Sheet1!K1621)</f>
        <v xml:space="preserve"> </v>
      </c>
      <c r="L1637" s="56" t="str" cm="1">
        <f t="array" ref="L1637">_xlfn.IFS([1]Sheet1!L1621=0," ",[1]Sheet1!L1621&lt;&gt; 0,[1]Sheet1!L1621)</f>
        <v xml:space="preserve"> </v>
      </c>
    </row>
    <row r="1638" spans="1:12" x14ac:dyDescent="0.2">
      <c r="A1638" s="1" t="str" cm="1">
        <f t="array" ref="A1638">_xlfn.IFS([1]Sheet1!A1622=0," ",[1]Sheet1!A1622&lt;&gt; 0,[1]Sheet1!A1622)</f>
        <v xml:space="preserve"> </v>
      </c>
      <c r="B1638" s="4">
        <f>[1]Sheet1!B1622</f>
        <v>0</v>
      </c>
      <c r="C1638" s="56" t="str" cm="1">
        <f t="array" ref="C1638">_xlfn.IFS([1]Sheet1!C1622=0," ",[1]Sheet1!C1622&lt;&gt; 0,[1]Sheet1!C1622)</f>
        <v xml:space="preserve"> </v>
      </c>
      <c r="D1638" s="56" t="str" cm="1">
        <f t="array" ref="D1638">_xlfn.IFS([1]Sheet1!D1622=0," ",[1]Sheet1!D1622&lt;&gt; 0,[1]Sheet1!D1622)</f>
        <v xml:space="preserve"> </v>
      </c>
      <c r="E1638" s="56" t="str" cm="1">
        <f t="array" ref="E1638">_xlfn.IFS([1]Sheet1!E1622=0," ",[1]Sheet1!E1622&lt;&gt; 0,[1]Sheet1!E1622)</f>
        <v xml:space="preserve"> </v>
      </c>
      <c r="F1638" s="56" t="str" cm="1">
        <f t="array" ref="F1638">_xlfn.IFS([1]Sheet1!F1622=0," ",[1]Sheet1!F1622&lt;&gt; 0,[1]Sheet1!F1622)</f>
        <v xml:space="preserve"> </v>
      </c>
      <c r="G1638" s="56" t="str" cm="1">
        <f t="array" ref="G1638">_xlfn.IFS([1]Sheet1!G1622=0," ",[1]Sheet1!G1622&lt;&gt; 0,[1]Sheet1!G1622)</f>
        <v xml:space="preserve"> </v>
      </c>
      <c r="H1638" s="56" t="str" cm="1">
        <f t="array" ref="H1638">_xlfn.IFS([1]Sheet1!H1622=0," ",[1]Sheet1!H1622&lt;&gt; 0,[1]Sheet1!H1622)</f>
        <v xml:space="preserve"> </v>
      </c>
      <c r="I1638" s="56" t="str" cm="1">
        <f t="array" ref="I1638">_xlfn.IFS([1]Sheet1!I1622=0," ",[1]Sheet1!I1622&lt;&gt; 0,[1]Sheet1!I1622)</f>
        <v xml:space="preserve"> </v>
      </c>
      <c r="J1638" s="56" t="str" cm="1">
        <f t="array" ref="J1638">_xlfn.IFS([1]Sheet1!J1622=0," ",[1]Sheet1!J1622&lt;&gt; 0,[1]Sheet1!J1622)</f>
        <v xml:space="preserve"> </v>
      </c>
      <c r="K1638" s="56" t="str" cm="1">
        <f t="array" ref="K1638">_xlfn.IFS([1]Sheet1!K1622=0," ",[1]Sheet1!K1622&lt;&gt; 0,[1]Sheet1!K1622)</f>
        <v xml:space="preserve"> </v>
      </c>
      <c r="L1638" s="56" t="str" cm="1">
        <f t="array" ref="L1638">_xlfn.IFS([1]Sheet1!L1622=0," ",[1]Sheet1!L1622&lt;&gt; 0,[1]Sheet1!L1622)</f>
        <v xml:space="preserve"> </v>
      </c>
    </row>
    <row r="1639" spans="1:12" x14ac:dyDescent="0.2">
      <c r="A1639" s="1" t="str" cm="1">
        <f t="array" ref="A1639">_xlfn.IFS([1]Sheet1!A1623=0," ",[1]Sheet1!A1623&lt;&gt; 0,[1]Sheet1!A1623)</f>
        <v xml:space="preserve"> </v>
      </c>
      <c r="B1639" s="4">
        <f>[1]Sheet1!B1623</f>
        <v>0</v>
      </c>
      <c r="C1639" s="56" t="str" cm="1">
        <f t="array" ref="C1639">_xlfn.IFS([1]Sheet1!C1623=0," ",[1]Sheet1!C1623&lt;&gt; 0,[1]Sheet1!C1623)</f>
        <v xml:space="preserve"> </v>
      </c>
      <c r="D1639" s="56" t="str" cm="1">
        <f t="array" ref="D1639">_xlfn.IFS([1]Sheet1!D1623=0," ",[1]Sheet1!D1623&lt;&gt; 0,[1]Sheet1!D1623)</f>
        <v xml:space="preserve"> </v>
      </c>
      <c r="E1639" s="56" t="str" cm="1">
        <f t="array" ref="E1639">_xlfn.IFS([1]Sheet1!E1623=0," ",[1]Sheet1!E1623&lt;&gt; 0,[1]Sheet1!E1623)</f>
        <v xml:space="preserve"> </v>
      </c>
      <c r="F1639" s="56" t="str" cm="1">
        <f t="array" ref="F1639">_xlfn.IFS([1]Sheet1!F1623=0," ",[1]Sheet1!F1623&lt;&gt; 0,[1]Sheet1!F1623)</f>
        <v xml:space="preserve"> </v>
      </c>
      <c r="G1639" s="56" t="str" cm="1">
        <f t="array" ref="G1639">_xlfn.IFS([1]Sheet1!G1623=0," ",[1]Sheet1!G1623&lt;&gt; 0,[1]Sheet1!G1623)</f>
        <v xml:space="preserve"> </v>
      </c>
      <c r="H1639" s="56" t="str" cm="1">
        <f t="array" ref="H1639">_xlfn.IFS([1]Sheet1!H1623=0," ",[1]Sheet1!H1623&lt;&gt; 0,[1]Sheet1!H1623)</f>
        <v xml:space="preserve"> </v>
      </c>
      <c r="I1639" s="56" t="str" cm="1">
        <f t="array" ref="I1639">_xlfn.IFS([1]Sheet1!I1623=0," ",[1]Sheet1!I1623&lt;&gt; 0,[1]Sheet1!I1623)</f>
        <v xml:space="preserve"> </v>
      </c>
      <c r="J1639" s="56" t="str" cm="1">
        <f t="array" ref="J1639">_xlfn.IFS([1]Sheet1!J1623=0," ",[1]Sheet1!J1623&lt;&gt; 0,[1]Sheet1!J1623)</f>
        <v xml:space="preserve"> </v>
      </c>
      <c r="K1639" s="56" t="str" cm="1">
        <f t="array" ref="K1639">_xlfn.IFS([1]Sheet1!K1623=0," ",[1]Sheet1!K1623&lt;&gt; 0,[1]Sheet1!K1623)</f>
        <v xml:space="preserve"> </v>
      </c>
      <c r="L1639" s="56" t="str" cm="1">
        <f t="array" ref="L1639">_xlfn.IFS([1]Sheet1!L1623=0," ",[1]Sheet1!L1623&lt;&gt; 0,[1]Sheet1!L1623)</f>
        <v xml:space="preserve"> </v>
      </c>
    </row>
    <row r="1640" spans="1:12" x14ac:dyDescent="0.2">
      <c r="A1640" s="1" t="str" cm="1">
        <f t="array" ref="A1640">_xlfn.IFS([1]Sheet1!A1624=0," ",[1]Sheet1!A1624&lt;&gt; 0,[1]Sheet1!A1624)</f>
        <v xml:space="preserve"> </v>
      </c>
      <c r="B1640" s="4">
        <f>[1]Sheet1!B1624</f>
        <v>0</v>
      </c>
      <c r="C1640" s="56" t="str" cm="1">
        <f t="array" ref="C1640">_xlfn.IFS([1]Sheet1!C1624=0," ",[1]Sheet1!C1624&lt;&gt; 0,[1]Sheet1!C1624)</f>
        <v xml:space="preserve"> </v>
      </c>
      <c r="D1640" s="56" t="str" cm="1">
        <f t="array" ref="D1640">_xlfn.IFS([1]Sheet1!D1624=0," ",[1]Sheet1!D1624&lt;&gt; 0,[1]Sheet1!D1624)</f>
        <v xml:space="preserve"> </v>
      </c>
      <c r="E1640" s="56" t="str" cm="1">
        <f t="array" ref="E1640">_xlfn.IFS([1]Sheet1!E1624=0," ",[1]Sheet1!E1624&lt;&gt; 0,[1]Sheet1!E1624)</f>
        <v xml:space="preserve"> </v>
      </c>
      <c r="F1640" s="56" t="str" cm="1">
        <f t="array" ref="F1640">_xlfn.IFS([1]Sheet1!F1624=0," ",[1]Sheet1!F1624&lt;&gt; 0,[1]Sheet1!F1624)</f>
        <v xml:space="preserve"> </v>
      </c>
      <c r="G1640" s="56" t="str" cm="1">
        <f t="array" ref="G1640">_xlfn.IFS([1]Sheet1!G1624=0," ",[1]Sheet1!G1624&lt;&gt; 0,[1]Sheet1!G1624)</f>
        <v xml:space="preserve"> </v>
      </c>
      <c r="H1640" s="56" t="str" cm="1">
        <f t="array" ref="H1640">_xlfn.IFS([1]Sheet1!H1624=0," ",[1]Sheet1!H1624&lt;&gt; 0,[1]Sheet1!H1624)</f>
        <v xml:space="preserve"> </v>
      </c>
      <c r="I1640" s="56" t="str" cm="1">
        <f t="array" ref="I1640">_xlfn.IFS([1]Sheet1!I1624=0," ",[1]Sheet1!I1624&lt;&gt; 0,[1]Sheet1!I1624)</f>
        <v xml:space="preserve"> </v>
      </c>
      <c r="J1640" s="56" t="str" cm="1">
        <f t="array" ref="J1640">_xlfn.IFS([1]Sheet1!J1624=0," ",[1]Sheet1!J1624&lt;&gt; 0,[1]Sheet1!J1624)</f>
        <v xml:space="preserve"> </v>
      </c>
      <c r="K1640" s="56" t="str" cm="1">
        <f t="array" ref="K1640">_xlfn.IFS([1]Sheet1!K1624=0," ",[1]Sheet1!K1624&lt;&gt; 0,[1]Sheet1!K1624)</f>
        <v xml:space="preserve"> </v>
      </c>
      <c r="L1640" s="56" t="str" cm="1">
        <f t="array" ref="L1640">_xlfn.IFS([1]Sheet1!L1624=0," ",[1]Sheet1!L1624&lt;&gt; 0,[1]Sheet1!L1624)</f>
        <v xml:space="preserve"> </v>
      </c>
    </row>
    <row r="1641" spans="1:12" x14ac:dyDescent="0.2">
      <c r="A1641" s="1" t="str" cm="1">
        <f t="array" ref="A1641">_xlfn.IFS([1]Sheet1!A1625=0," ",[1]Sheet1!A1625&lt;&gt; 0,[1]Sheet1!A1625)</f>
        <v xml:space="preserve"> </v>
      </c>
      <c r="B1641" s="4">
        <f>[1]Sheet1!B1625</f>
        <v>0</v>
      </c>
      <c r="C1641" s="56" t="str" cm="1">
        <f t="array" ref="C1641">_xlfn.IFS([1]Sheet1!C1625=0," ",[1]Sheet1!C1625&lt;&gt; 0,[1]Sheet1!C1625)</f>
        <v xml:space="preserve"> </v>
      </c>
      <c r="D1641" s="56" t="str" cm="1">
        <f t="array" ref="D1641">_xlfn.IFS([1]Sheet1!D1625=0," ",[1]Sheet1!D1625&lt;&gt; 0,[1]Sheet1!D1625)</f>
        <v xml:space="preserve"> </v>
      </c>
      <c r="E1641" s="56" t="str" cm="1">
        <f t="array" ref="E1641">_xlfn.IFS([1]Sheet1!E1625=0," ",[1]Sheet1!E1625&lt;&gt; 0,[1]Sheet1!E1625)</f>
        <v xml:space="preserve"> </v>
      </c>
      <c r="F1641" s="56" t="str" cm="1">
        <f t="array" ref="F1641">_xlfn.IFS([1]Sheet1!F1625=0," ",[1]Sheet1!F1625&lt;&gt; 0,[1]Sheet1!F1625)</f>
        <v xml:space="preserve"> </v>
      </c>
      <c r="G1641" s="56" t="str" cm="1">
        <f t="array" ref="G1641">_xlfn.IFS([1]Sheet1!G1625=0," ",[1]Sheet1!G1625&lt;&gt; 0,[1]Sheet1!G1625)</f>
        <v xml:space="preserve"> </v>
      </c>
      <c r="H1641" s="56" t="str" cm="1">
        <f t="array" ref="H1641">_xlfn.IFS([1]Sheet1!H1625=0," ",[1]Sheet1!H1625&lt;&gt; 0,[1]Sheet1!H1625)</f>
        <v xml:space="preserve"> </v>
      </c>
      <c r="I1641" s="56" t="str" cm="1">
        <f t="array" ref="I1641">_xlfn.IFS([1]Sheet1!I1625=0," ",[1]Sheet1!I1625&lt;&gt; 0,[1]Sheet1!I1625)</f>
        <v xml:space="preserve"> </v>
      </c>
      <c r="J1641" s="56" t="str" cm="1">
        <f t="array" ref="J1641">_xlfn.IFS([1]Sheet1!J1625=0," ",[1]Sheet1!J1625&lt;&gt; 0,[1]Sheet1!J1625)</f>
        <v xml:space="preserve"> </v>
      </c>
      <c r="K1641" s="56" t="str" cm="1">
        <f t="array" ref="K1641">_xlfn.IFS([1]Sheet1!K1625=0," ",[1]Sheet1!K1625&lt;&gt; 0,[1]Sheet1!K1625)</f>
        <v xml:space="preserve"> </v>
      </c>
      <c r="L1641" s="56" t="str" cm="1">
        <f t="array" ref="L1641">_xlfn.IFS([1]Sheet1!L1625=0," ",[1]Sheet1!L1625&lt;&gt; 0,[1]Sheet1!L1625)</f>
        <v xml:space="preserve"> </v>
      </c>
    </row>
    <row r="1642" spans="1:12" x14ac:dyDescent="0.2">
      <c r="A1642" s="1" t="str" cm="1">
        <f t="array" ref="A1642">_xlfn.IFS([1]Sheet1!A1626=0," ",[1]Sheet1!A1626&lt;&gt; 0,[1]Sheet1!A1626)</f>
        <v xml:space="preserve"> </v>
      </c>
      <c r="B1642" s="4">
        <f>[1]Sheet1!B1626</f>
        <v>0</v>
      </c>
      <c r="C1642" s="56" t="str" cm="1">
        <f t="array" ref="C1642">_xlfn.IFS([1]Sheet1!C1626=0," ",[1]Sheet1!C1626&lt;&gt; 0,[1]Sheet1!C1626)</f>
        <v xml:space="preserve"> </v>
      </c>
      <c r="D1642" s="56" t="str" cm="1">
        <f t="array" ref="D1642">_xlfn.IFS([1]Sheet1!D1626=0," ",[1]Sheet1!D1626&lt;&gt; 0,[1]Sheet1!D1626)</f>
        <v xml:space="preserve"> </v>
      </c>
      <c r="E1642" s="56" t="str" cm="1">
        <f t="array" ref="E1642">_xlfn.IFS([1]Sheet1!E1626=0," ",[1]Sheet1!E1626&lt;&gt; 0,[1]Sheet1!E1626)</f>
        <v xml:space="preserve"> </v>
      </c>
      <c r="F1642" s="56" t="str" cm="1">
        <f t="array" ref="F1642">_xlfn.IFS([1]Sheet1!F1626=0," ",[1]Sheet1!F1626&lt;&gt; 0,[1]Sheet1!F1626)</f>
        <v xml:space="preserve"> </v>
      </c>
      <c r="G1642" s="56" t="str" cm="1">
        <f t="array" ref="G1642">_xlfn.IFS([1]Sheet1!G1626=0," ",[1]Sheet1!G1626&lt;&gt; 0,[1]Sheet1!G1626)</f>
        <v xml:space="preserve"> </v>
      </c>
      <c r="H1642" s="56" t="str" cm="1">
        <f t="array" ref="H1642">_xlfn.IFS([1]Sheet1!H1626=0," ",[1]Sheet1!H1626&lt;&gt; 0,[1]Sheet1!H1626)</f>
        <v xml:space="preserve"> </v>
      </c>
      <c r="I1642" s="56" t="str" cm="1">
        <f t="array" ref="I1642">_xlfn.IFS([1]Sheet1!I1626=0," ",[1]Sheet1!I1626&lt;&gt; 0,[1]Sheet1!I1626)</f>
        <v xml:space="preserve"> </v>
      </c>
      <c r="J1642" s="56" t="str" cm="1">
        <f t="array" ref="J1642">_xlfn.IFS([1]Sheet1!J1626=0," ",[1]Sheet1!J1626&lt;&gt; 0,[1]Sheet1!J1626)</f>
        <v xml:space="preserve"> </v>
      </c>
      <c r="K1642" s="56" t="str" cm="1">
        <f t="array" ref="K1642">_xlfn.IFS([1]Sheet1!K1626=0," ",[1]Sheet1!K1626&lt;&gt; 0,[1]Sheet1!K1626)</f>
        <v xml:space="preserve"> </v>
      </c>
      <c r="L1642" s="56" t="str" cm="1">
        <f t="array" ref="L1642">_xlfn.IFS([1]Sheet1!L1626=0," ",[1]Sheet1!L1626&lt;&gt; 0,[1]Sheet1!L1626)</f>
        <v xml:space="preserve"> </v>
      </c>
    </row>
    <row r="1643" spans="1:12" x14ac:dyDescent="0.2">
      <c r="A1643" s="1" t="str" cm="1">
        <f t="array" ref="A1643">_xlfn.IFS([1]Sheet1!A1627=0," ",[1]Sheet1!A1627&lt;&gt; 0,[1]Sheet1!A1627)</f>
        <v xml:space="preserve"> </v>
      </c>
      <c r="B1643" s="4">
        <f>[1]Sheet1!B1627</f>
        <v>0</v>
      </c>
      <c r="C1643" s="56" t="str" cm="1">
        <f t="array" ref="C1643">_xlfn.IFS([1]Sheet1!C1627=0," ",[1]Sheet1!C1627&lt;&gt; 0,[1]Sheet1!C1627)</f>
        <v xml:space="preserve"> </v>
      </c>
      <c r="D1643" s="56" t="str" cm="1">
        <f t="array" ref="D1643">_xlfn.IFS([1]Sheet1!D1627=0," ",[1]Sheet1!D1627&lt;&gt; 0,[1]Sheet1!D1627)</f>
        <v xml:space="preserve"> </v>
      </c>
      <c r="E1643" s="56" t="str" cm="1">
        <f t="array" ref="E1643">_xlfn.IFS([1]Sheet1!E1627=0," ",[1]Sheet1!E1627&lt;&gt; 0,[1]Sheet1!E1627)</f>
        <v xml:space="preserve"> </v>
      </c>
      <c r="F1643" s="56" t="str" cm="1">
        <f t="array" ref="F1643">_xlfn.IFS([1]Sheet1!F1627=0," ",[1]Sheet1!F1627&lt;&gt; 0,[1]Sheet1!F1627)</f>
        <v xml:space="preserve"> </v>
      </c>
      <c r="G1643" s="56" t="str" cm="1">
        <f t="array" ref="G1643">_xlfn.IFS([1]Sheet1!G1627=0," ",[1]Sheet1!G1627&lt;&gt; 0,[1]Sheet1!G1627)</f>
        <v xml:space="preserve"> </v>
      </c>
      <c r="H1643" s="56" t="str" cm="1">
        <f t="array" ref="H1643">_xlfn.IFS([1]Sheet1!H1627=0," ",[1]Sheet1!H1627&lt;&gt; 0,[1]Sheet1!H1627)</f>
        <v xml:space="preserve"> </v>
      </c>
      <c r="I1643" s="56" t="str" cm="1">
        <f t="array" ref="I1643">_xlfn.IFS([1]Sheet1!I1627=0," ",[1]Sheet1!I1627&lt;&gt; 0,[1]Sheet1!I1627)</f>
        <v xml:space="preserve"> </v>
      </c>
      <c r="J1643" s="56" t="str" cm="1">
        <f t="array" ref="J1643">_xlfn.IFS([1]Sheet1!J1627=0," ",[1]Sheet1!J1627&lt;&gt; 0,[1]Sheet1!J1627)</f>
        <v xml:space="preserve"> </v>
      </c>
      <c r="K1643" s="56" t="str" cm="1">
        <f t="array" ref="K1643">_xlfn.IFS([1]Sheet1!K1627=0," ",[1]Sheet1!K1627&lt;&gt; 0,[1]Sheet1!K1627)</f>
        <v xml:space="preserve"> </v>
      </c>
      <c r="L1643" s="56" t="str" cm="1">
        <f t="array" ref="L1643">_xlfn.IFS([1]Sheet1!L1627=0," ",[1]Sheet1!L1627&lt;&gt; 0,[1]Sheet1!L1627)</f>
        <v xml:space="preserve"> </v>
      </c>
    </row>
    <row r="1644" spans="1:12" x14ac:dyDescent="0.2">
      <c r="A1644" s="1" t="str" cm="1">
        <f t="array" ref="A1644">_xlfn.IFS([1]Sheet1!A1628=0," ",[1]Sheet1!A1628&lt;&gt; 0,[1]Sheet1!A1628)</f>
        <v xml:space="preserve"> </v>
      </c>
      <c r="B1644" s="4">
        <f>[1]Sheet1!B1628</f>
        <v>0</v>
      </c>
      <c r="C1644" s="56" t="str" cm="1">
        <f t="array" ref="C1644">_xlfn.IFS([1]Sheet1!C1628=0," ",[1]Sheet1!C1628&lt;&gt; 0,[1]Sheet1!C1628)</f>
        <v xml:space="preserve"> </v>
      </c>
      <c r="D1644" s="56" t="str" cm="1">
        <f t="array" ref="D1644">_xlfn.IFS([1]Sheet1!D1628=0," ",[1]Sheet1!D1628&lt;&gt; 0,[1]Sheet1!D1628)</f>
        <v xml:space="preserve"> </v>
      </c>
      <c r="E1644" s="56" t="str" cm="1">
        <f t="array" ref="E1644">_xlfn.IFS([1]Sheet1!E1628=0," ",[1]Sheet1!E1628&lt;&gt; 0,[1]Sheet1!E1628)</f>
        <v xml:space="preserve"> </v>
      </c>
      <c r="F1644" s="56" t="str" cm="1">
        <f t="array" ref="F1644">_xlfn.IFS([1]Sheet1!F1628=0," ",[1]Sheet1!F1628&lt;&gt; 0,[1]Sheet1!F1628)</f>
        <v xml:space="preserve"> </v>
      </c>
      <c r="G1644" s="56" t="str" cm="1">
        <f t="array" ref="G1644">_xlfn.IFS([1]Sheet1!G1628=0," ",[1]Sheet1!G1628&lt;&gt; 0,[1]Sheet1!G1628)</f>
        <v xml:space="preserve"> </v>
      </c>
      <c r="H1644" s="56" t="str" cm="1">
        <f t="array" ref="H1644">_xlfn.IFS([1]Sheet1!H1628=0," ",[1]Sheet1!H1628&lt;&gt; 0,[1]Sheet1!H1628)</f>
        <v xml:space="preserve"> </v>
      </c>
      <c r="I1644" s="56" t="str" cm="1">
        <f t="array" ref="I1644">_xlfn.IFS([1]Sheet1!I1628=0," ",[1]Sheet1!I1628&lt;&gt; 0,[1]Sheet1!I1628)</f>
        <v xml:space="preserve"> </v>
      </c>
      <c r="J1644" s="56" t="str" cm="1">
        <f t="array" ref="J1644">_xlfn.IFS([1]Sheet1!J1628=0," ",[1]Sheet1!J1628&lt;&gt; 0,[1]Sheet1!J1628)</f>
        <v xml:space="preserve"> </v>
      </c>
      <c r="K1644" s="56" t="str" cm="1">
        <f t="array" ref="K1644">_xlfn.IFS([1]Sheet1!K1628=0," ",[1]Sheet1!K1628&lt;&gt; 0,[1]Sheet1!K1628)</f>
        <v xml:space="preserve"> </v>
      </c>
      <c r="L1644" s="56" t="str" cm="1">
        <f t="array" ref="L1644">_xlfn.IFS([1]Sheet1!L1628=0," ",[1]Sheet1!L1628&lt;&gt; 0,[1]Sheet1!L1628)</f>
        <v xml:space="preserve"> </v>
      </c>
    </row>
    <row r="1645" spans="1:12" x14ac:dyDescent="0.2">
      <c r="A1645" s="1" t="str" cm="1">
        <f t="array" ref="A1645">_xlfn.IFS([1]Sheet1!A1629=0," ",[1]Sheet1!A1629&lt;&gt; 0,[1]Sheet1!A1629)</f>
        <v xml:space="preserve"> </v>
      </c>
      <c r="B1645" s="4">
        <f>[1]Sheet1!B1629</f>
        <v>0</v>
      </c>
      <c r="C1645" s="56" t="str" cm="1">
        <f t="array" ref="C1645">_xlfn.IFS([1]Sheet1!C1629=0," ",[1]Sheet1!C1629&lt;&gt; 0,[1]Sheet1!C1629)</f>
        <v xml:space="preserve"> </v>
      </c>
      <c r="D1645" s="56" t="str" cm="1">
        <f t="array" ref="D1645">_xlfn.IFS([1]Sheet1!D1629=0," ",[1]Sheet1!D1629&lt;&gt; 0,[1]Sheet1!D1629)</f>
        <v xml:space="preserve"> </v>
      </c>
      <c r="E1645" s="56" t="str" cm="1">
        <f t="array" ref="E1645">_xlfn.IFS([1]Sheet1!E1629=0," ",[1]Sheet1!E1629&lt;&gt; 0,[1]Sheet1!E1629)</f>
        <v xml:space="preserve"> </v>
      </c>
      <c r="F1645" s="56" t="str" cm="1">
        <f t="array" ref="F1645">_xlfn.IFS([1]Sheet1!F1629=0," ",[1]Sheet1!F1629&lt;&gt; 0,[1]Sheet1!F1629)</f>
        <v xml:space="preserve"> </v>
      </c>
      <c r="G1645" s="56" t="str" cm="1">
        <f t="array" ref="G1645">_xlfn.IFS([1]Sheet1!G1629=0," ",[1]Sheet1!G1629&lt;&gt; 0,[1]Sheet1!G1629)</f>
        <v xml:space="preserve"> </v>
      </c>
      <c r="H1645" s="56" t="str" cm="1">
        <f t="array" ref="H1645">_xlfn.IFS([1]Sheet1!H1629=0," ",[1]Sheet1!H1629&lt;&gt; 0,[1]Sheet1!H1629)</f>
        <v xml:space="preserve"> </v>
      </c>
      <c r="I1645" s="56" t="str" cm="1">
        <f t="array" ref="I1645">_xlfn.IFS([1]Sheet1!I1629=0," ",[1]Sheet1!I1629&lt;&gt; 0,[1]Sheet1!I1629)</f>
        <v xml:space="preserve"> </v>
      </c>
      <c r="J1645" s="56" t="str" cm="1">
        <f t="array" ref="J1645">_xlfn.IFS([1]Sheet1!J1629=0," ",[1]Sheet1!J1629&lt;&gt; 0,[1]Sheet1!J1629)</f>
        <v xml:space="preserve"> </v>
      </c>
      <c r="K1645" s="56" t="str" cm="1">
        <f t="array" ref="K1645">_xlfn.IFS([1]Sheet1!K1629=0," ",[1]Sheet1!K1629&lt;&gt; 0,[1]Sheet1!K1629)</f>
        <v xml:space="preserve"> </v>
      </c>
      <c r="L1645" s="56" t="str" cm="1">
        <f t="array" ref="L1645">_xlfn.IFS([1]Sheet1!L1629=0," ",[1]Sheet1!L1629&lt;&gt; 0,[1]Sheet1!L1629)</f>
        <v xml:space="preserve"> </v>
      </c>
    </row>
    <row r="1646" spans="1:12" x14ac:dyDescent="0.2">
      <c r="A1646" s="1" t="str" cm="1">
        <f t="array" ref="A1646">_xlfn.IFS([1]Sheet1!A1630=0," ",[1]Sheet1!A1630&lt;&gt; 0,[1]Sheet1!A1630)</f>
        <v xml:space="preserve"> </v>
      </c>
      <c r="B1646" s="4">
        <f>[1]Sheet1!B1630</f>
        <v>0</v>
      </c>
      <c r="C1646" s="56" t="str" cm="1">
        <f t="array" ref="C1646">_xlfn.IFS([1]Sheet1!C1630=0," ",[1]Sheet1!C1630&lt;&gt; 0,[1]Sheet1!C1630)</f>
        <v xml:space="preserve"> </v>
      </c>
      <c r="D1646" s="56" t="str" cm="1">
        <f t="array" ref="D1646">_xlfn.IFS([1]Sheet1!D1630=0," ",[1]Sheet1!D1630&lt;&gt; 0,[1]Sheet1!D1630)</f>
        <v xml:space="preserve"> </v>
      </c>
      <c r="E1646" s="56" t="str" cm="1">
        <f t="array" ref="E1646">_xlfn.IFS([1]Sheet1!E1630=0," ",[1]Sheet1!E1630&lt;&gt; 0,[1]Sheet1!E1630)</f>
        <v xml:space="preserve"> </v>
      </c>
      <c r="F1646" s="56" t="str" cm="1">
        <f t="array" ref="F1646">_xlfn.IFS([1]Sheet1!F1630=0," ",[1]Sheet1!F1630&lt;&gt; 0,[1]Sheet1!F1630)</f>
        <v xml:space="preserve"> </v>
      </c>
      <c r="G1646" s="56" t="str" cm="1">
        <f t="array" ref="G1646">_xlfn.IFS([1]Sheet1!G1630=0," ",[1]Sheet1!G1630&lt;&gt; 0,[1]Sheet1!G1630)</f>
        <v xml:space="preserve"> </v>
      </c>
      <c r="H1646" s="56" t="str" cm="1">
        <f t="array" ref="H1646">_xlfn.IFS([1]Sheet1!H1630=0," ",[1]Sheet1!H1630&lt;&gt; 0,[1]Sheet1!H1630)</f>
        <v xml:space="preserve"> </v>
      </c>
      <c r="I1646" s="56" t="str" cm="1">
        <f t="array" ref="I1646">_xlfn.IFS([1]Sheet1!I1630=0," ",[1]Sheet1!I1630&lt;&gt; 0,[1]Sheet1!I1630)</f>
        <v xml:space="preserve"> </v>
      </c>
      <c r="J1646" s="56" t="str" cm="1">
        <f t="array" ref="J1646">_xlfn.IFS([1]Sheet1!J1630=0," ",[1]Sheet1!J1630&lt;&gt; 0,[1]Sheet1!J1630)</f>
        <v xml:space="preserve"> </v>
      </c>
      <c r="K1646" s="56" t="str" cm="1">
        <f t="array" ref="K1646">_xlfn.IFS([1]Sheet1!K1630=0," ",[1]Sheet1!K1630&lt;&gt; 0,[1]Sheet1!K1630)</f>
        <v xml:space="preserve"> </v>
      </c>
      <c r="L1646" s="56" t="str" cm="1">
        <f t="array" ref="L1646">_xlfn.IFS([1]Sheet1!L1630=0," ",[1]Sheet1!L1630&lt;&gt; 0,[1]Sheet1!L1630)</f>
        <v xml:space="preserve"> </v>
      </c>
    </row>
    <row r="1647" spans="1:12" x14ac:dyDescent="0.2">
      <c r="A1647" s="1" t="str" cm="1">
        <f t="array" ref="A1647">_xlfn.IFS([1]Sheet1!A1631=0," ",[1]Sheet1!A1631&lt;&gt; 0,[1]Sheet1!A1631)</f>
        <v xml:space="preserve"> </v>
      </c>
      <c r="B1647" s="4">
        <f>[1]Sheet1!B1631</f>
        <v>0</v>
      </c>
      <c r="C1647" s="56" t="str" cm="1">
        <f t="array" ref="C1647">_xlfn.IFS([1]Sheet1!C1631=0," ",[1]Sheet1!C1631&lt;&gt; 0,[1]Sheet1!C1631)</f>
        <v xml:space="preserve"> </v>
      </c>
      <c r="D1647" s="56" t="str" cm="1">
        <f t="array" ref="D1647">_xlfn.IFS([1]Sheet1!D1631=0," ",[1]Sheet1!D1631&lt;&gt; 0,[1]Sheet1!D1631)</f>
        <v xml:space="preserve"> </v>
      </c>
      <c r="E1647" s="56" t="str" cm="1">
        <f t="array" ref="E1647">_xlfn.IFS([1]Sheet1!E1631=0," ",[1]Sheet1!E1631&lt;&gt; 0,[1]Sheet1!E1631)</f>
        <v xml:space="preserve"> </v>
      </c>
      <c r="F1647" s="56" t="str" cm="1">
        <f t="array" ref="F1647">_xlfn.IFS([1]Sheet1!F1631=0," ",[1]Sheet1!F1631&lt;&gt; 0,[1]Sheet1!F1631)</f>
        <v xml:space="preserve"> </v>
      </c>
      <c r="G1647" s="56" t="str" cm="1">
        <f t="array" ref="G1647">_xlfn.IFS([1]Sheet1!G1631=0," ",[1]Sheet1!G1631&lt;&gt; 0,[1]Sheet1!G1631)</f>
        <v xml:space="preserve"> </v>
      </c>
      <c r="H1647" s="56" t="str" cm="1">
        <f t="array" ref="H1647">_xlfn.IFS([1]Sheet1!H1631=0," ",[1]Sheet1!H1631&lt;&gt; 0,[1]Sheet1!H1631)</f>
        <v xml:space="preserve"> </v>
      </c>
      <c r="I1647" s="56" t="str" cm="1">
        <f t="array" ref="I1647">_xlfn.IFS([1]Sheet1!I1631=0," ",[1]Sheet1!I1631&lt;&gt; 0,[1]Sheet1!I1631)</f>
        <v xml:space="preserve"> </v>
      </c>
      <c r="J1647" s="56" t="str" cm="1">
        <f t="array" ref="J1647">_xlfn.IFS([1]Sheet1!J1631=0," ",[1]Sheet1!J1631&lt;&gt; 0,[1]Sheet1!J1631)</f>
        <v xml:space="preserve"> </v>
      </c>
      <c r="K1647" s="56" t="str" cm="1">
        <f t="array" ref="K1647">_xlfn.IFS([1]Sheet1!K1631=0," ",[1]Sheet1!K1631&lt;&gt; 0,[1]Sheet1!K1631)</f>
        <v xml:space="preserve"> </v>
      </c>
      <c r="L1647" s="56" t="str" cm="1">
        <f t="array" ref="L1647">_xlfn.IFS([1]Sheet1!L1631=0," ",[1]Sheet1!L1631&lt;&gt; 0,[1]Sheet1!L1631)</f>
        <v xml:space="preserve"> </v>
      </c>
    </row>
    <row r="1648" spans="1:12" x14ac:dyDescent="0.2">
      <c r="A1648" s="1" t="str" cm="1">
        <f t="array" ref="A1648">_xlfn.IFS([1]Sheet1!A1632=0," ",[1]Sheet1!A1632&lt;&gt; 0,[1]Sheet1!A1632)</f>
        <v xml:space="preserve"> </v>
      </c>
      <c r="B1648" s="4">
        <f>[1]Sheet1!B1632</f>
        <v>0</v>
      </c>
      <c r="C1648" s="56" t="str" cm="1">
        <f t="array" ref="C1648">_xlfn.IFS([1]Sheet1!C1632=0," ",[1]Sheet1!C1632&lt;&gt; 0,[1]Sheet1!C1632)</f>
        <v xml:space="preserve"> </v>
      </c>
      <c r="D1648" s="56" t="str" cm="1">
        <f t="array" ref="D1648">_xlfn.IFS([1]Sheet1!D1632=0," ",[1]Sheet1!D1632&lt;&gt; 0,[1]Sheet1!D1632)</f>
        <v xml:space="preserve"> </v>
      </c>
      <c r="E1648" s="56" t="str" cm="1">
        <f t="array" ref="E1648">_xlfn.IFS([1]Sheet1!E1632=0," ",[1]Sheet1!E1632&lt;&gt; 0,[1]Sheet1!E1632)</f>
        <v xml:space="preserve"> </v>
      </c>
      <c r="F1648" s="56" t="str" cm="1">
        <f t="array" ref="F1648">_xlfn.IFS([1]Sheet1!F1632=0," ",[1]Sheet1!F1632&lt;&gt; 0,[1]Sheet1!F1632)</f>
        <v xml:space="preserve"> </v>
      </c>
      <c r="G1648" s="56" t="str" cm="1">
        <f t="array" ref="G1648">_xlfn.IFS([1]Sheet1!G1632=0," ",[1]Sheet1!G1632&lt;&gt; 0,[1]Sheet1!G1632)</f>
        <v xml:space="preserve"> </v>
      </c>
      <c r="H1648" s="56" t="str" cm="1">
        <f t="array" ref="H1648">_xlfn.IFS([1]Sheet1!H1632=0," ",[1]Sheet1!H1632&lt;&gt; 0,[1]Sheet1!H1632)</f>
        <v xml:space="preserve"> </v>
      </c>
      <c r="I1648" s="56" t="str" cm="1">
        <f t="array" ref="I1648">_xlfn.IFS([1]Sheet1!I1632=0," ",[1]Sheet1!I1632&lt;&gt; 0,[1]Sheet1!I1632)</f>
        <v xml:space="preserve"> </v>
      </c>
      <c r="J1648" s="56" t="str" cm="1">
        <f t="array" ref="J1648">_xlfn.IFS([1]Sheet1!J1632=0," ",[1]Sheet1!J1632&lt;&gt; 0,[1]Sheet1!J1632)</f>
        <v xml:space="preserve"> </v>
      </c>
      <c r="K1648" s="56" t="str" cm="1">
        <f t="array" ref="K1648">_xlfn.IFS([1]Sheet1!K1632=0," ",[1]Sheet1!K1632&lt;&gt; 0,[1]Sheet1!K1632)</f>
        <v xml:space="preserve"> </v>
      </c>
      <c r="L1648" s="56" t="str" cm="1">
        <f t="array" ref="L1648">_xlfn.IFS([1]Sheet1!L1632=0," ",[1]Sheet1!L1632&lt;&gt; 0,[1]Sheet1!L1632)</f>
        <v xml:space="preserve"> </v>
      </c>
    </row>
    <row r="1649" spans="1:12" x14ac:dyDescent="0.2">
      <c r="A1649" s="1" t="str" cm="1">
        <f t="array" ref="A1649">_xlfn.IFS([1]Sheet1!A1633=0," ",[1]Sheet1!A1633&lt;&gt; 0,[1]Sheet1!A1633)</f>
        <v xml:space="preserve"> </v>
      </c>
      <c r="B1649" s="4">
        <f>[1]Sheet1!B1633</f>
        <v>0</v>
      </c>
      <c r="C1649" s="56" t="str" cm="1">
        <f t="array" ref="C1649">_xlfn.IFS([1]Sheet1!C1633=0," ",[1]Sheet1!C1633&lt;&gt; 0,[1]Sheet1!C1633)</f>
        <v xml:space="preserve"> </v>
      </c>
      <c r="D1649" s="56" t="str" cm="1">
        <f t="array" ref="D1649">_xlfn.IFS([1]Sheet1!D1633=0," ",[1]Sheet1!D1633&lt;&gt; 0,[1]Sheet1!D1633)</f>
        <v xml:space="preserve"> </v>
      </c>
      <c r="E1649" s="56" t="str" cm="1">
        <f t="array" ref="E1649">_xlfn.IFS([1]Sheet1!E1633=0," ",[1]Sheet1!E1633&lt;&gt; 0,[1]Sheet1!E1633)</f>
        <v xml:space="preserve"> </v>
      </c>
      <c r="F1649" s="56" t="str" cm="1">
        <f t="array" ref="F1649">_xlfn.IFS([1]Sheet1!F1633=0," ",[1]Sheet1!F1633&lt;&gt; 0,[1]Sheet1!F1633)</f>
        <v xml:space="preserve"> </v>
      </c>
      <c r="G1649" s="56" t="str" cm="1">
        <f t="array" ref="G1649">_xlfn.IFS([1]Sheet1!G1633=0," ",[1]Sheet1!G1633&lt;&gt; 0,[1]Sheet1!G1633)</f>
        <v xml:space="preserve"> </v>
      </c>
      <c r="H1649" s="56" t="str" cm="1">
        <f t="array" ref="H1649">_xlfn.IFS([1]Sheet1!H1633=0," ",[1]Sheet1!H1633&lt;&gt; 0,[1]Sheet1!H1633)</f>
        <v xml:space="preserve"> </v>
      </c>
      <c r="I1649" s="56" t="str" cm="1">
        <f t="array" ref="I1649">_xlfn.IFS([1]Sheet1!I1633=0," ",[1]Sheet1!I1633&lt;&gt; 0,[1]Sheet1!I1633)</f>
        <v xml:space="preserve"> </v>
      </c>
      <c r="J1649" s="56" t="str" cm="1">
        <f t="array" ref="J1649">_xlfn.IFS([1]Sheet1!J1633=0," ",[1]Sheet1!J1633&lt;&gt; 0,[1]Sheet1!J1633)</f>
        <v xml:space="preserve"> </v>
      </c>
      <c r="K1649" s="56" t="str" cm="1">
        <f t="array" ref="K1649">_xlfn.IFS([1]Sheet1!K1633=0," ",[1]Sheet1!K1633&lt;&gt; 0,[1]Sheet1!K1633)</f>
        <v xml:space="preserve"> </v>
      </c>
      <c r="L1649" s="56" t="str" cm="1">
        <f t="array" ref="L1649">_xlfn.IFS([1]Sheet1!L1633=0," ",[1]Sheet1!L1633&lt;&gt; 0,[1]Sheet1!L1633)</f>
        <v xml:space="preserve"> </v>
      </c>
    </row>
    <row r="1650" spans="1:12" x14ac:dyDescent="0.2">
      <c r="A1650" s="1" t="str" cm="1">
        <f t="array" ref="A1650">_xlfn.IFS([1]Sheet1!A1634=0," ",[1]Sheet1!A1634&lt;&gt; 0,[1]Sheet1!A1634)</f>
        <v xml:space="preserve"> </v>
      </c>
      <c r="B1650" s="4">
        <f>[1]Sheet1!B1634</f>
        <v>0</v>
      </c>
      <c r="C1650" s="56" t="str" cm="1">
        <f t="array" ref="C1650">_xlfn.IFS([1]Sheet1!C1634=0," ",[1]Sheet1!C1634&lt;&gt; 0,[1]Sheet1!C1634)</f>
        <v xml:space="preserve"> </v>
      </c>
      <c r="D1650" s="56" t="str" cm="1">
        <f t="array" ref="D1650">_xlfn.IFS([1]Sheet1!D1634=0," ",[1]Sheet1!D1634&lt;&gt; 0,[1]Sheet1!D1634)</f>
        <v xml:space="preserve"> </v>
      </c>
      <c r="E1650" s="56" t="str" cm="1">
        <f t="array" ref="E1650">_xlfn.IFS([1]Sheet1!E1634=0," ",[1]Sheet1!E1634&lt;&gt; 0,[1]Sheet1!E1634)</f>
        <v xml:space="preserve"> </v>
      </c>
      <c r="F1650" s="56" t="str" cm="1">
        <f t="array" ref="F1650">_xlfn.IFS([1]Sheet1!F1634=0," ",[1]Sheet1!F1634&lt;&gt; 0,[1]Sheet1!F1634)</f>
        <v xml:space="preserve"> </v>
      </c>
      <c r="G1650" s="56" t="str" cm="1">
        <f t="array" ref="G1650">_xlfn.IFS([1]Sheet1!G1634=0," ",[1]Sheet1!G1634&lt;&gt; 0,[1]Sheet1!G1634)</f>
        <v xml:space="preserve"> </v>
      </c>
      <c r="H1650" s="56" t="str" cm="1">
        <f t="array" ref="H1650">_xlfn.IFS([1]Sheet1!H1634=0," ",[1]Sheet1!H1634&lt;&gt; 0,[1]Sheet1!H1634)</f>
        <v xml:space="preserve"> </v>
      </c>
      <c r="I1650" s="56" t="str" cm="1">
        <f t="array" ref="I1650">_xlfn.IFS([1]Sheet1!I1634=0," ",[1]Sheet1!I1634&lt;&gt; 0,[1]Sheet1!I1634)</f>
        <v xml:space="preserve"> </v>
      </c>
      <c r="J1650" s="56" t="str" cm="1">
        <f t="array" ref="J1650">_xlfn.IFS([1]Sheet1!J1634=0," ",[1]Sheet1!J1634&lt;&gt; 0,[1]Sheet1!J1634)</f>
        <v xml:space="preserve"> </v>
      </c>
      <c r="K1650" s="56" t="str" cm="1">
        <f t="array" ref="K1650">_xlfn.IFS([1]Sheet1!K1634=0," ",[1]Sheet1!K1634&lt;&gt; 0,[1]Sheet1!K1634)</f>
        <v xml:space="preserve"> </v>
      </c>
      <c r="L1650" s="56" t="str" cm="1">
        <f t="array" ref="L1650">_xlfn.IFS([1]Sheet1!L1634=0," ",[1]Sheet1!L1634&lt;&gt; 0,[1]Sheet1!L1634)</f>
        <v xml:space="preserve"> </v>
      </c>
    </row>
    <row r="1651" spans="1:12" x14ac:dyDescent="0.2">
      <c r="A1651" s="1" t="str" cm="1">
        <f t="array" ref="A1651">_xlfn.IFS([1]Sheet1!A1635=0," ",[1]Sheet1!A1635&lt;&gt; 0,[1]Sheet1!A1635)</f>
        <v xml:space="preserve"> </v>
      </c>
      <c r="B1651" s="4">
        <f>[1]Sheet1!B1635</f>
        <v>0</v>
      </c>
      <c r="C1651" s="56" t="str" cm="1">
        <f t="array" ref="C1651">_xlfn.IFS([1]Sheet1!C1635=0," ",[1]Sheet1!C1635&lt;&gt; 0,[1]Sheet1!C1635)</f>
        <v xml:space="preserve"> </v>
      </c>
      <c r="D1651" s="56" t="str" cm="1">
        <f t="array" ref="D1651">_xlfn.IFS([1]Sheet1!D1635=0," ",[1]Sheet1!D1635&lt;&gt; 0,[1]Sheet1!D1635)</f>
        <v xml:space="preserve"> </v>
      </c>
      <c r="E1651" s="56" t="str" cm="1">
        <f t="array" ref="E1651">_xlfn.IFS([1]Sheet1!E1635=0," ",[1]Sheet1!E1635&lt;&gt; 0,[1]Sheet1!E1635)</f>
        <v xml:space="preserve"> </v>
      </c>
      <c r="F1651" s="56" t="str" cm="1">
        <f t="array" ref="F1651">_xlfn.IFS([1]Sheet1!F1635=0," ",[1]Sheet1!F1635&lt;&gt; 0,[1]Sheet1!F1635)</f>
        <v xml:space="preserve"> </v>
      </c>
      <c r="G1651" s="56" t="str" cm="1">
        <f t="array" ref="G1651">_xlfn.IFS([1]Sheet1!G1635=0," ",[1]Sheet1!G1635&lt;&gt; 0,[1]Sheet1!G1635)</f>
        <v xml:space="preserve"> </v>
      </c>
      <c r="H1651" s="56" t="str" cm="1">
        <f t="array" ref="H1651">_xlfn.IFS([1]Sheet1!H1635=0," ",[1]Sheet1!H1635&lt;&gt; 0,[1]Sheet1!H1635)</f>
        <v xml:space="preserve"> </v>
      </c>
      <c r="I1651" s="56" t="str" cm="1">
        <f t="array" ref="I1651">_xlfn.IFS([1]Sheet1!I1635=0," ",[1]Sheet1!I1635&lt;&gt; 0,[1]Sheet1!I1635)</f>
        <v xml:space="preserve"> </v>
      </c>
      <c r="J1651" s="56" t="str" cm="1">
        <f t="array" ref="J1651">_xlfn.IFS([1]Sheet1!J1635=0," ",[1]Sheet1!J1635&lt;&gt; 0,[1]Sheet1!J1635)</f>
        <v xml:space="preserve"> </v>
      </c>
      <c r="K1651" s="56" t="str" cm="1">
        <f t="array" ref="K1651">_xlfn.IFS([1]Sheet1!K1635=0," ",[1]Sheet1!K1635&lt;&gt; 0,[1]Sheet1!K1635)</f>
        <v xml:space="preserve"> </v>
      </c>
      <c r="L1651" s="56" t="str" cm="1">
        <f t="array" ref="L1651">_xlfn.IFS([1]Sheet1!L1635=0," ",[1]Sheet1!L1635&lt;&gt; 0,[1]Sheet1!L1635)</f>
        <v xml:space="preserve"> </v>
      </c>
    </row>
    <row r="1652" spans="1:12" x14ac:dyDescent="0.2">
      <c r="A1652" s="1" t="str" cm="1">
        <f t="array" ref="A1652">_xlfn.IFS([1]Sheet1!A1636=0," ",[1]Sheet1!A1636&lt;&gt; 0,[1]Sheet1!A1636)</f>
        <v xml:space="preserve"> </v>
      </c>
      <c r="B1652" s="4">
        <f>[1]Sheet1!B1636</f>
        <v>0</v>
      </c>
      <c r="C1652" s="56" t="str" cm="1">
        <f t="array" ref="C1652">_xlfn.IFS([1]Sheet1!C1636=0," ",[1]Sheet1!C1636&lt;&gt; 0,[1]Sheet1!C1636)</f>
        <v xml:space="preserve"> </v>
      </c>
      <c r="D1652" s="56" t="str" cm="1">
        <f t="array" ref="D1652">_xlfn.IFS([1]Sheet1!D1636=0," ",[1]Sheet1!D1636&lt;&gt; 0,[1]Sheet1!D1636)</f>
        <v xml:space="preserve"> </v>
      </c>
      <c r="E1652" s="56" t="str" cm="1">
        <f t="array" ref="E1652">_xlfn.IFS([1]Sheet1!E1636=0," ",[1]Sheet1!E1636&lt;&gt; 0,[1]Sheet1!E1636)</f>
        <v xml:space="preserve"> </v>
      </c>
      <c r="F1652" s="56" t="str" cm="1">
        <f t="array" ref="F1652">_xlfn.IFS([1]Sheet1!F1636=0," ",[1]Sheet1!F1636&lt;&gt; 0,[1]Sheet1!F1636)</f>
        <v xml:space="preserve"> </v>
      </c>
      <c r="G1652" s="56" t="str" cm="1">
        <f t="array" ref="G1652">_xlfn.IFS([1]Sheet1!G1636=0," ",[1]Sheet1!G1636&lt;&gt; 0,[1]Sheet1!G1636)</f>
        <v xml:space="preserve"> </v>
      </c>
      <c r="H1652" s="56" t="str" cm="1">
        <f t="array" ref="H1652">_xlfn.IFS([1]Sheet1!H1636=0," ",[1]Sheet1!H1636&lt;&gt; 0,[1]Sheet1!H1636)</f>
        <v xml:space="preserve"> </v>
      </c>
      <c r="I1652" s="56" t="str" cm="1">
        <f t="array" ref="I1652">_xlfn.IFS([1]Sheet1!I1636=0," ",[1]Sheet1!I1636&lt;&gt; 0,[1]Sheet1!I1636)</f>
        <v xml:space="preserve"> </v>
      </c>
      <c r="J1652" s="56" t="str" cm="1">
        <f t="array" ref="J1652">_xlfn.IFS([1]Sheet1!J1636=0," ",[1]Sheet1!J1636&lt;&gt; 0,[1]Sheet1!J1636)</f>
        <v xml:space="preserve"> </v>
      </c>
      <c r="K1652" s="56" t="str" cm="1">
        <f t="array" ref="K1652">_xlfn.IFS([1]Sheet1!K1636=0," ",[1]Sheet1!K1636&lt;&gt; 0,[1]Sheet1!K1636)</f>
        <v xml:space="preserve"> </v>
      </c>
      <c r="L1652" s="56" t="str" cm="1">
        <f t="array" ref="L1652">_xlfn.IFS([1]Sheet1!L1636=0," ",[1]Sheet1!L1636&lt;&gt; 0,[1]Sheet1!L1636)</f>
        <v xml:space="preserve"> </v>
      </c>
    </row>
    <row r="1653" spans="1:12" x14ac:dyDescent="0.2">
      <c r="A1653" s="1" t="str" cm="1">
        <f t="array" ref="A1653">_xlfn.IFS([1]Sheet1!A1637=0," ",[1]Sheet1!A1637&lt;&gt; 0,[1]Sheet1!A1637)</f>
        <v xml:space="preserve"> </v>
      </c>
      <c r="B1653" s="4">
        <f>[1]Sheet1!B1637</f>
        <v>0</v>
      </c>
      <c r="C1653" s="56" t="str" cm="1">
        <f t="array" ref="C1653">_xlfn.IFS([1]Sheet1!C1637=0," ",[1]Sheet1!C1637&lt;&gt; 0,[1]Sheet1!C1637)</f>
        <v xml:space="preserve"> </v>
      </c>
      <c r="D1653" s="56" t="str" cm="1">
        <f t="array" ref="D1653">_xlfn.IFS([1]Sheet1!D1637=0," ",[1]Sheet1!D1637&lt;&gt; 0,[1]Sheet1!D1637)</f>
        <v xml:space="preserve"> </v>
      </c>
      <c r="E1653" s="56" t="str" cm="1">
        <f t="array" ref="E1653">_xlfn.IFS([1]Sheet1!E1637=0," ",[1]Sheet1!E1637&lt;&gt; 0,[1]Sheet1!E1637)</f>
        <v xml:space="preserve"> </v>
      </c>
      <c r="F1653" s="56" t="str" cm="1">
        <f t="array" ref="F1653">_xlfn.IFS([1]Sheet1!F1637=0," ",[1]Sheet1!F1637&lt;&gt; 0,[1]Sheet1!F1637)</f>
        <v xml:space="preserve"> </v>
      </c>
      <c r="G1653" s="56" t="str" cm="1">
        <f t="array" ref="G1653">_xlfn.IFS([1]Sheet1!G1637=0," ",[1]Sheet1!G1637&lt;&gt; 0,[1]Sheet1!G1637)</f>
        <v xml:space="preserve"> </v>
      </c>
      <c r="H1653" s="56" t="str" cm="1">
        <f t="array" ref="H1653">_xlfn.IFS([1]Sheet1!H1637=0," ",[1]Sheet1!H1637&lt;&gt; 0,[1]Sheet1!H1637)</f>
        <v xml:space="preserve"> </v>
      </c>
      <c r="I1653" s="56" t="str" cm="1">
        <f t="array" ref="I1653">_xlfn.IFS([1]Sheet1!I1637=0," ",[1]Sheet1!I1637&lt;&gt; 0,[1]Sheet1!I1637)</f>
        <v xml:space="preserve"> </v>
      </c>
      <c r="J1653" s="56" t="str" cm="1">
        <f t="array" ref="J1653">_xlfn.IFS([1]Sheet1!J1637=0," ",[1]Sheet1!J1637&lt;&gt; 0,[1]Sheet1!J1637)</f>
        <v xml:space="preserve"> </v>
      </c>
      <c r="K1653" s="56" t="str" cm="1">
        <f t="array" ref="K1653">_xlfn.IFS([1]Sheet1!K1637=0," ",[1]Sheet1!K1637&lt;&gt; 0,[1]Sheet1!K1637)</f>
        <v xml:space="preserve"> </v>
      </c>
      <c r="L1653" s="56" t="str" cm="1">
        <f t="array" ref="L1653">_xlfn.IFS([1]Sheet1!L1637=0," ",[1]Sheet1!L1637&lt;&gt; 0,[1]Sheet1!L1637)</f>
        <v xml:space="preserve"> </v>
      </c>
    </row>
    <row r="1654" spans="1:12" x14ac:dyDescent="0.2">
      <c r="A1654" s="1" t="str" cm="1">
        <f t="array" ref="A1654">_xlfn.IFS([1]Sheet1!A1638=0," ",[1]Sheet1!A1638&lt;&gt; 0,[1]Sheet1!A1638)</f>
        <v xml:space="preserve"> </v>
      </c>
      <c r="B1654" s="4">
        <f>[1]Sheet1!B1638</f>
        <v>0</v>
      </c>
      <c r="C1654" s="56" t="str" cm="1">
        <f t="array" ref="C1654">_xlfn.IFS([1]Sheet1!C1638=0," ",[1]Sheet1!C1638&lt;&gt; 0,[1]Sheet1!C1638)</f>
        <v xml:space="preserve"> </v>
      </c>
      <c r="D1654" s="56" t="str" cm="1">
        <f t="array" ref="D1654">_xlfn.IFS([1]Sheet1!D1638=0," ",[1]Sheet1!D1638&lt;&gt; 0,[1]Sheet1!D1638)</f>
        <v xml:space="preserve"> </v>
      </c>
      <c r="E1654" s="56" t="str" cm="1">
        <f t="array" ref="E1654">_xlfn.IFS([1]Sheet1!E1638=0," ",[1]Sheet1!E1638&lt;&gt; 0,[1]Sheet1!E1638)</f>
        <v xml:space="preserve"> </v>
      </c>
      <c r="F1654" s="56" t="str" cm="1">
        <f t="array" ref="F1654">_xlfn.IFS([1]Sheet1!F1638=0," ",[1]Sheet1!F1638&lt;&gt; 0,[1]Sheet1!F1638)</f>
        <v xml:space="preserve"> </v>
      </c>
      <c r="G1654" s="56" t="str" cm="1">
        <f t="array" ref="G1654">_xlfn.IFS([1]Sheet1!G1638=0," ",[1]Sheet1!G1638&lt;&gt; 0,[1]Sheet1!G1638)</f>
        <v xml:space="preserve"> </v>
      </c>
      <c r="H1654" s="56" t="str" cm="1">
        <f t="array" ref="H1654">_xlfn.IFS([1]Sheet1!H1638=0," ",[1]Sheet1!H1638&lt;&gt; 0,[1]Sheet1!H1638)</f>
        <v xml:space="preserve"> </v>
      </c>
      <c r="I1654" s="56" t="str" cm="1">
        <f t="array" ref="I1654">_xlfn.IFS([1]Sheet1!I1638=0," ",[1]Sheet1!I1638&lt;&gt; 0,[1]Sheet1!I1638)</f>
        <v xml:space="preserve"> </v>
      </c>
      <c r="J1654" s="56" t="str" cm="1">
        <f t="array" ref="J1654">_xlfn.IFS([1]Sheet1!J1638=0," ",[1]Sheet1!J1638&lt;&gt; 0,[1]Sheet1!J1638)</f>
        <v xml:space="preserve"> </v>
      </c>
      <c r="K1654" s="56" t="str" cm="1">
        <f t="array" ref="K1654">_xlfn.IFS([1]Sheet1!K1638=0," ",[1]Sheet1!K1638&lt;&gt; 0,[1]Sheet1!K1638)</f>
        <v xml:space="preserve"> </v>
      </c>
      <c r="L1654" s="56" t="str" cm="1">
        <f t="array" ref="L1654">_xlfn.IFS([1]Sheet1!L1638=0," ",[1]Sheet1!L1638&lt;&gt; 0,[1]Sheet1!L1638)</f>
        <v xml:space="preserve"> </v>
      </c>
    </row>
    <row r="1655" spans="1:12" x14ac:dyDescent="0.2">
      <c r="A1655" s="1" t="str" cm="1">
        <f t="array" ref="A1655">_xlfn.IFS([1]Sheet1!A1639=0," ",[1]Sheet1!A1639&lt;&gt; 0,[1]Sheet1!A1639)</f>
        <v xml:space="preserve"> </v>
      </c>
      <c r="B1655" s="4">
        <f>[1]Sheet1!B1639</f>
        <v>0</v>
      </c>
      <c r="C1655" s="56" t="str" cm="1">
        <f t="array" ref="C1655">_xlfn.IFS([1]Sheet1!C1639=0," ",[1]Sheet1!C1639&lt;&gt; 0,[1]Sheet1!C1639)</f>
        <v xml:space="preserve"> </v>
      </c>
      <c r="D1655" s="56" t="str" cm="1">
        <f t="array" ref="D1655">_xlfn.IFS([1]Sheet1!D1639=0," ",[1]Sheet1!D1639&lt;&gt; 0,[1]Sheet1!D1639)</f>
        <v xml:space="preserve"> </v>
      </c>
      <c r="E1655" s="56" t="str" cm="1">
        <f t="array" ref="E1655">_xlfn.IFS([1]Sheet1!E1639=0," ",[1]Sheet1!E1639&lt;&gt; 0,[1]Sheet1!E1639)</f>
        <v xml:space="preserve"> </v>
      </c>
      <c r="F1655" s="56" t="str" cm="1">
        <f t="array" ref="F1655">_xlfn.IFS([1]Sheet1!F1639=0," ",[1]Sheet1!F1639&lt;&gt; 0,[1]Sheet1!F1639)</f>
        <v xml:space="preserve"> </v>
      </c>
      <c r="G1655" s="56" t="str" cm="1">
        <f t="array" ref="G1655">_xlfn.IFS([1]Sheet1!G1639=0," ",[1]Sheet1!G1639&lt;&gt; 0,[1]Sheet1!G1639)</f>
        <v xml:space="preserve"> </v>
      </c>
      <c r="H1655" s="56" t="str" cm="1">
        <f t="array" ref="H1655">_xlfn.IFS([1]Sheet1!H1639=0," ",[1]Sheet1!H1639&lt;&gt; 0,[1]Sheet1!H1639)</f>
        <v xml:space="preserve"> </v>
      </c>
      <c r="I1655" s="56" t="str" cm="1">
        <f t="array" ref="I1655">_xlfn.IFS([1]Sheet1!I1639=0," ",[1]Sheet1!I1639&lt;&gt; 0,[1]Sheet1!I1639)</f>
        <v xml:space="preserve"> </v>
      </c>
      <c r="J1655" s="56" t="str" cm="1">
        <f t="array" ref="J1655">_xlfn.IFS([1]Sheet1!J1639=0," ",[1]Sheet1!J1639&lt;&gt; 0,[1]Sheet1!J1639)</f>
        <v xml:space="preserve"> </v>
      </c>
      <c r="K1655" s="56" t="str" cm="1">
        <f t="array" ref="K1655">_xlfn.IFS([1]Sheet1!K1639=0," ",[1]Sheet1!K1639&lt;&gt; 0,[1]Sheet1!K1639)</f>
        <v xml:space="preserve"> </v>
      </c>
      <c r="L1655" s="56" t="str" cm="1">
        <f t="array" ref="L1655">_xlfn.IFS([1]Sheet1!L1639=0," ",[1]Sheet1!L1639&lt;&gt; 0,[1]Sheet1!L1639)</f>
        <v xml:space="preserve"> </v>
      </c>
    </row>
    <row r="1656" spans="1:12" x14ac:dyDescent="0.2">
      <c r="A1656" s="1" t="str" cm="1">
        <f t="array" ref="A1656">_xlfn.IFS([1]Sheet1!A1640=0," ",[1]Sheet1!A1640&lt;&gt; 0,[1]Sheet1!A1640)</f>
        <v xml:space="preserve"> </v>
      </c>
      <c r="B1656" s="4">
        <f>[1]Sheet1!B1640</f>
        <v>0</v>
      </c>
      <c r="C1656" s="56" t="str" cm="1">
        <f t="array" ref="C1656">_xlfn.IFS([1]Sheet1!C1640=0," ",[1]Sheet1!C1640&lt;&gt; 0,[1]Sheet1!C1640)</f>
        <v xml:space="preserve"> </v>
      </c>
      <c r="D1656" s="56" t="str" cm="1">
        <f t="array" ref="D1656">_xlfn.IFS([1]Sheet1!D1640=0," ",[1]Sheet1!D1640&lt;&gt; 0,[1]Sheet1!D1640)</f>
        <v xml:space="preserve"> </v>
      </c>
      <c r="E1656" s="56" t="str" cm="1">
        <f t="array" ref="E1656">_xlfn.IFS([1]Sheet1!E1640=0," ",[1]Sheet1!E1640&lt;&gt; 0,[1]Sheet1!E1640)</f>
        <v xml:space="preserve"> </v>
      </c>
      <c r="F1656" s="56" t="str" cm="1">
        <f t="array" ref="F1656">_xlfn.IFS([1]Sheet1!F1640=0," ",[1]Sheet1!F1640&lt;&gt; 0,[1]Sheet1!F1640)</f>
        <v xml:space="preserve"> </v>
      </c>
      <c r="G1656" s="56" t="str" cm="1">
        <f t="array" ref="G1656">_xlfn.IFS([1]Sheet1!G1640=0," ",[1]Sheet1!G1640&lt;&gt; 0,[1]Sheet1!G1640)</f>
        <v xml:space="preserve"> </v>
      </c>
      <c r="H1656" s="56" t="str" cm="1">
        <f t="array" ref="H1656">_xlfn.IFS([1]Sheet1!H1640=0," ",[1]Sheet1!H1640&lt;&gt; 0,[1]Sheet1!H1640)</f>
        <v xml:space="preserve"> </v>
      </c>
      <c r="I1656" s="56" t="str" cm="1">
        <f t="array" ref="I1656">_xlfn.IFS([1]Sheet1!I1640=0," ",[1]Sheet1!I1640&lt;&gt; 0,[1]Sheet1!I1640)</f>
        <v xml:space="preserve"> </v>
      </c>
      <c r="J1656" s="56" t="str" cm="1">
        <f t="array" ref="J1656">_xlfn.IFS([1]Sheet1!J1640=0," ",[1]Sheet1!J1640&lt;&gt; 0,[1]Sheet1!J1640)</f>
        <v xml:space="preserve"> </v>
      </c>
      <c r="K1656" s="56" t="str" cm="1">
        <f t="array" ref="K1656">_xlfn.IFS([1]Sheet1!K1640=0," ",[1]Sheet1!K1640&lt;&gt; 0,[1]Sheet1!K1640)</f>
        <v xml:space="preserve"> </v>
      </c>
      <c r="L1656" s="56" t="str" cm="1">
        <f t="array" ref="L1656">_xlfn.IFS([1]Sheet1!L1640=0," ",[1]Sheet1!L1640&lt;&gt; 0,[1]Sheet1!L1640)</f>
        <v xml:space="preserve"> </v>
      </c>
    </row>
    <row r="1657" spans="1:12" x14ac:dyDescent="0.2">
      <c r="A1657" s="1" t="str" cm="1">
        <f t="array" ref="A1657">_xlfn.IFS([1]Sheet1!A1641=0," ",[1]Sheet1!A1641&lt;&gt; 0,[1]Sheet1!A1641)</f>
        <v xml:space="preserve"> </v>
      </c>
      <c r="B1657" s="4">
        <f>[1]Sheet1!B1641</f>
        <v>0</v>
      </c>
      <c r="C1657" s="56" t="str" cm="1">
        <f t="array" ref="C1657">_xlfn.IFS([1]Sheet1!C1641=0," ",[1]Sheet1!C1641&lt;&gt; 0,[1]Sheet1!C1641)</f>
        <v xml:space="preserve"> </v>
      </c>
      <c r="D1657" s="56" t="str" cm="1">
        <f t="array" ref="D1657">_xlfn.IFS([1]Sheet1!D1641=0," ",[1]Sheet1!D1641&lt;&gt; 0,[1]Sheet1!D1641)</f>
        <v xml:space="preserve"> </v>
      </c>
      <c r="E1657" s="56" t="str" cm="1">
        <f t="array" ref="E1657">_xlfn.IFS([1]Sheet1!E1641=0," ",[1]Sheet1!E1641&lt;&gt; 0,[1]Sheet1!E1641)</f>
        <v xml:space="preserve"> </v>
      </c>
      <c r="F1657" s="56" t="str" cm="1">
        <f t="array" ref="F1657">_xlfn.IFS([1]Sheet1!F1641=0," ",[1]Sheet1!F1641&lt;&gt; 0,[1]Sheet1!F1641)</f>
        <v xml:space="preserve"> </v>
      </c>
      <c r="G1657" s="56" t="str" cm="1">
        <f t="array" ref="G1657">_xlfn.IFS([1]Sheet1!G1641=0," ",[1]Sheet1!G1641&lt;&gt; 0,[1]Sheet1!G1641)</f>
        <v xml:space="preserve"> </v>
      </c>
      <c r="H1657" s="56" t="str" cm="1">
        <f t="array" ref="H1657">_xlfn.IFS([1]Sheet1!H1641=0," ",[1]Sheet1!H1641&lt;&gt; 0,[1]Sheet1!H1641)</f>
        <v xml:space="preserve"> </v>
      </c>
      <c r="I1657" s="56" t="str" cm="1">
        <f t="array" ref="I1657">_xlfn.IFS([1]Sheet1!I1641=0," ",[1]Sheet1!I1641&lt;&gt; 0,[1]Sheet1!I1641)</f>
        <v xml:space="preserve"> </v>
      </c>
      <c r="J1657" s="56" t="str" cm="1">
        <f t="array" ref="J1657">_xlfn.IFS([1]Sheet1!J1641=0," ",[1]Sheet1!J1641&lt;&gt; 0,[1]Sheet1!J1641)</f>
        <v xml:space="preserve"> </v>
      </c>
      <c r="K1657" s="56" t="str" cm="1">
        <f t="array" ref="K1657">_xlfn.IFS([1]Sheet1!K1641=0," ",[1]Sheet1!K1641&lt;&gt; 0,[1]Sheet1!K1641)</f>
        <v xml:space="preserve"> </v>
      </c>
      <c r="L1657" s="56" t="str" cm="1">
        <f t="array" ref="L1657">_xlfn.IFS([1]Sheet1!L1641=0," ",[1]Sheet1!L1641&lt;&gt; 0,[1]Sheet1!L1641)</f>
        <v xml:space="preserve"> </v>
      </c>
    </row>
    <row r="1658" spans="1:12" x14ac:dyDescent="0.2">
      <c r="A1658" s="1" t="str" cm="1">
        <f t="array" ref="A1658">_xlfn.IFS([1]Sheet1!A1642=0," ",[1]Sheet1!A1642&lt;&gt; 0,[1]Sheet1!A1642)</f>
        <v xml:space="preserve"> </v>
      </c>
      <c r="B1658" s="4">
        <f>[1]Sheet1!B1642</f>
        <v>0</v>
      </c>
      <c r="C1658" s="56" t="str" cm="1">
        <f t="array" ref="C1658">_xlfn.IFS([1]Sheet1!C1642=0," ",[1]Sheet1!C1642&lt;&gt; 0,[1]Sheet1!C1642)</f>
        <v xml:space="preserve"> </v>
      </c>
      <c r="D1658" s="56" t="str" cm="1">
        <f t="array" ref="D1658">_xlfn.IFS([1]Sheet1!D1642=0," ",[1]Sheet1!D1642&lt;&gt; 0,[1]Sheet1!D1642)</f>
        <v xml:space="preserve"> </v>
      </c>
      <c r="E1658" s="56" t="str" cm="1">
        <f t="array" ref="E1658">_xlfn.IFS([1]Sheet1!E1642=0," ",[1]Sheet1!E1642&lt;&gt; 0,[1]Sheet1!E1642)</f>
        <v xml:space="preserve"> </v>
      </c>
      <c r="F1658" s="56" t="str" cm="1">
        <f t="array" ref="F1658">_xlfn.IFS([1]Sheet1!F1642=0," ",[1]Sheet1!F1642&lt;&gt; 0,[1]Sheet1!F1642)</f>
        <v xml:space="preserve"> </v>
      </c>
      <c r="G1658" s="56" t="str" cm="1">
        <f t="array" ref="G1658">_xlfn.IFS([1]Sheet1!G1642=0," ",[1]Sheet1!G1642&lt;&gt; 0,[1]Sheet1!G1642)</f>
        <v xml:space="preserve"> </v>
      </c>
      <c r="H1658" s="56" t="str" cm="1">
        <f t="array" ref="H1658">_xlfn.IFS([1]Sheet1!H1642=0," ",[1]Sheet1!H1642&lt;&gt; 0,[1]Sheet1!H1642)</f>
        <v xml:space="preserve"> </v>
      </c>
      <c r="I1658" s="56" t="str" cm="1">
        <f t="array" ref="I1658">_xlfn.IFS([1]Sheet1!I1642=0," ",[1]Sheet1!I1642&lt;&gt; 0,[1]Sheet1!I1642)</f>
        <v xml:space="preserve"> </v>
      </c>
      <c r="J1658" s="56" t="str" cm="1">
        <f t="array" ref="J1658">_xlfn.IFS([1]Sheet1!J1642=0," ",[1]Sheet1!J1642&lt;&gt; 0,[1]Sheet1!J1642)</f>
        <v xml:space="preserve"> </v>
      </c>
      <c r="K1658" s="56" t="str" cm="1">
        <f t="array" ref="K1658">_xlfn.IFS([1]Sheet1!K1642=0," ",[1]Sheet1!K1642&lt;&gt; 0,[1]Sheet1!K1642)</f>
        <v xml:space="preserve"> </v>
      </c>
      <c r="L1658" s="56" t="str" cm="1">
        <f t="array" ref="L1658">_xlfn.IFS([1]Sheet1!L1642=0," ",[1]Sheet1!L1642&lt;&gt; 0,[1]Sheet1!L1642)</f>
        <v xml:space="preserve"> </v>
      </c>
    </row>
    <row r="1659" spans="1:12" x14ac:dyDescent="0.2">
      <c r="A1659" s="1" t="str" cm="1">
        <f t="array" ref="A1659">_xlfn.IFS([1]Sheet1!A1643=0," ",[1]Sheet1!A1643&lt;&gt; 0,[1]Sheet1!A1643)</f>
        <v xml:space="preserve"> </v>
      </c>
      <c r="B1659" s="4">
        <f>[1]Sheet1!B1643</f>
        <v>0</v>
      </c>
      <c r="C1659" s="56" t="str" cm="1">
        <f t="array" ref="C1659">_xlfn.IFS([1]Sheet1!C1643=0," ",[1]Sheet1!C1643&lt;&gt; 0,[1]Sheet1!C1643)</f>
        <v xml:space="preserve"> </v>
      </c>
      <c r="D1659" s="56" t="str" cm="1">
        <f t="array" ref="D1659">_xlfn.IFS([1]Sheet1!D1643=0," ",[1]Sheet1!D1643&lt;&gt; 0,[1]Sheet1!D1643)</f>
        <v xml:space="preserve"> </v>
      </c>
      <c r="E1659" s="56" t="str" cm="1">
        <f t="array" ref="E1659">_xlfn.IFS([1]Sheet1!E1643=0," ",[1]Sheet1!E1643&lt;&gt; 0,[1]Sheet1!E1643)</f>
        <v xml:space="preserve"> </v>
      </c>
      <c r="F1659" s="56" t="str" cm="1">
        <f t="array" ref="F1659">_xlfn.IFS([1]Sheet1!F1643=0," ",[1]Sheet1!F1643&lt;&gt; 0,[1]Sheet1!F1643)</f>
        <v xml:space="preserve"> </v>
      </c>
      <c r="G1659" s="56" t="str" cm="1">
        <f t="array" ref="G1659">_xlfn.IFS([1]Sheet1!G1643=0," ",[1]Sheet1!G1643&lt;&gt; 0,[1]Sheet1!G1643)</f>
        <v xml:space="preserve"> </v>
      </c>
      <c r="H1659" s="56" t="str" cm="1">
        <f t="array" ref="H1659">_xlfn.IFS([1]Sheet1!H1643=0," ",[1]Sheet1!H1643&lt;&gt; 0,[1]Sheet1!H1643)</f>
        <v xml:space="preserve"> </v>
      </c>
      <c r="I1659" s="56" t="str" cm="1">
        <f t="array" ref="I1659">_xlfn.IFS([1]Sheet1!I1643=0," ",[1]Sheet1!I1643&lt;&gt; 0,[1]Sheet1!I1643)</f>
        <v xml:space="preserve"> </v>
      </c>
      <c r="J1659" s="56" t="str" cm="1">
        <f t="array" ref="J1659">_xlfn.IFS([1]Sheet1!J1643=0," ",[1]Sheet1!J1643&lt;&gt; 0,[1]Sheet1!J1643)</f>
        <v xml:space="preserve"> </v>
      </c>
      <c r="K1659" s="56" t="str" cm="1">
        <f t="array" ref="K1659">_xlfn.IFS([1]Sheet1!K1643=0," ",[1]Sheet1!K1643&lt;&gt; 0,[1]Sheet1!K1643)</f>
        <v xml:space="preserve"> </v>
      </c>
      <c r="L1659" s="56" t="str" cm="1">
        <f t="array" ref="L1659">_xlfn.IFS([1]Sheet1!L1643=0," ",[1]Sheet1!L1643&lt;&gt; 0,[1]Sheet1!L1643)</f>
        <v xml:space="preserve"> </v>
      </c>
    </row>
    <row r="1660" spans="1:12" x14ac:dyDescent="0.2">
      <c r="A1660" s="1" t="str" cm="1">
        <f t="array" ref="A1660">_xlfn.IFS([1]Sheet1!A1644=0," ",[1]Sheet1!A1644&lt;&gt; 0,[1]Sheet1!A1644)</f>
        <v xml:space="preserve"> </v>
      </c>
      <c r="B1660" s="4">
        <f>[1]Sheet1!B1644</f>
        <v>0</v>
      </c>
      <c r="C1660" s="56" t="str" cm="1">
        <f t="array" ref="C1660">_xlfn.IFS([1]Sheet1!C1644=0," ",[1]Sheet1!C1644&lt;&gt; 0,[1]Sheet1!C1644)</f>
        <v xml:space="preserve"> </v>
      </c>
      <c r="D1660" s="56" t="str" cm="1">
        <f t="array" ref="D1660">_xlfn.IFS([1]Sheet1!D1644=0," ",[1]Sheet1!D1644&lt;&gt; 0,[1]Sheet1!D1644)</f>
        <v xml:space="preserve"> </v>
      </c>
      <c r="E1660" s="56" t="str" cm="1">
        <f t="array" ref="E1660">_xlfn.IFS([1]Sheet1!E1644=0," ",[1]Sheet1!E1644&lt;&gt; 0,[1]Sheet1!E1644)</f>
        <v xml:space="preserve"> </v>
      </c>
      <c r="F1660" s="56" t="str" cm="1">
        <f t="array" ref="F1660">_xlfn.IFS([1]Sheet1!F1644=0," ",[1]Sheet1!F1644&lt;&gt; 0,[1]Sheet1!F1644)</f>
        <v xml:space="preserve"> </v>
      </c>
      <c r="G1660" s="56" t="str" cm="1">
        <f t="array" ref="G1660">_xlfn.IFS([1]Sheet1!G1644=0," ",[1]Sheet1!G1644&lt;&gt; 0,[1]Sheet1!G1644)</f>
        <v xml:space="preserve"> </v>
      </c>
      <c r="H1660" s="56" t="str" cm="1">
        <f t="array" ref="H1660">_xlfn.IFS([1]Sheet1!H1644=0," ",[1]Sheet1!H1644&lt;&gt; 0,[1]Sheet1!H1644)</f>
        <v xml:space="preserve"> </v>
      </c>
      <c r="I1660" s="56" t="str" cm="1">
        <f t="array" ref="I1660">_xlfn.IFS([1]Sheet1!I1644=0," ",[1]Sheet1!I1644&lt;&gt; 0,[1]Sheet1!I1644)</f>
        <v xml:space="preserve"> </v>
      </c>
      <c r="J1660" s="56" t="str" cm="1">
        <f t="array" ref="J1660">_xlfn.IFS([1]Sheet1!J1644=0," ",[1]Sheet1!J1644&lt;&gt; 0,[1]Sheet1!J1644)</f>
        <v xml:space="preserve"> </v>
      </c>
      <c r="K1660" s="56" t="str" cm="1">
        <f t="array" ref="K1660">_xlfn.IFS([1]Sheet1!K1644=0," ",[1]Sheet1!K1644&lt;&gt; 0,[1]Sheet1!K1644)</f>
        <v xml:space="preserve"> </v>
      </c>
      <c r="L1660" s="56" t="str" cm="1">
        <f t="array" ref="L1660">_xlfn.IFS([1]Sheet1!L1644=0," ",[1]Sheet1!L1644&lt;&gt; 0,[1]Sheet1!L1644)</f>
        <v xml:space="preserve"> </v>
      </c>
    </row>
    <row r="1661" spans="1:12" x14ac:dyDescent="0.2">
      <c r="A1661" s="1" t="str" cm="1">
        <f t="array" ref="A1661">_xlfn.IFS([1]Sheet1!A1645=0," ",[1]Sheet1!A1645&lt;&gt; 0,[1]Sheet1!A1645)</f>
        <v xml:space="preserve"> </v>
      </c>
      <c r="B1661" s="4">
        <f>[1]Sheet1!B1645</f>
        <v>0</v>
      </c>
      <c r="C1661" s="56" t="str" cm="1">
        <f t="array" ref="C1661">_xlfn.IFS([1]Sheet1!C1645=0," ",[1]Sheet1!C1645&lt;&gt; 0,[1]Sheet1!C1645)</f>
        <v xml:space="preserve"> </v>
      </c>
      <c r="D1661" s="56" t="str" cm="1">
        <f t="array" ref="D1661">_xlfn.IFS([1]Sheet1!D1645=0," ",[1]Sheet1!D1645&lt;&gt; 0,[1]Sheet1!D1645)</f>
        <v xml:space="preserve"> </v>
      </c>
      <c r="E1661" s="56" t="str" cm="1">
        <f t="array" ref="E1661">_xlfn.IFS([1]Sheet1!E1645=0," ",[1]Sheet1!E1645&lt;&gt; 0,[1]Sheet1!E1645)</f>
        <v xml:space="preserve"> </v>
      </c>
      <c r="F1661" s="56" t="str" cm="1">
        <f t="array" ref="F1661">_xlfn.IFS([1]Sheet1!F1645=0," ",[1]Sheet1!F1645&lt;&gt; 0,[1]Sheet1!F1645)</f>
        <v xml:space="preserve"> </v>
      </c>
      <c r="G1661" s="56" t="str" cm="1">
        <f t="array" ref="G1661">_xlfn.IFS([1]Sheet1!G1645=0," ",[1]Sheet1!G1645&lt;&gt; 0,[1]Sheet1!G1645)</f>
        <v xml:space="preserve"> </v>
      </c>
      <c r="H1661" s="56" t="str" cm="1">
        <f t="array" ref="H1661">_xlfn.IFS([1]Sheet1!H1645=0," ",[1]Sheet1!H1645&lt;&gt; 0,[1]Sheet1!H1645)</f>
        <v xml:space="preserve"> </v>
      </c>
      <c r="I1661" s="56" t="str" cm="1">
        <f t="array" ref="I1661">_xlfn.IFS([1]Sheet1!I1645=0," ",[1]Sheet1!I1645&lt;&gt; 0,[1]Sheet1!I1645)</f>
        <v xml:space="preserve"> </v>
      </c>
      <c r="J1661" s="56" t="str" cm="1">
        <f t="array" ref="J1661">_xlfn.IFS([1]Sheet1!J1645=0," ",[1]Sheet1!J1645&lt;&gt; 0,[1]Sheet1!J1645)</f>
        <v xml:space="preserve"> </v>
      </c>
      <c r="K1661" s="56" t="str" cm="1">
        <f t="array" ref="K1661">_xlfn.IFS([1]Sheet1!K1645=0," ",[1]Sheet1!K1645&lt;&gt; 0,[1]Sheet1!K1645)</f>
        <v xml:space="preserve"> </v>
      </c>
      <c r="L1661" s="56" t="str" cm="1">
        <f t="array" ref="L1661">_xlfn.IFS([1]Sheet1!L1645=0," ",[1]Sheet1!L1645&lt;&gt; 0,[1]Sheet1!L1645)</f>
        <v xml:space="preserve"> </v>
      </c>
    </row>
    <row r="1662" spans="1:12" x14ac:dyDescent="0.2">
      <c r="A1662" s="1" t="str" cm="1">
        <f t="array" ref="A1662">_xlfn.IFS([1]Sheet1!A1646=0," ",[1]Sheet1!A1646&lt;&gt; 0,[1]Sheet1!A1646)</f>
        <v xml:space="preserve"> </v>
      </c>
      <c r="B1662" s="4">
        <f>[1]Sheet1!B1646</f>
        <v>0</v>
      </c>
      <c r="C1662" s="56" t="str" cm="1">
        <f t="array" ref="C1662">_xlfn.IFS([1]Sheet1!C1646=0," ",[1]Sheet1!C1646&lt;&gt; 0,[1]Sheet1!C1646)</f>
        <v xml:space="preserve"> </v>
      </c>
      <c r="D1662" s="56" t="str" cm="1">
        <f t="array" ref="D1662">_xlfn.IFS([1]Sheet1!D1646=0," ",[1]Sheet1!D1646&lt;&gt; 0,[1]Sheet1!D1646)</f>
        <v xml:space="preserve"> </v>
      </c>
      <c r="E1662" s="56" t="str" cm="1">
        <f t="array" ref="E1662">_xlfn.IFS([1]Sheet1!E1646=0," ",[1]Sheet1!E1646&lt;&gt; 0,[1]Sheet1!E1646)</f>
        <v xml:space="preserve"> </v>
      </c>
      <c r="F1662" s="56" t="str" cm="1">
        <f t="array" ref="F1662">_xlfn.IFS([1]Sheet1!F1646=0," ",[1]Sheet1!F1646&lt;&gt; 0,[1]Sheet1!F1646)</f>
        <v xml:space="preserve"> </v>
      </c>
      <c r="G1662" s="56" t="str" cm="1">
        <f t="array" ref="G1662">_xlfn.IFS([1]Sheet1!G1646=0," ",[1]Sheet1!G1646&lt;&gt; 0,[1]Sheet1!G1646)</f>
        <v xml:space="preserve"> </v>
      </c>
      <c r="H1662" s="56" t="str" cm="1">
        <f t="array" ref="H1662">_xlfn.IFS([1]Sheet1!H1646=0," ",[1]Sheet1!H1646&lt;&gt; 0,[1]Sheet1!H1646)</f>
        <v xml:space="preserve"> </v>
      </c>
      <c r="I1662" s="56" t="str" cm="1">
        <f t="array" ref="I1662">_xlfn.IFS([1]Sheet1!I1646=0," ",[1]Sheet1!I1646&lt;&gt; 0,[1]Sheet1!I1646)</f>
        <v xml:space="preserve"> </v>
      </c>
      <c r="J1662" s="56" t="str" cm="1">
        <f t="array" ref="J1662">_xlfn.IFS([1]Sheet1!J1646=0," ",[1]Sheet1!J1646&lt;&gt; 0,[1]Sheet1!J1646)</f>
        <v xml:space="preserve"> </v>
      </c>
      <c r="K1662" s="56" t="str" cm="1">
        <f t="array" ref="K1662">_xlfn.IFS([1]Sheet1!K1646=0," ",[1]Sheet1!K1646&lt;&gt; 0,[1]Sheet1!K1646)</f>
        <v xml:space="preserve"> </v>
      </c>
      <c r="L1662" s="56" t="str" cm="1">
        <f t="array" ref="L1662">_xlfn.IFS([1]Sheet1!L1646=0," ",[1]Sheet1!L1646&lt;&gt; 0,[1]Sheet1!L1646)</f>
        <v xml:space="preserve"> </v>
      </c>
    </row>
    <row r="1663" spans="1:12" x14ac:dyDescent="0.2">
      <c r="A1663" s="1" t="str" cm="1">
        <f t="array" ref="A1663">_xlfn.IFS([1]Sheet1!A1647=0," ",[1]Sheet1!A1647&lt;&gt; 0,[1]Sheet1!A1647)</f>
        <v xml:space="preserve"> </v>
      </c>
      <c r="B1663" s="4">
        <f>[1]Sheet1!B1647</f>
        <v>0</v>
      </c>
      <c r="C1663" s="56" t="str" cm="1">
        <f t="array" ref="C1663">_xlfn.IFS([1]Sheet1!C1647=0," ",[1]Sheet1!C1647&lt;&gt; 0,[1]Sheet1!C1647)</f>
        <v xml:space="preserve"> </v>
      </c>
      <c r="D1663" s="56" t="str" cm="1">
        <f t="array" ref="D1663">_xlfn.IFS([1]Sheet1!D1647=0," ",[1]Sheet1!D1647&lt;&gt; 0,[1]Sheet1!D1647)</f>
        <v xml:space="preserve"> </v>
      </c>
      <c r="E1663" s="56" t="str" cm="1">
        <f t="array" ref="E1663">_xlfn.IFS([1]Sheet1!E1647=0," ",[1]Sheet1!E1647&lt;&gt; 0,[1]Sheet1!E1647)</f>
        <v xml:space="preserve"> </v>
      </c>
      <c r="F1663" s="56" t="str" cm="1">
        <f t="array" ref="F1663">_xlfn.IFS([1]Sheet1!F1647=0," ",[1]Sheet1!F1647&lt;&gt; 0,[1]Sheet1!F1647)</f>
        <v xml:space="preserve"> </v>
      </c>
      <c r="G1663" s="56" t="str" cm="1">
        <f t="array" ref="G1663">_xlfn.IFS([1]Sheet1!G1647=0," ",[1]Sheet1!G1647&lt;&gt; 0,[1]Sheet1!G1647)</f>
        <v xml:space="preserve"> </v>
      </c>
      <c r="H1663" s="56" t="str" cm="1">
        <f t="array" ref="H1663">_xlfn.IFS([1]Sheet1!H1647=0," ",[1]Sheet1!H1647&lt;&gt; 0,[1]Sheet1!H1647)</f>
        <v xml:space="preserve"> </v>
      </c>
      <c r="I1663" s="56" t="str" cm="1">
        <f t="array" ref="I1663">_xlfn.IFS([1]Sheet1!I1647=0," ",[1]Sheet1!I1647&lt;&gt; 0,[1]Sheet1!I1647)</f>
        <v xml:space="preserve"> </v>
      </c>
      <c r="J1663" s="56" t="str" cm="1">
        <f t="array" ref="J1663">_xlfn.IFS([1]Sheet1!J1647=0," ",[1]Sheet1!J1647&lt;&gt; 0,[1]Sheet1!J1647)</f>
        <v xml:space="preserve"> </v>
      </c>
      <c r="K1663" s="56" t="str" cm="1">
        <f t="array" ref="K1663">_xlfn.IFS([1]Sheet1!K1647=0," ",[1]Sheet1!K1647&lt;&gt; 0,[1]Sheet1!K1647)</f>
        <v xml:space="preserve"> </v>
      </c>
      <c r="L1663" s="56" t="str" cm="1">
        <f t="array" ref="L1663">_xlfn.IFS([1]Sheet1!L1647=0," ",[1]Sheet1!L1647&lt;&gt; 0,[1]Sheet1!L1647)</f>
        <v xml:space="preserve"> </v>
      </c>
    </row>
    <row r="1664" spans="1:12" x14ac:dyDescent="0.2">
      <c r="A1664" s="1" t="str" cm="1">
        <f t="array" ref="A1664">_xlfn.IFS([1]Sheet1!A1648=0," ",[1]Sheet1!A1648&lt;&gt; 0,[1]Sheet1!A1648)</f>
        <v xml:space="preserve"> </v>
      </c>
      <c r="B1664" s="4">
        <f>[1]Sheet1!B1648</f>
        <v>0</v>
      </c>
      <c r="C1664" s="56" t="str" cm="1">
        <f t="array" ref="C1664">_xlfn.IFS([1]Sheet1!C1648=0," ",[1]Sheet1!C1648&lt;&gt; 0,[1]Sheet1!C1648)</f>
        <v xml:space="preserve"> </v>
      </c>
      <c r="D1664" s="56" t="str" cm="1">
        <f t="array" ref="D1664">_xlfn.IFS([1]Sheet1!D1648=0," ",[1]Sheet1!D1648&lt;&gt; 0,[1]Sheet1!D1648)</f>
        <v xml:space="preserve"> </v>
      </c>
      <c r="E1664" s="56" t="str" cm="1">
        <f t="array" ref="E1664">_xlfn.IFS([1]Sheet1!E1648=0," ",[1]Sheet1!E1648&lt;&gt; 0,[1]Sheet1!E1648)</f>
        <v xml:space="preserve"> </v>
      </c>
      <c r="F1664" s="56" t="str" cm="1">
        <f t="array" ref="F1664">_xlfn.IFS([1]Sheet1!F1648=0," ",[1]Sheet1!F1648&lt;&gt; 0,[1]Sheet1!F1648)</f>
        <v xml:space="preserve"> </v>
      </c>
      <c r="G1664" s="56" t="str" cm="1">
        <f t="array" ref="G1664">_xlfn.IFS([1]Sheet1!G1648=0," ",[1]Sheet1!G1648&lt;&gt; 0,[1]Sheet1!G1648)</f>
        <v xml:space="preserve"> </v>
      </c>
      <c r="H1664" s="56" t="str" cm="1">
        <f t="array" ref="H1664">_xlfn.IFS([1]Sheet1!H1648=0," ",[1]Sheet1!H1648&lt;&gt; 0,[1]Sheet1!H1648)</f>
        <v xml:space="preserve"> </v>
      </c>
      <c r="I1664" s="56" t="str" cm="1">
        <f t="array" ref="I1664">_xlfn.IFS([1]Sheet1!I1648=0," ",[1]Sheet1!I1648&lt;&gt; 0,[1]Sheet1!I1648)</f>
        <v xml:space="preserve"> </v>
      </c>
      <c r="J1664" s="56" t="str" cm="1">
        <f t="array" ref="J1664">_xlfn.IFS([1]Sheet1!J1648=0," ",[1]Sheet1!J1648&lt;&gt; 0,[1]Sheet1!J1648)</f>
        <v xml:space="preserve"> </v>
      </c>
      <c r="K1664" s="56" t="str" cm="1">
        <f t="array" ref="K1664">_xlfn.IFS([1]Sheet1!K1648=0," ",[1]Sheet1!K1648&lt;&gt; 0,[1]Sheet1!K1648)</f>
        <v xml:space="preserve"> </v>
      </c>
      <c r="L1664" s="56" t="str" cm="1">
        <f t="array" ref="L1664">_xlfn.IFS([1]Sheet1!L1648=0," ",[1]Sheet1!L1648&lt;&gt; 0,[1]Sheet1!L1648)</f>
        <v xml:space="preserve"> </v>
      </c>
    </row>
    <row r="1665" spans="1:12" x14ac:dyDescent="0.2">
      <c r="A1665" s="1" t="str" cm="1">
        <f t="array" ref="A1665">_xlfn.IFS([1]Sheet1!A1649=0," ",[1]Sheet1!A1649&lt;&gt; 0,[1]Sheet1!A1649)</f>
        <v xml:space="preserve"> </v>
      </c>
      <c r="B1665" s="4">
        <f>[1]Sheet1!B1649</f>
        <v>0</v>
      </c>
      <c r="C1665" s="56" t="str" cm="1">
        <f t="array" ref="C1665">_xlfn.IFS([1]Sheet1!C1649=0," ",[1]Sheet1!C1649&lt;&gt; 0,[1]Sheet1!C1649)</f>
        <v xml:space="preserve"> </v>
      </c>
      <c r="D1665" s="56" t="str" cm="1">
        <f t="array" ref="D1665">_xlfn.IFS([1]Sheet1!D1649=0," ",[1]Sheet1!D1649&lt;&gt; 0,[1]Sheet1!D1649)</f>
        <v xml:space="preserve"> </v>
      </c>
      <c r="E1665" s="56" t="str" cm="1">
        <f t="array" ref="E1665">_xlfn.IFS([1]Sheet1!E1649=0," ",[1]Sheet1!E1649&lt;&gt; 0,[1]Sheet1!E1649)</f>
        <v xml:space="preserve"> </v>
      </c>
      <c r="F1665" s="56" t="str" cm="1">
        <f t="array" ref="F1665">_xlfn.IFS([1]Sheet1!F1649=0," ",[1]Sheet1!F1649&lt;&gt; 0,[1]Sheet1!F1649)</f>
        <v xml:space="preserve"> </v>
      </c>
      <c r="G1665" s="56" t="str" cm="1">
        <f t="array" ref="G1665">_xlfn.IFS([1]Sheet1!G1649=0," ",[1]Sheet1!G1649&lt;&gt; 0,[1]Sheet1!G1649)</f>
        <v xml:space="preserve"> </v>
      </c>
      <c r="H1665" s="56" t="str" cm="1">
        <f t="array" ref="H1665">_xlfn.IFS([1]Sheet1!H1649=0," ",[1]Sheet1!H1649&lt;&gt; 0,[1]Sheet1!H1649)</f>
        <v xml:space="preserve"> </v>
      </c>
      <c r="I1665" s="56" t="str" cm="1">
        <f t="array" ref="I1665">_xlfn.IFS([1]Sheet1!I1649=0," ",[1]Sheet1!I1649&lt;&gt; 0,[1]Sheet1!I1649)</f>
        <v xml:space="preserve"> </v>
      </c>
      <c r="J1665" s="56" t="str" cm="1">
        <f t="array" ref="J1665">_xlfn.IFS([1]Sheet1!J1649=0," ",[1]Sheet1!J1649&lt;&gt; 0,[1]Sheet1!J1649)</f>
        <v xml:space="preserve"> </v>
      </c>
      <c r="K1665" s="56" t="str" cm="1">
        <f t="array" ref="K1665">_xlfn.IFS([1]Sheet1!K1649=0," ",[1]Sheet1!K1649&lt;&gt; 0,[1]Sheet1!K1649)</f>
        <v xml:space="preserve"> </v>
      </c>
      <c r="L1665" s="56" t="str" cm="1">
        <f t="array" ref="L1665">_xlfn.IFS([1]Sheet1!L1649=0," ",[1]Sheet1!L1649&lt;&gt; 0,[1]Sheet1!L1649)</f>
        <v xml:space="preserve"> </v>
      </c>
    </row>
    <row r="1666" spans="1:12" x14ac:dyDescent="0.2">
      <c r="A1666" s="1" t="str" cm="1">
        <f t="array" ref="A1666">_xlfn.IFS([1]Sheet1!A1650=0," ",[1]Sheet1!A1650&lt;&gt; 0,[1]Sheet1!A1650)</f>
        <v xml:space="preserve"> </v>
      </c>
      <c r="B1666" s="4">
        <f>[1]Sheet1!B1650</f>
        <v>0</v>
      </c>
      <c r="C1666" s="56" t="str" cm="1">
        <f t="array" ref="C1666">_xlfn.IFS([1]Sheet1!C1650=0," ",[1]Sheet1!C1650&lt;&gt; 0,[1]Sheet1!C1650)</f>
        <v xml:space="preserve"> </v>
      </c>
      <c r="D1666" s="56" t="str" cm="1">
        <f t="array" ref="D1666">_xlfn.IFS([1]Sheet1!D1650=0," ",[1]Sheet1!D1650&lt;&gt; 0,[1]Sheet1!D1650)</f>
        <v xml:space="preserve"> </v>
      </c>
      <c r="E1666" s="56" t="str" cm="1">
        <f t="array" ref="E1666">_xlfn.IFS([1]Sheet1!E1650=0," ",[1]Sheet1!E1650&lt;&gt; 0,[1]Sheet1!E1650)</f>
        <v xml:space="preserve"> </v>
      </c>
      <c r="F1666" s="56" t="str" cm="1">
        <f t="array" ref="F1666">_xlfn.IFS([1]Sheet1!F1650=0," ",[1]Sheet1!F1650&lt;&gt; 0,[1]Sheet1!F1650)</f>
        <v xml:space="preserve"> </v>
      </c>
      <c r="G1666" s="56" t="str" cm="1">
        <f t="array" ref="G1666">_xlfn.IFS([1]Sheet1!G1650=0," ",[1]Sheet1!G1650&lt;&gt; 0,[1]Sheet1!G1650)</f>
        <v xml:space="preserve"> </v>
      </c>
      <c r="H1666" s="56" t="str" cm="1">
        <f t="array" ref="H1666">_xlfn.IFS([1]Sheet1!H1650=0," ",[1]Sheet1!H1650&lt;&gt; 0,[1]Sheet1!H1650)</f>
        <v xml:space="preserve"> </v>
      </c>
      <c r="I1666" s="56" t="str" cm="1">
        <f t="array" ref="I1666">_xlfn.IFS([1]Sheet1!I1650=0," ",[1]Sheet1!I1650&lt;&gt; 0,[1]Sheet1!I1650)</f>
        <v xml:space="preserve"> </v>
      </c>
      <c r="J1666" s="56" t="str" cm="1">
        <f t="array" ref="J1666">_xlfn.IFS([1]Sheet1!J1650=0," ",[1]Sheet1!J1650&lt;&gt; 0,[1]Sheet1!J1650)</f>
        <v xml:space="preserve"> </v>
      </c>
      <c r="K1666" s="56" t="str" cm="1">
        <f t="array" ref="K1666">_xlfn.IFS([1]Sheet1!K1650=0," ",[1]Sheet1!K1650&lt;&gt; 0,[1]Sheet1!K1650)</f>
        <v xml:space="preserve"> </v>
      </c>
      <c r="L1666" s="56" t="str" cm="1">
        <f t="array" ref="L1666">_xlfn.IFS([1]Sheet1!L1650=0," ",[1]Sheet1!L1650&lt;&gt; 0,[1]Sheet1!L1650)</f>
        <v xml:space="preserve"> </v>
      </c>
    </row>
    <row r="1667" spans="1:12" x14ac:dyDescent="0.2">
      <c r="A1667" s="1" t="str" cm="1">
        <f t="array" ref="A1667">_xlfn.IFS([1]Sheet1!A1651=0," ",[1]Sheet1!A1651&lt;&gt; 0,[1]Sheet1!A1651)</f>
        <v xml:space="preserve"> </v>
      </c>
      <c r="B1667" s="4">
        <f>[1]Sheet1!B1651</f>
        <v>0</v>
      </c>
      <c r="C1667" s="56" t="str" cm="1">
        <f t="array" ref="C1667">_xlfn.IFS([1]Sheet1!C1651=0," ",[1]Sheet1!C1651&lt;&gt; 0,[1]Sheet1!C1651)</f>
        <v xml:space="preserve"> </v>
      </c>
      <c r="D1667" s="56" t="str" cm="1">
        <f t="array" ref="D1667">_xlfn.IFS([1]Sheet1!D1651=0," ",[1]Sheet1!D1651&lt;&gt; 0,[1]Sheet1!D1651)</f>
        <v xml:space="preserve"> </v>
      </c>
      <c r="E1667" s="56" t="str" cm="1">
        <f t="array" ref="E1667">_xlfn.IFS([1]Sheet1!E1651=0," ",[1]Sheet1!E1651&lt;&gt; 0,[1]Sheet1!E1651)</f>
        <v xml:space="preserve"> </v>
      </c>
      <c r="F1667" s="56" t="str" cm="1">
        <f t="array" ref="F1667">_xlfn.IFS([1]Sheet1!F1651=0," ",[1]Sheet1!F1651&lt;&gt; 0,[1]Sheet1!F1651)</f>
        <v xml:space="preserve"> </v>
      </c>
      <c r="G1667" s="56" t="str" cm="1">
        <f t="array" ref="G1667">_xlfn.IFS([1]Sheet1!G1651=0," ",[1]Sheet1!G1651&lt;&gt; 0,[1]Sheet1!G1651)</f>
        <v xml:space="preserve"> </v>
      </c>
      <c r="H1667" s="56" t="str" cm="1">
        <f t="array" ref="H1667">_xlfn.IFS([1]Sheet1!H1651=0," ",[1]Sheet1!H1651&lt;&gt; 0,[1]Sheet1!H1651)</f>
        <v xml:space="preserve"> </v>
      </c>
      <c r="I1667" s="56" t="str" cm="1">
        <f t="array" ref="I1667">_xlfn.IFS([1]Sheet1!I1651=0," ",[1]Sheet1!I1651&lt;&gt; 0,[1]Sheet1!I1651)</f>
        <v xml:space="preserve"> </v>
      </c>
      <c r="J1667" s="56" t="str" cm="1">
        <f t="array" ref="J1667">_xlfn.IFS([1]Sheet1!J1651=0," ",[1]Sheet1!J1651&lt;&gt; 0,[1]Sheet1!J1651)</f>
        <v xml:space="preserve"> </v>
      </c>
      <c r="K1667" s="56" t="str" cm="1">
        <f t="array" ref="K1667">_xlfn.IFS([1]Sheet1!K1651=0," ",[1]Sheet1!K1651&lt;&gt; 0,[1]Sheet1!K1651)</f>
        <v xml:space="preserve"> </v>
      </c>
      <c r="L1667" s="56" t="str" cm="1">
        <f t="array" ref="L1667">_xlfn.IFS([1]Sheet1!L1651=0," ",[1]Sheet1!L1651&lt;&gt; 0,[1]Sheet1!L1651)</f>
        <v xml:space="preserve"> </v>
      </c>
    </row>
    <row r="1668" spans="1:12" x14ac:dyDescent="0.2">
      <c r="A1668" s="1" t="str" cm="1">
        <f t="array" ref="A1668">_xlfn.IFS([1]Sheet1!A1652=0," ",[1]Sheet1!A1652&lt;&gt; 0,[1]Sheet1!A1652)</f>
        <v xml:space="preserve"> </v>
      </c>
      <c r="B1668" s="4">
        <f>[1]Sheet1!B1652</f>
        <v>0</v>
      </c>
      <c r="C1668" s="56" t="str" cm="1">
        <f t="array" ref="C1668">_xlfn.IFS([1]Sheet1!C1652=0," ",[1]Sheet1!C1652&lt;&gt; 0,[1]Sheet1!C1652)</f>
        <v xml:space="preserve"> </v>
      </c>
      <c r="D1668" s="56" t="str" cm="1">
        <f t="array" ref="D1668">_xlfn.IFS([1]Sheet1!D1652=0," ",[1]Sheet1!D1652&lt;&gt; 0,[1]Sheet1!D1652)</f>
        <v xml:space="preserve"> </v>
      </c>
      <c r="E1668" s="56" t="str" cm="1">
        <f t="array" ref="E1668">_xlfn.IFS([1]Sheet1!E1652=0," ",[1]Sheet1!E1652&lt;&gt; 0,[1]Sheet1!E1652)</f>
        <v xml:space="preserve"> </v>
      </c>
      <c r="F1668" s="56" t="str" cm="1">
        <f t="array" ref="F1668">_xlfn.IFS([1]Sheet1!F1652=0," ",[1]Sheet1!F1652&lt;&gt; 0,[1]Sheet1!F1652)</f>
        <v xml:space="preserve"> </v>
      </c>
      <c r="G1668" s="56" t="str" cm="1">
        <f t="array" ref="G1668">_xlfn.IFS([1]Sheet1!G1652=0," ",[1]Sheet1!G1652&lt;&gt; 0,[1]Sheet1!G1652)</f>
        <v xml:space="preserve"> </v>
      </c>
      <c r="H1668" s="56" t="str" cm="1">
        <f t="array" ref="H1668">_xlfn.IFS([1]Sheet1!H1652=0," ",[1]Sheet1!H1652&lt;&gt; 0,[1]Sheet1!H1652)</f>
        <v xml:space="preserve"> </v>
      </c>
      <c r="I1668" s="56" t="str" cm="1">
        <f t="array" ref="I1668">_xlfn.IFS([1]Sheet1!I1652=0," ",[1]Sheet1!I1652&lt;&gt; 0,[1]Sheet1!I1652)</f>
        <v xml:space="preserve"> </v>
      </c>
      <c r="J1668" s="56" t="str" cm="1">
        <f t="array" ref="J1668">_xlfn.IFS([1]Sheet1!J1652=0," ",[1]Sheet1!J1652&lt;&gt; 0,[1]Sheet1!J1652)</f>
        <v xml:space="preserve"> </v>
      </c>
      <c r="K1668" s="56" t="str" cm="1">
        <f t="array" ref="K1668">_xlfn.IFS([1]Sheet1!K1652=0," ",[1]Sheet1!K1652&lt;&gt; 0,[1]Sheet1!K1652)</f>
        <v xml:space="preserve"> </v>
      </c>
      <c r="L1668" s="56" t="str" cm="1">
        <f t="array" ref="L1668">_xlfn.IFS([1]Sheet1!L1652=0," ",[1]Sheet1!L1652&lt;&gt; 0,[1]Sheet1!L1652)</f>
        <v xml:space="preserve"> </v>
      </c>
    </row>
    <row r="1669" spans="1:12" x14ac:dyDescent="0.2">
      <c r="A1669" s="1" t="str" cm="1">
        <f t="array" ref="A1669">_xlfn.IFS([1]Sheet1!A1653=0," ",[1]Sheet1!A1653&lt;&gt; 0,[1]Sheet1!A1653)</f>
        <v xml:space="preserve"> </v>
      </c>
      <c r="B1669" s="4">
        <f>[1]Sheet1!B1653</f>
        <v>0</v>
      </c>
      <c r="C1669" s="56" t="str" cm="1">
        <f t="array" ref="C1669">_xlfn.IFS([1]Sheet1!C1653=0," ",[1]Sheet1!C1653&lt;&gt; 0,[1]Sheet1!C1653)</f>
        <v xml:space="preserve"> </v>
      </c>
      <c r="D1669" s="56" t="str" cm="1">
        <f t="array" ref="D1669">_xlfn.IFS([1]Sheet1!D1653=0," ",[1]Sheet1!D1653&lt;&gt; 0,[1]Sheet1!D1653)</f>
        <v xml:space="preserve"> </v>
      </c>
      <c r="E1669" s="56" t="str" cm="1">
        <f t="array" ref="E1669">_xlfn.IFS([1]Sheet1!E1653=0," ",[1]Sheet1!E1653&lt;&gt; 0,[1]Sheet1!E1653)</f>
        <v xml:space="preserve"> </v>
      </c>
      <c r="F1669" s="56" t="str" cm="1">
        <f t="array" ref="F1669">_xlfn.IFS([1]Sheet1!F1653=0," ",[1]Sheet1!F1653&lt;&gt; 0,[1]Sheet1!F1653)</f>
        <v xml:space="preserve"> </v>
      </c>
      <c r="G1669" s="56" t="str" cm="1">
        <f t="array" ref="G1669">_xlfn.IFS([1]Sheet1!G1653=0," ",[1]Sheet1!G1653&lt;&gt; 0,[1]Sheet1!G1653)</f>
        <v xml:space="preserve"> </v>
      </c>
      <c r="H1669" s="56" t="str" cm="1">
        <f t="array" ref="H1669">_xlfn.IFS([1]Sheet1!H1653=0," ",[1]Sheet1!H1653&lt;&gt; 0,[1]Sheet1!H1653)</f>
        <v xml:space="preserve"> </v>
      </c>
      <c r="I1669" s="56" t="str" cm="1">
        <f t="array" ref="I1669">_xlfn.IFS([1]Sheet1!I1653=0," ",[1]Sheet1!I1653&lt;&gt; 0,[1]Sheet1!I1653)</f>
        <v xml:space="preserve"> </v>
      </c>
      <c r="J1669" s="56" t="str" cm="1">
        <f t="array" ref="J1669">_xlfn.IFS([1]Sheet1!J1653=0," ",[1]Sheet1!J1653&lt;&gt; 0,[1]Sheet1!J1653)</f>
        <v xml:space="preserve"> </v>
      </c>
      <c r="K1669" s="56" t="str" cm="1">
        <f t="array" ref="K1669">_xlfn.IFS([1]Sheet1!K1653=0," ",[1]Sheet1!K1653&lt;&gt; 0,[1]Sheet1!K1653)</f>
        <v xml:space="preserve"> </v>
      </c>
      <c r="L1669" s="56" t="str" cm="1">
        <f t="array" ref="L1669">_xlfn.IFS([1]Sheet1!L1653=0," ",[1]Sheet1!L1653&lt;&gt; 0,[1]Sheet1!L1653)</f>
        <v xml:space="preserve"> </v>
      </c>
    </row>
    <row r="1670" spans="1:12" x14ac:dyDescent="0.2">
      <c r="A1670" s="1" t="str" cm="1">
        <f t="array" ref="A1670">_xlfn.IFS([1]Sheet1!A1654=0," ",[1]Sheet1!A1654&lt;&gt; 0,[1]Sheet1!A1654)</f>
        <v xml:space="preserve"> </v>
      </c>
      <c r="B1670" s="4">
        <f>[1]Sheet1!B1654</f>
        <v>0</v>
      </c>
      <c r="C1670" s="56" t="str" cm="1">
        <f t="array" ref="C1670">_xlfn.IFS([1]Sheet1!C1654=0," ",[1]Sheet1!C1654&lt;&gt; 0,[1]Sheet1!C1654)</f>
        <v xml:space="preserve"> </v>
      </c>
      <c r="D1670" s="56" t="str" cm="1">
        <f t="array" ref="D1670">_xlfn.IFS([1]Sheet1!D1654=0," ",[1]Sheet1!D1654&lt;&gt; 0,[1]Sheet1!D1654)</f>
        <v xml:space="preserve"> </v>
      </c>
      <c r="E1670" s="56" t="str" cm="1">
        <f t="array" ref="E1670">_xlfn.IFS([1]Sheet1!E1654=0," ",[1]Sheet1!E1654&lt;&gt; 0,[1]Sheet1!E1654)</f>
        <v xml:space="preserve"> </v>
      </c>
      <c r="F1670" s="56" t="str" cm="1">
        <f t="array" ref="F1670">_xlfn.IFS([1]Sheet1!F1654=0," ",[1]Sheet1!F1654&lt;&gt; 0,[1]Sheet1!F1654)</f>
        <v xml:space="preserve"> </v>
      </c>
      <c r="G1670" s="56" t="str" cm="1">
        <f t="array" ref="G1670">_xlfn.IFS([1]Sheet1!G1654=0," ",[1]Sheet1!G1654&lt;&gt; 0,[1]Sheet1!G1654)</f>
        <v xml:space="preserve"> </v>
      </c>
      <c r="H1670" s="56" t="str" cm="1">
        <f t="array" ref="H1670">_xlfn.IFS([1]Sheet1!H1654=0," ",[1]Sheet1!H1654&lt;&gt; 0,[1]Sheet1!H1654)</f>
        <v xml:space="preserve"> </v>
      </c>
      <c r="I1670" s="56" t="str" cm="1">
        <f t="array" ref="I1670">_xlfn.IFS([1]Sheet1!I1654=0," ",[1]Sheet1!I1654&lt;&gt; 0,[1]Sheet1!I1654)</f>
        <v xml:space="preserve"> </v>
      </c>
      <c r="J1670" s="56" t="str" cm="1">
        <f t="array" ref="J1670">_xlfn.IFS([1]Sheet1!J1654=0," ",[1]Sheet1!J1654&lt;&gt; 0,[1]Sheet1!J1654)</f>
        <v xml:space="preserve"> </v>
      </c>
      <c r="K1670" s="56" t="str" cm="1">
        <f t="array" ref="K1670">_xlfn.IFS([1]Sheet1!K1654=0," ",[1]Sheet1!K1654&lt;&gt; 0,[1]Sheet1!K1654)</f>
        <v xml:space="preserve"> </v>
      </c>
      <c r="L1670" s="56" t="str" cm="1">
        <f t="array" ref="L1670">_xlfn.IFS([1]Sheet1!L1654=0," ",[1]Sheet1!L1654&lt;&gt; 0,[1]Sheet1!L1654)</f>
        <v xml:space="preserve"> </v>
      </c>
    </row>
    <row r="1671" spans="1:12" x14ac:dyDescent="0.2">
      <c r="A1671" s="1" t="str" cm="1">
        <f t="array" ref="A1671">_xlfn.IFS([1]Sheet1!A1655=0," ",[1]Sheet1!A1655&lt;&gt; 0,[1]Sheet1!A1655)</f>
        <v xml:space="preserve"> </v>
      </c>
      <c r="B1671" s="4">
        <f>[1]Sheet1!B1655</f>
        <v>0</v>
      </c>
      <c r="C1671" s="56" t="str" cm="1">
        <f t="array" ref="C1671">_xlfn.IFS([1]Sheet1!C1655=0," ",[1]Sheet1!C1655&lt;&gt; 0,[1]Sheet1!C1655)</f>
        <v xml:space="preserve"> </v>
      </c>
      <c r="D1671" s="56" t="str" cm="1">
        <f t="array" ref="D1671">_xlfn.IFS([1]Sheet1!D1655=0," ",[1]Sheet1!D1655&lt;&gt; 0,[1]Sheet1!D1655)</f>
        <v xml:space="preserve"> </v>
      </c>
      <c r="E1671" s="56" t="str" cm="1">
        <f t="array" ref="E1671">_xlfn.IFS([1]Sheet1!E1655=0," ",[1]Sheet1!E1655&lt;&gt; 0,[1]Sheet1!E1655)</f>
        <v xml:space="preserve"> </v>
      </c>
      <c r="F1671" s="56" t="str" cm="1">
        <f t="array" ref="F1671">_xlfn.IFS([1]Sheet1!F1655=0," ",[1]Sheet1!F1655&lt;&gt; 0,[1]Sheet1!F1655)</f>
        <v xml:space="preserve"> </v>
      </c>
      <c r="G1671" s="56" t="str" cm="1">
        <f t="array" ref="G1671">_xlfn.IFS([1]Sheet1!G1655=0," ",[1]Sheet1!G1655&lt;&gt; 0,[1]Sheet1!G1655)</f>
        <v xml:space="preserve"> </v>
      </c>
      <c r="H1671" s="56" t="str" cm="1">
        <f t="array" ref="H1671">_xlfn.IFS([1]Sheet1!H1655=0," ",[1]Sheet1!H1655&lt;&gt; 0,[1]Sheet1!H1655)</f>
        <v xml:space="preserve"> </v>
      </c>
      <c r="I1671" s="56" t="str" cm="1">
        <f t="array" ref="I1671">_xlfn.IFS([1]Sheet1!I1655=0," ",[1]Sheet1!I1655&lt;&gt; 0,[1]Sheet1!I1655)</f>
        <v xml:space="preserve"> </v>
      </c>
      <c r="J1671" s="56" t="str" cm="1">
        <f t="array" ref="J1671">_xlfn.IFS([1]Sheet1!J1655=0," ",[1]Sheet1!J1655&lt;&gt; 0,[1]Sheet1!J1655)</f>
        <v xml:space="preserve"> </v>
      </c>
      <c r="K1671" s="56" t="str" cm="1">
        <f t="array" ref="K1671">_xlfn.IFS([1]Sheet1!K1655=0," ",[1]Sheet1!K1655&lt;&gt; 0,[1]Sheet1!K1655)</f>
        <v xml:space="preserve"> </v>
      </c>
      <c r="L1671" s="56" t="str" cm="1">
        <f t="array" ref="L1671">_xlfn.IFS([1]Sheet1!L1655=0," ",[1]Sheet1!L1655&lt;&gt; 0,[1]Sheet1!L1655)</f>
        <v xml:space="preserve"> </v>
      </c>
    </row>
    <row r="1672" spans="1:12" x14ac:dyDescent="0.2">
      <c r="A1672" s="1" t="str" cm="1">
        <f t="array" ref="A1672">_xlfn.IFS([1]Sheet1!A1656=0," ",[1]Sheet1!A1656&lt;&gt; 0,[1]Sheet1!A1656)</f>
        <v xml:space="preserve"> </v>
      </c>
      <c r="B1672" s="4">
        <f>[1]Sheet1!B1656</f>
        <v>0</v>
      </c>
      <c r="C1672" s="56" t="str" cm="1">
        <f t="array" ref="C1672">_xlfn.IFS([1]Sheet1!C1656=0," ",[1]Sheet1!C1656&lt;&gt; 0,[1]Sheet1!C1656)</f>
        <v xml:space="preserve"> </v>
      </c>
      <c r="D1672" s="56" t="str" cm="1">
        <f t="array" ref="D1672">_xlfn.IFS([1]Sheet1!D1656=0," ",[1]Sheet1!D1656&lt;&gt; 0,[1]Sheet1!D1656)</f>
        <v xml:space="preserve"> </v>
      </c>
      <c r="E1672" s="56" t="str" cm="1">
        <f t="array" ref="E1672">_xlfn.IFS([1]Sheet1!E1656=0," ",[1]Sheet1!E1656&lt;&gt; 0,[1]Sheet1!E1656)</f>
        <v xml:space="preserve"> </v>
      </c>
      <c r="F1672" s="56" t="str" cm="1">
        <f t="array" ref="F1672">_xlfn.IFS([1]Sheet1!F1656=0," ",[1]Sheet1!F1656&lt;&gt; 0,[1]Sheet1!F1656)</f>
        <v xml:space="preserve"> </v>
      </c>
      <c r="G1672" s="56" t="str" cm="1">
        <f t="array" ref="G1672">_xlfn.IFS([1]Sheet1!G1656=0," ",[1]Sheet1!G1656&lt;&gt; 0,[1]Sheet1!G1656)</f>
        <v xml:space="preserve"> </v>
      </c>
      <c r="H1672" s="56" t="str" cm="1">
        <f t="array" ref="H1672">_xlfn.IFS([1]Sheet1!H1656=0," ",[1]Sheet1!H1656&lt;&gt; 0,[1]Sheet1!H1656)</f>
        <v xml:space="preserve"> </v>
      </c>
      <c r="I1672" s="56" t="str" cm="1">
        <f t="array" ref="I1672">_xlfn.IFS([1]Sheet1!I1656=0," ",[1]Sheet1!I1656&lt;&gt; 0,[1]Sheet1!I1656)</f>
        <v xml:space="preserve"> </v>
      </c>
      <c r="J1672" s="56" t="str" cm="1">
        <f t="array" ref="J1672">_xlfn.IFS([1]Sheet1!J1656=0," ",[1]Sheet1!J1656&lt;&gt; 0,[1]Sheet1!J1656)</f>
        <v xml:space="preserve"> </v>
      </c>
      <c r="K1672" s="56" t="str" cm="1">
        <f t="array" ref="K1672">_xlfn.IFS([1]Sheet1!K1656=0," ",[1]Sheet1!K1656&lt;&gt; 0,[1]Sheet1!K1656)</f>
        <v xml:space="preserve"> </v>
      </c>
      <c r="L1672" s="56" t="str" cm="1">
        <f t="array" ref="L1672">_xlfn.IFS([1]Sheet1!L1656=0," ",[1]Sheet1!L1656&lt;&gt; 0,[1]Sheet1!L1656)</f>
        <v xml:space="preserve"> </v>
      </c>
    </row>
    <row r="1673" spans="1:12" x14ac:dyDescent="0.2">
      <c r="A1673" s="1" t="str" cm="1">
        <f t="array" ref="A1673">_xlfn.IFS([1]Sheet1!A1657=0," ",[1]Sheet1!A1657&lt;&gt; 0,[1]Sheet1!A1657)</f>
        <v xml:space="preserve"> </v>
      </c>
      <c r="B1673" s="4">
        <f>[1]Sheet1!B1657</f>
        <v>0</v>
      </c>
      <c r="C1673" s="56" t="str" cm="1">
        <f t="array" ref="C1673">_xlfn.IFS([1]Sheet1!C1657=0," ",[1]Sheet1!C1657&lt;&gt; 0,[1]Sheet1!C1657)</f>
        <v xml:space="preserve"> </v>
      </c>
      <c r="D1673" s="56" t="str" cm="1">
        <f t="array" ref="D1673">_xlfn.IFS([1]Sheet1!D1657=0," ",[1]Sheet1!D1657&lt;&gt; 0,[1]Sheet1!D1657)</f>
        <v xml:space="preserve"> </v>
      </c>
      <c r="E1673" s="56" t="str" cm="1">
        <f t="array" ref="E1673">_xlfn.IFS([1]Sheet1!E1657=0," ",[1]Sheet1!E1657&lt;&gt; 0,[1]Sheet1!E1657)</f>
        <v xml:space="preserve"> </v>
      </c>
      <c r="F1673" s="56" t="str" cm="1">
        <f t="array" ref="F1673">_xlfn.IFS([1]Sheet1!F1657=0," ",[1]Sheet1!F1657&lt;&gt; 0,[1]Sheet1!F1657)</f>
        <v xml:space="preserve"> </v>
      </c>
      <c r="G1673" s="56" t="str" cm="1">
        <f t="array" ref="G1673">_xlfn.IFS([1]Sheet1!G1657=0," ",[1]Sheet1!G1657&lt;&gt; 0,[1]Sheet1!G1657)</f>
        <v xml:space="preserve"> </v>
      </c>
      <c r="H1673" s="56" t="str" cm="1">
        <f t="array" ref="H1673">_xlfn.IFS([1]Sheet1!H1657=0," ",[1]Sheet1!H1657&lt;&gt; 0,[1]Sheet1!H1657)</f>
        <v xml:space="preserve"> </v>
      </c>
      <c r="I1673" s="56" t="str" cm="1">
        <f t="array" ref="I1673">_xlfn.IFS([1]Sheet1!I1657=0," ",[1]Sheet1!I1657&lt;&gt; 0,[1]Sheet1!I1657)</f>
        <v xml:space="preserve"> </v>
      </c>
      <c r="J1673" s="56" t="str" cm="1">
        <f t="array" ref="J1673">_xlfn.IFS([1]Sheet1!J1657=0," ",[1]Sheet1!J1657&lt;&gt; 0,[1]Sheet1!J1657)</f>
        <v xml:space="preserve"> </v>
      </c>
      <c r="K1673" s="56" t="str" cm="1">
        <f t="array" ref="K1673">_xlfn.IFS([1]Sheet1!K1657=0," ",[1]Sheet1!K1657&lt;&gt; 0,[1]Sheet1!K1657)</f>
        <v xml:space="preserve"> </v>
      </c>
      <c r="L1673" s="56" t="str" cm="1">
        <f t="array" ref="L1673">_xlfn.IFS([1]Sheet1!L1657=0," ",[1]Sheet1!L1657&lt;&gt; 0,[1]Sheet1!L1657)</f>
        <v xml:space="preserve"> </v>
      </c>
    </row>
    <row r="1674" spans="1:12" x14ac:dyDescent="0.2">
      <c r="A1674" s="1" t="str" cm="1">
        <f t="array" ref="A1674">_xlfn.IFS([1]Sheet1!A1658=0," ",[1]Sheet1!A1658&lt;&gt; 0,[1]Sheet1!A1658)</f>
        <v xml:space="preserve"> </v>
      </c>
      <c r="B1674" s="4">
        <f>[1]Sheet1!B1658</f>
        <v>0</v>
      </c>
      <c r="C1674" s="56" t="str" cm="1">
        <f t="array" ref="C1674">_xlfn.IFS([1]Sheet1!C1658=0," ",[1]Sheet1!C1658&lt;&gt; 0,[1]Sheet1!C1658)</f>
        <v xml:space="preserve"> </v>
      </c>
      <c r="D1674" s="56" t="str" cm="1">
        <f t="array" ref="D1674">_xlfn.IFS([1]Sheet1!D1658=0," ",[1]Sheet1!D1658&lt;&gt; 0,[1]Sheet1!D1658)</f>
        <v xml:space="preserve"> </v>
      </c>
      <c r="E1674" s="56" t="str" cm="1">
        <f t="array" ref="E1674">_xlfn.IFS([1]Sheet1!E1658=0," ",[1]Sheet1!E1658&lt;&gt; 0,[1]Sheet1!E1658)</f>
        <v xml:space="preserve"> </v>
      </c>
      <c r="F1674" s="56" t="str" cm="1">
        <f t="array" ref="F1674">_xlfn.IFS([1]Sheet1!F1658=0," ",[1]Sheet1!F1658&lt;&gt; 0,[1]Sheet1!F1658)</f>
        <v xml:space="preserve"> </v>
      </c>
      <c r="G1674" s="56" t="str" cm="1">
        <f t="array" ref="G1674">_xlfn.IFS([1]Sheet1!G1658=0," ",[1]Sheet1!G1658&lt;&gt; 0,[1]Sheet1!G1658)</f>
        <v xml:space="preserve"> </v>
      </c>
      <c r="H1674" s="56" t="str" cm="1">
        <f t="array" ref="H1674">_xlfn.IFS([1]Sheet1!H1658=0," ",[1]Sheet1!H1658&lt;&gt; 0,[1]Sheet1!H1658)</f>
        <v xml:space="preserve"> </v>
      </c>
      <c r="I1674" s="56" t="str" cm="1">
        <f t="array" ref="I1674">_xlfn.IFS([1]Sheet1!I1658=0," ",[1]Sheet1!I1658&lt;&gt; 0,[1]Sheet1!I1658)</f>
        <v xml:space="preserve"> </v>
      </c>
      <c r="J1674" s="56" t="str" cm="1">
        <f t="array" ref="J1674">_xlfn.IFS([1]Sheet1!J1658=0," ",[1]Sheet1!J1658&lt;&gt; 0,[1]Sheet1!J1658)</f>
        <v xml:space="preserve"> </v>
      </c>
      <c r="K1674" s="56" t="str" cm="1">
        <f t="array" ref="K1674">_xlfn.IFS([1]Sheet1!K1658=0," ",[1]Sheet1!K1658&lt;&gt; 0,[1]Sheet1!K1658)</f>
        <v xml:space="preserve"> </v>
      </c>
      <c r="L1674" s="56" t="str" cm="1">
        <f t="array" ref="L1674">_xlfn.IFS([1]Sheet1!L1658=0," ",[1]Sheet1!L1658&lt;&gt; 0,[1]Sheet1!L1658)</f>
        <v xml:space="preserve"> </v>
      </c>
    </row>
    <row r="1675" spans="1:12" x14ac:dyDescent="0.2">
      <c r="A1675" s="1" t="str" cm="1">
        <f t="array" ref="A1675">_xlfn.IFS([1]Sheet1!A1659=0," ",[1]Sheet1!A1659&lt;&gt; 0,[1]Sheet1!A1659)</f>
        <v xml:space="preserve"> </v>
      </c>
      <c r="B1675" s="4">
        <f>[1]Sheet1!B1659</f>
        <v>0</v>
      </c>
      <c r="C1675" s="56" t="str" cm="1">
        <f t="array" ref="C1675">_xlfn.IFS([1]Sheet1!C1659=0," ",[1]Sheet1!C1659&lt;&gt; 0,[1]Sheet1!C1659)</f>
        <v xml:space="preserve"> </v>
      </c>
      <c r="D1675" s="56" t="str" cm="1">
        <f t="array" ref="D1675">_xlfn.IFS([1]Sheet1!D1659=0," ",[1]Sheet1!D1659&lt;&gt; 0,[1]Sheet1!D1659)</f>
        <v xml:space="preserve"> </v>
      </c>
      <c r="E1675" s="56" t="str" cm="1">
        <f t="array" ref="E1675">_xlfn.IFS([1]Sheet1!E1659=0," ",[1]Sheet1!E1659&lt;&gt; 0,[1]Sheet1!E1659)</f>
        <v xml:space="preserve"> </v>
      </c>
      <c r="F1675" s="56" t="str" cm="1">
        <f t="array" ref="F1675">_xlfn.IFS([1]Sheet1!F1659=0," ",[1]Sheet1!F1659&lt;&gt; 0,[1]Sheet1!F1659)</f>
        <v xml:space="preserve"> </v>
      </c>
      <c r="G1675" s="56" t="str" cm="1">
        <f t="array" ref="G1675">_xlfn.IFS([1]Sheet1!G1659=0," ",[1]Sheet1!G1659&lt;&gt; 0,[1]Sheet1!G1659)</f>
        <v xml:space="preserve"> </v>
      </c>
      <c r="H1675" s="56" t="str" cm="1">
        <f t="array" ref="H1675">_xlfn.IFS([1]Sheet1!H1659=0," ",[1]Sheet1!H1659&lt;&gt; 0,[1]Sheet1!H1659)</f>
        <v xml:space="preserve"> </v>
      </c>
      <c r="I1675" s="56" t="str" cm="1">
        <f t="array" ref="I1675">_xlfn.IFS([1]Sheet1!I1659=0," ",[1]Sheet1!I1659&lt;&gt; 0,[1]Sheet1!I1659)</f>
        <v xml:space="preserve"> </v>
      </c>
      <c r="J1675" s="56" t="str" cm="1">
        <f t="array" ref="J1675">_xlfn.IFS([1]Sheet1!J1659=0," ",[1]Sheet1!J1659&lt;&gt; 0,[1]Sheet1!J1659)</f>
        <v xml:space="preserve"> </v>
      </c>
      <c r="K1675" s="56" t="str" cm="1">
        <f t="array" ref="K1675">_xlfn.IFS([1]Sheet1!K1659=0," ",[1]Sheet1!K1659&lt;&gt; 0,[1]Sheet1!K1659)</f>
        <v xml:space="preserve"> </v>
      </c>
      <c r="L1675" s="56" t="str" cm="1">
        <f t="array" ref="L1675">_xlfn.IFS([1]Sheet1!L1659=0," ",[1]Sheet1!L1659&lt;&gt; 0,[1]Sheet1!L1659)</f>
        <v xml:space="preserve"> </v>
      </c>
    </row>
    <row r="1676" spans="1:12" x14ac:dyDescent="0.2">
      <c r="A1676" s="1" t="str" cm="1">
        <f t="array" ref="A1676">_xlfn.IFS([1]Sheet1!A1660=0," ",[1]Sheet1!A1660&lt;&gt; 0,[1]Sheet1!A1660)</f>
        <v xml:space="preserve"> </v>
      </c>
      <c r="B1676" s="4">
        <f>[1]Sheet1!B1660</f>
        <v>0</v>
      </c>
      <c r="C1676" s="56" t="str" cm="1">
        <f t="array" ref="C1676">_xlfn.IFS([1]Sheet1!C1660=0," ",[1]Sheet1!C1660&lt;&gt; 0,[1]Sheet1!C1660)</f>
        <v xml:space="preserve"> </v>
      </c>
      <c r="D1676" s="56" t="str" cm="1">
        <f t="array" ref="D1676">_xlfn.IFS([1]Sheet1!D1660=0," ",[1]Sheet1!D1660&lt;&gt; 0,[1]Sheet1!D1660)</f>
        <v xml:space="preserve"> </v>
      </c>
      <c r="E1676" s="56" t="str" cm="1">
        <f t="array" ref="E1676">_xlfn.IFS([1]Sheet1!E1660=0," ",[1]Sheet1!E1660&lt;&gt; 0,[1]Sheet1!E1660)</f>
        <v xml:space="preserve"> </v>
      </c>
      <c r="F1676" s="56" t="str" cm="1">
        <f t="array" ref="F1676">_xlfn.IFS([1]Sheet1!F1660=0," ",[1]Sheet1!F1660&lt;&gt; 0,[1]Sheet1!F1660)</f>
        <v xml:space="preserve"> </v>
      </c>
      <c r="G1676" s="56" t="str" cm="1">
        <f t="array" ref="G1676">_xlfn.IFS([1]Sheet1!G1660=0," ",[1]Sheet1!G1660&lt;&gt; 0,[1]Sheet1!G1660)</f>
        <v xml:space="preserve"> </v>
      </c>
      <c r="H1676" s="56" t="str" cm="1">
        <f t="array" ref="H1676">_xlfn.IFS([1]Sheet1!H1660=0," ",[1]Sheet1!H1660&lt;&gt; 0,[1]Sheet1!H1660)</f>
        <v xml:space="preserve"> </v>
      </c>
      <c r="I1676" s="56" t="str" cm="1">
        <f t="array" ref="I1676">_xlfn.IFS([1]Sheet1!I1660=0," ",[1]Sheet1!I1660&lt;&gt; 0,[1]Sheet1!I1660)</f>
        <v xml:space="preserve"> </v>
      </c>
      <c r="J1676" s="56" t="str" cm="1">
        <f t="array" ref="J1676">_xlfn.IFS([1]Sheet1!J1660=0," ",[1]Sheet1!J1660&lt;&gt; 0,[1]Sheet1!J1660)</f>
        <v xml:space="preserve"> </v>
      </c>
      <c r="K1676" s="56" t="str" cm="1">
        <f t="array" ref="K1676">_xlfn.IFS([1]Sheet1!K1660=0," ",[1]Sheet1!K1660&lt;&gt; 0,[1]Sheet1!K1660)</f>
        <v xml:space="preserve"> </v>
      </c>
      <c r="L1676" s="56" t="str" cm="1">
        <f t="array" ref="L1676">_xlfn.IFS([1]Sheet1!L1660=0," ",[1]Sheet1!L1660&lt;&gt; 0,[1]Sheet1!L1660)</f>
        <v xml:space="preserve"> </v>
      </c>
    </row>
    <row r="1677" spans="1:12" x14ac:dyDescent="0.2">
      <c r="A1677" s="1" t="str" cm="1">
        <f t="array" ref="A1677">_xlfn.IFS([1]Sheet1!A1661=0," ",[1]Sheet1!A1661&lt;&gt; 0,[1]Sheet1!A1661)</f>
        <v xml:space="preserve"> </v>
      </c>
      <c r="B1677" s="4">
        <f>[1]Sheet1!B1661</f>
        <v>0</v>
      </c>
      <c r="C1677" s="56" t="str" cm="1">
        <f t="array" ref="C1677">_xlfn.IFS([1]Sheet1!C1661=0," ",[1]Sheet1!C1661&lt;&gt; 0,[1]Sheet1!C1661)</f>
        <v xml:space="preserve"> </v>
      </c>
      <c r="D1677" s="56" t="str" cm="1">
        <f t="array" ref="D1677">_xlfn.IFS([1]Sheet1!D1661=0," ",[1]Sheet1!D1661&lt;&gt; 0,[1]Sheet1!D1661)</f>
        <v xml:space="preserve"> </v>
      </c>
      <c r="E1677" s="56" t="str" cm="1">
        <f t="array" ref="E1677">_xlfn.IFS([1]Sheet1!E1661=0," ",[1]Sheet1!E1661&lt;&gt; 0,[1]Sheet1!E1661)</f>
        <v xml:space="preserve"> </v>
      </c>
      <c r="F1677" s="56" t="str" cm="1">
        <f t="array" ref="F1677">_xlfn.IFS([1]Sheet1!F1661=0," ",[1]Sheet1!F1661&lt;&gt; 0,[1]Sheet1!F1661)</f>
        <v xml:space="preserve"> </v>
      </c>
      <c r="G1677" s="56" t="str" cm="1">
        <f t="array" ref="G1677">_xlfn.IFS([1]Sheet1!G1661=0," ",[1]Sheet1!G1661&lt;&gt; 0,[1]Sheet1!G1661)</f>
        <v xml:space="preserve"> </v>
      </c>
      <c r="H1677" s="56" t="str" cm="1">
        <f t="array" ref="H1677">_xlfn.IFS([1]Sheet1!H1661=0," ",[1]Sheet1!H1661&lt;&gt; 0,[1]Sheet1!H1661)</f>
        <v xml:space="preserve"> </v>
      </c>
      <c r="I1677" s="56" t="str" cm="1">
        <f t="array" ref="I1677">_xlfn.IFS([1]Sheet1!I1661=0," ",[1]Sheet1!I1661&lt;&gt; 0,[1]Sheet1!I1661)</f>
        <v xml:space="preserve"> </v>
      </c>
      <c r="J1677" s="56" t="str" cm="1">
        <f t="array" ref="J1677">_xlfn.IFS([1]Sheet1!J1661=0," ",[1]Sheet1!J1661&lt;&gt; 0,[1]Sheet1!J1661)</f>
        <v xml:space="preserve"> </v>
      </c>
      <c r="K1677" s="56" t="str" cm="1">
        <f t="array" ref="K1677">_xlfn.IFS([1]Sheet1!K1661=0," ",[1]Sheet1!K1661&lt;&gt; 0,[1]Sheet1!K1661)</f>
        <v xml:space="preserve"> </v>
      </c>
      <c r="L1677" s="56" t="str" cm="1">
        <f t="array" ref="L1677">_xlfn.IFS([1]Sheet1!L1661=0," ",[1]Sheet1!L1661&lt;&gt; 0,[1]Sheet1!L1661)</f>
        <v xml:space="preserve"> </v>
      </c>
    </row>
    <row r="1678" spans="1:12" x14ac:dyDescent="0.2">
      <c r="A1678" s="1" t="str" cm="1">
        <f t="array" ref="A1678">_xlfn.IFS([1]Sheet1!A1662=0," ",[1]Sheet1!A1662&lt;&gt; 0,[1]Sheet1!A1662)</f>
        <v xml:space="preserve"> </v>
      </c>
      <c r="B1678" s="4">
        <f>[1]Sheet1!B1662</f>
        <v>0</v>
      </c>
      <c r="C1678" s="56" t="str" cm="1">
        <f t="array" ref="C1678">_xlfn.IFS([1]Sheet1!C1662=0," ",[1]Sheet1!C1662&lt;&gt; 0,[1]Sheet1!C1662)</f>
        <v xml:space="preserve"> </v>
      </c>
      <c r="D1678" s="56" t="str" cm="1">
        <f t="array" ref="D1678">_xlfn.IFS([1]Sheet1!D1662=0," ",[1]Sheet1!D1662&lt;&gt; 0,[1]Sheet1!D1662)</f>
        <v xml:space="preserve"> </v>
      </c>
      <c r="E1678" s="56" t="str" cm="1">
        <f t="array" ref="E1678">_xlfn.IFS([1]Sheet1!E1662=0," ",[1]Sheet1!E1662&lt;&gt; 0,[1]Sheet1!E1662)</f>
        <v xml:space="preserve"> </v>
      </c>
      <c r="F1678" s="56" t="str" cm="1">
        <f t="array" ref="F1678">_xlfn.IFS([1]Sheet1!F1662=0," ",[1]Sheet1!F1662&lt;&gt; 0,[1]Sheet1!F1662)</f>
        <v xml:space="preserve"> </v>
      </c>
      <c r="G1678" s="56" t="str" cm="1">
        <f t="array" ref="G1678">_xlfn.IFS([1]Sheet1!G1662=0," ",[1]Sheet1!G1662&lt;&gt; 0,[1]Sheet1!G1662)</f>
        <v xml:space="preserve"> </v>
      </c>
      <c r="H1678" s="56" t="str" cm="1">
        <f t="array" ref="H1678">_xlfn.IFS([1]Sheet1!H1662=0," ",[1]Sheet1!H1662&lt;&gt; 0,[1]Sheet1!H1662)</f>
        <v xml:space="preserve"> </v>
      </c>
      <c r="I1678" s="56" t="str" cm="1">
        <f t="array" ref="I1678">_xlfn.IFS([1]Sheet1!I1662=0," ",[1]Sheet1!I1662&lt;&gt; 0,[1]Sheet1!I1662)</f>
        <v xml:space="preserve"> </v>
      </c>
      <c r="J1678" s="56" t="str" cm="1">
        <f t="array" ref="J1678">_xlfn.IFS([1]Sheet1!J1662=0," ",[1]Sheet1!J1662&lt;&gt; 0,[1]Sheet1!J1662)</f>
        <v xml:space="preserve"> </v>
      </c>
      <c r="K1678" s="56" t="str" cm="1">
        <f t="array" ref="K1678">_xlfn.IFS([1]Sheet1!K1662=0," ",[1]Sheet1!K1662&lt;&gt; 0,[1]Sheet1!K1662)</f>
        <v xml:space="preserve"> </v>
      </c>
      <c r="L1678" s="56" t="str" cm="1">
        <f t="array" ref="L1678">_xlfn.IFS([1]Sheet1!L1662=0," ",[1]Sheet1!L1662&lt;&gt; 0,[1]Sheet1!L1662)</f>
        <v xml:space="preserve"> </v>
      </c>
    </row>
    <row r="1679" spans="1:12" x14ac:dyDescent="0.2">
      <c r="A1679" s="1" t="str" cm="1">
        <f t="array" ref="A1679">_xlfn.IFS([1]Sheet1!A1663=0," ",[1]Sheet1!A1663&lt;&gt; 0,[1]Sheet1!A1663)</f>
        <v xml:space="preserve"> </v>
      </c>
      <c r="B1679" s="4">
        <f>[1]Sheet1!B1663</f>
        <v>0</v>
      </c>
      <c r="C1679" s="56" t="str" cm="1">
        <f t="array" ref="C1679">_xlfn.IFS([1]Sheet1!C1663=0," ",[1]Sheet1!C1663&lt;&gt; 0,[1]Sheet1!C1663)</f>
        <v xml:space="preserve"> </v>
      </c>
      <c r="D1679" s="56" t="str" cm="1">
        <f t="array" ref="D1679">_xlfn.IFS([1]Sheet1!D1663=0," ",[1]Sheet1!D1663&lt;&gt; 0,[1]Sheet1!D1663)</f>
        <v xml:space="preserve"> </v>
      </c>
      <c r="E1679" s="56" t="str" cm="1">
        <f t="array" ref="E1679">_xlfn.IFS([1]Sheet1!E1663=0," ",[1]Sheet1!E1663&lt;&gt; 0,[1]Sheet1!E1663)</f>
        <v xml:space="preserve"> </v>
      </c>
      <c r="F1679" s="56" t="str" cm="1">
        <f t="array" ref="F1679">_xlfn.IFS([1]Sheet1!F1663=0," ",[1]Sheet1!F1663&lt;&gt; 0,[1]Sheet1!F1663)</f>
        <v xml:space="preserve"> </v>
      </c>
      <c r="G1679" s="56" t="str" cm="1">
        <f t="array" ref="G1679">_xlfn.IFS([1]Sheet1!G1663=0," ",[1]Sheet1!G1663&lt;&gt; 0,[1]Sheet1!G1663)</f>
        <v xml:space="preserve"> </v>
      </c>
      <c r="H1679" s="56" t="str" cm="1">
        <f t="array" ref="H1679">_xlfn.IFS([1]Sheet1!H1663=0," ",[1]Sheet1!H1663&lt;&gt; 0,[1]Sheet1!H1663)</f>
        <v xml:space="preserve"> </v>
      </c>
      <c r="I1679" s="56" t="str" cm="1">
        <f t="array" ref="I1679">_xlfn.IFS([1]Sheet1!I1663=0," ",[1]Sheet1!I1663&lt;&gt; 0,[1]Sheet1!I1663)</f>
        <v xml:space="preserve"> </v>
      </c>
      <c r="J1679" s="56" t="str" cm="1">
        <f t="array" ref="J1679">_xlfn.IFS([1]Sheet1!J1663=0," ",[1]Sheet1!J1663&lt;&gt; 0,[1]Sheet1!J1663)</f>
        <v xml:space="preserve"> </v>
      </c>
      <c r="K1679" s="56" t="str" cm="1">
        <f t="array" ref="K1679">_xlfn.IFS([1]Sheet1!K1663=0," ",[1]Sheet1!K1663&lt;&gt; 0,[1]Sheet1!K1663)</f>
        <v xml:space="preserve"> </v>
      </c>
      <c r="L1679" s="56" t="str" cm="1">
        <f t="array" ref="L1679">_xlfn.IFS([1]Sheet1!L1663=0," ",[1]Sheet1!L1663&lt;&gt; 0,[1]Sheet1!L1663)</f>
        <v xml:space="preserve"> </v>
      </c>
    </row>
    <row r="1680" spans="1:12" x14ac:dyDescent="0.2">
      <c r="A1680" s="1" t="str" cm="1">
        <f t="array" ref="A1680">_xlfn.IFS([1]Sheet1!A1664=0," ",[1]Sheet1!A1664&lt;&gt; 0,[1]Sheet1!A1664)</f>
        <v xml:space="preserve"> </v>
      </c>
      <c r="B1680" s="4">
        <f>[1]Sheet1!B1664</f>
        <v>0</v>
      </c>
      <c r="C1680" s="56" t="str" cm="1">
        <f t="array" ref="C1680">_xlfn.IFS([1]Sheet1!C1664=0," ",[1]Sheet1!C1664&lt;&gt; 0,[1]Sheet1!C1664)</f>
        <v xml:space="preserve"> </v>
      </c>
      <c r="D1680" s="56" t="str" cm="1">
        <f t="array" ref="D1680">_xlfn.IFS([1]Sheet1!D1664=0," ",[1]Sheet1!D1664&lt;&gt; 0,[1]Sheet1!D1664)</f>
        <v xml:space="preserve"> </v>
      </c>
      <c r="E1680" s="56" t="str" cm="1">
        <f t="array" ref="E1680">_xlfn.IFS([1]Sheet1!E1664=0," ",[1]Sheet1!E1664&lt;&gt; 0,[1]Sheet1!E1664)</f>
        <v xml:space="preserve"> </v>
      </c>
      <c r="F1680" s="56" t="str" cm="1">
        <f t="array" ref="F1680">_xlfn.IFS([1]Sheet1!F1664=0," ",[1]Sheet1!F1664&lt;&gt; 0,[1]Sheet1!F1664)</f>
        <v xml:space="preserve"> </v>
      </c>
      <c r="G1680" s="56" t="str" cm="1">
        <f t="array" ref="G1680">_xlfn.IFS([1]Sheet1!G1664=0," ",[1]Sheet1!G1664&lt;&gt; 0,[1]Sheet1!G1664)</f>
        <v xml:space="preserve"> </v>
      </c>
      <c r="H1680" s="56" t="str" cm="1">
        <f t="array" ref="H1680">_xlfn.IFS([1]Sheet1!H1664=0," ",[1]Sheet1!H1664&lt;&gt; 0,[1]Sheet1!H1664)</f>
        <v xml:space="preserve"> </v>
      </c>
      <c r="I1680" s="56" t="str" cm="1">
        <f t="array" ref="I1680">_xlfn.IFS([1]Sheet1!I1664=0," ",[1]Sheet1!I1664&lt;&gt; 0,[1]Sheet1!I1664)</f>
        <v xml:space="preserve"> </v>
      </c>
      <c r="J1680" s="56" t="str" cm="1">
        <f t="array" ref="J1680">_xlfn.IFS([1]Sheet1!J1664=0," ",[1]Sheet1!J1664&lt;&gt; 0,[1]Sheet1!J1664)</f>
        <v xml:space="preserve"> </v>
      </c>
      <c r="K1680" s="56" t="str" cm="1">
        <f t="array" ref="K1680">_xlfn.IFS([1]Sheet1!K1664=0," ",[1]Sheet1!K1664&lt;&gt; 0,[1]Sheet1!K1664)</f>
        <v xml:space="preserve"> </v>
      </c>
      <c r="L1680" s="56" t="str" cm="1">
        <f t="array" ref="L1680">_xlfn.IFS([1]Sheet1!L1664=0," ",[1]Sheet1!L1664&lt;&gt; 0,[1]Sheet1!L1664)</f>
        <v xml:space="preserve"> </v>
      </c>
    </row>
    <row r="1681" spans="1:12" x14ac:dyDescent="0.2">
      <c r="A1681" s="1" t="str" cm="1">
        <f t="array" ref="A1681">_xlfn.IFS([1]Sheet1!A1665=0," ",[1]Sheet1!A1665&lt;&gt; 0,[1]Sheet1!A1665)</f>
        <v xml:space="preserve"> </v>
      </c>
      <c r="B1681" s="4">
        <f>[1]Sheet1!B1665</f>
        <v>0</v>
      </c>
      <c r="C1681" s="56" t="str" cm="1">
        <f t="array" ref="C1681">_xlfn.IFS([1]Sheet1!C1665=0," ",[1]Sheet1!C1665&lt;&gt; 0,[1]Sheet1!C1665)</f>
        <v xml:space="preserve"> </v>
      </c>
      <c r="D1681" s="56" t="str" cm="1">
        <f t="array" ref="D1681">_xlfn.IFS([1]Sheet1!D1665=0," ",[1]Sheet1!D1665&lt;&gt; 0,[1]Sheet1!D1665)</f>
        <v xml:space="preserve"> </v>
      </c>
      <c r="E1681" s="56" t="str" cm="1">
        <f t="array" ref="E1681">_xlfn.IFS([1]Sheet1!E1665=0," ",[1]Sheet1!E1665&lt;&gt; 0,[1]Sheet1!E1665)</f>
        <v xml:space="preserve"> </v>
      </c>
      <c r="F1681" s="56" t="str" cm="1">
        <f t="array" ref="F1681">_xlfn.IFS([1]Sheet1!F1665=0," ",[1]Sheet1!F1665&lt;&gt; 0,[1]Sheet1!F1665)</f>
        <v xml:space="preserve"> </v>
      </c>
      <c r="G1681" s="56" t="str" cm="1">
        <f t="array" ref="G1681">_xlfn.IFS([1]Sheet1!G1665=0," ",[1]Sheet1!G1665&lt;&gt; 0,[1]Sheet1!G1665)</f>
        <v xml:space="preserve"> </v>
      </c>
      <c r="H1681" s="56" t="str" cm="1">
        <f t="array" ref="H1681">_xlfn.IFS([1]Sheet1!H1665=0," ",[1]Sheet1!H1665&lt;&gt; 0,[1]Sheet1!H1665)</f>
        <v xml:space="preserve"> </v>
      </c>
      <c r="I1681" s="56" t="str" cm="1">
        <f t="array" ref="I1681">_xlfn.IFS([1]Sheet1!I1665=0," ",[1]Sheet1!I1665&lt;&gt; 0,[1]Sheet1!I1665)</f>
        <v xml:space="preserve"> </v>
      </c>
      <c r="J1681" s="56" t="str" cm="1">
        <f t="array" ref="J1681">_xlfn.IFS([1]Sheet1!J1665=0," ",[1]Sheet1!J1665&lt;&gt; 0,[1]Sheet1!J1665)</f>
        <v xml:space="preserve"> </v>
      </c>
      <c r="K1681" s="56" t="str" cm="1">
        <f t="array" ref="K1681">_xlfn.IFS([1]Sheet1!K1665=0," ",[1]Sheet1!K1665&lt;&gt; 0,[1]Sheet1!K1665)</f>
        <v xml:space="preserve"> </v>
      </c>
      <c r="L1681" s="56" t="str" cm="1">
        <f t="array" ref="L1681">_xlfn.IFS([1]Sheet1!L1665=0," ",[1]Sheet1!L1665&lt;&gt; 0,[1]Sheet1!L1665)</f>
        <v xml:space="preserve"> </v>
      </c>
    </row>
    <row r="1682" spans="1:12" x14ac:dyDescent="0.2">
      <c r="A1682" s="1" t="str" cm="1">
        <f t="array" ref="A1682">_xlfn.IFS([1]Sheet1!A1666=0," ",[1]Sheet1!A1666&lt;&gt; 0,[1]Sheet1!A1666)</f>
        <v xml:space="preserve"> </v>
      </c>
      <c r="B1682" s="4">
        <f>[1]Sheet1!B1666</f>
        <v>0</v>
      </c>
      <c r="C1682" s="56" t="str" cm="1">
        <f t="array" ref="C1682">_xlfn.IFS([1]Sheet1!C1666=0," ",[1]Sheet1!C1666&lt;&gt; 0,[1]Sheet1!C1666)</f>
        <v xml:space="preserve"> </v>
      </c>
      <c r="D1682" s="56" t="str" cm="1">
        <f t="array" ref="D1682">_xlfn.IFS([1]Sheet1!D1666=0," ",[1]Sheet1!D1666&lt;&gt; 0,[1]Sheet1!D1666)</f>
        <v xml:space="preserve"> </v>
      </c>
      <c r="E1682" s="56" t="str" cm="1">
        <f t="array" ref="E1682">_xlfn.IFS([1]Sheet1!E1666=0," ",[1]Sheet1!E1666&lt;&gt; 0,[1]Sheet1!E1666)</f>
        <v xml:space="preserve"> </v>
      </c>
      <c r="F1682" s="56" t="str" cm="1">
        <f t="array" ref="F1682">_xlfn.IFS([1]Sheet1!F1666=0," ",[1]Sheet1!F1666&lt;&gt; 0,[1]Sheet1!F1666)</f>
        <v xml:space="preserve"> </v>
      </c>
      <c r="G1682" s="56" t="str" cm="1">
        <f t="array" ref="G1682">_xlfn.IFS([1]Sheet1!G1666=0," ",[1]Sheet1!G1666&lt;&gt; 0,[1]Sheet1!G1666)</f>
        <v xml:space="preserve"> </v>
      </c>
      <c r="H1682" s="56" t="str" cm="1">
        <f t="array" ref="H1682">_xlfn.IFS([1]Sheet1!H1666=0," ",[1]Sheet1!H1666&lt;&gt; 0,[1]Sheet1!H1666)</f>
        <v xml:space="preserve"> </v>
      </c>
      <c r="I1682" s="56" t="str" cm="1">
        <f t="array" ref="I1682">_xlfn.IFS([1]Sheet1!I1666=0," ",[1]Sheet1!I1666&lt;&gt; 0,[1]Sheet1!I1666)</f>
        <v xml:space="preserve"> </v>
      </c>
      <c r="J1682" s="56" t="str" cm="1">
        <f t="array" ref="J1682">_xlfn.IFS([1]Sheet1!J1666=0," ",[1]Sheet1!J1666&lt;&gt; 0,[1]Sheet1!J1666)</f>
        <v xml:space="preserve"> </v>
      </c>
      <c r="K1682" s="56" t="str" cm="1">
        <f t="array" ref="K1682">_xlfn.IFS([1]Sheet1!K1666=0," ",[1]Sheet1!K1666&lt;&gt; 0,[1]Sheet1!K1666)</f>
        <v xml:space="preserve"> </v>
      </c>
      <c r="L1682" s="56" t="str" cm="1">
        <f t="array" ref="L1682">_xlfn.IFS([1]Sheet1!L1666=0," ",[1]Sheet1!L1666&lt;&gt; 0,[1]Sheet1!L1666)</f>
        <v xml:space="preserve"> </v>
      </c>
    </row>
    <row r="1683" spans="1:12" x14ac:dyDescent="0.2">
      <c r="A1683" s="1" t="str" cm="1">
        <f t="array" ref="A1683">_xlfn.IFS([1]Sheet1!A1667=0," ",[1]Sheet1!A1667&lt;&gt; 0,[1]Sheet1!A1667)</f>
        <v xml:space="preserve"> </v>
      </c>
      <c r="B1683" s="4">
        <f>[1]Sheet1!B1667</f>
        <v>0</v>
      </c>
      <c r="C1683" s="56" t="str" cm="1">
        <f t="array" ref="C1683">_xlfn.IFS([1]Sheet1!C1667=0," ",[1]Sheet1!C1667&lt;&gt; 0,[1]Sheet1!C1667)</f>
        <v xml:space="preserve"> </v>
      </c>
      <c r="D1683" s="56" t="str" cm="1">
        <f t="array" ref="D1683">_xlfn.IFS([1]Sheet1!D1667=0," ",[1]Sheet1!D1667&lt;&gt; 0,[1]Sheet1!D1667)</f>
        <v xml:space="preserve"> </v>
      </c>
      <c r="E1683" s="56" t="str" cm="1">
        <f t="array" ref="E1683">_xlfn.IFS([1]Sheet1!E1667=0," ",[1]Sheet1!E1667&lt;&gt; 0,[1]Sheet1!E1667)</f>
        <v xml:space="preserve"> </v>
      </c>
      <c r="F1683" s="56" t="str" cm="1">
        <f t="array" ref="F1683">_xlfn.IFS([1]Sheet1!F1667=0," ",[1]Sheet1!F1667&lt;&gt; 0,[1]Sheet1!F1667)</f>
        <v xml:space="preserve"> </v>
      </c>
      <c r="G1683" s="56" t="str" cm="1">
        <f t="array" ref="G1683">_xlfn.IFS([1]Sheet1!G1667=0," ",[1]Sheet1!G1667&lt;&gt; 0,[1]Sheet1!G1667)</f>
        <v xml:space="preserve"> </v>
      </c>
      <c r="H1683" s="56" t="str" cm="1">
        <f t="array" ref="H1683">_xlfn.IFS([1]Sheet1!H1667=0," ",[1]Sheet1!H1667&lt;&gt; 0,[1]Sheet1!H1667)</f>
        <v xml:space="preserve"> </v>
      </c>
      <c r="I1683" s="56" t="str" cm="1">
        <f t="array" ref="I1683">_xlfn.IFS([1]Sheet1!I1667=0," ",[1]Sheet1!I1667&lt;&gt; 0,[1]Sheet1!I1667)</f>
        <v xml:space="preserve"> </v>
      </c>
      <c r="J1683" s="56" t="str" cm="1">
        <f t="array" ref="J1683">_xlfn.IFS([1]Sheet1!J1667=0," ",[1]Sheet1!J1667&lt;&gt; 0,[1]Sheet1!J1667)</f>
        <v xml:space="preserve"> </v>
      </c>
      <c r="K1683" s="56" t="str" cm="1">
        <f t="array" ref="K1683">_xlfn.IFS([1]Sheet1!K1667=0," ",[1]Sheet1!K1667&lt;&gt; 0,[1]Sheet1!K1667)</f>
        <v xml:space="preserve"> </v>
      </c>
      <c r="L1683" s="56" t="str" cm="1">
        <f t="array" ref="L1683">_xlfn.IFS([1]Sheet1!L1667=0," ",[1]Sheet1!L1667&lt;&gt; 0,[1]Sheet1!L1667)</f>
        <v xml:space="preserve"> </v>
      </c>
    </row>
    <row r="1684" spans="1:12" x14ac:dyDescent="0.2">
      <c r="A1684" s="1" t="str" cm="1">
        <f t="array" ref="A1684">_xlfn.IFS([1]Sheet1!A1668=0," ",[1]Sheet1!A1668&lt;&gt; 0,[1]Sheet1!A1668)</f>
        <v xml:space="preserve"> </v>
      </c>
      <c r="B1684" s="4">
        <f>[1]Sheet1!B1668</f>
        <v>0</v>
      </c>
      <c r="C1684" s="56" t="str" cm="1">
        <f t="array" ref="C1684">_xlfn.IFS([1]Sheet1!C1668=0," ",[1]Sheet1!C1668&lt;&gt; 0,[1]Sheet1!C1668)</f>
        <v xml:space="preserve"> </v>
      </c>
      <c r="D1684" s="56" t="str" cm="1">
        <f t="array" ref="D1684">_xlfn.IFS([1]Sheet1!D1668=0," ",[1]Sheet1!D1668&lt;&gt; 0,[1]Sheet1!D1668)</f>
        <v xml:space="preserve"> </v>
      </c>
      <c r="E1684" s="56" t="str" cm="1">
        <f t="array" ref="E1684">_xlfn.IFS([1]Sheet1!E1668=0," ",[1]Sheet1!E1668&lt;&gt; 0,[1]Sheet1!E1668)</f>
        <v xml:space="preserve"> </v>
      </c>
      <c r="F1684" s="56" t="str" cm="1">
        <f t="array" ref="F1684">_xlfn.IFS([1]Sheet1!F1668=0," ",[1]Sheet1!F1668&lt;&gt; 0,[1]Sheet1!F1668)</f>
        <v xml:space="preserve"> </v>
      </c>
      <c r="G1684" s="56" t="str" cm="1">
        <f t="array" ref="G1684">_xlfn.IFS([1]Sheet1!G1668=0," ",[1]Sheet1!G1668&lt;&gt; 0,[1]Sheet1!G1668)</f>
        <v xml:space="preserve"> </v>
      </c>
      <c r="H1684" s="56" t="str" cm="1">
        <f t="array" ref="H1684">_xlfn.IFS([1]Sheet1!H1668=0," ",[1]Sheet1!H1668&lt;&gt; 0,[1]Sheet1!H1668)</f>
        <v xml:space="preserve"> </v>
      </c>
      <c r="I1684" s="56" t="str" cm="1">
        <f t="array" ref="I1684">_xlfn.IFS([1]Sheet1!I1668=0," ",[1]Sheet1!I1668&lt;&gt; 0,[1]Sheet1!I1668)</f>
        <v xml:space="preserve"> </v>
      </c>
      <c r="J1684" s="56" t="str" cm="1">
        <f t="array" ref="J1684">_xlfn.IFS([1]Sheet1!J1668=0," ",[1]Sheet1!J1668&lt;&gt; 0,[1]Sheet1!J1668)</f>
        <v xml:space="preserve"> </v>
      </c>
      <c r="K1684" s="56" t="str" cm="1">
        <f t="array" ref="K1684">_xlfn.IFS([1]Sheet1!K1668=0," ",[1]Sheet1!K1668&lt;&gt; 0,[1]Sheet1!K1668)</f>
        <v xml:space="preserve"> </v>
      </c>
      <c r="L1684" s="56" t="str" cm="1">
        <f t="array" ref="L1684">_xlfn.IFS([1]Sheet1!L1668=0," ",[1]Sheet1!L1668&lt;&gt; 0,[1]Sheet1!L1668)</f>
        <v xml:space="preserve"> </v>
      </c>
    </row>
    <row r="1685" spans="1:12" x14ac:dyDescent="0.2">
      <c r="A1685" s="1" t="str" cm="1">
        <f t="array" ref="A1685">_xlfn.IFS([1]Sheet1!A1669=0," ",[1]Sheet1!A1669&lt;&gt; 0,[1]Sheet1!A1669)</f>
        <v xml:space="preserve"> </v>
      </c>
      <c r="B1685" s="4">
        <f>[1]Sheet1!B1669</f>
        <v>0</v>
      </c>
      <c r="C1685" s="56" t="str" cm="1">
        <f t="array" ref="C1685">_xlfn.IFS([1]Sheet1!C1669=0," ",[1]Sheet1!C1669&lt;&gt; 0,[1]Sheet1!C1669)</f>
        <v xml:space="preserve"> </v>
      </c>
      <c r="D1685" s="56" t="str" cm="1">
        <f t="array" ref="D1685">_xlfn.IFS([1]Sheet1!D1669=0," ",[1]Sheet1!D1669&lt;&gt; 0,[1]Sheet1!D1669)</f>
        <v xml:space="preserve"> </v>
      </c>
      <c r="E1685" s="56" t="str" cm="1">
        <f t="array" ref="E1685">_xlfn.IFS([1]Sheet1!E1669=0," ",[1]Sheet1!E1669&lt;&gt; 0,[1]Sheet1!E1669)</f>
        <v xml:space="preserve"> </v>
      </c>
      <c r="F1685" s="56" t="str" cm="1">
        <f t="array" ref="F1685">_xlfn.IFS([1]Sheet1!F1669=0," ",[1]Sheet1!F1669&lt;&gt; 0,[1]Sheet1!F1669)</f>
        <v xml:space="preserve"> </v>
      </c>
      <c r="G1685" s="56" t="str" cm="1">
        <f t="array" ref="G1685">_xlfn.IFS([1]Sheet1!G1669=0," ",[1]Sheet1!G1669&lt;&gt; 0,[1]Sheet1!G1669)</f>
        <v xml:space="preserve"> </v>
      </c>
      <c r="H1685" s="56" t="str" cm="1">
        <f t="array" ref="H1685">_xlfn.IFS([1]Sheet1!H1669=0," ",[1]Sheet1!H1669&lt;&gt; 0,[1]Sheet1!H1669)</f>
        <v xml:space="preserve"> </v>
      </c>
      <c r="I1685" s="56" t="str" cm="1">
        <f t="array" ref="I1685">_xlfn.IFS([1]Sheet1!I1669=0," ",[1]Sheet1!I1669&lt;&gt; 0,[1]Sheet1!I1669)</f>
        <v xml:space="preserve"> </v>
      </c>
      <c r="J1685" s="56" t="str" cm="1">
        <f t="array" ref="J1685">_xlfn.IFS([1]Sheet1!J1669=0," ",[1]Sheet1!J1669&lt;&gt; 0,[1]Sheet1!J1669)</f>
        <v xml:space="preserve"> </v>
      </c>
      <c r="K1685" s="56" t="str" cm="1">
        <f t="array" ref="K1685">_xlfn.IFS([1]Sheet1!K1669=0," ",[1]Sheet1!K1669&lt;&gt; 0,[1]Sheet1!K1669)</f>
        <v xml:space="preserve"> </v>
      </c>
      <c r="L1685" s="56" t="str" cm="1">
        <f t="array" ref="L1685">_xlfn.IFS([1]Sheet1!L1669=0," ",[1]Sheet1!L1669&lt;&gt; 0,[1]Sheet1!L1669)</f>
        <v xml:space="preserve"> </v>
      </c>
    </row>
    <row r="1686" spans="1:12" x14ac:dyDescent="0.2">
      <c r="A1686" s="1" t="str" cm="1">
        <f t="array" ref="A1686">_xlfn.IFS([1]Sheet1!A1670=0," ",[1]Sheet1!A1670&lt;&gt; 0,[1]Sheet1!A1670)</f>
        <v xml:space="preserve"> </v>
      </c>
      <c r="B1686" s="4">
        <f>[1]Sheet1!B1670</f>
        <v>0</v>
      </c>
      <c r="C1686" s="56" t="str" cm="1">
        <f t="array" ref="C1686">_xlfn.IFS([1]Sheet1!C1670=0," ",[1]Sheet1!C1670&lt;&gt; 0,[1]Sheet1!C1670)</f>
        <v xml:space="preserve"> </v>
      </c>
      <c r="D1686" s="56" t="str" cm="1">
        <f t="array" ref="D1686">_xlfn.IFS([1]Sheet1!D1670=0," ",[1]Sheet1!D1670&lt;&gt; 0,[1]Sheet1!D1670)</f>
        <v xml:space="preserve"> </v>
      </c>
      <c r="E1686" s="56" t="str" cm="1">
        <f t="array" ref="E1686">_xlfn.IFS([1]Sheet1!E1670=0," ",[1]Sheet1!E1670&lt;&gt; 0,[1]Sheet1!E1670)</f>
        <v xml:space="preserve"> </v>
      </c>
      <c r="F1686" s="56" t="str" cm="1">
        <f t="array" ref="F1686">_xlfn.IFS([1]Sheet1!F1670=0," ",[1]Sheet1!F1670&lt;&gt; 0,[1]Sheet1!F1670)</f>
        <v xml:space="preserve"> </v>
      </c>
      <c r="G1686" s="56" t="str" cm="1">
        <f t="array" ref="G1686">_xlfn.IFS([1]Sheet1!G1670=0," ",[1]Sheet1!G1670&lt;&gt; 0,[1]Sheet1!G1670)</f>
        <v xml:space="preserve"> </v>
      </c>
      <c r="H1686" s="56" t="str" cm="1">
        <f t="array" ref="H1686">_xlfn.IFS([1]Sheet1!H1670=0," ",[1]Sheet1!H1670&lt;&gt; 0,[1]Sheet1!H1670)</f>
        <v xml:space="preserve"> </v>
      </c>
      <c r="I1686" s="56" t="str" cm="1">
        <f t="array" ref="I1686">_xlfn.IFS([1]Sheet1!I1670=0," ",[1]Sheet1!I1670&lt;&gt; 0,[1]Sheet1!I1670)</f>
        <v xml:space="preserve"> </v>
      </c>
      <c r="J1686" s="56" t="str" cm="1">
        <f t="array" ref="J1686">_xlfn.IFS([1]Sheet1!J1670=0," ",[1]Sheet1!J1670&lt;&gt; 0,[1]Sheet1!J1670)</f>
        <v xml:space="preserve"> </v>
      </c>
      <c r="K1686" s="56" t="str" cm="1">
        <f t="array" ref="K1686">_xlfn.IFS([1]Sheet1!K1670=0," ",[1]Sheet1!K1670&lt;&gt; 0,[1]Sheet1!K1670)</f>
        <v xml:space="preserve"> </v>
      </c>
      <c r="L1686" s="56" t="str" cm="1">
        <f t="array" ref="L1686">_xlfn.IFS([1]Sheet1!L1670=0," ",[1]Sheet1!L1670&lt;&gt; 0,[1]Sheet1!L1670)</f>
        <v xml:space="preserve"> </v>
      </c>
    </row>
    <row r="1687" spans="1:12" x14ac:dyDescent="0.2">
      <c r="A1687" s="1" t="str" cm="1">
        <f t="array" ref="A1687">_xlfn.IFS([1]Sheet1!A1671=0," ",[1]Sheet1!A1671&lt;&gt; 0,[1]Sheet1!A1671)</f>
        <v xml:space="preserve"> </v>
      </c>
      <c r="B1687" s="4">
        <f>[1]Sheet1!B1671</f>
        <v>0</v>
      </c>
      <c r="C1687" s="56" t="str" cm="1">
        <f t="array" ref="C1687">_xlfn.IFS([1]Sheet1!C1671=0," ",[1]Sheet1!C1671&lt;&gt; 0,[1]Sheet1!C1671)</f>
        <v xml:space="preserve"> </v>
      </c>
      <c r="D1687" s="56" t="str" cm="1">
        <f t="array" ref="D1687">_xlfn.IFS([1]Sheet1!D1671=0," ",[1]Sheet1!D1671&lt;&gt; 0,[1]Sheet1!D1671)</f>
        <v xml:space="preserve"> </v>
      </c>
      <c r="E1687" s="56" t="str" cm="1">
        <f t="array" ref="E1687">_xlfn.IFS([1]Sheet1!E1671=0," ",[1]Sheet1!E1671&lt;&gt; 0,[1]Sheet1!E1671)</f>
        <v xml:space="preserve"> </v>
      </c>
      <c r="F1687" s="56" t="str" cm="1">
        <f t="array" ref="F1687">_xlfn.IFS([1]Sheet1!F1671=0," ",[1]Sheet1!F1671&lt;&gt; 0,[1]Sheet1!F1671)</f>
        <v xml:space="preserve"> </v>
      </c>
      <c r="G1687" s="56" t="str" cm="1">
        <f t="array" ref="G1687">_xlfn.IFS([1]Sheet1!G1671=0," ",[1]Sheet1!G1671&lt;&gt; 0,[1]Sheet1!G1671)</f>
        <v xml:space="preserve"> </v>
      </c>
      <c r="H1687" s="56" t="str" cm="1">
        <f t="array" ref="H1687">_xlfn.IFS([1]Sheet1!H1671=0," ",[1]Sheet1!H1671&lt;&gt; 0,[1]Sheet1!H1671)</f>
        <v xml:space="preserve"> </v>
      </c>
      <c r="I1687" s="56" t="str" cm="1">
        <f t="array" ref="I1687">_xlfn.IFS([1]Sheet1!I1671=0," ",[1]Sheet1!I1671&lt;&gt; 0,[1]Sheet1!I1671)</f>
        <v xml:space="preserve"> </v>
      </c>
      <c r="J1687" s="56" t="str" cm="1">
        <f t="array" ref="J1687">_xlfn.IFS([1]Sheet1!J1671=0," ",[1]Sheet1!J1671&lt;&gt; 0,[1]Sheet1!J1671)</f>
        <v xml:space="preserve"> </v>
      </c>
      <c r="K1687" s="56" t="str" cm="1">
        <f t="array" ref="K1687">_xlfn.IFS([1]Sheet1!K1671=0," ",[1]Sheet1!K1671&lt;&gt; 0,[1]Sheet1!K1671)</f>
        <v xml:space="preserve"> </v>
      </c>
      <c r="L1687" s="56" t="str" cm="1">
        <f t="array" ref="L1687">_xlfn.IFS([1]Sheet1!L1671=0," ",[1]Sheet1!L1671&lt;&gt; 0,[1]Sheet1!L1671)</f>
        <v xml:space="preserve"> </v>
      </c>
    </row>
    <row r="1688" spans="1:12" x14ac:dyDescent="0.2">
      <c r="A1688" s="1" t="str" cm="1">
        <f t="array" ref="A1688">_xlfn.IFS([1]Sheet1!A1672=0," ",[1]Sheet1!A1672&lt;&gt; 0,[1]Sheet1!A1672)</f>
        <v xml:space="preserve"> </v>
      </c>
      <c r="B1688" s="4">
        <f>[1]Sheet1!B1672</f>
        <v>0</v>
      </c>
      <c r="C1688" s="56" t="str" cm="1">
        <f t="array" ref="C1688">_xlfn.IFS([1]Sheet1!C1672=0," ",[1]Sheet1!C1672&lt;&gt; 0,[1]Sheet1!C1672)</f>
        <v xml:space="preserve"> </v>
      </c>
      <c r="D1688" s="56" t="str" cm="1">
        <f t="array" ref="D1688">_xlfn.IFS([1]Sheet1!D1672=0," ",[1]Sheet1!D1672&lt;&gt; 0,[1]Sheet1!D1672)</f>
        <v xml:space="preserve"> </v>
      </c>
      <c r="E1688" s="56" t="str" cm="1">
        <f t="array" ref="E1688">_xlfn.IFS([1]Sheet1!E1672=0," ",[1]Sheet1!E1672&lt;&gt; 0,[1]Sheet1!E1672)</f>
        <v xml:space="preserve"> </v>
      </c>
      <c r="F1688" s="56" t="str" cm="1">
        <f t="array" ref="F1688">_xlfn.IFS([1]Sheet1!F1672=0," ",[1]Sheet1!F1672&lt;&gt; 0,[1]Sheet1!F1672)</f>
        <v xml:space="preserve"> </v>
      </c>
      <c r="G1688" s="56" t="str" cm="1">
        <f t="array" ref="G1688">_xlfn.IFS([1]Sheet1!G1672=0," ",[1]Sheet1!G1672&lt;&gt; 0,[1]Sheet1!G1672)</f>
        <v xml:space="preserve"> </v>
      </c>
      <c r="H1688" s="56" t="str" cm="1">
        <f t="array" ref="H1688">_xlfn.IFS([1]Sheet1!H1672=0," ",[1]Sheet1!H1672&lt;&gt; 0,[1]Sheet1!H1672)</f>
        <v xml:space="preserve"> </v>
      </c>
      <c r="I1688" s="56" t="str" cm="1">
        <f t="array" ref="I1688">_xlfn.IFS([1]Sheet1!I1672=0," ",[1]Sheet1!I1672&lt;&gt; 0,[1]Sheet1!I1672)</f>
        <v xml:space="preserve"> </v>
      </c>
      <c r="J1688" s="56" t="str" cm="1">
        <f t="array" ref="J1688">_xlfn.IFS([1]Sheet1!J1672=0," ",[1]Sheet1!J1672&lt;&gt; 0,[1]Sheet1!J1672)</f>
        <v xml:space="preserve"> </v>
      </c>
      <c r="K1688" s="56" t="str" cm="1">
        <f t="array" ref="K1688">_xlfn.IFS([1]Sheet1!K1672=0," ",[1]Sheet1!K1672&lt;&gt; 0,[1]Sheet1!K1672)</f>
        <v xml:space="preserve"> </v>
      </c>
      <c r="L1688" s="56" t="str" cm="1">
        <f t="array" ref="L1688">_xlfn.IFS([1]Sheet1!L1672=0," ",[1]Sheet1!L1672&lt;&gt; 0,[1]Sheet1!L1672)</f>
        <v xml:space="preserve"> </v>
      </c>
    </row>
    <row r="1689" spans="1:12" x14ac:dyDescent="0.2">
      <c r="A1689" s="1" t="str" cm="1">
        <f t="array" ref="A1689">_xlfn.IFS([1]Sheet1!A1673=0," ",[1]Sheet1!A1673&lt;&gt; 0,[1]Sheet1!A1673)</f>
        <v xml:space="preserve"> </v>
      </c>
      <c r="B1689" s="4">
        <f>[1]Sheet1!B1673</f>
        <v>0</v>
      </c>
      <c r="C1689" s="56" t="str" cm="1">
        <f t="array" ref="C1689">_xlfn.IFS([1]Sheet1!C1673=0," ",[1]Sheet1!C1673&lt;&gt; 0,[1]Sheet1!C1673)</f>
        <v xml:space="preserve"> </v>
      </c>
      <c r="D1689" s="56" t="str" cm="1">
        <f t="array" ref="D1689">_xlfn.IFS([1]Sheet1!D1673=0," ",[1]Sheet1!D1673&lt;&gt; 0,[1]Sheet1!D1673)</f>
        <v xml:space="preserve"> </v>
      </c>
      <c r="E1689" s="56" t="str" cm="1">
        <f t="array" ref="E1689">_xlfn.IFS([1]Sheet1!E1673=0," ",[1]Sheet1!E1673&lt;&gt; 0,[1]Sheet1!E1673)</f>
        <v xml:space="preserve"> </v>
      </c>
      <c r="F1689" s="56" t="str" cm="1">
        <f t="array" ref="F1689">_xlfn.IFS([1]Sheet1!F1673=0," ",[1]Sheet1!F1673&lt;&gt; 0,[1]Sheet1!F1673)</f>
        <v xml:space="preserve"> </v>
      </c>
      <c r="G1689" s="56" t="str" cm="1">
        <f t="array" ref="G1689">_xlfn.IFS([1]Sheet1!G1673=0," ",[1]Sheet1!G1673&lt;&gt; 0,[1]Sheet1!G1673)</f>
        <v xml:space="preserve"> </v>
      </c>
      <c r="H1689" s="56" t="str" cm="1">
        <f t="array" ref="H1689">_xlfn.IFS([1]Sheet1!H1673=0," ",[1]Sheet1!H1673&lt;&gt; 0,[1]Sheet1!H1673)</f>
        <v xml:space="preserve"> </v>
      </c>
      <c r="I1689" s="56" t="str" cm="1">
        <f t="array" ref="I1689">_xlfn.IFS([1]Sheet1!I1673=0," ",[1]Sheet1!I1673&lt;&gt; 0,[1]Sheet1!I1673)</f>
        <v xml:space="preserve"> </v>
      </c>
      <c r="J1689" s="56" t="str" cm="1">
        <f t="array" ref="J1689">_xlfn.IFS([1]Sheet1!J1673=0," ",[1]Sheet1!J1673&lt;&gt; 0,[1]Sheet1!J1673)</f>
        <v xml:space="preserve"> </v>
      </c>
      <c r="K1689" s="56" t="str" cm="1">
        <f t="array" ref="K1689">_xlfn.IFS([1]Sheet1!K1673=0," ",[1]Sheet1!K1673&lt;&gt; 0,[1]Sheet1!K1673)</f>
        <v xml:space="preserve"> </v>
      </c>
      <c r="L1689" s="56" t="str" cm="1">
        <f t="array" ref="L1689">_xlfn.IFS([1]Sheet1!L1673=0," ",[1]Sheet1!L1673&lt;&gt; 0,[1]Sheet1!L1673)</f>
        <v xml:space="preserve"> </v>
      </c>
    </row>
    <row r="1690" spans="1:12" x14ac:dyDescent="0.2">
      <c r="A1690" s="1" t="str" cm="1">
        <f t="array" ref="A1690">_xlfn.IFS([1]Sheet1!A1674=0," ",[1]Sheet1!A1674&lt;&gt; 0,[1]Sheet1!A1674)</f>
        <v xml:space="preserve"> </v>
      </c>
      <c r="B1690" s="4">
        <f>[1]Sheet1!B1674</f>
        <v>0</v>
      </c>
      <c r="C1690" s="56" t="str" cm="1">
        <f t="array" ref="C1690">_xlfn.IFS([1]Sheet1!C1674=0," ",[1]Sheet1!C1674&lt;&gt; 0,[1]Sheet1!C1674)</f>
        <v xml:space="preserve"> </v>
      </c>
      <c r="D1690" s="56" t="str" cm="1">
        <f t="array" ref="D1690">_xlfn.IFS([1]Sheet1!D1674=0," ",[1]Sheet1!D1674&lt;&gt; 0,[1]Sheet1!D1674)</f>
        <v xml:space="preserve"> </v>
      </c>
      <c r="E1690" s="56" t="str" cm="1">
        <f t="array" ref="E1690">_xlfn.IFS([1]Sheet1!E1674=0," ",[1]Sheet1!E1674&lt;&gt; 0,[1]Sheet1!E1674)</f>
        <v xml:space="preserve"> </v>
      </c>
      <c r="F1690" s="56" t="str" cm="1">
        <f t="array" ref="F1690">_xlfn.IFS([1]Sheet1!F1674=0," ",[1]Sheet1!F1674&lt;&gt; 0,[1]Sheet1!F1674)</f>
        <v xml:space="preserve"> </v>
      </c>
      <c r="G1690" s="56" t="str" cm="1">
        <f t="array" ref="G1690">_xlfn.IFS([1]Sheet1!G1674=0," ",[1]Sheet1!G1674&lt;&gt; 0,[1]Sheet1!G1674)</f>
        <v xml:space="preserve"> </v>
      </c>
      <c r="H1690" s="56" t="str" cm="1">
        <f t="array" ref="H1690">_xlfn.IFS([1]Sheet1!H1674=0," ",[1]Sheet1!H1674&lt;&gt; 0,[1]Sheet1!H1674)</f>
        <v xml:space="preserve"> </v>
      </c>
      <c r="I1690" s="56" t="str" cm="1">
        <f t="array" ref="I1690">_xlfn.IFS([1]Sheet1!I1674=0," ",[1]Sheet1!I1674&lt;&gt; 0,[1]Sheet1!I1674)</f>
        <v xml:space="preserve"> </v>
      </c>
      <c r="J1690" s="56" t="str" cm="1">
        <f t="array" ref="J1690">_xlfn.IFS([1]Sheet1!J1674=0," ",[1]Sheet1!J1674&lt;&gt; 0,[1]Sheet1!J1674)</f>
        <v xml:space="preserve"> </v>
      </c>
      <c r="K1690" s="56" t="str" cm="1">
        <f t="array" ref="K1690">_xlfn.IFS([1]Sheet1!K1674=0," ",[1]Sheet1!K1674&lt;&gt; 0,[1]Sheet1!K1674)</f>
        <v xml:space="preserve"> </v>
      </c>
      <c r="L1690" s="56" t="str" cm="1">
        <f t="array" ref="L1690">_xlfn.IFS([1]Sheet1!L1674=0," ",[1]Sheet1!L1674&lt;&gt; 0,[1]Sheet1!L1674)</f>
        <v xml:space="preserve"> </v>
      </c>
    </row>
    <row r="1691" spans="1:12" x14ac:dyDescent="0.2">
      <c r="A1691" s="1" t="str" cm="1">
        <f t="array" ref="A1691">_xlfn.IFS([1]Sheet1!A1675=0," ",[1]Sheet1!A1675&lt;&gt; 0,[1]Sheet1!A1675)</f>
        <v xml:space="preserve"> </v>
      </c>
      <c r="B1691" s="4">
        <f>[1]Sheet1!B1675</f>
        <v>0</v>
      </c>
      <c r="C1691" s="56" t="str" cm="1">
        <f t="array" ref="C1691">_xlfn.IFS([1]Sheet1!C1675=0," ",[1]Sheet1!C1675&lt;&gt; 0,[1]Sheet1!C1675)</f>
        <v xml:space="preserve"> </v>
      </c>
      <c r="D1691" s="56" t="str" cm="1">
        <f t="array" ref="D1691">_xlfn.IFS([1]Sheet1!D1675=0," ",[1]Sheet1!D1675&lt;&gt; 0,[1]Sheet1!D1675)</f>
        <v xml:space="preserve"> </v>
      </c>
      <c r="E1691" s="56" t="str" cm="1">
        <f t="array" ref="E1691">_xlfn.IFS([1]Sheet1!E1675=0," ",[1]Sheet1!E1675&lt;&gt; 0,[1]Sheet1!E1675)</f>
        <v xml:space="preserve"> </v>
      </c>
      <c r="F1691" s="56" t="str" cm="1">
        <f t="array" ref="F1691">_xlfn.IFS([1]Sheet1!F1675=0," ",[1]Sheet1!F1675&lt;&gt; 0,[1]Sheet1!F1675)</f>
        <v xml:space="preserve"> </v>
      </c>
      <c r="G1691" s="56" t="str" cm="1">
        <f t="array" ref="G1691">_xlfn.IFS([1]Sheet1!G1675=0," ",[1]Sheet1!G1675&lt;&gt; 0,[1]Sheet1!G1675)</f>
        <v xml:space="preserve"> </v>
      </c>
      <c r="H1691" s="56" t="str" cm="1">
        <f t="array" ref="H1691">_xlfn.IFS([1]Sheet1!H1675=0," ",[1]Sheet1!H1675&lt;&gt; 0,[1]Sheet1!H1675)</f>
        <v xml:space="preserve"> </v>
      </c>
      <c r="I1691" s="56" t="str" cm="1">
        <f t="array" ref="I1691">_xlfn.IFS([1]Sheet1!I1675=0," ",[1]Sheet1!I1675&lt;&gt; 0,[1]Sheet1!I1675)</f>
        <v xml:space="preserve"> </v>
      </c>
      <c r="J1691" s="56" t="str" cm="1">
        <f t="array" ref="J1691">_xlfn.IFS([1]Sheet1!J1675=0," ",[1]Sheet1!J1675&lt;&gt; 0,[1]Sheet1!J1675)</f>
        <v xml:space="preserve"> </v>
      </c>
      <c r="K1691" s="56" t="str" cm="1">
        <f t="array" ref="K1691">_xlfn.IFS([1]Sheet1!K1675=0," ",[1]Sheet1!K1675&lt;&gt; 0,[1]Sheet1!K1675)</f>
        <v xml:space="preserve"> </v>
      </c>
      <c r="L1691" s="56" t="str" cm="1">
        <f t="array" ref="L1691">_xlfn.IFS([1]Sheet1!L1675=0," ",[1]Sheet1!L1675&lt;&gt; 0,[1]Sheet1!L1675)</f>
        <v xml:space="preserve"> </v>
      </c>
    </row>
    <row r="1692" spans="1:12" x14ac:dyDescent="0.2">
      <c r="A1692" s="1" t="str" cm="1">
        <f t="array" ref="A1692">_xlfn.IFS([1]Sheet1!A1676=0," ",[1]Sheet1!A1676&lt;&gt; 0,[1]Sheet1!A1676)</f>
        <v xml:space="preserve"> </v>
      </c>
      <c r="B1692" s="4">
        <f>[1]Sheet1!B1676</f>
        <v>0</v>
      </c>
      <c r="C1692" s="56" t="str" cm="1">
        <f t="array" ref="C1692">_xlfn.IFS([1]Sheet1!C1676=0," ",[1]Sheet1!C1676&lt;&gt; 0,[1]Sheet1!C1676)</f>
        <v xml:space="preserve"> </v>
      </c>
      <c r="D1692" s="56" t="str" cm="1">
        <f t="array" ref="D1692">_xlfn.IFS([1]Sheet1!D1676=0," ",[1]Sheet1!D1676&lt;&gt; 0,[1]Sheet1!D1676)</f>
        <v xml:space="preserve"> </v>
      </c>
      <c r="E1692" s="56" t="str" cm="1">
        <f t="array" ref="E1692">_xlfn.IFS([1]Sheet1!E1676=0," ",[1]Sheet1!E1676&lt;&gt; 0,[1]Sheet1!E1676)</f>
        <v xml:space="preserve"> </v>
      </c>
      <c r="F1692" s="56" t="str" cm="1">
        <f t="array" ref="F1692">_xlfn.IFS([1]Sheet1!F1676=0," ",[1]Sheet1!F1676&lt;&gt; 0,[1]Sheet1!F1676)</f>
        <v xml:space="preserve"> </v>
      </c>
      <c r="G1692" s="56" t="str" cm="1">
        <f t="array" ref="G1692">_xlfn.IFS([1]Sheet1!G1676=0," ",[1]Sheet1!G1676&lt;&gt; 0,[1]Sheet1!G1676)</f>
        <v xml:space="preserve"> </v>
      </c>
      <c r="H1692" s="56" t="str" cm="1">
        <f t="array" ref="H1692">_xlfn.IFS([1]Sheet1!H1676=0," ",[1]Sheet1!H1676&lt;&gt; 0,[1]Sheet1!H1676)</f>
        <v xml:space="preserve"> </v>
      </c>
      <c r="I1692" s="56" t="str" cm="1">
        <f t="array" ref="I1692">_xlfn.IFS([1]Sheet1!I1676=0," ",[1]Sheet1!I1676&lt;&gt; 0,[1]Sheet1!I1676)</f>
        <v xml:space="preserve"> </v>
      </c>
      <c r="J1692" s="56" t="str" cm="1">
        <f t="array" ref="J1692">_xlfn.IFS([1]Sheet1!J1676=0," ",[1]Sheet1!J1676&lt;&gt; 0,[1]Sheet1!J1676)</f>
        <v xml:space="preserve"> </v>
      </c>
      <c r="K1692" s="56" t="str" cm="1">
        <f t="array" ref="K1692">_xlfn.IFS([1]Sheet1!K1676=0," ",[1]Sheet1!K1676&lt;&gt; 0,[1]Sheet1!K1676)</f>
        <v xml:space="preserve"> </v>
      </c>
      <c r="L1692" s="56" t="str" cm="1">
        <f t="array" ref="L1692">_xlfn.IFS([1]Sheet1!L1676=0," ",[1]Sheet1!L1676&lt;&gt; 0,[1]Sheet1!L1676)</f>
        <v xml:space="preserve"> </v>
      </c>
    </row>
    <row r="1693" spans="1:12" x14ac:dyDescent="0.2">
      <c r="A1693" s="1" t="str" cm="1">
        <f t="array" ref="A1693">_xlfn.IFS([1]Sheet1!A1677=0," ",[1]Sheet1!A1677&lt;&gt; 0,[1]Sheet1!A1677)</f>
        <v xml:space="preserve"> </v>
      </c>
      <c r="B1693" s="4">
        <f>[1]Sheet1!B1677</f>
        <v>0</v>
      </c>
      <c r="C1693" s="56" t="str" cm="1">
        <f t="array" ref="C1693">_xlfn.IFS([1]Sheet1!C1677=0," ",[1]Sheet1!C1677&lt;&gt; 0,[1]Sheet1!C1677)</f>
        <v xml:space="preserve"> </v>
      </c>
      <c r="D1693" s="56" t="str" cm="1">
        <f t="array" ref="D1693">_xlfn.IFS([1]Sheet1!D1677=0," ",[1]Sheet1!D1677&lt;&gt; 0,[1]Sheet1!D1677)</f>
        <v xml:space="preserve"> </v>
      </c>
      <c r="E1693" s="56" t="str" cm="1">
        <f t="array" ref="E1693">_xlfn.IFS([1]Sheet1!E1677=0," ",[1]Sheet1!E1677&lt;&gt; 0,[1]Sheet1!E1677)</f>
        <v xml:space="preserve"> </v>
      </c>
      <c r="F1693" s="56" t="str" cm="1">
        <f t="array" ref="F1693">_xlfn.IFS([1]Sheet1!F1677=0," ",[1]Sheet1!F1677&lt;&gt; 0,[1]Sheet1!F1677)</f>
        <v xml:space="preserve"> </v>
      </c>
      <c r="G1693" s="56" t="str" cm="1">
        <f t="array" ref="G1693">_xlfn.IFS([1]Sheet1!G1677=0," ",[1]Sheet1!G1677&lt;&gt; 0,[1]Sheet1!G1677)</f>
        <v xml:space="preserve"> </v>
      </c>
      <c r="H1693" s="56" t="str" cm="1">
        <f t="array" ref="H1693">_xlfn.IFS([1]Sheet1!H1677=0," ",[1]Sheet1!H1677&lt;&gt; 0,[1]Sheet1!H1677)</f>
        <v xml:space="preserve"> </v>
      </c>
      <c r="I1693" s="56" t="str" cm="1">
        <f t="array" ref="I1693">_xlfn.IFS([1]Sheet1!I1677=0," ",[1]Sheet1!I1677&lt;&gt; 0,[1]Sheet1!I1677)</f>
        <v xml:space="preserve"> </v>
      </c>
      <c r="J1693" s="56" t="str" cm="1">
        <f t="array" ref="J1693">_xlfn.IFS([1]Sheet1!J1677=0," ",[1]Sheet1!J1677&lt;&gt; 0,[1]Sheet1!J1677)</f>
        <v xml:space="preserve"> </v>
      </c>
      <c r="K1693" s="56" t="str" cm="1">
        <f t="array" ref="K1693">_xlfn.IFS([1]Sheet1!K1677=0," ",[1]Sheet1!K1677&lt;&gt; 0,[1]Sheet1!K1677)</f>
        <v xml:space="preserve"> </v>
      </c>
      <c r="L1693" s="56" t="str" cm="1">
        <f t="array" ref="L1693">_xlfn.IFS([1]Sheet1!L1677=0," ",[1]Sheet1!L1677&lt;&gt; 0,[1]Sheet1!L1677)</f>
        <v xml:space="preserve"> </v>
      </c>
    </row>
    <row r="1694" spans="1:12" x14ac:dyDescent="0.2">
      <c r="A1694" s="1" t="str" cm="1">
        <f t="array" ref="A1694">_xlfn.IFS([1]Sheet1!A1678=0," ",[1]Sheet1!A1678&lt;&gt; 0,[1]Sheet1!A1678)</f>
        <v xml:space="preserve"> </v>
      </c>
      <c r="B1694" s="4">
        <f>[1]Sheet1!B1678</f>
        <v>0</v>
      </c>
      <c r="C1694" s="56" t="str" cm="1">
        <f t="array" ref="C1694">_xlfn.IFS([1]Sheet1!C1678=0," ",[1]Sheet1!C1678&lt;&gt; 0,[1]Sheet1!C1678)</f>
        <v xml:space="preserve"> </v>
      </c>
      <c r="D1694" s="56" t="str" cm="1">
        <f t="array" ref="D1694">_xlfn.IFS([1]Sheet1!D1678=0," ",[1]Sheet1!D1678&lt;&gt; 0,[1]Sheet1!D1678)</f>
        <v xml:space="preserve"> </v>
      </c>
      <c r="E1694" s="56" t="str" cm="1">
        <f t="array" ref="E1694">_xlfn.IFS([1]Sheet1!E1678=0," ",[1]Sheet1!E1678&lt;&gt; 0,[1]Sheet1!E1678)</f>
        <v xml:space="preserve"> </v>
      </c>
      <c r="F1694" s="56" t="str" cm="1">
        <f t="array" ref="F1694">_xlfn.IFS([1]Sheet1!F1678=0," ",[1]Sheet1!F1678&lt;&gt; 0,[1]Sheet1!F1678)</f>
        <v xml:space="preserve"> </v>
      </c>
      <c r="G1694" s="56" t="str" cm="1">
        <f t="array" ref="G1694">_xlfn.IFS([1]Sheet1!G1678=0," ",[1]Sheet1!G1678&lt;&gt; 0,[1]Sheet1!G1678)</f>
        <v xml:space="preserve"> </v>
      </c>
      <c r="H1694" s="56" t="str" cm="1">
        <f t="array" ref="H1694">_xlfn.IFS([1]Sheet1!H1678=0," ",[1]Sheet1!H1678&lt;&gt; 0,[1]Sheet1!H1678)</f>
        <v xml:space="preserve"> </v>
      </c>
      <c r="I1694" s="56" t="str" cm="1">
        <f t="array" ref="I1694">_xlfn.IFS([1]Sheet1!I1678=0," ",[1]Sheet1!I1678&lt;&gt; 0,[1]Sheet1!I1678)</f>
        <v xml:space="preserve"> </v>
      </c>
      <c r="J1694" s="56" t="str" cm="1">
        <f t="array" ref="J1694">_xlfn.IFS([1]Sheet1!J1678=0," ",[1]Sheet1!J1678&lt;&gt; 0,[1]Sheet1!J1678)</f>
        <v xml:space="preserve"> </v>
      </c>
      <c r="K1694" s="56" t="str" cm="1">
        <f t="array" ref="K1694">_xlfn.IFS([1]Sheet1!K1678=0," ",[1]Sheet1!K1678&lt;&gt; 0,[1]Sheet1!K1678)</f>
        <v xml:space="preserve"> </v>
      </c>
      <c r="L1694" s="56" t="str" cm="1">
        <f t="array" ref="L1694">_xlfn.IFS([1]Sheet1!L1678=0," ",[1]Sheet1!L1678&lt;&gt; 0,[1]Sheet1!L1678)</f>
        <v xml:space="preserve"> </v>
      </c>
    </row>
    <row r="1695" spans="1:12" x14ac:dyDescent="0.2">
      <c r="A1695" s="1" t="str" cm="1">
        <f t="array" ref="A1695">_xlfn.IFS([1]Sheet1!A1679=0," ",[1]Sheet1!A1679&lt;&gt; 0,[1]Sheet1!A1679)</f>
        <v xml:space="preserve"> </v>
      </c>
      <c r="B1695" s="4">
        <f>[1]Sheet1!B1679</f>
        <v>0</v>
      </c>
      <c r="C1695" s="56" t="str" cm="1">
        <f t="array" ref="C1695">_xlfn.IFS([1]Sheet1!C1679=0," ",[1]Sheet1!C1679&lt;&gt; 0,[1]Sheet1!C1679)</f>
        <v xml:space="preserve"> </v>
      </c>
      <c r="D1695" s="56" t="str" cm="1">
        <f t="array" ref="D1695">_xlfn.IFS([1]Sheet1!D1679=0," ",[1]Sheet1!D1679&lt;&gt; 0,[1]Sheet1!D1679)</f>
        <v xml:space="preserve"> </v>
      </c>
      <c r="E1695" s="56" t="str" cm="1">
        <f t="array" ref="E1695">_xlfn.IFS([1]Sheet1!E1679=0," ",[1]Sheet1!E1679&lt;&gt; 0,[1]Sheet1!E1679)</f>
        <v xml:space="preserve"> </v>
      </c>
      <c r="F1695" s="56" t="str" cm="1">
        <f t="array" ref="F1695">_xlfn.IFS([1]Sheet1!F1679=0," ",[1]Sheet1!F1679&lt;&gt; 0,[1]Sheet1!F1679)</f>
        <v xml:space="preserve"> </v>
      </c>
      <c r="G1695" s="56" t="str" cm="1">
        <f t="array" ref="G1695">_xlfn.IFS([1]Sheet1!G1679=0," ",[1]Sheet1!G1679&lt;&gt; 0,[1]Sheet1!G1679)</f>
        <v xml:space="preserve"> </v>
      </c>
      <c r="H1695" s="56" t="str" cm="1">
        <f t="array" ref="H1695">_xlfn.IFS([1]Sheet1!H1679=0," ",[1]Sheet1!H1679&lt;&gt; 0,[1]Sheet1!H1679)</f>
        <v xml:space="preserve"> </v>
      </c>
      <c r="I1695" s="56" t="str" cm="1">
        <f t="array" ref="I1695">_xlfn.IFS([1]Sheet1!I1679=0," ",[1]Sheet1!I1679&lt;&gt; 0,[1]Sheet1!I1679)</f>
        <v xml:space="preserve"> </v>
      </c>
      <c r="J1695" s="56" t="str" cm="1">
        <f t="array" ref="J1695">_xlfn.IFS([1]Sheet1!J1679=0," ",[1]Sheet1!J1679&lt;&gt; 0,[1]Sheet1!J1679)</f>
        <v xml:space="preserve"> </v>
      </c>
      <c r="K1695" s="56" t="str" cm="1">
        <f t="array" ref="K1695">_xlfn.IFS([1]Sheet1!K1679=0," ",[1]Sheet1!K1679&lt;&gt; 0,[1]Sheet1!K1679)</f>
        <v xml:space="preserve"> </v>
      </c>
      <c r="L1695" s="56" t="str" cm="1">
        <f t="array" ref="L1695">_xlfn.IFS([1]Sheet1!L1679=0," ",[1]Sheet1!L1679&lt;&gt; 0,[1]Sheet1!L1679)</f>
        <v xml:space="preserve"> </v>
      </c>
    </row>
    <row r="1696" spans="1:12" x14ac:dyDescent="0.2">
      <c r="A1696" s="1" t="str" cm="1">
        <f t="array" ref="A1696">_xlfn.IFS([1]Sheet1!A1680=0," ",[1]Sheet1!A1680&lt;&gt; 0,[1]Sheet1!A1680)</f>
        <v xml:space="preserve"> </v>
      </c>
      <c r="B1696" s="4">
        <f>[1]Sheet1!B1680</f>
        <v>0</v>
      </c>
      <c r="C1696" s="56" t="str" cm="1">
        <f t="array" ref="C1696">_xlfn.IFS([1]Sheet1!C1680=0," ",[1]Sheet1!C1680&lt;&gt; 0,[1]Sheet1!C1680)</f>
        <v xml:space="preserve"> </v>
      </c>
      <c r="D1696" s="56" t="str" cm="1">
        <f t="array" ref="D1696">_xlfn.IFS([1]Sheet1!D1680=0," ",[1]Sheet1!D1680&lt;&gt; 0,[1]Sheet1!D1680)</f>
        <v xml:space="preserve"> </v>
      </c>
      <c r="E1696" s="56" t="str" cm="1">
        <f t="array" ref="E1696">_xlfn.IFS([1]Sheet1!E1680=0," ",[1]Sheet1!E1680&lt;&gt; 0,[1]Sheet1!E1680)</f>
        <v xml:space="preserve"> </v>
      </c>
      <c r="F1696" s="56" t="str" cm="1">
        <f t="array" ref="F1696">_xlfn.IFS([1]Sheet1!F1680=0," ",[1]Sheet1!F1680&lt;&gt; 0,[1]Sheet1!F1680)</f>
        <v xml:space="preserve"> </v>
      </c>
      <c r="G1696" s="56" t="str" cm="1">
        <f t="array" ref="G1696">_xlfn.IFS([1]Sheet1!G1680=0," ",[1]Sheet1!G1680&lt;&gt; 0,[1]Sheet1!G1680)</f>
        <v xml:space="preserve"> </v>
      </c>
      <c r="H1696" s="56" t="str" cm="1">
        <f t="array" ref="H1696">_xlfn.IFS([1]Sheet1!H1680=0," ",[1]Sheet1!H1680&lt;&gt; 0,[1]Sheet1!H1680)</f>
        <v xml:space="preserve"> </v>
      </c>
      <c r="I1696" s="56" t="str" cm="1">
        <f t="array" ref="I1696">_xlfn.IFS([1]Sheet1!I1680=0," ",[1]Sheet1!I1680&lt;&gt; 0,[1]Sheet1!I1680)</f>
        <v xml:space="preserve"> </v>
      </c>
      <c r="J1696" s="56" t="str" cm="1">
        <f t="array" ref="J1696">_xlfn.IFS([1]Sheet1!J1680=0," ",[1]Sheet1!J1680&lt;&gt; 0,[1]Sheet1!J1680)</f>
        <v xml:space="preserve"> </v>
      </c>
      <c r="K1696" s="56" t="str" cm="1">
        <f t="array" ref="K1696">_xlfn.IFS([1]Sheet1!K1680=0," ",[1]Sheet1!K1680&lt;&gt; 0,[1]Sheet1!K1680)</f>
        <v xml:space="preserve"> </v>
      </c>
      <c r="L1696" s="56" t="str" cm="1">
        <f t="array" ref="L1696">_xlfn.IFS([1]Sheet1!L1680=0," ",[1]Sheet1!L1680&lt;&gt; 0,[1]Sheet1!L1680)</f>
        <v xml:space="preserve"> </v>
      </c>
    </row>
    <row r="1697" spans="1:12" x14ac:dyDescent="0.2">
      <c r="A1697" s="1" t="str" cm="1">
        <f t="array" ref="A1697">_xlfn.IFS([1]Sheet1!A1681=0," ",[1]Sheet1!A1681&lt;&gt; 0,[1]Sheet1!A1681)</f>
        <v xml:space="preserve"> </v>
      </c>
      <c r="B1697" s="4">
        <f>[1]Sheet1!B1681</f>
        <v>0</v>
      </c>
      <c r="C1697" s="56" t="str" cm="1">
        <f t="array" ref="C1697">_xlfn.IFS([1]Sheet1!C1681=0," ",[1]Sheet1!C1681&lt;&gt; 0,[1]Sheet1!C1681)</f>
        <v xml:space="preserve"> </v>
      </c>
      <c r="D1697" s="56" t="str" cm="1">
        <f t="array" ref="D1697">_xlfn.IFS([1]Sheet1!D1681=0," ",[1]Sheet1!D1681&lt;&gt; 0,[1]Sheet1!D1681)</f>
        <v xml:space="preserve"> </v>
      </c>
      <c r="E1697" s="56" t="str" cm="1">
        <f t="array" ref="E1697">_xlfn.IFS([1]Sheet1!E1681=0," ",[1]Sheet1!E1681&lt;&gt; 0,[1]Sheet1!E1681)</f>
        <v xml:space="preserve"> </v>
      </c>
      <c r="F1697" s="56" t="str" cm="1">
        <f t="array" ref="F1697">_xlfn.IFS([1]Sheet1!F1681=0," ",[1]Sheet1!F1681&lt;&gt; 0,[1]Sheet1!F1681)</f>
        <v xml:space="preserve"> </v>
      </c>
      <c r="G1697" s="56" t="str" cm="1">
        <f t="array" ref="G1697">_xlfn.IFS([1]Sheet1!G1681=0," ",[1]Sheet1!G1681&lt;&gt; 0,[1]Sheet1!G1681)</f>
        <v xml:space="preserve"> </v>
      </c>
      <c r="H1697" s="56" t="str" cm="1">
        <f t="array" ref="H1697">_xlfn.IFS([1]Sheet1!H1681=0," ",[1]Sheet1!H1681&lt;&gt; 0,[1]Sheet1!H1681)</f>
        <v xml:space="preserve"> </v>
      </c>
      <c r="I1697" s="56" t="str" cm="1">
        <f t="array" ref="I1697">_xlfn.IFS([1]Sheet1!I1681=0," ",[1]Sheet1!I1681&lt;&gt; 0,[1]Sheet1!I1681)</f>
        <v xml:space="preserve"> </v>
      </c>
      <c r="J1697" s="56" t="str" cm="1">
        <f t="array" ref="J1697">_xlfn.IFS([1]Sheet1!J1681=0," ",[1]Sheet1!J1681&lt;&gt; 0,[1]Sheet1!J1681)</f>
        <v xml:space="preserve"> </v>
      </c>
      <c r="K1697" s="56" t="str" cm="1">
        <f t="array" ref="K1697">_xlfn.IFS([1]Sheet1!K1681=0," ",[1]Sheet1!K1681&lt;&gt; 0,[1]Sheet1!K1681)</f>
        <v xml:space="preserve"> </v>
      </c>
      <c r="L1697" s="56" t="str" cm="1">
        <f t="array" ref="L1697">_xlfn.IFS([1]Sheet1!L1681=0," ",[1]Sheet1!L1681&lt;&gt; 0,[1]Sheet1!L1681)</f>
        <v xml:space="preserve"> </v>
      </c>
    </row>
    <row r="1698" spans="1:12" x14ac:dyDescent="0.2">
      <c r="A1698" s="1" t="str" cm="1">
        <f t="array" ref="A1698">_xlfn.IFS([1]Sheet1!A1682=0," ",[1]Sheet1!A1682&lt;&gt; 0,[1]Sheet1!A1682)</f>
        <v xml:space="preserve"> </v>
      </c>
      <c r="B1698" s="4">
        <f>[1]Sheet1!B1682</f>
        <v>0</v>
      </c>
      <c r="C1698" s="56" t="str" cm="1">
        <f t="array" ref="C1698">_xlfn.IFS([1]Sheet1!C1682=0," ",[1]Sheet1!C1682&lt;&gt; 0,[1]Sheet1!C1682)</f>
        <v xml:space="preserve"> </v>
      </c>
      <c r="D1698" s="56" t="str" cm="1">
        <f t="array" ref="D1698">_xlfn.IFS([1]Sheet1!D1682=0," ",[1]Sheet1!D1682&lt;&gt; 0,[1]Sheet1!D1682)</f>
        <v xml:space="preserve"> </v>
      </c>
      <c r="E1698" s="56" t="str" cm="1">
        <f t="array" ref="E1698">_xlfn.IFS([1]Sheet1!E1682=0," ",[1]Sheet1!E1682&lt;&gt; 0,[1]Sheet1!E1682)</f>
        <v xml:space="preserve"> </v>
      </c>
      <c r="F1698" s="56" t="str" cm="1">
        <f t="array" ref="F1698">_xlfn.IFS([1]Sheet1!F1682=0," ",[1]Sheet1!F1682&lt;&gt; 0,[1]Sheet1!F1682)</f>
        <v xml:space="preserve"> </v>
      </c>
      <c r="G1698" s="56" t="str" cm="1">
        <f t="array" ref="G1698">_xlfn.IFS([1]Sheet1!G1682=0," ",[1]Sheet1!G1682&lt;&gt; 0,[1]Sheet1!G1682)</f>
        <v xml:space="preserve"> </v>
      </c>
      <c r="H1698" s="56" t="str" cm="1">
        <f t="array" ref="H1698">_xlfn.IFS([1]Sheet1!H1682=0," ",[1]Sheet1!H1682&lt;&gt; 0,[1]Sheet1!H1682)</f>
        <v xml:space="preserve"> </v>
      </c>
      <c r="I1698" s="56" t="str" cm="1">
        <f t="array" ref="I1698">_xlfn.IFS([1]Sheet1!I1682=0," ",[1]Sheet1!I1682&lt;&gt; 0,[1]Sheet1!I1682)</f>
        <v xml:space="preserve"> </v>
      </c>
      <c r="J1698" s="56" t="str" cm="1">
        <f t="array" ref="J1698">_xlfn.IFS([1]Sheet1!J1682=0," ",[1]Sheet1!J1682&lt;&gt; 0,[1]Sheet1!J1682)</f>
        <v xml:space="preserve"> </v>
      </c>
      <c r="K1698" s="56" t="str" cm="1">
        <f t="array" ref="K1698">_xlfn.IFS([1]Sheet1!K1682=0," ",[1]Sheet1!K1682&lt;&gt; 0,[1]Sheet1!K1682)</f>
        <v xml:space="preserve"> </v>
      </c>
      <c r="L1698" s="56" t="str" cm="1">
        <f t="array" ref="L1698">_xlfn.IFS([1]Sheet1!L1682=0," ",[1]Sheet1!L1682&lt;&gt; 0,[1]Sheet1!L1682)</f>
        <v xml:space="preserve"> </v>
      </c>
    </row>
    <row r="1699" spans="1:12" x14ac:dyDescent="0.2">
      <c r="A1699" s="1" t="str" cm="1">
        <f t="array" ref="A1699">_xlfn.IFS([1]Sheet1!A1683=0," ",[1]Sheet1!A1683&lt;&gt; 0,[1]Sheet1!A1683)</f>
        <v xml:space="preserve"> </v>
      </c>
      <c r="B1699" s="4">
        <f>[1]Sheet1!B1683</f>
        <v>0</v>
      </c>
      <c r="C1699" s="56" t="str" cm="1">
        <f t="array" ref="C1699">_xlfn.IFS([1]Sheet1!C1683=0," ",[1]Sheet1!C1683&lt;&gt; 0,[1]Sheet1!C1683)</f>
        <v xml:space="preserve"> </v>
      </c>
      <c r="D1699" s="56" t="str" cm="1">
        <f t="array" ref="D1699">_xlfn.IFS([1]Sheet1!D1683=0," ",[1]Sheet1!D1683&lt;&gt; 0,[1]Sheet1!D1683)</f>
        <v xml:space="preserve"> </v>
      </c>
      <c r="E1699" s="56" t="str" cm="1">
        <f t="array" ref="E1699">_xlfn.IFS([1]Sheet1!E1683=0," ",[1]Sheet1!E1683&lt;&gt; 0,[1]Sheet1!E1683)</f>
        <v xml:space="preserve"> </v>
      </c>
      <c r="F1699" s="56" t="str" cm="1">
        <f t="array" ref="F1699">_xlfn.IFS([1]Sheet1!F1683=0," ",[1]Sheet1!F1683&lt;&gt; 0,[1]Sheet1!F1683)</f>
        <v xml:space="preserve"> </v>
      </c>
      <c r="G1699" s="56" t="str" cm="1">
        <f t="array" ref="G1699">_xlfn.IFS([1]Sheet1!G1683=0," ",[1]Sheet1!G1683&lt;&gt; 0,[1]Sheet1!G1683)</f>
        <v xml:space="preserve"> </v>
      </c>
      <c r="H1699" s="56" t="str" cm="1">
        <f t="array" ref="H1699">_xlfn.IFS([1]Sheet1!H1683=0," ",[1]Sheet1!H1683&lt;&gt; 0,[1]Sheet1!H1683)</f>
        <v xml:space="preserve"> </v>
      </c>
      <c r="I1699" s="56" t="str" cm="1">
        <f t="array" ref="I1699">_xlfn.IFS([1]Sheet1!I1683=0," ",[1]Sheet1!I1683&lt;&gt; 0,[1]Sheet1!I1683)</f>
        <v xml:space="preserve"> </v>
      </c>
      <c r="J1699" s="56" t="str" cm="1">
        <f t="array" ref="J1699">_xlfn.IFS([1]Sheet1!J1683=0," ",[1]Sheet1!J1683&lt;&gt; 0,[1]Sheet1!J1683)</f>
        <v xml:space="preserve"> </v>
      </c>
      <c r="K1699" s="56" t="str" cm="1">
        <f t="array" ref="K1699">_xlfn.IFS([1]Sheet1!K1683=0," ",[1]Sheet1!K1683&lt;&gt; 0,[1]Sheet1!K1683)</f>
        <v xml:space="preserve"> </v>
      </c>
      <c r="L1699" s="56" t="str" cm="1">
        <f t="array" ref="L1699">_xlfn.IFS([1]Sheet1!L1683=0," ",[1]Sheet1!L1683&lt;&gt; 0,[1]Sheet1!L1683)</f>
        <v xml:space="preserve"> </v>
      </c>
    </row>
    <row r="1700" spans="1:12" x14ac:dyDescent="0.2">
      <c r="A1700" s="1" t="str" cm="1">
        <f t="array" ref="A1700">_xlfn.IFS([1]Sheet1!A1684=0," ",[1]Sheet1!A1684&lt;&gt; 0,[1]Sheet1!A1684)</f>
        <v xml:space="preserve"> </v>
      </c>
      <c r="B1700" s="4">
        <f>[1]Sheet1!B1684</f>
        <v>0</v>
      </c>
      <c r="C1700" s="56" t="str" cm="1">
        <f t="array" ref="C1700">_xlfn.IFS([1]Sheet1!C1684=0," ",[1]Sheet1!C1684&lt;&gt; 0,[1]Sheet1!C1684)</f>
        <v xml:space="preserve"> </v>
      </c>
      <c r="D1700" s="56" t="str" cm="1">
        <f t="array" ref="D1700">_xlfn.IFS([1]Sheet1!D1684=0," ",[1]Sheet1!D1684&lt;&gt; 0,[1]Sheet1!D1684)</f>
        <v xml:space="preserve"> </v>
      </c>
      <c r="E1700" s="56" t="str" cm="1">
        <f t="array" ref="E1700">_xlfn.IFS([1]Sheet1!E1684=0," ",[1]Sheet1!E1684&lt;&gt; 0,[1]Sheet1!E1684)</f>
        <v xml:space="preserve"> </v>
      </c>
      <c r="F1700" s="56" t="str" cm="1">
        <f t="array" ref="F1700">_xlfn.IFS([1]Sheet1!F1684=0," ",[1]Sheet1!F1684&lt;&gt; 0,[1]Sheet1!F1684)</f>
        <v xml:space="preserve"> </v>
      </c>
      <c r="G1700" s="56" t="str" cm="1">
        <f t="array" ref="G1700">_xlfn.IFS([1]Sheet1!G1684=0," ",[1]Sheet1!G1684&lt;&gt; 0,[1]Sheet1!G1684)</f>
        <v xml:space="preserve"> </v>
      </c>
      <c r="H1700" s="56" t="str" cm="1">
        <f t="array" ref="H1700">_xlfn.IFS([1]Sheet1!H1684=0," ",[1]Sheet1!H1684&lt;&gt; 0,[1]Sheet1!H1684)</f>
        <v xml:space="preserve"> </v>
      </c>
      <c r="I1700" s="56" t="str" cm="1">
        <f t="array" ref="I1700">_xlfn.IFS([1]Sheet1!I1684=0," ",[1]Sheet1!I1684&lt;&gt; 0,[1]Sheet1!I1684)</f>
        <v xml:space="preserve"> </v>
      </c>
      <c r="J1700" s="56" t="str" cm="1">
        <f t="array" ref="J1700">_xlfn.IFS([1]Sheet1!J1684=0," ",[1]Sheet1!J1684&lt;&gt; 0,[1]Sheet1!J1684)</f>
        <v xml:space="preserve"> </v>
      </c>
      <c r="K1700" s="56" t="str" cm="1">
        <f t="array" ref="K1700">_xlfn.IFS([1]Sheet1!K1684=0," ",[1]Sheet1!K1684&lt;&gt; 0,[1]Sheet1!K1684)</f>
        <v xml:space="preserve"> </v>
      </c>
      <c r="L1700" s="56" t="str" cm="1">
        <f t="array" ref="L1700">_xlfn.IFS([1]Sheet1!L1684=0," ",[1]Sheet1!L1684&lt;&gt; 0,[1]Sheet1!L1684)</f>
        <v xml:space="preserve"> </v>
      </c>
    </row>
    <row r="1701" spans="1:12" x14ac:dyDescent="0.2">
      <c r="A1701" s="1" t="str" cm="1">
        <f t="array" ref="A1701">_xlfn.IFS([1]Sheet1!A1685=0," ",[1]Sheet1!A1685&lt;&gt; 0,[1]Sheet1!A1685)</f>
        <v xml:space="preserve"> </v>
      </c>
      <c r="B1701" s="4">
        <f>[1]Sheet1!B1685</f>
        <v>0</v>
      </c>
      <c r="C1701" s="56" t="str" cm="1">
        <f t="array" ref="C1701">_xlfn.IFS([1]Sheet1!C1685=0," ",[1]Sheet1!C1685&lt;&gt; 0,[1]Sheet1!C1685)</f>
        <v xml:space="preserve"> </v>
      </c>
      <c r="D1701" s="56" t="str" cm="1">
        <f t="array" ref="D1701">_xlfn.IFS([1]Sheet1!D1685=0," ",[1]Sheet1!D1685&lt;&gt; 0,[1]Sheet1!D1685)</f>
        <v xml:space="preserve"> </v>
      </c>
      <c r="E1701" s="56" t="str" cm="1">
        <f t="array" ref="E1701">_xlfn.IFS([1]Sheet1!E1685=0," ",[1]Sheet1!E1685&lt;&gt; 0,[1]Sheet1!E1685)</f>
        <v xml:space="preserve"> </v>
      </c>
      <c r="F1701" s="56" t="str" cm="1">
        <f t="array" ref="F1701">_xlfn.IFS([1]Sheet1!F1685=0," ",[1]Sheet1!F1685&lt;&gt; 0,[1]Sheet1!F1685)</f>
        <v xml:space="preserve"> </v>
      </c>
      <c r="G1701" s="56" t="str" cm="1">
        <f t="array" ref="G1701">_xlfn.IFS([1]Sheet1!G1685=0," ",[1]Sheet1!G1685&lt;&gt; 0,[1]Sheet1!G1685)</f>
        <v xml:space="preserve"> </v>
      </c>
      <c r="H1701" s="56" t="str" cm="1">
        <f t="array" ref="H1701">_xlfn.IFS([1]Sheet1!H1685=0," ",[1]Sheet1!H1685&lt;&gt; 0,[1]Sheet1!H1685)</f>
        <v xml:space="preserve"> </v>
      </c>
      <c r="I1701" s="56" t="str" cm="1">
        <f t="array" ref="I1701">_xlfn.IFS([1]Sheet1!I1685=0," ",[1]Sheet1!I1685&lt;&gt; 0,[1]Sheet1!I1685)</f>
        <v xml:space="preserve"> </v>
      </c>
      <c r="J1701" s="56" t="str" cm="1">
        <f t="array" ref="J1701">_xlfn.IFS([1]Sheet1!J1685=0," ",[1]Sheet1!J1685&lt;&gt; 0,[1]Sheet1!J1685)</f>
        <v xml:space="preserve"> </v>
      </c>
      <c r="K1701" s="56" t="str" cm="1">
        <f t="array" ref="K1701">_xlfn.IFS([1]Sheet1!K1685=0," ",[1]Sheet1!K1685&lt;&gt; 0,[1]Sheet1!K1685)</f>
        <v xml:space="preserve"> </v>
      </c>
      <c r="L1701" s="56" t="str" cm="1">
        <f t="array" ref="L1701">_xlfn.IFS([1]Sheet1!L1685=0," ",[1]Sheet1!L1685&lt;&gt; 0,[1]Sheet1!L1685)</f>
        <v xml:space="preserve"> </v>
      </c>
    </row>
    <row r="1702" spans="1:12" x14ac:dyDescent="0.2">
      <c r="A1702" s="1" t="str" cm="1">
        <f t="array" ref="A1702">_xlfn.IFS([1]Sheet1!A1686=0," ",[1]Sheet1!A1686&lt;&gt; 0,[1]Sheet1!A1686)</f>
        <v xml:space="preserve"> </v>
      </c>
      <c r="B1702" s="4">
        <f>[1]Sheet1!B1686</f>
        <v>0</v>
      </c>
      <c r="C1702" s="56" t="str" cm="1">
        <f t="array" ref="C1702">_xlfn.IFS([1]Sheet1!C1686=0," ",[1]Sheet1!C1686&lt;&gt; 0,[1]Sheet1!C1686)</f>
        <v xml:space="preserve"> </v>
      </c>
      <c r="D1702" s="56" t="str" cm="1">
        <f t="array" ref="D1702">_xlfn.IFS([1]Sheet1!D1686=0," ",[1]Sheet1!D1686&lt;&gt; 0,[1]Sheet1!D1686)</f>
        <v xml:space="preserve"> </v>
      </c>
      <c r="E1702" s="56" t="str" cm="1">
        <f t="array" ref="E1702">_xlfn.IFS([1]Sheet1!E1686=0," ",[1]Sheet1!E1686&lt;&gt; 0,[1]Sheet1!E1686)</f>
        <v xml:space="preserve"> </v>
      </c>
      <c r="F1702" s="56" t="str" cm="1">
        <f t="array" ref="F1702">_xlfn.IFS([1]Sheet1!F1686=0," ",[1]Sheet1!F1686&lt;&gt; 0,[1]Sheet1!F1686)</f>
        <v xml:space="preserve"> </v>
      </c>
      <c r="G1702" s="56" t="str" cm="1">
        <f t="array" ref="G1702">_xlfn.IFS([1]Sheet1!G1686=0," ",[1]Sheet1!G1686&lt;&gt; 0,[1]Sheet1!G1686)</f>
        <v xml:space="preserve"> </v>
      </c>
      <c r="H1702" s="56" t="str" cm="1">
        <f t="array" ref="H1702">_xlfn.IFS([1]Sheet1!H1686=0," ",[1]Sheet1!H1686&lt;&gt; 0,[1]Sheet1!H1686)</f>
        <v xml:space="preserve"> </v>
      </c>
      <c r="I1702" s="56" t="str" cm="1">
        <f t="array" ref="I1702">_xlfn.IFS([1]Sheet1!I1686=0," ",[1]Sheet1!I1686&lt;&gt; 0,[1]Sheet1!I1686)</f>
        <v xml:space="preserve"> </v>
      </c>
      <c r="J1702" s="56" t="str" cm="1">
        <f t="array" ref="J1702">_xlfn.IFS([1]Sheet1!J1686=0," ",[1]Sheet1!J1686&lt;&gt; 0,[1]Sheet1!J1686)</f>
        <v xml:space="preserve"> </v>
      </c>
      <c r="K1702" s="56" t="str" cm="1">
        <f t="array" ref="K1702">_xlfn.IFS([1]Sheet1!K1686=0," ",[1]Sheet1!K1686&lt;&gt; 0,[1]Sheet1!K1686)</f>
        <v xml:space="preserve"> </v>
      </c>
      <c r="L1702" s="56" t="str" cm="1">
        <f t="array" ref="L1702">_xlfn.IFS([1]Sheet1!L1686=0," ",[1]Sheet1!L1686&lt;&gt; 0,[1]Sheet1!L1686)</f>
        <v xml:space="preserve"> </v>
      </c>
    </row>
    <row r="1703" spans="1:12" x14ac:dyDescent="0.2">
      <c r="A1703" s="1" t="str" cm="1">
        <f t="array" ref="A1703">_xlfn.IFS([1]Sheet1!A1687=0," ",[1]Sheet1!A1687&lt;&gt; 0,[1]Sheet1!A1687)</f>
        <v xml:space="preserve"> </v>
      </c>
      <c r="B1703" s="4">
        <f>[1]Sheet1!B1687</f>
        <v>0</v>
      </c>
      <c r="C1703" s="56" t="str" cm="1">
        <f t="array" ref="C1703">_xlfn.IFS([1]Sheet1!C1687=0," ",[1]Sheet1!C1687&lt;&gt; 0,[1]Sheet1!C1687)</f>
        <v xml:space="preserve"> </v>
      </c>
      <c r="D1703" s="56" t="str" cm="1">
        <f t="array" ref="D1703">_xlfn.IFS([1]Sheet1!D1687=0," ",[1]Sheet1!D1687&lt;&gt; 0,[1]Sheet1!D1687)</f>
        <v xml:space="preserve"> </v>
      </c>
      <c r="E1703" s="56" t="str" cm="1">
        <f t="array" ref="E1703">_xlfn.IFS([1]Sheet1!E1687=0," ",[1]Sheet1!E1687&lt;&gt; 0,[1]Sheet1!E1687)</f>
        <v xml:space="preserve"> </v>
      </c>
      <c r="F1703" s="56" t="str" cm="1">
        <f t="array" ref="F1703">_xlfn.IFS([1]Sheet1!F1687=0," ",[1]Sheet1!F1687&lt;&gt; 0,[1]Sheet1!F1687)</f>
        <v xml:space="preserve"> </v>
      </c>
      <c r="G1703" s="56" t="str" cm="1">
        <f t="array" ref="G1703">_xlfn.IFS([1]Sheet1!G1687=0," ",[1]Sheet1!G1687&lt;&gt; 0,[1]Sheet1!G1687)</f>
        <v xml:space="preserve"> </v>
      </c>
      <c r="H1703" s="56" t="str" cm="1">
        <f t="array" ref="H1703">_xlfn.IFS([1]Sheet1!H1687=0," ",[1]Sheet1!H1687&lt;&gt; 0,[1]Sheet1!H1687)</f>
        <v xml:space="preserve"> </v>
      </c>
      <c r="I1703" s="56" t="str" cm="1">
        <f t="array" ref="I1703">_xlfn.IFS([1]Sheet1!I1687=0," ",[1]Sheet1!I1687&lt;&gt; 0,[1]Sheet1!I1687)</f>
        <v xml:space="preserve"> </v>
      </c>
      <c r="J1703" s="56" t="str" cm="1">
        <f t="array" ref="J1703">_xlfn.IFS([1]Sheet1!J1687=0," ",[1]Sheet1!J1687&lt;&gt; 0,[1]Sheet1!J1687)</f>
        <v xml:space="preserve"> </v>
      </c>
      <c r="K1703" s="56" t="str" cm="1">
        <f t="array" ref="K1703">_xlfn.IFS([1]Sheet1!K1687=0," ",[1]Sheet1!K1687&lt;&gt; 0,[1]Sheet1!K1687)</f>
        <v xml:space="preserve"> </v>
      </c>
      <c r="L1703" s="56" t="str" cm="1">
        <f t="array" ref="L1703">_xlfn.IFS([1]Sheet1!L1687=0," ",[1]Sheet1!L1687&lt;&gt; 0,[1]Sheet1!L1687)</f>
        <v xml:space="preserve"> </v>
      </c>
    </row>
    <row r="1704" spans="1:12" x14ac:dyDescent="0.2">
      <c r="A1704" s="1" t="str" cm="1">
        <f t="array" ref="A1704">_xlfn.IFS([1]Sheet1!A1688=0," ",[1]Sheet1!A1688&lt;&gt; 0,[1]Sheet1!A1688)</f>
        <v xml:space="preserve"> </v>
      </c>
      <c r="B1704" s="4">
        <f>[1]Sheet1!B1688</f>
        <v>0</v>
      </c>
      <c r="C1704" s="56" t="str" cm="1">
        <f t="array" ref="C1704">_xlfn.IFS([1]Sheet1!C1688=0," ",[1]Sheet1!C1688&lt;&gt; 0,[1]Sheet1!C1688)</f>
        <v xml:space="preserve"> </v>
      </c>
      <c r="D1704" s="56" t="str" cm="1">
        <f t="array" ref="D1704">_xlfn.IFS([1]Sheet1!D1688=0," ",[1]Sheet1!D1688&lt;&gt; 0,[1]Sheet1!D1688)</f>
        <v xml:space="preserve"> </v>
      </c>
      <c r="E1704" s="56" t="str" cm="1">
        <f t="array" ref="E1704">_xlfn.IFS([1]Sheet1!E1688=0," ",[1]Sheet1!E1688&lt;&gt; 0,[1]Sheet1!E1688)</f>
        <v xml:space="preserve"> </v>
      </c>
      <c r="F1704" s="56" t="str" cm="1">
        <f t="array" ref="F1704">_xlfn.IFS([1]Sheet1!F1688=0," ",[1]Sheet1!F1688&lt;&gt; 0,[1]Sheet1!F1688)</f>
        <v xml:space="preserve"> </v>
      </c>
      <c r="G1704" s="56" t="str" cm="1">
        <f t="array" ref="G1704">_xlfn.IFS([1]Sheet1!G1688=0," ",[1]Sheet1!G1688&lt;&gt; 0,[1]Sheet1!G1688)</f>
        <v xml:space="preserve"> </v>
      </c>
      <c r="H1704" s="56" t="str" cm="1">
        <f t="array" ref="H1704">_xlfn.IFS([1]Sheet1!H1688=0," ",[1]Sheet1!H1688&lt;&gt; 0,[1]Sheet1!H1688)</f>
        <v xml:space="preserve"> </v>
      </c>
      <c r="I1704" s="56" t="str" cm="1">
        <f t="array" ref="I1704">_xlfn.IFS([1]Sheet1!I1688=0," ",[1]Sheet1!I1688&lt;&gt; 0,[1]Sheet1!I1688)</f>
        <v xml:space="preserve"> </v>
      </c>
      <c r="J1704" s="56" t="str" cm="1">
        <f t="array" ref="J1704">_xlfn.IFS([1]Sheet1!J1688=0," ",[1]Sheet1!J1688&lt;&gt; 0,[1]Sheet1!J1688)</f>
        <v xml:space="preserve"> </v>
      </c>
      <c r="K1704" s="56" t="str" cm="1">
        <f t="array" ref="K1704">_xlfn.IFS([1]Sheet1!K1688=0," ",[1]Sheet1!K1688&lt;&gt; 0,[1]Sheet1!K1688)</f>
        <v xml:space="preserve"> </v>
      </c>
      <c r="L1704" s="56" t="str" cm="1">
        <f t="array" ref="L1704">_xlfn.IFS([1]Sheet1!L1688=0," ",[1]Sheet1!L1688&lt;&gt; 0,[1]Sheet1!L1688)</f>
        <v xml:space="preserve"> </v>
      </c>
    </row>
    <row r="1705" spans="1:12" x14ac:dyDescent="0.2">
      <c r="A1705" s="1" t="str" cm="1">
        <f t="array" ref="A1705">_xlfn.IFS([1]Sheet1!A1689=0," ",[1]Sheet1!A1689&lt;&gt; 0,[1]Sheet1!A1689)</f>
        <v xml:space="preserve"> </v>
      </c>
      <c r="B1705" s="4">
        <f>[1]Sheet1!B1689</f>
        <v>0</v>
      </c>
      <c r="C1705" s="56" t="str" cm="1">
        <f t="array" ref="C1705">_xlfn.IFS([1]Sheet1!C1689=0," ",[1]Sheet1!C1689&lt;&gt; 0,[1]Sheet1!C1689)</f>
        <v xml:space="preserve"> </v>
      </c>
      <c r="D1705" s="56" t="str" cm="1">
        <f t="array" ref="D1705">_xlfn.IFS([1]Sheet1!D1689=0," ",[1]Sheet1!D1689&lt;&gt; 0,[1]Sheet1!D1689)</f>
        <v xml:space="preserve"> </v>
      </c>
      <c r="E1705" s="56" t="str" cm="1">
        <f t="array" ref="E1705">_xlfn.IFS([1]Sheet1!E1689=0," ",[1]Sheet1!E1689&lt;&gt; 0,[1]Sheet1!E1689)</f>
        <v xml:space="preserve"> </v>
      </c>
      <c r="F1705" s="56" t="str" cm="1">
        <f t="array" ref="F1705">_xlfn.IFS([1]Sheet1!F1689=0," ",[1]Sheet1!F1689&lt;&gt; 0,[1]Sheet1!F1689)</f>
        <v xml:space="preserve"> </v>
      </c>
      <c r="G1705" s="56" t="str" cm="1">
        <f t="array" ref="G1705">_xlfn.IFS([1]Sheet1!G1689=0," ",[1]Sheet1!G1689&lt;&gt; 0,[1]Sheet1!G1689)</f>
        <v xml:space="preserve"> </v>
      </c>
      <c r="H1705" s="56" t="str" cm="1">
        <f t="array" ref="H1705">_xlfn.IFS([1]Sheet1!H1689=0," ",[1]Sheet1!H1689&lt;&gt; 0,[1]Sheet1!H1689)</f>
        <v xml:space="preserve"> </v>
      </c>
      <c r="I1705" s="56" t="str" cm="1">
        <f t="array" ref="I1705">_xlfn.IFS([1]Sheet1!I1689=0," ",[1]Sheet1!I1689&lt;&gt; 0,[1]Sheet1!I1689)</f>
        <v xml:space="preserve"> </v>
      </c>
      <c r="J1705" s="56" t="str" cm="1">
        <f t="array" ref="J1705">_xlfn.IFS([1]Sheet1!J1689=0," ",[1]Sheet1!J1689&lt;&gt; 0,[1]Sheet1!J1689)</f>
        <v xml:space="preserve"> </v>
      </c>
      <c r="K1705" s="56" t="str" cm="1">
        <f t="array" ref="K1705">_xlfn.IFS([1]Sheet1!K1689=0," ",[1]Sheet1!K1689&lt;&gt; 0,[1]Sheet1!K1689)</f>
        <v xml:space="preserve"> </v>
      </c>
      <c r="L1705" s="56" t="str" cm="1">
        <f t="array" ref="L1705">_xlfn.IFS([1]Sheet1!L1689=0," ",[1]Sheet1!L1689&lt;&gt; 0,[1]Sheet1!L1689)</f>
        <v xml:space="preserve"> </v>
      </c>
    </row>
    <row r="1706" spans="1:12" x14ac:dyDescent="0.2">
      <c r="A1706" s="1" t="str" cm="1">
        <f t="array" ref="A1706">_xlfn.IFS([1]Sheet1!A1690=0," ",[1]Sheet1!A1690&lt;&gt; 0,[1]Sheet1!A1690)</f>
        <v xml:space="preserve"> </v>
      </c>
      <c r="B1706" s="4">
        <f>[1]Sheet1!B1690</f>
        <v>0</v>
      </c>
      <c r="C1706" s="56" t="str" cm="1">
        <f t="array" ref="C1706">_xlfn.IFS([1]Sheet1!C1690=0," ",[1]Sheet1!C1690&lt;&gt; 0,[1]Sheet1!C1690)</f>
        <v xml:space="preserve"> </v>
      </c>
      <c r="D1706" s="56" t="str" cm="1">
        <f t="array" ref="D1706">_xlfn.IFS([1]Sheet1!D1690=0," ",[1]Sheet1!D1690&lt;&gt; 0,[1]Sheet1!D1690)</f>
        <v xml:space="preserve"> </v>
      </c>
      <c r="E1706" s="56" t="str" cm="1">
        <f t="array" ref="E1706">_xlfn.IFS([1]Sheet1!E1690=0," ",[1]Sheet1!E1690&lt;&gt; 0,[1]Sheet1!E1690)</f>
        <v xml:space="preserve"> </v>
      </c>
      <c r="F1706" s="56" t="str" cm="1">
        <f t="array" ref="F1706">_xlfn.IFS([1]Sheet1!F1690=0," ",[1]Sheet1!F1690&lt;&gt; 0,[1]Sheet1!F1690)</f>
        <v xml:space="preserve"> </v>
      </c>
      <c r="G1706" s="56" t="str" cm="1">
        <f t="array" ref="G1706">_xlfn.IFS([1]Sheet1!G1690=0," ",[1]Sheet1!G1690&lt;&gt; 0,[1]Sheet1!G1690)</f>
        <v xml:space="preserve"> </v>
      </c>
      <c r="H1706" s="56" t="str" cm="1">
        <f t="array" ref="H1706">_xlfn.IFS([1]Sheet1!H1690=0," ",[1]Sheet1!H1690&lt;&gt; 0,[1]Sheet1!H1690)</f>
        <v xml:space="preserve"> </v>
      </c>
      <c r="I1706" s="56" t="str" cm="1">
        <f t="array" ref="I1706">_xlfn.IFS([1]Sheet1!I1690=0," ",[1]Sheet1!I1690&lt;&gt; 0,[1]Sheet1!I1690)</f>
        <v xml:space="preserve"> </v>
      </c>
      <c r="J1706" s="56" t="str" cm="1">
        <f t="array" ref="J1706">_xlfn.IFS([1]Sheet1!J1690=0," ",[1]Sheet1!J1690&lt;&gt; 0,[1]Sheet1!J1690)</f>
        <v xml:space="preserve"> </v>
      </c>
      <c r="K1706" s="56" t="str" cm="1">
        <f t="array" ref="K1706">_xlfn.IFS([1]Sheet1!K1690=0," ",[1]Sheet1!K1690&lt;&gt; 0,[1]Sheet1!K1690)</f>
        <v xml:space="preserve"> </v>
      </c>
      <c r="L1706" s="56" t="str" cm="1">
        <f t="array" ref="L1706">_xlfn.IFS([1]Sheet1!L1690=0," ",[1]Sheet1!L1690&lt;&gt; 0,[1]Sheet1!L1690)</f>
        <v xml:space="preserve"> </v>
      </c>
    </row>
    <row r="1707" spans="1:12" x14ac:dyDescent="0.2">
      <c r="A1707" s="1" t="str" cm="1">
        <f t="array" ref="A1707">_xlfn.IFS([1]Sheet1!A1691=0," ",[1]Sheet1!A1691&lt;&gt; 0,[1]Sheet1!A1691)</f>
        <v xml:space="preserve"> </v>
      </c>
      <c r="B1707" s="4">
        <f>[1]Sheet1!B1691</f>
        <v>0</v>
      </c>
      <c r="C1707" s="56" t="str" cm="1">
        <f t="array" ref="C1707">_xlfn.IFS([1]Sheet1!C1691=0," ",[1]Sheet1!C1691&lt;&gt; 0,[1]Sheet1!C1691)</f>
        <v xml:space="preserve"> </v>
      </c>
      <c r="D1707" s="56" t="str" cm="1">
        <f t="array" ref="D1707">_xlfn.IFS([1]Sheet1!D1691=0," ",[1]Sheet1!D1691&lt;&gt; 0,[1]Sheet1!D1691)</f>
        <v xml:space="preserve"> </v>
      </c>
      <c r="E1707" s="56" t="str" cm="1">
        <f t="array" ref="E1707">_xlfn.IFS([1]Sheet1!E1691=0," ",[1]Sheet1!E1691&lt;&gt; 0,[1]Sheet1!E1691)</f>
        <v xml:space="preserve"> </v>
      </c>
      <c r="F1707" s="56" t="str" cm="1">
        <f t="array" ref="F1707">_xlfn.IFS([1]Sheet1!F1691=0," ",[1]Sheet1!F1691&lt;&gt; 0,[1]Sheet1!F1691)</f>
        <v xml:space="preserve"> </v>
      </c>
      <c r="G1707" s="56" t="str" cm="1">
        <f t="array" ref="G1707">_xlfn.IFS([1]Sheet1!G1691=0," ",[1]Sheet1!G1691&lt;&gt; 0,[1]Sheet1!G1691)</f>
        <v xml:space="preserve"> </v>
      </c>
      <c r="H1707" s="56" t="str" cm="1">
        <f t="array" ref="H1707">_xlfn.IFS([1]Sheet1!H1691=0," ",[1]Sheet1!H1691&lt;&gt; 0,[1]Sheet1!H1691)</f>
        <v xml:space="preserve"> </v>
      </c>
      <c r="I1707" s="56" t="str" cm="1">
        <f t="array" ref="I1707">_xlfn.IFS([1]Sheet1!I1691=0," ",[1]Sheet1!I1691&lt;&gt; 0,[1]Sheet1!I1691)</f>
        <v xml:space="preserve"> </v>
      </c>
      <c r="J1707" s="56" t="str" cm="1">
        <f t="array" ref="J1707">_xlfn.IFS([1]Sheet1!J1691=0," ",[1]Sheet1!J1691&lt;&gt; 0,[1]Sheet1!J1691)</f>
        <v xml:space="preserve"> </v>
      </c>
      <c r="K1707" s="56" t="str" cm="1">
        <f t="array" ref="K1707">_xlfn.IFS([1]Sheet1!K1691=0," ",[1]Sheet1!K1691&lt;&gt; 0,[1]Sheet1!K1691)</f>
        <v xml:space="preserve"> </v>
      </c>
      <c r="L1707" s="56" t="str" cm="1">
        <f t="array" ref="L1707">_xlfn.IFS([1]Sheet1!L1691=0," ",[1]Sheet1!L1691&lt;&gt; 0,[1]Sheet1!L1691)</f>
        <v xml:space="preserve"> </v>
      </c>
    </row>
    <row r="1708" spans="1:12" x14ac:dyDescent="0.2">
      <c r="A1708" s="1" t="str" cm="1">
        <f t="array" ref="A1708">_xlfn.IFS([1]Sheet1!A1692=0," ",[1]Sheet1!A1692&lt;&gt; 0,[1]Sheet1!A1692)</f>
        <v xml:space="preserve"> </v>
      </c>
      <c r="B1708" s="4">
        <f>[1]Sheet1!B1692</f>
        <v>0</v>
      </c>
      <c r="C1708" s="56" t="str" cm="1">
        <f t="array" ref="C1708">_xlfn.IFS([1]Sheet1!C1692=0," ",[1]Sheet1!C1692&lt;&gt; 0,[1]Sheet1!C1692)</f>
        <v xml:space="preserve"> </v>
      </c>
      <c r="D1708" s="56" t="str" cm="1">
        <f t="array" ref="D1708">_xlfn.IFS([1]Sheet1!D1692=0," ",[1]Sheet1!D1692&lt;&gt; 0,[1]Sheet1!D1692)</f>
        <v xml:space="preserve"> </v>
      </c>
      <c r="E1708" s="56" t="str" cm="1">
        <f t="array" ref="E1708">_xlfn.IFS([1]Sheet1!E1692=0," ",[1]Sheet1!E1692&lt;&gt; 0,[1]Sheet1!E1692)</f>
        <v xml:space="preserve"> </v>
      </c>
      <c r="F1708" s="56" t="str" cm="1">
        <f t="array" ref="F1708">_xlfn.IFS([1]Sheet1!F1692=0," ",[1]Sheet1!F1692&lt;&gt; 0,[1]Sheet1!F1692)</f>
        <v xml:space="preserve"> </v>
      </c>
      <c r="G1708" s="56" t="str" cm="1">
        <f t="array" ref="G1708">_xlfn.IFS([1]Sheet1!G1692=0," ",[1]Sheet1!G1692&lt;&gt; 0,[1]Sheet1!G1692)</f>
        <v xml:space="preserve"> </v>
      </c>
      <c r="H1708" s="56" t="str" cm="1">
        <f t="array" ref="H1708">_xlfn.IFS([1]Sheet1!H1692=0," ",[1]Sheet1!H1692&lt;&gt; 0,[1]Sheet1!H1692)</f>
        <v xml:space="preserve"> </v>
      </c>
      <c r="I1708" s="56" t="str" cm="1">
        <f t="array" ref="I1708">_xlfn.IFS([1]Sheet1!I1692=0," ",[1]Sheet1!I1692&lt;&gt; 0,[1]Sheet1!I1692)</f>
        <v xml:space="preserve"> </v>
      </c>
      <c r="J1708" s="56" t="str" cm="1">
        <f t="array" ref="J1708">_xlfn.IFS([1]Sheet1!J1692=0," ",[1]Sheet1!J1692&lt;&gt; 0,[1]Sheet1!J1692)</f>
        <v xml:space="preserve"> </v>
      </c>
      <c r="K1708" s="56" t="str" cm="1">
        <f t="array" ref="K1708">_xlfn.IFS([1]Sheet1!K1692=0," ",[1]Sheet1!K1692&lt;&gt; 0,[1]Sheet1!K1692)</f>
        <v xml:space="preserve"> </v>
      </c>
      <c r="L1708" s="56" t="str" cm="1">
        <f t="array" ref="L1708">_xlfn.IFS([1]Sheet1!L1692=0," ",[1]Sheet1!L1692&lt;&gt; 0,[1]Sheet1!L1692)</f>
        <v xml:space="preserve"> </v>
      </c>
    </row>
    <row r="1709" spans="1:12" x14ac:dyDescent="0.2">
      <c r="A1709" s="1" t="str" cm="1">
        <f t="array" ref="A1709">_xlfn.IFS([1]Sheet1!A1693=0," ",[1]Sheet1!A1693&lt;&gt; 0,[1]Sheet1!A1693)</f>
        <v xml:space="preserve"> </v>
      </c>
      <c r="B1709" s="4">
        <f>[1]Sheet1!B1693</f>
        <v>0</v>
      </c>
      <c r="C1709" s="56" t="str" cm="1">
        <f t="array" ref="C1709">_xlfn.IFS([1]Sheet1!C1693=0," ",[1]Sheet1!C1693&lt;&gt; 0,[1]Sheet1!C1693)</f>
        <v xml:space="preserve"> </v>
      </c>
      <c r="D1709" s="56" t="str" cm="1">
        <f t="array" ref="D1709">_xlfn.IFS([1]Sheet1!D1693=0," ",[1]Sheet1!D1693&lt;&gt; 0,[1]Sheet1!D1693)</f>
        <v xml:space="preserve"> </v>
      </c>
      <c r="E1709" s="56" t="str" cm="1">
        <f t="array" ref="E1709">_xlfn.IFS([1]Sheet1!E1693=0," ",[1]Sheet1!E1693&lt;&gt; 0,[1]Sheet1!E1693)</f>
        <v xml:space="preserve"> </v>
      </c>
      <c r="F1709" s="56" t="str" cm="1">
        <f t="array" ref="F1709">_xlfn.IFS([1]Sheet1!F1693=0," ",[1]Sheet1!F1693&lt;&gt; 0,[1]Sheet1!F1693)</f>
        <v xml:space="preserve"> </v>
      </c>
      <c r="G1709" s="56" t="str" cm="1">
        <f t="array" ref="G1709">_xlfn.IFS([1]Sheet1!G1693=0," ",[1]Sheet1!G1693&lt;&gt; 0,[1]Sheet1!G1693)</f>
        <v xml:space="preserve"> </v>
      </c>
      <c r="H1709" s="56" t="str" cm="1">
        <f t="array" ref="H1709">_xlfn.IFS([1]Sheet1!H1693=0," ",[1]Sheet1!H1693&lt;&gt; 0,[1]Sheet1!H1693)</f>
        <v xml:space="preserve"> </v>
      </c>
      <c r="I1709" s="56" t="str" cm="1">
        <f t="array" ref="I1709">_xlfn.IFS([1]Sheet1!I1693=0," ",[1]Sheet1!I1693&lt;&gt; 0,[1]Sheet1!I1693)</f>
        <v xml:space="preserve"> </v>
      </c>
      <c r="J1709" s="56" t="str" cm="1">
        <f t="array" ref="J1709">_xlfn.IFS([1]Sheet1!J1693=0," ",[1]Sheet1!J1693&lt;&gt; 0,[1]Sheet1!J1693)</f>
        <v xml:space="preserve"> </v>
      </c>
      <c r="K1709" s="56" t="str" cm="1">
        <f t="array" ref="K1709">_xlfn.IFS([1]Sheet1!K1693=0," ",[1]Sheet1!K1693&lt;&gt; 0,[1]Sheet1!K1693)</f>
        <v xml:space="preserve"> </v>
      </c>
      <c r="L1709" s="56" t="str" cm="1">
        <f t="array" ref="L1709">_xlfn.IFS([1]Sheet1!L1693=0," ",[1]Sheet1!L1693&lt;&gt; 0,[1]Sheet1!L1693)</f>
        <v xml:space="preserve"> </v>
      </c>
    </row>
    <row r="1710" spans="1:12" x14ac:dyDescent="0.2">
      <c r="A1710" s="1" t="str" cm="1">
        <f t="array" ref="A1710">_xlfn.IFS([1]Sheet1!A1694=0," ",[1]Sheet1!A1694&lt;&gt; 0,[1]Sheet1!A1694)</f>
        <v xml:space="preserve"> </v>
      </c>
      <c r="B1710" s="4">
        <f>[1]Sheet1!B1694</f>
        <v>0</v>
      </c>
      <c r="C1710" s="56" t="str" cm="1">
        <f t="array" ref="C1710">_xlfn.IFS([1]Sheet1!C1694=0," ",[1]Sheet1!C1694&lt;&gt; 0,[1]Sheet1!C1694)</f>
        <v xml:space="preserve"> </v>
      </c>
      <c r="D1710" s="56" t="str" cm="1">
        <f t="array" ref="D1710">_xlfn.IFS([1]Sheet1!D1694=0," ",[1]Sheet1!D1694&lt;&gt; 0,[1]Sheet1!D1694)</f>
        <v xml:space="preserve"> </v>
      </c>
      <c r="E1710" s="56" t="str" cm="1">
        <f t="array" ref="E1710">_xlfn.IFS([1]Sheet1!E1694=0," ",[1]Sheet1!E1694&lt;&gt; 0,[1]Sheet1!E1694)</f>
        <v xml:space="preserve"> </v>
      </c>
      <c r="F1710" s="56" t="str" cm="1">
        <f t="array" ref="F1710">_xlfn.IFS([1]Sheet1!F1694=0," ",[1]Sheet1!F1694&lt;&gt; 0,[1]Sheet1!F1694)</f>
        <v xml:space="preserve"> </v>
      </c>
      <c r="G1710" s="56" t="str" cm="1">
        <f t="array" ref="G1710">_xlfn.IFS([1]Sheet1!G1694=0," ",[1]Sheet1!G1694&lt;&gt; 0,[1]Sheet1!G1694)</f>
        <v xml:space="preserve"> </v>
      </c>
      <c r="H1710" s="56" t="str" cm="1">
        <f t="array" ref="H1710">_xlfn.IFS([1]Sheet1!H1694=0," ",[1]Sheet1!H1694&lt;&gt; 0,[1]Sheet1!H1694)</f>
        <v xml:space="preserve"> </v>
      </c>
      <c r="I1710" s="56" t="str" cm="1">
        <f t="array" ref="I1710">_xlfn.IFS([1]Sheet1!I1694=0," ",[1]Sheet1!I1694&lt;&gt; 0,[1]Sheet1!I1694)</f>
        <v xml:space="preserve"> </v>
      </c>
      <c r="J1710" s="56" t="str" cm="1">
        <f t="array" ref="J1710">_xlfn.IFS([1]Sheet1!J1694=0," ",[1]Sheet1!J1694&lt;&gt; 0,[1]Sheet1!J1694)</f>
        <v xml:space="preserve"> </v>
      </c>
      <c r="K1710" s="56" t="str" cm="1">
        <f t="array" ref="K1710">_xlfn.IFS([1]Sheet1!K1694=0," ",[1]Sheet1!K1694&lt;&gt; 0,[1]Sheet1!K1694)</f>
        <v xml:space="preserve"> </v>
      </c>
      <c r="L1710" s="56" t="str" cm="1">
        <f t="array" ref="L1710">_xlfn.IFS([1]Sheet1!L1694=0," ",[1]Sheet1!L1694&lt;&gt; 0,[1]Sheet1!L1694)</f>
        <v xml:space="preserve"> </v>
      </c>
    </row>
    <row r="1711" spans="1:12" x14ac:dyDescent="0.2">
      <c r="A1711" s="1" t="str" cm="1">
        <f t="array" ref="A1711">_xlfn.IFS([1]Sheet1!A1695=0," ",[1]Sheet1!A1695&lt;&gt; 0,[1]Sheet1!A1695)</f>
        <v xml:space="preserve"> </v>
      </c>
      <c r="B1711" s="4">
        <f>[1]Sheet1!B1695</f>
        <v>0</v>
      </c>
      <c r="C1711" s="56" t="str" cm="1">
        <f t="array" ref="C1711">_xlfn.IFS([1]Sheet1!C1695=0," ",[1]Sheet1!C1695&lt;&gt; 0,[1]Sheet1!C1695)</f>
        <v xml:space="preserve"> </v>
      </c>
      <c r="D1711" s="56" t="str" cm="1">
        <f t="array" ref="D1711">_xlfn.IFS([1]Sheet1!D1695=0," ",[1]Sheet1!D1695&lt;&gt; 0,[1]Sheet1!D1695)</f>
        <v xml:space="preserve"> </v>
      </c>
      <c r="E1711" s="56" t="str" cm="1">
        <f t="array" ref="E1711">_xlfn.IFS([1]Sheet1!E1695=0," ",[1]Sheet1!E1695&lt;&gt; 0,[1]Sheet1!E1695)</f>
        <v xml:space="preserve"> </v>
      </c>
      <c r="F1711" s="56" t="str" cm="1">
        <f t="array" ref="F1711">_xlfn.IFS([1]Sheet1!F1695=0," ",[1]Sheet1!F1695&lt;&gt; 0,[1]Sheet1!F1695)</f>
        <v xml:space="preserve"> </v>
      </c>
      <c r="G1711" s="56" t="str" cm="1">
        <f t="array" ref="G1711">_xlfn.IFS([1]Sheet1!G1695=0," ",[1]Sheet1!G1695&lt;&gt; 0,[1]Sheet1!G1695)</f>
        <v xml:space="preserve"> </v>
      </c>
      <c r="H1711" s="56" t="str" cm="1">
        <f t="array" ref="H1711">_xlfn.IFS([1]Sheet1!H1695=0," ",[1]Sheet1!H1695&lt;&gt; 0,[1]Sheet1!H1695)</f>
        <v xml:space="preserve"> </v>
      </c>
      <c r="I1711" s="56" t="str" cm="1">
        <f t="array" ref="I1711">_xlfn.IFS([1]Sheet1!I1695=0," ",[1]Sheet1!I1695&lt;&gt; 0,[1]Sheet1!I1695)</f>
        <v xml:space="preserve"> </v>
      </c>
      <c r="J1711" s="56" t="str" cm="1">
        <f t="array" ref="J1711">_xlfn.IFS([1]Sheet1!J1695=0," ",[1]Sheet1!J1695&lt;&gt; 0,[1]Sheet1!J1695)</f>
        <v xml:space="preserve"> </v>
      </c>
      <c r="K1711" s="56" t="str" cm="1">
        <f t="array" ref="K1711">_xlfn.IFS([1]Sheet1!K1695=0," ",[1]Sheet1!K1695&lt;&gt; 0,[1]Sheet1!K1695)</f>
        <v xml:space="preserve"> </v>
      </c>
      <c r="L1711" s="56" t="str" cm="1">
        <f t="array" ref="L1711">_xlfn.IFS([1]Sheet1!L1695=0," ",[1]Sheet1!L1695&lt;&gt; 0,[1]Sheet1!L1695)</f>
        <v xml:space="preserve"> </v>
      </c>
    </row>
    <row r="1712" spans="1:12" x14ac:dyDescent="0.2">
      <c r="A1712" s="1" t="str" cm="1">
        <f t="array" ref="A1712">_xlfn.IFS([1]Sheet1!A1696=0," ",[1]Sheet1!A1696&lt;&gt; 0,[1]Sheet1!A1696)</f>
        <v xml:space="preserve"> </v>
      </c>
      <c r="B1712" s="4">
        <f>[1]Sheet1!B1696</f>
        <v>0</v>
      </c>
      <c r="C1712" s="56" t="str" cm="1">
        <f t="array" ref="C1712">_xlfn.IFS([1]Sheet1!C1696=0," ",[1]Sheet1!C1696&lt;&gt; 0,[1]Sheet1!C1696)</f>
        <v xml:space="preserve"> </v>
      </c>
      <c r="D1712" s="56" t="str" cm="1">
        <f t="array" ref="D1712">_xlfn.IFS([1]Sheet1!D1696=0," ",[1]Sheet1!D1696&lt;&gt; 0,[1]Sheet1!D1696)</f>
        <v xml:space="preserve"> </v>
      </c>
      <c r="E1712" s="56" t="str" cm="1">
        <f t="array" ref="E1712">_xlfn.IFS([1]Sheet1!E1696=0," ",[1]Sheet1!E1696&lt;&gt; 0,[1]Sheet1!E1696)</f>
        <v xml:space="preserve"> </v>
      </c>
      <c r="F1712" s="56" t="str" cm="1">
        <f t="array" ref="F1712">_xlfn.IFS([1]Sheet1!F1696=0," ",[1]Sheet1!F1696&lt;&gt; 0,[1]Sheet1!F1696)</f>
        <v xml:space="preserve"> </v>
      </c>
      <c r="G1712" s="56" t="str" cm="1">
        <f t="array" ref="G1712">_xlfn.IFS([1]Sheet1!G1696=0," ",[1]Sheet1!G1696&lt;&gt; 0,[1]Sheet1!G1696)</f>
        <v xml:space="preserve"> </v>
      </c>
      <c r="H1712" s="56" t="str" cm="1">
        <f t="array" ref="H1712">_xlfn.IFS([1]Sheet1!H1696=0," ",[1]Sheet1!H1696&lt;&gt; 0,[1]Sheet1!H1696)</f>
        <v xml:space="preserve"> </v>
      </c>
      <c r="I1712" s="56" t="str" cm="1">
        <f t="array" ref="I1712">_xlfn.IFS([1]Sheet1!I1696=0," ",[1]Sheet1!I1696&lt;&gt; 0,[1]Sheet1!I1696)</f>
        <v xml:space="preserve"> </v>
      </c>
      <c r="J1712" s="56" t="str" cm="1">
        <f t="array" ref="J1712">_xlfn.IFS([1]Sheet1!J1696=0," ",[1]Sheet1!J1696&lt;&gt; 0,[1]Sheet1!J1696)</f>
        <v xml:space="preserve"> </v>
      </c>
      <c r="K1712" s="56" t="str" cm="1">
        <f t="array" ref="K1712">_xlfn.IFS([1]Sheet1!K1696=0," ",[1]Sheet1!K1696&lt;&gt; 0,[1]Sheet1!K1696)</f>
        <v xml:space="preserve"> </v>
      </c>
      <c r="L1712" s="56" t="str" cm="1">
        <f t="array" ref="L1712">_xlfn.IFS([1]Sheet1!L1696=0," ",[1]Sheet1!L1696&lt;&gt; 0,[1]Sheet1!L1696)</f>
        <v xml:space="preserve"> </v>
      </c>
    </row>
    <row r="1713" spans="1:12" x14ac:dyDescent="0.2">
      <c r="A1713" s="1" t="str" cm="1">
        <f t="array" ref="A1713">_xlfn.IFS([1]Sheet1!A1697=0," ",[1]Sheet1!A1697&lt;&gt; 0,[1]Sheet1!A1697)</f>
        <v xml:space="preserve"> </v>
      </c>
      <c r="B1713" s="4">
        <f>[1]Sheet1!B1697</f>
        <v>0</v>
      </c>
      <c r="C1713" s="56" t="str" cm="1">
        <f t="array" ref="C1713">_xlfn.IFS([1]Sheet1!C1697=0," ",[1]Sheet1!C1697&lt;&gt; 0,[1]Sheet1!C1697)</f>
        <v xml:space="preserve"> </v>
      </c>
      <c r="D1713" s="56" t="str" cm="1">
        <f t="array" ref="D1713">_xlfn.IFS([1]Sheet1!D1697=0," ",[1]Sheet1!D1697&lt;&gt; 0,[1]Sheet1!D1697)</f>
        <v xml:space="preserve"> </v>
      </c>
      <c r="E1713" s="56" t="str" cm="1">
        <f t="array" ref="E1713">_xlfn.IFS([1]Sheet1!E1697=0," ",[1]Sheet1!E1697&lt;&gt; 0,[1]Sheet1!E1697)</f>
        <v xml:space="preserve"> </v>
      </c>
      <c r="F1713" s="56" t="str" cm="1">
        <f t="array" ref="F1713">_xlfn.IFS([1]Sheet1!F1697=0," ",[1]Sheet1!F1697&lt;&gt; 0,[1]Sheet1!F1697)</f>
        <v xml:space="preserve"> </v>
      </c>
      <c r="G1713" s="56" t="str" cm="1">
        <f t="array" ref="G1713">_xlfn.IFS([1]Sheet1!G1697=0," ",[1]Sheet1!G1697&lt;&gt; 0,[1]Sheet1!G1697)</f>
        <v xml:space="preserve"> </v>
      </c>
      <c r="H1713" s="56" t="str" cm="1">
        <f t="array" ref="H1713">_xlfn.IFS([1]Sheet1!H1697=0," ",[1]Sheet1!H1697&lt;&gt; 0,[1]Sheet1!H1697)</f>
        <v xml:space="preserve"> </v>
      </c>
      <c r="I1713" s="56" t="str" cm="1">
        <f t="array" ref="I1713">_xlfn.IFS([1]Sheet1!I1697=0," ",[1]Sheet1!I1697&lt;&gt; 0,[1]Sheet1!I1697)</f>
        <v xml:space="preserve"> </v>
      </c>
      <c r="J1713" s="56" t="str" cm="1">
        <f t="array" ref="J1713">_xlfn.IFS([1]Sheet1!J1697=0," ",[1]Sheet1!J1697&lt;&gt; 0,[1]Sheet1!J1697)</f>
        <v xml:space="preserve"> </v>
      </c>
      <c r="K1713" s="56" t="str" cm="1">
        <f t="array" ref="K1713">_xlfn.IFS([1]Sheet1!K1697=0," ",[1]Sheet1!K1697&lt;&gt; 0,[1]Sheet1!K1697)</f>
        <v xml:space="preserve"> </v>
      </c>
      <c r="L1713" s="56" t="str" cm="1">
        <f t="array" ref="L1713">_xlfn.IFS([1]Sheet1!L1697=0," ",[1]Sheet1!L1697&lt;&gt; 0,[1]Sheet1!L1697)</f>
        <v xml:space="preserve"> </v>
      </c>
    </row>
    <row r="1714" spans="1:12" x14ac:dyDescent="0.2">
      <c r="A1714" s="1" t="str" cm="1">
        <f t="array" ref="A1714">_xlfn.IFS([1]Sheet1!A1698=0," ",[1]Sheet1!A1698&lt;&gt; 0,[1]Sheet1!A1698)</f>
        <v xml:space="preserve"> </v>
      </c>
      <c r="B1714" s="4">
        <f>[1]Sheet1!B1698</f>
        <v>0</v>
      </c>
      <c r="C1714" s="56" t="str" cm="1">
        <f t="array" ref="C1714">_xlfn.IFS([1]Sheet1!C1698=0," ",[1]Sheet1!C1698&lt;&gt; 0,[1]Sheet1!C1698)</f>
        <v xml:space="preserve"> </v>
      </c>
      <c r="D1714" s="56" t="str" cm="1">
        <f t="array" ref="D1714">_xlfn.IFS([1]Sheet1!D1698=0," ",[1]Sheet1!D1698&lt;&gt; 0,[1]Sheet1!D1698)</f>
        <v xml:space="preserve"> </v>
      </c>
      <c r="E1714" s="56" t="str" cm="1">
        <f t="array" ref="E1714">_xlfn.IFS([1]Sheet1!E1698=0," ",[1]Sheet1!E1698&lt;&gt; 0,[1]Sheet1!E1698)</f>
        <v xml:space="preserve"> </v>
      </c>
      <c r="F1714" s="56" t="str" cm="1">
        <f t="array" ref="F1714">_xlfn.IFS([1]Sheet1!F1698=0," ",[1]Sheet1!F1698&lt;&gt; 0,[1]Sheet1!F1698)</f>
        <v xml:space="preserve"> </v>
      </c>
      <c r="G1714" s="56" t="str" cm="1">
        <f t="array" ref="G1714">_xlfn.IFS([1]Sheet1!G1698=0," ",[1]Sheet1!G1698&lt;&gt; 0,[1]Sheet1!G1698)</f>
        <v xml:space="preserve"> </v>
      </c>
      <c r="H1714" s="56" t="str" cm="1">
        <f t="array" ref="H1714">_xlfn.IFS([1]Sheet1!H1698=0," ",[1]Sheet1!H1698&lt;&gt; 0,[1]Sheet1!H1698)</f>
        <v xml:space="preserve"> </v>
      </c>
      <c r="I1714" s="56" t="str" cm="1">
        <f t="array" ref="I1714">_xlfn.IFS([1]Sheet1!I1698=0," ",[1]Sheet1!I1698&lt;&gt; 0,[1]Sheet1!I1698)</f>
        <v xml:space="preserve"> </v>
      </c>
      <c r="J1714" s="56" t="str" cm="1">
        <f t="array" ref="J1714">_xlfn.IFS([1]Sheet1!J1698=0," ",[1]Sheet1!J1698&lt;&gt; 0,[1]Sheet1!J1698)</f>
        <v xml:space="preserve"> </v>
      </c>
      <c r="K1714" s="56" t="str" cm="1">
        <f t="array" ref="K1714">_xlfn.IFS([1]Sheet1!K1698=0," ",[1]Sheet1!K1698&lt;&gt; 0,[1]Sheet1!K1698)</f>
        <v xml:space="preserve"> </v>
      </c>
      <c r="L1714" s="56" t="str" cm="1">
        <f t="array" ref="L1714">_xlfn.IFS([1]Sheet1!L1698=0," ",[1]Sheet1!L1698&lt;&gt; 0,[1]Sheet1!L1698)</f>
        <v xml:space="preserve"> </v>
      </c>
    </row>
    <row r="1715" spans="1:12" x14ac:dyDescent="0.2">
      <c r="A1715" s="1" t="str" cm="1">
        <f t="array" ref="A1715">_xlfn.IFS([1]Sheet1!A1699=0," ",[1]Sheet1!A1699&lt;&gt; 0,[1]Sheet1!A1699)</f>
        <v xml:space="preserve"> </v>
      </c>
      <c r="B1715" s="4">
        <f>[1]Sheet1!B1699</f>
        <v>0</v>
      </c>
      <c r="C1715" s="56" t="str" cm="1">
        <f t="array" ref="C1715">_xlfn.IFS([1]Sheet1!C1699=0," ",[1]Sheet1!C1699&lt;&gt; 0,[1]Sheet1!C1699)</f>
        <v xml:space="preserve"> </v>
      </c>
      <c r="D1715" s="56" t="str" cm="1">
        <f t="array" ref="D1715">_xlfn.IFS([1]Sheet1!D1699=0," ",[1]Sheet1!D1699&lt;&gt; 0,[1]Sheet1!D1699)</f>
        <v xml:space="preserve"> </v>
      </c>
      <c r="E1715" s="56" t="str" cm="1">
        <f t="array" ref="E1715">_xlfn.IFS([1]Sheet1!E1699=0," ",[1]Sheet1!E1699&lt;&gt; 0,[1]Sheet1!E1699)</f>
        <v xml:space="preserve"> </v>
      </c>
      <c r="F1715" s="56" t="str" cm="1">
        <f t="array" ref="F1715">_xlfn.IFS([1]Sheet1!F1699=0," ",[1]Sheet1!F1699&lt;&gt; 0,[1]Sheet1!F1699)</f>
        <v xml:space="preserve"> </v>
      </c>
      <c r="G1715" s="56" t="str" cm="1">
        <f t="array" ref="G1715">_xlfn.IFS([1]Sheet1!G1699=0," ",[1]Sheet1!G1699&lt;&gt; 0,[1]Sheet1!G1699)</f>
        <v xml:space="preserve"> </v>
      </c>
      <c r="H1715" s="56" t="str" cm="1">
        <f t="array" ref="H1715">_xlfn.IFS([1]Sheet1!H1699=0," ",[1]Sheet1!H1699&lt;&gt; 0,[1]Sheet1!H1699)</f>
        <v xml:space="preserve"> </v>
      </c>
      <c r="I1715" s="56" t="str" cm="1">
        <f t="array" ref="I1715">_xlfn.IFS([1]Sheet1!I1699=0," ",[1]Sheet1!I1699&lt;&gt; 0,[1]Sheet1!I1699)</f>
        <v xml:space="preserve"> </v>
      </c>
      <c r="J1715" s="56" t="str" cm="1">
        <f t="array" ref="J1715">_xlfn.IFS([1]Sheet1!J1699=0," ",[1]Sheet1!J1699&lt;&gt; 0,[1]Sheet1!J1699)</f>
        <v xml:space="preserve"> </v>
      </c>
      <c r="K1715" s="56" t="str" cm="1">
        <f t="array" ref="K1715">_xlfn.IFS([1]Sheet1!K1699=0," ",[1]Sheet1!K1699&lt;&gt; 0,[1]Sheet1!K1699)</f>
        <v xml:space="preserve"> </v>
      </c>
      <c r="L1715" s="56" t="str" cm="1">
        <f t="array" ref="L1715">_xlfn.IFS([1]Sheet1!L1699=0," ",[1]Sheet1!L1699&lt;&gt; 0,[1]Sheet1!L1699)</f>
        <v xml:space="preserve"> </v>
      </c>
    </row>
    <row r="1716" spans="1:12" x14ac:dyDescent="0.2">
      <c r="A1716" s="1" t="str" cm="1">
        <f t="array" ref="A1716">_xlfn.IFS([1]Sheet1!A1700=0," ",[1]Sheet1!A1700&lt;&gt; 0,[1]Sheet1!A1700)</f>
        <v xml:space="preserve"> </v>
      </c>
      <c r="B1716" s="4">
        <f>[1]Sheet1!B1700</f>
        <v>0</v>
      </c>
      <c r="C1716" s="56" t="str" cm="1">
        <f t="array" ref="C1716">_xlfn.IFS([1]Sheet1!C1700=0," ",[1]Sheet1!C1700&lt;&gt; 0,[1]Sheet1!C1700)</f>
        <v xml:space="preserve"> </v>
      </c>
      <c r="D1716" s="56" t="str" cm="1">
        <f t="array" ref="D1716">_xlfn.IFS([1]Sheet1!D1700=0," ",[1]Sheet1!D1700&lt;&gt; 0,[1]Sheet1!D1700)</f>
        <v xml:space="preserve"> </v>
      </c>
      <c r="E1716" s="56" t="str" cm="1">
        <f t="array" ref="E1716">_xlfn.IFS([1]Sheet1!E1700=0," ",[1]Sheet1!E1700&lt;&gt; 0,[1]Sheet1!E1700)</f>
        <v xml:space="preserve"> </v>
      </c>
      <c r="F1716" s="56" t="str" cm="1">
        <f t="array" ref="F1716">_xlfn.IFS([1]Sheet1!F1700=0," ",[1]Sheet1!F1700&lt;&gt; 0,[1]Sheet1!F1700)</f>
        <v xml:space="preserve"> </v>
      </c>
      <c r="G1716" s="56" t="str" cm="1">
        <f t="array" ref="G1716">_xlfn.IFS([1]Sheet1!G1700=0," ",[1]Sheet1!G1700&lt;&gt; 0,[1]Sheet1!G1700)</f>
        <v xml:space="preserve"> </v>
      </c>
      <c r="H1716" s="56" t="str" cm="1">
        <f t="array" ref="H1716">_xlfn.IFS([1]Sheet1!H1700=0," ",[1]Sheet1!H1700&lt;&gt; 0,[1]Sheet1!H1700)</f>
        <v xml:space="preserve"> </v>
      </c>
      <c r="I1716" s="56" t="str" cm="1">
        <f t="array" ref="I1716">_xlfn.IFS([1]Sheet1!I1700=0," ",[1]Sheet1!I1700&lt;&gt; 0,[1]Sheet1!I1700)</f>
        <v xml:space="preserve"> </v>
      </c>
      <c r="J1716" s="56" t="str" cm="1">
        <f t="array" ref="J1716">_xlfn.IFS([1]Sheet1!J1700=0," ",[1]Sheet1!J1700&lt;&gt; 0,[1]Sheet1!J1700)</f>
        <v xml:space="preserve"> </v>
      </c>
      <c r="K1716" s="56" t="str" cm="1">
        <f t="array" ref="K1716">_xlfn.IFS([1]Sheet1!K1700=0," ",[1]Sheet1!K1700&lt;&gt; 0,[1]Sheet1!K1700)</f>
        <v xml:space="preserve"> </v>
      </c>
      <c r="L1716" s="56" t="str" cm="1">
        <f t="array" ref="L1716">_xlfn.IFS([1]Sheet1!L1700=0," ",[1]Sheet1!L1700&lt;&gt; 0,[1]Sheet1!L1700)</f>
        <v xml:space="preserve"> </v>
      </c>
    </row>
    <row r="1717" spans="1:12" x14ac:dyDescent="0.2">
      <c r="A1717" s="1" t="str" cm="1">
        <f t="array" ref="A1717">_xlfn.IFS([1]Sheet1!A1701=0," ",[1]Sheet1!A1701&lt;&gt; 0,[1]Sheet1!A1701)</f>
        <v xml:space="preserve"> </v>
      </c>
      <c r="B1717" s="4">
        <f>[1]Sheet1!B1701</f>
        <v>0</v>
      </c>
      <c r="C1717" s="56" t="str" cm="1">
        <f t="array" ref="C1717">_xlfn.IFS([1]Sheet1!C1701=0," ",[1]Sheet1!C1701&lt;&gt; 0,[1]Sheet1!C1701)</f>
        <v xml:space="preserve"> </v>
      </c>
      <c r="D1717" s="56" t="str" cm="1">
        <f t="array" ref="D1717">_xlfn.IFS([1]Sheet1!D1701=0," ",[1]Sheet1!D1701&lt;&gt; 0,[1]Sheet1!D1701)</f>
        <v xml:space="preserve"> </v>
      </c>
      <c r="E1717" s="56" t="str" cm="1">
        <f t="array" ref="E1717">_xlfn.IFS([1]Sheet1!E1701=0," ",[1]Sheet1!E1701&lt;&gt; 0,[1]Sheet1!E1701)</f>
        <v xml:space="preserve"> </v>
      </c>
      <c r="F1717" s="56" t="str" cm="1">
        <f t="array" ref="F1717">_xlfn.IFS([1]Sheet1!F1701=0," ",[1]Sheet1!F1701&lt;&gt; 0,[1]Sheet1!F1701)</f>
        <v xml:space="preserve"> </v>
      </c>
      <c r="G1717" s="56" t="str" cm="1">
        <f t="array" ref="G1717">_xlfn.IFS([1]Sheet1!G1701=0," ",[1]Sheet1!G1701&lt;&gt; 0,[1]Sheet1!G1701)</f>
        <v xml:space="preserve"> </v>
      </c>
      <c r="H1717" s="56" t="str" cm="1">
        <f t="array" ref="H1717">_xlfn.IFS([1]Sheet1!H1701=0," ",[1]Sheet1!H1701&lt;&gt; 0,[1]Sheet1!H1701)</f>
        <v xml:space="preserve"> </v>
      </c>
      <c r="I1717" s="56" t="str" cm="1">
        <f t="array" ref="I1717">_xlfn.IFS([1]Sheet1!I1701=0," ",[1]Sheet1!I1701&lt;&gt; 0,[1]Sheet1!I1701)</f>
        <v xml:space="preserve"> </v>
      </c>
      <c r="J1717" s="56" t="str" cm="1">
        <f t="array" ref="J1717">_xlfn.IFS([1]Sheet1!J1701=0," ",[1]Sheet1!J1701&lt;&gt; 0,[1]Sheet1!J1701)</f>
        <v xml:space="preserve"> </v>
      </c>
      <c r="K1717" s="56" t="str" cm="1">
        <f t="array" ref="K1717">_xlfn.IFS([1]Sheet1!K1701=0," ",[1]Sheet1!K1701&lt;&gt; 0,[1]Sheet1!K1701)</f>
        <v xml:space="preserve"> </v>
      </c>
      <c r="L1717" s="56" t="str" cm="1">
        <f t="array" ref="L1717">_xlfn.IFS([1]Sheet1!L1701=0," ",[1]Sheet1!L1701&lt;&gt; 0,[1]Sheet1!L1701)</f>
        <v xml:space="preserve"> </v>
      </c>
    </row>
    <row r="1718" spans="1:12" x14ac:dyDescent="0.2">
      <c r="A1718" s="1" t="str" cm="1">
        <f t="array" ref="A1718">_xlfn.IFS([1]Sheet1!A1702=0," ",[1]Sheet1!A1702&lt;&gt; 0,[1]Sheet1!A1702)</f>
        <v xml:space="preserve"> </v>
      </c>
      <c r="B1718" s="4">
        <f>[1]Sheet1!B1702</f>
        <v>0</v>
      </c>
      <c r="C1718" s="56" t="str" cm="1">
        <f t="array" ref="C1718">_xlfn.IFS([1]Sheet1!C1702=0," ",[1]Sheet1!C1702&lt;&gt; 0,[1]Sheet1!C1702)</f>
        <v xml:space="preserve"> </v>
      </c>
      <c r="D1718" s="56" t="str" cm="1">
        <f t="array" ref="D1718">_xlfn.IFS([1]Sheet1!D1702=0," ",[1]Sheet1!D1702&lt;&gt; 0,[1]Sheet1!D1702)</f>
        <v xml:space="preserve"> </v>
      </c>
      <c r="E1718" s="56" t="str" cm="1">
        <f t="array" ref="E1718">_xlfn.IFS([1]Sheet1!E1702=0," ",[1]Sheet1!E1702&lt;&gt; 0,[1]Sheet1!E1702)</f>
        <v xml:space="preserve"> </v>
      </c>
      <c r="F1718" s="56" t="str" cm="1">
        <f t="array" ref="F1718">_xlfn.IFS([1]Sheet1!F1702=0," ",[1]Sheet1!F1702&lt;&gt; 0,[1]Sheet1!F1702)</f>
        <v xml:space="preserve"> </v>
      </c>
      <c r="G1718" s="56" t="str" cm="1">
        <f t="array" ref="G1718">_xlfn.IFS([1]Sheet1!G1702=0," ",[1]Sheet1!G1702&lt;&gt; 0,[1]Sheet1!G1702)</f>
        <v xml:space="preserve"> </v>
      </c>
      <c r="H1718" s="56" t="str" cm="1">
        <f t="array" ref="H1718">_xlfn.IFS([1]Sheet1!H1702=0," ",[1]Sheet1!H1702&lt;&gt; 0,[1]Sheet1!H1702)</f>
        <v xml:space="preserve"> </v>
      </c>
      <c r="I1718" s="56" t="str" cm="1">
        <f t="array" ref="I1718">_xlfn.IFS([1]Sheet1!I1702=0," ",[1]Sheet1!I1702&lt;&gt; 0,[1]Sheet1!I1702)</f>
        <v xml:space="preserve"> </v>
      </c>
      <c r="J1718" s="56" t="str" cm="1">
        <f t="array" ref="J1718">_xlfn.IFS([1]Sheet1!J1702=0," ",[1]Sheet1!J1702&lt;&gt; 0,[1]Sheet1!J1702)</f>
        <v xml:space="preserve"> </v>
      </c>
      <c r="K1718" s="56" t="str" cm="1">
        <f t="array" ref="K1718">_xlfn.IFS([1]Sheet1!K1702=0," ",[1]Sheet1!K1702&lt;&gt; 0,[1]Sheet1!K1702)</f>
        <v xml:space="preserve"> </v>
      </c>
      <c r="L1718" s="56" t="str" cm="1">
        <f t="array" ref="L1718">_xlfn.IFS([1]Sheet1!L1702=0," ",[1]Sheet1!L1702&lt;&gt; 0,[1]Sheet1!L1702)</f>
        <v xml:space="preserve"> </v>
      </c>
    </row>
    <row r="1719" spans="1:12" x14ac:dyDescent="0.2">
      <c r="A1719" s="1" t="str" cm="1">
        <f t="array" ref="A1719">_xlfn.IFS([1]Sheet1!A1703=0," ",[1]Sheet1!A1703&lt;&gt; 0,[1]Sheet1!A1703)</f>
        <v xml:space="preserve"> </v>
      </c>
      <c r="B1719" s="4">
        <f>[1]Sheet1!B1703</f>
        <v>0</v>
      </c>
      <c r="C1719" s="56" t="str" cm="1">
        <f t="array" ref="C1719">_xlfn.IFS([1]Sheet1!C1703=0," ",[1]Sheet1!C1703&lt;&gt; 0,[1]Sheet1!C1703)</f>
        <v xml:space="preserve"> </v>
      </c>
      <c r="D1719" s="56" t="str" cm="1">
        <f t="array" ref="D1719">_xlfn.IFS([1]Sheet1!D1703=0," ",[1]Sheet1!D1703&lt;&gt; 0,[1]Sheet1!D1703)</f>
        <v xml:space="preserve"> </v>
      </c>
      <c r="E1719" s="56" t="str" cm="1">
        <f t="array" ref="E1719">_xlfn.IFS([1]Sheet1!E1703=0," ",[1]Sheet1!E1703&lt;&gt; 0,[1]Sheet1!E1703)</f>
        <v xml:space="preserve"> </v>
      </c>
      <c r="F1719" s="56" t="str" cm="1">
        <f t="array" ref="F1719">_xlfn.IFS([1]Sheet1!F1703=0," ",[1]Sheet1!F1703&lt;&gt; 0,[1]Sheet1!F1703)</f>
        <v xml:space="preserve"> </v>
      </c>
      <c r="G1719" s="56" t="str" cm="1">
        <f t="array" ref="G1719">_xlfn.IFS([1]Sheet1!G1703=0," ",[1]Sheet1!G1703&lt;&gt; 0,[1]Sheet1!G1703)</f>
        <v xml:space="preserve"> </v>
      </c>
      <c r="H1719" s="56" t="str" cm="1">
        <f t="array" ref="H1719">_xlfn.IFS([1]Sheet1!H1703=0," ",[1]Sheet1!H1703&lt;&gt; 0,[1]Sheet1!H1703)</f>
        <v xml:space="preserve"> </v>
      </c>
      <c r="I1719" s="56" t="str" cm="1">
        <f t="array" ref="I1719">_xlfn.IFS([1]Sheet1!I1703=0," ",[1]Sheet1!I1703&lt;&gt; 0,[1]Sheet1!I1703)</f>
        <v xml:space="preserve"> </v>
      </c>
      <c r="J1719" s="56" t="str" cm="1">
        <f t="array" ref="J1719">_xlfn.IFS([1]Sheet1!J1703=0," ",[1]Sheet1!J1703&lt;&gt; 0,[1]Sheet1!J1703)</f>
        <v xml:space="preserve"> </v>
      </c>
      <c r="K1719" s="56" t="str" cm="1">
        <f t="array" ref="K1719">_xlfn.IFS([1]Sheet1!K1703=0," ",[1]Sheet1!K1703&lt;&gt; 0,[1]Sheet1!K1703)</f>
        <v xml:space="preserve"> </v>
      </c>
      <c r="L1719" s="56" t="str" cm="1">
        <f t="array" ref="L1719">_xlfn.IFS([1]Sheet1!L1703=0," ",[1]Sheet1!L1703&lt;&gt; 0,[1]Sheet1!L1703)</f>
        <v xml:space="preserve"> </v>
      </c>
    </row>
    <row r="1720" spans="1:12" x14ac:dyDescent="0.2">
      <c r="A1720" s="1" t="str" cm="1">
        <f t="array" ref="A1720">_xlfn.IFS([1]Sheet1!A1704=0," ",[1]Sheet1!A1704&lt;&gt; 0,[1]Sheet1!A1704)</f>
        <v xml:space="preserve"> </v>
      </c>
      <c r="B1720" s="4">
        <f>[1]Sheet1!B1704</f>
        <v>0</v>
      </c>
      <c r="C1720" s="56" t="str" cm="1">
        <f t="array" ref="C1720">_xlfn.IFS([1]Sheet1!C1704=0," ",[1]Sheet1!C1704&lt;&gt; 0,[1]Sheet1!C1704)</f>
        <v xml:space="preserve"> </v>
      </c>
      <c r="D1720" s="56" t="str" cm="1">
        <f t="array" ref="D1720">_xlfn.IFS([1]Sheet1!D1704=0," ",[1]Sheet1!D1704&lt;&gt; 0,[1]Sheet1!D1704)</f>
        <v xml:space="preserve"> </v>
      </c>
      <c r="E1720" s="56" t="str" cm="1">
        <f t="array" ref="E1720">_xlfn.IFS([1]Sheet1!E1704=0," ",[1]Sheet1!E1704&lt;&gt; 0,[1]Sheet1!E1704)</f>
        <v xml:space="preserve"> </v>
      </c>
      <c r="F1720" s="56" t="str" cm="1">
        <f t="array" ref="F1720">_xlfn.IFS([1]Sheet1!F1704=0," ",[1]Sheet1!F1704&lt;&gt; 0,[1]Sheet1!F1704)</f>
        <v xml:space="preserve"> </v>
      </c>
      <c r="G1720" s="56" t="str" cm="1">
        <f t="array" ref="G1720">_xlfn.IFS([1]Sheet1!G1704=0," ",[1]Sheet1!G1704&lt;&gt; 0,[1]Sheet1!G1704)</f>
        <v xml:space="preserve"> </v>
      </c>
      <c r="H1720" s="56" t="str" cm="1">
        <f t="array" ref="H1720">_xlfn.IFS([1]Sheet1!H1704=0," ",[1]Sheet1!H1704&lt;&gt; 0,[1]Sheet1!H1704)</f>
        <v xml:space="preserve"> </v>
      </c>
      <c r="I1720" s="56" t="str" cm="1">
        <f t="array" ref="I1720">_xlfn.IFS([1]Sheet1!I1704=0," ",[1]Sheet1!I1704&lt;&gt; 0,[1]Sheet1!I1704)</f>
        <v xml:space="preserve"> </v>
      </c>
      <c r="J1720" s="56" t="str" cm="1">
        <f t="array" ref="J1720">_xlfn.IFS([1]Sheet1!J1704=0," ",[1]Sheet1!J1704&lt;&gt; 0,[1]Sheet1!J1704)</f>
        <v xml:space="preserve"> </v>
      </c>
      <c r="K1720" s="56" t="str" cm="1">
        <f t="array" ref="K1720">_xlfn.IFS([1]Sheet1!K1704=0," ",[1]Sheet1!K1704&lt;&gt; 0,[1]Sheet1!K1704)</f>
        <v xml:space="preserve"> </v>
      </c>
      <c r="L1720" s="56" t="str" cm="1">
        <f t="array" ref="L1720">_xlfn.IFS([1]Sheet1!L1704=0," ",[1]Sheet1!L1704&lt;&gt; 0,[1]Sheet1!L1704)</f>
        <v xml:space="preserve"> </v>
      </c>
    </row>
    <row r="1721" spans="1:12" x14ac:dyDescent="0.2">
      <c r="A1721" s="1" t="str" cm="1">
        <f t="array" ref="A1721">_xlfn.IFS([1]Sheet1!A1705=0," ",[1]Sheet1!A1705&lt;&gt; 0,[1]Sheet1!A1705)</f>
        <v xml:space="preserve"> </v>
      </c>
      <c r="B1721" s="4">
        <f>[1]Sheet1!B1705</f>
        <v>0</v>
      </c>
      <c r="C1721" s="56" t="str" cm="1">
        <f t="array" ref="C1721">_xlfn.IFS([1]Sheet1!C1705=0," ",[1]Sheet1!C1705&lt;&gt; 0,[1]Sheet1!C1705)</f>
        <v xml:space="preserve"> </v>
      </c>
      <c r="D1721" s="56" t="str" cm="1">
        <f t="array" ref="D1721">_xlfn.IFS([1]Sheet1!D1705=0," ",[1]Sheet1!D1705&lt;&gt; 0,[1]Sheet1!D1705)</f>
        <v xml:space="preserve"> </v>
      </c>
      <c r="E1721" s="56" t="str" cm="1">
        <f t="array" ref="E1721">_xlfn.IFS([1]Sheet1!E1705=0," ",[1]Sheet1!E1705&lt;&gt; 0,[1]Sheet1!E1705)</f>
        <v xml:space="preserve"> </v>
      </c>
      <c r="F1721" s="56" t="str" cm="1">
        <f t="array" ref="F1721">_xlfn.IFS([1]Sheet1!F1705=0," ",[1]Sheet1!F1705&lt;&gt; 0,[1]Sheet1!F1705)</f>
        <v xml:space="preserve"> </v>
      </c>
      <c r="G1721" s="56" t="str" cm="1">
        <f t="array" ref="G1721">_xlfn.IFS([1]Sheet1!G1705=0," ",[1]Sheet1!G1705&lt;&gt; 0,[1]Sheet1!G1705)</f>
        <v xml:space="preserve"> </v>
      </c>
      <c r="H1721" s="56" t="str" cm="1">
        <f t="array" ref="H1721">_xlfn.IFS([1]Sheet1!H1705=0," ",[1]Sheet1!H1705&lt;&gt; 0,[1]Sheet1!H1705)</f>
        <v xml:space="preserve"> </v>
      </c>
      <c r="I1721" s="56" t="str" cm="1">
        <f t="array" ref="I1721">_xlfn.IFS([1]Sheet1!I1705=0," ",[1]Sheet1!I1705&lt;&gt; 0,[1]Sheet1!I1705)</f>
        <v xml:space="preserve"> </v>
      </c>
      <c r="J1721" s="56" t="str" cm="1">
        <f t="array" ref="J1721">_xlfn.IFS([1]Sheet1!J1705=0," ",[1]Sheet1!J1705&lt;&gt; 0,[1]Sheet1!J1705)</f>
        <v xml:space="preserve"> </v>
      </c>
      <c r="K1721" s="56" t="str" cm="1">
        <f t="array" ref="K1721">_xlfn.IFS([1]Sheet1!K1705=0," ",[1]Sheet1!K1705&lt;&gt; 0,[1]Sheet1!K1705)</f>
        <v xml:space="preserve"> </v>
      </c>
      <c r="L1721" s="56" t="str" cm="1">
        <f t="array" ref="L1721">_xlfn.IFS([1]Sheet1!L1705=0," ",[1]Sheet1!L1705&lt;&gt; 0,[1]Sheet1!L1705)</f>
        <v xml:space="preserve"> </v>
      </c>
    </row>
    <row r="1722" spans="1:12" x14ac:dyDescent="0.2">
      <c r="A1722" s="1" t="str" cm="1">
        <f t="array" ref="A1722">_xlfn.IFS([1]Sheet1!A1706=0," ",[1]Sheet1!A1706&lt;&gt; 0,[1]Sheet1!A1706)</f>
        <v xml:space="preserve"> </v>
      </c>
      <c r="B1722" s="4">
        <f>[1]Sheet1!B1706</f>
        <v>0</v>
      </c>
      <c r="C1722" s="56" t="str" cm="1">
        <f t="array" ref="C1722">_xlfn.IFS([1]Sheet1!C1706=0," ",[1]Sheet1!C1706&lt;&gt; 0,[1]Sheet1!C1706)</f>
        <v xml:space="preserve"> </v>
      </c>
      <c r="D1722" s="56" t="str" cm="1">
        <f t="array" ref="D1722">_xlfn.IFS([1]Sheet1!D1706=0," ",[1]Sheet1!D1706&lt;&gt; 0,[1]Sheet1!D1706)</f>
        <v xml:space="preserve"> </v>
      </c>
      <c r="E1722" s="56" t="str" cm="1">
        <f t="array" ref="E1722">_xlfn.IFS([1]Sheet1!E1706=0," ",[1]Sheet1!E1706&lt;&gt; 0,[1]Sheet1!E1706)</f>
        <v xml:space="preserve"> </v>
      </c>
      <c r="F1722" s="56" t="str" cm="1">
        <f t="array" ref="F1722">_xlfn.IFS([1]Sheet1!F1706=0," ",[1]Sheet1!F1706&lt;&gt; 0,[1]Sheet1!F1706)</f>
        <v xml:space="preserve"> </v>
      </c>
      <c r="G1722" s="56" t="str" cm="1">
        <f t="array" ref="G1722">_xlfn.IFS([1]Sheet1!G1706=0," ",[1]Sheet1!G1706&lt;&gt; 0,[1]Sheet1!G1706)</f>
        <v xml:space="preserve"> </v>
      </c>
      <c r="H1722" s="56" t="str" cm="1">
        <f t="array" ref="H1722">_xlfn.IFS([1]Sheet1!H1706=0," ",[1]Sheet1!H1706&lt;&gt; 0,[1]Sheet1!H1706)</f>
        <v xml:space="preserve"> </v>
      </c>
      <c r="I1722" s="56" t="str" cm="1">
        <f t="array" ref="I1722">_xlfn.IFS([1]Sheet1!I1706=0," ",[1]Sheet1!I1706&lt;&gt; 0,[1]Sheet1!I1706)</f>
        <v xml:space="preserve"> </v>
      </c>
      <c r="J1722" s="56" t="str" cm="1">
        <f t="array" ref="J1722">_xlfn.IFS([1]Sheet1!J1706=0," ",[1]Sheet1!J1706&lt;&gt; 0,[1]Sheet1!J1706)</f>
        <v xml:space="preserve"> </v>
      </c>
      <c r="K1722" s="56" t="str" cm="1">
        <f t="array" ref="K1722">_xlfn.IFS([1]Sheet1!K1706=0," ",[1]Sheet1!K1706&lt;&gt; 0,[1]Sheet1!K1706)</f>
        <v xml:space="preserve"> </v>
      </c>
      <c r="L1722" s="56" t="str" cm="1">
        <f t="array" ref="L1722">_xlfn.IFS([1]Sheet1!L1706=0," ",[1]Sheet1!L1706&lt;&gt; 0,[1]Sheet1!L1706)</f>
        <v xml:space="preserve"> </v>
      </c>
    </row>
    <row r="1723" spans="1:12" x14ac:dyDescent="0.2">
      <c r="A1723" s="1" t="str" cm="1">
        <f t="array" ref="A1723">_xlfn.IFS([1]Sheet1!A1707=0," ",[1]Sheet1!A1707&lt;&gt; 0,[1]Sheet1!A1707)</f>
        <v xml:space="preserve"> </v>
      </c>
      <c r="B1723" s="4">
        <f>[1]Sheet1!B1707</f>
        <v>0</v>
      </c>
      <c r="C1723" s="56" t="str" cm="1">
        <f t="array" ref="C1723">_xlfn.IFS([1]Sheet1!C1707=0," ",[1]Sheet1!C1707&lt;&gt; 0,[1]Sheet1!C1707)</f>
        <v xml:space="preserve"> </v>
      </c>
      <c r="D1723" s="56" t="str" cm="1">
        <f t="array" ref="D1723">_xlfn.IFS([1]Sheet1!D1707=0," ",[1]Sheet1!D1707&lt;&gt; 0,[1]Sheet1!D1707)</f>
        <v xml:space="preserve"> </v>
      </c>
      <c r="E1723" s="56" t="str" cm="1">
        <f t="array" ref="E1723">_xlfn.IFS([1]Sheet1!E1707=0," ",[1]Sheet1!E1707&lt;&gt; 0,[1]Sheet1!E1707)</f>
        <v xml:space="preserve"> </v>
      </c>
      <c r="F1723" s="56" t="str" cm="1">
        <f t="array" ref="F1723">_xlfn.IFS([1]Sheet1!F1707=0," ",[1]Sheet1!F1707&lt;&gt; 0,[1]Sheet1!F1707)</f>
        <v xml:space="preserve"> </v>
      </c>
      <c r="G1723" s="56" t="str" cm="1">
        <f t="array" ref="G1723">_xlfn.IFS([1]Sheet1!G1707=0," ",[1]Sheet1!G1707&lt;&gt; 0,[1]Sheet1!G1707)</f>
        <v xml:space="preserve"> </v>
      </c>
      <c r="H1723" s="56" t="str" cm="1">
        <f t="array" ref="H1723">_xlfn.IFS([1]Sheet1!H1707=0," ",[1]Sheet1!H1707&lt;&gt; 0,[1]Sheet1!H1707)</f>
        <v xml:space="preserve"> </v>
      </c>
      <c r="I1723" s="56" t="str" cm="1">
        <f t="array" ref="I1723">_xlfn.IFS([1]Sheet1!I1707=0," ",[1]Sheet1!I1707&lt;&gt; 0,[1]Sheet1!I1707)</f>
        <v xml:space="preserve"> </v>
      </c>
      <c r="J1723" s="56" t="str" cm="1">
        <f t="array" ref="J1723">_xlfn.IFS([1]Sheet1!J1707=0," ",[1]Sheet1!J1707&lt;&gt; 0,[1]Sheet1!J1707)</f>
        <v xml:space="preserve"> </v>
      </c>
      <c r="K1723" s="56" t="str" cm="1">
        <f t="array" ref="K1723">_xlfn.IFS([1]Sheet1!K1707=0," ",[1]Sheet1!K1707&lt;&gt; 0,[1]Sheet1!K1707)</f>
        <v xml:space="preserve"> </v>
      </c>
      <c r="L1723" s="56" t="str" cm="1">
        <f t="array" ref="L1723">_xlfn.IFS([1]Sheet1!L1707=0," ",[1]Sheet1!L1707&lt;&gt; 0,[1]Sheet1!L1707)</f>
        <v xml:space="preserve"> </v>
      </c>
    </row>
    <row r="1724" spans="1:12" x14ac:dyDescent="0.2">
      <c r="A1724" s="1" t="str" cm="1">
        <f t="array" ref="A1724">_xlfn.IFS([1]Sheet1!A1708=0," ",[1]Sheet1!A1708&lt;&gt; 0,[1]Sheet1!A1708)</f>
        <v xml:space="preserve"> </v>
      </c>
      <c r="B1724" s="4">
        <f>[1]Sheet1!B1708</f>
        <v>0</v>
      </c>
      <c r="C1724" s="56" t="str" cm="1">
        <f t="array" ref="C1724">_xlfn.IFS([1]Sheet1!C1708=0," ",[1]Sheet1!C1708&lt;&gt; 0,[1]Sheet1!C1708)</f>
        <v xml:space="preserve"> </v>
      </c>
      <c r="D1724" s="56" t="str" cm="1">
        <f t="array" ref="D1724">_xlfn.IFS([1]Sheet1!D1708=0," ",[1]Sheet1!D1708&lt;&gt; 0,[1]Sheet1!D1708)</f>
        <v xml:space="preserve"> </v>
      </c>
      <c r="E1724" s="56" t="str" cm="1">
        <f t="array" ref="E1724">_xlfn.IFS([1]Sheet1!E1708=0," ",[1]Sheet1!E1708&lt;&gt; 0,[1]Sheet1!E1708)</f>
        <v xml:space="preserve"> </v>
      </c>
      <c r="F1724" s="56" t="str" cm="1">
        <f t="array" ref="F1724">_xlfn.IFS([1]Sheet1!F1708=0," ",[1]Sheet1!F1708&lt;&gt; 0,[1]Sheet1!F1708)</f>
        <v xml:space="preserve"> </v>
      </c>
      <c r="G1724" s="56" t="str" cm="1">
        <f t="array" ref="G1724">_xlfn.IFS([1]Sheet1!G1708=0," ",[1]Sheet1!G1708&lt;&gt; 0,[1]Sheet1!G1708)</f>
        <v xml:space="preserve"> </v>
      </c>
      <c r="H1724" s="56" t="str" cm="1">
        <f t="array" ref="H1724">_xlfn.IFS([1]Sheet1!H1708=0," ",[1]Sheet1!H1708&lt;&gt; 0,[1]Sheet1!H1708)</f>
        <v xml:space="preserve"> </v>
      </c>
      <c r="I1724" s="56" t="str" cm="1">
        <f t="array" ref="I1724">_xlfn.IFS([1]Sheet1!I1708=0," ",[1]Sheet1!I1708&lt;&gt; 0,[1]Sheet1!I1708)</f>
        <v xml:space="preserve"> </v>
      </c>
      <c r="J1724" s="56" t="str" cm="1">
        <f t="array" ref="J1724">_xlfn.IFS([1]Sheet1!J1708=0," ",[1]Sheet1!J1708&lt;&gt; 0,[1]Sheet1!J1708)</f>
        <v xml:space="preserve"> </v>
      </c>
      <c r="K1724" s="56" t="str" cm="1">
        <f t="array" ref="K1724">_xlfn.IFS([1]Sheet1!K1708=0," ",[1]Sheet1!K1708&lt;&gt; 0,[1]Sheet1!K1708)</f>
        <v xml:space="preserve"> </v>
      </c>
      <c r="L1724" s="56" t="str" cm="1">
        <f t="array" ref="L1724">_xlfn.IFS([1]Sheet1!L1708=0," ",[1]Sheet1!L1708&lt;&gt; 0,[1]Sheet1!L1708)</f>
        <v xml:space="preserve"> </v>
      </c>
    </row>
    <row r="1725" spans="1:12" x14ac:dyDescent="0.2">
      <c r="A1725" s="1" t="str" cm="1">
        <f t="array" ref="A1725">_xlfn.IFS([1]Sheet1!A1709=0," ",[1]Sheet1!A1709&lt;&gt; 0,[1]Sheet1!A1709)</f>
        <v xml:space="preserve"> </v>
      </c>
      <c r="B1725" s="4">
        <f>[1]Sheet1!B1709</f>
        <v>0</v>
      </c>
      <c r="C1725" s="56" t="str" cm="1">
        <f t="array" ref="C1725">_xlfn.IFS([1]Sheet1!C1709=0," ",[1]Sheet1!C1709&lt;&gt; 0,[1]Sheet1!C1709)</f>
        <v xml:space="preserve"> </v>
      </c>
      <c r="D1725" s="56" t="str" cm="1">
        <f t="array" ref="D1725">_xlfn.IFS([1]Sheet1!D1709=0," ",[1]Sheet1!D1709&lt;&gt; 0,[1]Sheet1!D1709)</f>
        <v xml:space="preserve"> </v>
      </c>
      <c r="E1725" s="56" t="str" cm="1">
        <f t="array" ref="E1725">_xlfn.IFS([1]Sheet1!E1709=0," ",[1]Sheet1!E1709&lt;&gt; 0,[1]Sheet1!E1709)</f>
        <v xml:space="preserve"> </v>
      </c>
      <c r="F1725" s="56" t="str" cm="1">
        <f t="array" ref="F1725">_xlfn.IFS([1]Sheet1!F1709=0," ",[1]Sheet1!F1709&lt;&gt; 0,[1]Sheet1!F1709)</f>
        <v xml:space="preserve"> </v>
      </c>
      <c r="G1725" s="56" t="str" cm="1">
        <f t="array" ref="G1725">_xlfn.IFS([1]Sheet1!G1709=0," ",[1]Sheet1!G1709&lt;&gt; 0,[1]Sheet1!G1709)</f>
        <v xml:space="preserve"> </v>
      </c>
      <c r="H1725" s="56" t="str" cm="1">
        <f t="array" ref="H1725">_xlfn.IFS([1]Sheet1!H1709=0," ",[1]Sheet1!H1709&lt;&gt; 0,[1]Sheet1!H1709)</f>
        <v xml:space="preserve"> </v>
      </c>
      <c r="I1725" s="56" t="str" cm="1">
        <f t="array" ref="I1725">_xlfn.IFS([1]Sheet1!I1709=0," ",[1]Sheet1!I1709&lt;&gt; 0,[1]Sheet1!I1709)</f>
        <v xml:space="preserve"> </v>
      </c>
      <c r="J1725" s="56" t="str" cm="1">
        <f t="array" ref="J1725">_xlfn.IFS([1]Sheet1!J1709=0," ",[1]Sheet1!J1709&lt;&gt; 0,[1]Sheet1!J1709)</f>
        <v xml:space="preserve"> </v>
      </c>
      <c r="K1725" s="56" t="str" cm="1">
        <f t="array" ref="K1725">_xlfn.IFS([1]Sheet1!K1709=0," ",[1]Sheet1!K1709&lt;&gt; 0,[1]Sheet1!K1709)</f>
        <v xml:space="preserve"> </v>
      </c>
      <c r="L1725" s="56" t="str" cm="1">
        <f t="array" ref="L1725">_xlfn.IFS([1]Sheet1!L1709=0," ",[1]Sheet1!L1709&lt;&gt; 0,[1]Sheet1!L1709)</f>
        <v xml:space="preserve"> </v>
      </c>
    </row>
    <row r="1726" spans="1:12" x14ac:dyDescent="0.2">
      <c r="A1726" s="1" t="str" cm="1">
        <f t="array" ref="A1726">_xlfn.IFS([1]Sheet1!A1710=0," ",[1]Sheet1!A1710&lt;&gt; 0,[1]Sheet1!A1710)</f>
        <v xml:space="preserve"> </v>
      </c>
      <c r="B1726" s="4">
        <f>[1]Sheet1!B1710</f>
        <v>0</v>
      </c>
      <c r="C1726" s="56" t="str" cm="1">
        <f t="array" ref="C1726">_xlfn.IFS([1]Sheet1!C1710=0," ",[1]Sheet1!C1710&lt;&gt; 0,[1]Sheet1!C1710)</f>
        <v xml:space="preserve"> </v>
      </c>
      <c r="D1726" s="56" t="str" cm="1">
        <f t="array" ref="D1726">_xlfn.IFS([1]Sheet1!D1710=0," ",[1]Sheet1!D1710&lt;&gt; 0,[1]Sheet1!D1710)</f>
        <v xml:space="preserve"> </v>
      </c>
      <c r="E1726" s="56" t="str" cm="1">
        <f t="array" ref="E1726">_xlfn.IFS([1]Sheet1!E1710=0," ",[1]Sheet1!E1710&lt;&gt; 0,[1]Sheet1!E1710)</f>
        <v xml:space="preserve"> </v>
      </c>
      <c r="F1726" s="56" t="str" cm="1">
        <f t="array" ref="F1726">_xlfn.IFS([1]Sheet1!F1710=0," ",[1]Sheet1!F1710&lt;&gt; 0,[1]Sheet1!F1710)</f>
        <v xml:space="preserve"> </v>
      </c>
      <c r="G1726" s="56" t="str" cm="1">
        <f t="array" ref="G1726">_xlfn.IFS([1]Sheet1!G1710=0," ",[1]Sheet1!G1710&lt;&gt; 0,[1]Sheet1!G1710)</f>
        <v xml:space="preserve"> </v>
      </c>
      <c r="H1726" s="56" t="str" cm="1">
        <f t="array" ref="H1726">_xlfn.IFS([1]Sheet1!H1710=0," ",[1]Sheet1!H1710&lt;&gt; 0,[1]Sheet1!H1710)</f>
        <v xml:space="preserve"> </v>
      </c>
      <c r="I1726" s="56" t="str" cm="1">
        <f t="array" ref="I1726">_xlfn.IFS([1]Sheet1!I1710=0," ",[1]Sheet1!I1710&lt;&gt; 0,[1]Sheet1!I1710)</f>
        <v xml:space="preserve"> </v>
      </c>
      <c r="J1726" s="56" t="str" cm="1">
        <f t="array" ref="J1726">_xlfn.IFS([1]Sheet1!J1710=0," ",[1]Sheet1!J1710&lt;&gt; 0,[1]Sheet1!J1710)</f>
        <v xml:space="preserve"> </v>
      </c>
      <c r="K1726" s="56" t="str" cm="1">
        <f t="array" ref="K1726">_xlfn.IFS([1]Sheet1!K1710=0," ",[1]Sheet1!K1710&lt;&gt; 0,[1]Sheet1!K1710)</f>
        <v xml:space="preserve"> </v>
      </c>
      <c r="L1726" s="56" t="str" cm="1">
        <f t="array" ref="L1726">_xlfn.IFS([1]Sheet1!L1710=0," ",[1]Sheet1!L1710&lt;&gt; 0,[1]Sheet1!L1710)</f>
        <v xml:space="preserve"> </v>
      </c>
    </row>
    <row r="1727" spans="1:12" x14ac:dyDescent="0.2">
      <c r="A1727" s="1" t="str" cm="1">
        <f t="array" ref="A1727">_xlfn.IFS([1]Sheet1!A1711=0," ",[1]Sheet1!A1711&lt;&gt; 0,[1]Sheet1!A1711)</f>
        <v xml:space="preserve"> </v>
      </c>
      <c r="B1727" s="4">
        <f>[1]Sheet1!B1711</f>
        <v>0</v>
      </c>
      <c r="C1727" s="56" t="str" cm="1">
        <f t="array" ref="C1727">_xlfn.IFS([1]Sheet1!C1711=0," ",[1]Sheet1!C1711&lt;&gt; 0,[1]Sheet1!C1711)</f>
        <v xml:space="preserve"> </v>
      </c>
      <c r="D1727" s="56" t="str" cm="1">
        <f t="array" ref="D1727">_xlfn.IFS([1]Sheet1!D1711=0," ",[1]Sheet1!D1711&lt;&gt; 0,[1]Sheet1!D1711)</f>
        <v xml:space="preserve"> </v>
      </c>
      <c r="E1727" s="56" t="str" cm="1">
        <f t="array" ref="E1727">_xlfn.IFS([1]Sheet1!E1711=0," ",[1]Sheet1!E1711&lt;&gt; 0,[1]Sheet1!E1711)</f>
        <v xml:space="preserve"> </v>
      </c>
      <c r="F1727" s="56" t="str" cm="1">
        <f t="array" ref="F1727">_xlfn.IFS([1]Sheet1!F1711=0," ",[1]Sheet1!F1711&lt;&gt; 0,[1]Sheet1!F1711)</f>
        <v xml:space="preserve"> </v>
      </c>
      <c r="G1727" s="56" t="str" cm="1">
        <f t="array" ref="G1727">_xlfn.IFS([1]Sheet1!G1711=0," ",[1]Sheet1!G1711&lt;&gt; 0,[1]Sheet1!G1711)</f>
        <v xml:space="preserve"> </v>
      </c>
      <c r="H1727" s="56" t="str" cm="1">
        <f t="array" ref="H1727">_xlfn.IFS([1]Sheet1!H1711=0," ",[1]Sheet1!H1711&lt;&gt; 0,[1]Sheet1!H1711)</f>
        <v xml:space="preserve"> </v>
      </c>
      <c r="I1727" s="56" t="str" cm="1">
        <f t="array" ref="I1727">_xlfn.IFS([1]Sheet1!I1711=0," ",[1]Sheet1!I1711&lt;&gt; 0,[1]Sheet1!I1711)</f>
        <v xml:space="preserve"> </v>
      </c>
      <c r="J1727" s="56" t="str" cm="1">
        <f t="array" ref="J1727">_xlfn.IFS([1]Sheet1!J1711=0," ",[1]Sheet1!J1711&lt;&gt; 0,[1]Sheet1!J1711)</f>
        <v xml:space="preserve"> </v>
      </c>
      <c r="K1727" s="56" t="str" cm="1">
        <f t="array" ref="K1727">_xlfn.IFS([1]Sheet1!K1711=0," ",[1]Sheet1!K1711&lt;&gt; 0,[1]Sheet1!K1711)</f>
        <v xml:space="preserve"> </v>
      </c>
      <c r="L1727" s="56" t="str" cm="1">
        <f t="array" ref="L1727">_xlfn.IFS([1]Sheet1!L1711=0," ",[1]Sheet1!L1711&lt;&gt; 0,[1]Sheet1!L1711)</f>
        <v xml:space="preserve"> </v>
      </c>
    </row>
    <row r="1728" spans="1:12" x14ac:dyDescent="0.2">
      <c r="A1728" s="1" t="str" cm="1">
        <f t="array" ref="A1728">_xlfn.IFS([1]Sheet1!A1712=0," ",[1]Sheet1!A1712&lt;&gt; 0,[1]Sheet1!A1712)</f>
        <v xml:space="preserve"> </v>
      </c>
      <c r="B1728" s="4">
        <f>[1]Sheet1!B1712</f>
        <v>0</v>
      </c>
      <c r="C1728" s="56" t="str" cm="1">
        <f t="array" ref="C1728">_xlfn.IFS([1]Sheet1!C1712=0," ",[1]Sheet1!C1712&lt;&gt; 0,[1]Sheet1!C1712)</f>
        <v xml:space="preserve"> </v>
      </c>
      <c r="D1728" s="56" t="str" cm="1">
        <f t="array" ref="D1728">_xlfn.IFS([1]Sheet1!D1712=0," ",[1]Sheet1!D1712&lt;&gt; 0,[1]Sheet1!D1712)</f>
        <v xml:space="preserve"> </v>
      </c>
      <c r="E1728" s="56" t="str" cm="1">
        <f t="array" ref="E1728">_xlfn.IFS([1]Sheet1!E1712=0," ",[1]Sheet1!E1712&lt;&gt; 0,[1]Sheet1!E1712)</f>
        <v xml:space="preserve"> </v>
      </c>
      <c r="F1728" s="56" t="str" cm="1">
        <f t="array" ref="F1728">_xlfn.IFS([1]Sheet1!F1712=0," ",[1]Sheet1!F1712&lt;&gt; 0,[1]Sheet1!F1712)</f>
        <v xml:space="preserve"> </v>
      </c>
      <c r="G1728" s="56" t="str" cm="1">
        <f t="array" ref="G1728">_xlfn.IFS([1]Sheet1!G1712=0," ",[1]Sheet1!G1712&lt;&gt; 0,[1]Sheet1!G1712)</f>
        <v xml:space="preserve"> </v>
      </c>
      <c r="H1728" s="56" t="str" cm="1">
        <f t="array" ref="H1728">_xlfn.IFS([1]Sheet1!H1712=0," ",[1]Sheet1!H1712&lt;&gt; 0,[1]Sheet1!H1712)</f>
        <v xml:space="preserve"> </v>
      </c>
      <c r="I1728" s="56" t="str" cm="1">
        <f t="array" ref="I1728">_xlfn.IFS([1]Sheet1!I1712=0," ",[1]Sheet1!I1712&lt;&gt; 0,[1]Sheet1!I1712)</f>
        <v xml:space="preserve"> </v>
      </c>
      <c r="J1728" s="56" t="str" cm="1">
        <f t="array" ref="J1728">_xlfn.IFS([1]Sheet1!J1712=0," ",[1]Sheet1!J1712&lt;&gt; 0,[1]Sheet1!J1712)</f>
        <v xml:space="preserve"> </v>
      </c>
      <c r="K1728" s="56" t="str" cm="1">
        <f t="array" ref="K1728">_xlfn.IFS([1]Sheet1!K1712=0," ",[1]Sheet1!K1712&lt;&gt; 0,[1]Sheet1!K1712)</f>
        <v xml:space="preserve"> </v>
      </c>
      <c r="L1728" s="56" t="str" cm="1">
        <f t="array" ref="L1728">_xlfn.IFS([1]Sheet1!L1712=0," ",[1]Sheet1!L1712&lt;&gt; 0,[1]Sheet1!L1712)</f>
        <v xml:space="preserve"> </v>
      </c>
    </row>
    <row r="1729" spans="1:12" x14ac:dyDescent="0.2">
      <c r="A1729" s="1" t="str" cm="1">
        <f t="array" ref="A1729">_xlfn.IFS([1]Sheet1!A1713=0," ",[1]Sheet1!A1713&lt;&gt; 0,[1]Sheet1!A1713)</f>
        <v xml:space="preserve"> </v>
      </c>
      <c r="B1729" s="4">
        <f>[1]Sheet1!B1713</f>
        <v>0</v>
      </c>
      <c r="C1729" s="56" t="str" cm="1">
        <f t="array" ref="C1729">_xlfn.IFS([1]Sheet1!C1713=0," ",[1]Sheet1!C1713&lt;&gt; 0,[1]Sheet1!C1713)</f>
        <v xml:space="preserve"> </v>
      </c>
      <c r="D1729" s="56" t="str" cm="1">
        <f t="array" ref="D1729">_xlfn.IFS([1]Sheet1!D1713=0," ",[1]Sheet1!D1713&lt;&gt; 0,[1]Sheet1!D1713)</f>
        <v xml:space="preserve"> </v>
      </c>
      <c r="E1729" s="56" t="str" cm="1">
        <f t="array" ref="E1729">_xlfn.IFS([1]Sheet1!E1713=0," ",[1]Sheet1!E1713&lt;&gt; 0,[1]Sheet1!E1713)</f>
        <v xml:space="preserve"> </v>
      </c>
      <c r="F1729" s="56" t="str" cm="1">
        <f t="array" ref="F1729">_xlfn.IFS([1]Sheet1!F1713=0," ",[1]Sheet1!F1713&lt;&gt; 0,[1]Sheet1!F1713)</f>
        <v xml:space="preserve"> </v>
      </c>
      <c r="G1729" s="56" t="str" cm="1">
        <f t="array" ref="G1729">_xlfn.IFS([1]Sheet1!G1713=0," ",[1]Sheet1!G1713&lt;&gt; 0,[1]Sheet1!G1713)</f>
        <v xml:space="preserve"> </v>
      </c>
      <c r="H1729" s="56" t="str" cm="1">
        <f t="array" ref="H1729">_xlfn.IFS([1]Sheet1!H1713=0," ",[1]Sheet1!H1713&lt;&gt; 0,[1]Sheet1!H1713)</f>
        <v xml:space="preserve"> </v>
      </c>
      <c r="I1729" s="56" t="str" cm="1">
        <f t="array" ref="I1729">_xlfn.IFS([1]Sheet1!I1713=0," ",[1]Sheet1!I1713&lt;&gt; 0,[1]Sheet1!I1713)</f>
        <v xml:space="preserve"> </v>
      </c>
      <c r="J1729" s="56" t="str" cm="1">
        <f t="array" ref="J1729">_xlfn.IFS([1]Sheet1!J1713=0," ",[1]Sheet1!J1713&lt;&gt; 0,[1]Sheet1!J1713)</f>
        <v xml:space="preserve"> </v>
      </c>
      <c r="K1729" s="56" t="str" cm="1">
        <f t="array" ref="K1729">_xlfn.IFS([1]Sheet1!K1713=0," ",[1]Sheet1!K1713&lt;&gt; 0,[1]Sheet1!K1713)</f>
        <v xml:space="preserve"> </v>
      </c>
      <c r="L1729" s="56" t="str" cm="1">
        <f t="array" ref="L1729">_xlfn.IFS([1]Sheet1!L1713=0," ",[1]Sheet1!L1713&lt;&gt; 0,[1]Sheet1!L1713)</f>
        <v xml:space="preserve"> </v>
      </c>
    </row>
    <row r="1730" spans="1:12" x14ac:dyDescent="0.2">
      <c r="A1730" s="1" t="str" cm="1">
        <f t="array" ref="A1730">_xlfn.IFS([1]Sheet1!A1714=0," ",[1]Sheet1!A1714&lt;&gt; 0,[1]Sheet1!A1714)</f>
        <v xml:space="preserve"> </v>
      </c>
      <c r="B1730" s="4">
        <f>[1]Sheet1!B1714</f>
        <v>0</v>
      </c>
      <c r="C1730" s="56" t="str" cm="1">
        <f t="array" ref="C1730">_xlfn.IFS([1]Sheet1!C1714=0," ",[1]Sheet1!C1714&lt;&gt; 0,[1]Sheet1!C1714)</f>
        <v xml:space="preserve"> </v>
      </c>
      <c r="D1730" s="56" t="str" cm="1">
        <f t="array" ref="D1730">_xlfn.IFS([1]Sheet1!D1714=0," ",[1]Sheet1!D1714&lt;&gt; 0,[1]Sheet1!D1714)</f>
        <v xml:space="preserve"> </v>
      </c>
      <c r="E1730" s="56" t="str" cm="1">
        <f t="array" ref="E1730">_xlfn.IFS([1]Sheet1!E1714=0," ",[1]Sheet1!E1714&lt;&gt; 0,[1]Sheet1!E1714)</f>
        <v xml:space="preserve"> </v>
      </c>
      <c r="F1730" s="56" t="str" cm="1">
        <f t="array" ref="F1730">_xlfn.IFS([1]Sheet1!F1714=0," ",[1]Sheet1!F1714&lt;&gt; 0,[1]Sheet1!F1714)</f>
        <v xml:space="preserve"> </v>
      </c>
      <c r="G1730" s="56" t="str" cm="1">
        <f t="array" ref="G1730">_xlfn.IFS([1]Sheet1!G1714=0," ",[1]Sheet1!G1714&lt;&gt; 0,[1]Sheet1!G1714)</f>
        <v xml:space="preserve"> </v>
      </c>
      <c r="H1730" s="56" t="str" cm="1">
        <f t="array" ref="H1730">_xlfn.IFS([1]Sheet1!H1714=0," ",[1]Sheet1!H1714&lt;&gt; 0,[1]Sheet1!H1714)</f>
        <v xml:space="preserve"> </v>
      </c>
      <c r="I1730" s="56" t="str" cm="1">
        <f t="array" ref="I1730">_xlfn.IFS([1]Sheet1!I1714=0," ",[1]Sheet1!I1714&lt;&gt; 0,[1]Sheet1!I1714)</f>
        <v xml:space="preserve"> </v>
      </c>
      <c r="J1730" s="56" t="str" cm="1">
        <f t="array" ref="J1730">_xlfn.IFS([1]Sheet1!J1714=0," ",[1]Sheet1!J1714&lt;&gt; 0,[1]Sheet1!J1714)</f>
        <v xml:space="preserve"> </v>
      </c>
      <c r="K1730" s="56" t="str" cm="1">
        <f t="array" ref="K1730">_xlfn.IFS([1]Sheet1!K1714=0," ",[1]Sheet1!K1714&lt;&gt; 0,[1]Sheet1!K1714)</f>
        <v xml:space="preserve"> </v>
      </c>
      <c r="L1730" s="56" t="str" cm="1">
        <f t="array" ref="L1730">_xlfn.IFS([1]Sheet1!L1714=0," ",[1]Sheet1!L1714&lt;&gt; 0,[1]Sheet1!L1714)</f>
        <v xml:space="preserve"> </v>
      </c>
    </row>
    <row r="1731" spans="1:12" x14ac:dyDescent="0.2">
      <c r="A1731" s="1" t="str" cm="1">
        <f t="array" ref="A1731">_xlfn.IFS([1]Sheet1!A1715=0," ",[1]Sheet1!A1715&lt;&gt; 0,[1]Sheet1!A1715)</f>
        <v xml:space="preserve"> </v>
      </c>
      <c r="B1731" s="4">
        <f>[1]Sheet1!B1715</f>
        <v>0</v>
      </c>
      <c r="C1731" s="56" t="str" cm="1">
        <f t="array" ref="C1731">_xlfn.IFS([1]Sheet1!C1715=0," ",[1]Sheet1!C1715&lt;&gt; 0,[1]Sheet1!C1715)</f>
        <v xml:space="preserve"> </v>
      </c>
      <c r="D1731" s="56" t="str" cm="1">
        <f t="array" ref="D1731">_xlfn.IFS([1]Sheet1!D1715=0," ",[1]Sheet1!D1715&lt;&gt; 0,[1]Sheet1!D1715)</f>
        <v xml:space="preserve"> </v>
      </c>
      <c r="E1731" s="56" t="str" cm="1">
        <f t="array" ref="E1731">_xlfn.IFS([1]Sheet1!E1715=0," ",[1]Sheet1!E1715&lt;&gt; 0,[1]Sheet1!E1715)</f>
        <v xml:space="preserve"> </v>
      </c>
      <c r="F1731" s="56" t="str" cm="1">
        <f t="array" ref="F1731">_xlfn.IFS([1]Sheet1!F1715=0," ",[1]Sheet1!F1715&lt;&gt; 0,[1]Sheet1!F1715)</f>
        <v xml:space="preserve"> </v>
      </c>
      <c r="G1731" s="56" t="str" cm="1">
        <f t="array" ref="G1731">_xlfn.IFS([1]Sheet1!G1715=0," ",[1]Sheet1!G1715&lt;&gt; 0,[1]Sheet1!G1715)</f>
        <v xml:space="preserve"> </v>
      </c>
      <c r="H1731" s="56" t="str" cm="1">
        <f t="array" ref="H1731">_xlfn.IFS([1]Sheet1!H1715=0," ",[1]Sheet1!H1715&lt;&gt; 0,[1]Sheet1!H1715)</f>
        <v xml:space="preserve"> </v>
      </c>
      <c r="I1731" s="56" t="str" cm="1">
        <f t="array" ref="I1731">_xlfn.IFS([1]Sheet1!I1715=0," ",[1]Sheet1!I1715&lt;&gt; 0,[1]Sheet1!I1715)</f>
        <v xml:space="preserve"> </v>
      </c>
      <c r="J1731" s="56" t="str" cm="1">
        <f t="array" ref="J1731">_xlfn.IFS([1]Sheet1!J1715=0," ",[1]Sheet1!J1715&lt;&gt; 0,[1]Sheet1!J1715)</f>
        <v xml:space="preserve"> </v>
      </c>
      <c r="K1731" s="56" t="str" cm="1">
        <f t="array" ref="K1731">_xlfn.IFS([1]Sheet1!K1715=0," ",[1]Sheet1!K1715&lt;&gt; 0,[1]Sheet1!K1715)</f>
        <v xml:space="preserve"> </v>
      </c>
      <c r="L1731" s="56" t="str" cm="1">
        <f t="array" ref="L1731">_xlfn.IFS([1]Sheet1!L1715=0," ",[1]Sheet1!L1715&lt;&gt; 0,[1]Sheet1!L1715)</f>
        <v xml:space="preserve"> </v>
      </c>
    </row>
    <row r="1732" spans="1:12" x14ac:dyDescent="0.2">
      <c r="A1732" s="1" t="str" cm="1">
        <f t="array" ref="A1732">_xlfn.IFS([1]Sheet1!A1716=0," ",[1]Sheet1!A1716&lt;&gt; 0,[1]Sheet1!A1716)</f>
        <v xml:space="preserve"> </v>
      </c>
      <c r="B1732" s="4">
        <f>[1]Sheet1!B1716</f>
        <v>0</v>
      </c>
      <c r="C1732" s="56" t="str" cm="1">
        <f t="array" ref="C1732">_xlfn.IFS([1]Sheet1!C1716=0," ",[1]Sheet1!C1716&lt;&gt; 0,[1]Sheet1!C1716)</f>
        <v xml:space="preserve"> </v>
      </c>
      <c r="D1732" s="56" t="str" cm="1">
        <f t="array" ref="D1732">_xlfn.IFS([1]Sheet1!D1716=0," ",[1]Sheet1!D1716&lt;&gt; 0,[1]Sheet1!D1716)</f>
        <v xml:space="preserve"> </v>
      </c>
      <c r="E1732" s="56" t="str" cm="1">
        <f t="array" ref="E1732">_xlfn.IFS([1]Sheet1!E1716=0," ",[1]Sheet1!E1716&lt;&gt; 0,[1]Sheet1!E1716)</f>
        <v xml:space="preserve"> </v>
      </c>
      <c r="F1732" s="56" t="str" cm="1">
        <f t="array" ref="F1732">_xlfn.IFS([1]Sheet1!F1716=0," ",[1]Sheet1!F1716&lt;&gt; 0,[1]Sheet1!F1716)</f>
        <v xml:space="preserve"> </v>
      </c>
      <c r="G1732" s="56" t="str" cm="1">
        <f t="array" ref="G1732">_xlfn.IFS([1]Sheet1!G1716=0," ",[1]Sheet1!G1716&lt;&gt; 0,[1]Sheet1!G1716)</f>
        <v xml:space="preserve"> </v>
      </c>
      <c r="H1732" s="56" t="str" cm="1">
        <f t="array" ref="H1732">_xlfn.IFS([1]Sheet1!H1716=0," ",[1]Sheet1!H1716&lt;&gt; 0,[1]Sheet1!H1716)</f>
        <v xml:space="preserve"> </v>
      </c>
      <c r="I1732" s="56" t="str" cm="1">
        <f t="array" ref="I1732">_xlfn.IFS([1]Sheet1!I1716=0," ",[1]Sheet1!I1716&lt;&gt; 0,[1]Sheet1!I1716)</f>
        <v xml:space="preserve"> </v>
      </c>
      <c r="J1732" s="56" t="str" cm="1">
        <f t="array" ref="J1732">_xlfn.IFS([1]Sheet1!J1716=0," ",[1]Sheet1!J1716&lt;&gt; 0,[1]Sheet1!J1716)</f>
        <v xml:space="preserve"> </v>
      </c>
      <c r="K1732" s="56" t="str" cm="1">
        <f t="array" ref="K1732">_xlfn.IFS([1]Sheet1!K1716=0," ",[1]Sheet1!K1716&lt;&gt; 0,[1]Sheet1!K1716)</f>
        <v xml:space="preserve"> </v>
      </c>
      <c r="L1732" s="56" t="str" cm="1">
        <f t="array" ref="L1732">_xlfn.IFS([1]Sheet1!L1716=0," ",[1]Sheet1!L1716&lt;&gt; 0,[1]Sheet1!L1716)</f>
        <v xml:space="preserve"> </v>
      </c>
    </row>
    <row r="1733" spans="1:12" x14ac:dyDescent="0.2">
      <c r="A1733" s="1" t="str" cm="1">
        <f t="array" ref="A1733">_xlfn.IFS([1]Sheet1!A1717=0," ",[1]Sheet1!A1717&lt;&gt; 0,[1]Sheet1!A1717)</f>
        <v xml:space="preserve"> </v>
      </c>
      <c r="B1733" s="4">
        <f>[1]Sheet1!B1717</f>
        <v>0</v>
      </c>
      <c r="C1733" s="56" t="str" cm="1">
        <f t="array" ref="C1733">_xlfn.IFS([1]Sheet1!C1717=0," ",[1]Sheet1!C1717&lt;&gt; 0,[1]Sheet1!C1717)</f>
        <v xml:space="preserve"> </v>
      </c>
      <c r="D1733" s="56" t="str" cm="1">
        <f t="array" ref="D1733">_xlfn.IFS([1]Sheet1!D1717=0," ",[1]Sheet1!D1717&lt;&gt; 0,[1]Sheet1!D1717)</f>
        <v xml:space="preserve"> </v>
      </c>
      <c r="E1733" s="56" t="str" cm="1">
        <f t="array" ref="E1733">_xlfn.IFS([1]Sheet1!E1717=0," ",[1]Sheet1!E1717&lt;&gt; 0,[1]Sheet1!E1717)</f>
        <v xml:space="preserve"> </v>
      </c>
      <c r="F1733" s="56" t="str" cm="1">
        <f t="array" ref="F1733">_xlfn.IFS([1]Sheet1!F1717=0," ",[1]Sheet1!F1717&lt;&gt; 0,[1]Sheet1!F1717)</f>
        <v xml:space="preserve"> </v>
      </c>
      <c r="G1733" s="56" t="str" cm="1">
        <f t="array" ref="G1733">_xlfn.IFS([1]Sheet1!G1717=0," ",[1]Sheet1!G1717&lt;&gt; 0,[1]Sheet1!G1717)</f>
        <v xml:space="preserve"> </v>
      </c>
      <c r="H1733" s="56" t="str" cm="1">
        <f t="array" ref="H1733">_xlfn.IFS([1]Sheet1!H1717=0," ",[1]Sheet1!H1717&lt;&gt; 0,[1]Sheet1!H1717)</f>
        <v xml:space="preserve"> </v>
      </c>
      <c r="I1733" s="56" t="str" cm="1">
        <f t="array" ref="I1733">_xlfn.IFS([1]Sheet1!I1717=0," ",[1]Sheet1!I1717&lt;&gt; 0,[1]Sheet1!I1717)</f>
        <v xml:space="preserve"> </v>
      </c>
      <c r="J1733" s="56" t="str" cm="1">
        <f t="array" ref="J1733">_xlfn.IFS([1]Sheet1!J1717=0," ",[1]Sheet1!J1717&lt;&gt; 0,[1]Sheet1!J1717)</f>
        <v xml:space="preserve"> </v>
      </c>
      <c r="K1733" s="56" t="str" cm="1">
        <f t="array" ref="K1733">_xlfn.IFS([1]Sheet1!K1717=0," ",[1]Sheet1!K1717&lt;&gt; 0,[1]Sheet1!K1717)</f>
        <v xml:space="preserve"> </v>
      </c>
      <c r="L1733" s="56" t="str" cm="1">
        <f t="array" ref="L1733">_xlfn.IFS([1]Sheet1!L1717=0," ",[1]Sheet1!L1717&lt;&gt; 0,[1]Sheet1!L1717)</f>
        <v xml:space="preserve"> </v>
      </c>
    </row>
    <row r="1734" spans="1:12" x14ac:dyDescent="0.2">
      <c r="A1734" s="1" t="str" cm="1">
        <f t="array" ref="A1734">_xlfn.IFS([1]Sheet1!A1718=0," ",[1]Sheet1!A1718&lt;&gt; 0,[1]Sheet1!A1718)</f>
        <v xml:space="preserve"> </v>
      </c>
      <c r="B1734" s="4">
        <f>[1]Sheet1!B1718</f>
        <v>0</v>
      </c>
      <c r="C1734" s="56" t="str" cm="1">
        <f t="array" ref="C1734">_xlfn.IFS([1]Sheet1!C1718=0," ",[1]Sheet1!C1718&lt;&gt; 0,[1]Sheet1!C1718)</f>
        <v xml:space="preserve"> </v>
      </c>
      <c r="D1734" s="56" t="str" cm="1">
        <f t="array" ref="D1734">_xlfn.IFS([1]Sheet1!D1718=0," ",[1]Sheet1!D1718&lt;&gt; 0,[1]Sheet1!D1718)</f>
        <v xml:space="preserve"> </v>
      </c>
      <c r="E1734" s="56" t="str" cm="1">
        <f t="array" ref="E1734">_xlfn.IFS([1]Sheet1!E1718=0," ",[1]Sheet1!E1718&lt;&gt; 0,[1]Sheet1!E1718)</f>
        <v xml:space="preserve"> </v>
      </c>
      <c r="F1734" s="56" t="str" cm="1">
        <f t="array" ref="F1734">_xlfn.IFS([1]Sheet1!F1718=0," ",[1]Sheet1!F1718&lt;&gt; 0,[1]Sheet1!F1718)</f>
        <v xml:space="preserve"> </v>
      </c>
      <c r="G1734" s="56" t="str" cm="1">
        <f t="array" ref="G1734">_xlfn.IFS([1]Sheet1!G1718=0," ",[1]Sheet1!G1718&lt;&gt; 0,[1]Sheet1!G1718)</f>
        <v xml:space="preserve"> </v>
      </c>
      <c r="H1734" s="56" t="str" cm="1">
        <f t="array" ref="H1734">_xlfn.IFS([1]Sheet1!H1718=0," ",[1]Sheet1!H1718&lt;&gt; 0,[1]Sheet1!H1718)</f>
        <v xml:space="preserve"> </v>
      </c>
      <c r="I1734" s="56" t="str" cm="1">
        <f t="array" ref="I1734">_xlfn.IFS([1]Sheet1!I1718=0," ",[1]Sheet1!I1718&lt;&gt; 0,[1]Sheet1!I1718)</f>
        <v xml:space="preserve"> </v>
      </c>
      <c r="J1734" s="56" t="str" cm="1">
        <f t="array" ref="J1734">_xlfn.IFS([1]Sheet1!J1718=0," ",[1]Sheet1!J1718&lt;&gt; 0,[1]Sheet1!J1718)</f>
        <v xml:space="preserve"> </v>
      </c>
      <c r="K1734" s="56" t="str" cm="1">
        <f t="array" ref="K1734">_xlfn.IFS([1]Sheet1!K1718=0," ",[1]Sheet1!K1718&lt;&gt; 0,[1]Sheet1!K1718)</f>
        <v xml:space="preserve"> </v>
      </c>
      <c r="L1734" s="56" t="str" cm="1">
        <f t="array" ref="L1734">_xlfn.IFS([1]Sheet1!L1718=0," ",[1]Sheet1!L1718&lt;&gt; 0,[1]Sheet1!L1718)</f>
        <v xml:space="preserve"> </v>
      </c>
    </row>
    <row r="1735" spans="1:12" x14ac:dyDescent="0.2">
      <c r="A1735" s="1" t="str" cm="1">
        <f t="array" ref="A1735">_xlfn.IFS([1]Sheet1!A1719=0," ",[1]Sheet1!A1719&lt;&gt; 0,[1]Sheet1!A1719)</f>
        <v xml:space="preserve"> </v>
      </c>
      <c r="B1735" s="4">
        <f>[1]Sheet1!B1719</f>
        <v>0</v>
      </c>
      <c r="C1735" s="56" t="str" cm="1">
        <f t="array" ref="C1735">_xlfn.IFS([1]Sheet1!C1719=0," ",[1]Sheet1!C1719&lt;&gt; 0,[1]Sheet1!C1719)</f>
        <v xml:space="preserve"> </v>
      </c>
      <c r="D1735" s="56" t="str" cm="1">
        <f t="array" ref="D1735">_xlfn.IFS([1]Sheet1!D1719=0," ",[1]Sheet1!D1719&lt;&gt; 0,[1]Sheet1!D1719)</f>
        <v xml:space="preserve"> </v>
      </c>
      <c r="E1735" s="56" t="str" cm="1">
        <f t="array" ref="E1735">_xlfn.IFS([1]Sheet1!E1719=0," ",[1]Sheet1!E1719&lt;&gt; 0,[1]Sheet1!E1719)</f>
        <v xml:space="preserve"> </v>
      </c>
      <c r="F1735" s="56" t="str" cm="1">
        <f t="array" ref="F1735">_xlfn.IFS([1]Sheet1!F1719=0," ",[1]Sheet1!F1719&lt;&gt; 0,[1]Sheet1!F1719)</f>
        <v xml:space="preserve"> </v>
      </c>
      <c r="G1735" s="56" t="str" cm="1">
        <f t="array" ref="G1735">_xlfn.IFS([1]Sheet1!G1719=0," ",[1]Sheet1!G1719&lt;&gt; 0,[1]Sheet1!G1719)</f>
        <v xml:space="preserve"> </v>
      </c>
      <c r="H1735" s="56" t="str" cm="1">
        <f t="array" ref="H1735">_xlfn.IFS([1]Sheet1!H1719=0," ",[1]Sheet1!H1719&lt;&gt; 0,[1]Sheet1!H1719)</f>
        <v xml:space="preserve"> </v>
      </c>
      <c r="I1735" s="56" t="str" cm="1">
        <f t="array" ref="I1735">_xlfn.IFS([1]Sheet1!I1719=0," ",[1]Sheet1!I1719&lt;&gt; 0,[1]Sheet1!I1719)</f>
        <v xml:space="preserve"> </v>
      </c>
      <c r="J1735" s="56" t="str" cm="1">
        <f t="array" ref="J1735">_xlfn.IFS([1]Sheet1!J1719=0," ",[1]Sheet1!J1719&lt;&gt; 0,[1]Sheet1!J1719)</f>
        <v xml:space="preserve"> </v>
      </c>
      <c r="K1735" s="56" t="str" cm="1">
        <f t="array" ref="K1735">_xlfn.IFS([1]Sheet1!K1719=0," ",[1]Sheet1!K1719&lt;&gt; 0,[1]Sheet1!K1719)</f>
        <v xml:space="preserve"> </v>
      </c>
      <c r="L1735" s="56" t="str" cm="1">
        <f t="array" ref="L1735">_xlfn.IFS([1]Sheet1!L1719=0," ",[1]Sheet1!L1719&lt;&gt; 0,[1]Sheet1!L1719)</f>
        <v xml:space="preserve"> </v>
      </c>
    </row>
    <row r="1736" spans="1:12" x14ac:dyDescent="0.2">
      <c r="A1736" s="1" t="str" cm="1">
        <f t="array" ref="A1736">_xlfn.IFS([1]Sheet1!A1720=0," ",[1]Sheet1!A1720&lt;&gt; 0,[1]Sheet1!A1720)</f>
        <v xml:space="preserve"> </v>
      </c>
      <c r="B1736" s="4">
        <f>[1]Sheet1!B1720</f>
        <v>0</v>
      </c>
      <c r="C1736" s="56" t="str" cm="1">
        <f t="array" ref="C1736">_xlfn.IFS([1]Sheet1!C1720=0," ",[1]Sheet1!C1720&lt;&gt; 0,[1]Sheet1!C1720)</f>
        <v xml:space="preserve"> </v>
      </c>
      <c r="D1736" s="56" t="str" cm="1">
        <f t="array" ref="D1736">_xlfn.IFS([1]Sheet1!D1720=0," ",[1]Sheet1!D1720&lt;&gt; 0,[1]Sheet1!D1720)</f>
        <v xml:space="preserve"> </v>
      </c>
      <c r="E1736" s="56" t="str" cm="1">
        <f t="array" ref="E1736">_xlfn.IFS([1]Sheet1!E1720=0," ",[1]Sheet1!E1720&lt;&gt; 0,[1]Sheet1!E1720)</f>
        <v xml:space="preserve"> </v>
      </c>
      <c r="F1736" s="56" t="str" cm="1">
        <f t="array" ref="F1736">_xlfn.IFS([1]Sheet1!F1720=0," ",[1]Sheet1!F1720&lt;&gt; 0,[1]Sheet1!F1720)</f>
        <v xml:space="preserve"> </v>
      </c>
      <c r="G1736" s="56" t="str" cm="1">
        <f t="array" ref="G1736">_xlfn.IFS([1]Sheet1!G1720=0," ",[1]Sheet1!G1720&lt;&gt; 0,[1]Sheet1!G1720)</f>
        <v xml:space="preserve"> </v>
      </c>
      <c r="H1736" s="56" t="str" cm="1">
        <f t="array" ref="H1736">_xlfn.IFS([1]Sheet1!H1720=0," ",[1]Sheet1!H1720&lt;&gt; 0,[1]Sheet1!H1720)</f>
        <v xml:space="preserve"> </v>
      </c>
      <c r="I1736" s="56" t="str" cm="1">
        <f t="array" ref="I1736">_xlfn.IFS([1]Sheet1!I1720=0," ",[1]Sheet1!I1720&lt;&gt; 0,[1]Sheet1!I1720)</f>
        <v xml:space="preserve"> </v>
      </c>
      <c r="J1736" s="56" t="str" cm="1">
        <f t="array" ref="J1736">_xlfn.IFS([1]Sheet1!J1720=0," ",[1]Sheet1!J1720&lt;&gt; 0,[1]Sheet1!J1720)</f>
        <v xml:space="preserve"> </v>
      </c>
      <c r="K1736" s="56" t="str" cm="1">
        <f t="array" ref="K1736">_xlfn.IFS([1]Sheet1!K1720=0," ",[1]Sheet1!K1720&lt;&gt; 0,[1]Sheet1!K1720)</f>
        <v xml:space="preserve"> </v>
      </c>
      <c r="L1736" s="56" t="str" cm="1">
        <f t="array" ref="L1736">_xlfn.IFS([1]Sheet1!L1720=0," ",[1]Sheet1!L1720&lt;&gt; 0,[1]Sheet1!L1720)</f>
        <v xml:space="preserve"> </v>
      </c>
    </row>
    <row r="1737" spans="1:12" x14ac:dyDescent="0.2">
      <c r="A1737" s="1" t="str" cm="1">
        <f t="array" ref="A1737">_xlfn.IFS([1]Sheet1!A1721=0," ",[1]Sheet1!A1721&lt;&gt; 0,[1]Sheet1!A1721)</f>
        <v xml:space="preserve"> </v>
      </c>
      <c r="B1737" s="4">
        <f>[1]Sheet1!B1721</f>
        <v>0</v>
      </c>
      <c r="C1737" s="56" t="str" cm="1">
        <f t="array" ref="C1737">_xlfn.IFS([1]Sheet1!C1721=0," ",[1]Sheet1!C1721&lt;&gt; 0,[1]Sheet1!C1721)</f>
        <v xml:space="preserve"> </v>
      </c>
      <c r="D1737" s="56" t="str" cm="1">
        <f t="array" ref="D1737">_xlfn.IFS([1]Sheet1!D1721=0," ",[1]Sheet1!D1721&lt;&gt; 0,[1]Sheet1!D1721)</f>
        <v xml:space="preserve"> </v>
      </c>
      <c r="E1737" s="56" t="str" cm="1">
        <f t="array" ref="E1737">_xlfn.IFS([1]Sheet1!E1721=0," ",[1]Sheet1!E1721&lt;&gt; 0,[1]Sheet1!E1721)</f>
        <v xml:space="preserve"> </v>
      </c>
      <c r="F1737" s="56" t="str" cm="1">
        <f t="array" ref="F1737">_xlfn.IFS([1]Sheet1!F1721=0," ",[1]Sheet1!F1721&lt;&gt; 0,[1]Sheet1!F1721)</f>
        <v xml:space="preserve"> </v>
      </c>
      <c r="G1737" s="56" t="str" cm="1">
        <f t="array" ref="G1737">_xlfn.IFS([1]Sheet1!G1721=0," ",[1]Sheet1!G1721&lt;&gt; 0,[1]Sheet1!G1721)</f>
        <v xml:space="preserve"> </v>
      </c>
      <c r="H1737" s="56" t="str" cm="1">
        <f t="array" ref="H1737">_xlfn.IFS([1]Sheet1!H1721=0," ",[1]Sheet1!H1721&lt;&gt; 0,[1]Sheet1!H1721)</f>
        <v xml:space="preserve"> </v>
      </c>
      <c r="I1737" s="56" t="str" cm="1">
        <f t="array" ref="I1737">_xlfn.IFS([1]Sheet1!I1721=0," ",[1]Sheet1!I1721&lt;&gt; 0,[1]Sheet1!I1721)</f>
        <v xml:space="preserve"> </v>
      </c>
      <c r="J1737" s="56" t="str" cm="1">
        <f t="array" ref="J1737">_xlfn.IFS([1]Sheet1!J1721=0," ",[1]Sheet1!J1721&lt;&gt; 0,[1]Sheet1!J1721)</f>
        <v xml:space="preserve"> </v>
      </c>
      <c r="K1737" s="56" t="str" cm="1">
        <f t="array" ref="K1737">_xlfn.IFS([1]Sheet1!K1721=0," ",[1]Sheet1!K1721&lt;&gt; 0,[1]Sheet1!K1721)</f>
        <v xml:space="preserve"> </v>
      </c>
      <c r="L1737" s="56" t="str" cm="1">
        <f t="array" ref="L1737">_xlfn.IFS([1]Sheet1!L1721=0," ",[1]Sheet1!L1721&lt;&gt; 0,[1]Sheet1!L1721)</f>
        <v xml:space="preserve"> </v>
      </c>
    </row>
    <row r="1738" spans="1:12" x14ac:dyDescent="0.2">
      <c r="A1738" s="1" t="str" cm="1">
        <f t="array" ref="A1738">_xlfn.IFS([1]Sheet1!A1722=0," ",[1]Sheet1!A1722&lt;&gt; 0,[1]Sheet1!A1722)</f>
        <v xml:space="preserve"> </v>
      </c>
      <c r="B1738" s="4">
        <f>[1]Sheet1!B1722</f>
        <v>0</v>
      </c>
      <c r="C1738" s="56" t="str" cm="1">
        <f t="array" ref="C1738">_xlfn.IFS([1]Sheet1!C1722=0," ",[1]Sheet1!C1722&lt;&gt; 0,[1]Sheet1!C1722)</f>
        <v xml:space="preserve"> </v>
      </c>
      <c r="D1738" s="56" t="str" cm="1">
        <f t="array" ref="D1738">_xlfn.IFS([1]Sheet1!D1722=0," ",[1]Sheet1!D1722&lt;&gt; 0,[1]Sheet1!D1722)</f>
        <v xml:space="preserve"> </v>
      </c>
      <c r="E1738" s="56" t="str" cm="1">
        <f t="array" ref="E1738">_xlfn.IFS([1]Sheet1!E1722=0," ",[1]Sheet1!E1722&lt;&gt; 0,[1]Sheet1!E1722)</f>
        <v xml:space="preserve"> </v>
      </c>
      <c r="F1738" s="56" t="str" cm="1">
        <f t="array" ref="F1738">_xlfn.IFS([1]Sheet1!F1722=0," ",[1]Sheet1!F1722&lt;&gt; 0,[1]Sheet1!F1722)</f>
        <v xml:space="preserve"> </v>
      </c>
      <c r="G1738" s="56" t="str" cm="1">
        <f t="array" ref="G1738">_xlfn.IFS([1]Sheet1!G1722=0," ",[1]Sheet1!G1722&lt;&gt; 0,[1]Sheet1!G1722)</f>
        <v xml:space="preserve"> </v>
      </c>
      <c r="H1738" s="56" t="str" cm="1">
        <f t="array" ref="H1738">_xlfn.IFS([1]Sheet1!H1722=0," ",[1]Sheet1!H1722&lt;&gt; 0,[1]Sheet1!H1722)</f>
        <v xml:space="preserve"> </v>
      </c>
      <c r="I1738" s="56" t="str" cm="1">
        <f t="array" ref="I1738">_xlfn.IFS([1]Sheet1!I1722=0," ",[1]Sheet1!I1722&lt;&gt; 0,[1]Sheet1!I1722)</f>
        <v xml:space="preserve"> </v>
      </c>
      <c r="J1738" s="56" t="str" cm="1">
        <f t="array" ref="J1738">_xlfn.IFS([1]Sheet1!J1722=0," ",[1]Sheet1!J1722&lt;&gt; 0,[1]Sheet1!J1722)</f>
        <v xml:space="preserve"> </v>
      </c>
      <c r="K1738" s="56" t="str" cm="1">
        <f t="array" ref="K1738">_xlfn.IFS([1]Sheet1!K1722=0," ",[1]Sheet1!K1722&lt;&gt; 0,[1]Sheet1!K1722)</f>
        <v xml:space="preserve"> </v>
      </c>
      <c r="L1738" s="56" t="str" cm="1">
        <f t="array" ref="L1738">_xlfn.IFS([1]Sheet1!L1722=0," ",[1]Sheet1!L1722&lt;&gt; 0,[1]Sheet1!L1722)</f>
        <v xml:space="preserve"> </v>
      </c>
    </row>
    <row r="1739" spans="1:12" x14ac:dyDescent="0.2">
      <c r="A1739" s="1" t="str" cm="1">
        <f t="array" ref="A1739">_xlfn.IFS([1]Sheet1!A1723=0," ",[1]Sheet1!A1723&lt;&gt; 0,[1]Sheet1!A1723)</f>
        <v xml:space="preserve"> </v>
      </c>
      <c r="B1739" s="4">
        <f>[1]Sheet1!B1723</f>
        <v>0</v>
      </c>
      <c r="C1739" s="56" t="str" cm="1">
        <f t="array" ref="C1739">_xlfn.IFS([1]Sheet1!C1723=0," ",[1]Sheet1!C1723&lt;&gt; 0,[1]Sheet1!C1723)</f>
        <v xml:space="preserve"> </v>
      </c>
      <c r="D1739" s="56" t="str" cm="1">
        <f t="array" ref="D1739">_xlfn.IFS([1]Sheet1!D1723=0," ",[1]Sheet1!D1723&lt;&gt; 0,[1]Sheet1!D1723)</f>
        <v xml:space="preserve"> </v>
      </c>
      <c r="E1739" s="56" t="str" cm="1">
        <f t="array" ref="E1739">_xlfn.IFS([1]Sheet1!E1723=0," ",[1]Sheet1!E1723&lt;&gt; 0,[1]Sheet1!E1723)</f>
        <v xml:space="preserve"> </v>
      </c>
      <c r="F1739" s="56" t="str" cm="1">
        <f t="array" ref="F1739">_xlfn.IFS([1]Sheet1!F1723=0," ",[1]Sheet1!F1723&lt;&gt; 0,[1]Sheet1!F1723)</f>
        <v xml:space="preserve"> </v>
      </c>
      <c r="G1739" s="56" t="str" cm="1">
        <f t="array" ref="G1739">_xlfn.IFS([1]Sheet1!G1723=0," ",[1]Sheet1!G1723&lt;&gt; 0,[1]Sheet1!G1723)</f>
        <v xml:space="preserve"> </v>
      </c>
      <c r="H1739" s="56" t="str" cm="1">
        <f t="array" ref="H1739">_xlfn.IFS([1]Sheet1!H1723=0," ",[1]Sheet1!H1723&lt;&gt; 0,[1]Sheet1!H1723)</f>
        <v xml:space="preserve"> </v>
      </c>
      <c r="I1739" s="56" t="str" cm="1">
        <f t="array" ref="I1739">_xlfn.IFS([1]Sheet1!I1723=0," ",[1]Sheet1!I1723&lt;&gt; 0,[1]Sheet1!I1723)</f>
        <v xml:space="preserve"> </v>
      </c>
      <c r="J1739" s="56" t="str" cm="1">
        <f t="array" ref="J1739">_xlfn.IFS([1]Sheet1!J1723=0," ",[1]Sheet1!J1723&lt;&gt; 0,[1]Sheet1!J1723)</f>
        <v xml:space="preserve"> </v>
      </c>
      <c r="K1739" s="56" t="str" cm="1">
        <f t="array" ref="K1739">_xlfn.IFS([1]Sheet1!K1723=0," ",[1]Sheet1!K1723&lt;&gt; 0,[1]Sheet1!K1723)</f>
        <v xml:space="preserve"> </v>
      </c>
      <c r="L1739" s="56" t="str" cm="1">
        <f t="array" ref="L1739">_xlfn.IFS([1]Sheet1!L1723=0," ",[1]Sheet1!L1723&lt;&gt; 0,[1]Sheet1!L1723)</f>
        <v xml:space="preserve"> </v>
      </c>
    </row>
    <row r="1740" spans="1:12" x14ac:dyDescent="0.2">
      <c r="A1740" s="1" t="str" cm="1">
        <f t="array" ref="A1740">_xlfn.IFS([1]Sheet1!A1724=0," ",[1]Sheet1!A1724&lt;&gt; 0,[1]Sheet1!A1724)</f>
        <v xml:space="preserve"> </v>
      </c>
      <c r="B1740" s="4">
        <f>[1]Sheet1!B1724</f>
        <v>0</v>
      </c>
      <c r="C1740" s="56" t="str" cm="1">
        <f t="array" ref="C1740">_xlfn.IFS([1]Sheet1!C1724=0," ",[1]Sheet1!C1724&lt;&gt; 0,[1]Sheet1!C1724)</f>
        <v xml:space="preserve"> </v>
      </c>
      <c r="D1740" s="56" t="str" cm="1">
        <f t="array" ref="D1740">_xlfn.IFS([1]Sheet1!D1724=0," ",[1]Sheet1!D1724&lt;&gt; 0,[1]Sheet1!D1724)</f>
        <v xml:space="preserve"> </v>
      </c>
      <c r="E1740" s="56" t="str" cm="1">
        <f t="array" ref="E1740">_xlfn.IFS([1]Sheet1!E1724=0," ",[1]Sheet1!E1724&lt;&gt; 0,[1]Sheet1!E1724)</f>
        <v xml:space="preserve"> </v>
      </c>
      <c r="F1740" s="56" t="str" cm="1">
        <f t="array" ref="F1740">_xlfn.IFS([1]Sheet1!F1724=0," ",[1]Sheet1!F1724&lt;&gt; 0,[1]Sheet1!F1724)</f>
        <v xml:space="preserve"> </v>
      </c>
      <c r="G1740" s="56" t="str" cm="1">
        <f t="array" ref="G1740">_xlfn.IFS([1]Sheet1!G1724=0," ",[1]Sheet1!G1724&lt;&gt; 0,[1]Sheet1!G1724)</f>
        <v xml:space="preserve"> </v>
      </c>
      <c r="H1740" s="56" t="str" cm="1">
        <f t="array" ref="H1740">_xlfn.IFS([1]Sheet1!H1724=0," ",[1]Sheet1!H1724&lt;&gt; 0,[1]Sheet1!H1724)</f>
        <v xml:space="preserve"> </v>
      </c>
      <c r="I1740" s="56" t="str" cm="1">
        <f t="array" ref="I1740">_xlfn.IFS([1]Sheet1!I1724=0," ",[1]Sheet1!I1724&lt;&gt; 0,[1]Sheet1!I1724)</f>
        <v xml:space="preserve"> </v>
      </c>
      <c r="J1740" s="56" t="str" cm="1">
        <f t="array" ref="J1740">_xlfn.IFS([1]Sheet1!J1724=0," ",[1]Sheet1!J1724&lt;&gt; 0,[1]Sheet1!J1724)</f>
        <v xml:space="preserve"> </v>
      </c>
      <c r="K1740" s="56" t="str" cm="1">
        <f t="array" ref="K1740">_xlfn.IFS([1]Sheet1!K1724=0," ",[1]Sheet1!K1724&lt;&gt; 0,[1]Sheet1!K1724)</f>
        <v xml:space="preserve"> </v>
      </c>
      <c r="L1740" s="56" t="str" cm="1">
        <f t="array" ref="L1740">_xlfn.IFS([1]Sheet1!L1724=0," ",[1]Sheet1!L1724&lt;&gt; 0,[1]Sheet1!L1724)</f>
        <v xml:space="preserve"> </v>
      </c>
    </row>
    <row r="1741" spans="1:12" x14ac:dyDescent="0.2">
      <c r="A1741" s="1" t="str" cm="1">
        <f t="array" ref="A1741">_xlfn.IFS([1]Sheet1!A1725=0," ",[1]Sheet1!A1725&lt;&gt; 0,[1]Sheet1!A1725)</f>
        <v xml:space="preserve"> </v>
      </c>
      <c r="B1741" s="4">
        <f>[1]Sheet1!B1725</f>
        <v>0</v>
      </c>
      <c r="C1741" s="56" t="str" cm="1">
        <f t="array" ref="C1741">_xlfn.IFS([1]Sheet1!C1725=0," ",[1]Sheet1!C1725&lt;&gt; 0,[1]Sheet1!C1725)</f>
        <v xml:space="preserve"> </v>
      </c>
      <c r="D1741" s="56" t="str" cm="1">
        <f t="array" ref="D1741">_xlfn.IFS([1]Sheet1!D1725=0," ",[1]Sheet1!D1725&lt;&gt; 0,[1]Sheet1!D1725)</f>
        <v xml:space="preserve"> </v>
      </c>
      <c r="E1741" s="56" t="str" cm="1">
        <f t="array" ref="E1741">_xlfn.IFS([1]Sheet1!E1725=0," ",[1]Sheet1!E1725&lt;&gt; 0,[1]Sheet1!E1725)</f>
        <v xml:space="preserve"> </v>
      </c>
      <c r="F1741" s="56" t="str" cm="1">
        <f t="array" ref="F1741">_xlfn.IFS([1]Sheet1!F1725=0," ",[1]Sheet1!F1725&lt;&gt; 0,[1]Sheet1!F1725)</f>
        <v xml:space="preserve"> </v>
      </c>
      <c r="G1741" s="56" t="str" cm="1">
        <f t="array" ref="G1741">_xlfn.IFS([1]Sheet1!G1725=0," ",[1]Sheet1!G1725&lt;&gt; 0,[1]Sheet1!G1725)</f>
        <v xml:space="preserve"> </v>
      </c>
      <c r="H1741" s="56" t="str" cm="1">
        <f t="array" ref="H1741">_xlfn.IFS([1]Sheet1!H1725=0," ",[1]Sheet1!H1725&lt;&gt; 0,[1]Sheet1!H1725)</f>
        <v xml:space="preserve"> </v>
      </c>
      <c r="I1741" s="56" t="str" cm="1">
        <f t="array" ref="I1741">_xlfn.IFS([1]Sheet1!I1725=0," ",[1]Sheet1!I1725&lt;&gt; 0,[1]Sheet1!I1725)</f>
        <v xml:space="preserve"> </v>
      </c>
      <c r="J1741" s="56" t="str" cm="1">
        <f t="array" ref="J1741">_xlfn.IFS([1]Sheet1!J1725=0," ",[1]Sheet1!J1725&lt;&gt; 0,[1]Sheet1!J1725)</f>
        <v xml:space="preserve"> </v>
      </c>
      <c r="K1741" s="56" t="str" cm="1">
        <f t="array" ref="K1741">_xlfn.IFS([1]Sheet1!K1725=0," ",[1]Sheet1!K1725&lt;&gt; 0,[1]Sheet1!K1725)</f>
        <v xml:space="preserve"> </v>
      </c>
      <c r="L1741" s="56" t="str" cm="1">
        <f t="array" ref="L1741">_xlfn.IFS([1]Sheet1!L1725=0," ",[1]Sheet1!L1725&lt;&gt; 0,[1]Sheet1!L1725)</f>
        <v xml:space="preserve"> </v>
      </c>
    </row>
    <row r="1742" spans="1:12" x14ac:dyDescent="0.2">
      <c r="A1742" s="1" t="str" cm="1">
        <f t="array" ref="A1742">_xlfn.IFS([1]Sheet1!A1726=0," ",[1]Sheet1!A1726&lt;&gt; 0,[1]Sheet1!A1726)</f>
        <v xml:space="preserve"> </v>
      </c>
      <c r="B1742" s="4">
        <f>[1]Sheet1!B1726</f>
        <v>0</v>
      </c>
      <c r="C1742" s="56" t="str" cm="1">
        <f t="array" ref="C1742">_xlfn.IFS([1]Sheet1!C1726=0," ",[1]Sheet1!C1726&lt;&gt; 0,[1]Sheet1!C1726)</f>
        <v xml:space="preserve"> </v>
      </c>
      <c r="D1742" s="56" t="str" cm="1">
        <f t="array" ref="D1742">_xlfn.IFS([1]Sheet1!D1726=0," ",[1]Sheet1!D1726&lt;&gt; 0,[1]Sheet1!D1726)</f>
        <v xml:space="preserve"> </v>
      </c>
      <c r="E1742" s="56" t="str" cm="1">
        <f t="array" ref="E1742">_xlfn.IFS([1]Sheet1!E1726=0," ",[1]Sheet1!E1726&lt;&gt; 0,[1]Sheet1!E1726)</f>
        <v xml:space="preserve"> </v>
      </c>
      <c r="F1742" s="56" t="str" cm="1">
        <f t="array" ref="F1742">_xlfn.IFS([1]Sheet1!F1726=0," ",[1]Sheet1!F1726&lt;&gt; 0,[1]Sheet1!F1726)</f>
        <v xml:space="preserve"> </v>
      </c>
      <c r="G1742" s="56" t="str" cm="1">
        <f t="array" ref="G1742">_xlfn.IFS([1]Sheet1!G1726=0," ",[1]Sheet1!G1726&lt;&gt; 0,[1]Sheet1!G1726)</f>
        <v xml:space="preserve"> </v>
      </c>
      <c r="H1742" s="56" t="str" cm="1">
        <f t="array" ref="H1742">_xlfn.IFS([1]Sheet1!H1726=0," ",[1]Sheet1!H1726&lt;&gt; 0,[1]Sheet1!H1726)</f>
        <v xml:space="preserve"> </v>
      </c>
      <c r="I1742" s="56" t="str" cm="1">
        <f t="array" ref="I1742">_xlfn.IFS([1]Sheet1!I1726=0," ",[1]Sheet1!I1726&lt;&gt; 0,[1]Sheet1!I1726)</f>
        <v xml:space="preserve"> </v>
      </c>
      <c r="J1742" s="56" t="str" cm="1">
        <f t="array" ref="J1742">_xlfn.IFS([1]Sheet1!J1726=0," ",[1]Sheet1!J1726&lt;&gt; 0,[1]Sheet1!J1726)</f>
        <v xml:space="preserve"> </v>
      </c>
      <c r="K1742" s="56" t="str" cm="1">
        <f t="array" ref="K1742">_xlfn.IFS([1]Sheet1!K1726=0," ",[1]Sheet1!K1726&lt;&gt; 0,[1]Sheet1!K1726)</f>
        <v xml:space="preserve"> </v>
      </c>
      <c r="L1742" s="56" t="str" cm="1">
        <f t="array" ref="L1742">_xlfn.IFS([1]Sheet1!L1726=0," ",[1]Sheet1!L1726&lt;&gt; 0,[1]Sheet1!L1726)</f>
        <v xml:space="preserve"> </v>
      </c>
    </row>
    <row r="1743" spans="1:12" x14ac:dyDescent="0.2">
      <c r="A1743" s="1" t="str" cm="1">
        <f t="array" ref="A1743">_xlfn.IFS([1]Sheet1!A1727=0," ",[1]Sheet1!A1727&lt;&gt; 0,[1]Sheet1!A1727)</f>
        <v xml:space="preserve"> </v>
      </c>
      <c r="B1743" s="4">
        <f>[1]Sheet1!B1727</f>
        <v>0</v>
      </c>
      <c r="C1743" s="56" t="str" cm="1">
        <f t="array" ref="C1743">_xlfn.IFS([1]Sheet1!C1727=0," ",[1]Sheet1!C1727&lt;&gt; 0,[1]Sheet1!C1727)</f>
        <v xml:space="preserve"> </v>
      </c>
      <c r="D1743" s="56" t="str" cm="1">
        <f t="array" ref="D1743">_xlfn.IFS([1]Sheet1!D1727=0," ",[1]Sheet1!D1727&lt;&gt; 0,[1]Sheet1!D1727)</f>
        <v xml:space="preserve"> </v>
      </c>
      <c r="E1743" s="56" t="str" cm="1">
        <f t="array" ref="E1743">_xlfn.IFS([1]Sheet1!E1727=0," ",[1]Sheet1!E1727&lt;&gt; 0,[1]Sheet1!E1727)</f>
        <v xml:space="preserve"> </v>
      </c>
      <c r="F1743" s="56" t="str" cm="1">
        <f t="array" ref="F1743">_xlfn.IFS([1]Sheet1!F1727=0," ",[1]Sheet1!F1727&lt;&gt; 0,[1]Sheet1!F1727)</f>
        <v xml:space="preserve"> </v>
      </c>
      <c r="G1743" s="56" t="str" cm="1">
        <f t="array" ref="G1743">_xlfn.IFS([1]Sheet1!G1727=0," ",[1]Sheet1!G1727&lt;&gt; 0,[1]Sheet1!G1727)</f>
        <v xml:space="preserve"> </v>
      </c>
      <c r="H1743" s="56" t="str" cm="1">
        <f t="array" ref="H1743">_xlfn.IFS([1]Sheet1!H1727=0," ",[1]Sheet1!H1727&lt;&gt; 0,[1]Sheet1!H1727)</f>
        <v xml:space="preserve"> </v>
      </c>
      <c r="I1743" s="56" t="str" cm="1">
        <f t="array" ref="I1743">_xlfn.IFS([1]Sheet1!I1727=0," ",[1]Sheet1!I1727&lt;&gt; 0,[1]Sheet1!I1727)</f>
        <v xml:space="preserve"> </v>
      </c>
      <c r="J1743" s="56" t="str" cm="1">
        <f t="array" ref="J1743">_xlfn.IFS([1]Sheet1!J1727=0," ",[1]Sheet1!J1727&lt;&gt; 0,[1]Sheet1!J1727)</f>
        <v xml:space="preserve"> </v>
      </c>
      <c r="K1743" s="56" t="str" cm="1">
        <f t="array" ref="K1743">_xlfn.IFS([1]Sheet1!K1727=0," ",[1]Sheet1!K1727&lt;&gt; 0,[1]Sheet1!K1727)</f>
        <v xml:space="preserve"> </v>
      </c>
      <c r="L1743" s="56" t="str" cm="1">
        <f t="array" ref="L1743">_xlfn.IFS([1]Sheet1!L1727=0," ",[1]Sheet1!L1727&lt;&gt; 0,[1]Sheet1!L1727)</f>
        <v xml:space="preserve"> </v>
      </c>
    </row>
    <row r="1744" spans="1:12" x14ac:dyDescent="0.2">
      <c r="A1744" s="1" t="str" cm="1">
        <f t="array" ref="A1744">_xlfn.IFS([1]Sheet1!A1728=0," ",[1]Sheet1!A1728&lt;&gt; 0,[1]Sheet1!A1728)</f>
        <v xml:space="preserve"> </v>
      </c>
      <c r="B1744" s="4">
        <f>[1]Sheet1!B1728</f>
        <v>0</v>
      </c>
      <c r="C1744" s="56" t="str" cm="1">
        <f t="array" ref="C1744">_xlfn.IFS([1]Sheet1!C1728=0," ",[1]Sheet1!C1728&lt;&gt; 0,[1]Sheet1!C1728)</f>
        <v xml:space="preserve"> </v>
      </c>
      <c r="D1744" s="56" t="str" cm="1">
        <f t="array" ref="D1744">_xlfn.IFS([1]Sheet1!D1728=0," ",[1]Sheet1!D1728&lt;&gt; 0,[1]Sheet1!D1728)</f>
        <v xml:space="preserve"> </v>
      </c>
      <c r="E1744" s="56" t="str" cm="1">
        <f t="array" ref="E1744">_xlfn.IFS([1]Sheet1!E1728=0," ",[1]Sheet1!E1728&lt;&gt; 0,[1]Sheet1!E1728)</f>
        <v xml:space="preserve"> </v>
      </c>
      <c r="F1744" s="56" t="str" cm="1">
        <f t="array" ref="F1744">_xlfn.IFS([1]Sheet1!F1728=0," ",[1]Sheet1!F1728&lt;&gt; 0,[1]Sheet1!F1728)</f>
        <v xml:space="preserve"> </v>
      </c>
      <c r="G1744" s="56" t="str" cm="1">
        <f t="array" ref="G1744">_xlfn.IFS([1]Sheet1!G1728=0," ",[1]Sheet1!G1728&lt;&gt; 0,[1]Sheet1!G1728)</f>
        <v xml:space="preserve"> </v>
      </c>
      <c r="H1744" s="56" t="str" cm="1">
        <f t="array" ref="H1744">_xlfn.IFS([1]Sheet1!H1728=0," ",[1]Sheet1!H1728&lt;&gt; 0,[1]Sheet1!H1728)</f>
        <v xml:space="preserve"> </v>
      </c>
      <c r="I1744" s="56" t="str" cm="1">
        <f t="array" ref="I1744">_xlfn.IFS([1]Sheet1!I1728=0," ",[1]Sheet1!I1728&lt;&gt; 0,[1]Sheet1!I1728)</f>
        <v xml:space="preserve"> </v>
      </c>
      <c r="J1744" s="56" t="str" cm="1">
        <f t="array" ref="J1744">_xlfn.IFS([1]Sheet1!J1728=0," ",[1]Sheet1!J1728&lt;&gt; 0,[1]Sheet1!J1728)</f>
        <v xml:space="preserve"> </v>
      </c>
      <c r="K1744" s="56" t="str" cm="1">
        <f t="array" ref="K1744">_xlfn.IFS([1]Sheet1!K1728=0," ",[1]Sheet1!K1728&lt;&gt; 0,[1]Sheet1!K1728)</f>
        <v xml:space="preserve"> </v>
      </c>
      <c r="L1744" s="56" t="str" cm="1">
        <f t="array" ref="L1744">_xlfn.IFS([1]Sheet1!L1728=0," ",[1]Sheet1!L1728&lt;&gt; 0,[1]Sheet1!L1728)</f>
        <v xml:space="preserve"> </v>
      </c>
    </row>
    <row r="1745" spans="1:12" x14ac:dyDescent="0.2">
      <c r="A1745" s="1" t="str" cm="1">
        <f t="array" ref="A1745">_xlfn.IFS([1]Sheet1!A1729=0," ",[1]Sheet1!A1729&lt;&gt; 0,[1]Sheet1!A1729)</f>
        <v xml:space="preserve"> </v>
      </c>
      <c r="B1745" s="4">
        <f>[1]Sheet1!B1729</f>
        <v>0</v>
      </c>
      <c r="C1745" s="56" t="str" cm="1">
        <f t="array" ref="C1745">_xlfn.IFS([1]Sheet1!C1729=0," ",[1]Sheet1!C1729&lt;&gt; 0,[1]Sheet1!C1729)</f>
        <v xml:space="preserve"> </v>
      </c>
      <c r="D1745" s="56" t="str" cm="1">
        <f t="array" ref="D1745">_xlfn.IFS([1]Sheet1!D1729=0," ",[1]Sheet1!D1729&lt;&gt; 0,[1]Sheet1!D1729)</f>
        <v xml:space="preserve"> </v>
      </c>
      <c r="E1745" s="56" t="str" cm="1">
        <f t="array" ref="E1745">_xlfn.IFS([1]Sheet1!E1729=0," ",[1]Sheet1!E1729&lt;&gt; 0,[1]Sheet1!E1729)</f>
        <v xml:space="preserve"> </v>
      </c>
      <c r="F1745" s="56" t="str" cm="1">
        <f t="array" ref="F1745">_xlfn.IFS([1]Sheet1!F1729=0," ",[1]Sheet1!F1729&lt;&gt; 0,[1]Sheet1!F1729)</f>
        <v xml:space="preserve"> </v>
      </c>
      <c r="G1745" s="56" t="str" cm="1">
        <f t="array" ref="G1745">_xlfn.IFS([1]Sheet1!G1729=0," ",[1]Sheet1!G1729&lt;&gt; 0,[1]Sheet1!G1729)</f>
        <v xml:space="preserve"> </v>
      </c>
      <c r="H1745" s="56" t="str" cm="1">
        <f t="array" ref="H1745">_xlfn.IFS([1]Sheet1!H1729=0," ",[1]Sheet1!H1729&lt;&gt; 0,[1]Sheet1!H1729)</f>
        <v xml:space="preserve"> </v>
      </c>
      <c r="I1745" s="56" t="str" cm="1">
        <f t="array" ref="I1745">_xlfn.IFS([1]Sheet1!I1729=0," ",[1]Sheet1!I1729&lt;&gt; 0,[1]Sheet1!I1729)</f>
        <v xml:space="preserve"> </v>
      </c>
      <c r="J1745" s="56" t="str" cm="1">
        <f t="array" ref="J1745">_xlfn.IFS([1]Sheet1!J1729=0," ",[1]Sheet1!J1729&lt;&gt; 0,[1]Sheet1!J1729)</f>
        <v xml:space="preserve"> </v>
      </c>
      <c r="K1745" s="56" t="str" cm="1">
        <f t="array" ref="K1745">_xlfn.IFS([1]Sheet1!K1729=0," ",[1]Sheet1!K1729&lt;&gt; 0,[1]Sheet1!K1729)</f>
        <v xml:space="preserve"> </v>
      </c>
      <c r="L1745" s="56" t="str" cm="1">
        <f t="array" ref="L1745">_xlfn.IFS([1]Sheet1!L1729=0," ",[1]Sheet1!L1729&lt;&gt; 0,[1]Sheet1!L1729)</f>
        <v xml:space="preserve"> </v>
      </c>
    </row>
    <row r="1746" spans="1:12" x14ac:dyDescent="0.2">
      <c r="A1746" s="1" t="str" cm="1">
        <f t="array" ref="A1746">_xlfn.IFS([1]Sheet1!A1730=0," ",[1]Sheet1!A1730&lt;&gt; 0,[1]Sheet1!A1730)</f>
        <v xml:space="preserve"> </v>
      </c>
      <c r="B1746" s="4">
        <f>[1]Sheet1!B1730</f>
        <v>0</v>
      </c>
      <c r="C1746" s="56" t="str" cm="1">
        <f t="array" ref="C1746">_xlfn.IFS([1]Sheet1!C1730=0," ",[1]Sheet1!C1730&lt;&gt; 0,[1]Sheet1!C1730)</f>
        <v xml:space="preserve"> </v>
      </c>
      <c r="D1746" s="56" t="str" cm="1">
        <f t="array" ref="D1746">_xlfn.IFS([1]Sheet1!D1730=0," ",[1]Sheet1!D1730&lt;&gt; 0,[1]Sheet1!D1730)</f>
        <v xml:space="preserve"> </v>
      </c>
      <c r="E1746" s="56" t="str" cm="1">
        <f t="array" ref="E1746">_xlfn.IFS([1]Sheet1!E1730=0," ",[1]Sheet1!E1730&lt;&gt; 0,[1]Sheet1!E1730)</f>
        <v xml:space="preserve"> </v>
      </c>
      <c r="F1746" s="56" t="str" cm="1">
        <f t="array" ref="F1746">_xlfn.IFS([1]Sheet1!F1730=0," ",[1]Sheet1!F1730&lt;&gt; 0,[1]Sheet1!F1730)</f>
        <v xml:space="preserve"> </v>
      </c>
      <c r="G1746" s="56" t="str" cm="1">
        <f t="array" ref="G1746">_xlfn.IFS([1]Sheet1!G1730=0," ",[1]Sheet1!G1730&lt;&gt; 0,[1]Sheet1!G1730)</f>
        <v xml:space="preserve"> </v>
      </c>
      <c r="H1746" s="56" t="str" cm="1">
        <f t="array" ref="H1746">_xlfn.IFS([1]Sheet1!H1730=0," ",[1]Sheet1!H1730&lt;&gt; 0,[1]Sheet1!H1730)</f>
        <v xml:space="preserve"> </v>
      </c>
      <c r="I1746" s="56" t="str" cm="1">
        <f t="array" ref="I1746">_xlfn.IFS([1]Sheet1!I1730=0," ",[1]Sheet1!I1730&lt;&gt; 0,[1]Sheet1!I1730)</f>
        <v xml:space="preserve"> </v>
      </c>
      <c r="J1746" s="56" t="str" cm="1">
        <f t="array" ref="J1746">_xlfn.IFS([1]Sheet1!J1730=0," ",[1]Sheet1!J1730&lt;&gt; 0,[1]Sheet1!J1730)</f>
        <v xml:space="preserve"> </v>
      </c>
      <c r="K1746" s="56" t="str" cm="1">
        <f t="array" ref="K1746">_xlfn.IFS([1]Sheet1!K1730=0," ",[1]Sheet1!K1730&lt;&gt; 0,[1]Sheet1!K1730)</f>
        <v xml:space="preserve"> </v>
      </c>
      <c r="L1746" s="56" t="str" cm="1">
        <f t="array" ref="L1746">_xlfn.IFS([1]Sheet1!L1730=0," ",[1]Sheet1!L1730&lt;&gt; 0,[1]Sheet1!L1730)</f>
        <v xml:space="preserve"> </v>
      </c>
    </row>
    <row r="1747" spans="1:12" x14ac:dyDescent="0.2">
      <c r="A1747" s="1" t="str" cm="1">
        <f t="array" ref="A1747">_xlfn.IFS([1]Sheet1!A1731=0," ",[1]Sheet1!A1731&lt;&gt; 0,[1]Sheet1!A1731)</f>
        <v xml:space="preserve"> </v>
      </c>
      <c r="B1747" s="4">
        <f>[1]Sheet1!B1731</f>
        <v>0</v>
      </c>
      <c r="C1747" s="56" t="str" cm="1">
        <f t="array" ref="C1747">_xlfn.IFS([1]Sheet1!C1731=0," ",[1]Sheet1!C1731&lt;&gt; 0,[1]Sheet1!C1731)</f>
        <v xml:space="preserve"> </v>
      </c>
      <c r="D1747" s="56" t="str" cm="1">
        <f t="array" ref="D1747">_xlfn.IFS([1]Sheet1!D1731=0," ",[1]Sheet1!D1731&lt;&gt; 0,[1]Sheet1!D1731)</f>
        <v xml:space="preserve"> </v>
      </c>
      <c r="E1747" s="56" t="str" cm="1">
        <f t="array" ref="E1747">_xlfn.IFS([1]Sheet1!E1731=0," ",[1]Sheet1!E1731&lt;&gt; 0,[1]Sheet1!E1731)</f>
        <v xml:space="preserve"> </v>
      </c>
      <c r="F1747" s="56" t="str" cm="1">
        <f t="array" ref="F1747">_xlfn.IFS([1]Sheet1!F1731=0," ",[1]Sheet1!F1731&lt;&gt; 0,[1]Sheet1!F1731)</f>
        <v xml:space="preserve"> </v>
      </c>
      <c r="G1747" s="56" t="str" cm="1">
        <f t="array" ref="G1747">_xlfn.IFS([1]Sheet1!G1731=0," ",[1]Sheet1!G1731&lt;&gt; 0,[1]Sheet1!G1731)</f>
        <v xml:space="preserve"> </v>
      </c>
      <c r="H1747" s="56" t="str" cm="1">
        <f t="array" ref="H1747">_xlfn.IFS([1]Sheet1!H1731=0," ",[1]Sheet1!H1731&lt;&gt; 0,[1]Sheet1!H1731)</f>
        <v xml:space="preserve"> </v>
      </c>
      <c r="I1747" s="56" t="str" cm="1">
        <f t="array" ref="I1747">_xlfn.IFS([1]Sheet1!I1731=0," ",[1]Sheet1!I1731&lt;&gt; 0,[1]Sheet1!I1731)</f>
        <v xml:space="preserve"> </v>
      </c>
      <c r="J1747" s="56" t="str" cm="1">
        <f t="array" ref="J1747">_xlfn.IFS([1]Sheet1!J1731=0," ",[1]Sheet1!J1731&lt;&gt; 0,[1]Sheet1!J1731)</f>
        <v xml:space="preserve"> </v>
      </c>
      <c r="K1747" s="56" t="str" cm="1">
        <f t="array" ref="K1747">_xlfn.IFS([1]Sheet1!K1731=0," ",[1]Sheet1!K1731&lt;&gt; 0,[1]Sheet1!K1731)</f>
        <v xml:space="preserve"> </v>
      </c>
      <c r="L1747" s="56" t="str" cm="1">
        <f t="array" ref="L1747">_xlfn.IFS([1]Sheet1!L1731=0," ",[1]Sheet1!L1731&lt;&gt; 0,[1]Sheet1!L1731)</f>
        <v xml:space="preserve"> </v>
      </c>
    </row>
    <row r="1748" spans="1:12" x14ac:dyDescent="0.2">
      <c r="A1748" s="1" t="str" cm="1">
        <f t="array" ref="A1748">_xlfn.IFS([1]Sheet1!A1732=0," ",[1]Sheet1!A1732&lt;&gt; 0,[1]Sheet1!A1732)</f>
        <v xml:space="preserve"> </v>
      </c>
      <c r="B1748" s="4">
        <f>[1]Sheet1!B1732</f>
        <v>0</v>
      </c>
      <c r="C1748" s="56" t="str" cm="1">
        <f t="array" ref="C1748">_xlfn.IFS([1]Sheet1!C1732=0," ",[1]Sheet1!C1732&lt;&gt; 0,[1]Sheet1!C1732)</f>
        <v xml:space="preserve"> </v>
      </c>
      <c r="D1748" s="56" t="str" cm="1">
        <f t="array" ref="D1748">_xlfn.IFS([1]Sheet1!D1732=0," ",[1]Sheet1!D1732&lt;&gt; 0,[1]Sheet1!D1732)</f>
        <v xml:space="preserve"> </v>
      </c>
      <c r="E1748" s="56" t="str" cm="1">
        <f t="array" ref="E1748">_xlfn.IFS([1]Sheet1!E1732=0," ",[1]Sheet1!E1732&lt;&gt; 0,[1]Sheet1!E1732)</f>
        <v xml:space="preserve"> </v>
      </c>
      <c r="F1748" s="56" t="str" cm="1">
        <f t="array" ref="F1748">_xlfn.IFS([1]Sheet1!F1732=0," ",[1]Sheet1!F1732&lt;&gt; 0,[1]Sheet1!F1732)</f>
        <v xml:space="preserve"> </v>
      </c>
      <c r="G1748" s="56" t="str" cm="1">
        <f t="array" ref="G1748">_xlfn.IFS([1]Sheet1!G1732=0," ",[1]Sheet1!G1732&lt;&gt; 0,[1]Sheet1!G1732)</f>
        <v xml:space="preserve"> </v>
      </c>
      <c r="H1748" s="56" t="str" cm="1">
        <f t="array" ref="H1748">_xlfn.IFS([1]Sheet1!H1732=0," ",[1]Sheet1!H1732&lt;&gt; 0,[1]Sheet1!H1732)</f>
        <v xml:space="preserve"> </v>
      </c>
      <c r="I1748" s="56" t="str" cm="1">
        <f t="array" ref="I1748">_xlfn.IFS([1]Sheet1!I1732=0," ",[1]Sheet1!I1732&lt;&gt; 0,[1]Sheet1!I1732)</f>
        <v xml:space="preserve"> </v>
      </c>
      <c r="J1748" s="56" t="str" cm="1">
        <f t="array" ref="J1748">_xlfn.IFS([1]Sheet1!J1732=0," ",[1]Sheet1!J1732&lt;&gt; 0,[1]Sheet1!J1732)</f>
        <v xml:space="preserve"> </v>
      </c>
      <c r="K1748" s="56" t="str" cm="1">
        <f t="array" ref="K1748">_xlfn.IFS([1]Sheet1!K1732=0," ",[1]Sheet1!K1732&lt;&gt; 0,[1]Sheet1!K1732)</f>
        <v xml:space="preserve"> </v>
      </c>
      <c r="L1748" s="56" t="str" cm="1">
        <f t="array" ref="L1748">_xlfn.IFS([1]Sheet1!L1732=0," ",[1]Sheet1!L1732&lt;&gt; 0,[1]Sheet1!L1732)</f>
        <v xml:space="preserve"> </v>
      </c>
    </row>
    <row r="1749" spans="1:12" x14ac:dyDescent="0.2">
      <c r="A1749" s="1" t="str" cm="1">
        <f t="array" ref="A1749">_xlfn.IFS([1]Sheet1!A1733=0," ",[1]Sheet1!A1733&lt;&gt; 0,[1]Sheet1!A1733)</f>
        <v xml:space="preserve"> </v>
      </c>
      <c r="B1749" s="4">
        <f>[1]Sheet1!B1733</f>
        <v>0</v>
      </c>
      <c r="C1749" s="56" t="str" cm="1">
        <f t="array" ref="C1749">_xlfn.IFS([1]Sheet1!C1733=0," ",[1]Sheet1!C1733&lt;&gt; 0,[1]Sheet1!C1733)</f>
        <v xml:space="preserve"> </v>
      </c>
      <c r="D1749" s="56" t="str" cm="1">
        <f t="array" ref="D1749">_xlfn.IFS([1]Sheet1!D1733=0," ",[1]Sheet1!D1733&lt;&gt; 0,[1]Sheet1!D1733)</f>
        <v xml:space="preserve"> </v>
      </c>
      <c r="E1749" s="56" t="str" cm="1">
        <f t="array" ref="E1749">_xlfn.IFS([1]Sheet1!E1733=0," ",[1]Sheet1!E1733&lt;&gt; 0,[1]Sheet1!E1733)</f>
        <v xml:space="preserve"> </v>
      </c>
      <c r="F1749" s="56" t="str" cm="1">
        <f t="array" ref="F1749">_xlfn.IFS([1]Sheet1!F1733=0," ",[1]Sheet1!F1733&lt;&gt; 0,[1]Sheet1!F1733)</f>
        <v xml:space="preserve"> </v>
      </c>
      <c r="G1749" s="56" t="str" cm="1">
        <f t="array" ref="G1749">_xlfn.IFS([1]Sheet1!G1733=0," ",[1]Sheet1!G1733&lt;&gt; 0,[1]Sheet1!G1733)</f>
        <v xml:space="preserve"> </v>
      </c>
      <c r="H1749" s="56" t="str" cm="1">
        <f t="array" ref="H1749">_xlfn.IFS([1]Sheet1!H1733=0," ",[1]Sheet1!H1733&lt;&gt; 0,[1]Sheet1!H1733)</f>
        <v xml:space="preserve"> </v>
      </c>
      <c r="I1749" s="56" t="str" cm="1">
        <f t="array" ref="I1749">_xlfn.IFS([1]Sheet1!I1733=0," ",[1]Sheet1!I1733&lt;&gt; 0,[1]Sheet1!I1733)</f>
        <v xml:space="preserve"> </v>
      </c>
      <c r="J1749" s="56" t="str" cm="1">
        <f t="array" ref="J1749">_xlfn.IFS([1]Sheet1!J1733=0," ",[1]Sheet1!J1733&lt;&gt; 0,[1]Sheet1!J1733)</f>
        <v xml:space="preserve"> </v>
      </c>
      <c r="K1749" s="56" t="str" cm="1">
        <f t="array" ref="K1749">_xlfn.IFS([1]Sheet1!K1733=0," ",[1]Sheet1!K1733&lt;&gt; 0,[1]Sheet1!K1733)</f>
        <v xml:space="preserve"> </v>
      </c>
      <c r="L1749" s="56" t="str" cm="1">
        <f t="array" ref="L1749">_xlfn.IFS([1]Sheet1!L1733=0," ",[1]Sheet1!L1733&lt;&gt; 0,[1]Sheet1!L1733)</f>
        <v xml:space="preserve"> </v>
      </c>
    </row>
    <row r="1750" spans="1:12" x14ac:dyDescent="0.2">
      <c r="A1750" s="1" t="str" cm="1">
        <f t="array" ref="A1750">_xlfn.IFS([1]Sheet1!A1734=0," ",[1]Sheet1!A1734&lt;&gt; 0,[1]Sheet1!A1734)</f>
        <v xml:space="preserve"> </v>
      </c>
      <c r="B1750" s="4">
        <f>[1]Sheet1!B1734</f>
        <v>0</v>
      </c>
      <c r="C1750" s="56" t="str" cm="1">
        <f t="array" ref="C1750">_xlfn.IFS([1]Sheet1!C1734=0," ",[1]Sheet1!C1734&lt;&gt; 0,[1]Sheet1!C1734)</f>
        <v xml:space="preserve"> </v>
      </c>
      <c r="D1750" s="56" t="str" cm="1">
        <f t="array" ref="D1750">_xlfn.IFS([1]Sheet1!D1734=0," ",[1]Sheet1!D1734&lt;&gt; 0,[1]Sheet1!D1734)</f>
        <v xml:space="preserve"> </v>
      </c>
      <c r="E1750" s="56" t="str" cm="1">
        <f t="array" ref="E1750">_xlfn.IFS([1]Sheet1!E1734=0," ",[1]Sheet1!E1734&lt;&gt; 0,[1]Sheet1!E1734)</f>
        <v xml:space="preserve"> </v>
      </c>
      <c r="F1750" s="56" t="str" cm="1">
        <f t="array" ref="F1750">_xlfn.IFS([1]Sheet1!F1734=0," ",[1]Sheet1!F1734&lt;&gt; 0,[1]Sheet1!F1734)</f>
        <v xml:space="preserve"> </v>
      </c>
      <c r="G1750" s="56" t="str" cm="1">
        <f t="array" ref="G1750">_xlfn.IFS([1]Sheet1!G1734=0," ",[1]Sheet1!G1734&lt;&gt; 0,[1]Sheet1!G1734)</f>
        <v xml:space="preserve"> </v>
      </c>
      <c r="H1750" s="56" t="str" cm="1">
        <f t="array" ref="H1750">_xlfn.IFS([1]Sheet1!H1734=0," ",[1]Sheet1!H1734&lt;&gt; 0,[1]Sheet1!H1734)</f>
        <v xml:space="preserve"> </v>
      </c>
      <c r="I1750" s="56" t="str" cm="1">
        <f t="array" ref="I1750">_xlfn.IFS([1]Sheet1!I1734=0," ",[1]Sheet1!I1734&lt;&gt; 0,[1]Sheet1!I1734)</f>
        <v xml:space="preserve"> </v>
      </c>
      <c r="J1750" s="56" t="str" cm="1">
        <f t="array" ref="J1750">_xlfn.IFS([1]Sheet1!J1734=0," ",[1]Sheet1!J1734&lt;&gt; 0,[1]Sheet1!J1734)</f>
        <v xml:space="preserve"> </v>
      </c>
      <c r="K1750" s="56" t="str" cm="1">
        <f t="array" ref="K1750">_xlfn.IFS([1]Sheet1!K1734=0," ",[1]Sheet1!K1734&lt;&gt; 0,[1]Sheet1!K1734)</f>
        <v xml:space="preserve"> </v>
      </c>
      <c r="L1750" s="56" t="str" cm="1">
        <f t="array" ref="L1750">_xlfn.IFS([1]Sheet1!L1734=0," ",[1]Sheet1!L1734&lt;&gt; 0,[1]Sheet1!L1734)</f>
        <v xml:space="preserve"> </v>
      </c>
    </row>
    <row r="1751" spans="1:12" x14ac:dyDescent="0.2">
      <c r="A1751" s="1" t="str" cm="1">
        <f t="array" ref="A1751">_xlfn.IFS([1]Sheet1!A1735=0," ",[1]Sheet1!A1735&lt;&gt; 0,[1]Sheet1!A1735)</f>
        <v xml:space="preserve"> </v>
      </c>
      <c r="B1751" s="4">
        <f>[1]Sheet1!B1735</f>
        <v>0</v>
      </c>
      <c r="C1751" s="56" t="str" cm="1">
        <f t="array" ref="C1751">_xlfn.IFS([1]Sheet1!C1735=0," ",[1]Sheet1!C1735&lt;&gt; 0,[1]Sheet1!C1735)</f>
        <v xml:space="preserve"> </v>
      </c>
      <c r="D1751" s="56" t="str" cm="1">
        <f t="array" ref="D1751">_xlfn.IFS([1]Sheet1!D1735=0," ",[1]Sheet1!D1735&lt;&gt; 0,[1]Sheet1!D1735)</f>
        <v xml:space="preserve"> </v>
      </c>
      <c r="E1751" s="56" t="str" cm="1">
        <f t="array" ref="E1751">_xlfn.IFS([1]Sheet1!E1735=0," ",[1]Sheet1!E1735&lt;&gt; 0,[1]Sheet1!E1735)</f>
        <v xml:space="preserve"> </v>
      </c>
      <c r="F1751" s="56" t="str" cm="1">
        <f t="array" ref="F1751">_xlfn.IFS([1]Sheet1!F1735=0," ",[1]Sheet1!F1735&lt;&gt; 0,[1]Sheet1!F1735)</f>
        <v xml:space="preserve"> </v>
      </c>
      <c r="G1751" s="56" t="str" cm="1">
        <f t="array" ref="G1751">_xlfn.IFS([1]Sheet1!G1735=0," ",[1]Sheet1!G1735&lt;&gt; 0,[1]Sheet1!G1735)</f>
        <v xml:space="preserve"> </v>
      </c>
      <c r="H1751" s="56" t="str" cm="1">
        <f t="array" ref="H1751">_xlfn.IFS([1]Sheet1!H1735=0," ",[1]Sheet1!H1735&lt;&gt; 0,[1]Sheet1!H1735)</f>
        <v xml:space="preserve"> </v>
      </c>
      <c r="I1751" s="56" t="str" cm="1">
        <f t="array" ref="I1751">_xlfn.IFS([1]Sheet1!I1735=0," ",[1]Sheet1!I1735&lt;&gt; 0,[1]Sheet1!I1735)</f>
        <v xml:space="preserve"> </v>
      </c>
      <c r="J1751" s="56" t="str" cm="1">
        <f t="array" ref="J1751">_xlfn.IFS([1]Sheet1!J1735=0," ",[1]Sheet1!J1735&lt;&gt; 0,[1]Sheet1!J1735)</f>
        <v xml:space="preserve"> </v>
      </c>
      <c r="K1751" s="56" t="str" cm="1">
        <f t="array" ref="K1751">_xlfn.IFS([1]Sheet1!K1735=0," ",[1]Sheet1!K1735&lt;&gt; 0,[1]Sheet1!K1735)</f>
        <v xml:space="preserve"> </v>
      </c>
      <c r="L1751" s="56" t="str" cm="1">
        <f t="array" ref="L1751">_xlfn.IFS([1]Sheet1!L1735=0," ",[1]Sheet1!L1735&lt;&gt; 0,[1]Sheet1!L1735)</f>
        <v xml:space="preserve"> </v>
      </c>
    </row>
    <row r="1752" spans="1:12" x14ac:dyDescent="0.2">
      <c r="A1752" s="1" t="str" cm="1">
        <f t="array" ref="A1752">_xlfn.IFS([1]Sheet1!A1736=0," ",[1]Sheet1!A1736&lt;&gt; 0,[1]Sheet1!A1736)</f>
        <v xml:space="preserve"> </v>
      </c>
      <c r="B1752" s="4">
        <f>[1]Sheet1!B1736</f>
        <v>0</v>
      </c>
      <c r="C1752" s="56" t="str" cm="1">
        <f t="array" ref="C1752">_xlfn.IFS([1]Sheet1!C1736=0," ",[1]Sheet1!C1736&lt;&gt; 0,[1]Sheet1!C1736)</f>
        <v xml:space="preserve"> </v>
      </c>
      <c r="D1752" s="56" t="str" cm="1">
        <f t="array" ref="D1752">_xlfn.IFS([1]Sheet1!D1736=0," ",[1]Sheet1!D1736&lt;&gt; 0,[1]Sheet1!D1736)</f>
        <v xml:space="preserve"> </v>
      </c>
      <c r="E1752" s="56" t="str" cm="1">
        <f t="array" ref="E1752">_xlfn.IFS([1]Sheet1!E1736=0," ",[1]Sheet1!E1736&lt;&gt; 0,[1]Sheet1!E1736)</f>
        <v xml:space="preserve"> </v>
      </c>
      <c r="F1752" s="56" t="str" cm="1">
        <f t="array" ref="F1752">_xlfn.IFS([1]Sheet1!F1736=0," ",[1]Sheet1!F1736&lt;&gt; 0,[1]Sheet1!F1736)</f>
        <v xml:space="preserve"> </v>
      </c>
      <c r="G1752" s="56" t="str" cm="1">
        <f t="array" ref="G1752">_xlfn.IFS([1]Sheet1!G1736=0," ",[1]Sheet1!G1736&lt;&gt; 0,[1]Sheet1!G1736)</f>
        <v xml:space="preserve"> </v>
      </c>
      <c r="H1752" s="56" t="str" cm="1">
        <f t="array" ref="H1752">_xlfn.IFS([1]Sheet1!H1736=0," ",[1]Sheet1!H1736&lt;&gt; 0,[1]Sheet1!H1736)</f>
        <v xml:space="preserve"> </v>
      </c>
      <c r="I1752" s="56" t="str" cm="1">
        <f t="array" ref="I1752">_xlfn.IFS([1]Sheet1!I1736=0," ",[1]Sheet1!I1736&lt;&gt; 0,[1]Sheet1!I1736)</f>
        <v xml:space="preserve"> </v>
      </c>
      <c r="J1752" s="56" t="str" cm="1">
        <f t="array" ref="J1752">_xlfn.IFS([1]Sheet1!J1736=0," ",[1]Sheet1!J1736&lt;&gt; 0,[1]Sheet1!J1736)</f>
        <v xml:space="preserve"> </v>
      </c>
      <c r="K1752" s="56" t="str" cm="1">
        <f t="array" ref="K1752">_xlfn.IFS([1]Sheet1!K1736=0," ",[1]Sheet1!K1736&lt;&gt; 0,[1]Sheet1!K1736)</f>
        <v xml:space="preserve"> </v>
      </c>
      <c r="L1752" s="56" t="str" cm="1">
        <f t="array" ref="L1752">_xlfn.IFS([1]Sheet1!L1736=0," ",[1]Sheet1!L1736&lt;&gt; 0,[1]Sheet1!L1736)</f>
        <v xml:space="preserve"> </v>
      </c>
    </row>
    <row r="1753" spans="1:12" x14ac:dyDescent="0.2">
      <c r="A1753" s="1" t="str" cm="1">
        <f t="array" ref="A1753">_xlfn.IFS([1]Sheet1!A1737=0," ",[1]Sheet1!A1737&lt;&gt; 0,[1]Sheet1!A1737)</f>
        <v xml:space="preserve"> </v>
      </c>
      <c r="B1753" s="4">
        <f>[1]Sheet1!B1737</f>
        <v>0</v>
      </c>
      <c r="C1753" s="56" t="str" cm="1">
        <f t="array" ref="C1753">_xlfn.IFS([1]Sheet1!C1737=0," ",[1]Sheet1!C1737&lt;&gt; 0,[1]Sheet1!C1737)</f>
        <v xml:space="preserve"> </v>
      </c>
      <c r="D1753" s="56" t="str" cm="1">
        <f t="array" ref="D1753">_xlfn.IFS([1]Sheet1!D1737=0," ",[1]Sheet1!D1737&lt;&gt; 0,[1]Sheet1!D1737)</f>
        <v xml:space="preserve"> </v>
      </c>
      <c r="E1753" s="56" t="str" cm="1">
        <f t="array" ref="E1753">_xlfn.IFS([1]Sheet1!E1737=0," ",[1]Sheet1!E1737&lt;&gt; 0,[1]Sheet1!E1737)</f>
        <v xml:space="preserve"> </v>
      </c>
      <c r="F1753" s="56" t="str" cm="1">
        <f t="array" ref="F1753">_xlfn.IFS([1]Sheet1!F1737=0," ",[1]Sheet1!F1737&lt;&gt; 0,[1]Sheet1!F1737)</f>
        <v xml:space="preserve"> </v>
      </c>
      <c r="G1753" s="56" t="str" cm="1">
        <f t="array" ref="G1753">_xlfn.IFS([1]Sheet1!G1737=0," ",[1]Sheet1!G1737&lt;&gt; 0,[1]Sheet1!G1737)</f>
        <v xml:space="preserve"> </v>
      </c>
      <c r="H1753" s="56" t="str" cm="1">
        <f t="array" ref="H1753">_xlfn.IFS([1]Sheet1!H1737=0," ",[1]Sheet1!H1737&lt;&gt; 0,[1]Sheet1!H1737)</f>
        <v xml:space="preserve"> </v>
      </c>
      <c r="I1753" s="56" t="str" cm="1">
        <f t="array" ref="I1753">_xlfn.IFS([1]Sheet1!I1737=0," ",[1]Sheet1!I1737&lt;&gt; 0,[1]Sheet1!I1737)</f>
        <v xml:space="preserve"> </v>
      </c>
      <c r="J1753" s="56" t="str" cm="1">
        <f t="array" ref="J1753">_xlfn.IFS([1]Sheet1!J1737=0," ",[1]Sheet1!J1737&lt;&gt; 0,[1]Sheet1!J1737)</f>
        <v xml:space="preserve"> </v>
      </c>
      <c r="K1753" s="56" t="str" cm="1">
        <f t="array" ref="K1753">_xlfn.IFS([1]Sheet1!K1737=0," ",[1]Sheet1!K1737&lt;&gt; 0,[1]Sheet1!K1737)</f>
        <v xml:space="preserve"> </v>
      </c>
      <c r="L1753" s="56" t="str" cm="1">
        <f t="array" ref="L1753">_xlfn.IFS([1]Sheet1!L1737=0," ",[1]Sheet1!L1737&lt;&gt; 0,[1]Sheet1!L1737)</f>
        <v xml:space="preserve"> </v>
      </c>
    </row>
    <row r="1754" spans="1:12" x14ac:dyDescent="0.2">
      <c r="A1754" s="1" t="str" cm="1">
        <f t="array" ref="A1754">_xlfn.IFS([1]Sheet1!A1738=0," ",[1]Sheet1!A1738&lt;&gt; 0,[1]Sheet1!A1738)</f>
        <v xml:space="preserve"> </v>
      </c>
      <c r="B1754" s="4">
        <f>[1]Sheet1!B1738</f>
        <v>0</v>
      </c>
      <c r="C1754" s="56" t="str" cm="1">
        <f t="array" ref="C1754">_xlfn.IFS([1]Sheet1!C1738=0," ",[1]Sheet1!C1738&lt;&gt; 0,[1]Sheet1!C1738)</f>
        <v xml:space="preserve"> </v>
      </c>
      <c r="D1754" s="56" t="str" cm="1">
        <f t="array" ref="D1754">_xlfn.IFS([1]Sheet1!D1738=0," ",[1]Sheet1!D1738&lt;&gt; 0,[1]Sheet1!D1738)</f>
        <v xml:space="preserve"> </v>
      </c>
      <c r="E1754" s="56" t="str" cm="1">
        <f t="array" ref="E1754">_xlfn.IFS([1]Sheet1!E1738=0," ",[1]Sheet1!E1738&lt;&gt; 0,[1]Sheet1!E1738)</f>
        <v xml:space="preserve"> </v>
      </c>
      <c r="F1754" s="56" t="str" cm="1">
        <f t="array" ref="F1754">_xlfn.IFS([1]Sheet1!F1738=0," ",[1]Sheet1!F1738&lt;&gt; 0,[1]Sheet1!F1738)</f>
        <v xml:space="preserve"> </v>
      </c>
      <c r="G1754" s="56" t="str" cm="1">
        <f t="array" ref="G1754">_xlfn.IFS([1]Sheet1!G1738=0," ",[1]Sheet1!G1738&lt;&gt; 0,[1]Sheet1!G1738)</f>
        <v xml:space="preserve"> </v>
      </c>
      <c r="H1754" s="56" t="str" cm="1">
        <f t="array" ref="H1754">_xlfn.IFS([1]Sheet1!H1738=0," ",[1]Sheet1!H1738&lt;&gt; 0,[1]Sheet1!H1738)</f>
        <v xml:space="preserve"> </v>
      </c>
      <c r="I1754" s="56" t="str" cm="1">
        <f t="array" ref="I1754">_xlfn.IFS([1]Sheet1!I1738=0," ",[1]Sheet1!I1738&lt;&gt; 0,[1]Sheet1!I1738)</f>
        <v xml:space="preserve"> </v>
      </c>
      <c r="J1754" s="56" t="str" cm="1">
        <f t="array" ref="J1754">_xlfn.IFS([1]Sheet1!J1738=0," ",[1]Sheet1!J1738&lt;&gt; 0,[1]Sheet1!J1738)</f>
        <v xml:space="preserve"> </v>
      </c>
      <c r="K1754" s="56" t="str" cm="1">
        <f t="array" ref="K1754">_xlfn.IFS([1]Sheet1!K1738=0," ",[1]Sheet1!K1738&lt;&gt; 0,[1]Sheet1!K1738)</f>
        <v xml:space="preserve"> </v>
      </c>
      <c r="L1754" s="56" t="str" cm="1">
        <f t="array" ref="L1754">_xlfn.IFS([1]Sheet1!L1738=0," ",[1]Sheet1!L1738&lt;&gt; 0,[1]Sheet1!L1738)</f>
        <v xml:space="preserve"> </v>
      </c>
    </row>
    <row r="1755" spans="1:12" x14ac:dyDescent="0.2">
      <c r="A1755" s="1" t="str" cm="1">
        <f t="array" ref="A1755">_xlfn.IFS([1]Sheet1!A1739=0," ",[1]Sheet1!A1739&lt;&gt; 0,[1]Sheet1!A1739)</f>
        <v xml:space="preserve"> </v>
      </c>
      <c r="B1755" s="4">
        <f>[1]Sheet1!B1739</f>
        <v>0</v>
      </c>
      <c r="C1755" s="56" t="str" cm="1">
        <f t="array" ref="C1755">_xlfn.IFS([1]Sheet1!C1739=0," ",[1]Sheet1!C1739&lt;&gt; 0,[1]Sheet1!C1739)</f>
        <v xml:space="preserve"> </v>
      </c>
      <c r="D1755" s="56" t="str" cm="1">
        <f t="array" ref="D1755">_xlfn.IFS([1]Sheet1!D1739=0," ",[1]Sheet1!D1739&lt;&gt; 0,[1]Sheet1!D1739)</f>
        <v xml:space="preserve"> </v>
      </c>
      <c r="E1755" s="56" t="str" cm="1">
        <f t="array" ref="E1755">_xlfn.IFS([1]Sheet1!E1739=0," ",[1]Sheet1!E1739&lt;&gt; 0,[1]Sheet1!E1739)</f>
        <v xml:space="preserve"> </v>
      </c>
      <c r="F1755" s="56" t="str" cm="1">
        <f t="array" ref="F1755">_xlfn.IFS([1]Sheet1!F1739=0," ",[1]Sheet1!F1739&lt;&gt; 0,[1]Sheet1!F1739)</f>
        <v xml:space="preserve"> </v>
      </c>
      <c r="G1755" s="56" t="str" cm="1">
        <f t="array" ref="G1755">_xlfn.IFS([1]Sheet1!G1739=0," ",[1]Sheet1!G1739&lt;&gt; 0,[1]Sheet1!G1739)</f>
        <v xml:space="preserve"> </v>
      </c>
      <c r="H1755" s="56" t="str" cm="1">
        <f t="array" ref="H1755">_xlfn.IFS([1]Sheet1!H1739=0," ",[1]Sheet1!H1739&lt;&gt; 0,[1]Sheet1!H1739)</f>
        <v xml:space="preserve"> </v>
      </c>
      <c r="I1755" s="56" t="str" cm="1">
        <f t="array" ref="I1755">_xlfn.IFS([1]Sheet1!I1739=0," ",[1]Sheet1!I1739&lt;&gt; 0,[1]Sheet1!I1739)</f>
        <v xml:space="preserve"> </v>
      </c>
      <c r="J1755" s="56" t="str" cm="1">
        <f t="array" ref="J1755">_xlfn.IFS([1]Sheet1!J1739=0," ",[1]Sheet1!J1739&lt;&gt; 0,[1]Sheet1!J1739)</f>
        <v xml:space="preserve"> </v>
      </c>
      <c r="K1755" s="56" t="str" cm="1">
        <f t="array" ref="K1755">_xlfn.IFS([1]Sheet1!K1739=0," ",[1]Sheet1!K1739&lt;&gt; 0,[1]Sheet1!K1739)</f>
        <v xml:space="preserve"> </v>
      </c>
      <c r="L1755" s="56" t="str" cm="1">
        <f t="array" ref="L1755">_xlfn.IFS([1]Sheet1!L1739=0," ",[1]Sheet1!L1739&lt;&gt; 0,[1]Sheet1!L1739)</f>
        <v xml:space="preserve"> </v>
      </c>
    </row>
    <row r="1756" spans="1:12" x14ac:dyDescent="0.2">
      <c r="A1756" s="1" t="str" cm="1">
        <f t="array" ref="A1756">_xlfn.IFS([1]Sheet1!A1740=0," ",[1]Sheet1!A1740&lt;&gt; 0,[1]Sheet1!A1740)</f>
        <v xml:space="preserve"> </v>
      </c>
      <c r="B1756" s="4">
        <f>[1]Sheet1!B1740</f>
        <v>0</v>
      </c>
      <c r="C1756" s="56" t="str" cm="1">
        <f t="array" ref="C1756">_xlfn.IFS([1]Sheet1!C1740=0," ",[1]Sheet1!C1740&lt;&gt; 0,[1]Sheet1!C1740)</f>
        <v xml:space="preserve"> </v>
      </c>
      <c r="D1756" s="56" t="str" cm="1">
        <f t="array" ref="D1756">_xlfn.IFS([1]Sheet1!D1740=0," ",[1]Sheet1!D1740&lt;&gt; 0,[1]Sheet1!D1740)</f>
        <v xml:space="preserve"> </v>
      </c>
      <c r="E1756" s="56" t="str" cm="1">
        <f t="array" ref="E1756">_xlfn.IFS([1]Sheet1!E1740=0," ",[1]Sheet1!E1740&lt;&gt; 0,[1]Sheet1!E1740)</f>
        <v xml:space="preserve"> </v>
      </c>
      <c r="F1756" s="56" t="str" cm="1">
        <f t="array" ref="F1756">_xlfn.IFS([1]Sheet1!F1740=0," ",[1]Sheet1!F1740&lt;&gt; 0,[1]Sheet1!F1740)</f>
        <v xml:space="preserve"> </v>
      </c>
      <c r="G1756" s="56" t="str" cm="1">
        <f t="array" ref="G1756">_xlfn.IFS([1]Sheet1!G1740=0," ",[1]Sheet1!G1740&lt;&gt; 0,[1]Sheet1!G1740)</f>
        <v xml:space="preserve"> </v>
      </c>
      <c r="H1756" s="56" t="str" cm="1">
        <f t="array" ref="H1756">_xlfn.IFS([1]Sheet1!H1740=0," ",[1]Sheet1!H1740&lt;&gt; 0,[1]Sheet1!H1740)</f>
        <v xml:space="preserve"> </v>
      </c>
      <c r="I1756" s="56" t="str" cm="1">
        <f t="array" ref="I1756">_xlfn.IFS([1]Sheet1!I1740=0," ",[1]Sheet1!I1740&lt;&gt; 0,[1]Sheet1!I1740)</f>
        <v xml:space="preserve"> </v>
      </c>
      <c r="J1756" s="56" t="str" cm="1">
        <f t="array" ref="J1756">_xlfn.IFS([1]Sheet1!J1740=0," ",[1]Sheet1!J1740&lt;&gt; 0,[1]Sheet1!J1740)</f>
        <v xml:space="preserve"> </v>
      </c>
      <c r="K1756" s="56" t="str" cm="1">
        <f t="array" ref="K1756">_xlfn.IFS([1]Sheet1!K1740=0," ",[1]Sheet1!K1740&lt;&gt; 0,[1]Sheet1!K1740)</f>
        <v xml:space="preserve"> </v>
      </c>
      <c r="L1756" s="56" t="str" cm="1">
        <f t="array" ref="L1756">_xlfn.IFS([1]Sheet1!L1740=0," ",[1]Sheet1!L1740&lt;&gt; 0,[1]Sheet1!L1740)</f>
        <v xml:space="preserve"> </v>
      </c>
    </row>
    <row r="1757" spans="1:12" x14ac:dyDescent="0.2">
      <c r="A1757" s="1" t="str" cm="1">
        <f t="array" ref="A1757">_xlfn.IFS([1]Sheet1!A1741=0," ",[1]Sheet1!A1741&lt;&gt; 0,[1]Sheet1!A1741)</f>
        <v xml:space="preserve"> </v>
      </c>
      <c r="B1757" s="4">
        <f>[1]Sheet1!B1741</f>
        <v>0</v>
      </c>
      <c r="C1757" s="56" t="str" cm="1">
        <f t="array" ref="C1757">_xlfn.IFS([1]Sheet1!C1741=0," ",[1]Sheet1!C1741&lt;&gt; 0,[1]Sheet1!C1741)</f>
        <v xml:space="preserve"> </v>
      </c>
      <c r="D1757" s="56" t="str" cm="1">
        <f t="array" ref="D1757">_xlfn.IFS([1]Sheet1!D1741=0," ",[1]Sheet1!D1741&lt;&gt; 0,[1]Sheet1!D1741)</f>
        <v xml:space="preserve"> </v>
      </c>
      <c r="E1757" s="56" t="str" cm="1">
        <f t="array" ref="E1757">_xlfn.IFS([1]Sheet1!E1741=0," ",[1]Sheet1!E1741&lt;&gt; 0,[1]Sheet1!E1741)</f>
        <v xml:space="preserve"> </v>
      </c>
      <c r="F1757" s="56" t="str" cm="1">
        <f t="array" ref="F1757">_xlfn.IFS([1]Sheet1!F1741=0," ",[1]Sheet1!F1741&lt;&gt; 0,[1]Sheet1!F1741)</f>
        <v xml:space="preserve"> </v>
      </c>
      <c r="G1757" s="56" t="str" cm="1">
        <f t="array" ref="G1757">_xlfn.IFS([1]Sheet1!G1741=0," ",[1]Sheet1!G1741&lt;&gt; 0,[1]Sheet1!G1741)</f>
        <v xml:space="preserve"> </v>
      </c>
      <c r="H1757" s="56" t="str" cm="1">
        <f t="array" ref="H1757">_xlfn.IFS([1]Sheet1!H1741=0," ",[1]Sheet1!H1741&lt;&gt; 0,[1]Sheet1!H1741)</f>
        <v xml:space="preserve"> </v>
      </c>
      <c r="I1757" s="56" t="str" cm="1">
        <f t="array" ref="I1757">_xlfn.IFS([1]Sheet1!I1741=0," ",[1]Sheet1!I1741&lt;&gt; 0,[1]Sheet1!I1741)</f>
        <v xml:space="preserve"> </v>
      </c>
      <c r="J1757" s="56" t="str" cm="1">
        <f t="array" ref="J1757">_xlfn.IFS([1]Sheet1!J1741=0," ",[1]Sheet1!J1741&lt;&gt; 0,[1]Sheet1!J1741)</f>
        <v xml:space="preserve"> </v>
      </c>
      <c r="K1757" s="56" t="str" cm="1">
        <f t="array" ref="K1757">_xlfn.IFS([1]Sheet1!K1741=0," ",[1]Sheet1!K1741&lt;&gt; 0,[1]Sheet1!K1741)</f>
        <v xml:space="preserve"> </v>
      </c>
      <c r="L1757" s="56" t="str" cm="1">
        <f t="array" ref="L1757">_xlfn.IFS([1]Sheet1!L1741=0," ",[1]Sheet1!L1741&lt;&gt; 0,[1]Sheet1!L1741)</f>
        <v xml:space="preserve"> </v>
      </c>
    </row>
    <row r="1758" spans="1:12" x14ac:dyDescent="0.2">
      <c r="A1758" s="1" t="str" cm="1">
        <f t="array" ref="A1758">_xlfn.IFS([1]Sheet1!A1742=0," ",[1]Sheet1!A1742&lt;&gt; 0,[1]Sheet1!A1742)</f>
        <v xml:space="preserve"> </v>
      </c>
      <c r="B1758" s="4">
        <f>[1]Sheet1!B1742</f>
        <v>0</v>
      </c>
      <c r="C1758" s="56" t="str" cm="1">
        <f t="array" ref="C1758">_xlfn.IFS([1]Sheet1!C1742=0," ",[1]Sheet1!C1742&lt;&gt; 0,[1]Sheet1!C1742)</f>
        <v xml:space="preserve"> </v>
      </c>
      <c r="D1758" s="56" t="str" cm="1">
        <f t="array" ref="D1758">_xlfn.IFS([1]Sheet1!D1742=0," ",[1]Sheet1!D1742&lt;&gt; 0,[1]Sheet1!D1742)</f>
        <v xml:space="preserve"> </v>
      </c>
      <c r="E1758" s="56" t="str" cm="1">
        <f t="array" ref="E1758">_xlfn.IFS([1]Sheet1!E1742=0," ",[1]Sheet1!E1742&lt;&gt; 0,[1]Sheet1!E1742)</f>
        <v xml:space="preserve"> </v>
      </c>
      <c r="F1758" s="56" t="str" cm="1">
        <f t="array" ref="F1758">_xlfn.IFS([1]Sheet1!F1742=0," ",[1]Sheet1!F1742&lt;&gt; 0,[1]Sheet1!F1742)</f>
        <v xml:space="preserve"> </v>
      </c>
      <c r="G1758" s="56" t="str" cm="1">
        <f t="array" ref="G1758">_xlfn.IFS([1]Sheet1!G1742=0," ",[1]Sheet1!G1742&lt;&gt; 0,[1]Sheet1!G1742)</f>
        <v xml:space="preserve"> </v>
      </c>
      <c r="H1758" s="56" t="str" cm="1">
        <f t="array" ref="H1758">_xlfn.IFS([1]Sheet1!H1742=0," ",[1]Sheet1!H1742&lt;&gt; 0,[1]Sheet1!H1742)</f>
        <v xml:space="preserve"> </v>
      </c>
      <c r="I1758" s="56" t="str" cm="1">
        <f t="array" ref="I1758">_xlfn.IFS([1]Sheet1!I1742=0," ",[1]Sheet1!I1742&lt;&gt; 0,[1]Sheet1!I1742)</f>
        <v xml:space="preserve"> </v>
      </c>
      <c r="J1758" s="56" t="str" cm="1">
        <f t="array" ref="J1758">_xlfn.IFS([1]Sheet1!J1742=0," ",[1]Sheet1!J1742&lt;&gt; 0,[1]Sheet1!J1742)</f>
        <v xml:space="preserve"> </v>
      </c>
      <c r="K1758" s="56" t="str" cm="1">
        <f t="array" ref="K1758">_xlfn.IFS([1]Sheet1!K1742=0," ",[1]Sheet1!K1742&lt;&gt; 0,[1]Sheet1!K1742)</f>
        <v xml:space="preserve"> </v>
      </c>
      <c r="L1758" s="56" t="str" cm="1">
        <f t="array" ref="L1758">_xlfn.IFS([1]Sheet1!L1742=0," ",[1]Sheet1!L1742&lt;&gt; 0,[1]Sheet1!L1742)</f>
        <v xml:space="preserve"> </v>
      </c>
    </row>
    <row r="1759" spans="1:12" x14ac:dyDescent="0.2">
      <c r="A1759" s="1" t="str" cm="1">
        <f t="array" ref="A1759">_xlfn.IFS([1]Sheet1!A1743=0," ",[1]Sheet1!A1743&lt;&gt; 0,[1]Sheet1!A1743)</f>
        <v xml:space="preserve"> </v>
      </c>
      <c r="B1759" s="4">
        <f>[1]Sheet1!B1743</f>
        <v>0</v>
      </c>
      <c r="C1759" s="56" t="str" cm="1">
        <f t="array" ref="C1759">_xlfn.IFS([1]Sheet1!C1743=0," ",[1]Sheet1!C1743&lt;&gt; 0,[1]Sheet1!C1743)</f>
        <v xml:space="preserve"> </v>
      </c>
      <c r="D1759" s="56" t="str" cm="1">
        <f t="array" ref="D1759">_xlfn.IFS([1]Sheet1!D1743=0," ",[1]Sheet1!D1743&lt;&gt; 0,[1]Sheet1!D1743)</f>
        <v xml:space="preserve"> </v>
      </c>
      <c r="E1759" s="56" t="str" cm="1">
        <f t="array" ref="E1759">_xlfn.IFS([1]Sheet1!E1743=0," ",[1]Sheet1!E1743&lt;&gt; 0,[1]Sheet1!E1743)</f>
        <v xml:space="preserve"> </v>
      </c>
      <c r="F1759" s="56" t="str" cm="1">
        <f t="array" ref="F1759">_xlfn.IFS([1]Sheet1!F1743=0," ",[1]Sheet1!F1743&lt;&gt; 0,[1]Sheet1!F1743)</f>
        <v xml:space="preserve"> </v>
      </c>
      <c r="G1759" s="56" t="str" cm="1">
        <f t="array" ref="G1759">_xlfn.IFS([1]Sheet1!G1743=0," ",[1]Sheet1!G1743&lt;&gt; 0,[1]Sheet1!G1743)</f>
        <v xml:space="preserve"> </v>
      </c>
      <c r="H1759" s="56" t="str" cm="1">
        <f t="array" ref="H1759">_xlfn.IFS([1]Sheet1!H1743=0," ",[1]Sheet1!H1743&lt;&gt; 0,[1]Sheet1!H1743)</f>
        <v xml:space="preserve"> </v>
      </c>
      <c r="I1759" s="56" t="str" cm="1">
        <f t="array" ref="I1759">_xlfn.IFS([1]Sheet1!I1743=0," ",[1]Sheet1!I1743&lt;&gt; 0,[1]Sheet1!I1743)</f>
        <v xml:space="preserve"> </v>
      </c>
      <c r="J1759" s="56" t="str" cm="1">
        <f t="array" ref="J1759">_xlfn.IFS([1]Sheet1!J1743=0," ",[1]Sheet1!J1743&lt;&gt; 0,[1]Sheet1!J1743)</f>
        <v xml:space="preserve"> </v>
      </c>
      <c r="K1759" s="56" t="str" cm="1">
        <f t="array" ref="K1759">_xlfn.IFS([1]Sheet1!K1743=0," ",[1]Sheet1!K1743&lt;&gt; 0,[1]Sheet1!K1743)</f>
        <v xml:space="preserve"> </v>
      </c>
      <c r="L1759" s="56" t="str" cm="1">
        <f t="array" ref="L1759">_xlfn.IFS([1]Sheet1!L1743=0," ",[1]Sheet1!L1743&lt;&gt; 0,[1]Sheet1!L1743)</f>
        <v xml:space="preserve"> </v>
      </c>
    </row>
    <row r="1760" spans="1:12" x14ac:dyDescent="0.2">
      <c r="A1760" s="1" t="str" cm="1">
        <f t="array" ref="A1760">_xlfn.IFS([1]Sheet1!A1744=0," ",[1]Sheet1!A1744&lt;&gt; 0,[1]Sheet1!A1744)</f>
        <v xml:space="preserve"> </v>
      </c>
      <c r="B1760" s="4">
        <f>[1]Sheet1!B1744</f>
        <v>0</v>
      </c>
      <c r="C1760" s="56" t="str" cm="1">
        <f t="array" ref="C1760">_xlfn.IFS([1]Sheet1!C1744=0," ",[1]Sheet1!C1744&lt;&gt; 0,[1]Sheet1!C1744)</f>
        <v xml:space="preserve"> </v>
      </c>
      <c r="D1760" s="56" t="str" cm="1">
        <f t="array" ref="D1760">_xlfn.IFS([1]Sheet1!D1744=0," ",[1]Sheet1!D1744&lt;&gt; 0,[1]Sheet1!D1744)</f>
        <v xml:space="preserve"> </v>
      </c>
      <c r="E1760" s="56" t="str" cm="1">
        <f t="array" ref="E1760">_xlfn.IFS([1]Sheet1!E1744=0," ",[1]Sheet1!E1744&lt;&gt; 0,[1]Sheet1!E1744)</f>
        <v xml:space="preserve"> </v>
      </c>
      <c r="F1760" s="56" t="str" cm="1">
        <f t="array" ref="F1760">_xlfn.IFS([1]Sheet1!F1744=0," ",[1]Sheet1!F1744&lt;&gt; 0,[1]Sheet1!F1744)</f>
        <v xml:space="preserve"> </v>
      </c>
      <c r="G1760" s="56" t="str" cm="1">
        <f t="array" ref="G1760">_xlfn.IFS([1]Sheet1!G1744=0," ",[1]Sheet1!G1744&lt;&gt; 0,[1]Sheet1!G1744)</f>
        <v xml:space="preserve"> </v>
      </c>
      <c r="H1760" s="56" t="str" cm="1">
        <f t="array" ref="H1760">_xlfn.IFS([1]Sheet1!H1744=0," ",[1]Sheet1!H1744&lt;&gt; 0,[1]Sheet1!H1744)</f>
        <v xml:space="preserve"> </v>
      </c>
      <c r="I1760" s="56" t="str" cm="1">
        <f t="array" ref="I1760">_xlfn.IFS([1]Sheet1!I1744=0," ",[1]Sheet1!I1744&lt;&gt; 0,[1]Sheet1!I1744)</f>
        <v xml:space="preserve"> </v>
      </c>
      <c r="J1760" s="56" t="str" cm="1">
        <f t="array" ref="J1760">_xlfn.IFS([1]Sheet1!J1744=0," ",[1]Sheet1!J1744&lt;&gt; 0,[1]Sheet1!J1744)</f>
        <v xml:space="preserve"> </v>
      </c>
      <c r="K1760" s="56" t="str" cm="1">
        <f t="array" ref="K1760">_xlfn.IFS([1]Sheet1!K1744=0," ",[1]Sheet1!K1744&lt;&gt; 0,[1]Sheet1!K1744)</f>
        <v xml:space="preserve"> </v>
      </c>
      <c r="L1760" s="56" t="str" cm="1">
        <f t="array" ref="L1760">_xlfn.IFS([1]Sheet1!L1744=0," ",[1]Sheet1!L1744&lt;&gt; 0,[1]Sheet1!L1744)</f>
        <v xml:space="preserve"> </v>
      </c>
    </row>
    <row r="1761" spans="1:12" x14ac:dyDescent="0.2">
      <c r="A1761" s="1" t="str" cm="1">
        <f t="array" ref="A1761">_xlfn.IFS([1]Sheet1!A1745=0," ",[1]Sheet1!A1745&lt;&gt; 0,[1]Sheet1!A1745)</f>
        <v xml:space="preserve"> </v>
      </c>
      <c r="B1761" s="4">
        <f>[1]Sheet1!B1745</f>
        <v>0</v>
      </c>
      <c r="C1761" s="56" t="str" cm="1">
        <f t="array" ref="C1761">_xlfn.IFS([1]Sheet1!C1745=0," ",[1]Sheet1!C1745&lt;&gt; 0,[1]Sheet1!C1745)</f>
        <v xml:space="preserve"> </v>
      </c>
      <c r="D1761" s="56" t="str" cm="1">
        <f t="array" ref="D1761">_xlfn.IFS([1]Sheet1!D1745=0," ",[1]Sheet1!D1745&lt;&gt; 0,[1]Sheet1!D1745)</f>
        <v xml:space="preserve"> </v>
      </c>
      <c r="E1761" s="56" t="str" cm="1">
        <f t="array" ref="E1761">_xlfn.IFS([1]Sheet1!E1745=0," ",[1]Sheet1!E1745&lt;&gt; 0,[1]Sheet1!E1745)</f>
        <v xml:space="preserve"> </v>
      </c>
      <c r="F1761" s="56" t="str" cm="1">
        <f t="array" ref="F1761">_xlfn.IFS([1]Sheet1!F1745=0," ",[1]Sheet1!F1745&lt;&gt; 0,[1]Sheet1!F1745)</f>
        <v xml:space="preserve"> </v>
      </c>
      <c r="G1761" s="56" t="str" cm="1">
        <f t="array" ref="G1761">_xlfn.IFS([1]Sheet1!G1745=0," ",[1]Sheet1!G1745&lt;&gt; 0,[1]Sheet1!G1745)</f>
        <v xml:space="preserve"> </v>
      </c>
      <c r="H1761" s="56" t="str" cm="1">
        <f t="array" ref="H1761">_xlfn.IFS([1]Sheet1!H1745=0," ",[1]Sheet1!H1745&lt;&gt; 0,[1]Sheet1!H1745)</f>
        <v xml:space="preserve"> </v>
      </c>
      <c r="I1761" s="56" t="str" cm="1">
        <f t="array" ref="I1761">_xlfn.IFS([1]Sheet1!I1745=0," ",[1]Sheet1!I1745&lt;&gt; 0,[1]Sheet1!I1745)</f>
        <v xml:space="preserve"> </v>
      </c>
      <c r="J1761" s="56" t="str" cm="1">
        <f t="array" ref="J1761">_xlfn.IFS([1]Sheet1!J1745=0," ",[1]Sheet1!J1745&lt;&gt; 0,[1]Sheet1!J1745)</f>
        <v xml:space="preserve"> </v>
      </c>
      <c r="K1761" s="56" t="str" cm="1">
        <f t="array" ref="K1761">_xlfn.IFS([1]Sheet1!K1745=0," ",[1]Sheet1!K1745&lt;&gt; 0,[1]Sheet1!K1745)</f>
        <v xml:space="preserve"> </v>
      </c>
      <c r="L1761" s="56" t="str" cm="1">
        <f t="array" ref="L1761">_xlfn.IFS([1]Sheet1!L1745=0," ",[1]Sheet1!L1745&lt;&gt; 0,[1]Sheet1!L1745)</f>
        <v xml:space="preserve"> </v>
      </c>
    </row>
    <row r="1762" spans="1:12" x14ac:dyDescent="0.2">
      <c r="A1762" s="1" t="str" cm="1">
        <f t="array" ref="A1762">_xlfn.IFS([1]Sheet1!A1746=0," ",[1]Sheet1!A1746&lt;&gt; 0,[1]Sheet1!A1746)</f>
        <v xml:space="preserve"> </v>
      </c>
      <c r="B1762" s="4">
        <f>[1]Sheet1!B1746</f>
        <v>0</v>
      </c>
      <c r="C1762" s="56" t="str" cm="1">
        <f t="array" ref="C1762">_xlfn.IFS([1]Sheet1!C1746=0," ",[1]Sheet1!C1746&lt;&gt; 0,[1]Sheet1!C1746)</f>
        <v xml:space="preserve"> </v>
      </c>
      <c r="D1762" s="56" t="str" cm="1">
        <f t="array" ref="D1762">_xlfn.IFS([1]Sheet1!D1746=0," ",[1]Sheet1!D1746&lt;&gt; 0,[1]Sheet1!D1746)</f>
        <v xml:space="preserve"> </v>
      </c>
      <c r="E1762" s="56" t="str" cm="1">
        <f t="array" ref="E1762">_xlfn.IFS([1]Sheet1!E1746=0," ",[1]Sheet1!E1746&lt;&gt; 0,[1]Sheet1!E1746)</f>
        <v xml:space="preserve"> </v>
      </c>
      <c r="F1762" s="56" t="str" cm="1">
        <f t="array" ref="F1762">_xlfn.IFS([1]Sheet1!F1746=0," ",[1]Sheet1!F1746&lt;&gt; 0,[1]Sheet1!F1746)</f>
        <v xml:space="preserve"> </v>
      </c>
      <c r="G1762" s="56" t="str" cm="1">
        <f t="array" ref="G1762">_xlfn.IFS([1]Sheet1!G1746=0," ",[1]Sheet1!G1746&lt;&gt; 0,[1]Sheet1!G1746)</f>
        <v xml:space="preserve"> </v>
      </c>
      <c r="H1762" s="56" t="str" cm="1">
        <f t="array" ref="H1762">_xlfn.IFS([1]Sheet1!H1746=0," ",[1]Sheet1!H1746&lt;&gt; 0,[1]Sheet1!H1746)</f>
        <v xml:space="preserve"> </v>
      </c>
      <c r="I1762" s="56" t="str" cm="1">
        <f t="array" ref="I1762">_xlfn.IFS([1]Sheet1!I1746=0," ",[1]Sheet1!I1746&lt;&gt; 0,[1]Sheet1!I1746)</f>
        <v xml:space="preserve"> </v>
      </c>
      <c r="J1762" s="56" t="str" cm="1">
        <f t="array" ref="J1762">_xlfn.IFS([1]Sheet1!J1746=0," ",[1]Sheet1!J1746&lt;&gt; 0,[1]Sheet1!J1746)</f>
        <v xml:space="preserve"> </v>
      </c>
      <c r="K1762" s="56" t="str" cm="1">
        <f t="array" ref="K1762">_xlfn.IFS([1]Sheet1!K1746=0," ",[1]Sheet1!K1746&lt;&gt; 0,[1]Sheet1!K1746)</f>
        <v xml:space="preserve"> </v>
      </c>
      <c r="L1762" s="56" t="str" cm="1">
        <f t="array" ref="L1762">_xlfn.IFS([1]Sheet1!L1746=0," ",[1]Sheet1!L1746&lt;&gt; 0,[1]Sheet1!L1746)</f>
        <v xml:space="preserve"> </v>
      </c>
    </row>
    <row r="1763" spans="1:12" x14ac:dyDescent="0.2">
      <c r="A1763" s="1" t="str" cm="1">
        <f t="array" ref="A1763">_xlfn.IFS([1]Sheet1!A1747=0," ",[1]Sheet1!A1747&lt;&gt; 0,[1]Sheet1!A1747)</f>
        <v xml:space="preserve"> </v>
      </c>
      <c r="B1763" s="4">
        <f>[1]Sheet1!B1747</f>
        <v>0</v>
      </c>
      <c r="C1763" s="56" t="str" cm="1">
        <f t="array" ref="C1763">_xlfn.IFS([1]Sheet1!C1747=0," ",[1]Sheet1!C1747&lt;&gt; 0,[1]Sheet1!C1747)</f>
        <v xml:space="preserve"> </v>
      </c>
      <c r="D1763" s="56" t="str" cm="1">
        <f t="array" ref="D1763">_xlfn.IFS([1]Sheet1!D1747=0," ",[1]Sheet1!D1747&lt;&gt; 0,[1]Sheet1!D1747)</f>
        <v xml:space="preserve"> </v>
      </c>
      <c r="E1763" s="56" t="str" cm="1">
        <f t="array" ref="E1763">_xlfn.IFS([1]Sheet1!E1747=0," ",[1]Sheet1!E1747&lt;&gt; 0,[1]Sheet1!E1747)</f>
        <v xml:space="preserve"> </v>
      </c>
      <c r="F1763" s="56" t="str" cm="1">
        <f t="array" ref="F1763">_xlfn.IFS([1]Sheet1!F1747=0," ",[1]Sheet1!F1747&lt;&gt; 0,[1]Sheet1!F1747)</f>
        <v xml:space="preserve"> </v>
      </c>
      <c r="G1763" s="56" t="str" cm="1">
        <f t="array" ref="G1763">_xlfn.IFS([1]Sheet1!G1747=0," ",[1]Sheet1!G1747&lt;&gt; 0,[1]Sheet1!G1747)</f>
        <v xml:space="preserve"> </v>
      </c>
      <c r="H1763" s="56" t="str" cm="1">
        <f t="array" ref="H1763">_xlfn.IFS([1]Sheet1!H1747=0," ",[1]Sheet1!H1747&lt;&gt; 0,[1]Sheet1!H1747)</f>
        <v xml:space="preserve"> </v>
      </c>
      <c r="I1763" s="56" t="str" cm="1">
        <f t="array" ref="I1763">_xlfn.IFS([1]Sheet1!I1747=0," ",[1]Sheet1!I1747&lt;&gt; 0,[1]Sheet1!I1747)</f>
        <v xml:space="preserve"> </v>
      </c>
      <c r="J1763" s="56" t="str" cm="1">
        <f t="array" ref="J1763">_xlfn.IFS([1]Sheet1!J1747=0," ",[1]Sheet1!J1747&lt;&gt; 0,[1]Sheet1!J1747)</f>
        <v xml:space="preserve"> </v>
      </c>
      <c r="K1763" s="56" t="str" cm="1">
        <f t="array" ref="K1763">_xlfn.IFS([1]Sheet1!K1747=0," ",[1]Sheet1!K1747&lt;&gt; 0,[1]Sheet1!K1747)</f>
        <v xml:space="preserve"> </v>
      </c>
      <c r="L1763" s="56" t="str" cm="1">
        <f t="array" ref="L1763">_xlfn.IFS([1]Sheet1!L1747=0," ",[1]Sheet1!L1747&lt;&gt; 0,[1]Sheet1!L1747)</f>
        <v xml:space="preserve"> </v>
      </c>
    </row>
    <row r="1764" spans="1:12" x14ac:dyDescent="0.2">
      <c r="A1764" s="1" t="str" cm="1">
        <f t="array" ref="A1764">_xlfn.IFS([1]Sheet1!A1748=0," ",[1]Sheet1!A1748&lt;&gt; 0,[1]Sheet1!A1748)</f>
        <v xml:space="preserve"> </v>
      </c>
      <c r="B1764" s="4">
        <f>[1]Sheet1!B1748</f>
        <v>0</v>
      </c>
      <c r="C1764" s="56" t="str" cm="1">
        <f t="array" ref="C1764">_xlfn.IFS([1]Sheet1!C1748=0," ",[1]Sheet1!C1748&lt;&gt; 0,[1]Sheet1!C1748)</f>
        <v xml:space="preserve"> </v>
      </c>
      <c r="D1764" s="56" t="str" cm="1">
        <f t="array" ref="D1764">_xlfn.IFS([1]Sheet1!D1748=0," ",[1]Sheet1!D1748&lt;&gt; 0,[1]Sheet1!D1748)</f>
        <v xml:space="preserve"> </v>
      </c>
      <c r="E1764" s="56" t="str" cm="1">
        <f t="array" ref="E1764">_xlfn.IFS([1]Sheet1!E1748=0," ",[1]Sheet1!E1748&lt;&gt; 0,[1]Sheet1!E1748)</f>
        <v xml:space="preserve"> </v>
      </c>
      <c r="F1764" s="56" t="str" cm="1">
        <f t="array" ref="F1764">_xlfn.IFS([1]Sheet1!F1748=0," ",[1]Sheet1!F1748&lt;&gt; 0,[1]Sheet1!F1748)</f>
        <v xml:space="preserve"> </v>
      </c>
      <c r="G1764" s="56" t="str" cm="1">
        <f t="array" ref="G1764">_xlfn.IFS([1]Sheet1!G1748=0," ",[1]Sheet1!G1748&lt;&gt; 0,[1]Sheet1!G1748)</f>
        <v xml:space="preserve"> </v>
      </c>
      <c r="H1764" s="56" t="str" cm="1">
        <f t="array" ref="H1764">_xlfn.IFS([1]Sheet1!H1748=0," ",[1]Sheet1!H1748&lt;&gt; 0,[1]Sheet1!H1748)</f>
        <v xml:space="preserve"> </v>
      </c>
      <c r="I1764" s="56" t="str" cm="1">
        <f t="array" ref="I1764">_xlfn.IFS([1]Sheet1!I1748=0," ",[1]Sheet1!I1748&lt;&gt; 0,[1]Sheet1!I1748)</f>
        <v xml:space="preserve"> </v>
      </c>
      <c r="J1764" s="56" t="str" cm="1">
        <f t="array" ref="J1764">_xlfn.IFS([1]Sheet1!J1748=0," ",[1]Sheet1!J1748&lt;&gt; 0,[1]Sheet1!J1748)</f>
        <v xml:space="preserve"> </v>
      </c>
      <c r="K1764" s="56" t="str" cm="1">
        <f t="array" ref="K1764">_xlfn.IFS([1]Sheet1!K1748=0," ",[1]Sheet1!K1748&lt;&gt; 0,[1]Sheet1!K1748)</f>
        <v xml:space="preserve"> </v>
      </c>
      <c r="L1764" s="56" t="str" cm="1">
        <f t="array" ref="L1764">_xlfn.IFS([1]Sheet1!L1748=0," ",[1]Sheet1!L1748&lt;&gt; 0,[1]Sheet1!L1748)</f>
        <v xml:space="preserve"> </v>
      </c>
    </row>
    <row r="1765" spans="1:12" x14ac:dyDescent="0.2">
      <c r="A1765" s="1" t="str" cm="1">
        <f t="array" ref="A1765">_xlfn.IFS([1]Sheet1!A1749=0," ",[1]Sheet1!A1749&lt;&gt; 0,[1]Sheet1!A1749)</f>
        <v xml:space="preserve"> </v>
      </c>
      <c r="B1765" s="4">
        <f>[1]Sheet1!B1749</f>
        <v>0</v>
      </c>
      <c r="C1765" s="56" t="str" cm="1">
        <f t="array" ref="C1765">_xlfn.IFS([1]Sheet1!C1749=0," ",[1]Sheet1!C1749&lt;&gt; 0,[1]Sheet1!C1749)</f>
        <v xml:space="preserve"> </v>
      </c>
      <c r="D1765" s="56" t="str" cm="1">
        <f t="array" ref="D1765">_xlfn.IFS([1]Sheet1!D1749=0," ",[1]Sheet1!D1749&lt;&gt; 0,[1]Sheet1!D1749)</f>
        <v xml:space="preserve"> </v>
      </c>
      <c r="E1765" s="56" t="str" cm="1">
        <f t="array" ref="E1765">_xlfn.IFS([1]Sheet1!E1749=0," ",[1]Sheet1!E1749&lt;&gt; 0,[1]Sheet1!E1749)</f>
        <v xml:space="preserve"> </v>
      </c>
      <c r="F1765" s="56" t="str" cm="1">
        <f t="array" ref="F1765">_xlfn.IFS([1]Sheet1!F1749=0," ",[1]Sheet1!F1749&lt;&gt; 0,[1]Sheet1!F1749)</f>
        <v xml:space="preserve"> </v>
      </c>
      <c r="G1765" s="56" t="str" cm="1">
        <f t="array" ref="G1765">_xlfn.IFS([1]Sheet1!G1749=0," ",[1]Sheet1!G1749&lt;&gt; 0,[1]Sheet1!G1749)</f>
        <v xml:space="preserve"> </v>
      </c>
      <c r="H1765" s="56" t="str" cm="1">
        <f t="array" ref="H1765">_xlfn.IFS([1]Sheet1!H1749=0," ",[1]Sheet1!H1749&lt;&gt; 0,[1]Sheet1!H1749)</f>
        <v xml:space="preserve"> </v>
      </c>
      <c r="I1765" s="56" t="str" cm="1">
        <f t="array" ref="I1765">_xlfn.IFS([1]Sheet1!I1749=0," ",[1]Sheet1!I1749&lt;&gt; 0,[1]Sheet1!I1749)</f>
        <v xml:space="preserve"> </v>
      </c>
      <c r="J1765" s="56" t="str" cm="1">
        <f t="array" ref="J1765">_xlfn.IFS([1]Sheet1!J1749=0," ",[1]Sheet1!J1749&lt;&gt; 0,[1]Sheet1!J1749)</f>
        <v xml:space="preserve"> </v>
      </c>
      <c r="K1765" s="56" t="str" cm="1">
        <f t="array" ref="K1765">_xlfn.IFS([1]Sheet1!K1749=0," ",[1]Sheet1!K1749&lt;&gt; 0,[1]Sheet1!K1749)</f>
        <v xml:space="preserve"> </v>
      </c>
      <c r="L1765" s="56" t="str" cm="1">
        <f t="array" ref="L1765">_xlfn.IFS([1]Sheet1!L1749=0," ",[1]Sheet1!L1749&lt;&gt; 0,[1]Sheet1!L1749)</f>
        <v xml:space="preserve"> </v>
      </c>
    </row>
    <row r="1766" spans="1:12" x14ac:dyDescent="0.2">
      <c r="A1766" s="1" t="str" cm="1">
        <f t="array" ref="A1766">_xlfn.IFS([1]Sheet1!A1750=0," ",[1]Sheet1!A1750&lt;&gt; 0,[1]Sheet1!A1750)</f>
        <v xml:space="preserve"> </v>
      </c>
      <c r="B1766" s="4">
        <f>[1]Sheet1!B1750</f>
        <v>0</v>
      </c>
      <c r="C1766" s="56" t="str" cm="1">
        <f t="array" ref="C1766">_xlfn.IFS([1]Sheet1!C1750=0," ",[1]Sheet1!C1750&lt;&gt; 0,[1]Sheet1!C1750)</f>
        <v xml:space="preserve"> </v>
      </c>
      <c r="D1766" s="56" t="str" cm="1">
        <f t="array" ref="D1766">_xlfn.IFS([1]Sheet1!D1750=0," ",[1]Sheet1!D1750&lt;&gt; 0,[1]Sheet1!D1750)</f>
        <v xml:space="preserve"> </v>
      </c>
      <c r="E1766" s="56" t="str" cm="1">
        <f t="array" ref="E1766">_xlfn.IFS([1]Sheet1!E1750=0," ",[1]Sheet1!E1750&lt;&gt; 0,[1]Sheet1!E1750)</f>
        <v xml:space="preserve"> </v>
      </c>
      <c r="F1766" s="56" t="str" cm="1">
        <f t="array" ref="F1766">_xlfn.IFS([1]Sheet1!F1750=0," ",[1]Sheet1!F1750&lt;&gt; 0,[1]Sheet1!F1750)</f>
        <v xml:space="preserve"> </v>
      </c>
      <c r="G1766" s="56" t="str" cm="1">
        <f t="array" ref="G1766">_xlfn.IFS([1]Sheet1!G1750=0," ",[1]Sheet1!G1750&lt;&gt; 0,[1]Sheet1!G1750)</f>
        <v xml:space="preserve"> </v>
      </c>
      <c r="H1766" s="56" t="str" cm="1">
        <f t="array" ref="H1766">_xlfn.IFS([1]Sheet1!H1750=0," ",[1]Sheet1!H1750&lt;&gt; 0,[1]Sheet1!H1750)</f>
        <v xml:space="preserve"> </v>
      </c>
      <c r="I1766" s="56" t="str" cm="1">
        <f t="array" ref="I1766">_xlfn.IFS([1]Sheet1!I1750=0," ",[1]Sheet1!I1750&lt;&gt; 0,[1]Sheet1!I1750)</f>
        <v xml:space="preserve"> </v>
      </c>
      <c r="J1766" s="56" t="str" cm="1">
        <f t="array" ref="J1766">_xlfn.IFS([1]Sheet1!J1750=0," ",[1]Sheet1!J1750&lt;&gt; 0,[1]Sheet1!J1750)</f>
        <v xml:space="preserve"> </v>
      </c>
      <c r="K1766" s="56" t="str" cm="1">
        <f t="array" ref="K1766">_xlfn.IFS([1]Sheet1!K1750=0," ",[1]Sheet1!K1750&lt;&gt; 0,[1]Sheet1!K1750)</f>
        <v xml:space="preserve"> </v>
      </c>
      <c r="L1766" s="56" t="str" cm="1">
        <f t="array" ref="L1766">_xlfn.IFS([1]Sheet1!L1750=0," ",[1]Sheet1!L1750&lt;&gt; 0,[1]Sheet1!L1750)</f>
        <v xml:space="preserve"> </v>
      </c>
    </row>
    <row r="1767" spans="1:12" x14ac:dyDescent="0.2">
      <c r="A1767" s="1" t="str" cm="1">
        <f t="array" ref="A1767">_xlfn.IFS([1]Sheet1!A1751=0," ",[1]Sheet1!A1751&lt;&gt; 0,[1]Sheet1!A1751)</f>
        <v xml:space="preserve"> </v>
      </c>
      <c r="B1767" s="4">
        <f>[1]Sheet1!B1751</f>
        <v>0</v>
      </c>
      <c r="C1767" s="56" t="str" cm="1">
        <f t="array" ref="C1767">_xlfn.IFS([1]Sheet1!C1751=0," ",[1]Sheet1!C1751&lt;&gt; 0,[1]Sheet1!C1751)</f>
        <v xml:space="preserve"> </v>
      </c>
      <c r="D1767" s="56" t="str" cm="1">
        <f t="array" ref="D1767">_xlfn.IFS([1]Sheet1!D1751=0," ",[1]Sheet1!D1751&lt;&gt; 0,[1]Sheet1!D1751)</f>
        <v xml:space="preserve"> </v>
      </c>
      <c r="E1767" s="56" t="str" cm="1">
        <f t="array" ref="E1767">_xlfn.IFS([1]Sheet1!E1751=0," ",[1]Sheet1!E1751&lt;&gt; 0,[1]Sheet1!E1751)</f>
        <v xml:space="preserve"> </v>
      </c>
      <c r="F1767" s="56" t="str" cm="1">
        <f t="array" ref="F1767">_xlfn.IFS([1]Sheet1!F1751=0," ",[1]Sheet1!F1751&lt;&gt; 0,[1]Sheet1!F1751)</f>
        <v xml:space="preserve"> </v>
      </c>
      <c r="G1767" s="56" t="str" cm="1">
        <f t="array" ref="G1767">_xlfn.IFS([1]Sheet1!G1751=0," ",[1]Sheet1!G1751&lt;&gt; 0,[1]Sheet1!G1751)</f>
        <v xml:space="preserve"> </v>
      </c>
      <c r="H1767" s="56" t="str" cm="1">
        <f t="array" ref="H1767">_xlfn.IFS([1]Sheet1!H1751=0," ",[1]Sheet1!H1751&lt;&gt; 0,[1]Sheet1!H1751)</f>
        <v xml:space="preserve"> </v>
      </c>
      <c r="I1767" s="56" t="str" cm="1">
        <f t="array" ref="I1767">_xlfn.IFS([1]Sheet1!I1751=0," ",[1]Sheet1!I1751&lt;&gt; 0,[1]Sheet1!I1751)</f>
        <v xml:space="preserve"> </v>
      </c>
      <c r="J1767" s="56" t="str" cm="1">
        <f t="array" ref="J1767">_xlfn.IFS([1]Sheet1!J1751=0," ",[1]Sheet1!J1751&lt;&gt; 0,[1]Sheet1!J1751)</f>
        <v xml:space="preserve"> </v>
      </c>
      <c r="K1767" s="56" t="str" cm="1">
        <f t="array" ref="K1767">_xlfn.IFS([1]Sheet1!K1751=0," ",[1]Sheet1!K1751&lt;&gt; 0,[1]Sheet1!K1751)</f>
        <v xml:space="preserve"> </v>
      </c>
      <c r="L1767" s="56" t="str" cm="1">
        <f t="array" ref="L1767">_xlfn.IFS([1]Sheet1!L1751=0," ",[1]Sheet1!L1751&lt;&gt; 0,[1]Sheet1!L1751)</f>
        <v xml:space="preserve"> </v>
      </c>
    </row>
    <row r="1768" spans="1:12" x14ac:dyDescent="0.2">
      <c r="A1768" s="1" t="str" cm="1">
        <f t="array" ref="A1768">_xlfn.IFS([1]Sheet1!A1752=0," ",[1]Sheet1!A1752&lt;&gt; 0,[1]Sheet1!A1752)</f>
        <v xml:space="preserve"> </v>
      </c>
      <c r="B1768" s="4">
        <f>[1]Sheet1!B1752</f>
        <v>0</v>
      </c>
      <c r="C1768" s="56" t="str" cm="1">
        <f t="array" ref="C1768">_xlfn.IFS([1]Sheet1!C1752=0," ",[1]Sheet1!C1752&lt;&gt; 0,[1]Sheet1!C1752)</f>
        <v xml:space="preserve"> </v>
      </c>
      <c r="D1768" s="56" t="str" cm="1">
        <f t="array" ref="D1768">_xlfn.IFS([1]Sheet1!D1752=0," ",[1]Sheet1!D1752&lt;&gt; 0,[1]Sheet1!D1752)</f>
        <v xml:space="preserve"> </v>
      </c>
      <c r="E1768" s="56" t="str" cm="1">
        <f t="array" ref="E1768">_xlfn.IFS([1]Sheet1!E1752=0," ",[1]Sheet1!E1752&lt;&gt; 0,[1]Sheet1!E1752)</f>
        <v xml:space="preserve"> </v>
      </c>
      <c r="F1768" s="56" t="str" cm="1">
        <f t="array" ref="F1768">_xlfn.IFS([1]Sheet1!F1752=0," ",[1]Sheet1!F1752&lt;&gt; 0,[1]Sheet1!F1752)</f>
        <v xml:space="preserve"> </v>
      </c>
      <c r="G1768" s="56" t="str" cm="1">
        <f t="array" ref="G1768">_xlfn.IFS([1]Sheet1!G1752=0," ",[1]Sheet1!G1752&lt;&gt; 0,[1]Sheet1!G1752)</f>
        <v xml:space="preserve"> </v>
      </c>
      <c r="H1768" s="56" t="str" cm="1">
        <f t="array" ref="H1768">_xlfn.IFS([1]Sheet1!H1752=0," ",[1]Sheet1!H1752&lt;&gt; 0,[1]Sheet1!H1752)</f>
        <v xml:space="preserve"> </v>
      </c>
      <c r="I1768" s="56" t="str" cm="1">
        <f t="array" ref="I1768">_xlfn.IFS([1]Sheet1!I1752=0," ",[1]Sheet1!I1752&lt;&gt; 0,[1]Sheet1!I1752)</f>
        <v xml:space="preserve"> </v>
      </c>
      <c r="J1768" s="56" t="str" cm="1">
        <f t="array" ref="J1768">_xlfn.IFS([1]Sheet1!J1752=0," ",[1]Sheet1!J1752&lt;&gt; 0,[1]Sheet1!J1752)</f>
        <v xml:space="preserve"> </v>
      </c>
      <c r="K1768" s="56" t="str" cm="1">
        <f t="array" ref="K1768">_xlfn.IFS([1]Sheet1!K1752=0," ",[1]Sheet1!K1752&lt;&gt; 0,[1]Sheet1!K1752)</f>
        <v xml:space="preserve"> </v>
      </c>
      <c r="L1768" s="56" t="str" cm="1">
        <f t="array" ref="L1768">_xlfn.IFS([1]Sheet1!L1752=0," ",[1]Sheet1!L1752&lt;&gt; 0,[1]Sheet1!L1752)</f>
        <v xml:space="preserve"> </v>
      </c>
    </row>
    <row r="1769" spans="1:12" x14ac:dyDescent="0.2">
      <c r="A1769" s="1" t="str" cm="1">
        <f t="array" ref="A1769">_xlfn.IFS([1]Sheet1!A1753=0," ",[1]Sheet1!A1753&lt;&gt; 0,[1]Sheet1!A1753)</f>
        <v xml:space="preserve"> </v>
      </c>
      <c r="B1769" s="4">
        <f>[1]Sheet1!B1753</f>
        <v>0</v>
      </c>
      <c r="C1769" s="56" t="str" cm="1">
        <f t="array" ref="C1769">_xlfn.IFS([1]Sheet1!C1753=0," ",[1]Sheet1!C1753&lt;&gt; 0,[1]Sheet1!C1753)</f>
        <v xml:space="preserve"> </v>
      </c>
      <c r="D1769" s="56" t="str" cm="1">
        <f t="array" ref="D1769">_xlfn.IFS([1]Sheet1!D1753=0," ",[1]Sheet1!D1753&lt;&gt; 0,[1]Sheet1!D1753)</f>
        <v xml:space="preserve"> </v>
      </c>
      <c r="E1769" s="56" t="str" cm="1">
        <f t="array" ref="E1769">_xlfn.IFS([1]Sheet1!E1753=0," ",[1]Sheet1!E1753&lt;&gt; 0,[1]Sheet1!E1753)</f>
        <v xml:space="preserve"> </v>
      </c>
      <c r="F1769" s="56" t="str" cm="1">
        <f t="array" ref="F1769">_xlfn.IFS([1]Sheet1!F1753=0," ",[1]Sheet1!F1753&lt;&gt; 0,[1]Sheet1!F1753)</f>
        <v xml:space="preserve"> </v>
      </c>
      <c r="G1769" s="56" t="str" cm="1">
        <f t="array" ref="G1769">_xlfn.IFS([1]Sheet1!G1753=0," ",[1]Sheet1!G1753&lt;&gt; 0,[1]Sheet1!G1753)</f>
        <v xml:space="preserve"> </v>
      </c>
      <c r="H1769" s="56" t="str" cm="1">
        <f t="array" ref="H1769">_xlfn.IFS([1]Sheet1!H1753=0," ",[1]Sheet1!H1753&lt;&gt; 0,[1]Sheet1!H1753)</f>
        <v xml:space="preserve"> </v>
      </c>
      <c r="I1769" s="56" t="str" cm="1">
        <f t="array" ref="I1769">_xlfn.IFS([1]Sheet1!I1753=0," ",[1]Sheet1!I1753&lt;&gt; 0,[1]Sheet1!I1753)</f>
        <v xml:space="preserve"> </v>
      </c>
      <c r="J1769" s="56" t="str" cm="1">
        <f t="array" ref="J1769">_xlfn.IFS([1]Sheet1!J1753=0," ",[1]Sheet1!J1753&lt;&gt; 0,[1]Sheet1!J1753)</f>
        <v xml:space="preserve"> </v>
      </c>
      <c r="K1769" s="56" t="str" cm="1">
        <f t="array" ref="K1769">_xlfn.IFS([1]Sheet1!K1753=0," ",[1]Sheet1!K1753&lt;&gt; 0,[1]Sheet1!K1753)</f>
        <v xml:space="preserve"> </v>
      </c>
      <c r="L1769" s="56" t="str" cm="1">
        <f t="array" ref="L1769">_xlfn.IFS([1]Sheet1!L1753=0," ",[1]Sheet1!L1753&lt;&gt; 0,[1]Sheet1!L1753)</f>
        <v xml:space="preserve"> </v>
      </c>
    </row>
    <row r="1770" spans="1:12" x14ac:dyDescent="0.2">
      <c r="A1770" s="1" t="str" cm="1">
        <f t="array" ref="A1770">_xlfn.IFS([1]Sheet1!A1754=0," ",[1]Sheet1!A1754&lt;&gt; 0,[1]Sheet1!A1754)</f>
        <v xml:space="preserve"> </v>
      </c>
      <c r="B1770" s="4">
        <f>[1]Sheet1!B1754</f>
        <v>0</v>
      </c>
      <c r="C1770" s="56" t="str" cm="1">
        <f t="array" ref="C1770">_xlfn.IFS([1]Sheet1!C1754=0," ",[1]Sheet1!C1754&lt;&gt; 0,[1]Sheet1!C1754)</f>
        <v xml:space="preserve"> </v>
      </c>
      <c r="D1770" s="56" t="str" cm="1">
        <f t="array" ref="D1770">_xlfn.IFS([1]Sheet1!D1754=0," ",[1]Sheet1!D1754&lt;&gt; 0,[1]Sheet1!D1754)</f>
        <v xml:space="preserve"> </v>
      </c>
      <c r="E1770" s="56" t="str" cm="1">
        <f t="array" ref="E1770">_xlfn.IFS([1]Sheet1!E1754=0," ",[1]Sheet1!E1754&lt;&gt; 0,[1]Sheet1!E1754)</f>
        <v xml:space="preserve"> </v>
      </c>
      <c r="F1770" s="56" t="str" cm="1">
        <f t="array" ref="F1770">_xlfn.IFS([1]Sheet1!F1754=0," ",[1]Sheet1!F1754&lt;&gt; 0,[1]Sheet1!F1754)</f>
        <v xml:space="preserve"> </v>
      </c>
      <c r="G1770" s="56" t="str" cm="1">
        <f t="array" ref="G1770">_xlfn.IFS([1]Sheet1!G1754=0," ",[1]Sheet1!G1754&lt;&gt; 0,[1]Sheet1!G1754)</f>
        <v xml:space="preserve"> </v>
      </c>
      <c r="H1770" s="56" t="str" cm="1">
        <f t="array" ref="H1770">_xlfn.IFS([1]Sheet1!H1754=0," ",[1]Sheet1!H1754&lt;&gt; 0,[1]Sheet1!H1754)</f>
        <v xml:space="preserve"> </v>
      </c>
      <c r="I1770" s="56" t="str" cm="1">
        <f t="array" ref="I1770">_xlfn.IFS([1]Sheet1!I1754=0," ",[1]Sheet1!I1754&lt;&gt; 0,[1]Sheet1!I1754)</f>
        <v xml:space="preserve"> </v>
      </c>
      <c r="J1770" s="56" t="str" cm="1">
        <f t="array" ref="J1770">_xlfn.IFS([1]Sheet1!J1754=0," ",[1]Sheet1!J1754&lt;&gt; 0,[1]Sheet1!J1754)</f>
        <v xml:space="preserve"> </v>
      </c>
      <c r="K1770" s="56" t="str" cm="1">
        <f t="array" ref="K1770">_xlfn.IFS([1]Sheet1!K1754=0," ",[1]Sheet1!K1754&lt;&gt; 0,[1]Sheet1!K1754)</f>
        <v xml:space="preserve"> </v>
      </c>
      <c r="L1770" s="56" t="str" cm="1">
        <f t="array" ref="L1770">_xlfn.IFS([1]Sheet1!L1754=0," ",[1]Sheet1!L1754&lt;&gt; 0,[1]Sheet1!L1754)</f>
        <v xml:space="preserve"> </v>
      </c>
    </row>
    <row r="1771" spans="1:12" x14ac:dyDescent="0.2">
      <c r="A1771" s="1" t="str" cm="1">
        <f t="array" ref="A1771">_xlfn.IFS([1]Sheet1!A1755=0," ",[1]Sheet1!A1755&lt;&gt; 0,[1]Sheet1!A1755)</f>
        <v xml:space="preserve"> </v>
      </c>
      <c r="B1771" s="4">
        <f>[1]Sheet1!B1755</f>
        <v>0</v>
      </c>
      <c r="C1771" s="56" t="str" cm="1">
        <f t="array" ref="C1771">_xlfn.IFS([1]Sheet1!C1755=0," ",[1]Sheet1!C1755&lt;&gt; 0,[1]Sheet1!C1755)</f>
        <v xml:space="preserve"> </v>
      </c>
      <c r="D1771" s="56" t="str" cm="1">
        <f t="array" ref="D1771">_xlfn.IFS([1]Sheet1!D1755=0," ",[1]Sheet1!D1755&lt;&gt; 0,[1]Sheet1!D1755)</f>
        <v xml:space="preserve"> </v>
      </c>
      <c r="E1771" s="56" t="str" cm="1">
        <f t="array" ref="E1771">_xlfn.IFS([1]Sheet1!E1755=0," ",[1]Sheet1!E1755&lt;&gt; 0,[1]Sheet1!E1755)</f>
        <v xml:space="preserve"> </v>
      </c>
      <c r="F1771" s="56" t="str" cm="1">
        <f t="array" ref="F1771">_xlfn.IFS([1]Sheet1!F1755=0," ",[1]Sheet1!F1755&lt;&gt; 0,[1]Sheet1!F1755)</f>
        <v xml:space="preserve"> </v>
      </c>
      <c r="G1771" s="56" t="str" cm="1">
        <f t="array" ref="G1771">_xlfn.IFS([1]Sheet1!G1755=0," ",[1]Sheet1!G1755&lt;&gt; 0,[1]Sheet1!G1755)</f>
        <v xml:space="preserve"> </v>
      </c>
      <c r="H1771" s="56" t="str" cm="1">
        <f t="array" ref="H1771">_xlfn.IFS([1]Sheet1!H1755=0," ",[1]Sheet1!H1755&lt;&gt; 0,[1]Sheet1!H1755)</f>
        <v xml:space="preserve"> </v>
      </c>
      <c r="I1771" s="56" t="str" cm="1">
        <f t="array" ref="I1771">_xlfn.IFS([1]Sheet1!I1755=0," ",[1]Sheet1!I1755&lt;&gt; 0,[1]Sheet1!I1755)</f>
        <v xml:space="preserve"> </v>
      </c>
      <c r="J1771" s="56" t="str" cm="1">
        <f t="array" ref="J1771">_xlfn.IFS([1]Sheet1!J1755=0," ",[1]Sheet1!J1755&lt;&gt; 0,[1]Sheet1!J1755)</f>
        <v xml:space="preserve"> </v>
      </c>
      <c r="K1771" s="56" t="str" cm="1">
        <f t="array" ref="K1771">_xlfn.IFS([1]Sheet1!K1755=0," ",[1]Sheet1!K1755&lt;&gt; 0,[1]Sheet1!K1755)</f>
        <v xml:space="preserve"> </v>
      </c>
      <c r="L1771" s="56" t="str" cm="1">
        <f t="array" ref="L1771">_xlfn.IFS([1]Sheet1!L1755=0," ",[1]Sheet1!L1755&lt;&gt; 0,[1]Sheet1!L1755)</f>
        <v xml:space="preserve"> </v>
      </c>
    </row>
    <row r="1772" spans="1:12" x14ac:dyDescent="0.2">
      <c r="A1772" s="1" t="str" cm="1">
        <f t="array" ref="A1772">_xlfn.IFS([1]Sheet1!A1756=0," ",[1]Sheet1!A1756&lt;&gt; 0,[1]Sheet1!A1756)</f>
        <v xml:space="preserve"> </v>
      </c>
      <c r="B1772" s="4">
        <f>[1]Sheet1!B1756</f>
        <v>0</v>
      </c>
      <c r="C1772" s="56" t="str" cm="1">
        <f t="array" ref="C1772">_xlfn.IFS([1]Sheet1!C1756=0," ",[1]Sheet1!C1756&lt;&gt; 0,[1]Sheet1!C1756)</f>
        <v xml:space="preserve"> </v>
      </c>
      <c r="D1772" s="56" t="str" cm="1">
        <f t="array" ref="D1772">_xlfn.IFS([1]Sheet1!D1756=0," ",[1]Sheet1!D1756&lt;&gt; 0,[1]Sheet1!D1756)</f>
        <v xml:space="preserve"> </v>
      </c>
      <c r="E1772" s="56" t="str" cm="1">
        <f t="array" ref="E1772">_xlfn.IFS([1]Sheet1!E1756=0," ",[1]Sheet1!E1756&lt;&gt; 0,[1]Sheet1!E1756)</f>
        <v xml:space="preserve"> </v>
      </c>
      <c r="F1772" s="56" t="str" cm="1">
        <f t="array" ref="F1772">_xlfn.IFS([1]Sheet1!F1756=0," ",[1]Sheet1!F1756&lt;&gt; 0,[1]Sheet1!F1756)</f>
        <v xml:space="preserve"> </v>
      </c>
      <c r="G1772" s="56" t="str" cm="1">
        <f t="array" ref="G1772">_xlfn.IFS([1]Sheet1!G1756=0," ",[1]Sheet1!G1756&lt;&gt; 0,[1]Sheet1!G1756)</f>
        <v xml:space="preserve"> </v>
      </c>
      <c r="H1772" s="56" t="str" cm="1">
        <f t="array" ref="H1772">_xlfn.IFS([1]Sheet1!H1756=0," ",[1]Sheet1!H1756&lt;&gt; 0,[1]Sheet1!H1756)</f>
        <v xml:space="preserve"> </v>
      </c>
      <c r="I1772" s="56" t="str" cm="1">
        <f t="array" ref="I1772">_xlfn.IFS([1]Sheet1!I1756=0," ",[1]Sheet1!I1756&lt;&gt; 0,[1]Sheet1!I1756)</f>
        <v xml:space="preserve"> </v>
      </c>
      <c r="J1772" s="56" t="str" cm="1">
        <f t="array" ref="J1772">_xlfn.IFS([1]Sheet1!J1756=0," ",[1]Sheet1!J1756&lt;&gt; 0,[1]Sheet1!J1756)</f>
        <v xml:space="preserve"> </v>
      </c>
      <c r="K1772" s="56" t="str" cm="1">
        <f t="array" ref="K1772">_xlfn.IFS([1]Sheet1!K1756=0," ",[1]Sheet1!K1756&lt;&gt; 0,[1]Sheet1!K1756)</f>
        <v xml:space="preserve"> </v>
      </c>
      <c r="L1772" s="56" t="str" cm="1">
        <f t="array" ref="L1772">_xlfn.IFS([1]Sheet1!L1756=0," ",[1]Sheet1!L1756&lt;&gt; 0,[1]Sheet1!L1756)</f>
        <v xml:space="preserve"> </v>
      </c>
    </row>
    <row r="1773" spans="1:12" x14ac:dyDescent="0.2">
      <c r="A1773" s="1" t="str" cm="1">
        <f t="array" ref="A1773">_xlfn.IFS([1]Sheet1!A1757=0," ",[1]Sheet1!A1757&lt;&gt; 0,[1]Sheet1!A1757)</f>
        <v xml:space="preserve"> </v>
      </c>
      <c r="B1773" s="4">
        <f>[1]Sheet1!B1757</f>
        <v>0</v>
      </c>
      <c r="C1773" s="56" t="str" cm="1">
        <f t="array" ref="C1773">_xlfn.IFS([1]Sheet1!C1757=0," ",[1]Sheet1!C1757&lt;&gt; 0,[1]Sheet1!C1757)</f>
        <v xml:space="preserve"> </v>
      </c>
      <c r="D1773" s="56" t="str" cm="1">
        <f t="array" ref="D1773">_xlfn.IFS([1]Sheet1!D1757=0," ",[1]Sheet1!D1757&lt;&gt; 0,[1]Sheet1!D1757)</f>
        <v xml:space="preserve"> </v>
      </c>
      <c r="E1773" s="56" t="str" cm="1">
        <f t="array" ref="E1773">_xlfn.IFS([1]Sheet1!E1757=0," ",[1]Sheet1!E1757&lt;&gt; 0,[1]Sheet1!E1757)</f>
        <v xml:space="preserve"> </v>
      </c>
      <c r="F1773" s="56" t="str" cm="1">
        <f t="array" ref="F1773">_xlfn.IFS([1]Sheet1!F1757=0," ",[1]Sheet1!F1757&lt;&gt; 0,[1]Sheet1!F1757)</f>
        <v xml:space="preserve"> </v>
      </c>
      <c r="G1773" s="56" t="str" cm="1">
        <f t="array" ref="G1773">_xlfn.IFS([1]Sheet1!G1757=0," ",[1]Sheet1!G1757&lt;&gt; 0,[1]Sheet1!G1757)</f>
        <v xml:space="preserve"> </v>
      </c>
      <c r="H1773" s="56" t="str" cm="1">
        <f t="array" ref="H1773">_xlfn.IFS([1]Sheet1!H1757=0," ",[1]Sheet1!H1757&lt;&gt; 0,[1]Sheet1!H1757)</f>
        <v xml:space="preserve"> </v>
      </c>
      <c r="I1773" s="56" t="str" cm="1">
        <f t="array" ref="I1773">_xlfn.IFS([1]Sheet1!I1757=0," ",[1]Sheet1!I1757&lt;&gt; 0,[1]Sheet1!I1757)</f>
        <v xml:space="preserve"> </v>
      </c>
      <c r="J1773" s="56" t="str" cm="1">
        <f t="array" ref="J1773">_xlfn.IFS([1]Sheet1!J1757=0," ",[1]Sheet1!J1757&lt;&gt; 0,[1]Sheet1!J1757)</f>
        <v xml:space="preserve"> </v>
      </c>
      <c r="K1773" s="56" t="str" cm="1">
        <f t="array" ref="K1773">_xlfn.IFS([1]Sheet1!K1757=0," ",[1]Sheet1!K1757&lt;&gt; 0,[1]Sheet1!K1757)</f>
        <v xml:space="preserve"> </v>
      </c>
      <c r="L1773" s="56" t="str" cm="1">
        <f t="array" ref="L1773">_xlfn.IFS([1]Sheet1!L1757=0," ",[1]Sheet1!L1757&lt;&gt; 0,[1]Sheet1!L1757)</f>
        <v xml:space="preserve"> </v>
      </c>
    </row>
    <row r="1774" spans="1:12" x14ac:dyDescent="0.2">
      <c r="A1774" s="1" t="str" cm="1">
        <f t="array" ref="A1774">_xlfn.IFS([1]Sheet1!A1758=0," ",[1]Sheet1!A1758&lt;&gt; 0,[1]Sheet1!A1758)</f>
        <v xml:space="preserve"> </v>
      </c>
      <c r="B1774" s="4">
        <f>[1]Sheet1!B1758</f>
        <v>0</v>
      </c>
      <c r="C1774" s="56" t="str" cm="1">
        <f t="array" ref="C1774">_xlfn.IFS([1]Sheet1!C1758=0," ",[1]Sheet1!C1758&lt;&gt; 0,[1]Sheet1!C1758)</f>
        <v xml:space="preserve"> </v>
      </c>
      <c r="D1774" s="56" t="str" cm="1">
        <f t="array" ref="D1774">_xlfn.IFS([1]Sheet1!D1758=0," ",[1]Sheet1!D1758&lt;&gt; 0,[1]Sheet1!D1758)</f>
        <v xml:space="preserve"> </v>
      </c>
      <c r="E1774" s="56" t="str" cm="1">
        <f t="array" ref="E1774">_xlfn.IFS([1]Sheet1!E1758=0," ",[1]Sheet1!E1758&lt;&gt; 0,[1]Sheet1!E1758)</f>
        <v xml:space="preserve"> </v>
      </c>
      <c r="F1774" s="56" t="str" cm="1">
        <f t="array" ref="F1774">_xlfn.IFS([1]Sheet1!F1758=0," ",[1]Sheet1!F1758&lt;&gt; 0,[1]Sheet1!F1758)</f>
        <v xml:space="preserve"> </v>
      </c>
      <c r="G1774" s="56" t="str" cm="1">
        <f t="array" ref="G1774">_xlfn.IFS([1]Sheet1!G1758=0," ",[1]Sheet1!G1758&lt;&gt; 0,[1]Sheet1!G1758)</f>
        <v xml:space="preserve"> </v>
      </c>
      <c r="H1774" s="56" t="str" cm="1">
        <f t="array" ref="H1774">_xlfn.IFS([1]Sheet1!H1758=0," ",[1]Sheet1!H1758&lt;&gt; 0,[1]Sheet1!H1758)</f>
        <v xml:space="preserve"> </v>
      </c>
      <c r="I1774" s="56" t="str" cm="1">
        <f t="array" ref="I1774">_xlfn.IFS([1]Sheet1!I1758=0," ",[1]Sheet1!I1758&lt;&gt; 0,[1]Sheet1!I1758)</f>
        <v xml:space="preserve"> </v>
      </c>
      <c r="J1774" s="56" t="str" cm="1">
        <f t="array" ref="J1774">_xlfn.IFS([1]Sheet1!J1758=0," ",[1]Sheet1!J1758&lt;&gt; 0,[1]Sheet1!J1758)</f>
        <v xml:space="preserve"> </v>
      </c>
      <c r="K1774" s="56" t="str" cm="1">
        <f t="array" ref="K1774">_xlfn.IFS([1]Sheet1!K1758=0," ",[1]Sheet1!K1758&lt;&gt; 0,[1]Sheet1!K1758)</f>
        <v xml:space="preserve"> </v>
      </c>
      <c r="L1774" s="56" t="str" cm="1">
        <f t="array" ref="L1774">_xlfn.IFS([1]Sheet1!L1758=0," ",[1]Sheet1!L1758&lt;&gt; 0,[1]Sheet1!L1758)</f>
        <v xml:space="preserve"> </v>
      </c>
    </row>
    <row r="1775" spans="1:12" x14ac:dyDescent="0.2">
      <c r="A1775" s="1" t="str" cm="1">
        <f t="array" ref="A1775">_xlfn.IFS([1]Sheet1!A1759=0," ",[1]Sheet1!A1759&lt;&gt; 0,[1]Sheet1!A1759)</f>
        <v xml:space="preserve"> </v>
      </c>
      <c r="B1775" s="4">
        <f>[1]Sheet1!B1759</f>
        <v>0</v>
      </c>
      <c r="C1775" s="56" t="str" cm="1">
        <f t="array" ref="C1775">_xlfn.IFS([1]Sheet1!C1759=0," ",[1]Sheet1!C1759&lt;&gt; 0,[1]Sheet1!C1759)</f>
        <v xml:space="preserve"> </v>
      </c>
      <c r="D1775" s="56" t="str" cm="1">
        <f t="array" ref="D1775">_xlfn.IFS([1]Sheet1!D1759=0," ",[1]Sheet1!D1759&lt;&gt; 0,[1]Sheet1!D1759)</f>
        <v xml:space="preserve"> </v>
      </c>
      <c r="E1775" s="56" t="str" cm="1">
        <f t="array" ref="E1775">_xlfn.IFS([1]Sheet1!E1759=0," ",[1]Sheet1!E1759&lt;&gt; 0,[1]Sheet1!E1759)</f>
        <v xml:space="preserve"> </v>
      </c>
      <c r="F1775" s="56" t="str" cm="1">
        <f t="array" ref="F1775">_xlfn.IFS([1]Sheet1!F1759=0," ",[1]Sheet1!F1759&lt;&gt; 0,[1]Sheet1!F1759)</f>
        <v xml:space="preserve"> </v>
      </c>
      <c r="G1775" s="56" t="str" cm="1">
        <f t="array" ref="G1775">_xlfn.IFS([1]Sheet1!G1759=0," ",[1]Sheet1!G1759&lt;&gt; 0,[1]Sheet1!G1759)</f>
        <v xml:space="preserve"> </v>
      </c>
      <c r="H1775" s="56" t="str" cm="1">
        <f t="array" ref="H1775">_xlfn.IFS([1]Sheet1!H1759=0," ",[1]Sheet1!H1759&lt;&gt; 0,[1]Sheet1!H1759)</f>
        <v xml:space="preserve"> </v>
      </c>
      <c r="I1775" s="56" t="str" cm="1">
        <f t="array" ref="I1775">_xlfn.IFS([1]Sheet1!I1759=0," ",[1]Sheet1!I1759&lt;&gt; 0,[1]Sheet1!I1759)</f>
        <v xml:space="preserve"> </v>
      </c>
      <c r="J1775" s="56" t="str" cm="1">
        <f t="array" ref="J1775">_xlfn.IFS([1]Sheet1!J1759=0," ",[1]Sheet1!J1759&lt;&gt; 0,[1]Sheet1!J1759)</f>
        <v xml:space="preserve"> </v>
      </c>
      <c r="K1775" s="56" t="str" cm="1">
        <f t="array" ref="K1775">_xlfn.IFS([1]Sheet1!K1759=0," ",[1]Sheet1!K1759&lt;&gt; 0,[1]Sheet1!K1759)</f>
        <v xml:space="preserve"> </v>
      </c>
      <c r="L1775" s="56" t="str" cm="1">
        <f t="array" ref="L1775">_xlfn.IFS([1]Sheet1!L1759=0," ",[1]Sheet1!L1759&lt;&gt; 0,[1]Sheet1!L1759)</f>
        <v xml:space="preserve"> </v>
      </c>
    </row>
    <row r="1776" spans="1:12" x14ac:dyDescent="0.2">
      <c r="A1776" s="1" t="str" cm="1">
        <f t="array" ref="A1776">_xlfn.IFS([1]Sheet1!A1760=0," ",[1]Sheet1!A1760&lt;&gt; 0,[1]Sheet1!A1760)</f>
        <v xml:space="preserve"> </v>
      </c>
      <c r="B1776" s="4">
        <f>[1]Sheet1!B1760</f>
        <v>0</v>
      </c>
      <c r="C1776" s="56" t="str" cm="1">
        <f t="array" ref="C1776">_xlfn.IFS([1]Sheet1!C1760=0," ",[1]Sheet1!C1760&lt;&gt; 0,[1]Sheet1!C1760)</f>
        <v xml:space="preserve"> </v>
      </c>
      <c r="D1776" s="56" t="str" cm="1">
        <f t="array" ref="D1776">_xlfn.IFS([1]Sheet1!D1760=0," ",[1]Sheet1!D1760&lt;&gt; 0,[1]Sheet1!D1760)</f>
        <v xml:space="preserve"> </v>
      </c>
      <c r="E1776" s="56" t="str" cm="1">
        <f t="array" ref="E1776">_xlfn.IFS([1]Sheet1!E1760=0," ",[1]Sheet1!E1760&lt;&gt; 0,[1]Sheet1!E1760)</f>
        <v xml:space="preserve"> </v>
      </c>
      <c r="F1776" s="56" t="str" cm="1">
        <f t="array" ref="F1776">_xlfn.IFS([1]Sheet1!F1760=0," ",[1]Sheet1!F1760&lt;&gt; 0,[1]Sheet1!F1760)</f>
        <v xml:space="preserve"> </v>
      </c>
      <c r="G1776" s="56" t="str" cm="1">
        <f t="array" ref="G1776">_xlfn.IFS([1]Sheet1!G1760=0," ",[1]Sheet1!G1760&lt;&gt; 0,[1]Sheet1!G1760)</f>
        <v xml:space="preserve"> </v>
      </c>
      <c r="H1776" s="56" t="str" cm="1">
        <f t="array" ref="H1776">_xlfn.IFS([1]Sheet1!H1760=0," ",[1]Sheet1!H1760&lt;&gt; 0,[1]Sheet1!H1760)</f>
        <v xml:space="preserve"> </v>
      </c>
      <c r="I1776" s="56" t="str" cm="1">
        <f t="array" ref="I1776">_xlfn.IFS([1]Sheet1!I1760=0," ",[1]Sheet1!I1760&lt;&gt; 0,[1]Sheet1!I1760)</f>
        <v xml:space="preserve"> </v>
      </c>
      <c r="J1776" s="56" t="str" cm="1">
        <f t="array" ref="J1776">_xlfn.IFS([1]Sheet1!J1760=0," ",[1]Sheet1!J1760&lt;&gt; 0,[1]Sheet1!J1760)</f>
        <v xml:space="preserve"> </v>
      </c>
      <c r="K1776" s="56" t="str" cm="1">
        <f t="array" ref="K1776">_xlfn.IFS([1]Sheet1!K1760=0," ",[1]Sheet1!K1760&lt;&gt; 0,[1]Sheet1!K1760)</f>
        <v xml:space="preserve"> </v>
      </c>
      <c r="L1776" s="56" t="str" cm="1">
        <f t="array" ref="L1776">_xlfn.IFS([1]Sheet1!L1760=0," ",[1]Sheet1!L1760&lt;&gt; 0,[1]Sheet1!L1760)</f>
        <v xml:space="preserve"> </v>
      </c>
    </row>
    <row r="1777" spans="1:12" x14ac:dyDescent="0.2">
      <c r="A1777" s="1" t="str" cm="1">
        <f t="array" ref="A1777">_xlfn.IFS([1]Sheet1!A1761=0," ",[1]Sheet1!A1761&lt;&gt; 0,[1]Sheet1!A1761)</f>
        <v xml:space="preserve"> </v>
      </c>
      <c r="B1777" s="4">
        <f>[1]Sheet1!B1761</f>
        <v>0</v>
      </c>
      <c r="C1777" s="56" t="str" cm="1">
        <f t="array" ref="C1777">_xlfn.IFS([1]Sheet1!C1761=0," ",[1]Sheet1!C1761&lt;&gt; 0,[1]Sheet1!C1761)</f>
        <v xml:space="preserve"> </v>
      </c>
      <c r="D1777" s="56" t="str" cm="1">
        <f t="array" ref="D1777">_xlfn.IFS([1]Sheet1!D1761=0," ",[1]Sheet1!D1761&lt;&gt; 0,[1]Sheet1!D1761)</f>
        <v xml:space="preserve"> </v>
      </c>
      <c r="E1777" s="56" t="str" cm="1">
        <f t="array" ref="E1777">_xlfn.IFS([1]Sheet1!E1761=0," ",[1]Sheet1!E1761&lt;&gt; 0,[1]Sheet1!E1761)</f>
        <v xml:space="preserve"> </v>
      </c>
      <c r="F1777" s="56" t="str" cm="1">
        <f t="array" ref="F1777">_xlfn.IFS([1]Sheet1!F1761=0," ",[1]Sheet1!F1761&lt;&gt; 0,[1]Sheet1!F1761)</f>
        <v xml:space="preserve"> </v>
      </c>
      <c r="G1777" s="56" t="str" cm="1">
        <f t="array" ref="G1777">_xlfn.IFS([1]Sheet1!G1761=0," ",[1]Sheet1!G1761&lt;&gt; 0,[1]Sheet1!G1761)</f>
        <v xml:space="preserve"> </v>
      </c>
      <c r="H1777" s="56" t="str" cm="1">
        <f t="array" ref="H1777">_xlfn.IFS([1]Sheet1!H1761=0," ",[1]Sheet1!H1761&lt;&gt; 0,[1]Sheet1!H1761)</f>
        <v xml:space="preserve"> </v>
      </c>
      <c r="I1777" s="56" t="str" cm="1">
        <f t="array" ref="I1777">_xlfn.IFS([1]Sheet1!I1761=0," ",[1]Sheet1!I1761&lt;&gt; 0,[1]Sheet1!I1761)</f>
        <v xml:space="preserve"> </v>
      </c>
      <c r="J1777" s="56" t="str" cm="1">
        <f t="array" ref="J1777">_xlfn.IFS([1]Sheet1!J1761=0," ",[1]Sheet1!J1761&lt;&gt; 0,[1]Sheet1!J1761)</f>
        <v xml:space="preserve"> </v>
      </c>
      <c r="K1777" s="56" t="str" cm="1">
        <f t="array" ref="K1777">_xlfn.IFS([1]Sheet1!K1761=0," ",[1]Sheet1!K1761&lt;&gt; 0,[1]Sheet1!K1761)</f>
        <v xml:space="preserve"> </v>
      </c>
      <c r="L1777" s="56" t="str" cm="1">
        <f t="array" ref="L1777">_xlfn.IFS([1]Sheet1!L1761=0," ",[1]Sheet1!L1761&lt;&gt; 0,[1]Sheet1!L1761)</f>
        <v xml:space="preserve"> </v>
      </c>
    </row>
    <row r="1778" spans="1:12" x14ac:dyDescent="0.2">
      <c r="A1778" s="1" t="str" cm="1">
        <f t="array" ref="A1778">_xlfn.IFS([1]Sheet1!A1762=0," ",[1]Sheet1!A1762&lt;&gt; 0,[1]Sheet1!A1762)</f>
        <v xml:space="preserve"> </v>
      </c>
      <c r="B1778" s="4">
        <f>[1]Sheet1!B1762</f>
        <v>0</v>
      </c>
      <c r="C1778" s="56" t="str" cm="1">
        <f t="array" ref="C1778">_xlfn.IFS([1]Sheet1!C1762=0," ",[1]Sheet1!C1762&lt;&gt; 0,[1]Sheet1!C1762)</f>
        <v xml:space="preserve"> </v>
      </c>
      <c r="D1778" s="56" t="str" cm="1">
        <f t="array" ref="D1778">_xlfn.IFS([1]Sheet1!D1762=0," ",[1]Sheet1!D1762&lt;&gt; 0,[1]Sheet1!D1762)</f>
        <v xml:space="preserve"> </v>
      </c>
      <c r="E1778" s="56" t="str" cm="1">
        <f t="array" ref="E1778">_xlfn.IFS([1]Sheet1!E1762=0," ",[1]Sheet1!E1762&lt;&gt; 0,[1]Sheet1!E1762)</f>
        <v xml:space="preserve"> </v>
      </c>
      <c r="F1778" s="56" t="str" cm="1">
        <f t="array" ref="F1778">_xlfn.IFS([1]Sheet1!F1762=0," ",[1]Sheet1!F1762&lt;&gt; 0,[1]Sheet1!F1762)</f>
        <v xml:space="preserve"> </v>
      </c>
      <c r="G1778" s="56" t="str" cm="1">
        <f t="array" ref="G1778">_xlfn.IFS([1]Sheet1!G1762=0," ",[1]Sheet1!G1762&lt;&gt; 0,[1]Sheet1!G1762)</f>
        <v xml:space="preserve"> </v>
      </c>
      <c r="H1778" s="56" t="str" cm="1">
        <f t="array" ref="H1778">_xlfn.IFS([1]Sheet1!H1762=0," ",[1]Sheet1!H1762&lt;&gt; 0,[1]Sheet1!H1762)</f>
        <v xml:space="preserve"> </v>
      </c>
      <c r="I1778" s="56" t="str" cm="1">
        <f t="array" ref="I1778">_xlfn.IFS([1]Sheet1!I1762=0," ",[1]Sheet1!I1762&lt;&gt; 0,[1]Sheet1!I1762)</f>
        <v xml:space="preserve"> </v>
      </c>
      <c r="J1778" s="56" t="str" cm="1">
        <f t="array" ref="J1778">_xlfn.IFS([1]Sheet1!J1762=0," ",[1]Sheet1!J1762&lt;&gt; 0,[1]Sheet1!J1762)</f>
        <v xml:space="preserve"> </v>
      </c>
      <c r="K1778" s="56" t="str" cm="1">
        <f t="array" ref="K1778">_xlfn.IFS([1]Sheet1!K1762=0," ",[1]Sheet1!K1762&lt;&gt; 0,[1]Sheet1!K1762)</f>
        <v xml:space="preserve"> </v>
      </c>
      <c r="L1778" s="56" t="str" cm="1">
        <f t="array" ref="L1778">_xlfn.IFS([1]Sheet1!L1762=0," ",[1]Sheet1!L1762&lt;&gt; 0,[1]Sheet1!L1762)</f>
        <v xml:space="preserve"> </v>
      </c>
    </row>
    <row r="1779" spans="1:12" x14ac:dyDescent="0.2">
      <c r="A1779" s="1" t="str" cm="1">
        <f t="array" ref="A1779">_xlfn.IFS([1]Sheet1!A1763=0," ",[1]Sheet1!A1763&lt;&gt; 0,[1]Sheet1!A1763)</f>
        <v xml:space="preserve"> </v>
      </c>
      <c r="B1779" s="4">
        <f>[1]Sheet1!B1763</f>
        <v>0</v>
      </c>
      <c r="C1779" s="56" t="str" cm="1">
        <f t="array" ref="C1779">_xlfn.IFS([1]Sheet1!C1763=0," ",[1]Sheet1!C1763&lt;&gt; 0,[1]Sheet1!C1763)</f>
        <v xml:space="preserve"> </v>
      </c>
      <c r="D1779" s="56" t="str" cm="1">
        <f t="array" ref="D1779">_xlfn.IFS([1]Sheet1!D1763=0," ",[1]Sheet1!D1763&lt;&gt; 0,[1]Sheet1!D1763)</f>
        <v xml:space="preserve"> </v>
      </c>
      <c r="E1779" s="56" t="str" cm="1">
        <f t="array" ref="E1779">_xlfn.IFS([1]Sheet1!E1763=0," ",[1]Sheet1!E1763&lt;&gt; 0,[1]Sheet1!E1763)</f>
        <v xml:space="preserve"> </v>
      </c>
      <c r="F1779" s="56" t="str" cm="1">
        <f t="array" ref="F1779">_xlfn.IFS([1]Sheet1!F1763=0," ",[1]Sheet1!F1763&lt;&gt; 0,[1]Sheet1!F1763)</f>
        <v xml:space="preserve"> </v>
      </c>
      <c r="G1779" s="56" t="str" cm="1">
        <f t="array" ref="G1779">_xlfn.IFS([1]Sheet1!G1763=0," ",[1]Sheet1!G1763&lt;&gt; 0,[1]Sheet1!G1763)</f>
        <v xml:space="preserve"> </v>
      </c>
      <c r="H1779" s="56" t="str" cm="1">
        <f t="array" ref="H1779">_xlfn.IFS([1]Sheet1!H1763=0," ",[1]Sheet1!H1763&lt;&gt; 0,[1]Sheet1!H1763)</f>
        <v xml:space="preserve"> </v>
      </c>
      <c r="I1779" s="56" t="str" cm="1">
        <f t="array" ref="I1779">_xlfn.IFS([1]Sheet1!I1763=0," ",[1]Sheet1!I1763&lt;&gt; 0,[1]Sheet1!I1763)</f>
        <v xml:space="preserve"> </v>
      </c>
      <c r="J1779" s="56" t="str" cm="1">
        <f t="array" ref="J1779">_xlfn.IFS([1]Sheet1!J1763=0," ",[1]Sheet1!J1763&lt;&gt; 0,[1]Sheet1!J1763)</f>
        <v xml:space="preserve"> </v>
      </c>
      <c r="K1779" s="56" t="str" cm="1">
        <f t="array" ref="K1779">_xlfn.IFS([1]Sheet1!K1763=0," ",[1]Sheet1!K1763&lt;&gt; 0,[1]Sheet1!K1763)</f>
        <v xml:space="preserve"> </v>
      </c>
      <c r="L1779" s="56" t="str" cm="1">
        <f t="array" ref="L1779">_xlfn.IFS([1]Sheet1!L1763=0," ",[1]Sheet1!L1763&lt;&gt; 0,[1]Sheet1!L1763)</f>
        <v xml:space="preserve"> </v>
      </c>
    </row>
    <row r="1780" spans="1:12" x14ac:dyDescent="0.2">
      <c r="A1780" s="1" t="str" cm="1">
        <f t="array" ref="A1780">_xlfn.IFS([1]Sheet1!A1764=0," ",[1]Sheet1!A1764&lt;&gt; 0,[1]Sheet1!A1764)</f>
        <v xml:space="preserve"> </v>
      </c>
      <c r="B1780" s="4">
        <f>[1]Sheet1!B1764</f>
        <v>0</v>
      </c>
      <c r="C1780" s="56" t="str" cm="1">
        <f t="array" ref="C1780">_xlfn.IFS([1]Sheet1!C1764=0," ",[1]Sheet1!C1764&lt;&gt; 0,[1]Sheet1!C1764)</f>
        <v xml:space="preserve"> </v>
      </c>
      <c r="D1780" s="56" t="str" cm="1">
        <f t="array" ref="D1780">_xlfn.IFS([1]Sheet1!D1764=0," ",[1]Sheet1!D1764&lt;&gt; 0,[1]Sheet1!D1764)</f>
        <v xml:space="preserve"> </v>
      </c>
      <c r="E1780" s="56" t="str" cm="1">
        <f t="array" ref="E1780">_xlfn.IFS([1]Sheet1!E1764=0," ",[1]Sheet1!E1764&lt;&gt; 0,[1]Sheet1!E1764)</f>
        <v xml:space="preserve"> </v>
      </c>
      <c r="F1780" s="56" t="str" cm="1">
        <f t="array" ref="F1780">_xlfn.IFS([1]Sheet1!F1764=0," ",[1]Sheet1!F1764&lt;&gt; 0,[1]Sheet1!F1764)</f>
        <v xml:space="preserve"> </v>
      </c>
      <c r="G1780" s="56" t="str" cm="1">
        <f t="array" ref="G1780">_xlfn.IFS([1]Sheet1!G1764=0," ",[1]Sheet1!G1764&lt;&gt; 0,[1]Sheet1!G1764)</f>
        <v xml:space="preserve"> </v>
      </c>
      <c r="H1780" s="56" t="str" cm="1">
        <f t="array" ref="H1780">_xlfn.IFS([1]Sheet1!H1764=0," ",[1]Sheet1!H1764&lt;&gt; 0,[1]Sheet1!H1764)</f>
        <v xml:space="preserve"> </v>
      </c>
      <c r="I1780" s="56" t="str" cm="1">
        <f t="array" ref="I1780">_xlfn.IFS([1]Sheet1!I1764=0," ",[1]Sheet1!I1764&lt;&gt; 0,[1]Sheet1!I1764)</f>
        <v xml:space="preserve"> </v>
      </c>
      <c r="J1780" s="56" t="str" cm="1">
        <f t="array" ref="J1780">_xlfn.IFS([1]Sheet1!J1764=0," ",[1]Sheet1!J1764&lt;&gt; 0,[1]Sheet1!J1764)</f>
        <v xml:space="preserve"> </v>
      </c>
      <c r="K1780" s="56" t="str" cm="1">
        <f t="array" ref="K1780">_xlfn.IFS([1]Sheet1!K1764=0," ",[1]Sheet1!K1764&lt;&gt; 0,[1]Sheet1!K1764)</f>
        <v xml:space="preserve"> </v>
      </c>
      <c r="L1780" s="56" t="str" cm="1">
        <f t="array" ref="L1780">_xlfn.IFS([1]Sheet1!L1764=0," ",[1]Sheet1!L1764&lt;&gt; 0,[1]Sheet1!L1764)</f>
        <v xml:space="preserve"> </v>
      </c>
    </row>
    <row r="1781" spans="1:12" x14ac:dyDescent="0.2">
      <c r="A1781" s="1" t="str" cm="1">
        <f t="array" ref="A1781">_xlfn.IFS([1]Sheet1!A1765=0," ",[1]Sheet1!A1765&lt;&gt; 0,[1]Sheet1!A1765)</f>
        <v xml:space="preserve"> </v>
      </c>
      <c r="B1781" s="4">
        <f>[1]Sheet1!B1765</f>
        <v>0</v>
      </c>
      <c r="C1781" s="56" t="str" cm="1">
        <f t="array" ref="C1781">_xlfn.IFS([1]Sheet1!C1765=0," ",[1]Sheet1!C1765&lt;&gt; 0,[1]Sheet1!C1765)</f>
        <v xml:space="preserve"> </v>
      </c>
      <c r="D1781" s="56" t="str" cm="1">
        <f t="array" ref="D1781">_xlfn.IFS([1]Sheet1!D1765=0," ",[1]Sheet1!D1765&lt;&gt; 0,[1]Sheet1!D1765)</f>
        <v xml:space="preserve"> </v>
      </c>
      <c r="E1781" s="56" t="str" cm="1">
        <f t="array" ref="E1781">_xlfn.IFS([1]Sheet1!E1765=0," ",[1]Sheet1!E1765&lt;&gt; 0,[1]Sheet1!E1765)</f>
        <v xml:space="preserve"> </v>
      </c>
      <c r="F1781" s="56" t="str" cm="1">
        <f t="array" ref="F1781">_xlfn.IFS([1]Sheet1!F1765=0," ",[1]Sheet1!F1765&lt;&gt; 0,[1]Sheet1!F1765)</f>
        <v xml:space="preserve"> </v>
      </c>
      <c r="G1781" s="56" t="str" cm="1">
        <f t="array" ref="G1781">_xlfn.IFS([1]Sheet1!G1765=0," ",[1]Sheet1!G1765&lt;&gt; 0,[1]Sheet1!G1765)</f>
        <v xml:space="preserve"> </v>
      </c>
      <c r="H1781" s="56" t="str" cm="1">
        <f t="array" ref="H1781">_xlfn.IFS([1]Sheet1!H1765=0," ",[1]Sheet1!H1765&lt;&gt; 0,[1]Sheet1!H1765)</f>
        <v xml:space="preserve"> </v>
      </c>
      <c r="I1781" s="56" t="str" cm="1">
        <f t="array" ref="I1781">_xlfn.IFS([1]Sheet1!I1765=0," ",[1]Sheet1!I1765&lt;&gt; 0,[1]Sheet1!I1765)</f>
        <v xml:space="preserve"> </v>
      </c>
      <c r="J1781" s="56" t="str" cm="1">
        <f t="array" ref="J1781">_xlfn.IFS([1]Sheet1!J1765=0," ",[1]Sheet1!J1765&lt;&gt; 0,[1]Sheet1!J1765)</f>
        <v xml:space="preserve"> </v>
      </c>
      <c r="K1781" s="56" t="str" cm="1">
        <f t="array" ref="K1781">_xlfn.IFS([1]Sheet1!K1765=0," ",[1]Sheet1!K1765&lt;&gt; 0,[1]Sheet1!K1765)</f>
        <v xml:space="preserve"> </v>
      </c>
      <c r="L1781" s="56" t="str" cm="1">
        <f t="array" ref="L1781">_xlfn.IFS([1]Sheet1!L1765=0," ",[1]Sheet1!L1765&lt;&gt; 0,[1]Sheet1!L1765)</f>
        <v xml:space="preserve"> </v>
      </c>
    </row>
    <row r="1782" spans="1:12" x14ac:dyDescent="0.2">
      <c r="A1782" s="1" t="str" cm="1">
        <f t="array" ref="A1782">_xlfn.IFS([1]Sheet1!A1766=0," ",[1]Sheet1!A1766&lt;&gt; 0,[1]Sheet1!A1766)</f>
        <v xml:space="preserve"> </v>
      </c>
      <c r="B1782" s="4">
        <f>[1]Sheet1!B1766</f>
        <v>0</v>
      </c>
      <c r="C1782" s="56" t="str" cm="1">
        <f t="array" ref="C1782">_xlfn.IFS([1]Sheet1!C1766=0," ",[1]Sheet1!C1766&lt;&gt; 0,[1]Sheet1!C1766)</f>
        <v xml:space="preserve"> </v>
      </c>
      <c r="D1782" s="56" t="str" cm="1">
        <f t="array" ref="D1782">_xlfn.IFS([1]Sheet1!D1766=0," ",[1]Sheet1!D1766&lt;&gt; 0,[1]Sheet1!D1766)</f>
        <v xml:space="preserve"> </v>
      </c>
      <c r="E1782" s="56" t="str" cm="1">
        <f t="array" ref="E1782">_xlfn.IFS([1]Sheet1!E1766=0," ",[1]Sheet1!E1766&lt;&gt; 0,[1]Sheet1!E1766)</f>
        <v xml:space="preserve"> </v>
      </c>
      <c r="F1782" s="56" t="str" cm="1">
        <f t="array" ref="F1782">_xlfn.IFS([1]Sheet1!F1766=0," ",[1]Sheet1!F1766&lt;&gt; 0,[1]Sheet1!F1766)</f>
        <v xml:space="preserve"> </v>
      </c>
      <c r="G1782" s="56" t="str" cm="1">
        <f t="array" ref="G1782">_xlfn.IFS([1]Sheet1!G1766=0," ",[1]Sheet1!G1766&lt;&gt; 0,[1]Sheet1!G1766)</f>
        <v xml:space="preserve"> </v>
      </c>
      <c r="H1782" s="56" t="str" cm="1">
        <f t="array" ref="H1782">_xlfn.IFS([1]Sheet1!H1766=0," ",[1]Sheet1!H1766&lt;&gt; 0,[1]Sheet1!H1766)</f>
        <v xml:space="preserve"> </v>
      </c>
      <c r="I1782" s="56" t="str" cm="1">
        <f t="array" ref="I1782">_xlfn.IFS([1]Sheet1!I1766=0," ",[1]Sheet1!I1766&lt;&gt; 0,[1]Sheet1!I1766)</f>
        <v xml:space="preserve"> </v>
      </c>
      <c r="J1782" s="56" t="str" cm="1">
        <f t="array" ref="J1782">_xlfn.IFS([1]Sheet1!J1766=0," ",[1]Sheet1!J1766&lt;&gt; 0,[1]Sheet1!J1766)</f>
        <v xml:space="preserve"> </v>
      </c>
      <c r="K1782" s="56" t="str" cm="1">
        <f t="array" ref="K1782">_xlfn.IFS([1]Sheet1!K1766=0," ",[1]Sheet1!K1766&lt;&gt; 0,[1]Sheet1!K1766)</f>
        <v xml:space="preserve"> </v>
      </c>
      <c r="L1782" s="56" t="str" cm="1">
        <f t="array" ref="L1782">_xlfn.IFS([1]Sheet1!L1766=0," ",[1]Sheet1!L1766&lt;&gt; 0,[1]Sheet1!L1766)</f>
        <v xml:space="preserve"> </v>
      </c>
    </row>
    <row r="1783" spans="1:12" x14ac:dyDescent="0.2">
      <c r="A1783" s="1" t="str" cm="1">
        <f t="array" ref="A1783">_xlfn.IFS([1]Sheet1!A1767=0," ",[1]Sheet1!A1767&lt;&gt; 0,[1]Sheet1!A1767)</f>
        <v xml:space="preserve"> </v>
      </c>
      <c r="B1783" s="4">
        <f>[1]Sheet1!B1767</f>
        <v>0</v>
      </c>
      <c r="C1783" s="56" t="str" cm="1">
        <f t="array" ref="C1783">_xlfn.IFS([1]Sheet1!C1767=0," ",[1]Sheet1!C1767&lt;&gt; 0,[1]Sheet1!C1767)</f>
        <v xml:space="preserve"> </v>
      </c>
      <c r="D1783" s="56" t="str" cm="1">
        <f t="array" ref="D1783">_xlfn.IFS([1]Sheet1!D1767=0," ",[1]Sheet1!D1767&lt;&gt; 0,[1]Sheet1!D1767)</f>
        <v xml:space="preserve"> </v>
      </c>
      <c r="E1783" s="56" t="str" cm="1">
        <f t="array" ref="E1783">_xlfn.IFS([1]Sheet1!E1767=0," ",[1]Sheet1!E1767&lt;&gt; 0,[1]Sheet1!E1767)</f>
        <v xml:space="preserve"> </v>
      </c>
      <c r="F1783" s="56" t="str" cm="1">
        <f t="array" ref="F1783">_xlfn.IFS([1]Sheet1!F1767=0," ",[1]Sheet1!F1767&lt;&gt; 0,[1]Sheet1!F1767)</f>
        <v xml:space="preserve"> </v>
      </c>
      <c r="G1783" s="56" t="str" cm="1">
        <f t="array" ref="G1783">_xlfn.IFS([1]Sheet1!G1767=0," ",[1]Sheet1!G1767&lt;&gt; 0,[1]Sheet1!G1767)</f>
        <v xml:space="preserve"> </v>
      </c>
      <c r="H1783" s="56" t="str" cm="1">
        <f t="array" ref="H1783">_xlfn.IFS([1]Sheet1!H1767=0," ",[1]Sheet1!H1767&lt;&gt; 0,[1]Sheet1!H1767)</f>
        <v xml:space="preserve"> </v>
      </c>
      <c r="I1783" s="56" t="str" cm="1">
        <f t="array" ref="I1783">_xlfn.IFS([1]Sheet1!I1767=0," ",[1]Sheet1!I1767&lt;&gt; 0,[1]Sheet1!I1767)</f>
        <v xml:space="preserve"> </v>
      </c>
      <c r="J1783" s="56" t="str" cm="1">
        <f t="array" ref="J1783">_xlfn.IFS([1]Sheet1!J1767=0," ",[1]Sheet1!J1767&lt;&gt; 0,[1]Sheet1!J1767)</f>
        <v xml:space="preserve"> </v>
      </c>
      <c r="K1783" s="56" t="str" cm="1">
        <f t="array" ref="K1783">_xlfn.IFS([1]Sheet1!K1767=0," ",[1]Sheet1!K1767&lt;&gt; 0,[1]Sheet1!K1767)</f>
        <v xml:space="preserve"> </v>
      </c>
      <c r="L1783" s="56" t="str" cm="1">
        <f t="array" ref="L1783">_xlfn.IFS([1]Sheet1!L1767=0," ",[1]Sheet1!L1767&lt;&gt; 0,[1]Sheet1!L1767)</f>
        <v xml:space="preserve"> </v>
      </c>
    </row>
    <row r="1784" spans="1:12" x14ac:dyDescent="0.2">
      <c r="A1784" s="1" t="str" cm="1">
        <f t="array" ref="A1784">_xlfn.IFS([1]Sheet1!A1768=0," ",[1]Sheet1!A1768&lt;&gt; 0,[1]Sheet1!A1768)</f>
        <v xml:space="preserve"> </v>
      </c>
      <c r="B1784" s="4">
        <f>[1]Sheet1!B1768</f>
        <v>0</v>
      </c>
      <c r="C1784" s="56" t="str" cm="1">
        <f t="array" ref="C1784">_xlfn.IFS([1]Sheet1!C1768=0," ",[1]Sheet1!C1768&lt;&gt; 0,[1]Sheet1!C1768)</f>
        <v xml:space="preserve"> </v>
      </c>
      <c r="D1784" s="56" t="str" cm="1">
        <f t="array" ref="D1784">_xlfn.IFS([1]Sheet1!D1768=0," ",[1]Sheet1!D1768&lt;&gt; 0,[1]Sheet1!D1768)</f>
        <v xml:space="preserve"> </v>
      </c>
      <c r="E1784" s="56" t="str" cm="1">
        <f t="array" ref="E1784">_xlfn.IFS([1]Sheet1!E1768=0," ",[1]Sheet1!E1768&lt;&gt; 0,[1]Sheet1!E1768)</f>
        <v xml:space="preserve"> </v>
      </c>
      <c r="F1784" s="56" t="str" cm="1">
        <f t="array" ref="F1784">_xlfn.IFS([1]Sheet1!F1768=0," ",[1]Sheet1!F1768&lt;&gt; 0,[1]Sheet1!F1768)</f>
        <v xml:space="preserve"> </v>
      </c>
      <c r="G1784" s="56" t="str" cm="1">
        <f t="array" ref="G1784">_xlfn.IFS([1]Sheet1!G1768=0," ",[1]Sheet1!G1768&lt;&gt; 0,[1]Sheet1!G1768)</f>
        <v xml:space="preserve"> </v>
      </c>
      <c r="H1784" s="56" t="str" cm="1">
        <f t="array" ref="H1784">_xlfn.IFS([1]Sheet1!H1768=0," ",[1]Sheet1!H1768&lt;&gt; 0,[1]Sheet1!H1768)</f>
        <v xml:space="preserve"> </v>
      </c>
      <c r="I1784" s="56" t="str" cm="1">
        <f t="array" ref="I1784">_xlfn.IFS([1]Sheet1!I1768=0," ",[1]Sheet1!I1768&lt;&gt; 0,[1]Sheet1!I1768)</f>
        <v xml:space="preserve"> </v>
      </c>
      <c r="J1784" s="56" t="str" cm="1">
        <f t="array" ref="J1784">_xlfn.IFS([1]Sheet1!J1768=0," ",[1]Sheet1!J1768&lt;&gt; 0,[1]Sheet1!J1768)</f>
        <v xml:space="preserve"> </v>
      </c>
      <c r="K1784" s="56" t="str" cm="1">
        <f t="array" ref="K1784">_xlfn.IFS([1]Sheet1!K1768=0," ",[1]Sheet1!K1768&lt;&gt; 0,[1]Sheet1!K1768)</f>
        <v xml:space="preserve"> </v>
      </c>
      <c r="L1784" s="56" t="str" cm="1">
        <f t="array" ref="L1784">_xlfn.IFS([1]Sheet1!L1768=0," ",[1]Sheet1!L1768&lt;&gt; 0,[1]Sheet1!L1768)</f>
        <v xml:space="preserve"> </v>
      </c>
    </row>
    <row r="1785" spans="1:12" x14ac:dyDescent="0.2">
      <c r="A1785" s="1" t="str" cm="1">
        <f t="array" ref="A1785">_xlfn.IFS([1]Sheet1!A1769=0," ",[1]Sheet1!A1769&lt;&gt; 0,[1]Sheet1!A1769)</f>
        <v xml:space="preserve"> </v>
      </c>
      <c r="B1785" s="4">
        <f>[1]Sheet1!B1769</f>
        <v>0</v>
      </c>
      <c r="C1785" s="56" t="str" cm="1">
        <f t="array" ref="C1785">_xlfn.IFS([1]Sheet1!C1769=0," ",[1]Sheet1!C1769&lt;&gt; 0,[1]Sheet1!C1769)</f>
        <v xml:space="preserve"> </v>
      </c>
      <c r="D1785" s="56" t="str" cm="1">
        <f t="array" ref="D1785">_xlfn.IFS([1]Sheet1!D1769=0," ",[1]Sheet1!D1769&lt;&gt; 0,[1]Sheet1!D1769)</f>
        <v xml:space="preserve"> </v>
      </c>
      <c r="E1785" s="56" t="str" cm="1">
        <f t="array" ref="E1785">_xlfn.IFS([1]Sheet1!E1769=0," ",[1]Sheet1!E1769&lt;&gt; 0,[1]Sheet1!E1769)</f>
        <v xml:space="preserve"> </v>
      </c>
      <c r="F1785" s="56" t="str" cm="1">
        <f t="array" ref="F1785">_xlfn.IFS([1]Sheet1!F1769=0," ",[1]Sheet1!F1769&lt;&gt; 0,[1]Sheet1!F1769)</f>
        <v xml:space="preserve"> </v>
      </c>
      <c r="G1785" s="56" t="str" cm="1">
        <f t="array" ref="G1785">_xlfn.IFS([1]Sheet1!G1769=0," ",[1]Sheet1!G1769&lt;&gt; 0,[1]Sheet1!G1769)</f>
        <v xml:space="preserve"> </v>
      </c>
      <c r="H1785" s="56" t="str" cm="1">
        <f t="array" ref="H1785">_xlfn.IFS([1]Sheet1!H1769=0," ",[1]Sheet1!H1769&lt;&gt; 0,[1]Sheet1!H1769)</f>
        <v xml:space="preserve"> </v>
      </c>
      <c r="I1785" s="56" t="str" cm="1">
        <f t="array" ref="I1785">_xlfn.IFS([1]Sheet1!I1769=0," ",[1]Sheet1!I1769&lt;&gt; 0,[1]Sheet1!I1769)</f>
        <v xml:space="preserve"> </v>
      </c>
      <c r="J1785" s="56" t="str" cm="1">
        <f t="array" ref="J1785">_xlfn.IFS([1]Sheet1!J1769=0," ",[1]Sheet1!J1769&lt;&gt; 0,[1]Sheet1!J1769)</f>
        <v xml:space="preserve"> </v>
      </c>
      <c r="K1785" s="56" t="str" cm="1">
        <f t="array" ref="K1785">_xlfn.IFS([1]Sheet1!K1769=0," ",[1]Sheet1!K1769&lt;&gt; 0,[1]Sheet1!K1769)</f>
        <v xml:space="preserve"> </v>
      </c>
      <c r="L1785" s="56" t="str" cm="1">
        <f t="array" ref="L1785">_xlfn.IFS([1]Sheet1!L1769=0," ",[1]Sheet1!L1769&lt;&gt; 0,[1]Sheet1!L1769)</f>
        <v xml:space="preserve"> </v>
      </c>
    </row>
    <row r="1786" spans="1:12" x14ac:dyDescent="0.2">
      <c r="A1786" s="1" t="str" cm="1">
        <f t="array" ref="A1786">_xlfn.IFS([1]Sheet1!A1770=0," ",[1]Sheet1!A1770&lt;&gt; 0,[1]Sheet1!A1770)</f>
        <v xml:space="preserve"> </v>
      </c>
      <c r="B1786" s="4">
        <f>[1]Sheet1!B1770</f>
        <v>0</v>
      </c>
      <c r="C1786" s="56" t="str" cm="1">
        <f t="array" ref="C1786">_xlfn.IFS([1]Sheet1!C1770=0," ",[1]Sheet1!C1770&lt;&gt; 0,[1]Sheet1!C1770)</f>
        <v xml:space="preserve"> </v>
      </c>
      <c r="D1786" s="56" t="str" cm="1">
        <f t="array" ref="D1786">_xlfn.IFS([1]Sheet1!D1770=0," ",[1]Sheet1!D1770&lt;&gt; 0,[1]Sheet1!D1770)</f>
        <v xml:space="preserve"> </v>
      </c>
      <c r="E1786" s="56" t="str" cm="1">
        <f t="array" ref="E1786">_xlfn.IFS([1]Sheet1!E1770=0," ",[1]Sheet1!E1770&lt;&gt; 0,[1]Sheet1!E1770)</f>
        <v xml:space="preserve"> </v>
      </c>
      <c r="F1786" s="56" t="str" cm="1">
        <f t="array" ref="F1786">_xlfn.IFS([1]Sheet1!F1770=0," ",[1]Sheet1!F1770&lt;&gt; 0,[1]Sheet1!F1770)</f>
        <v xml:space="preserve"> </v>
      </c>
      <c r="G1786" s="56" t="str" cm="1">
        <f t="array" ref="G1786">_xlfn.IFS([1]Sheet1!G1770=0," ",[1]Sheet1!G1770&lt;&gt; 0,[1]Sheet1!G1770)</f>
        <v xml:space="preserve"> </v>
      </c>
      <c r="H1786" s="56" t="str" cm="1">
        <f t="array" ref="H1786">_xlfn.IFS([1]Sheet1!H1770=0," ",[1]Sheet1!H1770&lt;&gt; 0,[1]Sheet1!H1770)</f>
        <v xml:space="preserve"> </v>
      </c>
      <c r="I1786" s="56" t="str" cm="1">
        <f t="array" ref="I1786">_xlfn.IFS([1]Sheet1!I1770=0," ",[1]Sheet1!I1770&lt;&gt; 0,[1]Sheet1!I1770)</f>
        <v xml:space="preserve"> </v>
      </c>
      <c r="J1786" s="56" t="str" cm="1">
        <f t="array" ref="J1786">_xlfn.IFS([1]Sheet1!J1770=0," ",[1]Sheet1!J1770&lt;&gt; 0,[1]Sheet1!J1770)</f>
        <v xml:space="preserve"> </v>
      </c>
      <c r="K1786" s="56" t="str" cm="1">
        <f t="array" ref="K1786">_xlfn.IFS([1]Sheet1!K1770=0," ",[1]Sheet1!K1770&lt;&gt; 0,[1]Sheet1!K1770)</f>
        <v xml:space="preserve"> </v>
      </c>
      <c r="L1786" s="56" t="str" cm="1">
        <f t="array" ref="L1786">_xlfn.IFS([1]Sheet1!L1770=0," ",[1]Sheet1!L1770&lt;&gt; 0,[1]Sheet1!L1770)</f>
        <v xml:space="preserve"> </v>
      </c>
    </row>
    <row r="1787" spans="1:12" x14ac:dyDescent="0.2">
      <c r="A1787" s="1" t="str" cm="1">
        <f t="array" ref="A1787">_xlfn.IFS([1]Sheet1!A1771=0," ",[1]Sheet1!A1771&lt;&gt; 0,[1]Sheet1!A1771)</f>
        <v xml:space="preserve"> </v>
      </c>
      <c r="B1787" s="4">
        <f>[1]Sheet1!B1771</f>
        <v>0</v>
      </c>
      <c r="C1787" s="56" t="str" cm="1">
        <f t="array" ref="C1787">_xlfn.IFS([1]Sheet1!C1771=0," ",[1]Sheet1!C1771&lt;&gt; 0,[1]Sheet1!C1771)</f>
        <v xml:space="preserve"> </v>
      </c>
      <c r="D1787" s="56" t="str" cm="1">
        <f t="array" ref="D1787">_xlfn.IFS([1]Sheet1!D1771=0," ",[1]Sheet1!D1771&lt;&gt; 0,[1]Sheet1!D1771)</f>
        <v xml:space="preserve"> </v>
      </c>
      <c r="E1787" s="56" t="str" cm="1">
        <f t="array" ref="E1787">_xlfn.IFS([1]Sheet1!E1771=0," ",[1]Sheet1!E1771&lt;&gt; 0,[1]Sheet1!E1771)</f>
        <v xml:space="preserve"> </v>
      </c>
      <c r="F1787" s="56" t="str" cm="1">
        <f t="array" ref="F1787">_xlfn.IFS([1]Sheet1!F1771=0," ",[1]Sheet1!F1771&lt;&gt; 0,[1]Sheet1!F1771)</f>
        <v xml:space="preserve"> </v>
      </c>
      <c r="G1787" s="56" t="str" cm="1">
        <f t="array" ref="G1787">_xlfn.IFS([1]Sheet1!G1771=0," ",[1]Sheet1!G1771&lt;&gt; 0,[1]Sheet1!G1771)</f>
        <v xml:space="preserve"> </v>
      </c>
      <c r="H1787" s="56" t="str" cm="1">
        <f t="array" ref="H1787">_xlfn.IFS([1]Sheet1!H1771=0," ",[1]Sheet1!H1771&lt;&gt; 0,[1]Sheet1!H1771)</f>
        <v xml:space="preserve"> </v>
      </c>
      <c r="I1787" s="56" t="str" cm="1">
        <f t="array" ref="I1787">_xlfn.IFS([1]Sheet1!I1771=0," ",[1]Sheet1!I1771&lt;&gt; 0,[1]Sheet1!I1771)</f>
        <v xml:space="preserve"> </v>
      </c>
      <c r="J1787" s="56" t="str" cm="1">
        <f t="array" ref="J1787">_xlfn.IFS([1]Sheet1!J1771=0," ",[1]Sheet1!J1771&lt;&gt; 0,[1]Sheet1!J1771)</f>
        <v xml:space="preserve"> </v>
      </c>
      <c r="K1787" s="56" t="str" cm="1">
        <f t="array" ref="K1787">_xlfn.IFS([1]Sheet1!K1771=0," ",[1]Sheet1!K1771&lt;&gt; 0,[1]Sheet1!K1771)</f>
        <v xml:space="preserve"> </v>
      </c>
      <c r="L1787" s="56" t="str" cm="1">
        <f t="array" ref="L1787">_xlfn.IFS([1]Sheet1!L1771=0," ",[1]Sheet1!L1771&lt;&gt; 0,[1]Sheet1!L1771)</f>
        <v xml:space="preserve"> </v>
      </c>
    </row>
    <row r="1788" spans="1:12" x14ac:dyDescent="0.2">
      <c r="A1788" s="1" t="str" cm="1">
        <f t="array" ref="A1788">_xlfn.IFS([1]Sheet1!A1772=0," ",[1]Sheet1!A1772&lt;&gt; 0,[1]Sheet1!A1772)</f>
        <v xml:space="preserve"> </v>
      </c>
      <c r="B1788" s="4">
        <f>[1]Sheet1!B1772</f>
        <v>0</v>
      </c>
      <c r="C1788" s="56" t="str" cm="1">
        <f t="array" ref="C1788">_xlfn.IFS([1]Sheet1!C1772=0," ",[1]Sheet1!C1772&lt;&gt; 0,[1]Sheet1!C1772)</f>
        <v xml:space="preserve"> </v>
      </c>
      <c r="D1788" s="56" t="str" cm="1">
        <f t="array" ref="D1788">_xlfn.IFS([1]Sheet1!D1772=0," ",[1]Sheet1!D1772&lt;&gt; 0,[1]Sheet1!D1772)</f>
        <v xml:space="preserve"> </v>
      </c>
      <c r="E1788" s="56" t="str" cm="1">
        <f t="array" ref="E1788">_xlfn.IFS([1]Sheet1!E1772=0," ",[1]Sheet1!E1772&lt;&gt; 0,[1]Sheet1!E1772)</f>
        <v xml:space="preserve"> </v>
      </c>
      <c r="F1788" s="56" t="str" cm="1">
        <f t="array" ref="F1788">_xlfn.IFS([1]Sheet1!F1772=0," ",[1]Sheet1!F1772&lt;&gt; 0,[1]Sheet1!F1772)</f>
        <v xml:space="preserve"> </v>
      </c>
      <c r="G1788" s="56" t="str" cm="1">
        <f t="array" ref="G1788">_xlfn.IFS([1]Sheet1!G1772=0," ",[1]Sheet1!G1772&lt;&gt; 0,[1]Sheet1!G1772)</f>
        <v xml:space="preserve"> </v>
      </c>
      <c r="H1788" s="56" t="str" cm="1">
        <f t="array" ref="H1788">_xlfn.IFS([1]Sheet1!H1772=0," ",[1]Sheet1!H1772&lt;&gt; 0,[1]Sheet1!H1772)</f>
        <v xml:space="preserve"> </v>
      </c>
      <c r="I1788" s="56" t="str" cm="1">
        <f t="array" ref="I1788">_xlfn.IFS([1]Sheet1!I1772=0," ",[1]Sheet1!I1772&lt;&gt; 0,[1]Sheet1!I1772)</f>
        <v xml:space="preserve"> </v>
      </c>
      <c r="J1788" s="56" t="str" cm="1">
        <f t="array" ref="J1788">_xlfn.IFS([1]Sheet1!J1772=0," ",[1]Sheet1!J1772&lt;&gt; 0,[1]Sheet1!J1772)</f>
        <v xml:space="preserve"> </v>
      </c>
      <c r="K1788" s="56" t="str" cm="1">
        <f t="array" ref="K1788">_xlfn.IFS([1]Sheet1!K1772=0," ",[1]Sheet1!K1772&lt;&gt; 0,[1]Sheet1!K1772)</f>
        <v xml:space="preserve"> </v>
      </c>
      <c r="L1788" s="56" t="str" cm="1">
        <f t="array" ref="L1788">_xlfn.IFS([1]Sheet1!L1772=0," ",[1]Sheet1!L1772&lt;&gt; 0,[1]Sheet1!L1772)</f>
        <v xml:space="preserve"> </v>
      </c>
    </row>
    <row r="1789" spans="1:12" x14ac:dyDescent="0.2">
      <c r="A1789" s="1" t="str" cm="1">
        <f t="array" ref="A1789">_xlfn.IFS([1]Sheet1!A1773=0," ",[1]Sheet1!A1773&lt;&gt; 0,[1]Sheet1!A1773)</f>
        <v xml:space="preserve"> </v>
      </c>
      <c r="B1789" s="4">
        <f>[1]Sheet1!B1773</f>
        <v>0</v>
      </c>
      <c r="C1789" s="56" t="str" cm="1">
        <f t="array" ref="C1789">_xlfn.IFS([1]Sheet1!C1773=0," ",[1]Sheet1!C1773&lt;&gt; 0,[1]Sheet1!C1773)</f>
        <v xml:space="preserve"> </v>
      </c>
      <c r="D1789" s="56" t="str" cm="1">
        <f t="array" ref="D1789">_xlfn.IFS([1]Sheet1!D1773=0," ",[1]Sheet1!D1773&lt;&gt; 0,[1]Sheet1!D1773)</f>
        <v xml:space="preserve"> </v>
      </c>
      <c r="E1789" s="56" t="str" cm="1">
        <f t="array" ref="E1789">_xlfn.IFS([1]Sheet1!E1773=0," ",[1]Sheet1!E1773&lt;&gt; 0,[1]Sheet1!E1773)</f>
        <v xml:space="preserve"> </v>
      </c>
      <c r="F1789" s="56" t="str" cm="1">
        <f t="array" ref="F1789">_xlfn.IFS([1]Sheet1!F1773=0," ",[1]Sheet1!F1773&lt;&gt; 0,[1]Sheet1!F1773)</f>
        <v xml:space="preserve"> </v>
      </c>
      <c r="G1789" s="56" t="str" cm="1">
        <f t="array" ref="G1789">_xlfn.IFS([1]Sheet1!G1773=0," ",[1]Sheet1!G1773&lt;&gt; 0,[1]Sheet1!G1773)</f>
        <v xml:space="preserve"> </v>
      </c>
      <c r="H1789" s="56" t="str" cm="1">
        <f t="array" ref="H1789">_xlfn.IFS([1]Sheet1!H1773=0," ",[1]Sheet1!H1773&lt;&gt; 0,[1]Sheet1!H1773)</f>
        <v xml:space="preserve"> </v>
      </c>
      <c r="I1789" s="56" t="str" cm="1">
        <f t="array" ref="I1789">_xlfn.IFS([1]Sheet1!I1773=0," ",[1]Sheet1!I1773&lt;&gt; 0,[1]Sheet1!I1773)</f>
        <v xml:space="preserve"> </v>
      </c>
      <c r="J1789" s="56" t="str" cm="1">
        <f t="array" ref="J1789">_xlfn.IFS([1]Sheet1!J1773=0," ",[1]Sheet1!J1773&lt;&gt; 0,[1]Sheet1!J1773)</f>
        <v xml:space="preserve"> </v>
      </c>
      <c r="K1789" s="56" t="str" cm="1">
        <f t="array" ref="K1789">_xlfn.IFS([1]Sheet1!K1773=0," ",[1]Sheet1!K1773&lt;&gt; 0,[1]Sheet1!K1773)</f>
        <v xml:space="preserve"> </v>
      </c>
      <c r="L1789" s="56" t="str" cm="1">
        <f t="array" ref="L1789">_xlfn.IFS([1]Sheet1!L1773=0," ",[1]Sheet1!L1773&lt;&gt; 0,[1]Sheet1!L1773)</f>
        <v xml:space="preserve"> </v>
      </c>
    </row>
    <row r="1790" spans="1:12" x14ac:dyDescent="0.2">
      <c r="A1790" s="1" t="str" cm="1">
        <f t="array" ref="A1790">_xlfn.IFS([1]Sheet1!A1774=0," ",[1]Sheet1!A1774&lt;&gt; 0,[1]Sheet1!A1774)</f>
        <v xml:space="preserve"> </v>
      </c>
      <c r="B1790" s="4">
        <f>[1]Sheet1!B1774</f>
        <v>0</v>
      </c>
      <c r="C1790" s="56" t="str" cm="1">
        <f t="array" ref="C1790">_xlfn.IFS([1]Sheet1!C1774=0," ",[1]Sheet1!C1774&lt;&gt; 0,[1]Sheet1!C1774)</f>
        <v xml:space="preserve"> </v>
      </c>
      <c r="D1790" s="56" t="str" cm="1">
        <f t="array" ref="D1790">_xlfn.IFS([1]Sheet1!D1774=0," ",[1]Sheet1!D1774&lt;&gt; 0,[1]Sheet1!D1774)</f>
        <v xml:space="preserve"> </v>
      </c>
      <c r="E1790" s="56" t="str" cm="1">
        <f t="array" ref="E1790">_xlfn.IFS([1]Sheet1!E1774=0," ",[1]Sheet1!E1774&lt;&gt; 0,[1]Sheet1!E1774)</f>
        <v xml:space="preserve"> </v>
      </c>
      <c r="F1790" s="56" t="str" cm="1">
        <f t="array" ref="F1790">_xlfn.IFS([1]Sheet1!F1774=0," ",[1]Sheet1!F1774&lt;&gt; 0,[1]Sheet1!F1774)</f>
        <v xml:space="preserve"> </v>
      </c>
      <c r="G1790" s="56" t="str" cm="1">
        <f t="array" ref="G1790">_xlfn.IFS([1]Sheet1!G1774=0," ",[1]Sheet1!G1774&lt;&gt; 0,[1]Sheet1!G1774)</f>
        <v xml:space="preserve"> </v>
      </c>
      <c r="H1790" s="56" t="str" cm="1">
        <f t="array" ref="H1790">_xlfn.IFS([1]Sheet1!H1774=0," ",[1]Sheet1!H1774&lt;&gt; 0,[1]Sheet1!H1774)</f>
        <v xml:space="preserve"> </v>
      </c>
      <c r="I1790" s="56" t="str" cm="1">
        <f t="array" ref="I1790">_xlfn.IFS([1]Sheet1!I1774=0," ",[1]Sheet1!I1774&lt;&gt; 0,[1]Sheet1!I1774)</f>
        <v xml:space="preserve"> </v>
      </c>
      <c r="J1790" s="56" t="str" cm="1">
        <f t="array" ref="J1790">_xlfn.IFS([1]Sheet1!J1774=0," ",[1]Sheet1!J1774&lt;&gt; 0,[1]Sheet1!J1774)</f>
        <v xml:space="preserve"> </v>
      </c>
      <c r="K1790" s="56" t="str" cm="1">
        <f t="array" ref="K1790">_xlfn.IFS([1]Sheet1!K1774=0," ",[1]Sheet1!K1774&lt;&gt; 0,[1]Sheet1!K1774)</f>
        <v xml:space="preserve"> </v>
      </c>
      <c r="L1790" s="56" t="str" cm="1">
        <f t="array" ref="L1790">_xlfn.IFS([1]Sheet1!L1774=0," ",[1]Sheet1!L1774&lt;&gt; 0,[1]Sheet1!L1774)</f>
        <v xml:space="preserve"> </v>
      </c>
    </row>
    <row r="1791" spans="1:12" x14ac:dyDescent="0.2">
      <c r="A1791" s="1" t="str" cm="1">
        <f t="array" ref="A1791">_xlfn.IFS([1]Sheet1!A1775=0," ",[1]Sheet1!A1775&lt;&gt; 0,[1]Sheet1!A1775)</f>
        <v xml:space="preserve"> </v>
      </c>
      <c r="B1791" s="4">
        <f>[1]Sheet1!B1775</f>
        <v>0</v>
      </c>
      <c r="C1791" s="56" t="str" cm="1">
        <f t="array" ref="C1791">_xlfn.IFS([1]Sheet1!C1775=0," ",[1]Sheet1!C1775&lt;&gt; 0,[1]Sheet1!C1775)</f>
        <v xml:space="preserve"> </v>
      </c>
      <c r="D1791" s="56" t="str" cm="1">
        <f t="array" ref="D1791">_xlfn.IFS([1]Sheet1!D1775=0," ",[1]Sheet1!D1775&lt;&gt; 0,[1]Sheet1!D1775)</f>
        <v xml:space="preserve"> </v>
      </c>
      <c r="E1791" s="56" t="str" cm="1">
        <f t="array" ref="E1791">_xlfn.IFS([1]Sheet1!E1775=0," ",[1]Sheet1!E1775&lt;&gt; 0,[1]Sheet1!E1775)</f>
        <v xml:space="preserve"> </v>
      </c>
      <c r="F1791" s="56" t="str" cm="1">
        <f t="array" ref="F1791">_xlfn.IFS([1]Sheet1!F1775=0," ",[1]Sheet1!F1775&lt;&gt; 0,[1]Sheet1!F1775)</f>
        <v xml:space="preserve"> </v>
      </c>
      <c r="G1791" s="56" t="str" cm="1">
        <f t="array" ref="G1791">_xlfn.IFS([1]Sheet1!G1775=0," ",[1]Sheet1!G1775&lt;&gt; 0,[1]Sheet1!G1775)</f>
        <v xml:space="preserve"> </v>
      </c>
      <c r="H1791" s="56" t="str" cm="1">
        <f t="array" ref="H1791">_xlfn.IFS([1]Sheet1!H1775=0," ",[1]Sheet1!H1775&lt;&gt; 0,[1]Sheet1!H1775)</f>
        <v xml:space="preserve"> </v>
      </c>
      <c r="I1791" s="56" t="str" cm="1">
        <f t="array" ref="I1791">_xlfn.IFS([1]Sheet1!I1775=0," ",[1]Sheet1!I1775&lt;&gt; 0,[1]Sheet1!I1775)</f>
        <v xml:space="preserve"> </v>
      </c>
      <c r="J1791" s="56" t="str" cm="1">
        <f t="array" ref="J1791">_xlfn.IFS([1]Sheet1!J1775=0," ",[1]Sheet1!J1775&lt;&gt; 0,[1]Sheet1!J1775)</f>
        <v xml:space="preserve"> </v>
      </c>
      <c r="K1791" s="56" t="str" cm="1">
        <f t="array" ref="K1791">_xlfn.IFS([1]Sheet1!K1775=0," ",[1]Sheet1!K1775&lt;&gt; 0,[1]Sheet1!K1775)</f>
        <v xml:space="preserve"> </v>
      </c>
      <c r="L1791" s="56" t="str" cm="1">
        <f t="array" ref="L1791">_xlfn.IFS([1]Sheet1!L1775=0," ",[1]Sheet1!L1775&lt;&gt; 0,[1]Sheet1!L1775)</f>
        <v xml:space="preserve"> </v>
      </c>
    </row>
    <row r="1792" spans="1:12" x14ac:dyDescent="0.2">
      <c r="A1792" s="1" t="str" cm="1">
        <f t="array" ref="A1792">_xlfn.IFS([1]Sheet1!A1776=0," ",[1]Sheet1!A1776&lt;&gt; 0,[1]Sheet1!A1776)</f>
        <v xml:space="preserve"> </v>
      </c>
      <c r="B1792" s="4">
        <f>[1]Sheet1!B1776</f>
        <v>0</v>
      </c>
      <c r="C1792" s="56" t="str" cm="1">
        <f t="array" ref="C1792">_xlfn.IFS([1]Sheet1!C1776=0," ",[1]Sheet1!C1776&lt;&gt; 0,[1]Sheet1!C1776)</f>
        <v xml:space="preserve"> </v>
      </c>
      <c r="D1792" s="56" t="str" cm="1">
        <f t="array" ref="D1792">_xlfn.IFS([1]Sheet1!D1776=0," ",[1]Sheet1!D1776&lt;&gt; 0,[1]Sheet1!D1776)</f>
        <v xml:space="preserve"> </v>
      </c>
      <c r="E1792" s="56" t="str" cm="1">
        <f t="array" ref="E1792">_xlfn.IFS([1]Sheet1!E1776=0," ",[1]Sheet1!E1776&lt;&gt; 0,[1]Sheet1!E1776)</f>
        <v xml:space="preserve"> </v>
      </c>
      <c r="F1792" s="56" t="str" cm="1">
        <f t="array" ref="F1792">_xlfn.IFS([1]Sheet1!F1776=0," ",[1]Sheet1!F1776&lt;&gt; 0,[1]Sheet1!F1776)</f>
        <v xml:space="preserve"> </v>
      </c>
      <c r="G1792" s="56" t="str" cm="1">
        <f t="array" ref="G1792">_xlfn.IFS([1]Sheet1!G1776=0," ",[1]Sheet1!G1776&lt;&gt; 0,[1]Sheet1!G1776)</f>
        <v xml:space="preserve"> </v>
      </c>
      <c r="H1792" s="56" t="str" cm="1">
        <f t="array" ref="H1792">_xlfn.IFS([1]Sheet1!H1776=0," ",[1]Sheet1!H1776&lt;&gt; 0,[1]Sheet1!H1776)</f>
        <v xml:space="preserve"> </v>
      </c>
      <c r="I1792" s="56" t="str" cm="1">
        <f t="array" ref="I1792">_xlfn.IFS([1]Sheet1!I1776=0," ",[1]Sheet1!I1776&lt;&gt; 0,[1]Sheet1!I1776)</f>
        <v xml:space="preserve"> </v>
      </c>
      <c r="J1792" s="56" t="str" cm="1">
        <f t="array" ref="J1792">_xlfn.IFS([1]Sheet1!J1776=0," ",[1]Sheet1!J1776&lt;&gt; 0,[1]Sheet1!J1776)</f>
        <v xml:space="preserve"> </v>
      </c>
      <c r="K1792" s="56" t="str" cm="1">
        <f t="array" ref="K1792">_xlfn.IFS([1]Sheet1!K1776=0," ",[1]Sheet1!K1776&lt;&gt; 0,[1]Sheet1!K1776)</f>
        <v xml:space="preserve"> </v>
      </c>
      <c r="L1792" s="56" t="str" cm="1">
        <f t="array" ref="L1792">_xlfn.IFS([1]Sheet1!L1776=0," ",[1]Sheet1!L1776&lt;&gt; 0,[1]Sheet1!L1776)</f>
        <v xml:space="preserve"> </v>
      </c>
    </row>
    <row r="1793" spans="1:12" x14ac:dyDescent="0.2">
      <c r="A1793" s="1" t="str" cm="1">
        <f t="array" ref="A1793">_xlfn.IFS([1]Sheet1!A1777=0," ",[1]Sheet1!A1777&lt;&gt; 0,[1]Sheet1!A1777)</f>
        <v xml:space="preserve"> </v>
      </c>
      <c r="B1793" s="4">
        <f>[1]Sheet1!B1777</f>
        <v>0</v>
      </c>
      <c r="C1793" s="56" t="str" cm="1">
        <f t="array" ref="C1793">_xlfn.IFS([1]Sheet1!C1777=0," ",[1]Sheet1!C1777&lt;&gt; 0,[1]Sheet1!C1777)</f>
        <v xml:space="preserve"> </v>
      </c>
      <c r="D1793" s="56" t="str" cm="1">
        <f t="array" ref="D1793">_xlfn.IFS([1]Sheet1!D1777=0," ",[1]Sheet1!D1777&lt;&gt; 0,[1]Sheet1!D1777)</f>
        <v xml:space="preserve"> </v>
      </c>
      <c r="E1793" s="56" t="str" cm="1">
        <f t="array" ref="E1793">_xlfn.IFS([1]Sheet1!E1777=0," ",[1]Sheet1!E1777&lt;&gt; 0,[1]Sheet1!E1777)</f>
        <v xml:space="preserve"> </v>
      </c>
      <c r="F1793" s="56" t="str" cm="1">
        <f t="array" ref="F1793">_xlfn.IFS([1]Sheet1!F1777=0," ",[1]Sheet1!F1777&lt;&gt; 0,[1]Sheet1!F1777)</f>
        <v xml:space="preserve"> </v>
      </c>
      <c r="G1793" s="56" t="str" cm="1">
        <f t="array" ref="G1793">_xlfn.IFS([1]Sheet1!G1777=0," ",[1]Sheet1!G1777&lt;&gt; 0,[1]Sheet1!G1777)</f>
        <v xml:space="preserve"> </v>
      </c>
      <c r="H1793" s="56" t="str" cm="1">
        <f t="array" ref="H1793">_xlfn.IFS([1]Sheet1!H1777=0," ",[1]Sheet1!H1777&lt;&gt; 0,[1]Sheet1!H1777)</f>
        <v xml:space="preserve"> </v>
      </c>
      <c r="I1793" s="56" t="str" cm="1">
        <f t="array" ref="I1793">_xlfn.IFS([1]Sheet1!I1777=0," ",[1]Sheet1!I1777&lt;&gt; 0,[1]Sheet1!I1777)</f>
        <v xml:space="preserve"> </v>
      </c>
      <c r="J1793" s="56" t="str" cm="1">
        <f t="array" ref="J1793">_xlfn.IFS([1]Sheet1!J1777=0," ",[1]Sheet1!J1777&lt;&gt; 0,[1]Sheet1!J1777)</f>
        <v xml:space="preserve"> </v>
      </c>
      <c r="K1793" s="56" t="str" cm="1">
        <f t="array" ref="K1793">_xlfn.IFS([1]Sheet1!K1777=0," ",[1]Sheet1!K1777&lt;&gt; 0,[1]Sheet1!K1777)</f>
        <v xml:space="preserve"> </v>
      </c>
      <c r="L1793" s="56" t="str" cm="1">
        <f t="array" ref="L1793">_xlfn.IFS([1]Sheet1!L1777=0," ",[1]Sheet1!L1777&lt;&gt; 0,[1]Sheet1!L1777)</f>
        <v xml:space="preserve"> </v>
      </c>
    </row>
    <row r="1794" spans="1:12" x14ac:dyDescent="0.2">
      <c r="A1794" s="1" t="str" cm="1">
        <f t="array" ref="A1794">_xlfn.IFS([1]Sheet1!A1778=0," ",[1]Sheet1!A1778&lt;&gt; 0,[1]Sheet1!A1778)</f>
        <v xml:space="preserve"> </v>
      </c>
      <c r="B1794" s="4">
        <f>[1]Sheet1!B1778</f>
        <v>0</v>
      </c>
      <c r="C1794" s="56" t="str" cm="1">
        <f t="array" ref="C1794">_xlfn.IFS([1]Sheet1!C1778=0," ",[1]Sheet1!C1778&lt;&gt; 0,[1]Sheet1!C1778)</f>
        <v xml:space="preserve"> </v>
      </c>
      <c r="D1794" s="56" t="str" cm="1">
        <f t="array" ref="D1794">_xlfn.IFS([1]Sheet1!D1778=0," ",[1]Sheet1!D1778&lt;&gt; 0,[1]Sheet1!D1778)</f>
        <v xml:space="preserve"> </v>
      </c>
      <c r="E1794" s="56" t="str" cm="1">
        <f t="array" ref="E1794">_xlfn.IFS([1]Sheet1!E1778=0," ",[1]Sheet1!E1778&lt;&gt; 0,[1]Sheet1!E1778)</f>
        <v xml:space="preserve"> </v>
      </c>
      <c r="F1794" s="56" t="str" cm="1">
        <f t="array" ref="F1794">_xlfn.IFS([1]Sheet1!F1778=0," ",[1]Sheet1!F1778&lt;&gt; 0,[1]Sheet1!F1778)</f>
        <v xml:space="preserve"> </v>
      </c>
      <c r="G1794" s="56" t="str" cm="1">
        <f t="array" ref="G1794">_xlfn.IFS([1]Sheet1!G1778=0," ",[1]Sheet1!G1778&lt;&gt; 0,[1]Sheet1!G1778)</f>
        <v xml:space="preserve"> </v>
      </c>
      <c r="H1794" s="56" t="str" cm="1">
        <f t="array" ref="H1794">_xlfn.IFS([1]Sheet1!H1778=0," ",[1]Sheet1!H1778&lt;&gt; 0,[1]Sheet1!H1778)</f>
        <v xml:space="preserve"> </v>
      </c>
      <c r="I1794" s="56" t="str" cm="1">
        <f t="array" ref="I1794">_xlfn.IFS([1]Sheet1!I1778=0," ",[1]Sheet1!I1778&lt;&gt; 0,[1]Sheet1!I1778)</f>
        <v xml:space="preserve"> </v>
      </c>
      <c r="J1794" s="56" t="str" cm="1">
        <f t="array" ref="J1794">_xlfn.IFS([1]Sheet1!J1778=0," ",[1]Sheet1!J1778&lt;&gt; 0,[1]Sheet1!J1778)</f>
        <v xml:space="preserve"> </v>
      </c>
      <c r="K1794" s="56" t="str" cm="1">
        <f t="array" ref="K1794">_xlfn.IFS([1]Sheet1!K1778=0," ",[1]Sheet1!K1778&lt;&gt; 0,[1]Sheet1!K1778)</f>
        <v xml:space="preserve"> </v>
      </c>
      <c r="L1794" s="56" t="str" cm="1">
        <f t="array" ref="L1794">_xlfn.IFS([1]Sheet1!L1778=0," ",[1]Sheet1!L1778&lt;&gt; 0,[1]Sheet1!L1778)</f>
        <v xml:space="preserve"> </v>
      </c>
    </row>
    <row r="1795" spans="1:12" x14ac:dyDescent="0.2">
      <c r="A1795" s="1" t="str" cm="1">
        <f t="array" ref="A1795">_xlfn.IFS([1]Sheet1!A1779=0," ",[1]Sheet1!A1779&lt;&gt; 0,[1]Sheet1!A1779)</f>
        <v xml:space="preserve"> </v>
      </c>
      <c r="B1795" s="4">
        <f>[1]Sheet1!B1779</f>
        <v>0</v>
      </c>
      <c r="C1795" s="56" t="str" cm="1">
        <f t="array" ref="C1795">_xlfn.IFS([1]Sheet1!C1779=0," ",[1]Sheet1!C1779&lt;&gt; 0,[1]Sheet1!C1779)</f>
        <v xml:space="preserve"> </v>
      </c>
      <c r="D1795" s="56" t="str" cm="1">
        <f t="array" ref="D1795">_xlfn.IFS([1]Sheet1!D1779=0," ",[1]Sheet1!D1779&lt;&gt; 0,[1]Sheet1!D1779)</f>
        <v xml:space="preserve"> </v>
      </c>
      <c r="E1795" s="56" t="str" cm="1">
        <f t="array" ref="E1795">_xlfn.IFS([1]Sheet1!E1779=0," ",[1]Sheet1!E1779&lt;&gt; 0,[1]Sheet1!E1779)</f>
        <v xml:space="preserve"> </v>
      </c>
      <c r="F1795" s="56" t="str" cm="1">
        <f t="array" ref="F1795">_xlfn.IFS([1]Sheet1!F1779=0," ",[1]Sheet1!F1779&lt;&gt; 0,[1]Sheet1!F1779)</f>
        <v xml:space="preserve"> </v>
      </c>
      <c r="G1795" s="56" t="str" cm="1">
        <f t="array" ref="G1795">_xlfn.IFS([1]Sheet1!G1779=0," ",[1]Sheet1!G1779&lt;&gt; 0,[1]Sheet1!G1779)</f>
        <v xml:space="preserve"> </v>
      </c>
      <c r="H1795" s="56" t="str" cm="1">
        <f t="array" ref="H1795">_xlfn.IFS([1]Sheet1!H1779=0," ",[1]Sheet1!H1779&lt;&gt; 0,[1]Sheet1!H1779)</f>
        <v xml:space="preserve"> </v>
      </c>
      <c r="I1795" s="56" t="str" cm="1">
        <f t="array" ref="I1795">_xlfn.IFS([1]Sheet1!I1779=0," ",[1]Sheet1!I1779&lt;&gt; 0,[1]Sheet1!I1779)</f>
        <v xml:space="preserve"> </v>
      </c>
      <c r="J1795" s="56" t="str" cm="1">
        <f t="array" ref="J1795">_xlfn.IFS([1]Sheet1!J1779=0," ",[1]Sheet1!J1779&lt;&gt; 0,[1]Sheet1!J1779)</f>
        <v xml:space="preserve"> </v>
      </c>
      <c r="K1795" s="56" t="str" cm="1">
        <f t="array" ref="K1795">_xlfn.IFS([1]Sheet1!K1779=0," ",[1]Sheet1!K1779&lt;&gt; 0,[1]Sheet1!K1779)</f>
        <v xml:space="preserve"> </v>
      </c>
      <c r="L1795" s="56" t="str" cm="1">
        <f t="array" ref="L1795">_xlfn.IFS([1]Sheet1!L1779=0," ",[1]Sheet1!L1779&lt;&gt; 0,[1]Sheet1!L1779)</f>
        <v xml:space="preserve"> </v>
      </c>
    </row>
    <row r="1796" spans="1:12" x14ac:dyDescent="0.2">
      <c r="A1796" s="1" t="str" cm="1">
        <f t="array" ref="A1796">_xlfn.IFS([1]Sheet1!A1780=0," ",[1]Sheet1!A1780&lt;&gt; 0,[1]Sheet1!A1780)</f>
        <v xml:space="preserve"> </v>
      </c>
      <c r="B1796" s="4">
        <f>[1]Sheet1!B1780</f>
        <v>0</v>
      </c>
      <c r="C1796" s="56" t="str" cm="1">
        <f t="array" ref="C1796">_xlfn.IFS([1]Sheet1!C1780=0," ",[1]Sheet1!C1780&lt;&gt; 0,[1]Sheet1!C1780)</f>
        <v xml:space="preserve"> </v>
      </c>
      <c r="D1796" s="56" t="str" cm="1">
        <f t="array" ref="D1796">_xlfn.IFS([1]Sheet1!D1780=0," ",[1]Sheet1!D1780&lt;&gt; 0,[1]Sheet1!D1780)</f>
        <v xml:space="preserve"> </v>
      </c>
      <c r="E1796" s="56" t="str" cm="1">
        <f t="array" ref="E1796">_xlfn.IFS([1]Sheet1!E1780=0," ",[1]Sheet1!E1780&lt;&gt; 0,[1]Sheet1!E1780)</f>
        <v xml:space="preserve"> </v>
      </c>
      <c r="F1796" s="56" t="str" cm="1">
        <f t="array" ref="F1796">_xlfn.IFS([1]Sheet1!F1780=0," ",[1]Sheet1!F1780&lt;&gt; 0,[1]Sheet1!F1780)</f>
        <v xml:space="preserve"> </v>
      </c>
      <c r="G1796" s="56" t="str" cm="1">
        <f t="array" ref="G1796">_xlfn.IFS([1]Sheet1!G1780=0," ",[1]Sheet1!G1780&lt;&gt; 0,[1]Sheet1!G1780)</f>
        <v xml:space="preserve"> </v>
      </c>
      <c r="H1796" s="56" t="str" cm="1">
        <f t="array" ref="H1796">_xlfn.IFS([1]Sheet1!H1780=0," ",[1]Sheet1!H1780&lt;&gt; 0,[1]Sheet1!H1780)</f>
        <v xml:space="preserve"> </v>
      </c>
      <c r="I1796" s="56" t="str" cm="1">
        <f t="array" ref="I1796">_xlfn.IFS([1]Sheet1!I1780=0," ",[1]Sheet1!I1780&lt;&gt; 0,[1]Sheet1!I1780)</f>
        <v xml:space="preserve"> </v>
      </c>
      <c r="J1796" s="56" t="str" cm="1">
        <f t="array" ref="J1796">_xlfn.IFS([1]Sheet1!J1780=0," ",[1]Sheet1!J1780&lt;&gt; 0,[1]Sheet1!J1780)</f>
        <v xml:space="preserve"> </v>
      </c>
      <c r="K1796" s="56" t="str" cm="1">
        <f t="array" ref="K1796">_xlfn.IFS([1]Sheet1!K1780=0," ",[1]Sheet1!K1780&lt;&gt; 0,[1]Sheet1!K1780)</f>
        <v xml:space="preserve"> </v>
      </c>
      <c r="L1796" s="56" t="str" cm="1">
        <f t="array" ref="L1796">_xlfn.IFS([1]Sheet1!L1780=0," ",[1]Sheet1!L1780&lt;&gt; 0,[1]Sheet1!L1780)</f>
        <v xml:space="preserve"> </v>
      </c>
    </row>
    <row r="1797" spans="1:12" x14ac:dyDescent="0.2">
      <c r="A1797" s="1" t="str" cm="1">
        <f t="array" ref="A1797">_xlfn.IFS([1]Sheet1!A1781=0," ",[1]Sheet1!A1781&lt;&gt; 0,[1]Sheet1!A1781)</f>
        <v xml:space="preserve"> </v>
      </c>
      <c r="B1797" s="4">
        <f>[1]Sheet1!B1781</f>
        <v>0</v>
      </c>
      <c r="C1797" s="56" t="str" cm="1">
        <f t="array" ref="C1797">_xlfn.IFS([1]Sheet1!C1781=0," ",[1]Sheet1!C1781&lt;&gt; 0,[1]Sheet1!C1781)</f>
        <v xml:space="preserve"> </v>
      </c>
      <c r="D1797" s="56" t="str" cm="1">
        <f t="array" ref="D1797">_xlfn.IFS([1]Sheet1!D1781=0," ",[1]Sheet1!D1781&lt;&gt; 0,[1]Sheet1!D1781)</f>
        <v xml:space="preserve"> </v>
      </c>
      <c r="E1797" s="56" t="str" cm="1">
        <f t="array" ref="E1797">_xlfn.IFS([1]Sheet1!E1781=0," ",[1]Sheet1!E1781&lt;&gt; 0,[1]Sheet1!E1781)</f>
        <v xml:space="preserve"> </v>
      </c>
      <c r="F1797" s="56" t="str" cm="1">
        <f t="array" ref="F1797">_xlfn.IFS([1]Sheet1!F1781=0," ",[1]Sheet1!F1781&lt;&gt; 0,[1]Sheet1!F1781)</f>
        <v xml:space="preserve"> </v>
      </c>
      <c r="G1797" s="56" t="str" cm="1">
        <f t="array" ref="G1797">_xlfn.IFS([1]Sheet1!G1781=0," ",[1]Sheet1!G1781&lt;&gt; 0,[1]Sheet1!G1781)</f>
        <v xml:space="preserve"> </v>
      </c>
      <c r="H1797" s="56" t="str" cm="1">
        <f t="array" ref="H1797">_xlfn.IFS([1]Sheet1!H1781=0," ",[1]Sheet1!H1781&lt;&gt; 0,[1]Sheet1!H1781)</f>
        <v xml:space="preserve"> </v>
      </c>
      <c r="I1797" s="56" t="str" cm="1">
        <f t="array" ref="I1797">_xlfn.IFS([1]Sheet1!I1781=0," ",[1]Sheet1!I1781&lt;&gt; 0,[1]Sheet1!I1781)</f>
        <v xml:space="preserve"> </v>
      </c>
      <c r="J1797" s="56" t="str" cm="1">
        <f t="array" ref="J1797">_xlfn.IFS([1]Sheet1!J1781=0," ",[1]Sheet1!J1781&lt;&gt; 0,[1]Sheet1!J1781)</f>
        <v xml:space="preserve"> </v>
      </c>
      <c r="K1797" s="56" t="str" cm="1">
        <f t="array" ref="K1797">_xlfn.IFS([1]Sheet1!K1781=0," ",[1]Sheet1!K1781&lt;&gt; 0,[1]Sheet1!K1781)</f>
        <v xml:space="preserve"> </v>
      </c>
      <c r="L1797" s="56" t="str" cm="1">
        <f t="array" ref="L1797">_xlfn.IFS([1]Sheet1!L1781=0," ",[1]Sheet1!L1781&lt;&gt; 0,[1]Sheet1!L1781)</f>
        <v xml:space="preserve"> </v>
      </c>
    </row>
    <row r="1798" spans="1:12" x14ac:dyDescent="0.2">
      <c r="A1798" s="1" t="str" cm="1">
        <f t="array" ref="A1798">_xlfn.IFS([1]Sheet1!A1782=0," ",[1]Sheet1!A1782&lt;&gt; 0,[1]Sheet1!A1782)</f>
        <v xml:space="preserve"> </v>
      </c>
      <c r="B1798" s="4">
        <f>[1]Sheet1!B1782</f>
        <v>0</v>
      </c>
      <c r="C1798" s="56" t="str" cm="1">
        <f t="array" ref="C1798">_xlfn.IFS([1]Sheet1!C1782=0," ",[1]Sheet1!C1782&lt;&gt; 0,[1]Sheet1!C1782)</f>
        <v xml:space="preserve"> </v>
      </c>
      <c r="D1798" s="56" t="str" cm="1">
        <f t="array" ref="D1798">_xlfn.IFS([1]Sheet1!D1782=0," ",[1]Sheet1!D1782&lt;&gt; 0,[1]Sheet1!D1782)</f>
        <v xml:space="preserve"> </v>
      </c>
      <c r="E1798" s="56" t="str" cm="1">
        <f t="array" ref="E1798">_xlfn.IFS([1]Sheet1!E1782=0," ",[1]Sheet1!E1782&lt;&gt; 0,[1]Sheet1!E1782)</f>
        <v xml:space="preserve"> </v>
      </c>
      <c r="F1798" s="56" t="str" cm="1">
        <f t="array" ref="F1798">_xlfn.IFS([1]Sheet1!F1782=0," ",[1]Sheet1!F1782&lt;&gt; 0,[1]Sheet1!F1782)</f>
        <v xml:space="preserve"> </v>
      </c>
      <c r="G1798" s="56" t="str" cm="1">
        <f t="array" ref="G1798">_xlfn.IFS([1]Sheet1!G1782=0," ",[1]Sheet1!G1782&lt;&gt; 0,[1]Sheet1!G1782)</f>
        <v xml:space="preserve"> </v>
      </c>
      <c r="H1798" s="56" t="str" cm="1">
        <f t="array" ref="H1798">_xlfn.IFS([1]Sheet1!H1782=0," ",[1]Sheet1!H1782&lt;&gt; 0,[1]Sheet1!H1782)</f>
        <v xml:space="preserve"> </v>
      </c>
      <c r="I1798" s="56" t="str" cm="1">
        <f t="array" ref="I1798">_xlfn.IFS([1]Sheet1!I1782=0," ",[1]Sheet1!I1782&lt;&gt; 0,[1]Sheet1!I1782)</f>
        <v xml:space="preserve"> </v>
      </c>
      <c r="J1798" s="56" t="str" cm="1">
        <f t="array" ref="J1798">_xlfn.IFS([1]Sheet1!J1782=0," ",[1]Sheet1!J1782&lt;&gt; 0,[1]Sheet1!J1782)</f>
        <v xml:space="preserve"> </v>
      </c>
      <c r="K1798" s="56" t="str" cm="1">
        <f t="array" ref="K1798">_xlfn.IFS([1]Sheet1!K1782=0," ",[1]Sheet1!K1782&lt;&gt; 0,[1]Sheet1!K1782)</f>
        <v xml:space="preserve"> </v>
      </c>
      <c r="L1798" s="56" t="str" cm="1">
        <f t="array" ref="L1798">_xlfn.IFS([1]Sheet1!L1782=0," ",[1]Sheet1!L1782&lt;&gt; 0,[1]Sheet1!L1782)</f>
        <v xml:space="preserve"> </v>
      </c>
    </row>
    <row r="1799" spans="1:12" x14ac:dyDescent="0.2">
      <c r="A1799" s="1" t="str" cm="1">
        <f t="array" ref="A1799">_xlfn.IFS([1]Sheet1!A1783=0," ",[1]Sheet1!A1783&lt;&gt; 0,[1]Sheet1!A1783)</f>
        <v xml:space="preserve"> </v>
      </c>
      <c r="B1799" s="4">
        <f>[1]Sheet1!B1783</f>
        <v>0</v>
      </c>
      <c r="C1799" s="56" t="str" cm="1">
        <f t="array" ref="C1799">_xlfn.IFS([1]Sheet1!C1783=0," ",[1]Sheet1!C1783&lt;&gt; 0,[1]Sheet1!C1783)</f>
        <v xml:space="preserve"> </v>
      </c>
      <c r="D1799" s="56" t="str" cm="1">
        <f t="array" ref="D1799">_xlfn.IFS([1]Sheet1!D1783=0," ",[1]Sheet1!D1783&lt;&gt; 0,[1]Sheet1!D1783)</f>
        <v xml:space="preserve"> </v>
      </c>
      <c r="E1799" s="56" t="str" cm="1">
        <f t="array" ref="E1799">_xlfn.IFS([1]Sheet1!E1783=0," ",[1]Sheet1!E1783&lt;&gt; 0,[1]Sheet1!E1783)</f>
        <v xml:space="preserve"> </v>
      </c>
      <c r="F1799" s="56" t="str" cm="1">
        <f t="array" ref="F1799">_xlfn.IFS([1]Sheet1!F1783=0," ",[1]Sheet1!F1783&lt;&gt; 0,[1]Sheet1!F1783)</f>
        <v xml:space="preserve"> </v>
      </c>
      <c r="G1799" s="56" t="str" cm="1">
        <f t="array" ref="G1799">_xlfn.IFS([1]Sheet1!G1783=0," ",[1]Sheet1!G1783&lt;&gt; 0,[1]Sheet1!G1783)</f>
        <v xml:space="preserve"> </v>
      </c>
      <c r="H1799" s="56" t="str" cm="1">
        <f t="array" ref="H1799">_xlfn.IFS([1]Sheet1!H1783=0," ",[1]Sheet1!H1783&lt;&gt; 0,[1]Sheet1!H1783)</f>
        <v xml:space="preserve"> </v>
      </c>
      <c r="I1799" s="56" t="str" cm="1">
        <f t="array" ref="I1799">_xlfn.IFS([1]Sheet1!I1783=0," ",[1]Sheet1!I1783&lt;&gt; 0,[1]Sheet1!I1783)</f>
        <v xml:space="preserve"> </v>
      </c>
      <c r="J1799" s="56" t="str" cm="1">
        <f t="array" ref="J1799">_xlfn.IFS([1]Sheet1!J1783=0," ",[1]Sheet1!J1783&lt;&gt; 0,[1]Sheet1!J1783)</f>
        <v xml:space="preserve"> </v>
      </c>
      <c r="K1799" s="56" t="str" cm="1">
        <f t="array" ref="K1799">_xlfn.IFS([1]Sheet1!K1783=0," ",[1]Sheet1!K1783&lt;&gt; 0,[1]Sheet1!K1783)</f>
        <v xml:space="preserve"> </v>
      </c>
      <c r="L1799" s="56" t="str" cm="1">
        <f t="array" ref="L1799">_xlfn.IFS([1]Sheet1!L1783=0," ",[1]Sheet1!L1783&lt;&gt; 0,[1]Sheet1!L1783)</f>
        <v xml:space="preserve"> </v>
      </c>
    </row>
    <row r="1800" spans="1:12" x14ac:dyDescent="0.2">
      <c r="A1800" s="1" t="str" cm="1">
        <f t="array" ref="A1800">_xlfn.IFS([1]Sheet1!A1784=0," ",[1]Sheet1!A1784&lt;&gt; 0,[1]Sheet1!A1784)</f>
        <v xml:space="preserve"> </v>
      </c>
      <c r="B1800" s="4">
        <f>[1]Sheet1!B1784</f>
        <v>0</v>
      </c>
      <c r="C1800" s="56" t="str" cm="1">
        <f t="array" ref="C1800">_xlfn.IFS([1]Sheet1!C1784=0," ",[1]Sheet1!C1784&lt;&gt; 0,[1]Sheet1!C1784)</f>
        <v xml:space="preserve"> </v>
      </c>
      <c r="D1800" s="56" t="str" cm="1">
        <f t="array" ref="D1800">_xlfn.IFS([1]Sheet1!D1784=0," ",[1]Sheet1!D1784&lt;&gt; 0,[1]Sheet1!D1784)</f>
        <v xml:space="preserve"> </v>
      </c>
      <c r="E1800" s="56" t="str" cm="1">
        <f t="array" ref="E1800">_xlfn.IFS([1]Sheet1!E1784=0," ",[1]Sheet1!E1784&lt;&gt; 0,[1]Sheet1!E1784)</f>
        <v xml:space="preserve"> </v>
      </c>
      <c r="F1800" s="56" t="str" cm="1">
        <f t="array" ref="F1800">_xlfn.IFS([1]Sheet1!F1784=0," ",[1]Sheet1!F1784&lt;&gt; 0,[1]Sheet1!F1784)</f>
        <v xml:space="preserve"> </v>
      </c>
      <c r="G1800" s="56" t="str" cm="1">
        <f t="array" ref="G1800">_xlfn.IFS([1]Sheet1!G1784=0," ",[1]Sheet1!G1784&lt;&gt; 0,[1]Sheet1!G1784)</f>
        <v xml:space="preserve"> </v>
      </c>
      <c r="H1800" s="56" t="str" cm="1">
        <f t="array" ref="H1800">_xlfn.IFS([1]Sheet1!H1784=0," ",[1]Sheet1!H1784&lt;&gt; 0,[1]Sheet1!H1784)</f>
        <v xml:space="preserve"> </v>
      </c>
      <c r="I1800" s="56" t="str" cm="1">
        <f t="array" ref="I1800">_xlfn.IFS([1]Sheet1!I1784=0," ",[1]Sheet1!I1784&lt;&gt; 0,[1]Sheet1!I1784)</f>
        <v xml:space="preserve"> </v>
      </c>
      <c r="J1800" s="56" t="str" cm="1">
        <f t="array" ref="J1800">_xlfn.IFS([1]Sheet1!J1784=0," ",[1]Sheet1!J1784&lt;&gt; 0,[1]Sheet1!J1784)</f>
        <v xml:space="preserve"> </v>
      </c>
      <c r="K1800" s="56" t="str" cm="1">
        <f t="array" ref="K1800">_xlfn.IFS([1]Sheet1!K1784=0," ",[1]Sheet1!K1784&lt;&gt; 0,[1]Sheet1!K1784)</f>
        <v xml:space="preserve"> </v>
      </c>
      <c r="L1800" s="56" t="str" cm="1">
        <f t="array" ref="L1800">_xlfn.IFS([1]Sheet1!L1784=0," ",[1]Sheet1!L1784&lt;&gt; 0,[1]Sheet1!L1784)</f>
        <v xml:space="preserve"> </v>
      </c>
    </row>
    <row r="1801" spans="1:12" x14ac:dyDescent="0.2">
      <c r="B1801" s="4">
        <f>[1]Sheet1!B1785</f>
        <v>0</v>
      </c>
    </row>
    <row r="1802" spans="1:12" x14ac:dyDescent="0.2">
      <c r="B1802" s="4">
        <f>[1]Sheet1!B1786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24EA8-456D-944D-8C22-35BFAFE5676D}">
  <dimension ref="A1:XFD1048575"/>
  <sheetViews>
    <sheetView tabSelected="1" workbookViewId="0">
      <selection activeCell="D24" sqref="D24"/>
    </sheetView>
  </sheetViews>
  <sheetFormatPr baseColWidth="10" defaultRowHeight="16" x14ac:dyDescent="0.2"/>
  <cols>
    <col min="1" max="8" width="21.83203125" customWidth="1"/>
    <col min="9" max="9" width="11.6640625" bestFit="1" customWidth="1"/>
    <col min="10" max="10" width="11.33203125" bestFit="1" customWidth="1"/>
    <col min="11" max="12" width="11.6640625" bestFit="1" customWidth="1"/>
  </cols>
  <sheetData>
    <row r="1" spans="1:13" x14ac:dyDescent="0.2">
      <c r="A1" s="11"/>
      <c r="B1" s="12" t="s">
        <v>6</v>
      </c>
    </row>
    <row r="2" spans="1:13" ht="17" thickBot="1" x14ac:dyDescent="0.25">
      <c r="A2" s="8" t="s">
        <v>7</v>
      </c>
      <c r="B2" s="13">
        <v>3.7999999999999999E-2</v>
      </c>
    </row>
    <row r="5" spans="1:13" ht="17" thickBot="1" x14ac:dyDescent="0.25">
      <c r="A5" t="s">
        <v>8</v>
      </c>
      <c r="B5" s="14">
        <v>252</v>
      </c>
    </row>
    <row r="6" spans="1:13" x14ac:dyDescent="0.2">
      <c r="A6" s="11" t="s">
        <v>9</v>
      </c>
      <c r="B6" s="9" t="str">
        <f>'Portfolio Data'!O17</f>
        <v>^SPX</v>
      </c>
      <c r="C6" s="9" t="str">
        <f>'Portfolio Data'!P17</f>
        <v>GOOG</v>
      </c>
      <c r="D6" s="9" t="str">
        <f>'Portfolio Data'!Q17</f>
        <v>FP.VI</v>
      </c>
      <c r="E6" s="9" t="str">
        <f>'Portfolio Data'!R17</f>
        <v>PAH3.DE</v>
      </c>
      <c r="F6" s="9" t="str">
        <f>'Portfolio Data'!S17</f>
        <v>MPLX</v>
      </c>
      <c r="G6" s="9" t="str">
        <f>'Portfolio Data'!T17</f>
        <v>PYPL</v>
      </c>
      <c r="H6" s="9" t="str">
        <f>'Portfolio Data'!U17</f>
        <v>AAPL</v>
      </c>
      <c r="I6" s="9" t="str">
        <f>'Portfolio Data'!V17</f>
        <v>BA</v>
      </c>
      <c r="J6" s="9" t="str">
        <f>'Portfolio Data'!W17</f>
        <v>BTC-USD</v>
      </c>
      <c r="K6" s="9" t="str">
        <f>'Portfolio Data'!X17</f>
        <v>FSLR</v>
      </c>
      <c r="L6" s="10" t="str">
        <f>'Portfolio Data'!Y17</f>
        <v>INDA</v>
      </c>
    </row>
    <row r="7" spans="1:13" x14ac:dyDescent="0.2">
      <c r="A7" s="7" t="s">
        <v>10</v>
      </c>
      <c r="B7" s="45">
        <f>AVERAGE('Portfolio Data'!O:O)</f>
        <v>-2.1555490708268565E-4</v>
      </c>
      <c r="C7" s="45">
        <f>AVERAGE('Portfolio Data'!P:P)</f>
        <v>9.6684692463587583E-4</v>
      </c>
      <c r="D7" s="45">
        <f>AVERAGE('Portfolio Data'!Q:Q)</f>
        <v>3.8779212105585076E-4</v>
      </c>
      <c r="E7" s="45">
        <f>AVERAGE('Portfolio Data'!R:R)</f>
        <v>-2.9985958174915176E-4</v>
      </c>
      <c r="F7" s="45">
        <f>AVERAGE('Portfolio Data'!S:S)</f>
        <v>7.2956616624496838E-4</v>
      </c>
      <c r="G7" s="45">
        <f>AVERAGE('Portfolio Data'!T:T)</f>
        <v>1.9967376161552885E-4</v>
      </c>
      <c r="H7" s="45">
        <f>AVERAGE('Portfolio Data'!U:U)</f>
        <v>1.1802020995143074E-3</v>
      </c>
      <c r="I7" s="45">
        <f>AVERAGE('Portfolio Data'!V:V)</f>
        <v>-1.4758034527409211E-4</v>
      </c>
      <c r="J7" s="45">
        <f>AVERAGE('Portfolio Data'!W:W)</f>
        <v>2.4276844124449925E-3</v>
      </c>
      <c r="K7" s="45">
        <f>AVERAGE('Portfolio Data'!X:X)</f>
        <v>1.6544649371766744E-3</v>
      </c>
      <c r="L7" s="46">
        <f>AVERAGE('Portfolio Data'!Y:Y)</f>
        <v>4.7141238309763759E-4</v>
      </c>
    </row>
    <row r="8" spans="1:13" x14ac:dyDescent="0.2">
      <c r="A8" s="7" t="s">
        <v>11</v>
      </c>
      <c r="B8" s="45">
        <f>VAR('Portfolio Data'!O:O)</f>
        <v>9.7624705826983489E-4</v>
      </c>
      <c r="C8" s="45">
        <f>VAR('Portfolio Data'!P:P)</f>
        <v>4.0520548399827414E-4</v>
      </c>
      <c r="D8" s="45">
        <f>VAR('Portfolio Data'!Q:Q)</f>
        <v>4.690338130739479E-4</v>
      </c>
      <c r="E8" s="45">
        <f>VAR('Portfolio Data'!R:R)</f>
        <v>5.5562076668780195E-4</v>
      </c>
      <c r="F8" s="45">
        <f>VAR('Portfolio Data'!S:S)</f>
        <v>5.5541604833355849E-4</v>
      </c>
      <c r="G8" s="45">
        <f>VAR('Portfolio Data'!T:T)</f>
        <v>7.9113407333549651E-4</v>
      </c>
      <c r="H8" s="45">
        <f>VAR('Portfolio Data'!U:U)</f>
        <v>3.9917856595463275E-4</v>
      </c>
      <c r="I8" s="45">
        <f>VAR('Portfolio Data'!V:V)</f>
        <v>1.033472739892932E-3</v>
      </c>
      <c r="J8" s="45">
        <f>VAR('Portfolio Data'!W:W)</f>
        <v>1.6479188460569799E-3</v>
      </c>
      <c r="K8" s="45">
        <f>VAR('Portfolio Data'!X:X)</f>
        <v>1.1018430204839562E-3</v>
      </c>
      <c r="L8" s="46">
        <f>VAR('Portfolio Data'!Y:Y)</f>
        <v>2.3848098705250297E-4</v>
      </c>
    </row>
    <row r="9" spans="1:13" x14ac:dyDescent="0.2">
      <c r="A9" s="7" t="s">
        <v>12</v>
      </c>
      <c r="B9" s="47">
        <f>(B7+1)^252-1</f>
        <v>-5.2876414198019472E-2</v>
      </c>
      <c r="C9" s="47">
        <f t="shared" ref="C9:L9" si="0">(C7+1)^252-1</f>
        <v>0.27574167702861963</v>
      </c>
      <c r="D9" s="47">
        <f t="shared" si="0"/>
        <v>0.10263709650501118</v>
      </c>
      <c r="E9" s="47">
        <f t="shared" si="0"/>
        <v>-7.2790690212877651E-2</v>
      </c>
      <c r="F9" s="47">
        <f>(F7+1)^252-1</f>
        <v>0.20175578414183737</v>
      </c>
      <c r="G9" s="47">
        <f t="shared" si="0"/>
        <v>5.159994863054429E-2</v>
      </c>
      <c r="H9" s="47">
        <f t="shared" si="0"/>
        <v>0.3461323631526203</v>
      </c>
      <c r="I9" s="47">
        <f t="shared" si="0"/>
        <v>-3.650982806045433E-2</v>
      </c>
      <c r="J9" s="47">
        <f t="shared" si="0"/>
        <v>0.84233736313318119</v>
      </c>
      <c r="K9" s="47">
        <f t="shared" si="0"/>
        <v>0.51676632370643172</v>
      </c>
      <c r="L9" s="48">
        <f t="shared" si="0"/>
        <v>0.12610855015236067</v>
      </c>
    </row>
    <row r="10" spans="1:13" x14ac:dyDescent="0.2">
      <c r="A10" s="7" t="s">
        <v>13</v>
      </c>
      <c r="B10" s="49">
        <f>B8*252</f>
        <v>0.2460142586839984</v>
      </c>
      <c r="C10" s="49">
        <f t="shared" ref="C10:L10" si="1">C8*252</f>
        <v>0.10211178196756508</v>
      </c>
      <c r="D10" s="49">
        <f t="shared" si="1"/>
        <v>0.11819652089463487</v>
      </c>
      <c r="E10" s="49">
        <f t="shared" si="1"/>
        <v>0.14001643320532609</v>
      </c>
      <c r="F10" s="49">
        <f t="shared" si="1"/>
        <v>0.13996484418005675</v>
      </c>
      <c r="G10" s="49">
        <f t="shared" si="1"/>
        <v>0.19936578648054512</v>
      </c>
      <c r="H10" s="49">
        <f t="shared" si="1"/>
        <v>0.10059299862056745</v>
      </c>
      <c r="I10" s="49">
        <f t="shared" si="1"/>
        <v>0.26043513045301886</v>
      </c>
      <c r="J10" s="49">
        <f t="shared" si="1"/>
        <v>0.4152755492063589</v>
      </c>
      <c r="K10" s="49">
        <f t="shared" si="1"/>
        <v>0.27766444116195699</v>
      </c>
      <c r="L10" s="50">
        <f t="shared" si="1"/>
        <v>6.0097208737230748E-2</v>
      </c>
    </row>
    <row r="11" spans="1:13" ht="17" thickBot="1" x14ac:dyDescent="0.25">
      <c r="A11" s="8" t="s">
        <v>14</v>
      </c>
      <c r="B11" s="51">
        <f>SQRT(B10)</f>
        <v>0.49599824463802128</v>
      </c>
      <c r="C11" s="51">
        <f t="shared" ref="C11:L11" si="2">SQRT(C10)</f>
        <v>0.31954934199207025</v>
      </c>
      <c r="D11" s="51">
        <f t="shared" si="2"/>
        <v>0.34379720896865185</v>
      </c>
      <c r="E11" s="51">
        <f t="shared" si="2"/>
        <v>0.37418769782734185</v>
      </c>
      <c r="F11" s="51">
        <f t="shared" si="2"/>
        <v>0.37411875678727569</v>
      </c>
      <c r="G11" s="51">
        <f t="shared" si="2"/>
        <v>0.44650396020701216</v>
      </c>
      <c r="H11" s="51">
        <f t="shared" si="2"/>
        <v>0.31716399325990247</v>
      </c>
      <c r="I11" s="51">
        <f t="shared" si="2"/>
        <v>0.51032845350129052</v>
      </c>
      <c r="J11" s="51">
        <f t="shared" si="2"/>
        <v>0.64441876850876934</v>
      </c>
      <c r="K11" s="51">
        <f t="shared" si="2"/>
        <v>0.52693874517059092</v>
      </c>
      <c r="L11" s="52">
        <f t="shared" si="2"/>
        <v>0.24514732047736265</v>
      </c>
    </row>
    <row r="12" spans="1:13" x14ac:dyDescent="0.2">
      <c r="A12" s="7" t="s">
        <v>51</v>
      </c>
      <c r="B12" s="76">
        <f>B9/B11</f>
        <v>-0.10660605106900851</v>
      </c>
      <c r="C12" s="76">
        <f t="shared" ref="C12:L12" si="3">C9/C11</f>
        <v>0.86290797943643482</v>
      </c>
      <c r="D12" s="76">
        <f t="shared" si="3"/>
        <v>0.29853964438195846</v>
      </c>
      <c r="E12" s="76">
        <f t="shared" si="3"/>
        <v>-0.19452988603186208</v>
      </c>
      <c r="F12" s="76">
        <f t="shared" si="3"/>
        <v>0.53928272903076047</v>
      </c>
      <c r="G12" s="76">
        <f t="shared" si="3"/>
        <v>0.11556436947753175</v>
      </c>
      <c r="H12" s="76">
        <f t="shared" si="3"/>
        <v>1.0913356197687278</v>
      </c>
      <c r="I12" s="76">
        <f t="shared" si="3"/>
        <v>-7.1541823329594148E-2</v>
      </c>
      <c r="J12" s="76">
        <f t="shared" si="3"/>
        <v>1.3071272971803871</v>
      </c>
      <c r="K12" s="76">
        <f t="shared" si="3"/>
        <v>0.98069524862730295</v>
      </c>
      <c r="L12" s="76">
        <f t="shared" si="3"/>
        <v>0.51441945156404745</v>
      </c>
    </row>
    <row r="14" spans="1:13" ht="17" thickBot="1" x14ac:dyDescent="0.25">
      <c r="C14" t="s">
        <v>34</v>
      </c>
      <c r="D14" t="s">
        <v>35</v>
      </c>
      <c r="E14" t="s">
        <v>36</v>
      </c>
      <c r="F14" t="s">
        <v>37</v>
      </c>
      <c r="G14" t="s">
        <v>38</v>
      </c>
      <c r="H14" t="s">
        <v>39</v>
      </c>
      <c r="I14" t="s">
        <v>40</v>
      </c>
      <c r="J14" t="s">
        <v>41</v>
      </c>
      <c r="K14" t="s">
        <v>42</v>
      </c>
      <c r="L14" t="s">
        <v>43</v>
      </c>
      <c r="M14" t="s">
        <v>44</v>
      </c>
    </row>
    <row r="15" spans="1:13" x14ac:dyDescent="0.2">
      <c r="A15" s="11" t="s">
        <v>15</v>
      </c>
      <c r="B15" s="16"/>
      <c r="C15" s="16" t="str">
        <f>B6</f>
        <v>^SPX</v>
      </c>
      <c r="D15" s="16" t="str">
        <f t="shared" ref="D15:L15" si="4">C6</f>
        <v>GOOG</v>
      </c>
      <c r="E15" s="16" t="str">
        <f t="shared" si="4"/>
        <v>FP.VI</v>
      </c>
      <c r="F15" s="16" t="str">
        <f t="shared" si="4"/>
        <v>PAH3.DE</v>
      </c>
      <c r="G15" s="16" t="str">
        <f t="shared" si="4"/>
        <v>MPLX</v>
      </c>
      <c r="H15" s="16" t="str">
        <f t="shared" si="4"/>
        <v>PYPL</v>
      </c>
      <c r="I15" s="16" t="str">
        <f t="shared" si="4"/>
        <v>AAPL</v>
      </c>
      <c r="J15" s="16" t="str">
        <f t="shared" si="4"/>
        <v>BA</v>
      </c>
      <c r="K15" s="16" t="str">
        <f t="shared" si="4"/>
        <v>BTC-USD</v>
      </c>
      <c r="L15" s="16" t="str">
        <f t="shared" si="4"/>
        <v>FSLR</v>
      </c>
      <c r="M15" s="16" t="str">
        <f>L6</f>
        <v>INDA</v>
      </c>
    </row>
    <row r="16" spans="1:13" x14ac:dyDescent="0.2">
      <c r="A16" s="7"/>
      <c r="B16" s="17" t="s">
        <v>16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0.37637721068973168</v>
      </c>
      <c r="J16" s="18">
        <v>0</v>
      </c>
      <c r="K16" s="18">
        <v>0.36453278069569622</v>
      </c>
      <c r="L16" s="18">
        <v>0.25908999391945131</v>
      </c>
      <c r="M16" s="18">
        <v>0</v>
      </c>
    </row>
    <row r="17" spans="1:13" x14ac:dyDescent="0.2">
      <c r="A17" s="65" t="str">
        <f>'Portfolio Data'!A2</f>
        <v>^SPX</v>
      </c>
      <c r="B17" s="15">
        <f>C$16</f>
        <v>0</v>
      </c>
      <c r="C17" s="19">
        <f>_xlfn.VAR.S('Portfolio Data'!O:O)*$B$5</f>
        <v>0.2460142586839984</v>
      </c>
      <c r="D17" s="20">
        <f>_xlfn.COVARIANCE.S('Portfolio Data'!$O:$O,'Portfolio Data'!P:P)*$B$5</f>
        <v>5.0812715548456289E-2</v>
      </c>
      <c r="E17" s="20">
        <f>_xlfn.COVARIANCE.S('Portfolio Data'!$O:$O,'Portfolio Data'!Q:Q)*$B$5</f>
        <v>2.9137715174617496E-2</v>
      </c>
      <c r="F17" s="20">
        <f>_xlfn.COVARIANCE.S('Portfolio Data'!$O:$O,'Portfolio Data'!R:R)*$B$5</f>
        <v>3.3058371264155728E-2</v>
      </c>
      <c r="G17" s="20">
        <f>_xlfn.COVARIANCE.S('Portfolio Data'!$O:$O,'Portfolio Data'!S:S)*$B$5</f>
        <v>2.8916375066343047E-2</v>
      </c>
      <c r="H17" s="20">
        <f>_xlfn.COVARIANCE.S('Portfolio Data'!$O:$O,'Portfolio Data'!T:T)*$B$5</f>
        <v>6.034901993972424E-2</v>
      </c>
      <c r="I17" s="20">
        <f>_xlfn.COVARIANCE.S('Portfolio Data'!$O:$O,'Portfolio Data'!U:U)*$B$5</f>
        <v>5.3422879709020391E-2</v>
      </c>
      <c r="J17" s="20">
        <f>_xlfn.COVARIANCE.S('Portfolio Data'!$O:$O,'Portfolio Data'!V:V)*$B$5</f>
        <v>6.5737739519748734E-2</v>
      </c>
      <c r="K17" s="20">
        <f>_xlfn.COVARIANCE.S('Portfolio Data'!$O:$O,'Portfolio Data'!W:W)*$B$5</f>
        <v>5.0462302751284265E-2</v>
      </c>
      <c r="L17" s="20">
        <f>_xlfn.COVARIANCE.S('Portfolio Data'!$O:$O,'Portfolio Data'!X:X)*$B$5</f>
        <v>4.4359212052027738E-2</v>
      </c>
      <c r="M17" s="20">
        <f>_xlfn.COVARIANCE.S('Portfolio Data'!$O:$O,'Portfolio Data'!Y:Y)*$B$5</f>
        <v>3.641530568826689E-2</v>
      </c>
    </row>
    <row r="18" spans="1:13" x14ac:dyDescent="0.2">
      <c r="A18" s="65" t="str">
        <f>'Portfolio Data'!A3</f>
        <v>GOOG</v>
      </c>
      <c r="B18" s="15">
        <f>D$16</f>
        <v>0</v>
      </c>
      <c r="C18" s="20">
        <f>_xlfn.COVARIANCE.S('Portfolio Data'!$P:$P,'Portfolio Data'!O:O)*$B$5</f>
        <v>5.0812715548456289E-2</v>
      </c>
      <c r="D18" s="19">
        <f>_xlfn.VAR.S('Portfolio Data'!P:P)*$B$5</f>
        <v>0.10211178196756508</v>
      </c>
      <c r="E18" s="20">
        <f>_xlfn.COVARIANCE.S('Portfolio Data'!$P:$P,'Portfolio Data'!Q:Q)*$B$5</f>
        <v>2.7348500767818053E-2</v>
      </c>
      <c r="F18" s="20">
        <f>_xlfn.COVARIANCE.S('Portfolio Data'!$P:$P,'Portfolio Data'!R:R)*$B$5</f>
        <v>3.14361788514455E-2</v>
      </c>
      <c r="G18" s="20">
        <f>_xlfn.COVARIANCE.S('Portfolio Data'!$P:$P,'Portfolio Data'!S:S)*$B$5</f>
        <v>2.9395947266277141E-2</v>
      </c>
      <c r="H18" s="20">
        <f>_xlfn.COVARIANCE.S('Portfolio Data'!$P:$P,'Portfolio Data'!T:T)*$B$5</f>
        <v>7.4514584435424205E-2</v>
      </c>
      <c r="I18" s="20">
        <f>_xlfn.COVARIANCE.S('Portfolio Data'!$P:$P,'Portfolio Data'!U:U)*$B$5</f>
        <v>6.6328380549273813E-2</v>
      </c>
      <c r="J18" s="20">
        <f>_xlfn.COVARIANCE.S('Portfolio Data'!$P:$P,'Portfolio Data'!V:V)*$B$5</f>
        <v>6.1431184078545795E-2</v>
      </c>
      <c r="K18" s="20">
        <f>_xlfn.COVARIANCE.S('Portfolio Data'!$P:$P,'Portfolio Data'!W:W)*$B$5</f>
        <v>5.9222726259400137E-2</v>
      </c>
      <c r="L18" s="20">
        <f>_xlfn.COVARIANCE.S('Portfolio Data'!$P:$P,'Portfolio Data'!X:X)*$B$5</f>
        <v>4.4762310394089712E-2</v>
      </c>
      <c r="M18" s="20">
        <f>_xlfn.COVARIANCE.S('Portfolio Data'!$P:$P,'Portfolio Data'!Y:Y)*$B$5</f>
        <v>3.6853466946297812E-2</v>
      </c>
    </row>
    <row r="19" spans="1:13" x14ac:dyDescent="0.2">
      <c r="A19" s="65" t="str">
        <f>'Portfolio Data'!A4</f>
        <v>FP.VI</v>
      </c>
      <c r="B19" s="15">
        <f>E$16</f>
        <v>0</v>
      </c>
      <c r="C19" s="20">
        <f>_xlfn.COVARIANCE.S('Portfolio Data'!$Q:$Q,'Portfolio Data'!O:O)*$B$5</f>
        <v>2.9137715174617496E-2</v>
      </c>
      <c r="D19" s="20">
        <f>_xlfn.COVARIANCE.S('Portfolio Data'!$Q:$Q,'Portfolio Data'!P:P)*$B$5</f>
        <v>2.7348500767818053E-2</v>
      </c>
      <c r="E19" s="19">
        <f>_xlfn.VAR.S('Portfolio Data'!Q:Q)*$B$5</f>
        <v>0.11819652089463487</v>
      </c>
      <c r="F19" s="20">
        <f>_xlfn.COVARIANCE.S('Portfolio Data'!$Q:$Q,'Portfolio Data'!R:R)*$B$5</f>
        <v>5.8770563676971019E-2</v>
      </c>
      <c r="G19" s="20">
        <f>_xlfn.COVARIANCE.S('Portfolio Data'!$Q:$Q,'Portfolio Data'!S:S)*$B$5</f>
        <v>4.4073237205210739E-2</v>
      </c>
      <c r="H19" s="20">
        <f>_xlfn.COVARIANCE.S('Portfolio Data'!$Q:$Q,'Portfolio Data'!T:T)*$B$5</f>
        <v>2.5516507193390506E-2</v>
      </c>
      <c r="I19" s="20">
        <f>_xlfn.COVARIANCE.S('Portfolio Data'!$Q:$Q,'Portfolio Data'!U:U)*$B$5</f>
        <v>2.1942548024164364E-2</v>
      </c>
      <c r="J19" s="20">
        <f>_xlfn.COVARIANCE.S('Portfolio Data'!$Q:$Q,'Portfolio Data'!V:V)*$B$5</f>
        <v>6.6707808141623109E-2</v>
      </c>
      <c r="K19" s="20">
        <f>_xlfn.COVARIANCE.S('Portfolio Data'!$Q:$Q,'Portfolio Data'!W:W)*$B$5</f>
        <v>4.33388764599206E-2</v>
      </c>
      <c r="L19" s="20">
        <f>_xlfn.COVARIANCE.S('Portfolio Data'!$Q:$Q,'Portfolio Data'!X:X)*$B$5</f>
        <v>2.1607579421180564E-2</v>
      </c>
      <c r="M19" s="20">
        <f>_xlfn.COVARIANCE.S('Portfolio Data'!$Q:$Q,'Portfolio Data'!Y:Y)*$B$5</f>
        <v>3.5185167965935626E-2</v>
      </c>
    </row>
    <row r="20" spans="1:13" x14ac:dyDescent="0.2">
      <c r="A20" s="65" t="str">
        <f>'Portfolio Data'!A5</f>
        <v>PAH3.DE</v>
      </c>
      <c r="B20" s="15">
        <f>F$16</f>
        <v>0</v>
      </c>
      <c r="C20" s="20">
        <f>_xlfn.COVARIANCE.S('Portfolio Data'!$R:$R,'Portfolio Data'!O:O)*$B$5</f>
        <v>3.3058371264155728E-2</v>
      </c>
      <c r="D20" s="20">
        <f>_xlfn.COVARIANCE.S('Portfolio Data'!$R:$R,'Portfolio Data'!P:P)*$B$5</f>
        <v>3.14361788514455E-2</v>
      </c>
      <c r="E20" s="20">
        <f>_xlfn.COVARIANCE.S('Portfolio Data'!$R:$R,'Portfolio Data'!Q:Q)*$B$5</f>
        <v>5.8770563676971019E-2</v>
      </c>
      <c r="F20" s="19">
        <f>_xlfn.VAR.S('Portfolio Data'!R:R)*$B$5</f>
        <v>0.14001643320532609</v>
      </c>
      <c r="G20" s="20">
        <f>_xlfn.COVARIANCE.S('Portfolio Data'!$R:$R,'Portfolio Data'!S:S)*$B$5</f>
        <v>4.0168209108141839E-2</v>
      </c>
      <c r="H20" s="20">
        <f>_xlfn.COVARIANCE.S('Portfolio Data'!$R:$R,'Portfolio Data'!T:T)*$B$5</f>
        <v>4.0227770549897054E-2</v>
      </c>
      <c r="I20" s="20">
        <f>_xlfn.COVARIANCE.S('Portfolio Data'!$R:$R,'Portfolio Data'!U:U)*$B$5</f>
        <v>3.0110706392500894E-2</v>
      </c>
      <c r="J20" s="20">
        <f>_xlfn.COVARIANCE.S('Portfolio Data'!$R:$R,'Portfolio Data'!V:V)*$B$5</f>
        <v>7.996546039122536E-2</v>
      </c>
      <c r="K20" s="20">
        <f>_xlfn.COVARIANCE.S('Portfolio Data'!$R:$R,'Portfolio Data'!W:W)*$B$5</f>
        <v>4.0740111128176049E-2</v>
      </c>
      <c r="L20" s="20">
        <f>_xlfn.COVARIANCE.S('Portfolio Data'!$R:$R,'Portfolio Data'!X:X)*$B$5</f>
        <v>3.6673230270933853E-2</v>
      </c>
      <c r="M20" s="20">
        <f>_xlfn.COVARIANCE.S('Portfolio Data'!$R:$R,'Portfolio Data'!Y:Y)*$B$5</f>
        <v>4.0859009601481179E-2</v>
      </c>
    </row>
    <row r="21" spans="1:13" x14ac:dyDescent="0.2">
      <c r="A21" s="65" t="str">
        <f>'Portfolio Data'!A6</f>
        <v>MPLX</v>
      </c>
      <c r="B21" s="15">
        <f>G$16</f>
        <v>0</v>
      </c>
      <c r="C21" s="20">
        <f>_xlfn.COVARIANCE.S('Portfolio Data'!$S:$S,'Portfolio Data'!O:O)*$B$5</f>
        <v>2.8916375066343047E-2</v>
      </c>
      <c r="D21" s="20">
        <f>_xlfn.COVARIANCE.S('Portfolio Data'!$S:$S,'Portfolio Data'!P:P)*$B$5</f>
        <v>2.9395947266277141E-2</v>
      </c>
      <c r="E21" s="20">
        <f>_xlfn.COVARIANCE.S('Portfolio Data'!$S:$S,'Portfolio Data'!Q:Q)*$B$5</f>
        <v>4.4073237205210739E-2</v>
      </c>
      <c r="F21" s="20">
        <f>_xlfn.COVARIANCE.S('Portfolio Data'!$S:$S,'Portfolio Data'!R:R)*$B$5</f>
        <v>4.0168209108141839E-2</v>
      </c>
      <c r="G21" s="19">
        <f>_xlfn.VAR.S('Portfolio Data'!S:S)*$B$5</f>
        <v>0.13996484418005675</v>
      </c>
      <c r="H21" s="20">
        <f>_xlfn.COVARIANCE.S('Portfolio Data'!$S:$S,'Portfolio Data'!T:T)*$B$5</f>
        <v>2.89018825328595E-2</v>
      </c>
      <c r="I21" s="20">
        <f>_xlfn.COVARIANCE.S('Portfolio Data'!$S:$S,'Portfolio Data'!U:U)*$B$5</f>
        <v>2.2873366670323386E-2</v>
      </c>
      <c r="J21" s="20">
        <f>_xlfn.COVARIANCE.S('Portfolio Data'!$S:$S,'Portfolio Data'!V:V)*$B$5</f>
        <v>7.0697706976361421E-2</v>
      </c>
      <c r="K21" s="20">
        <f>_xlfn.COVARIANCE.S('Portfolio Data'!$S:$S,'Portfolio Data'!W:W)*$B$5</f>
        <v>5.5036302696159091E-2</v>
      </c>
      <c r="L21" s="20">
        <f>_xlfn.COVARIANCE.S('Portfolio Data'!$S:$S,'Portfolio Data'!X:X)*$B$5</f>
        <v>4.7228810854782179E-2</v>
      </c>
      <c r="M21" s="20">
        <f>_xlfn.COVARIANCE.S('Portfolio Data'!$S:$S,'Portfolio Data'!Y:Y)*$B$5</f>
        <v>2.8820669681473777E-2</v>
      </c>
    </row>
    <row r="22" spans="1:13" x14ac:dyDescent="0.2">
      <c r="A22" s="65" t="str">
        <f>'Portfolio Data'!A7</f>
        <v>PYPL</v>
      </c>
      <c r="B22" s="15">
        <f>H$16</f>
        <v>0</v>
      </c>
      <c r="C22" s="20">
        <f>_xlfn.COVARIANCE.S('Portfolio Data'!$T:$T,'Portfolio Data'!O:O)*$B$5</f>
        <v>6.034901993972424E-2</v>
      </c>
      <c r="D22" s="20">
        <f>_xlfn.COVARIANCE.S('Portfolio Data'!$T:$T,'Portfolio Data'!P:P)*$B$5</f>
        <v>7.4514584435424205E-2</v>
      </c>
      <c r="E22" s="20">
        <f>_xlfn.COVARIANCE.S('Portfolio Data'!$T:$T,'Portfolio Data'!Q:Q)*$B$5</f>
        <v>2.5516507193390506E-2</v>
      </c>
      <c r="F22" s="20">
        <f>_xlfn.COVARIANCE.S('Portfolio Data'!$T:$T,'Portfolio Data'!R:R)*$B$5</f>
        <v>4.0227770549897054E-2</v>
      </c>
      <c r="G22" s="20">
        <f>_xlfn.COVARIANCE.S('Portfolio Data'!$T:$T,'Portfolio Data'!S:S)*$B$5</f>
        <v>2.89018825328595E-2</v>
      </c>
      <c r="H22" s="19">
        <f>_xlfn.VAR.S('Portfolio Data'!T:T)*$B$5</f>
        <v>0.19936578648054512</v>
      </c>
      <c r="I22" s="20">
        <f>_xlfn.COVARIANCE.S('Portfolio Data'!$T:$T,'Portfolio Data'!U:U)*$B$5</f>
        <v>7.7811504895661077E-2</v>
      </c>
      <c r="J22" s="20">
        <f>_xlfn.COVARIANCE.S('Portfolio Data'!$T:$T,'Portfolio Data'!V:V)*$B$5</f>
        <v>7.9178588237760097E-2</v>
      </c>
      <c r="K22" s="20">
        <f>_xlfn.COVARIANCE.S('Portfolio Data'!$T:$T,'Portfolio Data'!W:W)*$B$5</f>
        <v>9.16321265935683E-2</v>
      </c>
      <c r="L22" s="20">
        <f>_xlfn.COVARIANCE.S('Portfolio Data'!$T:$T,'Portfolio Data'!X:X)*$B$5</f>
        <v>6.8137123498863375E-2</v>
      </c>
      <c r="M22" s="20">
        <f>_xlfn.COVARIANCE.S('Portfolio Data'!$T:$T,'Portfolio Data'!Y:Y)*$B$5</f>
        <v>4.915649725599408E-2</v>
      </c>
    </row>
    <row r="23" spans="1:13" x14ac:dyDescent="0.2">
      <c r="A23" s="65" t="str">
        <f>'Portfolio Data'!A8</f>
        <v>AAPL</v>
      </c>
      <c r="B23" s="15">
        <f>I$16</f>
        <v>0.37637721068973168</v>
      </c>
      <c r="C23" s="20">
        <f>_xlfn.COVARIANCE.S('Portfolio Data'!$U:$U,'Portfolio Data'!O:O)*$B$5</f>
        <v>5.3422879709020391E-2</v>
      </c>
      <c r="D23" s="20">
        <f>_xlfn.COVARIANCE.S('Portfolio Data'!$U:$U,'Portfolio Data'!P:P)*$B$5</f>
        <v>6.6328380549273813E-2</v>
      </c>
      <c r="E23" s="20">
        <f>_xlfn.COVARIANCE.S('Portfolio Data'!$U:$U,'Portfolio Data'!Q:Q)*$B$5</f>
        <v>2.1942548024164364E-2</v>
      </c>
      <c r="F23" s="20">
        <f>_xlfn.COVARIANCE.S('Portfolio Data'!$U:$U,'Portfolio Data'!R:R)*$B$5</f>
        <v>3.0110706392500894E-2</v>
      </c>
      <c r="G23" s="20">
        <f>_xlfn.COVARIANCE.S('Portfolio Data'!$U:$U,'Portfolio Data'!S:S)*$B$5</f>
        <v>2.2873366670323386E-2</v>
      </c>
      <c r="H23" s="20">
        <f>_xlfn.COVARIANCE.S('Portfolio Data'!$U:$U,'Portfolio Data'!T:T)*$B$5</f>
        <v>7.7811504895661077E-2</v>
      </c>
      <c r="I23" s="19">
        <f>_xlfn.VAR.S('Portfolio Data'!U:U)*$B$5</f>
        <v>0.10059299862056745</v>
      </c>
      <c r="J23" s="20">
        <f>_xlfn.COVARIANCE.S('Portfolio Data'!$U:$U,'Portfolio Data'!V:V)*$B$5</f>
        <v>6.529957675630424E-2</v>
      </c>
      <c r="K23" s="20">
        <f>_xlfn.COVARIANCE.S('Portfolio Data'!$U:$U,'Portfolio Data'!W:W)*$B$5</f>
        <v>6.0572170409615191E-2</v>
      </c>
      <c r="L23" s="20">
        <f>_xlfn.COVARIANCE.S('Portfolio Data'!$U:$U,'Portfolio Data'!X:X)*$B$5</f>
        <v>4.9832333055797561E-2</v>
      </c>
      <c r="M23" s="20">
        <f>_xlfn.COVARIANCE.S('Portfolio Data'!$U:$U,'Portfolio Data'!Y:Y)*$B$5</f>
        <v>3.8720890414452723E-2</v>
      </c>
    </row>
    <row r="24" spans="1:13" x14ac:dyDescent="0.2">
      <c r="A24" s="65" t="str">
        <f>'Portfolio Data'!A9</f>
        <v>BA</v>
      </c>
      <c r="B24" s="15">
        <f>J$16</f>
        <v>0</v>
      </c>
      <c r="C24" s="20">
        <f>_xlfn.COVARIANCE.S('Portfolio Data'!$V:$V,'Portfolio Data'!O:O)*$B$5</f>
        <v>6.5737739519748734E-2</v>
      </c>
      <c r="D24" s="20">
        <f>_xlfn.COVARIANCE.S('Portfolio Data'!$V:$V,'Portfolio Data'!P:P)*$B$5</f>
        <v>6.1431184078545795E-2</v>
      </c>
      <c r="E24" s="20">
        <f>_xlfn.COVARIANCE.S('Portfolio Data'!$V:$V,'Portfolio Data'!Q:Q)*$B$5</f>
        <v>6.6707808141623109E-2</v>
      </c>
      <c r="F24" s="20">
        <f>_xlfn.COVARIANCE.S('Portfolio Data'!$V:$V,'Portfolio Data'!R:R)*$B$5</f>
        <v>7.996546039122536E-2</v>
      </c>
      <c r="G24" s="20">
        <f>_xlfn.COVARIANCE.S('Portfolio Data'!$V:$V,'Portfolio Data'!S:S)*$B$5</f>
        <v>7.0697706976361421E-2</v>
      </c>
      <c r="H24" s="20">
        <f>_xlfn.COVARIANCE.S('Portfolio Data'!$V:$V,'Portfolio Data'!T:T)*$B$5</f>
        <v>7.9178588237760097E-2</v>
      </c>
      <c r="I24" s="20">
        <f>_xlfn.COVARIANCE.S('Portfolio Data'!$V:$V,'Portfolio Data'!U:U)*$B$5</f>
        <v>6.529957675630424E-2</v>
      </c>
      <c r="J24" s="19">
        <f>_xlfn.VAR.S('Portfolio Data'!V:V)*$B$5</f>
        <v>0.26043513045301886</v>
      </c>
      <c r="K24" s="20">
        <f>_xlfn.COVARIANCE.S('Portfolio Data'!$V:$V,'Portfolio Data'!W:W)*$B$5</f>
        <v>7.6413751891279746E-2</v>
      </c>
      <c r="L24" s="20">
        <f>_xlfn.COVARIANCE.S('Portfolio Data'!$V:$V,'Portfolio Data'!X:X)*$B$5</f>
        <v>8.3305807008887733E-2</v>
      </c>
      <c r="M24" s="20">
        <f>_xlfn.COVARIANCE.S('Portfolio Data'!$V:$V,'Portfolio Data'!Y:Y)*$B$5</f>
        <v>6.463903041808465E-2</v>
      </c>
    </row>
    <row r="25" spans="1:13" x14ac:dyDescent="0.2">
      <c r="A25" s="65" t="str">
        <f>'Portfolio Data'!A10</f>
        <v>BTC-USD</v>
      </c>
      <c r="B25" s="15">
        <f>K$16</f>
        <v>0.36453278069569622</v>
      </c>
      <c r="C25" s="20">
        <f>_xlfn.COVARIANCE.S('Portfolio Data'!$W:$W,'Portfolio Data'!O:O)*$B$5</f>
        <v>5.0462302751284265E-2</v>
      </c>
      <c r="D25" s="20">
        <f>_xlfn.COVARIANCE.S('Portfolio Data'!$W:$W,'Portfolio Data'!P:P)*$B$5</f>
        <v>5.9222726259400137E-2</v>
      </c>
      <c r="E25" s="20">
        <f>_xlfn.COVARIANCE.S('Portfolio Data'!$W:$W,'Portfolio Data'!Q:Q)*$B$5</f>
        <v>4.33388764599206E-2</v>
      </c>
      <c r="F25" s="20">
        <f>_xlfn.COVARIANCE.S('Portfolio Data'!$W:$W,'Portfolio Data'!R:R)*$B$5</f>
        <v>4.0740111128176049E-2</v>
      </c>
      <c r="G25" s="20">
        <f>_xlfn.COVARIANCE.S('Portfolio Data'!$W:$W,'Portfolio Data'!S:S)*$B$5</f>
        <v>5.5036302696159091E-2</v>
      </c>
      <c r="H25" s="20">
        <f>_xlfn.COVARIANCE.S('Portfolio Data'!$W:$W,'Portfolio Data'!T:T)*$B$5</f>
        <v>9.16321265935683E-2</v>
      </c>
      <c r="I25" s="20">
        <f>_xlfn.COVARIANCE.S('Portfolio Data'!$W:$W,'Portfolio Data'!U:U)*$B$5</f>
        <v>6.0572170409615191E-2</v>
      </c>
      <c r="J25" s="20">
        <f>_xlfn.COVARIANCE.S('Portfolio Data'!$W:$W,'Portfolio Data'!V:V)*$B$5</f>
        <v>7.6413751891279746E-2</v>
      </c>
      <c r="K25" s="19">
        <f>_xlfn.VAR.S('Portfolio Data'!W:W)*$B$5</f>
        <v>0.4152755492063589</v>
      </c>
      <c r="L25" s="20">
        <f>_xlfn.COVARIANCE.S('Portfolio Data'!$W:$W,'Portfolio Data'!X:X)*$B$5</f>
        <v>6.1722941977089038E-2</v>
      </c>
      <c r="M25" s="20">
        <f>_xlfn.COVARIANCE.S('Portfolio Data'!$W:$W,'Portfolio Data'!Y:Y)*$B$5</f>
        <v>4.2445118335633442E-2</v>
      </c>
    </row>
    <row r="26" spans="1:13" x14ac:dyDescent="0.2">
      <c r="A26" s="65" t="str">
        <f>'Portfolio Data'!A11</f>
        <v>FSLR</v>
      </c>
      <c r="B26" s="15">
        <f>L$16</f>
        <v>0.25908999391945131</v>
      </c>
      <c r="C26" s="20">
        <f>_xlfn.COVARIANCE.S('Portfolio Data'!$X:$X,'Portfolio Data'!O:O)*$B$5</f>
        <v>4.4359212052027738E-2</v>
      </c>
      <c r="D26" s="20">
        <f>_xlfn.COVARIANCE.S('Portfolio Data'!$X:$X,'Portfolio Data'!P:P)*$B$5</f>
        <v>4.4762310394089712E-2</v>
      </c>
      <c r="E26" s="20">
        <f>_xlfn.COVARIANCE.S('Portfolio Data'!$X:$X,'Portfolio Data'!Q:Q)*$B$5</f>
        <v>2.1607579421180564E-2</v>
      </c>
      <c r="F26" s="20">
        <f>_xlfn.COVARIANCE.S('Portfolio Data'!$X:$X,'Portfolio Data'!R:R)*$B$5</f>
        <v>3.6673230270933853E-2</v>
      </c>
      <c r="G26" s="20">
        <f>_xlfn.COVARIANCE.S('Portfolio Data'!$X:$X,'Portfolio Data'!S:S)*$B$5</f>
        <v>4.7228810854782179E-2</v>
      </c>
      <c r="H26" s="20">
        <f>_xlfn.COVARIANCE.S('Portfolio Data'!$X:$X,'Portfolio Data'!T:T)*$B$5</f>
        <v>6.8137123498863375E-2</v>
      </c>
      <c r="I26" s="20">
        <f>_xlfn.COVARIANCE.S('Portfolio Data'!$X:$X,'Portfolio Data'!U:U)*$B$5</f>
        <v>4.9832333055797561E-2</v>
      </c>
      <c r="J26" s="20">
        <f>_xlfn.COVARIANCE.S('Portfolio Data'!$X:$X,'Portfolio Data'!V:V)*$B$5</f>
        <v>8.3305807008887733E-2</v>
      </c>
      <c r="K26" s="20">
        <f>_xlfn.COVARIANCE.S('Portfolio Data'!$X:$X,'Portfolio Data'!W:W)*$B$5</f>
        <v>6.1722941977089038E-2</v>
      </c>
      <c r="L26" s="19">
        <f>_xlfn.VAR.S('Portfolio Data'!X:X)*$B$5</f>
        <v>0.27766444116195699</v>
      </c>
      <c r="M26" s="20">
        <f>_xlfn.COVARIANCE.S('Portfolio Data'!$X:$X,'Portfolio Data'!Y:Y)*$B$5</f>
        <v>3.6615414057894577E-2</v>
      </c>
    </row>
    <row r="27" spans="1:13" x14ac:dyDescent="0.2">
      <c r="A27" s="65" t="str">
        <f>'Portfolio Data'!A12</f>
        <v>INDA</v>
      </c>
      <c r="B27" s="15">
        <f>M$16</f>
        <v>0</v>
      </c>
      <c r="C27" s="20">
        <f>_xlfn.COVARIANCE.S('Portfolio Data'!$Y:$Y,'Portfolio Data'!O:O)*$B$5</f>
        <v>3.641530568826689E-2</v>
      </c>
      <c r="D27" s="20">
        <f>_xlfn.COVARIANCE.S('Portfolio Data'!$Y:$Y,'Portfolio Data'!P:P)*$B$5</f>
        <v>3.6853466946297812E-2</v>
      </c>
      <c r="E27" s="20">
        <f>_xlfn.COVARIANCE.S('Portfolio Data'!$Y:$Y,'Portfolio Data'!Q:Q)*$B$5</f>
        <v>3.5185167965935626E-2</v>
      </c>
      <c r="F27" s="20">
        <f>_xlfn.COVARIANCE.S('Portfolio Data'!$Y:$Y,'Portfolio Data'!R:R)*$B$5</f>
        <v>4.0859009601481179E-2</v>
      </c>
      <c r="G27" s="20">
        <f>_xlfn.COVARIANCE.S('Portfolio Data'!$Y:$Y,'Portfolio Data'!S:S)*$B$5</f>
        <v>2.8820669681473777E-2</v>
      </c>
      <c r="H27" s="20">
        <f>_xlfn.COVARIANCE.S('Portfolio Data'!$Y:$Y,'Portfolio Data'!T:T)*$B$5</f>
        <v>4.915649725599408E-2</v>
      </c>
      <c r="I27" s="20">
        <f>_xlfn.COVARIANCE.S('Portfolio Data'!$Y:$Y,'Portfolio Data'!U:U)*$B$5</f>
        <v>3.8720890414452723E-2</v>
      </c>
      <c r="J27" s="20">
        <f>_xlfn.COVARIANCE.S('Portfolio Data'!$Y:$Y,'Portfolio Data'!V:V)*$B$5</f>
        <v>6.463903041808465E-2</v>
      </c>
      <c r="K27" s="20">
        <f>_xlfn.COVARIANCE.S('Portfolio Data'!$Y:$Y,'Portfolio Data'!W:W)*$B$5</f>
        <v>4.2445118335633442E-2</v>
      </c>
      <c r="L27" s="20">
        <f>_xlfn.COVARIANCE.S('Portfolio Data'!$Y:$Y,'Portfolio Data'!X:X)*$B$5</f>
        <v>3.6615414057894577E-2</v>
      </c>
      <c r="M27" s="19">
        <f>_xlfn.VAR.S('Portfolio Data'!Y:Y)*$B$5</f>
        <v>6.0097208737230748E-2</v>
      </c>
    </row>
    <row r="28" spans="1:13" ht="17" thickBot="1" x14ac:dyDescent="0.25">
      <c r="A28" s="21" t="s">
        <v>17</v>
      </c>
      <c r="B28" s="22"/>
      <c r="C28" s="23">
        <f>C16*SUMPRODUCT($B$17:$B$27,C17:C27)</f>
        <v>0</v>
      </c>
      <c r="D28" s="23">
        <f>D16*SUMPRODUCT($B$17:$B$27,D17:D27)</f>
        <v>0</v>
      </c>
      <c r="E28" s="23">
        <f t="shared" ref="E28:M28" si="5">E16*SUMPRODUCT($B$17:$B$27,E17:E27)</f>
        <v>0</v>
      </c>
      <c r="F28" s="23">
        <f t="shared" si="5"/>
        <v>0</v>
      </c>
      <c r="G28" s="23">
        <f t="shared" si="5"/>
        <v>0</v>
      </c>
      <c r="H28" s="23">
        <f t="shared" si="5"/>
        <v>0</v>
      </c>
      <c r="I28" s="23">
        <f t="shared" si="5"/>
        <v>2.7420025565549889E-2</v>
      </c>
      <c r="J28" s="23">
        <f t="shared" si="5"/>
        <v>0</v>
      </c>
      <c r="K28" s="23">
        <f t="shared" si="5"/>
        <v>6.9323684430797283E-2</v>
      </c>
      <c r="L28" s="23">
        <f t="shared" si="5"/>
        <v>2.9327916897339587E-2</v>
      </c>
      <c r="M28" s="23">
        <f t="shared" si="5"/>
        <v>0</v>
      </c>
    </row>
    <row r="30" spans="1:13" ht="17" thickBot="1" x14ac:dyDescent="0.25"/>
    <row r="31" spans="1:13" x14ac:dyDescent="0.2">
      <c r="A31" s="6" t="s">
        <v>18</v>
      </c>
      <c r="B31" s="24">
        <f>SUM(C16:M16)</f>
        <v>0.99999998530487921</v>
      </c>
    </row>
    <row r="32" spans="1:13" x14ac:dyDescent="0.2">
      <c r="A32" s="7" t="s">
        <v>19</v>
      </c>
      <c r="B32" s="25">
        <f>SUMPRODUCT(B9:L9,C16:M16)</f>
        <v>0.57122489830652412</v>
      </c>
    </row>
    <row r="33" spans="1:3" x14ac:dyDescent="0.2">
      <c r="A33" s="7" t="s">
        <v>20</v>
      </c>
      <c r="B33" s="25">
        <f>SUM(C28:M28)^(1/2)</f>
        <v>0.35506566560804886</v>
      </c>
    </row>
    <row r="34" spans="1:3" ht="17" thickBot="1" x14ac:dyDescent="0.25">
      <c r="A34" s="8" t="s">
        <v>21</v>
      </c>
      <c r="B34" s="54">
        <f>(B32-B2)/B33</f>
        <v>1.501764180418228</v>
      </c>
    </row>
    <row r="35" spans="1:3" ht="17" thickBot="1" x14ac:dyDescent="0.25"/>
    <row r="36" spans="1:3" x14ac:dyDescent="0.2">
      <c r="A36" s="6" t="s">
        <v>45</v>
      </c>
      <c r="B36" s="55" t="s">
        <v>22</v>
      </c>
    </row>
    <row r="37" spans="1:3" x14ac:dyDescent="0.2">
      <c r="A37" s="7" t="str">
        <f t="shared" ref="A37:B47" si="6">A17</f>
        <v>^SPX</v>
      </c>
      <c r="B37" s="53">
        <f t="shared" si="6"/>
        <v>0</v>
      </c>
      <c r="C37" s="56">
        <f>'Portfolio Data'!B$15</f>
        <v>1</v>
      </c>
    </row>
    <row r="38" spans="1:3" x14ac:dyDescent="0.2">
      <c r="A38" s="7" t="str">
        <f t="shared" si="6"/>
        <v>GOOG</v>
      </c>
      <c r="B38" s="53">
        <f t="shared" si="6"/>
        <v>0</v>
      </c>
      <c r="C38" s="56">
        <f>'Portfolio Data'!C$15</f>
        <v>0.74810233514015334</v>
      </c>
    </row>
    <row r="39" spans="1:3" x14ac:dyDescent="0.2">
      <c r="A39" s="7" t="str">
        <f t="shared" si="6"/>
        <v>FP.VI</v>
      </c>
      <c r="B39" s="53">
        <f t="shared" si="6"/>
        <v>0</v>
      </c>
      <c r="C39" s="56">
        <f>'Portfolio Data'!D$15</f>
        <v>0.39539713720216935</v>
      </c>
    </row>
    <row r="40" spans="1:3" x14ac:dyDescent="0.2">
      <c r="A40" s="7" t="str">
        <f t="shared" si="6"/>
        <v>PAH3.DE</v>
      </c>
      <c r="B40" s="53">
        <f t="shared" si="6"/>
        <v>0</v>
      </c>
      <c r="C40" s="56">
        <f>'Portfolio Data'!E$15</f>
        <v>0.41312611005361538</v>
      </c>
    </row>
    <row r="41" spans="1:3" x14ac:dyDescent="0.2">
      <c r="A41" s="7" t="str">
        <f t="shared" si="6"/>
        <v>MPLX</v>
      </c>
      <c r="B41" s="53">
        <f t="shared" si="6"/>
        <v>0</v>
      </c>
      <c r="C41" s="56">
        <f>'Portfolio Data'!F$15</f>
        <v>0.36363099931388715</v>
      </c>
    </row>
    <row r="42" spans="1:3" x14ac:dyDescent="0.2">
      <c r="A42" s="7" t="str">
        <f t="shared" si="6"/>
        <v>PYPL</v>
      </c>
      <c r="B42" s="53">
        <f t="shared" si="6"/>
        <v>0</v>
      </c>
      <c r="C42" s="56">
        <f>'Portfolio Data'!G$15</f>
        <v>0.63587454396966503</v>
      </c>
    </row>
    <row r="43" spans="1:3" x14ac:dyDescent="0.2">
      <c r="A43" s="7" t="str">
        <f t="shared" si="6"/>
        <v>AAPL</v>
      </c>
      <c r="B43" s="53">
        <f t="shared" si="6"/>
        <v>0.37637721068973168</v>
      </c>
      <c r="C43" s="56">
        <f>'Portfolio Data'!H$15</f>
        <v>0.79244649720543814</v>
      </c>
    </row>
    <row r="44" spans="1:3" x14ac:dyDescent="0.2">
      <c r="A44" s="7" t="str">
        <f t="shared" si="6"/>
        <v>BA</v>
      </c>
      <c r="B44" s="53">
        <f t="shared" si="6"/>
        <v>0</v>
      </c>
      <c r="C44" s="56">
        <f>'Portfolio Data'!I$15</f>
        <v>0.60602636121737841</v>
      </c>
    </row>
    <row r="45" spans="1:3" x14ac:dyDescent="0.2">
      <c r="A45" s="7" t="str">
        <f t="shared" si="6"/>
        <v>BTC-USD</v>
      </c>
      <c r="B45" s="53">
        <f t="shared" si="6"/>
        <v>0.36453278069569622</v>
      </c>
      <c r="C45" s="56">
        <f>'Portfolio Data'!J$15</f>
        <v>0.3684049161197111</v>
      </c>
    </row>
    <row r="46" spans="1:3" x14ac:dyDescent="0.2">
      <c r="A46" s="7" t="str">
        <f t="shared" si="6"/>
        <v>FSLR</v>
      </c>
      <c r="B46" s="53">
        <f t="shared" si="6"/>
        <v>0.25908999391945131</v>
      </c>
      <c r="C46" s="56">
        <f>'Portfolio Data'!K$15</f>
        <v>0.39605018733679243</v>
      </c>
    </row>
    <row r="47" spans="1:3" ht="17" thickBot="1" x14ac:dyDescent="0.25">
      <c r="A47" s="8" t="str">
        <f t="shared" si="6"/>
        <v>INDA</v>
      </c>
      <c r="B47" s="44">
        <f t="shared" si="6"/>
        <v>0</v>
      </c>
      <c r="C47" s="56">
        <f>'Portfolio Data'!L$15</f>
        <v>0.69884899034510339</v>
      </c>
    </row>
    <row r="48" spans="1:3" x14ac:dyDescent="0.2">
      <c r="A48" s="7"/>
    </row>
    <row r="49" spans="1:8" x14ac:dyDescent="0.2">
      <c r="A49" s="7" t="s">
        <v>46</v>
      </c>
      <c r="B49" s="57">
        <f>SUMPRODUCT(B37:B47,C37:C47)</f>
        <v>0.53516711136300121</v>
      </c>
    </row>
    <row r="50" spans="1:8" x14ac:dyDescent="0.2">
      <c r="A50" s="7"/>
    </row>
    <row r="51" spans="1:8" x14ac:dyDescent="0.2">
      <c r="A51" s="7"/>
    </row>
    <row r="52" spans="1:8" s="59" customFormat="1" ht="6" customHeight="1" x14ac:dyDescent="0.2">
      <c r="A52" s="58"/>
    </row>
    <row r="53" spans="1:8" x14ac:dyDescent="0.2">
      <c r="A53" s="26" t="s">
        <v>23</v>
      </c>
      <c r="B53" s="27" t="s">
        <v>24</v>
      </c>
      <c r="C53" s="27" t="s">
        <v>25</v>
      </c>
      <c r="D53" s="27" t="s">
        <v>26</v>
      </c>
      <c r="E53" s="27" t="s">
        <v>27</v>
      </c>
      <c r="F53" s="27" t="s">
        <v>28</v>
      </c>
      <c r="G53" s="28" t="s">
        <v>29</v>
      </c>
      <c r="H53" s="28" t="s">
        <v>30</v>
      </c>
    </row>
    <row r="54" spans="1:8" x14ac:dyDescent="0.2">
      <c r="A54" s="29" t="s">
        <v>31</v>
      </c>
      <c r="B54" s="30">
        <v>0.45078920543019768</v>
      </c>
      <c r="C54" s="31">
        <v>0.2506917325218902</v>
      </c>
      <c r="D54" s="31">
        <v>0.32596930767283661</v>
      </c>
      <c r="E54" s="31">
        <v>0.22224841580121191</v>
      </c>
      <c r="F54" s="30">
        <v>0.15000000000000338</v>
      </c>
      <c r="G54" s="30">
        <v>0.16430014999999998</v>
      </c>
      <c r="H54" s="31">
        <v>0.28653696050713762</v>
      </c>
    </row>
    <row r="55" spans="1:8" x14ac:dyDescent="0.2">
      <c r="A55" s="29" t="s">
        <v>32</v>
      </c>
      <c r="B55" s="31">
        <v>0.40848465277257806</v>
      </c>
      <c r="C55" s="30">
        <v>0.21024419547495507</v>
      </c>
      <c r="D55" s="31">
        <v>0.23929472323840609</v>
      </c>
      <c r="E55" s="31">
        <v>0.25875882897092489</v>
      </c>
      <c r="F55" s="31">
        <v>0.39551845205172059</v>
      </c>
      <c r="G55" s="31">
        <v>0.37912624877996343</v>
      </c>
      <c r="H55" s="30">
        <v>0.25999978545225194</v>
      </c>
    </row>
    <row r="56" spans="1:8" x14ac:dyDescent="0.2">
      <c r="A56" s="29" t="s">
        <v>33</v>
      </c>
      <c r="B56" s="32">
        <v>1.0830007992405428</v>
      </c>
      <c r="C56" s="32">
        <v>1.1524300681621089</v>
      </c>
      <c r="D56" s="33">
        <v>1.3271053509878135</v>
      </c>
      <c r="E56" s="34">
        <v>0.82643910799751197</v>
      </c>
      <c r="F56" s="32">
        <v>0.35801110988745183</v>
      </c>
      <c r="G56" s="35">
        <v>0.41120906426735182</v>
      </c>
      <c r="H56" s="35">
        <v>1.0697584231592241</v>
      </c>
    </row>
    <row r="57" spans="1:8" ht="17" thickBot="1" x14ac:dyDescent="0.25">
      <c r="A57" s="36" t="s">
        <v>23</v>
      </c>
      <c r="B57" s="37"/>
      <c r="C57" s="38"/>
      <c r="D57" s="38"/>
      <c r="E57" s="39"/>
      <c r="F57" s="38"/>
      <c r="G57" s="38"/>
      <c r="H57" s="38"/>
    </row>
    <row r="58" spans="1:8" x14ac:dyDescent="0.2">
      <c r="A58" s="40" t="s">
        <v>1</v>
      </c>
      <c r="B58" s="41">
        <v>0</v>
      </c>
      <c r="C58" s="41">
        <v>0.33418922172991911</v>
      </c>
      <c r="D58" s="41">
        <v>0</v>
      </c>
      <c r="E58" s="42">
        <v>0.2</v>
      </c>
      <c r="F58" s="31">
        <v>8.4652536585353693E-3</v>
      </c>
      <c r="G58" s="31">
        <v>8.544407746300324E-3</v>
      </c>
      <c r="H58" s="31">
        <v>2.220289883482263E-2</v>
      </c>
    </row>
    <row r="59" spans="1:8" x14ac:dyDescent="0.2">
      <c r="A59" s="40" t="s">
        <v>2</v>
      </c>
      <c r="B59" s="41">
        <v>0</v>
      </c>
      <c r="C59" s="41">
        <v>0</v>
      </c>
      <c r="D59" s="41">
        <v>0</v>
      </c>
      <c r="E59" s="42">
        <v>0.2</v>
      </c>
      <c r="F59" s="31">
        <v>0.89628013989931143</v>
      </c>
      <c r="G59" s="31">
        <v>0.8512140065519741</v>
      </c>
      <c r="H59" s="31">
        <v>0.33102518007513082</v>
      </c>
    </row>
    <row r="60" spans="1:8" x14ac:dyDescent="0.2">
      <c r="A60" s="40" t="s">
        <v>3</v>
      </c>
      <c r="B60" s="41">
        <v>0.9999999820865425</v>
      </c>
      <c r="C60" s="41">
        <v>0.18355789880595214</v>
      </c>
      <c r="D60" s="41">
        <v>0.42438972122437707</v>
      </c>
      <c r="E60" s="42">
        <v>0.2</v>
      </c>
      <c r="F60" s="31">
        <v>6.9154186963646044E-2</v>
      </c>
      <c r="G60" s="31">
        <v>0.11230695676213584</v>
      </c>
      <c r="H60" s="31">
        <v>0.41352928331414474</v>
      </c>
    </row>
    <row r="61" spans="1:8" x14ac:dyDescent="0.2">
      <c r="A61" s="40" t="s">
        <v>4</v>
      </c>
      <c r="B61" s="43">
        <v>0</v>
      </c>
      <c r="C61" s="43">
        <v>1.7623497211005132E-2</v>
      </c>
      <c r="D61" s="41">
        <v>2.3611893819698429E-2</v>
      </c>
      <c r="E61" s="42">
        <v>0.2</v>
      </c>
      <c r="F61" s="31">
        <v>1.970653006972804E-3</v>
      </c>
      <c r="G61" s="31">
        <v>1.9716515895444051E-3</v>
      </c>
      <c r="H61" s="31">
        <v>2.326605964525373E-3</v>
      </c>
    </row>
    <row r="62" spans="1:8" x14ac:dyDescent="0.2">
      <c r="A62" s="40" t="s">
        <v>5</v>
      </c>
      <c r="B62" s="43">
        <v>0</v>
      </c>
      <c r="C62" s="43">
        <v>0.46462937923261666</v>
      </c>
      <c r="D62" s="41">
        <v>0.55199839719353172</v>
      </c>
      <c r="E62" s="42">
        <v>0.2</v>
      </c>
      <c r="F62" s="31">
        <v>2.4129766471534409E-2</v>
      </c>
      <c r="G62" s="31">
        <v>2.5962978129274946E-2</v>
      </c>
      <c r="H62" s="31">
        <v>0.23091603181146081</v>
      </c>
    </row>
    <row r="1048550" spans="16384:16384" x14ac:dyDescent="0.2">
      <c r="XFD1048550">
        <f>solver_pre</f>
        <v>9.9999999999999995E-7</v>
      </c>
    </row>
    <row r="1048551" spans="16384:16384" x14ac:dyDescent="0.2">
      <c r="XFD1048551">
        <f>solver_scl</f>
        <v>1</v>
      </c>
    </row>
    <row r="1048552" spans="16384:16384" x14ac:dyDescent="0.2">
      <c r="XFD1048552">
        <f>solver_rlx</f>
        <v>2</v>
      </c>
    </row>
    <row r="1048553" spans="16384:16384" x14ac:dyDescent="0.2">
      <c r="XFD1048553">
        <f>solver_tol</f>
        <v>0.01</v>
      </c>
    </row>
    <row r="1048554" spans="16384:16384" x14ac:dyDescent="0.2">
      <c r="XFD1048554">
        <f>solver_cvg</f>
        <v>1E-4</v>
      </c>
    </row>
    <row r="1048555" spans="16384:16384" x14ac:dyDescent="0.2">
      <c r="XFD1048555" t="e" cm="1">
        <f t="array" aca="1" ref="XFD1048555" ca="1">_xludf.Areas(solver_adj1)</f>
        <v>#NAME?</v>
      </c>
    </row>
    <row r="1048556" spans="16384:16384" x14ac:dyDescent="0.2">
      <c r="XFD1048556">
        <f>solver_ssz</f>
        <v>100</v>
      </c>
    </row>
    <row r="1048557" spans="16384:16384" x14ac:dyDescent="0.2">
      <c r="XFD1048557">
        <f>solver_rsd</f>
        <v>0</v>
      </c>
    </row>
    <row r="1048558" spans="16384:16384" x14ac:dyDescent="0.2">
      <c r="XFD1048558">
        <f>solver_mrt</f>
        <v>7.4999999999999997E-2</v>
      </c>
    </row>
    <row r="1048559" spans="16384:16384" x14ac:dyDescent="0.2">
      <c r="XFD1048559">
        <f>solver_mni</f>
        <v>30</v>
      </c>
    </row>
    <row r="1048560" spans="16384:16384" x14ac:dyDescent="0.2">
      <c r="XFD1048560">
        <f>solver_rbv</f>
        <v>1</v>
      </c>
    </row>
    <row r="1048561" spans="16384:16384" x14ac:dyDescent="0.2">
      <c r="XFD1048561">
        <f>solver_neg</f>
        <v>1</v>
      </c>
    </row>
    <row r="1048562" spans="16384:16384" x14ac:dyDescent="0.2">
      <c r="XFD1048562" t="e" cm="1">
        <f t="array" ref="XFD1048562">solver_ntr</f>
        <v>#NAME?</v>
      </c>
    </row>
    <row r="1048563" spans="16384:16384" x14ac:dyDescent="0.2">
      <c r="XFD1048563" t="e" cm="1">
        <f t="array" ref="XFD1048563">solver_acc</f>
        <v>#NAME?</v>
      </c>
    </row>
    <row r="1048564" spans="16384:16384" x14ac:dyDescent="0.2">
      <c r="XFD1048564" t="e" cm="1">
        <f t="array" ref="XFD1048564">solver_res</f>
        <v>#NAME?</v>
      </c>
    </row>
    <row r="1048565" spans="16384:16384" x14ac:dyDescent="0.2">
      <c r="XFD1048565" t="e" cm="1">
        <f t="array" ref="XFD1048565">solver_ars</f>
        <v>#NAME?</v>
      </c>
    </row>
    <row r="1048566" spans="16384:16384" x14ac:dyDescent="0.2">
      <c r="XFD1048566" t="e" cm="1">
        <f t="array" ref="XFD1048566">solver_sta</f>
        <v>#NAME?</v>
      </c>
    </row>
    <row r="1048567" spans="16384:16384" x14ac:dyDescent="0.2">
      <c r="XFD1048567" t="e" cm="1">
        <f t="array" ref="XFD1048567">solver_met</f>
        <v>#NAME?</v>
      </c>
    </row>
    <row r="1048568" spans="16384:16384" x14ac:dyDescent="0.2">
      <c r="XFD1048568" t="e" cm="1">
        <f t="array" ref="XFD1048568">solver_soc</f>
        <v>#NAME?</v>
      </c>
    </row>
    <row r="1048569" spans="16384:16384" x14ac:dyDescent="0.2">
      <c r="XFD1048569" t="e" cm="1">
        <f t="array" ref="XFD1048569">solver_lpt</f>
        <v>#NAME?</v>
      </c>
    </row>
    <row r="1048570" spans="16384:16384" x14ac:dyDescent="0.2">
      <c r="XFD1048570" t="e" cm="1">
        <f t="array" ref="XFD1048570">solver_lpp</f>
        <v>#NAME?</v>
      </c>
    </row>
    <row r="1048571" spans="16384:16384" x14ac:dyDescent="0.2">
      <c r="XFD1048571" t="e" cm="1">
        <f t="array" ref="XFD1048571">solver_gap</f>
        <v>#NAME?</v>
      </c>
    </row>
    <row r="1048572" spans="16384:16384" x14ac:dyDescent="0.2">
      <c r="XFD1048572" t="e" cm="1">
        <f t="array" ref="XFD1048572">solver_ips</f>
        <v>#NAME?</v>
      </c>
    </row>
    <row r="1048573" spans="16384:16384" x14ac:dyDescent="0.2">
      <c r="XFD1048573" t="e" cm="1">
        <f t="array" ref="XFD1048573">solver_fea</f>
        <v>#NAME?</v>
      </c>
    </row>
    <row r="1048574" spans="16384:16384" x14ac:dyDescent="0.2">
      <c r="XFD1048574" t="e" cm="1">
        <f t="array" ref="XFD1048574">solver_ipi</f>
        <v>#NAME?</v>
      </c>
    </row>
    <row r="1048575" spans="16384:16384" x14ac:dyDescent="0.2">
      <c r="XFD1048575" t="e" cm="1">
        <f t="array" ref="XFD1048575">solver_ipd</f>
        <v>#NAME?</v>
      </c>
    </row>
  </sheetData>
  <sortState xmlns:xlrd2="http://schemas.microsoft.com/office/spreadsheetml/2017/richdata2" ref="A37:B47">
    <sortCondition descending="1" ref="B47"/>
  </sortState>
  <phoneticPr fontId="7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F7C9EE02-42E1-4005-9D12-6889AFFD525C}">
      <x15:webExtensions xmlns:xm="http://schemas.microsoft.com/office/excel/2006/main">
        <x15:webExtension appRef="{CBA3E885-6B84-9D41-A4BE-092DCACE3B2E}">
          <xm:f>'Portfolio Optimization'!1:1048576</xm:f>
        </x15:webExtension>
        <x15:webExtension appRef="{95EF3742-30A7-F44E-AC13-1DF76902130E}">
          <xm:f>'Portfolio Optimization'!XFD1048550:XFD1048575</xm:f>
        </x15:webExtension>
      </x15:webExtens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D49E9-F2D7-6C4F-9167-0D489EF39C25}">
  <dimension ref="A2:AP1598"/>
  <sheetViews>
    <sheetView workbookViewId="0">
      <selection activeCell="D5" sqref="D5"/>
    </sheetView>
  </sheetViews>
  <sheetFormatPr baseColWidth="10" defaultRowHeight="16" x14ac:dyDescent="0.2"/>
  <cols>
    <col min="4" max="4" width="11.1640625" bestFit="1" customWidth="1"/>
    <col min="42" max="42" width="10.1640625" bestFit="1" customWidth="1"/>
  </cols>
  <sheetData>
    <row r="2" spans="1:31" ht="17" thickBot="1" x14ac:dyDescent="0.25">
      <c r="Q2">
        <f>SUMPRODUCT(Q3:AA3,Q504:AA504)</f>
        <v>386.03547576773758</v>
      </c>
    </row>
    <row r="3" spans="1:31" x14ac:dyDescent="0.2">
      <c r="A3" s="72" t="str">
        <f>'Portfolio Data'!A1</f>
        <v>Underlying</v>
      </c>
      <c r="P3" t="s">
        <v>16</v>
      </c>
      <c r="Q3" s="45">
        <f>'Portfolio Optimization'!C16</f>
        <v>0</v>
      </c>
      <c r="R3" s="45">
        <f>'Portfolio Optimization'!D16</f>
        <v>0</v>
      </c>
      <c r="S3" s="45">
        <f>'Portfolio Optimization'!E16</f>
        <v>0</v>
      </c>
      <c r="T3" s="45">
        <f>'Portfolio Optimization'!F16</f>
        <v>0</v>
      </c>
      <c r="U3" s="45">
        <f>'Portfolio Optimization'!G16</f>
        <v>0</v>
      </c>
      <c r="V3" s="45">
        <f>'Portfolio Optimization'!H16</f>
        <v>0</v>
      </c>
      <c r="W3" s="45">
        <f>'Portfolio Optimization'!I16</f>
        <v>0.37637721068973168</v>
      </c>
      <c r="X3" s="45">
        <f>'Portfolio Optimization'!J16</f>
        <v>0</v>
      </c>
      <c r="Y3" s="45">
        <f>'Portfolio Optimization'!K16</f>
        <v>0.36453278069569622</v>
      </c>
      <c r="Z3" s="45">
        <f>'Portfolio Optimization'!L16</f>
        <v>0.25908999391945131</v>
      </c>
      <c r="AA3" s="45">
        <f>'Portfolio Optimization'!M16</f>
        <v>0</v>
      </c>
      <c r="AB3" s="45"/>
    </row>
    <row r="4" spans="1:31" x14ac:dyDescent="0.2">
      <c r="A4" s="73" t="str">
        <f>'Portfolio Data'!A2</f>
        <v>^SPX</v>
      </c>
      <c r="C4" s="5" t="str">
        <f>'Portfolio Data'!N17</f>
        <v>Date</v>
      </c>
      <c r="D4" s="5" t="str">
        <f>'Portfolio Data'!O17</f>
        <v>^SPX</v>
      </c>
      <c r="E4" s="5" t="str">
        <f>'Portfolio Data'!P17</f>
        <v>GOOG</v>
      </c>
      <c r="F4" s="5" t="str">
        <f>'Portfolio Data'!Q17</f>
        <v>FP.VI</v>
      </c>
      <c r="G4" s="5" t="str">
        <f>'Portfolio Data'!R17</f>
        <v>PAH3.DE</v>
      </c>
      <c r="H4" s="5" t="str">
        <f>'Portfolio Data'!S17</f>
        <v>MPLX</v>
      </c>
      <c r="I4" s="5" t="str">
        <f>'Portfolio Data'!T17</f>
        <v>PYPL</v>
      </c>
      <c r="J4" s="5" t="str">
        <f>'Portfolio Data'!U17</f>
        <v>AAPL</v>
      </c>
      <c r="K4" s="5" t="str">
        <f>'Portfolio Data'!V17</f>
        <v>BA</v>
      </c>
      <c r="L4" s="5" t="str">
        <f>'Portfolio Data'!W17</f>
        <v>BTC-USD</v>
      </c>
      <c r="M4" s="5" t="str">
        <f>'Portfolio Data'!X17</f>
        <v>FSLR</v>
      </c>
      <c r="N4" s="5" t="str">
        <f>'Portfolio Data'!Y17</f>
        <v>INDA</v>
      </c>
      <c r="Q4" s="5" t="str">
        <f>D4</f>
        <v>^SPX</v>
      </c>
      <c r="R4" s="5" t="str">
        <f t="shared" ref="R4:AA4" si="0">E4</f>
        <v>GOOG</v>
      </c>
      <c r="S4" s="5" t="str">
        <f t="shared" si="0"/>
        <v>FP.VI</v>
      </c>
      <c r="T4" s="5" t="str">
        <f t="shared" si="0"/>
        <v>PAH3.DE</v>
      </c>
      <c r="U4" s="5" t="str">
        <f t="shared" si="0"/>
        <v>MPLX</v>
      </c>
      <c r="V4" s="5" t="str">
        <f t="shared" si="0"/>
        <v>PYPL</v>
      </c>
      <c r="W4" s="5" t="str">
        <f t="shared" si="0"/>
        <v>AAPL</v>
      </c>
      <c r="X4" s="5" t="str">
        <f t="shared" si="0"/>
        <v>BA</v>
      </c>
      <c r="Y4" s="5" t="str">
        <f t="shared" si="0"/>
        <v>BTC-USD</v>
      </c>
      <c r="Z4" s="5" t="str">
        <f t="shared" si="0"/>
        <v>FSLR</v>
      </c>
      <c r="AA4" s="5" t="str">
        <f t="shared" si="0"/>
        <v>INDA</v>
      </c>
      <c r="AB4" s="5"/>
      <c r="AD4" s="68" t="s">
        <v>48</v>
      </c>
      <c r="AE4" t="s">
        <v>49</v>
      </c>
    </row>
    <row r="5" spans="1:31" x14ac:dyDescent="0.2">
      <c r="A5" s="73" t="str">
        <f>'Portfolio Data'!A3</f>
        <v>GOOG</v>
      </c>
      <c r="C5" s="66">
        <f>'Portfolio Data'!N18</f>
        <v>43776</v>
      </c>
      <c r="D5" s="2">
        <f>'Portfolio Data'!B18</f>
        <v>3085.179931640625</v>
      </c>
      <c r="E5" s="2">
        <f>'Portfolio Data'!C18</f>
        <v>65.443000793457031</v>
      </c>
      <c r="F5" s="2">
        <f>'Portfolio Data'!D18</f>
        <v>49.479999542236328</v>
      </c>
      <c r="G5" s="2">
        <f>'Portfolio Data'!E18</f>
        <v>70</v>
      </c>
      <c r="H5" s="2">
        <f>'Portfolio Data'!F18</f>
        <v>24.920000076293949</v>
      </c>
      <c r="I5" s="2">
        <f>'Portfolio Data'!G18</f>
        <v>100.4700012207031</v>
      </c>
      <c r="J5" s="2">
        <f>'Portfolio Data'!H18</f>
        <v>64.857498168945312</v>
      </c>
      <c r="K5" s="2">
        <f>'Portfolio Data'!I18</f>
        <v>357.30999755859381</v>
      </c>
      <c r="L5" s="2">
        <f>'Portfolio Data'!J18</f>
        <v>9267.5615234375</v>
      </c>
      <c r="M5" s="2">
        <f>'Portfolio Data'!K18</f>
        <v>52.630001068115227</v>
      </c>
      <c r="N5" s="2">
        <f>'Portfolio Data'!L18</f>
        <v>34.979999542236328</v>
      </c>
      <c r="Q5" s="56">
        <f>(D5/D5)*100</f>
        <v>100</v>
      </c>
      <c r="R5" s="56">
        <f t="shared" ref="R5:AA5" si="1">(E5/E5)*100</f>
        <v>100</v>
      </c>
      <c r="S5" s="56">
        <f t="shared" si="1"/>
        <v>100</v>
      </c>
      <c r="T5" s="56">
        <f t="shared" si="1"/>
        <v>100</v>
      </c>
      <c r="U5" s="56">
        <f t="shared" si="1"/>
        <v>100</v>
      </c>
      <c r="V5" s="56">
        <f t="shared" si="1"/>
        <v>100</v>
      </c>
      <c r="W5" s="56">
        <f t="shared" si="1"/>
        <v>100</v>
      </c>
      <c r="X5" s="56">
        <f t="shared" si="1"/>
        <v>100</v>
      </c>
      <c r="Y5" s="56">
        <f t="shared" si="1"/>
        <v>100</v>
      </c>
      <c r="Z5" s="56">
        <f t="shared" si="1"/>
        <v>100</v>
      </c>
      <c r="AA5" s="56">
        <f t="shared" si="1"/>
        <v>100</v>
      </c>
      <c r="AB5" s="56"/>
      <c r="AD5" s="1">
        <f>C5</f>
        <v>43776</v>
      </c>
      <c r="AE5" s="62">
        <f>IFERROR(SUMPRODUCT($Q$3:$AA$3,Q5:AA5)," ")</f>
        <v>99.999998530487929</v>
      </c>
    </row>
    <row r="6" spans="1:31" x14ac:dyDescent="0.2">
      <c r="A6" s="73" t="str">
        <f>'Portfolio Data'!A4</f>
        <v>FP.VI</v>
      </c>
      <c r="C6" s="66">
        <f>'Portfolio Data'!N19</f>
        <v>43777</v>
      </c>
      <c r="D6" s="2">
        <f>'Portfolio Data'!B19</f>
        <v>3093.080078125</v>
      </c>
      <c r="E6" s="2">
        <f>'Portfolio Data'!C19</f>
        <v>65.568496704101562</v>
      </c>
      <c r="F6" s="2">
        <f>'Portfolio Data'!D19</f>
        <v>49.194999694824219</v>
      </c>
      <c r="G6" s="2">
        <f>'Portfolio Data'!E19</f>
        <v>68.959999084472656</v>
      </c>
      <c r="H6" s="2">
        <f>'Portfolio Data'!F19</f>
        <v>24.75</v>
      </c>
      <c r="I6" s="2">
        <f>'Portfolio Data'!G19</f>
        <v>101.4199981689453</v>
      </c>
      <c r="J6" s="2">
        <f>'Portfolio Data'!H19</f>
        <v>65.035003662109375</v>
      </c>
      <c r="K6" s="2">
        <f>'Portfolio Data'!I19</f>
        <v>351</v>
      </c>
      <c r="L6" s="2">
        <f>'Portfolio Data'!J19</f>
        <v>8804.880859375</v>
      </c>
      <c r="M6" s="2">
        <f>'Portfolio Data'!K19</f>
        <v>51.970001220703118</v>
      </c>
      <c r="N6" s="2">
        <f>'Portfolio Data'!L19</f>
        <v>34.419998168945312</v>
      </c>
      <c r="Q6" s="56">
        <f>IFERROR((D6/D$5)*100," ")</f>
        <v>100.25606760900243</v>
      </c>
      <c r="R6" s="56">
        <f t="shared" ref="R6:AA6" si="2">IFERROR((E6/E$5)*100," ")</f>
        <v>100.19176368614362</v>
      </c>
      <c r="S6" s="56">
        <f t="shared" si="2"/>
        <v>99.424010003943451</v>
      </c>
      <c r="T6" s="56">
        <f t="shared" si="2"/>
        <v>98.514284406389507</v>
      </c>
      <c r="U6" s="56">
        <f t="shared" si="2"/>
        <v>99.317816710379276</v>
      </c>
      <c r="V6" s="56">
        <f t="shared" si="2"/>
        <v>100.9455528383595</v>
      </c>
      <c r="W6" s="56">
        <f t="shared" si="2"/>
        <v>100.27368538438175</v>
      </c>
      <c r="X6" s="56">
        <f t="shared" si="2"/>
        <v>98.234027146816942</v>
      </c>
      <c r="Y6" s="56">
        <f t="shared" si="2"/>
        <v>95.007525303259229</v>
      </c>
      <c r="Z6" s="56">
        <f t="shared" si="2"/>
        <v>98.745962694247496</v>
      </c>
      <c r="AA6" s="56">
        <f t="shared" si="2"/>
        <v>98.39908124465569</v>
      </c>
      <c r="AB6" s="56"/>
      <c r="AD6" s="1">
        <f t="shared" ref="AD6:AD69" si="3">C6</f>
        <v>43777</v>
      </c>
      <c r="AE6" s="62">
        <f t="shared" ref="AE6:AE69" si="4">IFERROR(SUMPRODUCT($Q$3:$AA$3,Q6:AA6)," ")</f>
        <v>97.958178270390079</v>
      </c>
    </row>
    <row r="7" spans="1:31" x14ac:dyDescent="0.2">
      <c r="A7" s="73" t="str">
        <f>'Portfolio Data'!A5</f>
        <v>PAH3.DE</v>
      </c>
      <c r="C7" s="66">
        <f>'Portfolio Data'!N20</f>
        <v>43780</v>
      </c>
      <c r="D7" s="2">
        <f>'Portfolio Data'!B20</f>
        <v>3087.010009765625</v>
      </c>
      <c r="E7" s="2">
        <f>'Portfolio Data'!C20</f>
        <v>64.959503173828125</v>
      </c>
      <c r="F7" s="2">
        <f>'Portfolio Data'!D20</f>
        <v>49.340000152587891</v>
      </c>
      <c r="G7" s="2">
        <f>'Portfolio Data'!E20</f>
        <v>68.839996337890625</v>
      </c>
      <c r="H7" s="2">
        <f>'Portfolio Data'!F20</f>
        <v>23.989999771118161</v>
      </c>
      <c r="I7" s="2">
        <f>'Portfolio Data'!G20</f>
        <v>102.6699981689453</v>
      </c>
      <c r="J7" s="2">
        <f>'Portfolio Data'!H20</f>
        <v>65.550003051757812</v>
      </c>
      <c r="K7" s="2">
        <f>'Portfolio Data'!I20</f>
        <v>366.95999145507812</v>
      </c>
      <c r="L7" s="2">
        <f>'Portfolio Data'!J20</f>
        <v>8757.7880859375</v>
      </c>
      <c r="M7" s="2">
        <f>'Portfolio Data'!K20</f>
        <v>52.479999542236328</v>
      </c>
      <c r="N7" s="2">
        <f>'Portfolio Data'!L20</f>
        <v>34.340000152587891</v>
      </c>
      <c r="Q7" s="56">
        <f t="shared" ref="Q7:Q70" si="5">IFERROR((D7/D$5)*100," ")</f>
        <v>100.05931835956248</v>
      </c>
      <c r="R7" s="56">
        <f t="shared" ref="R7:R70" si="6">IFERROR((E7/E$5)*100," ")</f>
        <v>99.261192772692581</v>
      </c>
      <c r="S7" s="56">
        <f t="shared" ref="S7:S70" si="7">IFERROR((F7/F$5)*100," ")</f>
        <v>99.717058627842277</v>
      </c>
      <c r="T7" s="56">
        <f t="shared" ref="T7:T70" si="8">IFERROR((G7/G$5)*100," ")</f>
        <v>98.342851911272319</v>
      </c>
      <c r="U7" s="56">
        <f t="shared" ref="U7:U70" si="9">IFERROR((H7/H$5)*100," ")</f>
        <v>96.26805657171532</v>
      </c>
      <c r="V7" s="56">
        <f t="shared" ref="V7:V70" si="10">IFERROR((I7/I$5)*100," ")</f>
        <v>102.18970530657153</v>
      </c>
      <c r="W7" s="56">
        <f t="shared" ref="W7:W70" si="11">IFERROR((J7/J$5)*100," ")</f>
        <v>101.06773295665616</v>
      </c>
      <c r="X7" s="56">
        <f t="shared" ref="X7:X70" si="12">IFERROR((K7/K$5)*100," ")</f>
        <v>102.70073436579447</v>
      </c>
      <c r="Y7" s="56">
        <f t="shared" ref="Y7:Y70" si="13">IFERROR((L7/L$5)*100," ")</f>
        <v>94.499378976758962</v>
      </c>
      <c r="Z7" s="56">
        <f t="shared" ref="Z7:Z70" si="14">IFERROR((M7/M$5)*100," ")</f>
        <v>99.714988556270853</v>
      </c>
      <c r="AA7" s="56">
        <f t="shared" ref="AA7:AA70" si="15">IFERROR((N7/N$5)*100," ")</f>
        <v>98.17038479695897</v>
      </c>
      <c r="AB7" s="56"/>
      <c r="AD7" s="1">
        <f t="shared" si="3"/>
        <v>43780</v>
      </c>
      <c r="AE7" s="62">
        <f t="shared" si="4"/>
        <v>98.322868592097649</v>
      </c>
    </row>
    <row r="8" spans="1:31" x14ac:dyDescent="0.2">
      <c r="A8" s="73" t="str">
        <f>'Portfolio Data'!A6</f>
        <v>MPLX</v>
      </c>
      <c r="C8" s="66">
        <f>'Portfolio Data'!N21</f>
        <v>43781</v>
      </c>
      <c r="D8" s="2">
        <f>'Portfolio Data'!B21</f>
        <v>3091.840087890625</v>
      </c>
      <c r="E8" s="2">
        <f>'Portfolio Data'!C21</f>
        <v>64.94000244140625</v>
      </c>
      <c r="F8" s="2">
        <f>'Portfolio Data'!D21</f>
        <v>49.514999389648438</v>
      </c>
      <c r="G8" s="2">
        <f>'Portfolio Data'!E21</f>
        <v>69.279998779296875</v>
      </c>
      <c r="H8" s="2">
        <f>'Portfolio Data'!F21</f>
        <v>23.879999160766602</v>
      </c>
      <c r="I8" s="2">
        <f>'Portfolio Data'!G21</f>
        <v>102.0299987792969</v>
      </c>
      <c r="J8" s="2">
        <f>'Portfolio Data'!H21</f>
        <v>65.489997863769531</v>
      </c>
      <c r="K8" s="2">
        <f>'Portfolio Data'!I21</f>
        <v>362.8800048828125</v>
      </c>
      <c r="L8" s="2">
        <f>'Portfolio Data'!J21</f>
        <v>8815.662109375</v>
      </c>
      <c r="M8" s="2">
        <f>'Portfolio Data'!K21</f>
        <v>52.970001220703118</v>
      </c>
      <c r="N8" s="2">
        <f>'Portfolio Data'!L21</f>
        <v>34.119998931884773</v>
      </c>
      <c r="Q8" s="56">
        <f t="shared" si="5"/>
        <v>100.21587578026472</v>
      </c>
      <c r="R8" s="56">
        <f t="shared" si="6"/>
        <v>99.231394731365867</v>
      </c>
      <c r="S8" s="56">
        <f t="shared" si="7"/>
        <v>100.07073534303943</v>
      </c>
      <c r="T8" s="56">
        <f t="shared" si="8"/>
        <v>98.971426827566972</v>
      </c>
      <c r="U8" s="56">
        <f t="shared" si="9"/>
        <v>95.826641603758716</v>
      </c>
      <c r="V8" s="56">
        <f t="shared" si="10"/>
        <v>101.55269985034334</v>
      </c>
      <c r="W8" s="56">
        <f t="shared" si="11"/>
        <v>100.97521445119058</v>
      </c>
      <c r="X8" s="56">
        <f t="shared" si="12"/>
        <v>101.55887250910334</v>
      </c>
      <c r="Y8" s="56">
        <f t="shared" si="13"/>
        <v>95.123858493740187</v>
      </c>
      <c r="Z8" s="56">
        <f t="shared" si="14"/>
        <v>100.64601965739628</v>
      </c>
      <c r="AA8" s="56">
        <f t="shared" si="15"/>
        <v>97.541450481401085</v>
      </c>
      <c r="AB8" s="56"/>
      <c r="AD8" s="1">
        <f t="shared" si="3"/>
        <v>43781</v>
      </c>
      <c r="AE8" s="62">
        <f t="shared" si="4"/>
        <v>98.756910832215411</v>
      </c>
    </row>
    <row r="9" spans="1:31" x14ac:dyDescent="0.2">
      <c r="A9" s="73" t="str">
        <f>'Portfolio Data'!A7</f>
        <v>PYPL</v>
      </c>
      <c r="C9" s="66">
        <f>'Portfolio Data'!N22</f>
        <v>43782</v>
      </c>
      <c r="D9" s="2">
        <f>'Portfolio Data'!B22</f>
        <v>3094.0400390625</v>
      </c>
      <c r="E9" s="2">
        <f>'Portfolio Data'!C22</f>
        <v>64.900001525878906</v>
      </c>
      <c r="F9" s="2">
        <f>'Portfolio Data'!D22</f>
        <v>49.354999542236328</v>
      </c>
      <c r="G9" s="2">
        <f>'Portfolio Data'!E22</f>
        <v>68.720001220703125</v>
      </c>
      <c r="H9" s="2">
        <f>'Portfolio Data'!F22</f>
        <v>23.54999923706055</v>
      </c>
      <c r="I9" s="2">
        <f>'Portfolio Data'!G22</f>
        <v>102.120002746582</v>
      </c>
      <c r="J9" s="2">
        <f>'Portfolio Data'!H22</f>
        <v>66.117500305175781</v>
      </c>
      <c r="K9" s="2">
        <f>'Portfolio Data'!I22</f>
        <v>362.5</v>
      </c>
      <c r="L9" s="2">
        <f>'Portfolio Data'!J22</f>
        <v>8808.2626953125</v>
      </c>
      <c r="M9" s="2">
        <f>'Portfolio Data'!K22</f>
        <v>53.090000152587891</v>
      </c>
      <c r="N9" s="2">
        <f>'Portfolio Data'!L22</f>
        <v>33.869998931884773</v>
      </c>
      <c r="Q9" s="56">
        <f t="shared" si="5"/>
        <v>100.28718284243354</v>
      </c>
      <c r="R9" s="56">
        <f t="shared" si="6"/>
        <v>99.170271440804086</v>
      </c>
      <c r="S9" s="56">
        <f t="shared" si="7"/>
        <v>99.747372673491441</v>
      </c>
      <c r="T9" s="56">
        <f t="shared" si="8"/>
        <v>98.171430315290181</v>
      </c>
      <c r="U9" s="56">
        <f t="shared" si="9"/>
        <v>94.502404353775816</v>
      </c>
      <c r="V9" s="56">
        <f t="shared" si="10"/>
        <v>101.64228277678065</v>
      </c>
      <c r="W9" s="56">
        <f t="shared" si="11"/>
        <v>101.94272392830868</v>
      </c>
      <c r="X9" s="56">
        <f t="shared" si="12"/>
        <v>101.45252091373544</v>
      </c>
      <c r="Y9" s="56">
        <f t="shared" si="13"/>
        <v>95.044016411831294</v>
      </c>
      <c r="Z9" s="56">
        <f t="shared" si="14"/>
        <v>100.87402446349434</v>
      </c>
      <c r="AA9" s="56">
        <f t="shared" si="15"/>
        <v>96.82675636112775</v>
      </c>
      <c r="AB9" s="56"/>
      <c r="AD9" s="1">
        <f t="shared" si="3"/>
        <v>43782</v>
      </c>
      <c r="AE9" s="62">
        <f t="shared" si="4"/>
        <v>99.151028058219779</v>
      </c>
    </row>
    <row r="10" spans="1:31" x14ac:dyDescent="0.2">
      <c r="A10" s="73" t="str">
        <f>'Portfolio Data'!A8</f>
        <v>AAPL</v>
      </c>
      <c r="C10" s="66">
        <f>'Portfolio Data'!N23</f>
        <v>43783</v>
      </c>
      <c r="D10" s="2">
        <f>'Portfolio Data'!B23</f>
        <v>3096.6298828125</v>
      </c>
      <c r="E10" s="2">
        <f>'Portfolio Data'!C23</f>
        <v>65.572998046875</v>
      </c>
      <c r="F10" s="2">
        <f>'Portfolio Data'!D23</f>
        <v>49.174999237060547</v>
      </c>
      <c r="G10" s="2">
        <f>'Portfolio Data'!E23</f>
        <v>68.720001220703125</v>
      </c>
      <c r="H10" s="2">
        <f>'Portfolio Data'!F23</f>
        <v>23.420000076293949</v>
      </c>
      <c r="I10" s="2">
        <f>'Portfolio Data'!G23</f>
        <v>103.73000335693359</v>
      </c>
      <c r="J10" s="2">
        <f>'Portfolio Data'!H23</f>
        <v>65.660003662109375</v>
      </c>
      <c r="K10" s="2">
        <f>'Portfolio Data'!I23</f>
        <v>367.44000244140619</v>
      </c>
      <c r="L10" s="2">
        <f>'Portfolio Data'!J23</f>
        <v>8708.0947265625</v>
      </c>
      <c r="M10" s="2">
        <f>'Portfolio Data'!K23</f>
        <v>52.540000915527337</v>
      </c>
      <c r="N10" s="2">
        <f>'Portfolio Data'!L23</f>
        <v>33.950000762939453</v>
      </c>
      <c r="Q10" s="56">
        <f t="shared" si="5"/>
        <v>100.37112750068312</v>
      </c>
      <c r="R10" s="56">
        <f t="shared" si="6"/>
        <v>100.1986419507691</v>
      </c>
      <c r="S10" s="56">
        <f t="shared" si="7"/>
        <v>99.383588706553169</v>
      </c>
      <c r="T10" s="56">
        <f t="shared" si="8"/>
        <v>98.171430315290181</v>
      </c>
      <c r="U10" s="56">
        <f t="shared" si="9"/>
        <v>93.980738381189127</v>
      </c>
      <c r="V10" s="56">
        <f t="shared" si="10"/>
        <v>103.24475176333405</v>
      </c>
      <c r="W10" s="56">
        <f t="shared" si="11"/>
        <v>101.23733649280402</v>
      </c>
      <c r="X10" s="56">
        <f t="shared" si="12"/>
        <v>102.83507457166832</v>
      </c>
      <c r="Y10" s="56">
        <f t="shared" si="13"/>
        <v>93.963171483025846</v>
      </c>
      <c r="Z10" s="56">
        <f t="shared" si="14"/>
        <v>99.828994583390923</v>
      </c>
      <c r="AA10" s="56">
        <f t="shared" si="15"/>
        <v>97.055463714191276</v>
      </c>
      <c r="AB10" s="56"/>
      <c r="AD10" s="1">
        <f t="shared" si="3"/>
        <v>43783</v>
      </c>
      <c r="AE10" s="62">
        <f t="shared" si="4"/>
        <v>98.220776110109014</v>
      </c>
    </row>
    <row r="11" spans="1:31" x14ac:dyDescent="0.2">
      <c r="A11" s="73" t="str">
        <f>'Portfolio Data'!A9</f>
        <v>BA</v>
      </c>
      <c r="C11" s="66">
        <f>'Portfolio Data'!N24</f>
        <v>43784</v>
      </c>
      <c r="D11" s="2">
        <f>'Portfolio Data'!B24</f>
        <v>3120.4599609375</v>
      </c>
      <c r="E11" s="2">
        <f>'Portfolio Data'!C24</f>
        <v>66.743499755859375</v>
      </c>
      <c r="F11" s="2">
        <f>'Portfolio Data'!D24</f>
        <v>49.340000152587891</v>
      </c>
      <c r="G11" s="2">
        <f>'Portfolio Data'!E24</f>
        <v>69.239997863769531</v>
      </c>
      <c r="H11" s="2">
        <f>'Portfolio Data'!F24</f>
        <v>23.64999961853027</v>
      </c>
      <c r="I11" s="2">
        <f>'Portfolio Data'!G24</f>
        <v>104.1999969482422</v>
      </c>
      <c r="J11" s="2">
        <f>'Portfolio Data'!H24</f>
        <v>66.44000244140625</v>
      </c>
      <c r="K11" s="2">
        <f>'Portfolio Data'!I24</f>
        <v>371.67999267578119</v>
      </c>
      <c r="L11" s="2">
        <f>'Portfolio Data'!J24</f>
        <v>8491.9921875</v>
      </c>
      <c r="M11" s="2">
        <f>'Portfolio Data'!K24</f>
        <v>53.360000610351562</v>
      </c>
      <c r="N11" s="2">
        <f>'Portfolio Data'!L24</f>
        <v>34.169998168945312</v>
      </c>
      <c r="Q11" s="56">
        <f t="shared" si="5"/>
        <v>101.14353230860394</v>
      </c>
      <c r="R11" s="56">
        <f t="shared" si="6"/>
        <v>101.98722391491005</v>
      </c>
      <c r="S11" s="56">
        <f t="shared" si="7"/>
        <v>99.717058627842277</v>
      </c>
      <c r="T11" s="56">
        <f t="shared" si="8"/>
        <v>98.914282662527896</v>
      </c>
      <c r="U11" s="56">
        <f t="shared" si="9"/>
        <v>94.9036899924739</v>
      </c>
      <c r="V11" s="56">
        <f t="shared" si="10"/>
        <v>103.71254671267039</v>
      </c>
      <c r="W11" s="56">
        <f t="shared" si="11"/>
        <v>102.43997119398396</v>
      </c>
      <c r="X11" s="56">
        <f t="shared" si="12"/>
        <v>104.02171649698408</v>
      </c>
      <c r="Y11" s="56">
        <f t="shared" si="13"/>
        <v>91.631354871763207</v>
      </c>
      <c r="Z11" s="56">
        <f t="shared" si="14"/>
        <v>101.38704071332157</v>
      </c>
      <c r="AA11" s="56">
        <f t="shared" si="15"/>
        <v>97.684387124382368</v>
      </c>
      <c r="AB11" s="56"/>
      <c r="AD11" s="1">
        <f t="shared" si="3"/>
        <v>43784</v>
      </c>
      <c r="AE11" s="62">
        <f t="shared" si="4"/>
        <v>98.227070973371767</v>
      </c>
    </row>
    <row r="12" spans="1:31" x14ac:dyDescent="0.2">
      <c r="A12" s="73" t="str">
        <f>'Portfolio Data'!A10</f>
        <v>BTC-USD</v>
      </c>
      <c r="C12" s="66">
        <f>'Portfolio Data'!N25</f>
        <v>43787</v>
      </c>
      <c r="D12" s="2">
        <f>'Portfolio Data'!B25</f>
        <v>3122.030029296875</v>
      </c>
      <c r="E12" s="2">
        <f>'Portfolio Data'!C25</f>
        <v>66.035003662109375</v>
      </c>
      <c r="F12" s="2">
        <f>'Portfolio Data'!D25</f>
        <v>48.944999694824219</v>
      </c>
      <c r="G12" s="2">
        <f>'Portfolio Data'!E25</f>
        <v>66.860000610351562</v>
      </c>
      <c r="H12" s="2">
        <f>'Portfolio Data'!F25</f>
        <v>23.090000152587891</v>
      </c>
      <c r="I12" s="2">
        <f>'Portfolio Data'!G25</f>
        <v>103.6600036621094</v>
      </c>
      <c r="J12" s="2">
        <f>'Portfolio Data'!H25</f>
        <v>66.775001525878906</v>
      </c>
      <c r="K12" s="2">
        <f>'Portfolio Data'!I25</f>
        <v>369.45999145507812</v>
      </c>
      <c r="L12" s="2">
        <f>'Portfolio Data'!J25</f>
        <v>8309.2861328125</v>
      </c>
      <c r="M12" s="2">
        <f>'Portfolio Data'!K25</f>
        <v>53.150001525878913</v>
      </c>
      <c r="N12" s="2">
        <f>'Portfolio Data'!L25</f>
        <v>34.060001373291023</v>
      </c>
      <c r="Q12" s="56">
        <f t="shared" si="5"/>
        <v>101.19442296633423</v>
      </c>
      <c r="R12" s="56">
        <f t="shared" si="6"/>
        <v>100.90460837900869</v>
      </c>
      <c r="S12" s="56">
        <f t="shared" si="7"/>
        <v>98.918755350926318</v>
      </c>
      <c r="T12" s="56">
        <f t="shared" si="8"/>
        <v>95.514286586216514</v>
      </c>
      <c r="U12" s="56">
        <f t="shared" si="9"/>
        <v>92.656501131206198</v>
      </c>
      <c r="V12" s="56">
        <f t="shared" si="10"/>
        <v>103.17507952886236</v>
      </c>
      <c r="W12" s="56">
        <f t="shared" si="11"/>
        <v>102.9564867765</v>
      </c>
      <c r="X12" s="56">
        <f t="shared" si="12"/>
        <v>103.40040692382021</v>
      </c>
      <c r="Y12" s="56">
        <f t="shared" si="13"/>
        <v>89.659897177897989</v>
      </c>
      <c r="Z12" s="56">
        <f t="shared" si="14"/>
        <v>100.98803049061445</v>
      </c>
      <c r="AA12" s="56">
        <f t="shared" si="15"/>
        <v>97.36993087197024</v>
      </c>
      <c r="AB12" s="56"/>
      <c r="AD12" s="1">
        <f t="shared" si="3"/>
        <v>43787</v>
      </c>
      <c r="AE12" s="62">
        <f t="shared" si="4"/>
        <v>97.599435156253335</v>
      </c>
    </row>
    <row r="13" spans="1:31" x14ac:dyDescent="0.2">
      <c r="A13" s="73" t="str">
        <f>'Portfolio Data'!A11</f>
        <v>FSLR</v>
      </c>
      <c r="C13" s="66">
        <f>'Portfolio Data'!N26</f>
        <v>43788</v>
      </c>
      <c r="D13" s="2">
        <f>'Portfolio Data'!B26</f>
        <v>3120.179931640625</v>
      </c>
      <c r="E13" s="2">
        <f>'Portfolio Data'!C26</f>
        <v>65.773002624511719</v>
      </c>
      <c r="F13" s="2">
        <f>'Portfolio Data'!D26</f>
        <v>48.849998474121087</v>
      </c>
      <c r="G13" s="2">
        <f>'Portfolio Data'!E26</f>
        <v>67.540000915527344</v>
      </c>
      <c r="H13" s="2">
        <f>'Portfolio Data'!F26</f>
        <v>22.629999160766602</v>
      </c>
      <c r="I13" s="2">
        <f>'Portfolio Data'!G26</f>
        <v>104.9499969482422</v>
      </c>
      <c r="J13" s="2">
        <f>'Portfolio Data'!H26</f>
        <v>66.572502136230469</v>
      </c>
      <c r="K13" s="2">
        <f>'Portfolio Data'!I26</f>
        <v>367</v>
      </c>
      <c r="L13" s="2">
        <f>'Portfolio Data'!J26</f>
        <v>8206.1455078125</v>
      </c>
      <c r="M13" s="2">
        <f>'Portfolio Data'!K26</f>
        <v>54.590000152587891</v>
      </c>
      <c r="N13" s="2">
        <f>'Portfolio Data'!L26</f>
        <v>34.229999542236328</v>
      </c>
      <c r="Q13" s="56">
        <f t="shared" si="5"/>
        <v>101.13445571329733</v>
      </c>
      <c r="R13" s="56">
        <f t="shared" si="6"/>
        <v>100.50425840357811</v>
      </c>
      <c r="S13" s="56">
        <f t="shared" si="7"/>
        <v>98.726756115716057</v>
      </c>
      <c r="T13" s="56">
        <f t="shared" si="8"/>
        <v>96.485715593610493</v>
      </c>
      <c r="U13" s="56">
        <f t="shared" si="9"/>
        <v>90.81059025474967</v>
      </c>
      <c r="V13" s="56">
        <f t="shared" si="10"/>
        <v>104.45903819359759</v>
      </c>
      <c r="W13" s="56">
        <f t="shared" si="11"/>
        <v>102.64426475843671</v>
      </c>
      <c r="X13" s="56">
        <f t="shared" si="12"/>
        <v>102.71193151818181</v>
      </c>
      <c r="Y13" s="56">
        <f t="shared" si="13"/>
        <v>88.546976322296885</v>
      </c>
      <c r="Z13" s="56">
        <f t="shared" si="14"/>
        <v>103.72410990821751</v>
      </c>
      <c r="AA13" s="56">
        <f t="shared" si="15"/>
        <v>97.855917639180007</v>
      </c>
      <c r="AB13" s="56"/>
      <c r="AD13" s="1">
        <f t="shared" si="3"/>
        <v>43788</v>
      </c>
      <c r="AE13" s="62">
        <f>IFERROR(SUMPRODUCT($Q$3:$AA$3,Q13:AA13)," ")</f>
        <v>97.785116569462161</v>
      </c>
    </row>
    <row r="14" spans="1:31" ht="17" thickBot="1" x14ac:dyDescent="0.25">
      <c r="A14" s="74" t="str">
        <f>'Portfolio Data'!A12</f>
        <v>INDA</v>
      </c>
      <c r="C14" s="66">
        <f>'Portfolio Data'!N27</f>
        <v>43789</v>
      </c>
      <c r="D14" s="2">
        <f>'Portfolio Data'!B27</f>
        <v>3108.4599609375</v>
      </c>
      <c r="E14" s="2">
        <f>'Portfolio Data'!C27</f>
        <v>65.152496337890625</v>
      </c>
      <c r="F14" s="2">
        <f>'Portfolio Data'!D27</f>
        <v>48.819999694824219</v>
      </c>
      <c r="G14" s="2">
        <f>'Portfolio Data'!E27</f>
        <v>67.139999389648438</v>
      </c>
      <c r="H14" s="2">
        <f>'Portfolio Data'!F27</f>
        <v>23.04000091552734</v>
      </c>
      <c r="I14" s="2">
        <f>'Portfolio Data'!G27</f>
        <v>104.0899963378906</v>
      </c>
      <c r="J14" s="2">
        <f>'Portfolio Data'!H27</f>
        <v>65.797500610351562</v>
      </c>
      <c r="K14" s="2">
        <f>'Portfolio Data'!I27</f>
        <v>370.91000366210938</v>
      </c>
      <c r="L14" s="2">
        <f>'Portfolio Data'!J27</f>
        <v>8027.26806640625</v>
      </c>
      <c r="M14" s="2">
        <f>'Portfolio Data'!K27</f>
        <v>54.319999694824219</v>
      </c>
      <c r="N14" s="2">
        <f>'Portfolio Data'!L27</f>
        <v>34.450000762939453</v>
      </c>
      <c r="Q14" s="56">
        <f t="shared" si="5"/>
        <v>100.75457606404483</v>
      </c>
      <c r="R14" s="56">
        <f t="shared" si="6"/>
        <v>99.556095453991702</v>
      </c>
      <c r="S14" s="56">
        <f t="shared" si="7"/>
        <v>98.666128024417759</v>
      </c>
      <c r="T14" s="56">
        <f t="shared" si="8"/>
        <v>95.914284842354917</v>
      </c>
      <c r="U14" s="56">
        <f t="shared" si="9"/>
        <v>92.455862138800612</v>
      </c>
      <c r="V14" s="56">
        <f t="shared" si="10"/>
        <v>103.60306068797136</v>
      </c>
      <c r="W14" s="56">
        <f t="shared" si="11"/>
        <v>101.44933503132924</v>
      </c>
      <c r="X14" s="56">
        <f t="shared" si="12"/>
        <v>103.80622042384509</v>
      </c>
      <c r="Y14" s="56">
        <f t="shared" si="13"/>
        <v>86.616830609707094</v>
      </c>
      <c r="Z14" s="56">
        <f t="shared" si="14"/>
        <v>103.2110936583903</v>
      </c>
      <c r="AA14" s="56">
        <f t="shared" si="15"/>
        <v>98.484851954737934</v>
      </c>
      <c r="AB14" s="56"/>
      <c r="AD14" s="1">
        <f t="shared" si="3"/>
        <v>43789</v>
      </c>
      <c r="AE14" s="62">
        <f t="shared" si="4"/>
        <v>96.498853490996666</v>
      </c>
    </row>
    <row r="15" spans="1:31" x14ac:dyDescent="0.2">
      <c r="C15" s="66">
        <f>'Portfolio Data'!N28</f>
        <v>43790</v>
      </c>
      <c r="D15" s="2">
        <f>'Portfolio Data'!B28</f>
        <v>3103.5400390625</v>
      </c>
      <c r="E15" s="2">
        <f>'Portfolio Data'!C28</f>
        <v>65.067497253417969</v>
      </c>
      <c r="F15" s="2">
        <f>'Portfolio Data'!D28</f>
        <v>48.895000457763672</v>
      </c>
      <c r="G15" s="2">
        <f>'Portfolio Data'!E28</f>
        <v>67.379997253417969</v>
      </c>
      <c r="H15" s="2">
        <f>'Portfolio Data'!F28</f>
        <v>23.409999847412109</v>
      </c>
      <c r="I15" s="2">
        <f>'Portfolio Data'!G28</f>
        <v>102.5500030517578</v>
      </c>
      <c r="J15" s="2">
        <f>'Portfolio Data'!H28</f>
        <v>65.50250244140625</v>
      </c>
      <c r="K15" s="2">
        <f>'Portfolio Data'!I28</f>
        <v>366.44000244140619</v>
      </c>
      <c r="L15" s="2">
        <f>'Portfolio Data'!J28</f>
        <v>7642.75</v>
      </c>
      <c r="M15" s="2">
        <f>'Portfolio Data'!K28</f>
        <v>53.860000610351562</v>
      </c>
      <c r="N15" s="2">
        <f>'Portfolio Data'!L28</f>
        <v>34.279998779296882</v>
      </c>
      <c r="Q15" s="56">
        <f t="shared" si="5"/>
        <v>100.59510653604282</v>
      </c>
      <c r="R15" s="56">
        <f t="shared" si="6"/>
        <v>99.426212833326247</v>
      </c>
      <c r="S15" s="56">
        <f t="shared" si="7"/>
        <v>98.817705962237739</v>
      </c>
      <c r="T15" s="56">
        <f t="shared" si="8"/>
        <v>96.257138933454243</v>
      </c>
      <c r="U15" s="56">
        <f t="shared" si="9"/>
        <v>93.940609051930608</v>
      </c>
      <c r="V15" s="56">
        <f t="shared" si="10"/>
        <v>102.07027152959374</v>
      </c>
      <c r="W15" s="56">
        <f t="shared" si="11"/>
        <v>100.99449453135054</v>
      </c>
      <c r="X15" s="56">
        <f t="shared" si="12"/>
        <v>102.55520554845801</v>
      </c>
      <c r="Y15" s="56">
        <f t="shared" si="13"/>
        <v>82.467755737813235</v>
      </c>
      <c r="Z15" s="56">
        <f t="shared" si="14"/>
        <v>102.33706919489596</v>
      </c>
      <c r="AA15" s="56">
        <f t="shared" si="15"/>
        <v>97.998854282161346</v>
      </c>
      <c r="AB15" s="56"/>
      <c r="AD15" s="1">
        <f t="shared" si="3"/>
        <v>43790</v>
      </c>
      <c r="AE15" s="62">
        <f t="shared" si="4"/>
        <v>94.588737099007659</v>
      </c>
    </row>
    <row r="16" spans="1:31" x14ac:dyDescent="0.2">
      <c r="C16" s="66">
        <f>'Portfolio Data'!N29</f>
        <v>43791</v>
      </c>
      <c r="D16" s="2">
        <f>'Portfolio Data'!B29</f>
        <v>3110.2900390625</v>
      </c>
      <c r="E16" s="2">
        <f>'Portfolio Data'!C29</f>
        <v>64.766998291015625</v>
      </c>
      <c r="F16" s="2">
        <f>'Portfolio Data'!D29</f>
        <v>49.095001220703118</v>
      </c>
      <c r="G16" s="2">
        <f>'Portfolio Data'!E29</f>
        <v>67.239997863769531</v>
      </c>
      <c r="H16" s="2">
        <f>'Portfolio Data'!F29</f>
        <v>23.809999465942379</v>
      </c>
      <c r="I16" s="2">
        <f>'Portfolio Data'!G29</f>
        <v>101.76999664306641</v>
      </c>
      <c r="J16" s="2">
        <f>'Portfolio Data'!H29</f>
        <v>65.444999694824219</v>
      </c>
      <c r="K16" s="2">
        <f>'Portfolio Data'!I29</f>
        <v>371.33999633789062</v>
      </c>
      <c r="L16" s="2">
        <f>'Portfolio Data'!J29</f>
        <v>7296.57763671875</v>
      </c>
      <c r="M16" s="2">
        <f>'Portfolio Data'!K29</f>
        <v>54.380001068115227</v>
      </c>
      <c r="N16" s="2">
        <f>'Portfolio Data'!L29</f>
        <v>34.200000762939453</v>
      </c>
      <c r="Q16" s="56">
        <f t="shared" si="5"/>
        <v>100.81389442360731</v>
      </c>
      <c r="R16" s="56">
        <f t="shared" si="6"/>
        <v>98.967036208234219</v>
      </c>
      <c r="S16" s="56">
        <f t="shared" si="7"/>
        <v>99.221911226566249</v>
      </c>
      <c r="T16" s="56">
        <f t="shared" si="8"/>
        <v>96.057139805385049</v>
      </c>
      <c r="U16" s="56">
        <f t="shared" si="9"/>
        <v>95.545743952836105</v>
      </c>
      <c r="V16" s="56">
        <f t="shared" si="10"/>
        <v>101.29391401071808</v>
      </c>
      <c r="W16" s="56">
        <f t="shared" si="11"/>
        <v>100.90583439458078</v>
      </c>
      <c r="X16" s="56">
        <f t="shared" si="12"/>
        <v>103.92656205400357</v>
      </c>
      <c r="Y16" s="56">
        <f t="shared" si="13"/>
        <v>78.732443461700612</v>
      </c>
      <c r="Z16" s="56">
        <f t="shared" si="14"/>
        <v>103.32509968551035</v>
      </c>
      <c r="AA16" s="56">
        <f t="shared" si="15"/>
        <v>97.770157834464598</v>
      </c>
      <c r="AB16" s="56"/>
      <c r="AD16" s="1">
        <f t="shared" si="3"/>
        <v>43791</v>
      </c>
      <c r="AE16" s="62">
        <f t="shared" si="4"/>
        <v>93.449712487058292</v>
      </c>
    </row>
    <row r="17" spans="3:31" x14ac:dyDescent="0.2">
      <c r="C17" s="66">
        <f>'Portfolio Data'!N30</f>
        <v>43794</v>
      </c>
      <c r="D17" s="2">
        <f>'Portfolio Data'!B30</f>
        <v>3133.639892578125</v>
      </c>
      <c r="E17" s="2">
        <f>'Portfolio Data'!C30</f>
        <v>65.334503173828125</v>
      </c>
      <c r="F17" s="2">
        <f>'Portfolio Data'!D30</f>
        <v>49.044998168945312</v>
      </c>
      <c r="G17" s="2">
        <f>'Portfolio Data'!E30</f>
        <v>67.879997253417969</v>
      </c>
      <c r="H17" s="2">
        <f>'Portfolio Data'!F30</f>
        <v>23.979999542236332</v>
      </c>
      <c r="I17" s="2">
        <f>'Portfolio Data'!G30</f>
        <v>104.4499969482422</v>
      </c>
      <c r="J17" s="2">
        <f>'Portfolio Data'!H30</f>
        <v>66.592498779296875</v>
      </c>
      <c r="K17" s="2">
        <f>'Portfolio Data'!I30</f>
        <v>373.1300048828125</v>
      </c>
      <c r="L17" s="2">
        <f>'Portfolio Data'!J30</f>
        <v>7146.1337890625</v>
      </c>
      <c r="M17" s="2">
        <f>'Portfolio Data'!K30</f>
        <v>54.959999084472663</v>
      </c>
      <c r="N17" s="2">
        <f>'Portfolio Data'!L30</f>
        <v>34.909999847412109</v>
      </c>
      <c r="Q17" s="56">
        <f t="shared" si="5"/>
        <v>101.57073370147751</v>
      </c>
      <c r="R17" s="56">
        <f t="shared" si="6"/>
        <v>99.834210506374347</v>
      </c>
      <c r="S17" s="56">
        <f t="shared" si="7"/>
        <v>99.120854128303506</v>
      </c>
      <c r="T17" s="56">
        <f t="shared" si="8"/>
        <v>96.971424647739951</v>
      </c>
      <c r="U17" s="56">
        <f t="shared" si="9"/>
        <v>96.227927242456843</v>
      </c>
      <c r="V17" s="56">
        <f t="shared" si="10"/>
        <v>103.96137720631278</v>
      </c>
      <c r="W17" s="56">
        <f t="shared" si="11"/>
        <v>102.67509641804577</v>
      </c>
      <c r="X17" s="56">
        <f t="shared" si="12"/>
        <v>104.42752999700895</v>
      </c>
      <c r="Y17" s="56">
        <f t="shared" si="13"/>
        <v>77.109105464150986</v>
      </c>
      <c r="Z17" s="56">
        <f t="shared" si="14"/>
        <v>104.4271289551028</v>
      </c>
      <c r="AA17" s="56">
        <f t="shared" si="15"/>
        <v>99.799886518752814</v>
      </c>
      <c r="AB17" s="56"/>
      <c r="AD17" s="1">
        <f t="shared" si="3"/>
        <v>43794</v>
      </c>
      <c r="AE17" s="62">
        <f t="shared" si="4"/>
        <v>93.809387234931336</v>
      </c>
    </row>
    <row r="18" spans="3:31" x14ac:dyDescent="0.2">
      <c r="C18" s="66">
        <f>'Portfolio Data'!N31</f>
        <v>43795</v>
      </c>
      <c r="D18" s="2">
        <f>'Portfolio Data'!B31</f>
        <v>3140.52001953125</v>
      </c>
      <c r="E18" s="2">
        <f>'Portfolio Data'!C31</f>
        <v>65.677497863769531</v>
      </c>
      <c r="F18" s="2">
        <f>'Portfolio Data'!D31</f>
        <v>48.415000915527337</v>
      </c>
      <c r="G18" s="2">
        <f>'Portfolio Data'!E31</f>
        <v>68.040000915527344</v>
      </c>
      <c r="H18" s="2">
        <f>'Portfolio Data'!F31</f>
        <v>23.75</v>
      </c>
      <c r="I18" s="2">
        <f>'Portfolio Data'!G31</f>
        <v>106.1999969482422</v>
      </c>
      <c r="J18" s="2">
        <f>'Portfolio Data'!H31</f>
        <v>66.072502136230469</v>
      </c>
      <c r="K18" s="2">
        <f>'Portfolio Data'!I31</f>
        <v>373.510009765625</v>
      </c>
      <c r="L18" s="2">
        <f>'Portfolio Data'!J31</f>
        <v>7218.37109375</v>
      </c>
      <c r="M18" s="2">
        <f>'Portfolio Data'!K31</f>
        <v>55.090000152587891</v>
      </c>
      <c r="N18" s="2">
        <f>'Portfolio Data'!L31</f>
        <v>34.790000915527337</v>
      </c>
      <c r="Q18" s="56">
        <f t="shared" si="5"/>
        <v>101.79373939662561</v>
      </c>
      <c r="R18" s="56">
        <f t="shared" si="6"/>
        <v>100.35832261276127</v>
      </c>
      <c r="S18" s="56">
        <f t="shared" si="7"/>
        <v>97.84761795359374</v>
      </c>
      <c r="T18" s="56">
        <f t="shared" si="8"/>
        <v>97.200001307896201</v>
      </c>
      <c r="U18" s="56">
        <f t="shared" si="9"/>
        <v>95.304975631172027</v>
      </c>
      <c r="V18" s="56">
        <f t="shared" si="10"/>
        <v>105.70319066180957</v>
      </c>
      <c r="W18" s="56">
        <f t="shared" si="11"/>
        <v>101.87334387169888</v>
      </c>
      <c r="X18" s="56">
        <f t="shared" si="12"/>
        <v>104.53388159237684</v>
      </c>
      <c r="Y18" s="56">
        <f t="shared" si="13"/>
        <v>77.888569452653385</v>
      </c>
      <c r="Z18" s="56">
        <f t="shared" si="14"/>
        <v>104.67413838979192</v>
      </c>
      <c r="AA18" s="56">
        <f t="shared" si="15"/>
        <v>99.456836394524302</v>
      </c>
      <c r="AB18" s="56"/>
      <c r="AD18" s="1">
        <f t="shared" si="3"/>
        <v>43795</v>
      </c>
      <c r="AE18" s="62">
        <f t="shared" si="4"/>
        <v>93.855763695986482</v>
      </c>
    </row>
    <row r="19" spans="3:31" x14ac:dyDescent="0.2">
      <c r="C19" s="66">
        <f>'Portfolio Data'!N32</f>
        <v>43796</v>
      </c>
      <c r="D19" s="2">
        <f>'Portfolio Data'!B32</f>
        <v>3153.6298828125</v>
      </c>
      <c r="E19" s="2">
        <f>'Portfolio Data'!C32</f>
        <v>65.649497985839844</v>
      </c>
      <c r="F19" s="2">
        <f>'Portfolio Data'!D32</f>
        <v>48.055000305175781</v>
      </c>
      <c r="G19" s="2">
        <f>'Portfolio Data'!E32</f>
        <v>68.239997863769531</v>
      </c>
      <c r="H19" s="2">
        <f>'Portfolio Data'!F32</f>
        <v>23.79999923706055</v>
      </c>
      <c r="I19" s="2">
        <f>'Portfolio Data'!G32</f>
        <v>107.75</v>
      </c>
      <c r="J19" s="2">
        <f>'Portfolio Data'!H32</f>
        <v>66.959999084472656</v>
      </c>
      <c r="K19" s="2">
        <f>'Portfolio Data'!I32</f>
        <v>368</v>
      </c>
      <c r="L19" s="2">
        <f>'Portfolio Data'!J32</f>
        <v>7531.66357421875</v>
      </c>
      <c r="M19" s="2">
        <f>'Portfolio Data'!K32</f>
        <v>55.619998931884773</v>
      </c>
      <c r="N19" s="2">
        <f>'Portfolio Data'!L32</f>
        <v>35.060001373291023</v>
      </c>
      <c r="Q19" s="56">
        <f t="shared" si="5"/>
        <v>102.21866966233878</v>
      </c>
      <c r="R19" s="56">
        <f t="shared" si="6"/>
        <v>100.31553747517559</v>
      </c>
      <c r="S19" s="56">
        <f t="shared" si="7"/>
        <v>97.12005001971724</v>
      </c>
      <c r="T19" s="56">
        <f t="shared" si="8"/>
        <v>97.485711233956479</v>
      </c>
      <c r="U19" s="56">
        <f t="shared" si="9"/>
        <v>95.505614623577628</v>
      </c>
      <c r="V19" s="56">
        <f t="shared" si="10"/>
        <v>107.24594275987404</v>
      </c>
      <c r="W19" s="56">
        <f t="shared" si="11"/>
        <v>103.24172374033085</v>
      </c>
      <c r="X19" s="56">
        <f t="shared" si="12"/>
        <v>102.99180054139212</v>
      </c>
      <c r="Y19" s="56">
        <f t="shared" si="13"/>
        <v>81.26909711007913</v>
      </c>
      <c r="Z19" s="56">
        <f t="shared" si="14"/>
        <v>105.68116626085531</v>
      </c>
      <c r="AA19" s="56">
        <f t="shared" si="15"/>
        <v>100.22870735306356</v>
      </c>
      <c r="AB19" s="56"/>
      <c r="AD19" s="1">
        <f t="shared" si="3"/>
        <v>43796</v>
      </c>
      <c r="AE19" s="62">
        <f t="shared" si="4"/>
        <v>95.864014686276818</v>
      </c>
    </row>
    <row r="20" spans="3:31" x14ac:dyDescent="0.2">
      <c r="C20" s="66">
        <f>'Portfolio Data'!N33</f>
        <v>43798</v>
      </c>
      <c r="D20" s="2">
        <f>'Portfolio Data'!B33</f>
        <v>3140.97998046875</v>
      </c>
      <c r="E20" s="2">
        <f>'Portfolio Data'!C33</f>
        <v>65.248001098632812</v>
      </c>
      <c r="F20" s="2">
        <f>'Portfolio Data'!D33</f>
        <v>47.709999084472663</v>
      </c>
      <c r="G20" s="2">
        <f>'Portfolio Data'!E33</f>
        <v>67.180000305175781</v>
      </c>
      <c r="H20" s="2">
        <f>'Portfolio Data'!F33</f>
        <v>23.64999961853027</v>
      </c>
      <c r="I20" s="2">
        <f>'Portfolio Data'!G33</f>
        <v>108.0100021362305</v>
      </c>
      <c r="J20" s="2">
        <f>'Portfolio Data'!H33</f>
        <v>66.8125</v>
      </c>
      <c r="K20" s="2">
        <f>'Portfolio Data'!I33</f>
        <v>366.17999267578119</v>
      </c>
      <c r="L20" s="2">
        <f>'Portfolio Data'!J33</f>
        <v>7761.24365234375</v>
      </c>
      <c r="M20" s="2">
        <f>'Portfolio Data'!K33</f>
        <v>55.240001678466797</v>
      </c>
      <c r="N20" s="2">
        <f>'Portfolio Data'!L33</f>
        <v>34.459999084472663</v>
      </c>
      <c r="Q20" s="56">
        <f t="shared" si="5"/>
        <v>101.80864811986676</v>
      </c>
      <c r="R20" s="56">
        <f t="shared" si="6"/>
        <v>99.702031244808509</v>
      </c>
      <c r="S20" s="56">
        <f t="shared" si="7"/>
        <v>96.422796131489889</v>
      </c>
      <c r="T20" s="56">
        <f t="shared" si="8"/>
        <v>95.971429007393965</v>
      </c>
      <c r="U20" s="56">
        <f t="shared" si="9"/>
        <v>94.9036899924739</v>
      </c>
      <c r="V20" s="56">
        <f t="shared" si="10"/>
        <v>107.50472859949929</v>
      </c>
      <c r="W20" s="56">
        <f t="shared" si="11"/>
        <v>103.01430349034149</v>
      </c>
      <c r="X20" s="56">
        <f t="shared" si="12"/>
        <v>102.48243686932742</v>
      </c>
      <c r="Y20" s="56">
        <f t="shared" si="13"/>
        <v>83.74634074686962</v>
      </c>
      <c r="Z20" s="56">
        <f t="shared" si="14"/>
        <v>104.95914983352105</v>
      </c>
      <c r="AA20" s="56">
        <f t="shared" si="15"/>
        <v>98.513434921187482</v>
      </c>
      <c r="AB20" s="56"/>
      <c r="AD20" s="1">
        <f t="shared" si="3"/>
        <v>43798</v>
      </c>
      <c r="AE20" s="62">
        <f t="shared" si="4"/>
        <v>96.494388166543644</v>
      </c>
    </row>
    <row r="21" spans="3:31" x14ac:dyDescent="0.2">
      <c r="C21" s="66">
        <f>'Portfolio Data'!N34</f>
        <v>43801</v>
      </c>
      <c r="D21" s="2">
        <f>'Portfolio Data'!B34</f>
        <v>3113.8701171875</v>
      </c>
      <c r="E21" s="2">
        <f>'Portfolio Data'!C34</f>
        <v>64.496002197265625</v>
      </c>
      <c r="F21" s="2">
        <f>'Portfolio Data'!D34</f>
        <v>47.119998931884773</v>
      </c>
      <c r="G21" s="2">
        <f>'Portfolio Data'!E34</f>
        <v>66.860000610351562</v>
      </c>
      <c r="H21" s="2">
        <f>'Portfolio Data'!F34</f>
        <v>23.5</v>
      </c>
      <c r="I21" s="2">
        <f>'Portfolio Data'!G34</f>
        <v>106.2099990844727</v>
      </c>
      <c r="J21" s="2">
        <f>'Portfolio Data'!H34</f>
        <v>66.040000915527344</v>
      </c>
      <c r="K21" s="2">
        <f>'Portfolio Data'!I34</f>
        <v>355.17999267578119</v>
      </c>
      <c r="L21" s="2">
        <f>'Portfolio Data'!J34</f>
        <v>7321.98828125</v>
      </c>
      <c r="M21" s="2">
        <f>'Portfolio Data'!K34</f>
        <v>54.720001220703118</v>
      </c>
      <c r="N21" s="2">
        <f>'Portfolio Data'!L34</f>
        <v>34.709999084472663</v>
      </c>
      <c r="Q21" s="56">
        <f t="shared" si="5"/>
        <v>100.92993556883465</v>
      </c>
      <c r="R21" s="56">
        <f t="shared" si="6"/>
        <v>98.552941361628257</v>
      </c>
      <c r="S21" s="56">
        <f t="shared" si="7"/>
        <v>95.230394841986509</v>
      </c>
      <c r="T21" s="56">
        <f t="shared" si="8"/>
        <v>95.514286586216514</v>
      </c>
      <c r="U21" s="56">
        <f t="shared" si="9"/>
        <v>94.301765361370229</v>
      </c>
      <c r="V21" s="56">
        <f t="shared" si="10"/>
        <v>105.71314600779243</v>
      </c>
      <c r="W21" s="56">
        <f t="shared" si="11"/>
        <v>101.82323213192986</v>
      </c>
      <c r="X21" s="56">
        <f t="shared" si="12"/>
        <v>99.403877614014064</v>
      </c>
      <c r="Y21" s="56">
        <f t="shared" si="13"/>
        <v>79.006632572471418</v>
      </c>
      <c r="Z21" s="56">
        <f t="shared" si="14"/>
        <v>103.97111934290663</v>
      </c>
      <c r="AA21" s="56">
        <f t="shared" si="15"/>
        <v>99.228129041460818</v>
      </c>
      <c r="AB21" s="56"/>
      <c r="AD21" s="1">
        <f t="shared" si="3"/>
        <v>43801</v>
      </c>
      <c r="AE21" s="62">
        <f t="shared" si="4"/>
        <v>94.062328236627209</v>
      </c>
    </row>
    <row r="22" spans="3:31" x14ac:dyDescent="0.2">
      <c r="C22" s="66">
        <f>'Portfolio Data'!N35</f>
        <v>43802</v>
      </c>
      <c r="D22" s="2">
        <f>'Portfolio Data'!B35</f>
        <v>3093.199951171875</v>
      </c>
      <c r="E22" s="2">
        <f>'Portfolio Data'!C35</f>
        <v>64.763999938964844</v>
      </c>
      <c r="F22" s="2">
        <f>'Portfolio Data'!D35</f>
        <v>46.580001831054688</v>
      </c>
      <c r="G22" s="2">
        <f>'Portfolio Data'!E35</f>
        <v>66.699996948242188</v>
      </c>
      <c r="H22" s="2">
        <f>'Portfolio Data'!F35</f>
        <v>23.340000152587891</v>
      </c>
      <c r="I22" s="2">
        <f>'Portfolio Data'!G35</f>
        <v>105.5899963378906</v>
      </c>
      <c r="J22" s="2">
        <f>'Portfolio Data'!H35</f>
        <v>64.862503051757812</v>
      </c>
      <c r="K22" s="2">
        <f>'Portfolio Data'!I35</f>
        <v>352.07998657226562</v>
      </c>
      <c r="L22" s="2">
        <f>'Portfolio Data'!J35</f>
        <v>7320.1455078125</v>
      </c>
      <c r="M22" s="2">
        <f>'Portfolio Data'!K35</f>
        <v>54.349998474121087</v>
      </c>
      <c r="N22" s="2">
        <f>'Portfolio Data'!L35</f>
        <v>34.369998931884773</v>
      </c>
      <c r="Q22" s="56">
        <f t="shared" si="5"/>
        <v>100.25995305651378</v>
      </c>
      <c r="R22" s="56">
        <f t="shared" si="6"/>
        <v>98.962454584509089</v>
      </c>
      <c r="S22" s="56">
        <f t="shared" si="7"/>
        <v>94.139050650745887</v>
      </c>
      <c r="T22" s="56">
        <f t="shared" si="8"/>
        <v>95.285709926060264</v>
      </c>
      <c r="U22" s="56">
        <f t="shared" si="9"/>
        <v>93.659711401008011</v>
      </c>
      <c r="V22" s="56">
        <f t="shared" si="10"/>
        <v>105.09604364982576</v>
      </c>
      <c r="W22" s="56">
        <f t="shared" si="11"/>
        <v>100.00771673739166</v>
      </c>
      <c r="X22" s="56">
        <f t="shared" si="12"/>
        <v>98.536281933877163</v>
      </c>
      <c r="Y22" s="56">
        <f t="shared" si="13"/>
        <v>78.986748448337579</v>
      </c>
      <c r="Z22" s="56">
        <f t="shared" si="14"/>
        <v>103.26809304787928</v>
      </c>
      <c r="AA22" s="56">
        <f t="shared" si="15"/>
        <v>98.256144601674407</v>
      </c>
      <c r="AB22" s="56"/>
      <c r="AD22" s="1">
        <f t="shared" si="3"/>
        <v>43802</v>
      </c>
      <c r="AE22" s="62">
        <f t="shared" si="4"/>
        <v>93.189614122900593</v>
      </c>
    </row>
    <row r="23" spans="3:31" x14ac:dyDescent="0.2">
      <c r="C23" s="66">
        <f>'Portfolio Data'!N36</f>
        <v>43803</v>
      </c>
      <c r="D23" s="2">
        <f>'Portfolio Data'!B36</f>
        <v>3112.760009765625</v>
      </c>
      <c r="E23" s="2">
        <f>'Portfolio Data'!C36</f>
        <v>66.027000427246094</v>
      </c>
      <c r="F23" s="2">
        <f>'Portfolio Data'!D36</f>
        <v>47.040000915527337</v>
      </c>
      <c r="G23" s="2">
        <f>'Portfolio Data'!E36</f>
        <v>67.199996948242188</v>
      </c>
      <c r="H23" s="2">
        <f>'Portfolio Data'!F36</f>
        <v>23.659999847412109</v>
      </c>
      <c r="I23" s="2">
        <f>'Portfolio Data'!G36</f>
        <v>105</v>
      </c>
      <c r="J23" s="2">
        <f>'Portfolio Data'!H36</f>
        <v>65.43499755859375</v>
      </c>
      <c r="K23" s="2">
        <f>'Portfolio Data'!I36</f>
        <v>348.83999633789062</v>
      </c>
      <c r="L23" s="2">
        <f>'Portfolio Data'!J36</f>
        <v>7252.03466796875</v>
      </c>
      <c r="M23" s="2">
        <f>'Portfolio Data'!K36</f>
        <v>54.790000915527337</v>
      </c>
      <c r="N23" s="2">
        <f>'Portfolio Data'!L36</f>
        <v>34.810001373291023</v>
      </c>
      <c r="Q23" s="56">
        <f t="shared" si="5"/>
        <v>100.89395363434552</v>
      </c>
      <c r="R23" s="56">
        <f t="shared" si="6"/>
        <v>100.89237905766608</v>
      </c>
      <c r="S23" s="56">
        <f t="shared" si="7"/>
        <v>95.06871736199956</v>
      </c>
      <c r="T23" s="56">
        <f t="shared" si="8"/>
        <v>95.999995640345986</v>
      </c>
      <c r="U23" s="56">
        <f t="shared" si="9"/>
        <v>94.94381932173242</v>
      </c>
      <c r="V23" s="56">
        <f t="shared" si="10"/>
        <v>104.50880732980765</v>
      </c>
      <c r="W23" s="56">
        <f t="shared" si="11"/>
        <v>100.89041268311665</v>
      </c>
      <c r="X23" s="56">
        <f t="shared" si="12"/>
        <v>97.629509031771704</v>
      </c>
      <c r="Y23" s="56">
        <f t="shared" si="13"/>
        <v>78.251810356246153</v>
      </c>
      <c r="Z23" s="56">
        <f t="shared" si="14"/>
        <v>104.10412275047567</v>
      </c>
      <c r="AA23" s="56">
        <f t="shared" si="15"/>
        <v>99.514013232790234</v>
      </c>
      <c r="AB23" s="56"/>
      <c r="AD23" s="1">
        <f t="shared" si="3"/>
        <v>43803</v>
      </c>
      <c r="AE23" s="62">
        <f t="shared" si="4"/>
        <v>93.470538665052615</v>
      </c>
    </row>
    <row r="24" spans="3:31" x14ac:dyDescent="0.2">
      <c r="C24" s="66">
        <f>'Portfolio Data'!N37</f>
        <v>43804</v>
      </c>
      <c r="D24" s="2">
        <f>'Portfolio Data'!B37</f>
        <v>3117.429931640625</v>
      </c>
      <c r="E24" s="2">
        <f>'Portfolio Data'!C37</f>
        <v>66.406501770019531</v>
      </c>
      <c r="F24" s="2">
        <f>'Portfolio Data'!D37</f>
        <v>47.209999084472663</v>
      </c>
      <c r="G24" s="2">
        <f>'Portfolio Data'!E37</f>
        <v>67.099998474121094</v>
      </c>
      <c r="H24" s="2">
        <f>'Portfolio Data'!F37</f>
        <v>23.809999465942379</v>
      </c>
      <c r="I24" s="2">
        <f>'Portfolio Data'!G37</f>
        <v>104.5899963378906</v>
      </c>
      <c r="J24" s="2">
        <f>'Portfolio Data'!H37</f>
        <v>66.394996643066406</v>
      </c>
      <c r="K24" s="2">
        <f>'Portfolio Data'!I37</f>
        <v>345.67999267578119</v>
      </c>
      <c r="L24" s="2">
        <f>'Portfolio Data'!J37</f>
        <v>7448.3076171875</v>
      </c>
      <c r="M24" s="2">
        <f>'Portfolio Data'!K37</f>
        <v>52.299999237060547</v>
      </c>
      <c r="N24" s="2">
        <f>'Portfolio Data'!L37</f>
        <v>34.779998779296882</v>
      </c>
      <c r="Q24" s="56">
        <f t="shared" si="5"/>
        <v>101.04531990725253</v>
      </c>
      <c r="R24" s="56">
        <f t="shared" si="6"/>
        <v>101.47227505597334</v>
      </c>
      <c r="S24" s="56">
        <f t="shared" si="7"/>
        <v>95.412286825455638</v>
      </c>
      <c r="T24" s="56">
        <f t="shared" si="8"/>
        <v>95.85714067731584</v>
      </c>
      <c r="U24" s="56">
        <f t="shared" si="9"/>
        <v>95.545743952836105</v>
      </c>
      <c r="V24" s="56">
        <f t="shared" si="10"/>
        <v>104.10072167525617</v>
      </c>
      <c r="W24" s="56">
        <f t="shared" si="11"/>
        <v>102.37057937405496</v>
      </c>
      <c r="X24" s="56">
        <f t="shared" si="12"/>
        <v>96.745121893516156</v>
      </c>
      <c r="Y24" s="56">
        <f t="shared" si="13"/>
        <v>80.369659250179907</v>
      </c>
      <c r="Z24" s="56">
        <f t="shared" si="14"/>
        <v>99.372977723052699</v>
      </c>
      <c r="AA24" s="56">
        <f t="shared" si="15"/>
        <v>99.42824252270799</v>
      </c>
      <c r="AB24" s="56"/>
      <c r="AD24" s="1">
        <f t="shared" si="3"/>
        <v>43804</v>
      </c>
      <c r="AE24" s="62">
        <f t="shared" si="4"/>
        <v>93.573872685555742</v>
      </c>
    </row>
    <row r="25" spans="3:31" x14ac:dyDescent="0.2">
      <c r="C25" s="66">
        <f>'Portfolio Data'!N38</f>
        <v>43805</v>
      </c>
      <c r="D25" s="2">
        <f>'Portfolio Data'!B38</f>
        <v>3145.909912109375</v>
      </c>
      <c r="E25" s="2">
        <f>'Portfolio Data'!C38</f>
        <v>67.030998229980469</v>
      </c>
      <c r="F25" s="2">
        <f>'Portfolio Data'!D38</f>
        <v>47.849998474121087</v>
      </c>
      <c r="G25" s="2">
        <f>'Portfolio Data'!E38</f>
        <v>67.480003356933594</v>
      </c>
      <c r="H25" s="2">
        <f>'Portfolio Data'!F38</f>
        <v>24.190000534057621</v>
      </c>
      <c r="I25" s="2">
        <f>'Portfolio Data'!G38</f>
        <v>104.3399963378906</v>
      </c>
      <c r="J25" s="2">
        <f>'Portfolio Data'!H38</f>
        <v>67.677497863769531</v>
      </c>
      <c r="K25" s="2">
        <f>'Portfolio Data'!I38</f>
        <v>354.08999633789062</v>
      </c>
      <c r="L25" s="2">
        <f>'Portfolio Data'!J38</f>
        <v>7546.99658203125</v>
      </c>
      <c r="M25" s="2">
        <f>'Portfolio Data'!K38</f>
        <v>53.369998931884773</v>
      </c>
      <c r="N25" s="2">
        <f>'Portfolio Data'!L38</f>
        <v>34.419998168945312</v>
      </c>
      <c r="Q25" s="56">
        <f t="shared" si="5"/>
        <v>101.96844209460598</v>
      </c>
      <c r="R25" s="56">
        <f t="shared" si="6"/>
        <v>102.42653517911759</v>
      </c>
      <c r="S25" s="56">
        <f t="shared" si="7"/>
        <v>96.705737503647583</v>
      </c>
      <c r="T25" s="56">
        <f t="shared" si="8"/>
        <v>96.400004795619424</v>
      </c>
      <c r="U25" s="56">
        <f t="shared" si="9"/>
        <v>97.070627849111574</v>
      </c>
      <c r="V25" s="56">
        <f t="shared" si="10"/>
        <v>103.85189118161375</v>
      </c>
      <c r="W25" s="56">
        <f t="shared" si="11"/>
        <v>104.34799333066856</v>
      </c>
      <c r="X25" s="56">
        <f t="shared" si="12"/>
        <v>99.09882140362582</v>
      </c>
      <c r="Y25" s="56">
        <f t="shared" si="13"/>
        <v>81.434545246287584</v>
      </c>
      <c r="Z25" s="56">
        <f t="shared" si="14"/>
        <v>101.40603809377056</v>
      </c>
      <c r="AA25" s="56">
        <f t="shared" si="15"/>
        <v>98.39908124465569</v>
      </c>
      <c r="AB25" s="56"/>
      <c r="AD25" s="1">
        <f t="shared" si="3"/>
        <v>43805</v>
      </c>
      <c r="AE25" s="62">
        <f t="shared" si="4"/>
        <v>95.233057687297119</v>
      </c>
    </row>
    <row r="26" spans="3:31" x14ac:dyDescent="0.2">
      <c r="C26" s="66">
        <f>'Portfolio Data'!N39</f>
        <v>43808</v>
      </c>
      <c r="D26" s="2">
        <f>'Portfolio Data'!B39</f>
        <v>3135.9599609375</v>
      </c>
      <c r="E26" s="2">
        <f>'Portfolio Data'!C39</f>
        <v>67.178001403808594</v>
      </c>
      <c r="F26" s="2">
        <f>'Portfolio Data'!D39</f>
        <v>47.634998321533203</v>
      </c>
      <c r="G26" s="2">
        <f>'Portfolio Data'!E39</f>
        <v>66.599998474121094</v>
      </c>
      <c r="H26" s="2">
        <f>'Portfolio Data'!F39</f>
        <v>24.70999908447266</v>
      </c>
      <c r="I26" s="2">
        <f>'Portfolio Data'!G39</f>
        <v>103.7799987792969</v>
      </c>
      <c r="J26" s="2">
        <f>'Portfolio Data'!H39</f>
        <v>66.730003356933594</v>
      </c>
      <c r="K26" s="2">
        <f>'Portfolio Data'!I39</f>
        <v>351.20999145507812</v>
      </c>
      <c r="L26" s="2">
        <f>'Portfolio Data'!J39</f>
        <v>7400.8994140625</v>
      </c>
      <c r="M26" s="2">
        <f>'Portfolio Data'!K39</f>
        <v>52.439998626708977</v>
      </c>
      <c r="N26" s="2">
        <f>'Portfolio Data'!L39</f>
        <v>34.650001525878913</v>
      </c>
      <c r="Q26" s="56">
        <f t="shared" si="5"/>
        <v>101.64593412449274</v>
      </c>
      <c r="R26" s="56">
        <f t="shared" si="6"/>
        <v>102.65116298048029</v>
      </c>
      <c r="S26" s="56">
        <f t="shared" si="7"/>
        <v>96.27121819366991</v>
      </c>
      <c r="T26" s="56">
        <f t="shared" si="8"/>
        <v>95.142854963030132</v>
      </c>
      <c r="U26" s="56">
        <f t="shared" si="9"/>
        <v>99.157299393345269</v>
      </c>
      <c r="V26" s="56">
        <f t="shared" si="10"/>
        <v>103.29451330584014</v>
      </c>
      <c r="W26" s="56">
        <f t="shared" si="11"/>
        <v>102.88710671989018</v>
      </c>
      <c r="X26" s="56">
        <f t="shared" si="12"/>
        <v>98.292797250232169</v>
      </c>
      <c r="Y26" s="56">
        <f t="shared" si="13"/>
        <v>79.858109334863926</v>
      </c>
      <c r="Z26" s="56">
        <f t="shared" si="14"/>
        <v>99.638984538190783</v>
      </c>
      <c r="AA26" s="56">
        <f t="shared" si="15"/>
        <v>99.056609432029973</v>
      </c>
      <c r="AB26" s="56"/>
      <c r="AD26" s="1">
        <f t="shared" si="3"/>
        <v>43808</v>
      </c>
      <c r="AE26" s="62">
        <f t="shared" si="4"/>
        <v>93.650724798248049</v>
      </c>
    </row>
    <row r="27" spans="3:31" x14ac:dyDescent="0.2">
      <c r="C27" s="66">
        <f>'Portfolio Data'!N40</f>
        <v>43809</v>
      </c>
      <c r="D27" s="2">
        <f>'Portfolio Data'!B40</f>
        <v>3132.52001953125</v>
      </c>
      <c r="E27" s="2">
        <f>'Portfolio Data'!C40</f>
        <v>67.233001708984375</v>
      </c>
      <c r="F27" s="2">
        <f>'Portfolio Data'!D40</f>
        <v>47.520000457763672</v>
      </c>
      <c r="G27" s="2">
        <f>'Portfolio Data'!E40</f>
        <v>66.379997253417969</v>
      </c>
      <c r="H27" s="2">
        <f>'Portfolio Data'!F40</f>
        <v>25.229999542236332</v>
      </c>
      <c r="I27" s="2">
        <f>'Portfolio Data'!G40</f>
        <v>103.620002746582</v>
      </c>
      <c r="J27" s="2">
        <f>'Portfolio Data'!H40</f>
        <v>67.120002746582031</v>
      </c>
      <c r="K27" s="2">
        <f>'Portfolio Data'!I40</f>
        <v>347.89999389648438</v>
      </c>
      <c r="L27" s="2">
        <f>'Portfolio Data'!J40</f>
        <v>7278.11962890625</v>
      </c>
      <c r="M27" s="2">
        <f>'Portfolio Data'!K40</f>
        <v>52.470001220703118</v>
      </c>
      <c r="N27" s="2">
        <f>'Portfolio Data'!L40</f>
        <v>34.470001220703118</v>
      </c>
      <c r="Q27" s="56">
        <f t="shared" si="5"/>
        <v>101.53443523358622</v>
      </c>
      <c r="R27" s="56">
        <f t="shared" si="6"/>
        <v>102.7352060477433</v>
      </c>
      <c r="S27" s="56">
        <f t="shared" si="7"/>
        <v>96.038805370643558</v>
      </c>
      <c r="T27" s="56">
        <f t="shared" si="8"/>
        <v>94.828567504882812</v>
      </c>
      <c r="U27" s="56">
        <f t="shared" si="9"/>
        <v>101.2439785914659</v>
      </c>
      <c r="V27" s="56">
        <f t="shared" si="10"/>
        <v>103.13526573863503</v>
      </c>
      <c r="W27" s="56">
        <f t="shared" si="11"/>
        <v>103.48842407048015</v>
      </c>
      <c r="X27" s="56">
        <f t="shared" si="12"/>
        <v>97.366431466680041</v>
      </c>
      <c r="Y27" s="56">
        <f t="shared" si="13"/>
        <v>78.533275560135351</v>
      </c>
      <c r="Z27" s="56">
        <f t="shared" si="14"/>
        <v>99.695991175821874</v>
      </c>
      <c r="AA27" s="56">
        <f t="shared" si="15"/>
        <v>98.542028793003794</v>
      </c>
      <c r="AB27" s="56"/>
      <c r="AD27" s="1">
        <f t="shared" si="3"/>
        <v>43809</v>
      </c>
      <c r="AE27" s="62">
        <f t="shared" si="4"/>
        <v>93.408871454938264</v>
      </c>
    </row>
    <row r="28" spans="3:31" x14ac:dyDescent="0.2">
      <c r="C28" s="66">
        <f>'Portfolio Data'!N41</f>
        <v>43810</v>
      </c>
      <c r="D28" s="2">
        <f>'Portfolio Data'!B41</f>
        <v>3141.6298828125</v>
      </c>
      <c r="E28" s="2">
        <f>'Portfolio Data'!C41</f>
        <v>67.250999450683594</v>
      </c>
      <c r="F28" s="2">
        <f>'Portfolio Data'!D41</f>
        <v>47.494998931884773</v>
      </c>
      <c r="G28" s="2">
        <f>'Portfolio Data'!E41</f>
        <v>66.839996337890625</v>
      </c>
      <c r="H28" s="2">
        <f>'Portfolio Data'!F41</f>
        <v>25.309999465942379</v>
      </c>
      <c r="I28" s="2">
        <f>'Portfolio Data'!G41</f>
        <v>105.5100021362305</v>
      </c>
      <c r="J28" s="2">
        <f>'Portfolio Data'!H41</f>
        <v>67.692497253417969</v>
      </c>
      <c r="K28" s="2">
        <f>'Portfolio Data'!I41</f>
        <v>350</v>
      </c>
      <c r="L28" s="2">
        <f>'Portfolio Data'!J41</f>
        <v>7217.42724609375</v>
      </c>
      <c r="M28" s="2">
        <f>'Portfolio Data'!K41</f>
        <v>53.869998931884773</v>
      </c>
      <c r="N28" s="2">
        <f>'Portfolio Data'!L41</f>
        <v>34.830001831054688</v>
      </c>
      <c r="Q28" s="56">
        <f t="shared" si="5"/>
        <v>101.82971341777969</v>
      </c>
      <c r="R28" s="56">
        <f t="shared" si="6"/>
        <v>102.76270744816965</v>
      </c>
      <c r="S28" s="56">
        <f t="shared" si="7"/>
        <v>95.988276821512201</v>
      </c>
      <c r="T28" s="56">
        <f t="shared" si="8"/>
        <v>95.485709054129458</v>
      </c>
      <c r="U28" s="56">
        <f t="shared" si="9"/>
        <v>101.56500557164698</v>
      </c>
      <c r="V28" s="56">
        <f t="shared" si="10"/>
        <v>105.01642366307532</v>
      </c>
      <c r="W28" s="56">
        <f t="shared" si="11"/>
        <v>104.37112001620514</v>
      </c>
      <c r="X28" s="56">
        <f t="shared" si="12"/>
        <v>97.954158123606632</v>
      </c>
      <c r="Y28" s="56">
        <f t="shared" si="13"/>
        <v>77.878385029772971</v>
      </c>
      <c r="Z28" s="56">
        <f t="shared" si="14"/>
        <v>102.35606657534493</v>
      </c>
      <c r="AA28" s="56">
        <f t="shared" si="15"/>
        <v>99.571190071056108</v>
      </c>
      <c r="AB28" s="56"/>
      <c r="AD28" s="1">
        <f t="shared" si="3"/>
        <v>43810</v>
      </c>
      <c r="AE28" s="62">
        <f t="shared" si="4"/>
        <v>94.19156794588082</v>
      </c>
    </row>
    <row r="29" spans="3:31" x14ac:dyDescent="0.2">
      <c r="C29" s="66">
        <f>'Portfolio Data'!N42</f>
        <v>43811</v>
      </c>
      <c r="D29" s="2">
        <f>'Portfolio Data'!B42</f>
        <v>3168.570068359375</v>
      </c>
      <c r="E29" s="2">
        <f>'Portfolio Data'!C42</f>
        <v>67.513496398925781</v>
      </c>
      <c r="F29" s="2">
        <f>'Portfolio Data'!D42</f>
        <v>47.665000915527337</v>
      </c>
      <c r="G29" s="2">
        <f>'Portfolio Data'!E42</f>
        <v>67.819999694824219</v>
      </c>
      <c r="H29" s="2">
        <f>'Portfolio Data'!F42</f>
        <v>25.229999542236332</v>
      </c>
      <c r="I29" s="2">
        <f>'Portfolio Data'!G42</f>
        <v>105.6699981689453</v>
      </c>
      <c r="J29" s="2">
        <f>'Portfolio Data'!H42</f>
        <v>67.864997863769531</v>
      </c>
      <c r="K29" s="2">
        <f>'Portfolio Data'!I42</f>
        <v>346.29000854492188</v>
      </c>
      <c r="L29" s="2">
        <f>'Portfolio Data'!J42</f>
        <v>7243.13427734375</v>
      </c>
      <c r="M29" s="2">
        <f>'Portfolio Data'!K42</f>
        <v>55.040000915527337</v>
      </c>
      <c r="N29" s="2">
        <f>'Portfolio Data'!L42</f>
        <v>35.020000457763672</v>
      </c>
      <c r="Q29" s="56">
        <f t="shared" si="5"/>
        <v>102.70292620094949</v>
      </c>
      <c r="R29" s="56">
        <f t="shared" si="6"/>
        <v>103.16381519851663</v>
      </c>
      <c r="S29" s="56">
        <f t="shared" si="7"/>
        <v>96.331853994542385</v>
      </c>
      <c r="T29" s="56">
        <f t="shared" si="8"/>
        <v>96.885713849748896</v>
      </c>
      <c r="U29" s="56">
        <f t="shared" si="9"/>
        <v>101.2439785914659</v>
      </c>
      <c r="V29" s="56">
        <f t="shared" si="10"/>
        <v>105.17567123028032</v>
      </c>
      <c r="W29" s="56">
        <f t="shared" si="11"/>
        <v>104.63708866319523</v>
      </c>
      <c r="X29" s="56">
        <f t="shared" si="12"/>
        <v>96.915846438955342</v>
      </c>
      <c r="Y29" s="56">
        <f t="shared" si="13"/>
        <v>78.155772249539339</v>
      </c>
      <c r="Z29" s="56">
        <f t="shared" si="14"/>
        <v>104.57913699126287</v>
      </c>
      <c r="AA29" s="56">
        <f t="shared" si="15"/>
        <v>100.11435367653176</v>
      </c>
      <c r="AB29" s="56"/>
      <c r="AD29" s="1">
        <f t="shared" si="3"/>
        <v>43811</v>
      </c>
      <c r="AE29" s="62">
        <f t="shared" si="4"/>
        <v>94.968764518459423</v>
      </c>
    </row>
    <row r="30" spans="3:31" x14ac:dyDescent="0.2">
      <c r="C30" s="66">
        <f>'Portfolio Data'!N43</f>
        <v>43812</v>
      </c>
      <c r="D30" s="2">
        <f>'Portfolio Data'!B43</f>
        <v>3168.800048828125</v>
      </c>
      <c r="E30" s="2">
        <f>'Portfolio Data'!C43</f>
        <v>67.391502380371094</v>
      </c>
      <c r="F30" s="2">
        <f>'Portfolio Data'!D43</f>
        <v>47.904998779296882</v>
      </c>
      <c r="G30" s="2">
        <f>'Portfolio Data'!E43</f>
        <v>68.879997253417969</v>
      </c>
      <c r="H30" s="2">
        <f>'Portfolio Data'!F43</f>
        <v>24.739999771118161</v>
      </c>
      <c r="I30" s="2">
        <f>'Portfolio Data'!G43</f>
        <v>107.65000152587891</v>
      </c>
      <c r="J30" s="2">
        <f>'Portfolio Data'!H43</f>
        <v>68.787498474121094</v>
      </c>
      <c r="K30" s="2">
        <f>'Portfolio Data'!I43</f>
        <v>341.67001342773438</v>
      </c>
      <c r="L30" s="2">
        <f>'Portfolio Data'!J43</f>
        <v>7269.6845703125</v>
      </c>
      <c r="M30" s="2">
        <f>'Portfolio Data'!K43</f>
        <v>54.979999542236328</v>
      </c>
      <c r="N30" s="2">
        <f>'Portfolio Data'!L43</f>
        <v>35.200000762939453</v>
      </c>
      <c r="Q30" s="56">
        <f t="shared" si="5"/>
        <v>102.71038056257007</v>
      </c>
      <c r="R30" s="56">
        <f t="shared" si="6"/>
        <v>102.97740256909013</v>
      </c>
      <c r="S30" s="56">
        <f t="shared" si="7"/>
        <v>96.81689414407731</v>
      </c>
      <c r="T30" s="56">
        <f t="shared" si="8"/>
        <v>98.399996076311382</v>
      </c>
      <c r="U30" s="56">
        <f t="shared" si="9"/>
        <v>99.277687381120757</v>
      </c>
      <c r="V30" s="56">
        <f t="shared" si="10"/>
        <v>107.14641208115789</v>
      </c>
      <c r="W30" s="56">
        <f t="shared" si="11"/>
        <v>106.05943864029206</v>
      </c>
      <c r="X30" s="56">
        <f t="shared" si="12"/>
        <v>95.622852918271704</v>
      </c>
      <c r="Y30" s="56">
        <f t="shared" si="13"/>
        <v>78.442258537238686</v>
      </c>
      <c r="Z30" s="56">
        <f t="shared" si="14"/>
        <v>104.4651309641428</v>
      </c>
      <c r="AA30" s="56">
        <f t="shared" si="15"/>
        <v>100.6289343155579</v>
      </c>
      <c r="AB30" s="56"/>
      <c r="AD30" s="1">
        <f t="shared" si="3"/>
        <v>43812</v>
      </c>
      <c r="AE30" s="62">
        <f t="shared" si="4"/>
        <v>95.579000457676656</v>
      </c>
    </row>
    <row r="31" spans="3:31" x14ac:dyDescent="0.2">
      <c r="C31" s="66">
        <f>'Portfolio Data'!N44</f>
        <v>43815</v>
      </c>
      <c r="D31" s="2">
        <f>'Portfolio Data'!B44</f>
        <v>3191.449951171875</v>
      </c>
      <c r="E31" s="2">
        <f>'Portfolio Data'!C44</f>
        <v>68.058502197265625</v>
      </c>
      <c r="F31" s="2">
        <f>'Portfolio Data'!D44</f>
        <v>48.419998168945312</v>
      </c>
      <c r="G31" s="2">
        <f>'Portfolio Data'!E44</f>
        <v>68.660003662109375</v>
      </c>
      <c r="H31" s="2">
        <f>'Portfolio Data'!F44</f>
        <v>25.690000534057621</v>
      </c>
      <c r="I31" s="2">
        <f>'Portfolio Data'!G44</f>
        <v>109.5699996948242</v>
      </c>
      <c r="J31" s="2">
        <f>'Portfolio Data'!H44</f>
        <v>69.964996337890625</v>
      </c>
      <c r="K31" s="2">
        <f>'Portfolio Data'!I44</f>
        <v>327</v>
      </c>
      <c r="L31" s="2">
        <f>'Portfolio Data'!J44</f>
        <v>6932.48046875</v>
      </c>
      <c r="M31" s="2">
        <f>'Portfolio Data'!K44</f>
        <v>56.529998779296882</v>
      </c>
      <c r="N31" s="2">
        <f>'Portfolio Data'!L44</f>
        <v>34.939998626708977</v>
      </c>
      <c r="Q31" s="56">
        <f t="shared" si="5"/>
        <v>103.44453230884132</v>
      </c>
      <c r="R31" s="56">
        <f t="shared" si="6"/>
        <v>103.99660983160493</v>
      </c>
      <c r="S31" s="56">
        <f t="shared" si="7"/>
        <v>97.857717495760696</v>
      </c>
      <c r="T31" s="56">
        <f t="shared" si="8"/>
        <v>98.085719517299111</v>
      </c>
      <c r="U31" s="56">
        <f t="shared" si="9"/>
        <v>103.08988946792243</v>
      </c>
      <c r="V31" s="56">
        <f t="shared" si="10"/>
        <v>109.05742844984255</v>
      </c>
      <c r="W31" s="56">
        <f t="shared" si="11"/>
        <v>107.87495403483025</v>
      </c>
      <c r="X31" s="56">
        <f t="shared" si="12"/>
        <v>91.517170589769634</v>
      </c>
      <c r="Y31" s="56">
        <f t="shared" si="13"/>
        <v>74.803716718986749</v>
      </c>
      <c r="Z31" s="56">
        <f t="shared" si="14"/>
        <v>107.41021780739499</v>
      </c>
      <c r="AA31" s="56">
        <f t="shared" si="15"/>
        <v>99.885646323468208</v>
      </c>
      <c r="AB31" s="56"/>
      <c r="AD31" s="1">
        <f t="shared" si="3"/>
        <v>43815</v>
      </c>
      <c r="AE31" s="62">
        <f t="shared" si="4"/>
        <v>95.698993843462716</v>
      </c>
    </row>
    <row r="32" spans="3:31" x14ac:dyDescent="0.2">
      <c r="C32" s="66">
        <f>'Portfolio Data'!N45</f>
        <v>43816</v>
      </c>
      <c r="D32" s="2">
        <f>'Portfolio Data'!B45</f>
        <v>3192.52001953125</v>
      </c>
      <c r="E32" s="2">
        <f>'Portfolio Data'!C45</f>
        <v>67.755996704101562</v>
      </c>
      <c r="F32" s="2">
        <f>'Portfolio Data'!D45</f>
        <v>48.735000610351562</v>
      </c>
      <c r="G32" s="2">
        <f>'Portfolio Data'!E45</f>
        <v>68.080001831054688</v>
      </c>
      <c r="H32" s="2">
        <f>'Portfolio Data'!F45</f>
        <v>25.340000152587891</v>
      </c>
      <c r="I32" s="2">
        <f>'Portfolio Data'!G45</f>
        <v>108.4599990844727</v>
      </c>
      <c r="J32" s="2">
        <f>'Portfolio Data'!H45</f>
        <v>70.102500915527344</v>
      </c>
      <c r="K32" s="2">
        <f>'Portfolio Data'!I45</f>
        <v>327</v>
      </c>
      <c r="L32" s="2">
        <f>'Portfolio Data'!J45</f>
        <v>6640.51513671875</v>
      </c>
      <c r="M32" s="2">
        <f>'Portfolio Data'!K45</f>
        <v>56.299999237060547</v>
      </c>
      <c r="N32" s="2">
        <f>'Portfolio Data'!L45</f>
        <v>35.259998321533203</v>
      </c>
      <c r="Q32" s="56">
        <f t="shared" si="5"/>
        <v>103.47921645638165</v>
      </c>
      <c r="R32" s="56">
        <f t="shared" si="6"/>
        <v>103.53436713262052</v>
      </c>
      <c r="S32" s="56">
        <f t="shared" si="7"/>
        <v>98.494343292689749</v>
      </c>
      <c r="T32" s="56">
        <f t="shared" si="8"/>
        <v>97.257145472935264</v>
      </c>
      <c r="U32" s="56">
        <f t="shared" si="9"/>
        <v>101.68539355942249</v>
      </c>
      <c r="V32" s="56">
        <f t="shared" si="10"/>
        <v>107.95262045057402</v>
      </c>
      <c r="W32" s="56">
        <f t="shared" si="11"/>
        <v>108.08696433667467</v>
      </c>
      <c r="X32" s="56">
        <f t="shared" si="12"/>
        <v>91.517170589769634</v>
      </c>
      <c r="Y32" s="56">
        <f t="shared" si="13"/>
        <v>71.653315922694489</v>
      </c>
      <c r="Z32" s="56">
        <f t="shared" si="14"/>
        <v>106.97320557564782</v>
      </c>
      <c r="AA32" s="56">
        <f t="shared" si="15"/>
        <v>100.80045392498876</v>
      </c>
      <c r="AB32" s="56"/>
      <c r="AD32" s="1">
        <f t="shared" si="3"/>
        <v>43816</v>
      </c>
      <c r="AE32" s="62">
        <f t="shared" si="4"/>
        <v>94.517139830463947</v>
      </c>
    </row>
    <row r="33" spans="3:31" x14ac:dyDescent="0.2">
      <c r="C33" s="66">
        <f>'Portfolio Data'!N46</f>
        <v>43817</v>
      </c>
      <c r="D33" s="2">
        <f>'Portfolio Data'!B46</f>
        <v>3191.139892578125</v>
      </c>
      <c r="E33" s="2">
        <f>'Portfolio Data'!C46</f>
        <v>67.630996704101562</v>
      </c>
      <c r="F33" s="2">
        <f>'Portfolio Data'!D46</f>
        <v>48.755001068115227</v>
      </c>
      <c r="G33" s="2">
        <f>'Portfolio Data'!E46</f>
        <v>67.980003356933594</v>
      </c>
      <c r="H33" s="2">
        <f>'Portfolio Data'!F46</f>
        <v>25.860000610351559</v>
      </c>
      <c r="I33" s="2">
        <f>'Portfolio Data'!G46</f>
        <v>107.8300018310547</v>
      </c>
      <c r="J33" s="2">
        <f>'Portfolio Data'!H46</f>
        <v>69.93499755859375</v>
      </c>
      <c r="K33" s="2">
        <f>'Portfolio Data'!I46</f>
        <v>330.67999267578119</v>
      </c>
      <c r="L33" s="2">
        <f>'Portfolio Data'!J46</f>
        <v>7276.802734375</v>
      </c>
      <c r="M33" s="2">
        <f>'Portfolio Data'!K46</f>
        <v>56.490001678466797</v>
      </c>
      <c r="N33" s="2">
        <f>'Portfolio Data'!L46</f>
        <v>35.240001678466797</v>
      </c>
      <c r="Q33" s="56">
        <f t="shared" si="5"/>
        <v>103.43448237332314</v>
      </c>
      <c r="R33" s="56">
        <f t="shared" si="6"/>
        <v>103.34336122139327</v>
      </c>
      <c r="S33" s="56">
        <f t="shared" si="7"/>
        <v>98.534764590080002</v>
      </c>
      <c r="T33" s="56">
        <f t="shared" si="8"/>
        <v>97.114290509905132</v>
      </c>
      <c r="U33" s="56">
        <f t="shared" si="9"/>
        <v>103.77207275754313</v>
      </c>
      <c r="V33" s="56">
        <f t="shared" si="10"/>
        <v>107.3255703403286</v>
      </c>
      <c r="W33" s="56">
        <f t="shared" si="11"/>
        <v>107.82870066375705</v>
      </c>
      <c r="X33" s="56">
        <f t="shared" si="12"/>
        <v>92.547086545361594</v>
      </c>
      <c r="Y33" s="56">
        <f t="shared" si="13"/>
        <v>78.519065840265469</v>
      </c>
      <c r="Z33" s="56">
        <f t="shared" si="14"/>
        <v>107.33422103745704</v>
      </c>
      <c r="AA33" s="56">
        <f t="shared" si="15"/>
        <v>100.74328799208969</v>
      </c>
      <c r="AB33" s="56"/>
      <c r="AD33" s="1">
        <f t="shared" si="3"/>
        <v>43817</v>
      </c>
      <c r="AE33" s="62">
        <f t="shared" si="4"/>
        <v>97.016261672447101</v>
      </c>
    </row>
    <row r="34" spans="3:31" x14ac:dyDescent="0.2">
      <c r="C34" s="66">
        <f>'Portfolio Data'!N47</f>
        <v>43818</v>
      </c>
      <c r="D34" s="2">
        <f>'Portfolio Data'!B47</f>
        <v>3205.3701171875</v>
      </c>
      <c r="E34" s="2">
        <f>'Portfolio Data'!C47</f>
        <v>67.802001953125</v>
      </c>
      <c r="F34" s="2">
        <f>'Portfolio Data'!D47</f>
        <v>49.034999847412109</v>
      </c>
      <c r="G34" s="2">
        <f>'Portfolio Data'!E47</f>
        <v>67.620002746582031</v>
      </c>
      <c r="H34" s="2">
        <f>'Portfolio Data'!F47</f>
        <v>25.819999694824219</v>
      </c>
      <c r="I34" s="2">
        <f>'Portfolio Data'!G47</f>
        <v>108.879997253418</v>
      </c>
      <c r="J34" s="2">
        <f>'Portfolio Data'!H47</f>
        <v>70.004997253417969</v>
      </c>
      <c r="K34" s="2">
        <f>'Portfolio Data'!I47</f>
        <v>333.5</v>
      </c>
      <c r="L34" s="2">
        <f>'Portfolio Data'!J47</f>
        <v>7202.84423828125</v>
      </c>
      <c r="M34" s="2">
        <f>'Portfolio Data'!K47</f>
        <v>57.069999694824219</v>
      </c>
      <c r="N34" s="2">
        <f>'Portfolio Data'!L47</f>
        <v>35.389999389648438</v>
      </c>
      <c r="Q34" s="56">
        <f t="shared" si="5"/>
        <v>103.8957269335977</v>
      </c>
      <c r="R34" s="56">
        <f t="shared" si="6"/>
        <v>103.60466532870818</v>
      </c>
      <c r="S34" s="56">
        <f t="shared" si="7"/>
        <v>99.100647334395447</v>
      </c>
      <c r="T34" s="56">
        <f t="shared" si="8"/>
        <v>96.600003923688618</v>
      </c>
      <c r="U34" s="56">
        <f t="shared" si="9"/>
        <v>103.61155544050911</v>
      </c>
      <c r="V34" s="56">
        <f t="shared" si="10"/>
        <v>108.37065385740428</v>
      </c>
      <c r="W34" s="56">
        <f t="shared" si="11"/>
        <v>107.93662911736757</v>
      </c>
      <c r="X34" s="56">
        <f t="shared" si="12"/>
        <v>93.336319240636612</v>
      </c>
      <c r="Y34" s="56">
        <f t="shared" si="13"/>
        <v>77.72102963725014</v>
      </c>
      <c r="Z34" s="56">
        <f t="shared" si="14"/>
        <v>108.43625030704945</v>
      </c>
      <c r="AA34" s="56">
        <f t="shared" si="15"/>
        <v>101.17209792103358</v>
      </c>
      <c r="AB34" s="56"/>
      <c r="AD34" s="1">
        <f t="shared" si="3"/>
        <v>43818</v>
      </c>
      <c r="AE34" s="62">
        <f t="shared" si="4"/>
        <v>97.051497883347835</v>
      </c>
    </row>
    <row r="35" spans="3:31" x14ac:dyDescent="0.2">
      <c r="C35" s="66">
        <f>'Portfolio Data'!N48</f>
        <v>43819</v>
      </c>
      <c r="D35" s="2">
        <f>'Portfolio Data'!B48</f>
        <v>3221.219970703125</v>
      </c>
      <c r="E35" s="2">
        <f>'Portfolio Data'!C48</f>
        <v>67.479499816894531</v>
      </c>
      <c r="F35" s="2">
        <f>'Portfolio Data'!D48</f>
        <v>49.060001373291023</v>
      </c>
      <c r="G35" s="2">
        <f>'Portfolio Data'!E48</f>
        <v>67.540000915527344</v>
      </c>
      <c r="H35" s="2">
        <f>'Portfolio Data'!F48</f>
        <v>25.840000152587891</v>
      </c>
      <c r="I35" s="2">
        <f>'Portfolio Data'!G48</f>
        <v>108.75</v>
      </c>
      <c r="J35" s="2">
        <f>'Portfolio Data'!H48</f>
        <v>69.860000610351562</v>
      </c>
      <c r="K35" s="2">
        <f>'Portfolio Data'!I48</f>
        <v>328</v>
      </c>
      <c r="L35" s="2">
        <f>'Portfolio Data'!J48</f>
        <v>7218.81640625</v>
      </c>
      <c r="M35" s="2">
        <f>'Portfolio Data'!K48</f>
        <v>57.310001373291023</v>
      </c>
      <c r="N35" s="2">
        <f>'Portfolio Data'!L48</f>
        <v>35.450000762939453</v>
      </c>
      <c r="Q35" s="56">
        <f t="shared" si="5"/>
        <v>104.40946855861846</v>
      </c>
      <c r="R35" s="56">
        <f t="shared" si="6"/>
        <v>103.1118668134807</v>
      </c>
      <c r="S35" s="56">
        <f t="shared" si="7"/>
        <v>99.151175883526861</v>
      </c>
      <c r="T35" s="56">
        <f t="shared" si="8"/>
        <v>96.485715593610493</v>
      </c>
      <c r="U35" s="56">
        <f t="shared" si="9"/>
        <v>103.69181409902612</v>
      </c>
      <c r="V35" s="56">
        <f t="shared" si="10"/>
        <v>108.24126473444365</v>
      </c>
      <c r="W35" s="56">
        <f t="shared" si="11"/>
        <v>107.71306723607405</v>
      </c>
      <c r="X35" s="56">
        <f t="shared" si="12"/>
        <v>91.79703961297993</v>
      </c>
      <c r="Y35" s="56">
        <f t="shared" si="13"/>
        <v>77.893374519216735</v>
      </c>
      <c r="Z35" s="56">
        <f t="shared" si="14"/>
        <v>108.89226716738767</v>
      </c>
      <c r="AA35" s="56">
        <f t="shared" si="15"/>
        <v>101.34362843583125</v>
      </c>
      <c r="AB35" s="56"/>
      <c r="AD35" s="1">
        <f t="shared" si="3"/>
        <v>43819</v>
      </c>
      <c r="AE35" s="62">
        <f t="shared" si="4"/>
        <v>97.148329050684183</v>
      </c>
    </row>
    <row r="36" spans="3:31" x14ac:dyDescent="0.2">
      <c r="C36" s="66">
        <f>'Portfolio Data'!N49</f>
        <v>43822</v>
      </c>
      <c r="D36" s="2">
        <f>'Portfolio Data'!B49</f>
        <v>3224.010009765625</v>
      </c>
      <c r="E36" s="2">
        <f>'Portfolio Data'!C49</f>
        <v>67.442001342773438</v>
      </c>
      <c r="F36" s="2">
        <f>'Portfolio Data'!D49</f>
        <v>49.424999237060547</v>
      </c>
      <c r="G36" s="2">
        <f>'Portfolio Data'!E49</f>
        <v>67.239997863769531</v>
      </c>
      <c r="H36" s="2">
        <f>'Portfolio Data'!F49</f>
        <v>25.85000038146973</v>
      </c>
      <c r="I36" s="2">
        <f>'Portfolio Data'!G49</f>
        <v>108.61000061035161</v>
      </c>
      <c r="J36" s="2">
        <f>'Portfolio Data'!H49</f>
        <v>71</v>
      </c>
      <c r="K36" s="2">
        <f>'Portfolio Data'!I49</f>
        <v>337.54998779296881</v>
      </c>
      <c r="L36" s="2">
        <f>'Portfolio Data'!J49</f>
        <v>7355.62841796875</v>
      </c>
      <c r="M36" s="2">
        <f>'Portfolio Data'!K49</f>
        <v>57.860000610351562</v>
      </c>
      <c r="N36" s="2">
        <f>'Portfolio Data'!L49</f>
        <v>35.360000610351562</v>
      </c>
      <c r="Q36" s="56">
        <f t="shared" si="5"/>
        <v>104.49990215161206</v>
      </c>
      <c r="R36" s="56">
        <f t="shared" si="6"/>
        <v>103.05456737172764</v>
      </c>
      <c r="S36" s="56">
        <f t="shared" si="7"/>
        <v>99.888843359570302</v>
      </c>
      <c r="T36" s="56">
        <f t="shared" si="8"/>
        <v>96.057139805385049</v>
      </c>
      <c r="U36" s="56">
        <f t="shared" si="9"/>
        <v>103.73194342828465</v>
      </c>
      <c r="V36" s="56">
        <f t="shared" si="10"/>
        <v>108.10192026550027</v>
      </c>
      <c r="W36" s="56">
        <f t="shared" si="11"/>
        <v>109.47076591677076</v>
      </c>
      <c r="X36" s="56">
        <f t="shared" si="12"/>
        <v>94.469785368268461</v>
      </c>
      <c r="Y36" s="56">
        <f t="shared" si="13"/>
        <v>79.369620577824008</v>
      </c>
      <c r="Z36" s="56">
        <f t="shared" si="14"/>
        <v>109.93729704749107</v>
      </c>
      <c r="AA36" s="56">
        <f t="shared" si="15"/>
        <v>101.08633811631817</v>
      </c>
      <c r="AB36" s="56"/>
      <c r="AD36" s="1">
        <f t="shared" si="3"/>
        <v>43822</v>
      </c>
      <c r="AE36" s="62">
        <f t="shared" si="4"/>
        <v>98.618783643374627</v>
      </c>
    </row>
    <row r="37" spans="3:31" x14ac:dyDescent="0.2">
      <c r="C37" s="66">
        <f>'Portfolio Data'!N50</f>
        <v>43823</v>
      </c>
      <c r="D37" s="2">
        <f>'Portfolio Data'!B50</f>
        <v>3223.3798828125</v>
      </c>
      <c r="E37" s="2">
        <f>'Portfolio Data'!C50</f>
        <v>67.178001403808594</v>
      </c>
      <c r="F37" s="2" t="str">
        <f>'Portfolio Data'!D50</f>
        <v xml:space="preserve"> </v>
      </c>
      <c r="G37" s="2" t="str">
        <f>'Portfolio Data'!E50</f>
        <v xml:space="preserve"> </v>
      </c>
      <c r="H37" s="2">
        <f>'Portfolio Data'!F50</f>
        <v>25.840000152587891</v>
      </c>
      <c r="I37" s="2">
        <f>'Portfolio Data'!G50</f>
        <v>108.69000244140619</v>
      </c>
      <c r="J37" s="2">
        <f>'Portfolio Data'!H50</f>
        <v>71.067497253417969</v>
      </c>
      <c r="K37" s="2">
        <f>'Portfolio Data'!I50</f>
        <v>333</v>
      </c>
      <c r="L37" s="2">
        <f>'Portfolio Data'!J50</f>
        <v>7322.5322265625</v>
      </c>
      <c r="M37" s="2">
        <f>'Portfolio Data'!K50</f>
        <v>57.979999542236328</v>
      </c>
      <c r="N37" s="2">
        <f>'Portfolio Data'!L50</f>
        <v>35.229999542236328</v>
      </c>
      <c r="Q37" s="56">
        <f t="shared" si="5"/>
        <v>104.47947783383849</v>
      </c>
      <c r="R37" s="56">
        <f t="shared" si="6"/>
        <v>102.65116298048029</v>
      </c>
      <c r="S37" s="56" t="str">
        <f t="shared" si="7"/>
        <v xml:space="preserve"> </v>
      </c>
      <c r="T37" s="56" t="str">
        <f t="shared" si="8"/>
        <v xml:space="preserve"> </v>
      </c>
      <c r="U37" s="56">
        <f t="shared" si="9"/>
        <v>103.69181409902612</v>
      </c>
      <c r="V37" s="56">
        <f t="shared" si="10"/>
        <v>108.18154784595471</v>
      </c>
      <c r="W37" s="56">
        <f t="shared" si="11"/>
        <v>109.57483600168545</v>
      </c>
      <c r="X37" s="56">
        <f t="shared" si="12"/>
        <v>93.19638472903145</v>
      </c>
      <c r="Y37" s="56">
        <f t="shared" si="13"/>
        <v>79.012501919128823</v>
      </c>
      <c r="Z37" s="56">
        <f t="shared" si="14"/>
        <v>110.16530185358914</v>
      </c>
      <c r="AA37" s="56">
        <f t="shared" si="15"/>
        <v>100.71469412027332</v>
      </c>
      <c r="AB37" s="56"/>
      <c r="AD37" s="1">
        <f t="shared" si="3"/>
        <v>43823</v>
      </c>
      <c r="AE37" s="62">
        <f t="shared" si="4"/>
        <v>98.586845557784159</v>
      </c>
    </row>
    <row r="38" spans="3:31" x14ac:dyDescent="0.2">
      <c r="C38" s="66">
        <f>'Portfolio Data'!N51</f>
        <v>43825</v>
      </c>
      <c r="D38" s="2">
        <f>'Portfolio Data'!B51</f>
        <v>3239.909912109375</v>
      </c>
      <c r="E38" s="2">
        <f>'Portfolio Data'!C51</f>
        <v>68.019996643066406</v>
      </c>
      <c r="F38" s="2" t="str">
        <f>'Portfolio Data'!D51</f>
        <v xml:space="preserve"> </v>
      </c>
      <c r="G38" s="2" t="str">
        <f>'Portfolio Data'!E51</f>
        <v xml:space="preserve"> </v>
      </c>
      <c r="H38" s="2">
        <f>'Portfolio Data'!F51</f>
        <v>26.010000228881839</v>
      </c>
      <c r="I38" s="2">
        <f>'Portfolio Data'!G51</f>
        <v>109.75</v>
      </c>
      <c r="J38" s="2">
        <f>'Portfolio Data'!H51</f>
        <v>72.477500915527344</v>
      </c>
      <c r="K38" s="2">
        <f>'Portfolio Data'!I51</f>
        <v>329.92001342773438</v>
      </c>
      <c r="L38" s="2">
        <f>'Portfolio Data'!J51</f>
        <v>7238.966796875</v>
      </c>
      <c r="M38" s="2">
        <f>'Portfolio Data'!K51</f>
        <v>58.659999847412109</v>
      </c>
      <c r="N38" s="2">
        <f>'Portfolio Data'!L51</f>
        <v>35.060001373291023</v>
      </c>
      <c r="Q38" s="56">
        <f t="shared" si="5"/>
        <v>105.01526601031883</v>
      </c>
      <c r="R38" s="56">
        <f t="shared" si="6"/>
        <v>103.93777152386787</v>
      </c>
      <c r="S38" s="56" t="str">
        <f t="shared" si="7"/>
        <v xml:space="preserve"> </v>
      </c>
      <c r="T38" s="56" t="str">
        <f t="shared" si="8"/>
        <v xml:space="preserve"> </v>
      </c>
      <c r="U38" s="56">
        <f t="shared" si="9"/>
        <v>104.37399738864686</v>
      </c>
      <c r="V38" s="56">
        <f t="shared" si="10"/>
        <v>109.23658670901324</v>
      </c>
      <c r="W38" s="56">
        <f t="shared" si="11"/>
        <v>111.74883854867932</v>
      </c>
      <c r="X38" s="56">
        <f t="shared" si="12"/>
        <v>92.334391895550624</v>
      </c>
      <c r="Y38" s="56">
        <f t="shared" si="13"/>
        <v>78.110803781208034</v>
      </c>
      <c r="Z38" s="56">
        <f t="shared" si="14"/>
        <v>111.45734116838169</v>
      </c>
      <c r="AA38" s="56">
        <f t="shared" si="15"/>
        <v>100.22870735306356</v>
      </c>
      <c r="AB38" s="56"/>
      <c r="AD38" s="1">
        <f t="shared" si="3"/>
        <v>43825</v>
      </c>
      <c r="AE38" s="62">
        <f t="shared" si="4"/>
        <v>99.411146501102962</v>
      </c>
    </row>
    <row r="39" spans="3:31" x14ac:dyDescent="0.2">
      <c r="C39" s="66">
        <f>'Portfolio Data'!N52</f>
        <v>43826</v>
      </c>
      <c r="D39" s="2">
        <f>'Portfolio Data'!B52</f>
        <v>3240.02001953125</v>
      </c>
      <c r="E39" s="2">
        <f>'Portfolio Data'!C52</f>
        <v>67.594497680664062</v>
      </c>
      <c r="F39" s="2">
        <f>'Portfolio Data'!D52</f>
        <v>49.349998474121087</v>
      </c>
      <c r="G39" s="2">
        <f>'Portfolio Data'!E52</f>
        <v>67.199996948242188</v>
      </c>
      <c r="H39" s="2">
        <f>'Portfolio Data'!F52</f>
        <v>25.809999465942379</v>
      </c>
      <c r="I39" s="2">
        <f>'Portfolio Data'!G52</f>
        <v>109.40000152587891</v>
      </c>
      <c r="J39" s="2">
        <f>'Portfolio Data'!H52</f>
        <v>72.449996948242188</v>
      </c>
      <c r="K39" s="2">
        <f>'Portfolio Data'!I52</f>
        <v>330.1400146484375</v>
      </c>
      <c r="L39" s="2">
        <f>'Portfolio Data'!J52</f>
        <v>7290.08837890625</v>
      </c>
      <c r="M39" s="2">
        <f>'Portfolio Data'!K52</f>
        <v>56.409999847412109</v>
      </c>
      <c r="N39" s="2">
        <f>'Portfolio Data'!L52</f>
        <v>35.299999237060547</v>
      </c>
      <c r="Q39" s="56">
        <f t="shared" si="5"/>
        <v>105.01883492442805</v>
      </c>
      <c r="R39" s="56">
        <f t="shared" si="6"/>
        <v>103.28758898754859</v>
      </c>
      <c r="S39" s="56">
        <f t="shared" si="7"/>
        <v>99.737265421750308</v>
      </c>
      <c r="T39" s="56">
        <f t="shared" si="8"/>
        <v>95.999995640345986</v>
      </c>
      <c r="U39" s="56">
        <f t="shared" si="9"/>
        <v>103.57142611125059</v>
      </c>
      <c r="V39" s="56">
        <f t="shared" si="10"/>
        <v>108.88822553665469</v>
      </c>
      <c r="W39" s="56">
        <f t="shared" si="11"/>
        <v>111.70643178298276</v>
      </c>
      <c r="X39" s="56">
        <f t="shared" si="12"/>
        <v>92.395963422293875</v>
      </c>
      <c r="Y39" s="56">
        <f t="shared" si="13"/>
        <v>78.662422261451894</v>
      </c>
      <c r="Z39" s="56">
        <f t="shared" si="14"/>
        <v>107.18221300129693</v>
      </c>
      <c r="AA39" s="56">
        <f t="shared" si="15"/>
        <v>100.91480760152052</v>
      </c>
      <c r="AB39" s="56"/>
      <c r="AD39" s="1">
        <f t="shared" si="3"/>
        <v>43826</v>
      </c>
      <c r="AE39" s="62">
        <f t="shared" si="4"/>
        <v>98.488625648587302</v>
      </c>
    </row>
    <row r="40" spans="3:31" x14ac:dyDescent="0.2">
      <c r="C40" s="66">
        <f>'Portfolio Data'!N53</f>
        <v>43829</v>
      </c>
      <c r="D40" s="2">
        <f>'Portfolio Data'!B53</f>
        <v>3221.2900390625</v>
      </c>
      <c r="E40" s="2">
        <f>'Portfolio Data'!C53</f>
        <v>66.806999206542969</v>
      </c>
      <c r="F40" s="2">
        <f>'Portfolio Data'!D53</f>
        <v>49.525001525878913</v>
      </c>
      <c r="G40" s="2">
        <f>'Portfolio Data'!E53</f>
        <v>66.639999389648438</v>
      </c>
      <c r="H40" s="2">
        <f>'Portfolio Data'!F53</f>
        <v>25.430000305175781</v>
      </c>
      <c r="I40" s="2">
        <f>'Portfolio Data'!G53</f>
        <v>107.9700012207031</v>
      </c>
      <c r="J40" s="2">
        <f>'Portfolio Data'!H53</f>
        <v>72.879997253417969</v>
      </c>
      <c r="K40" s="2">
        <f>'Portfolio Data'!I53</f>
        <v>326.39999389648438</v>
      </c>
      <c r="L40" s="2">
        <f>'Portfolio Data'!J53</f>
        <v>7292.9951171875</v>
      </c>
      <c r="M40" s="2">
        <f>'Portfolio Data'!K53</f>
        <v>56.259998321533203</v>
      </c>
      <c r="N40" s="2">
        <f>'Portfolio Data'!L53</f>
        <v>35.180000305175781</v>
      </c>
      <c r="Q40" s="56">
        <f t="shared" si="5"/>
        <v>104.41173968577888</v>
      </c>
      <c r="R40" s="56">
        <f t="shared" si="6"/>
        <v>102.08425407843205</v>
      </c>
      <c r="S40" s="56">
        <f t="shared" si="7"/>
        <v>100.09094984652167</v>
      </c>
      <c r="T40" s="56">
        <f t="shared" si="8"/>
        <v>95.199999128069209</v>
      </c>
      <c r="U40" s="56">
        <f t="shared" si="9"/>
        <v>102.04654986886213</v>
      </c>
      <c r="V40" s="56">
        <f t="shared" si="10"/>
        <v>107.46491480927199</v>
      </c>
      <c r="W40" s="56">
        <f t="shared" si="11"/>
        <v>112.36942421611005</v>
      </c>
      <c r="X40" s="56">
        <f t="shared" si="12"/>
        <v>91.349247467658486</v>
      </c>
      <c r="Y40" s="56">
        <f t="shared" si="13"/>
        <v>78.693786911947043</v>
      </c>
      <c r="Z40" s="56">
        <f t="shared" si="14"/>
        <v>106.89720155756777</v>
      </c>
      <c r="AA40" s="56">
        <f t="shared" si="15"/>
        <v>100.57175747729204</v>
      </c>
      <c r="AB40" s="56"/>
      <c r="AD40" s="1">
        <f t="shared" si="3"/>
        <v>43829</v>
      </c>
      <c r="AE40" s="62">
        <f t="shared" si="4"/>
        <v>98.675750721313918</v>
      </c>
    </row>
    <row r="41" spans="3:31" x14ac:dyDescent="0.2">
      <c r="C41" s="66">
        <f>'Portfolio Data'!N54</f>
        <v>43830</v>
      </c>
      <c r="D41" s="2">
        <f>'Portfolio Data'!B54</f>
        <v>3230.780029296875</v>
      </c>
      <c r="E41" s="2">
        <f>'Portfolio Data'!C54</f>
        <v>66.850997924804688</v>
      </c>
      <c r="F41" s="2" t="str">
        <f>'Portfolio Data'!D54</f>
        <v xml:space="preserve"> </v>
      </c>
      <c r="G41" s="2" t="str">
        <f>'Portfolio Data'!E54</f>
        <v xml:space="preserve"> </v>
      </c>
      <c r="H41" s="2">
        <f>'Portfolio Data'!F54</f>
        <v>25.45999908447266</v>
      </c>
      <c r="I41" s="2">
        <f>'Portfolio Data'!G54</f>
        <v>108.1699981689453</v>
      </c>
      <c r="J41" s="2">
        <f>'Portfolio Data'!H54</f>
        <v>73.412498474121094</v>
      </c>
      <c r="K41" s="2">
        <f>'Portfolio Data'!I54</f>
        <v>325.760009765625</v>
      </c>
      <c r="L41" s="2">
        <f>'Portfolio Data'!J54</f>
        <v>7193.59912109375</v>
      </c>
      <c r="M41" s="2">
        <f>'Portfolio Data'!K54</f>
        <v>55.959999084472663</v>
      </c>
      <c r="N41" s="2">
        <f>'Portfolio Data'!L54</f>
        <v>35.150001525878913</v>
      </c>
      <c r="Q41" s="56">
        <f t="shared" si="5"/>
        <v>104.71933893265096</v>
      </c>
      <c r="R41" s="56">
        <f t="shared" si="6"/>
        <v>102.15148620062733</v>
      </c>
      <c r="S41" s="56" t="str">
        <f t="shared" si="7"/>
        <v xml:space="preserve"> </v>
      </c>
      <c r="T41" s="56" t="str">
        <f t="shared" si="8"/>
        <v xml:space="preserve"> </v>
      </c>
      <c r="U41" s="56">
        <f t="shared" si="9"/>
        <v>102.16693020275069</v>
      </c>
      <c r="V41" s="56">
        <f t="shared" si="10"/>
        <v>107.66397616670429</v>
      </c>
      <c r="W41" s="56">
        <f t="shared" si="11"/>
        <v>113.19045684261691</v>
      </c>
      <c r="X41" s="56">
        <f t="shared" si="12"/>
        <v>91.170135734084781</v>
      </c>
      <c r="Y41" s="56">
        <f t="shared" si="13"/>
        <v>77.621271818927383</v>
      </c>
      <c r="Z41" s="56">
        <f t="shared" si="14"/>
        <v>106.32718591825156</v>
      </c>
      <c r="AA41" s="56">
        <f t="shared" si="15"/>
        <v>100.48599767257664</v>
      </c>
      <c r="AB41" s="56"/>
      <c r="AD41" s="1">
        <f t="shared" si="3"/>
        <v>43830</v>
      </c>
      <c r="AE41" s="62">
        <f t="shared" si="4"/>
        <v>98.446116433442853</v>
      </c>
    </row>
    <row r="42" spans="3:31" x14ac:dyDescent="0.2">
      <c r="C42" s="66">
        <f>'Portfolio Data'!N55</f>
        <v>43832</v>
      </c>
      <c r="D42" s="2">
        <f>'Portfolio Data'!B55</f>
        <v>3257.85009765625</v>
      </c>
      <c r="E42" s="2">
        <f>'Portfolio Data'!C55</f>
        <v>68.368499755859375</v>
      </c>
      <c r="F42" s="2">
        <f>'Portfolio Data'!D55</f>
        <v>49.764999389648438</v>
      </c>
      <c r="G42" s="2">
        <f>'Portfolio Data'!E55</f>
        <v>67.680000305175781</v>
      </c>
      <c r="H42" s="2">
        <f>'Portfolio Data'!F55</f>
        <v>25.89999961853027</v>
      </c>
      <c r="I42" s="2">
        <f>'Portfolio Data'!G55</f>
        <v>110.75</v>
      </c>
      <c r="J42" s="2">
        <f>'Portfolio Data'!H55</f>
        <v>75.087501525878906</v>
      </c>
      <c r="K42" s="2">
        <f>'Portfolio Data'!I55</f>
        <v>333.32000732421881</v>
      </c>
      <c r="L42" s="2">
        <f>'Portfolio Data'!J55</f>
        <v>6985.47021484375</v>
      </c>
      <c r="M42" s="2">
        <f>'Portfolio Data'!K55</f>
        <v>57.240001678466797</v>
      </c>
      <c r="N42" s="2">
        <f>'Portfolio Data'!L55</f>
        <v>35.580001831054688</v>
      </c>
      <c r="Q42" s="56">
        <f t="shared" si="5"/>
        <v>105.59676161006931</v>
      </c>
      <c r="R42" s="56">
        <f t="shared" si="6"/>
        <v>104.4703007608643</v>
      </c>
      <c r="S42" s="56">
        <f t="shared" si="7"/>
        <v>100.57598999605655</v>
      </c>
      <c r="T42" s="56">
        <f t="shared" si="8"/>
        <v>96.685714721679688</v>
      </c>
      <c r="U42" s="56">
        <f t="shared" si="9"/>
        <v>103.93258242069021</v>
      </c>
      <c r="V42" s="56">
        <f t="shared" si="10"/>
        <v>110.23190868358283</v>
      </c>
      <c r="W42" s="56">
        <f t="shared" si="11"/>
        <v>115.7730465185163</v>
      </c>
      <c r="X42" s="56">
        <f t="shared" si="12"/>
        <v>93.28594486628073</v>
      </c>
      <c r="Y42" s="56">
        <f t="shared" si="13"/>
        <v>75.375493296457961</v>
      </c>
      <c r="Z42" s="56">
        <f t="shared" si="14"/>
        <v>108.75926375981861</v>
      </c>
      <c r="AA42" s="56">
        <f t="shared" si="15"/>
        <v>101.71527243187609</v>
      </c>
      <c r="AB42" s="56"/>
      <c r="AD42" s="1">
        <f t="shared" si="3"/>
        <v>43832</v>
      </c>
      <c r="AE42" s="62">
        <f t="shared" si="4"/>
        <v>99.229611475574742</v>
      </c>
    </row>
    <row r="43" spans="3:31" x14ac:dyDescent="0.2">
      <c r="C43" s="66">
        <f>'Portfolio Data'!N56</f>
        <v>43833</v>
      </c>
      <c r="D43" s="2">
        <f>'Portfolio Data'!B56</f>
        <v>3234.85009765625</v>
      </c>
      <c r="E43" s="2">
        <f>'Portfolio Data'!C56</f>
        <v>68.032997131347656</v>
      </c>
      <c r="F43" s="2">
        <f>'Portfolio Data'!D56</f>
        <v>50.360000610351562</v>
      </c>
      <c r="G43" s="2">
        <f>'Portfolio Data'!E56</f>
        <v>67.019996643066406</v>
      </c>
      <c r="H43" s="2">
        <f>'Portfolio Data'!F56</f>
        <v>25.809999465942379</v>
      </c>
      <c r="I43" s="2">
        <f>'Portfolio Data'!G56</f>
        <v>108.7600021362305</v>
      </c>
      <c r="J43" s="2">
        <f>'Portfolio Data'!H56</f>
        <v>74.357498168945312</v>
      </c>
      <c r="K43" s="2">
        <f>'Portfolio Data'!I56</f>
        <v>332.760009765625</v>
      </c>
      <c r="L43" s="2">
        <f>'Portfolio Data'!J56</f>
        <v>7344.88427734375</v>
      </c>
      <c r="M43" s="2">
        <f>'Portfolio Data'!K56</f>
        <v>57.020000457763672</v>
      </c>
      <c r="N43" s="2">
        <f>'Portfolio Data'!L56</f>
        <v>34.979999542236328</v>
      </c>
      <c r="Q43" s="56">
        <f t="shared" si="5"/>
        <v>104.85126214133105</v>
      </c>
      <c r="R43" s="56">
        <f t="shared" si="6"/>
        <v>103.95763688475235</v>
      </c>
      <c r="S43" s="56">
        <f t="shared" si="7"/>
        <v>101.77849853730103</v>
      </c>
      <c r="T43" s="56">
        <f t="shared" si="8"/>
        <v>95.742852347237729</v>
      </c>
      <c r="U43" s="56">
        <f t="shared" si="9"/>
        <v>103.57142611125059</v>
      </c>
      <c r="V43" s="56">
        <f t="shared" si="10"/>
        <v>108.25122008042649</v>
      </c>
      <c r="W43" s="56">
        <f t="shared" si="11"/>
        <v>114.64749684801862</v>
      </c>
      <c r="X43" s="56">
        <f t="shared" si="12"/>
        <v>93.129218896556921</v>
      </c>
      <c r="Y43" s="56">
        <f t="shared" si="13"/>
        <v>79.253687809556666</v>
      </c>
      <c r="Z43" s="56">
        <f t="shared" si="14"/>
        <v>108.34124890852041</v>
      </c>
      <c r="AA43" s="56">
        <f t="shared" si="15"/>
        <v>100</v>
      </c>
      <c r="AB43" s="56"/>
      <c r="AD43" s="1">
        <f t="shared" si="3"/>
        <v>43833</v>
      </c>
      <c r="AE43" s="62">
        <f t="shared" si="4"/>
        <v>100.11140579475767</v>
      </c>
    </row>
    <row r="44" spans="3:31" x14ac:dyDescent="0.2">
      <c r="C44" s="66">
        <f>'Portfolio Data'!N57</f>
        <v>43836</v>
      </c>
      <c r="D44" s="2">
        <f>'Portfolio Data'!B57</f>
        <v>3246.280029296875</v>
      </c>
      <c r="E44" s="2">
        <f>'Portfolio Data'!C57</f>
        <v>69.710502624511719</v>
      </c>
      <c r="F44" s="2">
        <f>'Portfolio Data'!D57</f>
        <v>50.509998321533203</v>
      </c>
      <c r="G44" s="2">
        <f>'Portfolio Data'!E57</f>
        <v>66.699996948242188</v>
      </c>
      <c r="H44" s="2">
        <f>'Portfolio Data'!F57</f>
        <v>26.610000610351559</v>
      </c>
      <c r="I44" s="2">
        <f>'Portfolio Data'!G57</f>
        <v>110.1699981689453</v>
      </c>
      <c r="J44" s="2">
        <f>'Portfolio Data'!H57</f>
        <v>74.949996948242188</v>
      </c>
      <c r="K44" s="2">
        <f>'Portfolio Data'!I57</f>
        <v>333.739990234375</v>
      </c>
      <c r="L44" s="2">
        <f>'Portfolio Data'!J57</f>
        <v>7769.21923828125</v>
      </c>
      <c r="M44" s="2">
        <f>'Portfolio Data'!K57</f>
        <v>55.830001831054688</v>
      </c>
      <c r="N44" s="2">
        <f>'Portfolio Data'!L57</f>
        <v>34.569999694824219</v>
      </c>
      <c r="Q44" s="56">
        <f t="shared" si="5"/>
        <v>105.22174074853979</v>
      </c>
      <c r="R44" s="56">
        <f t="shared" si="6"/>
        <v>106.52094460723652</v>
      </c>
      <c r="S44" s="56">
        <f t="shared" si="7"/>
        <v>102.08164670336681</v>
      </c>
      <c r="T44" s="56">
        <f t="shared" si="8"/>
        <v>95.285709926060264</v>
      </c>
      <c r="U44" s="56">
        <f t="shared" si="9"/>
        <v>106.78170356694856</v>
      </c>
      <c r="V44" s="56">
        <f t="shared" si="10"/>
        <v>109.65462011584349</v>
      </c>
      <c r="W44" s="56">
        <f t="shared" si="11"/>
        <v>115.56103621667187</v>
      </c>
      <c r="X44" s="56">
        <f t="shared" si="12"/>
        <v>93.403485073111156</v>
      </c>
      <c r="Y44" s="56">
        <f t="shared" si="13"/>
        <v>83.832399910516173</v>
      </c>
      <c r="Z44" s="56">
        <f t="shared" si="14"/>
        <v>106.08018373170454</v>
      </c>
      <c r="AA44" s="56">
        <f t="shared" si="15"/>
        <v>98.827902078966417</v>
      </c>
      <c r="AB44" s="56"/>
      <c r="AD44" s="1">
        <f t="shared" si="3"/>
        <v>43836</v>
      </c>
      <c r="AE44" s="62">
        <f t="shared" si="4"/>
        <v>101.53851248544171</v>
      </c>
    </row>
    <row r="45" spans="3:31" x14ac:dyDescent="0.2">
      <c r="C45" s="66">
        <f>'Portfolio Data'!N58</f>
        <v>43837</v>
      </c>
      <c r="D45" s="2">
        <f>'Portfolio Data'!B58</f>
        <v>3237.179931640625</v>
      </c>
      <c r="E45" s="2">
        <f>'Portfolio Data'!C58</f>
        <v>69.666999816894531</v>
      </c>
      <c r="F45" s="2">
        <f>'Portfolio Data'!D58</f>
        <v>50.319999694824219</v>
      </c>
      <c r="G45" s="2">
        <f>'Portfolio Data'!E58</f>
        <v>67.519996643066406</v>
      </c>
      <c r="H45" s="2">
        <f>'Portfolio Data'!F58</f>
        <v>26.860000610351559</v>
      </c>
      <c r="I45" s="2">
        <f>'Portfolio Data'!G58</f>
        <v>109.6699981689453</v>
      </c>
      <c r="J45" s="2">
        <f>'Portfolio Data'!H58</f>
        <v>74.597503662109375</v>
      </c>
      <c r="K45" s="2">
        <f>'Portfolio Data'!I58</f>
        <v>337.27999877929688</v>
      </c>
      <c r="L45" s="2">
        <f>'Portfolio Data'!J58</f>
        <v>8163.6923828125</v>
      </c>
      <c r="M45" s="2">
        <f>'Portfolio Data'!K58</f>
        <v>56.669998168945312</v>
      </c>
      <c r="N45" s="2">
        <f>'Portfolio Data'!L58</f>
        <v>34.520000457763672</v>
      </c>
      <c r="Q45" s="56">
        <f t="shared" si="5"/>
        <v>104.92677909774844</v>
      </c>
      <c r="R45" s="56">
        <f t="shared" si="6"/>
        <v>106.4544702599576</v>
      </c>
      <c r="S45" s="56">
        <f t="shared" si="7"/>
        <v>101.6976559425205</v>
      </c>
      <c r="T45" s="56">
        <f t="shared" si="8"/>
        <v>96.457138061523438</v>
      </c>
      <c r="U45" s="56">
        <f t="shared" si="9"/>
        <v>107.78491383675038</v>
      </c>
      <c r="V45" s="56">
        <f t="shared" si="10"/>
        <v>109.1569591285587</v>
      </c>
      <c r="W45" s="56">
        <f t="shared" si="11"/>
        <v>115.01754734324258</v>
      </c>
      <c r="X45" s="56">
        <f t="shared" si="12"/>
        <v>94.394223806734573</v>
      </c>
      <c r="Y45" s="56">
        <f t="shared" si="13"/>
        <v>88.088893309924785</v>
      </c>
      <c r="Z45" s="56">
        <f t="shared" si="14"/>
        <v>107.67622462253308</v>
      </c>
      <c r="AA45" s="56">
        <f t="shared" si="15"/>
        <v>98.68496543598512</v>
      </c>
      <c r="AB45" s="56"/>
      <c r="AD45" s="1">
        <f t="shared" si="3"/>
        <v>43837</v>
      </c>
      <c r="AE45" s="62">
        <f t="shared" si="4"/>
        <v>103.29910525881877</v>
      </c>
    </row>
    <row r="46" spans="3:31" x14ac:dyDescent="0.2">
      <c r="C46" s="66">
        <f>'Portfolio Data'!N59</f>
        <v>43838</v>
      </c>
      <c r="D46" s="2">
        <f>'Portfolio Data'!B59</f>
        <v>3253.050048828125</v>
      </c>
      <c r="E46" s="2">
        <f>'Portfolio Data'!C59</f>
        <v>70.21600341796875</v>
      </c>
      <c r="F46" s="2">
        <f>'Portfolio Data'!D59</f>
        <v>50.279998779296882</v>
      </c>
      <c r="G46" s="2">
        <f>'Portfolio Data'!E59</f>
        <v>67.660003662109375</v>
      </c>
      <c r="H46" s="2">
        <f>'Portfolio Data'!F59</f>
        <v>26.860000610351559</v>
      </c>
      <c r="I46" s="2">
        <f>'Portfolio Data'!G59</f>
        <v>111.8199996948242</v>
      </c>
      <c r="J46" s="2">
        <f>'Portfolio Data'!H59</f>
        <v>75.797500610351562</v>
      </c>
      <c r="K46" s="2">
        <f>'Portfolio Data'!I59</f>
        <v>331.3699951171875</v>
      </c>
      <c r="L46" s="2">
        <f>'Portfolio Data'!J59</f>
        <v>8079.86279296875</v>
      </c>
      <c r="M46" s="2">
        <f>'Portfolio Data'!K59</f>
        <v>56.700000762939453</v>
      </c>
      <c r="N46" s="2">
        <f>'Portfolio Data'!L59</f>
        <v>34.979999542236328</v>
      </c>
      <c r="Q46" s="56">
        <f t="shared" si="5"/>
        <v>105.44117752957867</v>
      </c>
      <c r="R46" s="56">
        <f t="shared" si="6"/>
        <v>107.2933737246794</v>
      </c>
      <c r="S46" s="56">
        <f t="shared" si="7"/>
        <v>101.61681334773998</v>
      </c>
      <c r="T46" s="56">
        <f t="shared" si="8"/>
        <v>96.657148088727666</v>
      </c>
      <c r="U46" s="56">
        <f t="shared" si="9"/>
        <v>107.78491383675038</v>
      </c>
      <c r="V46" s="56">
        <f t="shared" si="10"/>
        <v>111.29690289262413</v>
      </c>
      <c r="W46" s="56">
        <f t="shared" si="11"/>
        <v>116.8677527660857</v>
      </c>
      <c r="X46" s="56">
        <f t="shared" si="12"/>
        <v>92.740196854650705</v>
      </c>
      <c r="Y46" s="56">
        <f t="shared" si="13"/>
        <v>87.184344798088674</v>
      </c>
      <c r="Z46" s="56">
        <f t="shared" si="14"/>
        <v>107.73323126016416</v>
      </c>
      <c r="AA46" s="56">
        <f t="shared" si="15"/>
        <v>100</v>
      </c>
      <c r="AB46" s="56"/>
      <c r="AD46" s="1">
        <f t="shared" si="3"/>
        <v>43838</v>
      </c>
      <c r="AE46" s="62">
        <f t="shared" si="4"/>
        <v>103.6805126801749</v>
      </c>
    </row>
    <row r="47" spans="3:31" x14ac:dyDescent="0.2">
      <c r="C47" s="66">
        <f>'Portfolio Data'!N60</f>
        <v>43839</v>
      </c>
      <c r="D47" s="2">
        <f>'Portfolio Data'!B60</f>
        <v>3274.699951171875</v>
      </c>
      <c r="E47" s="2">
        <f>'Portfolio Data'!C60</f>
        <v>70.991500854492188</v>
      </c>
      <c r="F47" s="2">
        <f>'Portfolio Data'!D60</f>
        <v>49.790000915527337</v>
      </c>
      <c r="G47" s="2">
        <f>'Portfolio Data'!E60</f>
        <v>68.919998168945312</v>
      </c>
      <c r="H47" s="2">
        <f>'Portfolio Data'!F60</f>
        <v>27.04999923706055</v>
      </c>
      <c r="I47" s="2">
        <f>'Portfolio Data'!G60</f>
        <v>112.5699996948242</v>
      </c>
      <c r="J47" s="2">
        <f>'Portfolio Data'!H60</f>
        <v>77.407501220703125</v>
      </c>
      <c r="K47" s="2">
        <f>'Portfolio Data'!I60</f>
        <v>336.33999633789062</v>
      </c>
      <c r="L47" s="2">
        <f>'Portfolio Data'!J60</f>
        <v>7879.0712890625</v>
      </c>
      <c r="M47" s="2">
        <f>'Portfolio Data'!K60</f>
        <v>56.700000762939453</v>
      </c>
      <c r="N47" s="2">
        <f>'Portfolio Data'!L60</f>
        <v>35.450000762939453</v>
      </c>
      <c r="Q47" s="56">
        <f t="shared" si="5"/>
        <v>106.14291625546998</v>
      </c>
      <c r="R47" s="56">
        <f t="shared" si="6"/>
        <v>108.47837048081985</v>
      </c>
      <c r="S47" s="56">
        <f t="shared" si="7"/>
        <v>100.62651854518792</v>
      </c>
      <c r="T47" s="56">
        <f t="shared" si="8"/>
        <v>98.457140241350444</v>
      </c>
      <c r="U47" s="56">
        <f t="shared" si="9"/>
        <v>108.54734813100117</v>
      </c>
      <c r="V47" s="56">
        <f t="shared" si="10"/>
        <v>112.04339437355134</v>
      </c>
      <c r="W47" s="56">
        <f t="shared" si="11"/>
        <v>119.350118962447</v>
      </c>
      <c r="X47" s="56">
        <f t="shared" si="12"/>
        <v>94.131146241642909</v>
      </c>
      <c r="Y47" s="56">
        <f t="shared" si="13"/>
        <v>85.017739230934339</v>
      </c>
      <c r="Z47" s="56">
        <f t="shared" si="14"/>
        <v>107.73323126016416</v>
      </c>
      <c r="AA47" s="56">
        <f t="shared" si="15"/>
        <v>101.34362843583125</v>
      </c>
      <c r="AB47" s="56"/>
      <c r="AD47" s="1">
        <f t="shared" si="3"/>
        <v>43839</v>
      </c>
      <c r="AE47" s="62">
        <f t="shared" si="4"/>
        <v>103.82501999300631</v>
      </c>
    </row>
    <row r="48" spans="3:31" x14ac:dyDescent="0.2">
      <c r="C48" s="66">
        <f>'Portfolio Data'!N61</f>
        <v>43840</v>
      </c>
      <c r="D48" s="2">
        <f>'Portfolio Data'!B61</f>
        <v>3265.35009765625</v>
      </c>
      <c r="E48" s="2">
        <f>'Portfolio Data'!C61</f>
        <v>71.486503601074219</v>
      </c>
      <c r="F48" s="2">
        <f>'Portfolio Data'!D61</f>
        <v>49.889999389648438</v>
      </c>
      <c r="G48" s="2">
        <f>'Portfolio Data'!E61</f>
        <v>69.860000610351562</v>
      </c>
      <c r="H48" s="2">
        <f>'Portfolio Data'!F61</f>
        <v>26.95000076293945</v>
      </c>
      <c r="I48" s="2">
        <f>'Portfolio Data'!G61</f>
        <v>112.9300003051758</v>
      </c>
      <c r="J48" s="2">
        <f>'Portfolio Data'!H61</f>
        <v>77.582496643066406</v>
      </c>
      <c r="K48" s="2">
        <f>'Portfolio Data'!I61</f>
        <v>329.92001342773438</v>
      </c>
      <c r="L48" s="2">
        <f>'Portfolio Data'!J61</f>
        <v>8166.55419921875</v>
      </c>
      <c r="M48" s="2">
        <f>'Portfolio Data'!K61</f>
        <v>56.5</v>
      </c>
      <c r="N48" s="2">
        <f>'Portfolio Data'!L61</f>
        <v>35.610000610351562</v>
      </c>
      <c r="Q48" s="56">
        <f t="shared" si="5"/>
        <v>105.83985926291875</v>
      </c>
      <c r="R48" s="56">
        <f t="shared" si="6"/>
        <v>109.23475808618699</v>
      </c>
      <c r="S48" s="56">
        <f t="shared" si="7"/>
        <v>100.82861732256512</v>
      </c>
      <c r="T48" s="56">
        <f t="shared" si="8"/>
        <v>99.800000871930806</v>
      </c>
      <c r="U48" s="56">
        <f t="shared" si="9"/>
        <v>108.14607014618997</v>
      </c>
      <c r="V48" s="56">
        <f t="shared" si="10"/>
        <v>112.40171089189272</v>
      </c>
      <c r="W48" s="56">
        <f t="shared" si="11"/>
        <v>119.61993421481374</v>
      </c>
      <c r="X48" s="56">
        <f t="shared" si="12"/>
        <v>92.334391895550624</v>
      </c>
      <c r="Y48" s="56">
        <f t="shared" si="13"/>
        <v>88.119773238792945</v>
      </c>
      <c r="Z48" s="56">
        <f t="shared" si="14"/>
        <v>107.35321841790599</v>
      </c>
      <c r="AA48" s="56">
        <f t="shared" si="15"/>
        <v>101.8010322365915</v>
      </c>
      <c r="AB48" s="56"/>
      <c r="AD48" s="1">
        <f t="shared" si="3"/>
        <v>43840</v>
      </c>
      <c r="AE48" s="62">
        <f t="shared" si="4"/>
        <v>104.95890786280098</v>
      </c>
    </row>
    <row r="49" spans="3:31" x14ac:dyDescent="0.2">
      <c r="C49" s="66">
        <f>'Portfolio Data'!N62</f>
        <v>43843</v>
      </c>
      <c r="D49" s="2">
        <f>'Portfolio Data'!B62</f>
        <v>3288.1298828125</v>
      </c>
      <c r="E49" s="2">
        <f>'Portfolio Data'!C62</f>
        <v>71.961502075195312</v>
      </c>
      <c r="F49" s="2">
        <f>'Portfolio Data'!D62</f>
        <v>49.444999694824219</v>
      </c>
      <c r="G49" s="2">
        <f>'Portfolio Data'!E62</f>
        <v>69.519996643066406</v>
      </c>
      <c r="H49" s="2">
        <f>'Portfolio Data'!F62</f>
        <v>26.79999923706055</v>
      </c>
      <c r="I49" s="2">
        <f>'Portfolio Data'!G62</f>
        <v>115.2799987792969</v>
      </c>
      <c r="J49" s="2">
        <f>'Portfolio Data'!H62</f>
        <v>79.239997863769531</v>
      </c>
      <c r="K49" s="2">
        <f>'Portfolio Data'!I62</f>
        <v>330.22000122070312</v>
      </c>
      <c r="L49" s="2">
        <f>'Portfolio Data'!J62</f>
        <v>8144.1943359375</v>
      </c>
      <c r="M49" s="2">
        <f>'Portfolio Data'!K62</f>
        <v>57.439998626708977</v>
      </c>
      <c r="N49" s="2">
        <f>'Portfolio Data'!L62</f>
        <v>36.090000152587891</v>
      </c>
      <c r="Q49" s="56">
        <f t="shared" si="5"/>
        <v>106.57822090343856</v>
      </c>
      <c r="R49" s="56">
        <f t="shared" si="6"/>
        <v>109.96057821723542</v>
      </c>
      <c r="S49" s="56">
        <f t="shared" si="7"/>
        <v>99.929264656960569</v>
      </c>
      <c r="T49" s="56">
        <f t="shared" si="8"/>
        <v>99.314280918666299</v>
      </c>
      <c r="U49" s="56">
        <f t="shared" si="9"/>
        <v>107.54413786119936</v>
      </c>
      <c r="V49" s="56">
        <f t="shared" si="10"/>
        <v>114.74071601339048</v>
      </c>
      <c r="W49" s="56">
        <f t="shared" si="11"/>
        <v>122.17553883648068</v>
      </c>
      <c r="X49" s="56">
        <f t="shared" si="12"/>
        <v>92.4183491861438</v>
      </c>
      <c r="Y49" s="56">
        <f t="shared" si="13"/>
        <v>87.878503048951714</v>
      </c>
      <c r="Z49" s="56">
        <f t="shared" si="14"/>
        <v>109.13926935393468</v>
      </c>
      <c r="AA49" s="56">
        <f t="shared" si="15"/>
        <v>103.17324363887226</v>
      </c>
      <c r="AB49" s="56"/>
      <c r="AD49" s="1">
        <f t="shared" si="3"/>
        <v>43843</v>
      </c>
      <c r="AE49" s="62">
        <f t="shared" si="4"/>
        <v>106.29557623488347</v>
      </c>
    </row>
    <row r="50" spans="3:31" x14ac:dyDescent="0.2">
      <c r="C50" s="66">
        <f>'Portfolio Data'!N63</f>
        <v>43844</v>
      </c>
      <c r="D50" s="2">
        <f>'Portfolio Data'!B63</f>
        <v>3283.14990234375</v>
      </c>
      <c r="E50" s="2">
        <f>'Portfolio Data'!C63</f>
        <v>71.543998718261719</v>
      </c>
      <c r="F50" s="2">
        <f>'Portfolio Data'!D63</f>
        <v>49.139999389648438</v>
      </c>
      <c r="G50" s="2">
        <f>'Portfolio Data'!E63</f>
        <v>69.300003051757812</v>
      </c>
      <c r="H50" s="2">
        <f>'Portfolio Data'!F63</f>
        <v>27.110000610351559</v>
      </c>
      <c r="I50" s="2">
        <f>'Portfolio Data'!G63</f>
        <v>114.63999938964839</v>
      </c>
      <c r="J50" s="2">
        <f>'Portfolio Data'!H63</f>
        <v>78.169998168945312</v>
      </c>
      <c r="K50" s="2">
        <f>'Portfolio Data'!I63</f>
        <v>332.35000610351562</v>
      </c>
      <c r="L50" s="2">
        <f>'Portfolio Data'!J63</f>
        <v>8827.7646484375</v>
      </c>
      <c r="M50" s="2">
        <f>'Portfolio Data'!K63</f>
        <v>58.779998779296882</v>
      </c>
      <c r="N50" s="2">
        <f>'Portfolio Data'!L63</f>
        <v>36.020000457763672</v>
      </c>
      <c r="Q50" s="56">
        <f t="shared" si="5"/>
        <v>106.41680469501334</v>
      </c>
      <c r="R50" s="56">
        <f t="shared" si="6"/>
        <v>109.32261334418311</v>
      </c>
      <c r="S50" s="56">
        <f t="shared" si="7"/>
        <v>99.312853363513739</v>
      </c>
      <c r="T50" s="56">
        <f t="shared" si="8"/>
        <v>99.000004359654014</v>
      </c>
      <c r="U50" s="56">
        <f t="shared" si="9"/>
        <v>108.78812410655219</v>
      </c>
      <c r="V50" s="56">
        <f t="shared" si="10"/>
        <v>114.1037105571622</v>
      </c>
      <c r="W50" s="56">
        <f t="shared" si="11"/>
        <v>120.52576860939452</v>
      </c>
      <c r="X50" s="56">
        <f t="shared" si="12"/>
        <v>93.014471572129722</v>
      </c>
      <c r="Y50" s="56">
        <f t="shared" si="13"/>
        <v>95.254448822511065</v>
      </c>
      <c r="Z50" s="56">
        <f t="shared" si="14"/>
        <v>111.68534597447976</v>
      </c>
      <c r="AA50" s="56">
        <f t="shared" si="15"/>
        <v>102.97313015762508</v>
      </c>
      <c r="AB50" s="56"/>
      <c r="AD50" s="1">
        <f t="shared" si="3"/>
        <v>43844</v>
      </c>
      <c r="AE50" s="62">
        <f t="shared" si="4"/>
        <v>109.02307731776554</v>
      </c>
    </row>
    <row r="51" spans="3:31" x14ac:dyDescent="0.2">
      <c r="C51" s="66">
        <f>'Portfolio Data'!N64</f>
        <v>43845</v>
      </c>
      <c r="D51" s="2">
        <f>'Portfolio Data'!B64</f>
        <v>3289.2900390625</v>
      </c>
      <c r="E51" s="2">
        <f>'Portfolio Data'!C64</f>
        <v>71.959999084472656</v>
      </c>
      <c r="F51" s="2">
        <f>'Portfolio Data'!D64</f>
        <v>48.619998931884773</v>
      </c>
      <c r="G51" s="2">
        <f>'Portfolio Data'!E64</f>
        <v>68.260002136230469</v>
      </c>
      <c r="H51" s="2">
        <f>'Portfolio Data'!F64</f>
        <v>26.79000091552734</v>
      </c>
      <c r="I51" s="2">
        <f>'Portfolio Data'!G64</f>
        <v>114.84999847412109</v>
      </c>
      <c r="J51" s="2">
        <f>'Portfolio Data'!H64</f>
        <v>77.834999084472656</v>
      </c>
      <c r="K51" s="2">
        <f>'Portfolio Data'!I64</f>
        <v>329.79998779296881</v>
      </c>
      <c r="L51" s="2">
        <f>'Portfolio Data'!J64</f>
        <v>8807.0107421875</v>
      </c>
      <c r="M51" s="2">
        <f>'Portfolio Data'!K64</f>
        <v>54.75</v>
      </c>
      <c r="N51" s="2">
        <f>'Portfolio Data'!L64</f>
        <v>35.959999084472663</v>
      </c>
      <c r="Q51" s="56">
        <f t="shared" si="5"/>
        <v>106.61582507161371</v>
      </c>
      <c r="R51" s="56">
        <f t="shared" si="6"/>
        <v>109.95828157633505</v>
      </c>
      <c r="S51" s="56">
        <f t="shared" si="7"/>
        <v>98.261922760089249</v>
      </c>
      <c r="T51" s="56">
        <f t="shared" si="8"/>
        <v>97.514288766043521</v>
      </c>
      <c r="U51" s="56">
        <f t="shared" si="9"/>
        <v>107.50401618582777</v>
      </c>
      <c r="V51" s="56">
        <f t="shared" si="10"/>
        <v>114.31272726057738</v>
      </c>
      <c r="W51" s="56">
        <f t="shared" si="11"/>
        <v>120.00925302687848</v>
      </c>
      <c r="X51" s="56">
        <f t="shared" si="12"/>
        <v>92.300800438388592</v>
      </c>
      <c r="Y51" s="56">
        <f t="shared" si="13"/>
        <v>95.030507430835229</v>
      </c>
      <c r="Z51" s="56">
        <f t="shared" si="14"/>
        <v>104.02811873239564</v>
      </c>
      <c r="AA51" s="56">
        <f t="shared" si="15"/>
        <v>102.80159964282744</v>
      </c>
      <c r="AB51" s="56"/>
      <c r="AD51" s="1">
        <f t="shared" si="3"/>
        <v>43845</v>
      </c>
      <c r="AE51" s="62">
        <f t="shared" si="4"/>
        <v>106.76312768572849</v>
      </c>
    </row>
    <row r="52" spans="3:31" x14ac:dyDescent="0.2">
      <c r="C52" s="66">
        <f>'Portfolio Data'!N65</f>
        <v>43846</v>
      </c>
      <c r="D52" s="2">
        <f>'Portfolio Data'!B65</f>
        <v>3316.81005859375</v>
      </c>
      <c r="E52" s="2">
        <f>'Portfolio Data'!C65</f>
        <v>72.584999084472656</v>
      </c>
      <c r="F52" s="2">
        <f>'Portfolio Data'!D65</f>
        <v>48.784999847412109</v>
      </c>
      <c r="G52" s="2">
        <f>'Portfolio Data'!E65</f>
        <v>67.839996337890625</v>
      </c>
      <c r="H52" s="2">
        <f>'Portfolio Data'!F65</f>
        <v>26.89999961853027</v>
      </c>
      <c r="I52" s="2">
        <f>'Portfolio Data'!G65</f>
        <v>115.40000152587891</v>
      </c>
      <c r="J52" s="2">
        <f>'Portfolio Data'!H65</f>
        <v>78.80999755859375</v>
      </c>
      <c r="K52" s="2">
        <f>'Portfolio Data'!I65</f>
        <v>332</v>
      </c>
      <c r="L52" s="2">
        <f>'Portfolio Data'!J65</f>
        <v>8723.7861328125</v>
      </c>
      <c r="M52" s="2">
        <f>'Portfolio Data'!K65</f>
        <v>53.930000305175781</v>
      </c>
      <c r="N52" s="2">
        <f>'Portfolio Data'!L65</f>
        <v>35.950000762939453</v>
      </c>
      <c r="Q52" s="56">
        <f t="shared" si="5"/>
        <v>107.50783202553602</v>
      </c>
      <c r="R52" s="56">
        <f t="shared" si="6"/>
        <v>110.91331113247129</v>
      </c>
      <c r="S52" s="56">
        <f t="shared" si="7"/>
        <v>98.595392681378343</v>
      </c>
      <c r="T52" s="56">
        <f t="shared" si="8"/>
        <v>96.914280482700889</v>
      </c>
      <c r="U52" s="56">
        <f t="shared" si="9"/>
        <v>107.94542349989744</v>
      </c>
      <c r="V52" s="56">
        <f t="shared" si="10"/>
        <v>114.86015738407227</v>
      </c>
      <c r="W52" s="56">
        <f t="shared" si="11"/>
        <v>121.51254640335338</v>
      </c>
      <c r="X52" s="56">
        <f t="shared" si="12"/>
        <v>92.916515705821155</v>
      </c>
      <c r="Y52" s="56">
        <f t="shared" si="13"/>
        <v>94.132486854823654</v>
      </c>
      <c r="Z52" s="56">
        <f t="shared" si="14"/>
        <v>102.47007260246501</v>
      </c>
      <c r="AA52" s="56">
        <f t="shared" si="15"/>
        <v>102.77301667637791</v>
      </c>
      <c r="AB52" s="56"/>
      <c r="AD52" s="1">
        <f t="shared" si="3"/>
        <v>43846</v>
      </c>
      <c r="AE52" s="62">
        <f t="shared" si="4"/>
        <v>106.59790095358906</v>
      </c>
    </row>
    <row r="53" spans="3:31" x14ac:dyDescent="0.2">
      <c r="C53" s="66">
        <f>'Portfolio Data'!N66</f>
        <v>43847</v>
      </c>
      <c r="D53" s="2">
        <f>'Portfolio Data'!B66</f>
        <v>3329.6201171875</v>
      </c>
      <c r="E53" s="2">
        <f>'Portfolio Data'!C66</f>
        <v>74.019500732421875</v>
      </c>
      <c r="F53" s="2">
        <f>'Portfolio Data'!D66</f>
        <v>48.395000457763672</v>
      </c>
      <c r="G53" s="2">
        <f>'Portfolio Data'!E66</f>
        <v>67.739997863769531</v>
      </c>
      <c r="H53" s="2">
        <f>'Portfolio Data'!F66</f>
        <v>26.54999923706055</v>
      </c>
      <c r="I53" s="2">
        <f>'Portfolio Data'!G66</f>
        <v>116.0400009155273</v>
      </c>
      <c r="J53" s="2">
        <f>'Portfolio Data'!H66</f>
        <v>79.682502746582031</v>
      </c>
      <c r="K53" s="2">
        <f>'Portfolio Data'!I66</f>
        <v>324.14999389648438</v>
      </c>
      <c r="L53" s="2">
        <f>'Portfolio Data'!J66</f>
        <v>8929.0380859375</v>
      </c>
      <c r="M53" s="2">
        <f>'Portfolio Data'!K66</f>
        <v>53.520000457763672</v>
      </c>
      <c r="N53" s="2">
        <f>'Portfolio Data'!L66</f>
        <v>36.180000305175781</v>
      </c>
      <c r="Q53" s="56">
        <f t="shared" si="5"/>
        <v>107.92304471580326</v>
      </c>
      <c r="R53" s="56">
        <f t="shared" si="6"/>
        <v>113.10529748785957</v>
      </c>
      <c r="S53" s="56">
        <f t="shared" si="7"/>
        <v>97.807196656203487</v>
      </c>
      <c r="T53" s="56">
        <f t="shared" si="8"/>
        <v>96.771425519670757</v>
      </c>
      <c r="U53" s="56">
        <f t="shared" si="9"/>
        <v>106.54092759139755</v>
      </c>
      <c r="V53" s="56">
        <f t="shared" si="10"/>
        <v>115.49716284030045</v>
      </c>
      <c r="W53" s="56">
        <f t="shared" si="11"/>
        <v>122.85781134976794</v>
      </c>
      <c r="X53" s="56">
        <f t="shared" si="12"/>
        <v>90.719542165435314</v>
      </c>
      <c r="Y53" s="56">
        <f t="shared" si="13"/>
        <v>96.347222118311478</v>
      </c>
      <c r="Z53" s="56">
        <f t="shared" si="14"/>
        <v>101.69104953749969</v>
      </c>
      <c r="AA53" s="56">
        <f t="shared" si="15"/>
        <v>103.43053395838533</v>
      </c>
      <c r="AB53" s="56"/>
      <c r="AD53" s="1">
        <f t="shared" si="3"/>
        <v>43847</v>
      </c>
      <c r="AE53" s="62">
        <f t="shared" si="4"/>
        <v>107.70973454469829</v>
      </c>
    </row>
    <row r="54" spans="3:31" x14ac:dyDescent="0.2">
      <c r="C54" s="66">
        <f>'Portfolio Data'!N67</f>
        <v>43851</v>
      </c>
      <c r="D54" s="2">
        <f>'Portfolio Data'!B67</f>
        <v>3320.7900390625</v>
      </c>
      <c r="E54" s="2">
        <f>'Portfolio Data'!C67</f>
        <v>74.220001220703125</v>
      </c>
      <c r="F54" s="2">
        <f>'Portfolio Data'!D67</f>
        <v>48.080001831054688</v>
      </c>
      <c r="G54" s="2">
        <f>'Portfolio Data'!E67</f>
        <v>67.919998168945312</v>
      </c>
      <c r="H54" s="2">
        <f>'Portfolio Data'!F67</f>
        <v>25.680000305175781</v>
      </c>
      <c r="I54" s="2">
        <f>'Portfolio Data'!G67</f>
        <v>116.15000152587891</v>
      </c>
      <c r="J54" s="2">
        <f>'Portfolio Data'!H67</f>
        <v>79.142501831054688</v>
      </c>
      <c r="K54" s="2">
        <f>'Portfolio Data'!I67</f>
        <v>313.3699951171875</v>
      </c>
      <c r="L54" s="2">
        <f>'Portfolio Data'!J67</f>
        <v>8745.89453125</v>
      </c>
      <c r="M54" s="2">
        <f>'Portfolio Data'!K67</f>
        <v>51.549999237060547</v>
      </c>
      <c r="N54" s="2">
        <f>'Portfolio Data'!L67</f>
        <v>35.389999389648438</v>
      </c>
      <c r="Q54" s="56">
        <f t="shared" si="5"/>
        <v>107.63683521358132</v>
      </c>
      <c r="R54" s="56">
        <f t="shared" si="6"/>
        <v>113.41167171558493</v>
      </c>
      <c r="S54" s="56">
        <f t="shared" si="7"/>
        <v>97.170578568848626</v>
      </c>
      <c r="T54" s="56">
        <f t="shared" si="8"/>
        <v>97.028568812779014</v>
      </c>
      <c r="U54" s="56">
        <f t="shared" si="9"/>
        <v>103.04976013866391</v>
      </c>
      <c r="V54" s="56">
        <f t="shared" si="10"/>
        <v>115.60664886499947</v>
      </c>
      <c r="W54" s="56">
        <f t="shared" si="11"/>
        <v>122.0252153804928</v>
      </c>
      <c r="X54" s="56">
        <f t="shared" si="12"/>
        <v>87.702554436865213</v>
      </c>
      <c r="Y54" s="56">
        <f t="shared" si="13"/>
        <v>94.371043657296326</v>
      </c>
      <c r="Z54" s="56">
        <f t="shared" si="14"/>
        <v>97.947935000691118</v>
      </c>
      <c r="AA54" s="56">
        <f t="shared" si="15"/>
        <v>101.17209792103358</v>
      </c>
      <c r="AB54" s="56"/>
      <c r="AD54" s="1">
        <f t="shared" si="3"/>
        <v>43851</v>
      </c>
      <c r="AE54" s="62">
        <f t="shared" si="4"/>
        <v>105.70617904402467</v>
      </c>
    </row>
    <row r="55" spans="3:31" x14ac:dyDescent="0.2">
      <c r="C55" s="66">
        <f>'Portfolio Data'!N68</f>
        <v>43852</v>
      </c>
      <c r="D55" s="2">
        <f>'Portfolio Data'!B68</f>
        <v>3321.75</v>
      </c>
      <c r="E55" s="2">
        <f>'Portfolio Data'!C68</f>
        <v>74.297500610351562</v>
      </c>
      <c r="F55" s="2">
        <f>'Portfolio Data'!D68</f>
        <v>47.560001373291023</v>
      </c>
      <c r="G55" s="2">
        <f>'Portfolio Data'!E68</f>
        <v>67.05999755859375</v>
      </c>
      <c r="H55" s="2">
        <f>'Portfolio Data'!F68</f>
        <v>24.879999160766602</v>
      </c>
      <c r="I55" s="2">
        <f>'Portfolio Data'!G68</f>
        <v>115.5</v>
      </c>
      <c r="J55" s="2">
        <f>'Portfolio Data'!H68</f>
        <v>79.425003051757812</v>
      </c>
      <c r="K55" s="2">
        <f>'Portfolio Data'!I68</f>
        <v>309</v>
      </c>
      <c r="L55" s="2">
        <f>'Portfolio Data'!J68</f>
        <v>8680.8759765625</v>
      </c>
      <c r="M55" s="2">
        <f>'Portfolio Data'!K68</f>
        <v>50.560001373291023</v>
      </c>
      <c r="N55" s="2">
        <f>'Portfolio Data'!L68</f>
        <v>35.490001678466797</v>
      </c>
      <c r="Q55" s="56">
        <f t="shared" si="5"/>
        <v>107.66795044701243</v>
      </c>
      <c r="R55" s="56">
        <f t="shared" si="6"/>
        <v>113.53009444789977</v>
      </c>
      <c r="S55" s="56">
        <f t="shared" si="7"/>
        <v>96.119647965424122</v>
      </c>
      <c r="T55" s="56">
        <f t="shared" si="8"/>
        <v>95.799996512276792</v>
      </c>
      <c r="U55" s="56">
        <f t="shared" si="9"/>
        <v>99.839482682965965</v>
      </c>
      <c r="V55" s="56">
        <f t="shared" si="10"/>
        <v>114.95968806278842</v>
      </c>
      <c r="W55" s="56">
        <f t="shared" si="11"/>
        <v>122.46078756363073</v>
      </c>
      <c r="X55" s="56">
        <f t="shared" si="12"/>
        <v>86.479528171984143</v>
      </c>
      <c r="Y55" s="56">
        <f t="shared" si="13"/>
        <v>93.66947232676813</v>
      </c>
      <c r="Z55" s="56">
        <f t="shared" si="14"/>
        <v>96.066882666133424</v>
      </c>
      <c r="AA55" s="56">
        <f t="shared" si="15"/>
        <v>101.45798211236301</v>
      </c>
      <c r="AB55" s="56"/>
      <c r="AD55" s="1">
        <f t="shared" si="3"/>
        <v>43852</v>
      </c>
      <c r="AE55" s="62">
        <f t="shared" si="4"/>
        <v>105.12701090147162</v>
      </c>
    </row>
    <row r="56" spans="3:31" x14ac:dyDescent="0.2">
      <c r="C56" s="66">
        <f>'Portfolio Data'!N69</f>
        <v>43853</v>
      </c>
      <c r="D56" s="2">
        <f>'Portfolio Data'!B69</f>
        <v>3325.5400390625</v>
      </c>
      <c r="E56" s="2">
        <f>'Portfolio Data'!C69</f>
        <v>74.332496643066406</v>
      </c>
      <c r="F56" s="2">
        <f>'Portfolio Data'!D69</f>
        <v>47.264999389648438</v>
      </c>
      <c r="G56" s="2">
        <f>'Portfolio Data'!E69</f>
        <v>66.540000915527344</v>
      </c>
      <c r="H56" s="2">
        <f>'Portfolio Data'!F69</f>
        <v>24.85000038146973</v>
      </c>
      <c r="I56" s="2">
        <f>'Portfolio Data'!G69</f>
        <v>117.88999938964839</v>
      </c>
      <c r="J56" s="2">
        <f>'Portfolio Data'!H69</f>
        <v>79.807502746582031</v>
      </c>
      <c r="K56" s="2">
        <f>'Portfolio Data'!I69</f>
        <v>317.79000854492188</v>
      </c>
      <c r="L56" s="2">
        <f>'Portfolio Data'!J69</f>
        <v>8406.515625</v>
      </c>
      <c r="M56" s="2">
        <f>'Portfolio Data'!K69</f>
        <v>52.020000457763672</v>
      </c>
      <c r="N56" s="2">
        <f>'Portfolio Data'!L69</f>
        <v>35.439998626708977</v>
      </c>
      <c r="Q56" s="56">
        <f t="shared" si="5"/>
        <v>107.79079706038594</v>
      </c>
      <c r="R56" s="56">
        <f t="shared" si="6"/>
        <v>113.58357004084408</v>
      </c>
      <c r="S56" s="56">
        <f t="shared" si="7"/>
        <v>95.523443465885322</v>
      </c>
      <c r="T56" s="56">
        <f t="shared" si="8"/>
        <v>95.057144165039062</v>
      </c>
      <c r="U56" s="56">
        <f t="shared" si="9"/>
        <v>99.719102349077403</v>
      </c>
      <c r="V56" s="56">
        <f t="shared" si="10"/>
        <v>117.33850697451341</v>
      </c>
      <c r="W56" s="56">
        <f t="shared" si="11"/>
        <v>123.05054157145241</v>
      </c>
      <c r="X56" s="56">
        <f t="shared" si="12"/>
        <v>88.939579277461661</v>
      </c>
      <c r="Y56" s="56">
        <f t="shared" si="13"/>
        <v>90.709034989841399</v>
      </c>
      <c r="Z56" s="56">
        <f t="shared" si="14"/>
        <v>98.840964092776517</v>
      </c>
      <c r="AA56" s="56">
        <f t="shared" si="15"/>
        <v>101.31503456401487</v>
      </c>
      <c r="AB56" s="56"/>
      <c r="AD56" s="1">
        <f t="shared" si="3"/>
        <v>43853</v>
      </c>
      <c r="AE56" s="62">
        <f t="shared" si="4"/>
        <v>104.98854115538438</v>
      </c>
    </row>
    <row r="57" spans="3:31" x14ac:dyDescent="0.2">
      <c r="C57" s="66">
        <f>'Portfolio Data'!N70</f>
        <v>43854</v>
      </c>
      <c r="D57" s="2">
        <f>'Portfolio Data'!B70</f>
        <v>3295.469970703125</v>
      </c>
      <c r="E57" s="2">
        <f>'Portfolio Data'!C70</f>
        <v>73.335502624511719</v>
      </c>
      <c r="F57" s="2">
        <f>'Portfolio Data'!D70</f>
        <v>47.314998626708977</v>
      </c>
      <c r="G57" s="2">
        <f>'Portfolio Data'!E70</f>
        <v>66.580001831054688</v>
      </c>
      <c r="H57" s="2">
        <f>'Portfolio Data'!F70</f>
        <v>24.569999694824219</v>
      </c>
      <c r="I57" s="2">
        <f>'Portfolio Data'!G70</f>
        <v>116.98000335693359</v>
      </c>
      <c r="J57" s="2">
        <f>'Portfolio Data'!H70</f>
        <v>79.577499389648438</v>
      </c>
      <c r="K57" s="2">
        <f>'Portfolio Data'!I70</f>
        <v>323.04998779296881</v>
      </c>
      <c r="L57" s="2">
        <f>'Portfolio Data'!J70</f>
        <v>8445.4345703125</v>
      </c>
      <c r="M57" s="2">
        <f>'Portfolio Data'!K70</f>
        <v>51.939998626708977</v>
      </c>
      <c r="N57" s="2">
        <f>'Portfolio Data'!L70</f>
        <v>35.590000152587891</v>
      </c>
      <c r="Q57" s="56">
        <f t="shared" si="5"/>
        <v>106.81613532182782</v>
      </c>
      <c r="R57" s="56">
        <f t="shared" si="6"/>
        <v>112.06011603282681</v>
      </c>
      <c r="S57" s="56">
        <f t="shared" si="7"/>
        <v>95.624492854573901</v>
      </c>
      <c r="T57" s="56">
        <f t="shared" si="8"/>
        <v>95.114288330078125</v>
      </c>
      <c r="U57" s="56">
        <f t="shared" si="9"/>
        <v>98.595504091500061</v>
      </c>
      <c r="V57" s="56">
        <f t="shared" si="10"/>
        <v>116.4327679263812</v>
      </c>
      <c r="W57" s="56">
        <f t="shared" si="11"/>
        <v>122.69591278769256</v>
      </c>
      <c r="X57" s="56">
        <f t="shared" si="12"/>
        <v>90.411684531719033</v>
      </c>
      <c r="Y57" s="56">
        <f t="shared" si="13"/>
        <v>91.128983055080298</v>
      </c>
      <c r="Z57" s="56">
        <f t="shared" si="14"/>
        <v>98.688956056616391</v>
      </c>
      <c r="AA57" s="56">
        <f t="shared" si="15"/>
        <v>101.74385539832562</v>
      </c>
      <c r="AB57" s="56"/>
      <c r="AD57" s="1">
        <f t="shared" si="3"/>
        <v>43854</v>
      </c>
      <c r="AE57" s="62">
        <f t="shared" si="4"/>
        <v>104.96876803772744</v>
      </c>
    </row>
    <row r="58" spans="3:31" x14ac:dyDescent="0.2">
      <c r="C58" s="66">
        <f>'Portfolio Data'!N71</f>
        <v>43857</v>
      </c>
      <c r="D58" s="2">
        <f>'Portfolio Data'!B71</f>
        <v>3243.6298828125</v>
      </c>
      <c r="E58" s="2">
        <f>'Portfolio Data'!C71</f>
        <v>71.694999694824219</v>
      </c>
      <c r="F58" s="2">
        <f>'Portfolio Data'!D71</f>
        <v>46.130001068115227</v>
      </c>
      <c r="G58" s="2">
        <f>'Portfolio Data'!E71</f>
        <v>64.220001220703125</v>
      </c>
      <c r="H58" s="2">
        <f>'Portfolio Data'!F71</f>
        <v>24.139999389648441</v>
      </c>
      <c r="I58" s="2">
        <f>'Portfolio Data'!G71</f>
        <v>115.2399978637695</v>
      </c>
      <c r="J58" s="2">
        <f>'Portfolio Data'!H71</f>
        <v>77.237503051757812</v>
      </c>
      <c r="K58" s="2">
        <f>'Portfolio Data'!I71</f>
        <v>316.60000610351562</v>
      </c>
      <c r="L58" s="2">
        <f>'Portfolio Data'!J71</f>
        <v>8909.8193359375</v>
      </c>
      <c r="M58" s="2">
        <f>'Portfolio Data'!K71</f>
        <v>50.490001678466797</v>
      </c>
      <c r="N58" s="2">
        <f>'Portfolio Data'!L71</f>
        <v>35.150001525878913</v>
      </c>
      <c r="Q58" s="56">
        <f t="shared" si="5"/>
        <v>105.13584149653195</v>
      </c>
      <c r="R58" s="56">
        <f t="shared" si="6"/>
        <v>109.55334997717931</v>
      </c>
      <c r="S58" s="56">
        <f t="shared" si="7"/>
        <v>93.229590733400215</v>
      </c>
      <c r="T58" s="56">
        <f t="shared" si="8"/>
        <v>91.74285888671875</v>
      </c>
      <c r="U58" s="56">
        <f t="shared" si="9"/>
        <v>96.869981202819048</v>
      </c>
      <c r="V58" s="56">
        <f t="shared" si="10"/>
        <v>114.70090222316318</v>
      </c>
      <c r="W58" s="56">
        <f t="shared" si="11"/>
        <v>119.08800868415277</v>
      </c>
      <c r="X58" s="56">
        <f t="shared" si="12"/>
        <v>88.606534456567417</v>
      </c>
      <c r="Y58" s="56">
        <f t="shared" si="13"/>
        <v>96.139845561367181</v>
      </c>
      <c r="Z58" s="56">
        <f t="shared" si="14"/>
        <v>95.93387925856436</v>
      </c>
      <c r="AA58" s="56">
        <f t="shared" si="15"/>
        <v>100.48599767257664</v>
      </c>
      <c r="AB58" s="56"/>
      <c r="AD58" s="1">
        <f t="shared" si="3"/>
        <v>43857</v>
      </c>
      <c r="AE58" s="62">
        <f t="shared" si="4"/>
        <v>104.72364596704674</v>
      </c>
    </row>
    <row r="59" spans="3:31" x14ac:dyDescent="0.2">
      <c r="C59" s="66">
        <f>'Portfolio Data'!N72</f>
        <v>43858</v>
      </c>
      <c r="D59" s="2">
        <f>'Portfolio Data'!B72</f>
        <v>3276.239990234375</v>
      </c>
      <c r="E59" s="2">
        <f>'Portfolio Data'!C72</f>
        <v>72.627998352050781</v>
      </c>
      <c r="F59" s="2">
        <f>'Portfolio Data'!D72</f>
        <v>46.430000305175781</v>
      </c>
      <c r="G59" s="2">
        <f>'Portfolio Data'!E72</f>
        <v>64.239997863769531</v>
      </c>
      <c r="H59" s="2">
        <f>'Portfolio Data'!F72</f>
        <v>24.090000152587891</v>
      </c>
      <c r="I59" s="2">
        <f>'Portfolio Data'!G72</f>
        <v>116.51999664306641</v>
      </c>
      <c r="J59" s="2">
        <f>'Portfolio Data'!H72</f>
        <v>79.422500610351562</v>
      </c>
      <c r="K59" s="2">
        <f>'Portfolio Data'!I72</f>
        <v>316.55999755859381</v>
      </c>
      <c r="L59" s="2">
        <f>'Portfolio Data'!J72</f>
        <v>9358.58984375</v>
      </c>
      <c r="M59" s="2">
        <f>'Portfolio Data'!K72</f>
        <v>51.110000610351562</v>
      </c>
      <c r="N59" s="2">
        <f>'Portfolio Data'!L72</f>
        <v>35.319999694824219</v>
      </c>
      <c r="Q59" s="56">
        <f t="shared" si="5"/>
        <v>106.19283357298868</v>
      </c>
      <c r="R59" s="56">
        <f t="shared" si="6"/>
        <v>110.97901604675822</v>
      </c>
      <c r="S59" s="56">
        <f t="shared" si="7"/>
        <v>93.835894775105942</v>
      </c>
      <c r="T59" s="56">
        <f t="shared" si="8"/>
        <v>91.771425519670757</v>
      </c>
      <c r="U59" s="56">
        <f t="shared" si="9"/>
        <v>96.669342210413461</v>
      </c>
      <c r="V59" s="56">
        <f t="shared" si="10"/>
        <v>115.97491313561963</v>
      </c>
      <c r="W59" s="56">
        <f t="shared" si="11"/>
        <v>122.4569291949349</v>
      </c>
      <c r="X59" s="56">
        <f t="shared" si="12"/>
        <v>88.595337304180092</v>
      </c>
      <c r="Y59" s="56">
        <f t="shared" si="13"/>
        <v>100.9822251525635</v>
      </c>
      <c r="Z59" s="56">
        <f t="shared" si="14"/>
        <v>97.111912546236823</v>
      </c>
      <c r="AA59" s="56">
        <f t="shared" si="15"/>
        <v>100.97198443978638</v>
      </c>
      <c r="AB59" s="56"/>
      <c r="AD59" s="1">
        <f t="shared" si="3"/>
        <v>43858</v>
      </c>
      <c r="AE59" s="62">
        <f t="shared" si="4"/>
        <v>108.0620536068332</v>
      </c>
    </row>
    <row r="60" spans="3:31" x14ac:dyDescent="0.2">
      <c r="C60" s="66">
        <f>'Portfolio Data'!N73</f>
        <v>43859</v>
      </c>
      <c r="D60" s="2">
        <f>'Portfolio Data'!B73</f>
        <v>3273.39990234375</v>
      </c>
      <c r="E60" s="2">
        <f>'Portfolio Data'!C73</f>
        <v>72.931503295898438</v>
      </c>
      <c r="F60" s="2">
        <f>'Portfolio Data'!D73</f>
        <v>46.119998931884773</v>
      </c>
      <c r="G60" s="2">
        <f>'Portfolio Data'!E73</f>
        <v>63.619998931884773</v>
      </c>
      <c r="H60" s="2">
        <f>'Portfolio Data'!F73</f>
        <v>23.559999465942379</v>
      </c>
      <c r="I60" s="2">
        <f>'Portfolio Data'!G73</f>
        <v>116.6600036621094</v>
      </c>
      <c r="J60" s="2">
        <f>'Portfolio Data'!H73</f>
        <v>81.084999084472656</v>
      </c>
      <c r="K60" s="2">
        <f>'Portfolio Data'!I73</f>
        <v>322.01998901367188</v>
      </c>
      <c r="L60" s="2">
        <f>'Portfolio Data'!J73</f>
        <v>9316.6298828125</v>
      </c>
      <c r="M60" s="2">
        <f>'Portfolio Data'!K73</f>
        <v>50.900001525878913</v>
      </c>
      <c r="N60" s="2">
        <f>'Portfolio Data'!L73</f>
        <v>35.360000610351562</v>
      </c>
      <c r="Q60" s="56">
        <f t="shared" si="5"/>
        <v>106.10077774630908</v>
      </c>
      <c r="R60" s="56">
        <f t="shared" si="6"/>
        <v>111.44278595365098</v>
      </c>
      <c r="S60" s="56">
        <f t="shared" si="7"/>
        <v>93.209376229918021</v>
      </c>
      <c r="T60" s="56">
        <f t="shared" si="8"/>
        <v>90.885712759835386</v>
      </c>
      <c r="U60" s="56">
        <f t="shared" si="9"/>
        <v>94.542533683034307</v>
      </c>
      <c r="V60" s="56">
        <f t="shared" si="10"/>
        <v>116.11426519826711</v>
      </c>
      <c r="W60" s="56">
        <f t="shared" si="11"/>
        <v>125.02023879067433</v>
      </c>
      <c r="X60" s="56">
        <f t="shared" si="12"/>
        <v>90.123419779449392</v>
      </c>
      <c r="Y60" s="56">
        <f t="shared" si="13"/>
        <v>100.52946354066177</v>
      </c>
      <c r="Z60" s="56">
        <f t="shared" si="14"/>
        <v>96.71290232352969</v>
      </c>
      <c r="AA60" s="56">
        <f t="shared" si="15"/>
        <v>101.08633811631817</v>
      </c>
      <c r="AB60" s="56"/>
      <c r="AD60" s="1">
        <f t="shared" si="3"/>
        <v>43859</v>
      </c>
      <c r="AE60" s="62">
        <f t="shared" si="4"/>
        <v>108.75839891705805</v>
      </c>
    </row>
    <row r="61" spans="3:31" x14ac:dyDescent="0.2">
      <c r="C61" s="66">
        <f>'Portfolio Data'!N74</f>
        <v>43860</v>
      </c>
      <c r="D61" s="2">
        <f>'Portfolio Data'!B74</f>
        <v>3283.659912109375</v>
      </c>
      <c r="E61" s="2">
        <f>'Portfolio Data'!C74</f>
        <v>72.791999816894531</v>
      </c>
      <c r="F61" s="2">
        <f>'Portfolio Data'!D74</f>
        <v>44.900001525878913</v>
      </c>
      <c r="G61" s="2">
        <f>'Portfolio Data'!E74</f>
        <v>61.919998168945312</v>
      </c>
      <c r="H61" s="2">
        <f>'Portfolio Data'!F74</f>
        <v>23.829999923706051</v>
      </c>
      <c r="I61" s="2">
        <f>'Portfolio Data'!G74</f>
        <v>117.120002746582</v>
      </c>
      <c r="J61" s="2">
        <f>'Portfolio Data'!H74</f>
        <v>80.967498779296875</v>
      </c>
      <c r="K61" s="2">
        <f>'Portfolio Data'!I74</f>
        <v>323.29998779296881</v>
      </c>
      <c r="L61" s="2">
        <f>'Portfolio Data'!J74</f>
        <v>9508.9931640625</v>
      </c>
      <c r="M61" s="2">
        <f>'Portfolio Data'!K74</f>
        <v>50.720001220703118</v>
      </c>
      <c r="N61" s="2">
        <f>'Portfolio Data'!L74</f>
        <v>34.909999847412109</v>
      </c>
      <c r="Q61" s="56">
        <f t="shared" si="5"/>
        <v>106.43333565194051</v>
      </c>
      <c r="R61" s="56">
        <f t="shared" si="6"/>
        <v>111.22961804063888</v>
      </c>
      <c r="S61" s="56">
        <f t="shared" si="7"/>
        <v>90.74373876570489</v>
      </c>
      <c r="T61" s="56">
        <f t="shared" si="8"/>
        <v>88.457140241350459</v>
      </c>
      <c r="U61" s="56">
        <f t="shared" si="9"/>
        <v>95.62600261135313</v>
      </c>
      <c r="V61" s="56">
        <f t="shared" si="10"/>
        <v>116.5721123953246</v>
      </c>
      <c r="W61" s="56">
        <f t="shared" si="11"/>
        <v>124.83907191175815</v>
      </c>
      <c r="X61" s="56">
        <f t="shared" si="12"/>
        <v>90.481651787521614</v>
      </c>
      <c r="Y61" s="56">
        <f t="shared" si="13"/>
        <v>102.60512584690615</v>
      </c>
      <c r="Z61" s="56">
        <f t="shared" si="14"/>
        <v>96.370891490311521</v>
      </c>
      <c r="AA61" s="56">
        <f t="shared" si="15"/>
        <v>99.799886518752814</v>
      </c>
      <c r="AB61" s="56"/>
      <c r="AD61" s="1">
        <f t="shared" si="3"/>
        <v>43860</v>
      </c>
      <c r="AE61" s="62">
        <f t="shared" si="4"/>
        <v>109.35824720008384</v>
      </c>
    </row>
    <row r="62" spans="3:31" x14ac:dyDescent="0.2">
      <c r="C62" s="66">
        <f>'Portfolio Data'!N75</f>
        <v>43861</v>
      </c>
      <c r="D62" s="2">
        <f>'Portfolio Data'!B75</f>
        <v>3225.52001953125</v>
      </c>
      <c r="E62" s="2">
        <f>'Portfolio Data'!C75</f>
        <v>71.711502075195312</v>
      </c>
      <c r="F62" s="2">
        <f>'Portfolio Data'!D75</f>
        <v>44.229999542236328</v>
      </c>
      <c r="G62" s="2">
        <f>'Portfolio Data'!E75</f>
        <v>61.139999389648438</v>
      </c>
      <c r="H62" s="2">
        <f>'Portfolio Data'!F75</f>
        <v>24.04999923706055</v>
      </c>
      <c r="I62" s="2">
        <f>'Portfolio Data'!G75</f>
        <v>113.88999938964839</v>
      </c>
      <c r="J62" s="2">
        <f>'Portfolio Data'!H75</f>
        <v>77.37750244140625</v>
      </c>
      <c r="K62" s="2">
        <f>'Portfolio Data'!I75</f>
        <v>318.26998901367188</v>
      </c>
      <c r="L62" s="2">
        <f>'Portfolio Data'!J75</f>
        <v>9350.529296875</v>
      </c>
      <c r="M62" s="2">
        <f>'Portfolio Data'!K75</f>
        <v>49.580001831054688</v>
      </c>
      <c r="N62" s="2">
        <f>'Portfolio Data'!L75</f>
        <v>34.490001678466797</v>
      </c>
      <c r="Q62" s="56">
        <f t="shared" si="5"/>
        <v>104.54884612891915</v>
      </c>
      <c r="R62" s="56">
        <f t="shared" si="6"/>
        <v>109.57856639478092</v>
      </c>
      <c r="S62" s="56">
        <f t="shared" si="7"/>
        <v>89.389652286640427</v>
      </c>
      <c r="T62" s="56">
        <f t="shared" si="8"/>
        <v>87.342856270926333</v>
      </c>
      <c r="U62" s="56">
        <f t="shared" si="9"/>
        <v>96.50882489337944</v>
      </c>
      <c r="V62" s="56">
        <f t="shared" si="10"/>
        <v>113.35721907623501</v>
      </c>
      <c r="W62" s="56">
        <f t="shared" si="11"/>
        <v>119.30386559137382</v>
      </c>
      <c r="X62" s="56">
        <f t="shared" si="12"/>
        <v>89.073910942410748</v>
      </c>
      <c r="Y62" s="56">
        <f t="shared" si="13"/>
        <v>100.89524923279632</v>
      </c>
      <c r="Z62" s="56">
        <f t="shared" si="14"/>
        <v>94.204827712024667</v>
      </c>
      <c r="AA62" s="56">
        <f t="shared" si="15"/>
        <v>98.599205631269697</v>
      </c>
      <c r="AB62" s="56"/>
      <c r="AD62" s="1">
        <f t="shared" si="3"/>
        <v>43861</v>
      </c>
      <c r="AE62" s="62">
        <f t="shared" si="4"/>
        <v>106.09041015669193</v>
      </c>
    </row>
    <row r="63" spans="3:31" x14ac:dyDescent="0.2">
      <c r="C63" s="66">
        <f>'Portfolio Data'!N76</f>
        <v>43864</v>
      </c>
      <c r="D63" s="2">
        <f>'Portfolio Data'!B76</f>
        <v>3248.919921875</v>
      </c>
      <c r="E63" s="2">
        <f>'Portfolio Data'!C76</f>
        <v>74.2969970703125</v>
      </c>
      <c r="F63" s="2">
        <f>'Portfolio Data'!D76</f>
        <v>43.759998321533203</v>
      </c>
      <c r="G63" s="2">
        <f>'Portfolio Data'!E76</f>
        <v>61.659999847412109</v>
      </c>
      <c r="H63" s="2">
        <f>'Portfolio Data'!F76</f>
        <v>23.020000457763668</v>
      </c>
      <c r="I63" s="2">
        <f>'Portfolio Data'!G76</f>
        <v>116.5100021362305</v>
      </c>
      <c r="J63" s="2">
        <f>'Portfolio Data'!H76</f>
        <v>77.165000915527344</v>
      </c>
      <c r="K63" s="2">
        <f>'Portfolio Data'!I76</f>
        <v>316</v>
      </c>
      <c r="L63" s="2">
        <f>'Portfolio Data'!J76</f>
        <v>9293.521484375</v>
      </c>
      <c r="M63" s="2">
        <f>'Portfolio Data'!K76</f>
        <v>50.240001678466797</v>
      </c>
      <c r="N63" s="2">
        <f>'Portfolio Data'!L76</f>
        <v>34.040000915527337</v>
      </c>
      <c r="Q63" s="56">
        <f t="shared" si="5"/>
        <v>105.30730764047536</v>
      </c>
      <c r="R63" s="56">
        <f t="shared" si="6"/>
        <v>113.52932501490776</v>
      </c>
      <c r="S63" s="56">
        <f t="shared" si="7"/>
        <v>88.439771071904502</v>
      </c>
      <c r="T63" s="56">
        <f t="shared" si="8"/>
        <v>88.085714067731573</v>
      </c>
      <c r="U63" s="56">
        <f t="shared" si="9"/>
        <v>92.375603480283601</v>
      </c>
      <c r="V63" s="56">
        <f t="shared" si="10"/>
        <v>115.96496538334087</v>
      </c>
      <c r="W63" s="56">
        <f t="shared" si="11"/>
        <v>118.9762218618464</v>
      </c>
      <c r="X63" s="56">
        <f t="shared" si="12"/>
        <v>88.438611334456283</v>
      </c>
      <c r="Y63" s="56">
        <f t="shared" si="13"/>
        <v>100.28011641327492</v>
      </c>
      <c r="Z63" s="56">
        <f t="shared" si="14"/>
        <v>95.458865017777171</v>
      </c>
      <c r="AA63" s="56">
        <f t="shared" si="15"/>
        <v>97.312754033704323</v>
      </c>
      <c r="AB63" s="56"/>
      <c r="AD63" s="1">
        <f t="shared" si="3"/>
        <v>43864</v>
      </c>
      <c r="AE63" s="62">
        <f t="shared" si="4"/>
        <v>106.06776496439727</v>
      </c>
    </row>
    <row r="64" spans="3:31" x14ac:dyDescent="0.2">
      <c r="C64" s="66">
        <f>'Portfolio Data'!N77</f>
        <v>43865</v>
      </c>
      <c r="D64" s="2">
        <f>'Portfolio Data'!B77</f>
        <v>3297.590087890625</v>
      </c>
      <c r="E64" s="2">
        <f>'Portfolio Data'!C77</f>
        <v>72.353500366210938</v>
      </c>
      <c r="F64" s="2">
        <f>'Portfolio Data'!D77</f>
        <v>44.755001068115227</v>
      </c>
      <c r="G64" s="2">
        <f>'Portfolio Data'!E77</f>
        <v>63.180000305175781</v>
      </c>
      <c r="H64" s="2">
        <f>'Portfolio Data'!F77</f>
        <v>22.95999908447266</v>
      </c>
      <c r="I64" s="2">
        <f>'Portfolio Data'!G77</f>
        <v>120.0800018310547</v>
      </c>
      <c r="J64" s="2">
        <f>'Portfolio Data'!H77</f>
        <v>79.712501525878906</v>
      </c>
      <c r="K64" s="2">
        <f>'Portfolio Data'!I77</f>
        <v>317.94000244140619</v>
      </c>
      <c r="L64" s="2">
        <f>'Portfolio Data'!J77</f>
        <v>9180.962890625</v>
      </c>
      <c r="M64" s="2">
        <f>'Portfolio Data'!K77</f>
        <v>52.669998168945312</v>
      </c>
      <c r="N64" s="2">
        <f>'Portfolio Data'!L77</f>
        <v>34.869998931884773</v>
      </c>
      <c r="Q64" s="56">
        <f t="shared" si="5"/>
        <v>106.88485472343407</v>
      </c>
      <c r="R64" s="56">
        <f t="shared" si="6"/>
        <v>110.55957014343514</v>
      </c>
      <c r="S64" s="56">
        <f t="shared" si="7"/>
        <v>90.450690141806035</v>
      </c>
      <c r="T64" s="56">
        <f t="shared" si="8"/>
        <v>90.257143293108257</v>
      </c>
      <c r="U64" s="56">
        <f t="shared" si="9"/>
        <v>92.134827504732584</v>
      </c>
      <c r="V64" s="56">
        <f t="shared" si="10"/>
        <v>119.51826452880616</v>
      </c>
      <c r="W64" s="56">
        <f t="shared" si="11"/>
        <v>122.90406472084115</v>
      </c>
      <c r="X64" s="56">
        <f t="shared" si="12"/>
        <v>88.981557922758242</v>
      </c>
      <c r="Y64" s="56">
        <f t="shared" si="13"/>
        <v>99.065572614829762</v>
      </c>
      <c r="Z64" s="56">
        <f t="shared" si="14"/>
        <v>100.07599676993797</v>
      </c>
      <c r="AA64" s="56">
        <f t="shared" si="15"/>
        <v>99.685532842221065</v>
      </c>
      <c r="AB64" s="56"/>
      <c r="AD64" s="1">
        <f t="shared" si="3"/>
        <v>43865</v>
      </c>
      <c r="AE64" s="62">
        <f t="shared" si="4"/>
        <v>108.29962711316202</v>
      </c>
    </row>
    <row r="65" spans="3:31" x14ac:dyDescent="0.2">
      <c r="C65" s="66">
        <f>'Portfolio Data'!N78</f>
        <v>43866</v>
      </c>
      <c r="D65" s="2">
        <f>'Portfolio Data'!B78</f>
        <v>3334.68994140625</v>
      </c>
      <c r="E65" s="2">
        <f>'Portfolio Data'!C78</f>
        <v>72.4114990234375</v>
      </c>
      <c r="F65" s="2">
        <f>'Portfolio Data'!D78</f>
        <v>45.549999237060547</v>
      </c>
      <c r="G65" s="2">
        <f>'Portfolio Data'!E78</f>
        <v>64.300003051757812</v>
      </c>
      <c r="H65" s="2">
        <f>'Portfolio Data'!F78</f>
        <v>23.360000610351559</v>
      </c>
      <c r="I65" s="2">
        <f>'Portfolio Data'!G78</f>
        <v>119.7200012207031</v>
      </c>
      <c r="J65" s="2">
        <f>'Portfolio Data'!H78</f>
        <v>80.362503051757812</v>
      </c>
      <c r="K65" s="2">
        <f>'Portfolio Data'!I78</f>
        <v>329.54998779296881</v>
      </c>
      <c r="L65" s="2">
        <f>'Portfolio Data'!J78</f>
        <v>9613.423828125</v>
      </c>
      <c r="M65" s="2">
        <f>'Portfolio Data'!K78</f>
        <v>53.099998474121087</v>
      </c>
      <c r="N65" s="2">
        <f>'Portfolio Data'!L78</f>
        <v>35.159999847412109</v>
      </c>
      <c r="Q65" s="56">
        <f t="shared" si="5"/>
        <v>108.08737303152822</v>
      </c>
      <c r="R65" s="56">
        <f t="shared" si="6"/>
        <v>110.64819483442328</v>
      </c>
      <c r="S65" s="56">
        <f t="shared" si="7"/>
        <v>92.057396237804895</v>
      </c>
      <c r="T65" s="56">
        <f t="shared" si="8"/>
        <v>91.857147216796875</v>
      </c>
      <c r="U65" s="56">
        <f t="shared" si="9"/>
        <v>93.739970059525007</v>
      </c>
      <c r="V65" s="56">
        <f t="shared" si="10"/>
        <v>119.15994801046475</v>
      </c>
      <c r="W65" s="56">
        <f t="shared" si="11"/>
        <v>123.90626422626414</v>
      </c>
      <c r="X65" s="56">
        <f t="shared" si="12"/>
        <v>92.230833182586011</v>
      </c>
      <c r="Y65" s="56">
        <f t="shared" si="13"/>
        <v>103.73196664314361</v>
      </c>
      <c r="Z65" s="56">
        <f t="shared" si="14"/>
        <v>100.89302184394329</v>
      </c>
      <c r="AA65" s="56">
        <f t="shared" si="15"/>
        <v>100.51458063902614</v>
      </c>
      <c r="AB65" s="56"/>
      <c r="AD65" s="1">
        <f t="shared" si="3"/>
        <v>43866</v>
      </c>
      <c r="AE65" s="62">
        <f t="shared" si="4"/>
        <v>110.58956877998686</v>
      </c>
    </row>
    <row r="66" spans="3:31" x14ac:dyDescent="0.2">
      <c r="C66" s="66">
        <f>'Portfolio Data'!N79</f>
        <v>43867</v>
      </c>
      <c r="D66" s="2">
        <f>'Portfolio Data'!B79</f>
        <v>3345.780029296875</v>
      </c>
      <c r="E66" s="2">
        <f>'Portfolio Data'!C79</f>
        <v>73.811500549316406</v>
      </c>
      <c r="F66" s="2">
        <f>'Portfolio Data'!D79</f>
        <v>45.994998931884773</v>
      </c>
      <c r="G66" s="2">
        <f>'Portfolio Data'!E79</f>
        <v>64.459999084472656</v>
      </c>
      <c r="H66" s="2">
        <f>'Portfolio Data'!F79</f>
        <v>23.360000610351559</v>
      </c>
      <c r="I66" s="2">
        <f>'Portfolio Data'!G79</f>
        <v>119.88999938964839</v>
      </c>
      <c r="J66" s="2">
        <f>'Portfolio Data'!H79</f>
        <v>81.302497863769531</v>
      </c>
      <c r="K66" s="2">
        <f>'Portfolio Data'!I79</f>
        <v>341.42999267578119</v>
      </c>
      <c r="L66" s="2">
        <f>'Portfolio Data'!J79</f>
        <v>9729.8017578125</v>
      </c>
      <c r="M66" s="2">
        <f>'Portfolio Data'!K79</f>
        <v>52.650001525878913</v>
      </c>
      <c r="N66" s="2">
        <f>'Portfolio Data'!L79</f>
        <v>35.430000305175781</v>
      </c>
      <c r="Q66" s="56">
        <f t="shared" si="5"/>
        <v>108.4468362763422</v>
      </c>
      <c r="R66" s="56">
        <f t="shared" si="6"/>
        <v>112.7874633717836</v>
      </c>
      <c r="S66" s="56">
        <f t="shared" si="7"/>
        <v>92.956748903409462</v>
      </c>
      <c r="T66" s="56">
        <f t="shared" si="8"/>
        <v>92.085712977818076</v>
      </c>
      <c r="U66" s="56">
        <f t="shared" si="9"/>
        <v>93.739970059525007</v>
      </c>
      <c r="V66" s="56">
        <f t="shared" si="10"/>
        <v>119.32915092365259</v>
      </c>
      <c r="W66" s="56">
        <f t="shared" si="11"/>
        <v>125.3555874942742</v>
      </c>
      <c r="X66" s="56">
        <f t="shared" si="12"/>
        <v>95.555678544872364</v>
      </c>
      <c r="Y66" s="56">
        <f t="shared" si="13"/>
        <v>104.9877223173108</v>
      </c>
      <c r="Z66" s="56">
        <f t="shared" si="14"/>
        <v>100.03800200904006</v>
      </c>
      <c r="AA66" s="56">
        <f t="shared" si="15"/>
        <v>101.28645159756535</v>
      </c>
      <c r="AB66" s="56"/>
      <c r="AD66" s="1">
        <f t="shared" si="3"/>
        <v>43867</v>
      </c>
      <c r="AE66" s="62">
        <f t="shared" si="4"/>
        <v>111.37129805294069</v>
      </c>
    </row>
    <row r="67" spans="3:31" x14ac:dyDescent="0.2">
      <c r="C67" s="66">
        <f>'Portfolio Data'!N80</f>
        <v>43868</v>
      </c>
      <c r="D67" s="2">
        <f>'Portfolio Data'!B80</f>
        <v>3327.7099609375</v>
      </c>
      <c r="E67" s="2">
        <f>'Portfolio Data'!C80</f>
        <v>73.961502075195312</v>
      </c>
      <c r="F67" s="2">
        <f>'Portfolio Data'!D80</f>
        <v>45.264999389648438</v>
      </c>
      <c r="G67" s="2">
        <f>'Portfolio Data'!E80</f>
        <v>63.479999542236328</v>
      </c>
      <c r="H67" s="2">
        <f>'Portfolio Data'!F80</f>
        <v>23</v>
      </c>
      <c r="I67" s="2">
        <f>'Portfolio Data'!G80</f>
        <v>118.879997253418</v>
      </c>
      <c r="J67" s="2">
        <f>'Portfolio Data'!H80</f>
        <v>80.007499694824219</v>
      </c>
      <c r="K67" s="2">
        <f>'Portfolio Data'!I80</f>
        <v>336.75</v>
      </c>
      <c r="L67" s="2">
        <f>'Portfolio Data'!J80</f>
        <v>9795.943359375</v>
      </c>
      <c r="M67" s="2">
        <f>'Portfolio Data'!K80</f>
        <v>52.459999084472663</v>
      </c>
      <c r="N67" s="2">
        <f>'Portfolio Data'!L80</f>
        <v>35.049999237060547</v>
      </c>
      <c r="Q67" s="56">
        <f t="shared" si="5"/>
        <v>107.86113078234317</v>
      </c>
      <c r="R67" s="56">
        <f t="shared" si="6"/>
        <v>113.01667279687145</v>
      </c>
      <c r="S67" s="56">
        <f t="shared" si="7"/>
        <v>91.481406241748346</v>
      </c>
      <c r="T67" s="56">
        <f t="shared" si="8"/>
        <v>90.685713631766191</v>
      </c>
      <c r="U67" s="56">
        <f t="shared" si="9"/>
        <v>92.295344821766605</v>
      </c>
      <c r="V67" s="56">
        <f t="shared" si="10"/>
        <v>118.32387360310024</v>
      </c>
      <c r="W67" s="56">
        <f t="shared" si="11"/>
        <v>123.35890522081985</v>
      </c>
      <c r="X67" s="56">
        <f t="shared" si="12"/>
        <v>94.245893566070109</v>
      </c>
      <c r="Y67" s="56">
        <f t="shared" si="13"/>
        <v>105.70141168851409</v>
      </c>
      <c r="Z67" s="56">
        <f t="shared" si="14"/>
        <v>99.67698654723084</v>
      </c>
      <c r="AA67" s="56">
        <f t="shared" si="15"/>
        <v>100.20011348124717</v>
      </c>
      <c r="AB67" s="56"/>
      <c r="AD67" s="1">
        <f t="shared" si="3"/>
        <v>43868</v>
      </c>
      <c r="AE67" s="62">
        <f t="shared" si="4"/>
        <v>110.78642002545702</v>
      </c>
    </row>
    <row r="68" spans="3:31" x14ac:dyDescent="0.2">
      <c r="C68" s="66">
        <f>'Portfolio Data'!N81</f>
        <v>43871</v>
      </c>
      <c r="D68" s="2">
        <f>'Portfolio Data'!B81</f>
        <v>3352.090087890625</v>
      </c>
      <c r="E68" s="2">
        <f>'Portfolio Data'!C81</f>
        <v>75.433998107910156</v>
      </c>
      <c r="F68" s="2">
        <f>'Portfolio Data'!D81</f>
        <v>44.584999084472663</v>
      </c>
      <c r="G68" s="2">
        <f>'Portfolio Data'!E81</f>
        <v>62.540000915527337</v>
      </c>
      <c r="H68" s="2">
        <f>'Portfolio Data'!F81</f>
        <v>22.389999389648441</v>
      </c>
      <c r="I68" s="2">
        <f>'Portfolio Data'!G81</f>
        <v>120.05999755859381</v>
      </c>
      <c r="J68" s="2">
        <f>'Portfolio Data'!H81</f>
        <v>80.387496948242188</v>
      </c>
      <c r="K68" s="2">
        <f>'Portfolio Data'!I81</f>
        <v>344.67001342773438</v>
      </c>
      <c r="L68" s="2">
        <f>'Portfolio Data'!J81</f>
        <v>9856.611328125</v>
      </c>
      <c r="M68" s="2">
        <f>'Portfolio Data'!K81</f>
        <v>52.75</v>
      </c>
      <c r="N68" s="2">
        <f>'Portfolio Data'!L81</f>
        <v>35.240001678466797</v>
      </c>
      <c r="Q68" s="56">
        <f t="shared" si="5"/>
        <v>108.65136433413993</v>
      </c>
      <c r="R68" s="56">
        <f t="shared" si="6"/>
        <v>115.26671636892914</v>
      </c>
      <c r="S68" s="56">
        <f t="shared" si="7"/>
        <v>90.107112968775851</v>
      </c>
      <c r="T68" s="56">
        <f t="shared" si="8"/>
        <v>89.34285845075334</v>
      </c>
      <c r="U68" s="56">
        <f t="shared" si="9"/>
        <v>89.847509314206377</v>
      </c>
      <c r="V68" s="56">
        <f t="shared" si="10"/>
        <v>119.49835383684055</v>
      </c>
      <c r="W68" s="56">
        <f t="shared" si="11"/>
        <v>123.94480085994569</v>
      </c>
      <c r="X68" s="56">
        <f t="shared" si="12"/>
        <v>96.462459987902619</v>
      </c>
      <c r="Y68" s="56">
        <f t="shared" si="13"/>
        <v>106.35603878320963</v>
      </c>
      <c r="Z68" s="56">
        <f t="shared" si="14"/>
        <v>100.22800480609808</v>
      </c>
      <c r="AA68" s="56">
        <f t="shared" si="15"/>
        <v>100.74328799208969</v>
      </c>
      <c r="AB68" s="56"/>
      <c r="AD68" s="1">
        <f t="shared" si="3"/>
        <v>43871</v>
      </c>
      <c r="AE68" s="62">
        <f t="shared" si="4"/>
        <v>111.38833414435402</v>
      </c>
    </row>
    <row r="69" spans="3:31" x14ac:dyDescent="0.2">
      <c r="C69" s="66">
        <f>'Portfolio Data'!N82</f>
        <v>43872</v>
      </c>
      <c r="D69" s="2">
        <f>'Portfolio Data'!B82</f>
        <v>3357.75</v>
      </c>
      <c r="E69" s="2">
        <f>'Portfolio Data'!C82</f>
        <v>75.439498901367188</v>
      </c>
      <c r="F69" s="2">
        <f>'Portfolio Data'!D82</f>
        <v>44.985000610351562</v>
      </c>
      <c r="G69" s="2">
        <f>'Portfolio Data'!E82</f>
        <v>63.400001525878913</v>
      </c>
      <c r="H69" s="2">
        <f>'Portfolio Data'!F82</f>
        <v>22.54000091552734</v>
      </c>
      <c r="I69" s="2">
        <f>'Portfolio Data'!G82</f>
        <v>118.8399963378906</v>
      </c>
      <c r="J69" s="2">
        <f>'Portfolio Data'!H82</f>
        <v>79.902496337890625</v>
      </c>
      <c r="K69" s="2">
        <f>'Portfolio Data'!I82</f>
        <v>344.42001342773438</v>
      </c>
      <c r="L69" s="2">
        <f>'Portfolio Data'!J82</f>
        <v>10208.236328125</v>
      </c>
      <c r="M69" s="2">
        <f>'Portfolio Data'!K82</f>
        <v>53.529998779296882</v>
      </c>
      <c r="N69" s="2">
        <f>'Portfolio Data'!L82</f>
        <v>35.470001220703118</v>
      </c>
      <c r="Q69" s="56">
        <f t="shared" si="5"/>
        <v>108.83481918068969</v>
      </c>
      <c r="R69" s="56">
        <f t="shared" si="6"/>
        <v>115.275121841463</v>
      </c>
      <c r="S69" s="56">
        <f t="shared" si="7"/>
        <v>90.915523497432901</v>
      </c>
      <c r="T69" s="56">
        <f t="shared" si="8"/>
        <v>90.571430751255591</v>
      </c>
      <c r="U69" s="56">
        <f t="shared" si="9"/>
        <v>90.449441599196987</v>
      </c>
      <c r="V69" s="56">
        <f t="shared" si="10"/>
        <v>118.28405981287291</v>
      </c>
      <c r="W69" s="56">
        <f t="shared" si="11"/>
        <v>123.19700665874447</v>
      </c>
      <c r="X69" s="56">
        <f t="shared" si="12"/>
        <v>96.392492732100038</v>
      </c>
      <c r="Y69" s="56">
        <f t="shared" si="13"/>
        <v>110.15018678115651</v>
      </c>
      <c r="Z69" s="56">
        <f t="shared" si="14"/>
        <v>101.71004691794867</v>
      </c>
      <c r="AA69" s="56">
        <f t="shared" si="15"/>
        <v>101.4008052740971</v>
      </c>
      <c r="AB69" s="56"/>
      <c r="AD69" s="1">
        <f t="shared" si="3"/>
        <v>43872</v>
      </c>
      <c r="AE69" s="62">
        <f t="shared" si="4"/>
        <v>112.87395505054627</v>
      </c>
    </row>
    <row r="70" spans="3:31" x14ac:dyDescent="0.2">
      <c r="C70" s="66">
        <f>'Portfolio Data'!N83</f>
        <v>43873</v>
      </c>
      <c r="D70" s="2">
        <f>'Portfolio Data'!B83</f>
        <v>3379.449951171875</v>
      </c>
      <c r="E70" s="2">
        <f>'Portfolio Data'!C83</f>
        <v>75.913497924804688</v>
      </c>
      <c r="F70" s="2">
        <f>'Portfolio Data'!D83</f>
        <v>45.439998626708977</v>
      </c>
      <c r="G70" s="2">
        <f>'Portfolio Data'!E83</f>
        <v>65.639999389648438</v>
      </c>
      <c r="H70" s="2">
        <f>'Portfolio Data'!F83</f>
        <v>23.95000076293945</v>
      </c>
      <c r="I70" s="2">
        <f>'Portfolio Data'!G83</f>
        <v>118.55999755859381</v>
      </c>
      <c r="J70" s="2">
        <f>'Portfolio Data'!H83</f>
        <v>81.800003051757812</v>
      </c>
      <c r="K70" s="2">
        <f>'Portfolio Data'!I83</f>
        <v>347.45001220703119</v>
      </c>
      <c r="L70" s="2">
        <f>'Portfolio Data'!J83</f>
        <v>10326.0546875</v>
      </c>
      <c r="M70" s="2">
        <f>'Portfolio Data'!K83</f>
        <v>56.119998931884773</v>
      </c>
      <c r="N70" s="2">
        <f>'Portfolio Data'!L83</f>
        <v>35.689998626708977</v>
      </c>
      <c r="Q70" s="56">
        <f t="shared" si="5"/>
        <v>109.53818014026704</v>
      </c>
      <c r="R70" s="56">
        <f t="shared" si="6"/>
        <v>115.99941476460305</v>
      </c>
      <c r="S70" s="56">
        <f t="shared" si="7"/>
        <v>91.835082956945485</v>
      </c>
      <c r="T70" s="56">
        <f t="shared" si="8"/>
        <v>93.771427699497764</v>
      </c>
      <c r="U70" s="56">
        <f t="shared" si="9"/>
        <v>96.107546908568239</v>
      </c>
      <c r="V70" s="56">
        <f t="shared" si="10"/>
        <v>118.00537087498614</v>
      </c>
      <c r="W70" s="56">
        <f t="shared" si="11"/>
        <v>126.12266177563538</v>
      </c>
      <c r="X70" s="56">
        <f t="shared" si="12"/>
        <v>97.240495530790255</v>
      </c>
      <c r="Y70" s="56">
        <f t="shared" si="13"/>
        <v>111.42148515966784</v>
      </c>
      <c r="Z70" s="56">
        <f t="shared" si="14"/>
        <v>106.63119474242968</v>
      </c>
      <c r="AA70" s="56">
        <f t="shared" si="15"/>
        <v>102.02972868428819</v>
      </c>
      <c r="AB70" s="56"/>
      <c r="AD70" s="1">
        <f t="shared" ref="AD70:AD133" si="16">C70</f>
        <v>43873</v>
      </c>
      <c r="AE70" s="62">
        <f t="shared" ref="AE70:AE133" si="17">IFERROR(SUMPRODUCT($Q$3:$AA$3,Q70:AA70)," ")</f>
        <v>115.71355505581599</v>
      </c>
    </row>
    <row r="71" spans="3:31" x14ac:dyDescent="0.2">
      <c r="C71" s="66">
        <f>'Portfolio Data'!N84</f>
        <v>43874</v>
      </c>
      <c r="D71" s="2">
        <f>'Portfolio Data'!B84</f>
        <v>3373.93994140625</v>
      </c>
      <c r="E71" s="2">
        <f>'Portfolio Data'!C84</f>
        <v>75.733001708984375</v>
      </c>
      <c r="F71" s="2">
        <f>'Portfolio Data'!D84</f>
        <v>45.305000305175781</v>
      </c>
      <c r="G71" s="2">
        <f>'Portfolio Data'!E84</f>
        <v>65.919998168945312</v>
      </c>
      <c r="H71" s="2">
        <f>'Portfolio Data'!F84</f>
        <v>23.809999465942379</v>
      </c>
      <c r="I71" s="2">
        <f>'Portfolio Data'!G84</f>
        <v>120.5100021362305</v>
      </c>
      <c r="J71" s="2">
        <f>'Portfolio Data'!H84</f>
        <v>81.217498779296875</v>
      </c>
      <c r="K71" s="2">
        <f>'Portfolio Data'!I84</f>
        <v>342.82000732421881</v>
      </c>
      <c r="L71" s="2">
        <f>'Portfolio Data'!J84</f>
        <v>10214.3798828125</v>
      </c>
      <c r="M71" s="2">
        <f>'Portfolio Data'!K84</f>
        <v>54.610000610351562</v>
      </c>
      <c r="N71" s="2">
        <f>'Portfolio Data'!L84</f>
        <v>35.380001068115227</v>
      </c>
      <c r="Q71" s="56">
        <f t="shared" ref="Q71:Q134" si="18">IFERROR((D71/D$5)*100," ")</f>
        <v>109.35958408144025</v>
      </c>
      <c r="R71" s="56">
        <f t="shared" ref="R71:R134" si="19">IFERROR((E71/E$5)*100," ")</f>
        <v>115.7236080111964</v>
      </c>
      <c r="S71" s="56">
        <f t="shared" ref="S71:S134" si="20">IFERROR((F71/F$5)*100," ")</f>
        <v>91.562248836528894</v>
      </c>
      <c r="T71" s="56">
        <f t="shared" ref="T71:T134" si="21">IFERROR((G71/G$5)*100," ")</f>
        <v>94.171425955636153</v>
      </c>
      <c r="U71" s="56">
        <f t="shared" ref="U71:U134" si="22">IFERROR((H71/H$5)*100," ")</f>
        <v>95.545743952836105</v>
      </c>
      <c r="V71" s="56">
        <f t="shared" ref="V71:V134" si="23">IFERROR((I71/I$5)*100," ")</f>
        <v>119.94625328161925</v>
      </c>
      <c r="W71" s="56">
        <f t="shared" ref="W71:W134" si="24">IFERROR((J71/J$5)*100," ")</f>
        <v>125.22453235512707</v>
      </c>
      <c r="X71" s="56">
        <f t="shared" ref="X71:X134" si="25">IFERROR((K71/K$5)*100," ")</f>
        <v>95.944700586778623</v>
      </c>
      <c r="Y71" s="56">
        <f t="shared" ref="Y71:Y134" si="26">IFERROR((L71/L$5)*100," ")</f>
        <v>110.21647773236265</v>
      </c>
      <c r="Z71" s="56">
        <f t="shared" ref="Z71:Z134" si="27">IFERROR((M71/M$5)*100," ")</f>
        <v>103.76211191725756</v>
      </c>
      <c r="AA71" s="56">
        <f t="shared" ref="AA71:AA134" si="28">IFERROR((N71/N$5)*100," ")</f>
        <v>101.14351495458402</v>
      </c>
      <c r="AB71" s="56"/>
      <c r="AD71" s="1">
        <f t="shared" si="16"/>
        <v>43874</v>
      </c>
      <c r="AE71" s="62">
        <f t="shared" si="17"/>
        <v>114.19290424972391</v>
      </c>
    </row>
    <row r="72" spans="3:31" x14ac:dyDescent="0.2">
      <c r="C72" s="66">
        <f>'Portfolio Data'!N85</f>
        <v>43875</v>
      </c>
      <c r="D72" s="2">
        <f>'Portfolio Data'!B85</f>
        <v>3380.159912109375</v>
      </c>
      <c r="E72" s="2">
        <f>'Portfolio Data'!C85</f>
        <v>76.037002563476562</v>
      </c>
      <c r="F72" s="2">
        <f>'Portfolio Data'!D85</f>
        <v>45.180000305175781</v>
      </c>
      <c r="G72" s="2">
        <f>'Portfolio Data'!E85</f>
        <v>65</v>
      </c>
      <c r="H72" s="2">
        <f>'Portfolio Data'!F85</f>
        <v>24.020000457763668</v>
      </c>
      <c r="I72" s="2">
        <f>'Portfolio Data'!G85</f>
        <v>122.9899978637695</v>
      </c>
      <c r="J72" s="2">
        <f>'Portfolio Data'!H85</f>
        <v>81.237503051757812</v>
      </c>
      <c r="K72" s="2">
        <f>'Portfolio Data'!I85</f>
        <v>340.489990234375</v>
      </c>
      <c r="L72" s="2">
        <f>'Portfolio Data'!J85</f>
        <v>10312.1162109375</v>
      </c>
      <c r="M72" s="2">
        <f>'Portfolio Data'!K85</f>
        <v>55.259998321533203</v>
      </c>
      <c r="N72" s="2">
        <f>'Portfolio Data'!L85</f>
        <v>35.110000610351562</v>
      </c>
      <c r="Q72" s="56">
        <f t="shared" si="18"/>
        <v>109.56119211860316</v>
      </c>
      <c r="R72" s="56">
        <f t="shared" si="19"/>
        <v>116.18813569300556</v>
      </c>
      <c r="S72" s="56">
        <f t="shared" si="20"/>
        <v>91.309621510020321</v>
      </c>
      <c r="T72" s="56">
        <f t="shared" si="21"/>
        <v>92.857142857142861</v>
      </c>
      <c r="U72" s="56">
        <f t="shared" si="22"/>
        <v>96.388444559490836</v>
      </c>
      <c r="V72" s="56">
        <f t="shared" si="23"/>
        <v>122.41464752607753</v>
      </c>
      <c r="W72" s="56">
        <f t="shared" si="24"/>
        <v>125.25537577805534</v>
      </c>
      <c r="X72" s="56">
        <f t="shared" si="25"/>
        <v>95.292600979780715</v>
      </c>
      <c r="Y72" s="56">
        <f t="shared" si="26"/>
        <v>111.27108446874985</v>
      </c>
      <c r="Z72" s="56">
        <f t="shared" si="27"/>
        <v>104.99714459441898</v>
      </c>
      <c r="AA72" s="56">
        <f t="shared" si="28"/>
        <v>100.37164399604484</v>
      </c>
      <c r="AB72" s="56"/>
      <c r="AD72" s="1">
        <f t="shared" si="16"/>
        <v>43875</v>
      </c>
      <c r="AE72" s="62">
        <f t="shared" si="17"/>
        <v>114.90893634618548</v>
      </c>
    </row>
    <row r="73" spans="3:31" x14ac:dyDescent="0.2">
      <c r="C73" s="66">
        <f>'Portfolio Data'!N86</f>
        <v>43879</v>
      </c>
      <c r="D73" s="2">
        <f>'Portfolio Data'!B86</f>
        <v>3370.2900390625</v>
      </c>
      <c r="E73" s="2">
        <f>'Portfolio Data'!C86</f>
        <v>75.983497619628906</v>
      </c>
      <c r="F73" s="2">
        <f>'Portfolio Data'!D86</f>
        <v>44.639999389648438</v>
      </c>
      <c r="G73" s="2">
        <f>'Portfolio Data'!E86</f>
        <v>64.400001525878906</v>
      </c>
      <c r="H73" s="2">
        <f>'Portfolio Data'!F86</f>
        <v>23.809999465942379</v>
      </c>
      <c r="I73" s="2">
        <f>'Portfolio Data'!G86</f>
        <v>122.26999664306641</v>
      </c>
      <c r="J73" s="2">
        <f>'Portfolio Data'!H86</f>
        <v>79.75</v>
      </c>
      <c r="K73" s="2">
        <f>'Portfolio Data'!I86</f>
        <v>338.8800048828125</v>
      </c>
      <c r="L73" s="2">
        <f>'Portfolio Data'!J86</f>
        <v>10141.99609375</v>
      </c>
      <c r="M73" s="2">
        <f>'Portfolio Data'!K86</f>
        <v>55.650001525878913</v>
      </c>
      <c r="N73" s="2">
        <f>'Portfolio Data'!L86</f>
        <v>34.889999389648438</v>
      </c>
      <c r="Q73" s="56">
        <f t="shared" si="18"/>
        <v>109.24127972238755</v>
      </c>
      <c r="R73" s="56">
        <f t="shared" si="19"/>
        <v>116.10637760856729</v>
      </c>
      <c r="S73" s="56">
        <f t="shared" si="20"/>
        <v>90.218269609205535</v>
      </c>
      <c r="T73" s="56">
        <f t="shared" si="21"/>
        <v>92.000002179827007</v>
      </c>
      <c r="U73" s="56">
        <f t="shared" si="22"/>
        <v>95.545743952836105</v>
      </c>
      <c r="V73" s="56">
        <f t="shared" si="23"/>
        <v>121.69801448939481</v>
      </c>
      <c r="W73" s="56">
        <f t="shared" si="24"/>
        <v>122.96188143468265</v>
      </c>
      <c r="X73" s="56">
        <f t="shared" si="25"/>
        <v>94.842015952056016</v>
      </c>
      <c r="Y73" s="56">
        <f t="shared" si="26"/>
        <v>109.43543312985912</v>
      </c>
      <c r="Z73" s="56">
        <f t="shared" si="27"/>
        <v>105.7381728984864</v>
      </c>
      <c r="AA73" s="56">
        <f t="shared" si="28"/>
        <v>99.742709680486925</v>
      </c>
      <c r="AB73" s="56"/>
      <c r="AD73" s="1">
        <f t="shared" si="16"/>
        <v>43879</v>
      </c>
      <c r="AE73" s="62">
        <f t="shared" si="17"/>
        <v>113.56855527433557</v>
      </c>
    </row>
    <row r="74" spans="3:31" x14ac:dyDescent="0.2">
      <c r="C74" s="66">
        <f>'Portfolio Data'!N87</f>
        <v>43880</v>
      </c>
      <c r="D74" s="2">
        <f>'Portfolio Data'!B87</f>
        <v>3386.14990234375</v>
      </c>
      <c r="E74" s="2">
        <f>'Portfolio Data'!C87</f>
        <v>76.334503173828125</v>
      </c>
      <c r="F74" s="2">
        <f>'Portfolio Data'!D87</f>
        <v>45.099998474121087</v>
      </c>
      <c r="G74" s="2">
        <f>'Portfolio Data'!E87</f>
        <v>64.980003356933594</v>
      </c>
      <c r="H74" s="2">
        <f>'Portfolio Data'!F87</f>
        <v>23.70000076293945</v>
      </c>
      <c r="I74" s="2">
        <f>'Portfolio Data'!G87</f>
        <v>123.9100036621094</v>
      </c>
      <c r="J74" s="2">
        <f>'Portfolio Data'!H87</f>
        <v>80.904998779296875</v>
      </c>
      <c r="K74" s="2">
        <f>'Portfolio Data'!I87</f>
        <v>338.29998779296881</v>
      </c>
      <c r="L74" s="2">
        <f>'Portfolio Data'!J87</f>
        <v>9633.38671875</v>
      </c>
      <c r="M74" s="2">
        <f>'Portfolio Data'!K87</f>
        <v>57.369998931884773</v>
      </c>
      <c r="N74" s="2">
        <f>'Portfolio Data'!L87</f>
        <v>35.290000915527337</v>
      </c>
      <c r="Q74" s="56">
        <f t="shared" si="18"/>
        <v>109.7553457941455</v>
      </c>
      <c r="R74" s="56">
        <f t="shared" si="19"/>
        <v>116.64273069437247</v>
      </c>
      <c r="S74" s="56">
        <f t="shared" si="20"/>
        <v>91.147936320459237</v>
      </c>
      <c r="T74" s="56">
        <f t="shared" si="21"/>
        <v>92.828576224190854</v>
      </c>
      <c r="U74" s="56">
        <f t="shared" si="22"/>
        <v>95.104336638766441</v>
      </c>
      <c r="V74" s="56">
        <f t="shared" si="23"/>
        <v>123.33034951389669</v>
      </c>
      <c r="W74" s="56">
        <f t="shared" si="24"/>
        <v>124.74270680091595</v>
      </c>
      <c r="X74" s="56">
        <f t="shared" si="25"/>
        <v>94.679687135676176</v>
      </c>
      <c r="Y74" s="56">
        <f t="shared" si="26"/>
        <v>103.9473727192135</v>
      </c>
      <c r="Z74" s="56">
        <f t="shared" si="27"/>
        <v>109.00626594636566</v>
      </c>
      <c r="AA74" s="56">
        <f t="shared" si="28"/>
        <v>100.88622463507096</v>
      </c>
      <c r="AB74" s="56"/>
      <c r="AD74" s="1">
        <f t="shared" si="16"/>
        <v>43880</v>
      </c>
      <c r="AE74" s="62">
        <f t="shared" si="17"/>
        <v>113.08496964418859</v>
      </c>
    </row>
    <row r="75" spans="3:31" x14ac:dyDescent="0.2">
      <c r="C75" s="66">
        <f>'Portfolio Data'!N88</f>
        <v>43881</v>
      </c>
      <c r="D75" s="2">
        <f>'Portfolio Data'!B88</f>
        <v>3373.22998046875</v>
      </c>
      <c r="E75" s="2">
        <f>'Portfolio Data'!C88</f>
        <v>75.907501220703125</v>
      </c>
      <c r="F75" s="2">
        <f>'Portfolio Data'!D88</f>
        <v>44.939998626708977</v>
      </c>
      <c r="G75" s="2">
        <f>'Portfolio Data'!E88</f>
        <v>64.160003662109375</v>
      </c>
      <c r="H75" s="2">
        <f>'Portfolio Data'!F88</f>
        <v>23.610000610351559</v>
      </c>
      <c r="I75" s="2">
        <f>'Portfolio Data'!G88</f>
        <v>122.4300003051758</v>
      </c>
      <c r="J75" s="2">
        <f>'Portfolio Data'!H88</f>
        <v>80.074996948242188</v>
      </c>
      <c r="K75" s="2">
        <f>'Portfolio Data'!I88</f>
        <v>336.27999877929688</v>
      </c>
      <c r="L75" s="2">
        <f>'Portfolio Data'!J88</f>
        <v>9608.4755859375</v>
      </c>
      <c r="M75" s="2">
        <f>'Portfolio Data'!K88</f>
        <v>59.319999694824219</v>
      </c>
      <c r="N75" s="2">
        <f>'Portfolio Data'!L88</f>
        <v>34.860000610351562</v>
      </c>
      <c r="Q75" s="56">
        <f t="shared" si="18"/>
        <v>109.3365721031041</v>
      </c>
      <c r="R75" s="56">
        <f t="shared" si="19"/>
        <v>115.99025151715281</v>
      </c>
      <c r="S75" s="56">
        <f t="shared" si="20"/>
        <v>90.824573650911233</v>
      </c>
      <c r="T75" s="56">
        <f t="shared" si="21"/>
        <v>91.657148088727681</v>
      </c>
      <c r="U75" s="56">
        <f t="shared" si="22"/>
        <v>94.743180329326833</v>
      </c>
      <c r="V75" s="56">
        <f t="shared" si="23"/>
        <v>121.85726965030391</v>
      </c>
      <c r="W75" s="56">
        <f t="shared" si="24"/>
        <v>123.46297530573456</v>
      </c>
      <c r="X75" s="56">
        <f t="shared" si="25"/>
        <v>94.114354783524263</v>
      </c>
      <c r="Y75" s="56">
        <f t="shared" si="26"/>
        <v>103.67857350218645</v>
      </c>
      <c r="Z75" s="56">
        <f t="shared" si="27"/>
        <v>112.71137847413419</v>
      </c>
      <c r="AA75" s="56">
        <f t="shared" si="28"/>
        <v>99.656949875771517</v>
      </c>
      <c r="AB75" s="56"/>
      <c r="AD75" s="1">
        <f t="shared" si="16"/>
        <v>43881</v>
      </c>
      <c r="AE75" s="62">
        <f t="shared" si="17"/>
        <v>113.46527932985916</v>
      </c>
    </row>
    <row r="76" spans="3:31" x14ac:dyDescent="0.2">
      <c r="C76" s="66">
        <f>'Portfolio Data'!N89</f>
        <v>43882</v>
      </c>
      <c r="D76" s="2">
        <f>'Portfolio Data'!B89</f>
        <v>3337.75</v>
      </c>
      <c r="E76" s="2">
        <f>'Portfolio Data'!C89</f>
        <v>74.255500793457031</v>
      </c>
      <c r="F76" s="2">
        <f>'Portfolio Data'!D89</f>
        <v>44.209999084472663</v>
      </c>
      <c r="G76" s="2">
        <f>'Portfolio Data'!E89</f>
        <v>63.419998168945312</v>
      </c>
      <c r="H76" s="2">
        <f>'Portfolio Data'!F89</f>
        <v>23.25</v>
      </c>
      <c r="I76" s="2">
        <f>'Portfolio Data'!G89</f>
        <v>119.4899978637695</v>
      </c>
      <c r="J76" s="2">
        <f>'Portfolio Data'!H89</f>
        <v>78.262496948242188</v>
      </c>
      <c r="K76" s="2">
        <f>'Portfolio Data'!I89</f>
        <v>330.3800048828125</v>
      </c>
      <c r="L76" s="2">
        <f>'Portfolio Data'!J89</f>
        <v>9686.44140625</v>
      </c>
      <c r="M76" s="2">
        <f>'Portfolio Data'!K89</f>
        <v>50.590000152587891</v>
      </c>
      <c r="N76" s="2">
        <f>'Portfolio Data'!L89</f>
        <v>34.819999694824219</v>
      </c>
      <c r="Q76" s="56">
        <f t="shared" si="18"/>
        <v>108.18655877309121</v>
      </c>
      <c r="R76" s="56">
        <f t="shared" si="19"/>
        <v>113.46591674152123</v>
      </c>
      <c r="S76" s="56">
        <f t="shared" si="20"/>
        <v>89.349230989250174</v>
      </c>
      <c r="T76" s="56">
        <f t="shared" si="21"/>
        <v>90.599997384207583</v>
      </c>
      <c r="U76" s="56">
        <f t="shared" si="22"/>
        <v>93.298555091568417</v>
      </c>
      <c r="V76" s="56">
        <f t="shared" si="23"/>
        <v>118.93102061508397</v>
      </c>
      <c r="W76" s="56">
        <f t="shared" si="24"/>
        <v>120.66838709130994</v>
      </c>
      <c r="X76" s="56">
        <f t="shared" si="25"/>
        <v>92.463129254768432</v>
      </c>
      <c r="Y76" s="56">
        <f t="shared" si="26"/>
        <v>104.51985003555855</v>
      </c>
      <c r="Z76" s="56">
        <f t="shared" si="27"/>
        <v>96.123882055622403</v>
      </c>
      <c r="AA76" s="56">
        <f t="shared" si="28"/>
        <v>99.542596199239739</v>
      </c>
      <c r="AB76" s="56"/>
      <c r="AD76" s="1">
        <f t="shared" si="16"/>
        <v>43882</v>
      </c>
      <c r="AE76" s="62">
        <f t="shared" si="17"/>
        <v>108.42247854052064</v>
      </c>
    </row>
    <row r="77" spans="3:31" x14ac:dyDescent="0.2">
      <c r="C77" s="66">
        <f>'Portfolio Data'!N90</f>
        <v>43885</v>
      </c>
      <c r="D77" s="2">
        <f>'Portfolio Data'!B90</f>
        <v>3225.889892578125</v>
      </c>
      <c r="E77" s="2">
        <f>'Portfolio Data'!C90</f>
        <v>71.079498291015625</v>
      </c>
      <c r="F77" s="2">
        <f>'Portfolio Data'!D90</f>
        <v>42.165000915527337</v>
      </c>
      <c r="G77" s="2">
        <f>'Portfolio Data'!E90</f>
        <v>59.819999694824219</v>
      </c>
      <c r="H77" s="2">
        <f>'Portfolio Data'!F90</f>
        <v>22.29999923706055</v>
      </c>
      <c r="I77" s="2">
        <f>'Portfolio Data'!G90</f>
        <v>116.44000244140619</v>
      </c>
      <c r="J77" s="2">
        <f>'Portfolio Data'!H90</f>
        <v>74.544998168945312</v>
      </c>
      <c r="K77" s="2">
        <f>'Portfolio Data'!I90</f>
        <v>317.89999389648438</v>
      </c>
      <c r="L77" s="2">
        <f>'Portfolio Data'!J90</f>
        <v>9650.1748046875</v>
      </c>
      <c r="M77" s="2">
        <f>'Portfolio Data'!K90</f>
        <v>51.209999084472663</v>
      </c>
      <c r="N77" s="2">
        <f>'Portfolio Data'!L90</f>
        <v>33.869998931884773</v>
      </c>
      <c r="Q77" s="56">
        <f t="shared" si="18"/>
        <v>104.5608348315255</v>
      </c>
      <c r="R77" s="56">
        <f t="shared" si="19"/>
        <v>108.61283472521042</v>
      </c>
      <c r="S77" s="56">
        <f t="shared" si="20"/>
        <v>85.216251628165679</v>
      </c>
      <c r="T77" s="56">
        <f t="shared" si="21"/>
        <v>85.457142421177451</v>
      </c>
      <c r="U77" s="56">
        <f t="shared" si="22"/>
        <v>89.486353004766755</v>
      </c>
      <c r="V77" s="56">
        <f t="shared" si="23"/>
        <v>115.89529314886909</v>
      </c>
      <c r="W77" s="56">
        <f t="shared" si="24"/>
        <v>114.9365921805453</v>
      </c>
      <c r="X77" s="56">
        <f t="shared" si="25"/>
        <v>88.970360770370903</v>
      </c>
      <c r="Y77" s="56">
        <f t="shared" si="26"/>
        <v>104.12852162116624</v>
      </c>
      <c r="Z77" s="56">
        <f t="shared" si="27"/>
        <v>97.301915343294866</v>
      </c>
      <c r="AA77" s="56">
        <f t="shared" si="28"/>
        <v>96.82675636112775</v>
      </c>
      <c r="AB77" s="56"/>
      <c r="AD77" s="1">
        <f t="shared" si="16"/>
        <v>43885</v>
      </c>
      <c r="AE77" s="62">
        <f t="shared" si="17"/>
        <v>106.42772616203776</v>
      </c>
    </row>
    <row r="78" spans="3:31" x14ac:dyDescent="0.2">
      <c r="C78" s="66">
        <f>'Portfolio Data'!N91</f>
        <v>43886</v>
      </c>
      <c r="D78" s="2">
        <f>'Portfolio Data'!B91</f>
        <v>3128.2099609375</v>
      </c>
      <c r="E78" s="2">
        <f>'Portfolio Data'!C91</f>
        <v>69.422500610351562</v>
      </c>
      <c r="F78" s="2">
        <f>'Portfolio Data'!D91</f>
        <v>41.115001678466797</v>
      </c>
      <c r="G78" s="2">
        <f>'Portfolio Data'!E91</f>
        <v>58.979999542236328</v>
      </c>
      <c r="H78" s="2">
        <f>'Portfolio Data'!F91</f>
        <v>21.219999313354489</v>
      </c>
      <c r="I78" s="2">
        <f>'Portfolio Data'!G91</f>
        <v>109.6600036621094</v>
      </c>
      <c r="J78" s="2">
        <f>'Portfolio Data'!H91</f>
        <v>72.019996643066406</v>
      </c>
      <c r="K78" s="2">
        <f>'Portfolio Data'!I91</f>
        <v>304.1400146484375</v>
      </c>
      <c r="L78" s="2">
        <f>'Portfolio Data'!J91</f>
        <v>9341.705078125</v>
      </c>
      <c r="M78" s="2">
        <f>'Portfolio Data'!K91</f>
        <v>48.569999694824219</v>
      </c>
      <c r="N78" s="2">
        <f>'Portfolio Data'!L91</f>
        <v>33.729999542236328</v>
      </c>
      <c r="Q78" s="56">
        <f t="shared" si="18"/>
        <v>101.39473321654833</v>
      </c>
      <c r="R78" s="56">
        <f t="shared" si="19"/>
        <v>106.08086391003697</v>
      </c>
      <c r="S78" s="56">
        <f t="shared" si="20"/>
        <v>83.094183627408611</v>
      </c>
      <c r="T78" s="56">
        <f t="shared" si="21"/>
        <v>84.257142203194761</v>
      </c>
      <c r="U78" s="56">
        <f t="shared" si="22"/>
        <v>85.15248494537839</v>
      </c>
      <c r="V78" s="56">
        <f t="shared" si="23"/>
        <v>109.14701137627993</v>
      </c>
      <c r="W78" s="56">
        <f t="shared" si="24"/>
        <v>111.04343934985546</v>
      </c>
      <c r="X78" s="56">
        <f t="shared" si="25"/>
        <v>85.119368818825961</v>
      </c>
      <c r="Y78" s="56">
        <f t="shared" si="26"/>
        <v>100.80003304537004</v>
      </c>
      <c r="Z78" s="56">
        <f t="shared" si="27"/>
        <v>92.285766120284819</v>
      </c>
      <c r="AA78" s="56">
        <f t="shared" si="28"/>
        <v>96.426529398633363</v>
      </c>
      <c r="AB78" s="56"/>
      <c r="AD78" s="1">
        <f t="shared" si="16"/>
        <v>43886</v>
      </c>
      <c r="AE78" s="62">
        <f t="shared" si="17"/>
        <v>102.44945489109631</v>
      </c>
    </row>
    <row r="79" spans="3:31" x14ac:dyDescent="0.2">
      <c r="C79" s="66">
        <f>'Portfolio Data'!N92</f>
        <v>43887</v>
      </c>
      <c r="D79" s="2">
        <f>'Portfolio Data'!B92</f>
        <v>3116.389892578125</v>
      </c>
      <c r="E79" s="2">
        <f>'Portfolio Data'!C92</f>
        <v>69.65899658203125</v>
      </c>
      <c r="F79" s="2">
        <f>'Portfolio Data'!D92</f>
        <v>41.044998168945312</v>
      </c>
      <c r="G79" s="2">
        <f>'Portfolio Data'!E92</f>
        <v>59.180000305175781</v>
      </c>
      <c r="H79" s="2">
        <f>'Portfolio Data'!F92</f>
        <v>20.70000076293945</v>
      </c>
      <c r="I79" s="2">
        <f>'Portfolio Data'!G92</f>
        <v>109.11000061035161</v>
      </c>
      <c r="J79" s="2">
        <f>'Portfolio Data'!H92</f>
        <v>73.162498474121094</v>
      </c>
      <c r="K79" s="2">
        <f>'Portfolio Data'!I92</f>
        <v>305.58999633789062</v>
      </c>
      <c r="L79" s="2">
        <f>'Portfolio Data'!J92</f>
        <v>8820.5224609375</v>
      </c>
      <c r="M79" s="2">
        <f>'Portfolio Data'!K92</f>
        <v>46.110000610351562</v>
      </c>
      <c r="N79" s="2">
        <f>'Portfolio Data'!L92</f>
        <v>33.790000915527337</v>
      </c>
      <c r="Q79" s="56">
        <f t="shared" si="18"/>
        <v>101.01160909992382</v>
      </c>
      <c r="R79" s="56">
        <f t="shared" si="19"/>
        <v>106.44224093861499</v>
      </c>
      <c r="S79" s="56">
        <f t="shared" si="20"/>
        <v>82.952705231755587</v>
      </c>
      <c r="T79" s="56">
        <f t="shared" si="21"/>
        <v>84.542857578822549</v>
      </c>
      <c r="U79" s="56">
        <f t="shared" si="22"/>
        <v>83.065813401144709</v>
      </c>
      <c r="V79" s="56">
        <f t="shared" si="23"/>
        <v>108.59958125278506</v>
      </c>
      <c r="W79" s="56">
        <f t="shared" si="24"/>
        <v>112.804996399248</v>
      </c>
      <c r="X79" s="56">
        <f t="shared" si="25"/>
        <v>85.525173777926028</v>
      </c>
      <c r="Y79" s="56">
        <f t="shared" si="26"/>
        <v>95.176303266296685</v>
      </c>
      <c r="Z79" s="56">
        <f t="shared" si="27"/>
        <v>87.611627730492927</v>
      </c>
      <c r="AA79" s="56">
        <f t="shared" si="28"/>
        <v>96.598059913431001</v>
      </c>
      <c r="AB79" s="56"/>
      <c r="AD79" s="1">
        <f t="shared" si="16"/>
        <v>43887</v>
      </c>
      <c r="AE79" s="62">
        <f t="shared" si="17"/>
        <v>99.851408478580836</v>
      </c>
    </row>
    <row r="80" spans="3:31" x14ac:dyDescent="0.2">
      <c r="C80" s="66">
        <f>'Portfolio Data'!N93</f>
        <v>43888</v>
      </c>
      <c r="D80" s="2">
        <f>'Portfolio Data'!B93</f>
        <v>2978.760009765625</v>
      </c>
      <c r="E80" s="2">
        <f>'Portfolio Data'!C93</f>
        <v>65.904502868652344</v>
      </c>
      <c r="F80" s="2">
        <f>'Portfolio Data'!D93</f>
        <v>39.915000915527337</v>
      </c>
      <c r="G80" s="2">
        <f>'Portfolio Data'!E93</f>
        <v>57</v>
      </c>
      <c r="H80" s="2">
        <f>'Portfolio Data'!F93</f>
        <v>19</v>
      </c>
      <c r="I80" s="2">
        <f>'Portfolio Data'!G93</f>
        <v>107.8399963378906</v>
      </c>
      <c r="J80" s="2">
        <f>'Portfolio Data'!H93</f>
        <v>68.379997253417969</v>
      </c>
      <c r="K80" s="2">
        <f>'Portfolio Data'!I93</f>
        <v>287.760009765625</v>
      </c>
      <c r="L80" s="2">
        <f>'Portfolio Data'!J93</f>
        <v>8784.494140625</v>
      </c>
      <c r="M80" s="2">
        <f>'Portfolio Data'!K93</f>
        <v>44.25</v>
      </c>
      <c r="N80" s="2">
        <f>'Portfolio Data'!L93</f>
        <v>33.200000762939453</v>
      </c>
      <c r="Q80" s="56">
        <f t="shared" si="18"/>
        <v>96.550608903435702</v>
      </c>
      <c r="R80" s="56">
        <f t="shared" si="19"/>
        <v>100.70519699524758</v>
      </c>
      <c r="S80" s="56">
        <f t="shared" si="20"/>
        <v>80.668959751011585</v>
      </c>
      <c r="T80" s="56">
        <f t="shared" si="21"/>
        <v>81.428571428571431</v>
      </c>
      <c r="U80" s="56">
        <f t="shared" si="22"/>
        <v>76.243980504937625</v>
      </c>
      <c r="V80" s="56">
        <f t="shared" si="23"/>
        <v>107.33551809260734</v>
      </c>
      <c r="W80" s="56">
        <f t="shared" si="24"/>
        <v>105.43113623546965</v>
      </c>
      <c r="X80" s="56">
        <f t="shared" si="25"/>
        <v>80.535112852093206</v>
      </c>
      <c r="Y80" s="56">
        <f t="shared" si="26"/>
        <v>94.787545984012823</v>
      </c>
      <c r="Z80" s="56">
        <f t="shared" si="27"/>
        <v>84.077520619333455</v>
      </c>
      <c r="AA80" s="56">
        <f t="shared" si="28"/>
        <v>94.911381353371297</v>
      </c>
      <c r="AB80" s="56"/>
      <c r="AD80" s="1">
        <f t="shared" si="16"/>
        <v>43888</v>
      </c>
      <c r="AE80" s="62">
        <f t="shared" si="17"/>
        <v>96.018688995054191</v>
      </c>
    </row>
    <row r="81" spans="3:31" x14ac:dyDescent="0.2">
      <c r="C81" s="66">
        <f>'Portfolio Data'!N94</f>
        <v>43889</v>
      </c>
      <c r="D81" s="2">
        <f>'Portfolio Data'!B94</f>
        <v>2954.219970703125</v>
      </c>
      <c r="E81" s="2">
        <f>'Portfolio Data'!C94</f>
        <v>66.966499328613281</v>
      </c>
      <c r="F81" s="2">
        <f>'Portfolio Data'!D94</f>
        <v>38.185001373291023</v>
      </c>
      <c r="G81" s="2">
        <f>'Portfolio Data'!E94</f>
        <v>56.279998779296882</v>
      </c>
      <c r="H81" s="2">
        <f>'Portfolio Data'!F94</f>
        <v>20.29000091552734</v>
      </c>
      <c r="I81" s="2">
        <f>'Portfolio Data'!G94</f>
        <v>107.9899978637695</v>
      </c>
      <c r="J81" s="2">
        <f>'Portfolio Data'!H94</f>
        <v>68.339996337890625</v>
      </c>
      <c r="K81" s="2">
        <f>'Portfolio Data'!I94</f>
        <v>275.1099853515625</v>
      </c>
      <c r="L81" s="2">
        <f>'Portfolio Data'!J94</f>
        <v>8672.455078125</v>
      </c>
      <c r="M81" s="2">
        <f>'Portfolio Data'!K94</f>
        <v>45.770000457763672</v>
      </c>
      <c r="N81" s="2">
        <f>'Portfolio Data'!L94</f>
        <v>32.189998626708977</v>
      </c>
      <c r="Q81" s="56">
        <f t="shared" si="18"/>
        <v>95.755192117178765</v>
      </c>
      <c r="R81" s="56">
        <f t="shared" si="19"/>
        <v>102.3279778076872</v>
      </c>
      <c r="S81" s="56">
        <f t="shared" si="20"/>
        <v>77.172598477282023</v>
      </c>
      <c r="T81" s="56">
        <f t="shared" si="21"/>
        <v>80.399998256138403</v>
      </c>
      <c r="U81" s="56">
        <f t="shared" si="22"/>
        <v>81.420549170980692</v>
      </c>
      <c r="V81" s="56">
        <f t="shared" si="23"/>
        <v>107.4848179075336</v>
      </c>
      <c r="W81" s="56">
        <f t="shared" si="24"/>
        <v>105.36946115293233</v>
      </c>
      <c r="X81" s="56">
        <f t="shared" si="25"/>
        <v>76.994762875743021</v>
      </c>
      <c r="Y81" s="56">
        <f t="shared" si="26"/>
        <v>93.578608096558241</v>
      </c>
      <c r="Z81" s="56">
        <f t="shared" si="27"/>
        <v>86.965608073096661</v>
      </c>
      <c r="AA81" s="56">
        <f t="shared" si="28"/>
        <v>92.024011000461599</v>
      </c>
      <c r="AB81" s="56"/>
      <c r="AD81" s="1">
        <f t="shared" si="16"/>
        <v>43889</v>
      </c>
      <c r="AE81" s="62">
        <f t="shared" si="17"/>
        <v>96.303052970551875</v>
      </c>
    </row>
    <row r="82" spans="3:31" x14ac:dyDescent="0.2">
      <c r="C82" s="66">
        <f>'Portfolio Data'!N95</f>
        <v>43892</v>
      </c>
      <c r="D82" s="2">
        <f>'Portfolio Data'!B95</f>
        <v>3090.22998046875</v>
      </c>
      <c r="E82" s="2">
        <f>'Portfolio Data'!C95</f>
        <v>69.455497741699219</v>
      </c>
      <c r="F82" s="2">
        <f>'Portfolio Data'!D95</f>
        <v>38.229999542236328</v>
      </c>
      <c r="G82" s="2">
        <f>'Portfolio Data'!E95</f>
        <v>56.220001220703118</v>
      </c>
      <c r="H82" s="2">
        <f>'Portfolio Data'!F95</f>
        <v>20.069999694824219</v>
      </c>
      <c r="I82" s="2">
        <f>'Portfolio Data'!G95</f>
        <v>112.86000061035161</v>
      </c>
      <c r="J82" s="2">
        <f>'Portfolio Data'!H95</f>
        <v>74.702499389648438</v>
      </c>
      <c r="K82" s="2">
        <f>'Portfolio Data'!I95</f>
        <v>289.26998901367188</v>
      </c>
      <c r="L82" s="2">
        <f>'Portfolio Data'!J95</f>
        <v>8869.669921875</v>
      </c>
      <c r="M82" s="2">
        <f>'Portfolio Data'!K95</f>
        <v>44.950000762939453</v>
      </c>
      <c r="N82" s="2">
        <f>'Portfolio Data'!L95</f>
        <v>32.040000915527337</v>
      </c>
      <c r="Q82" s="56">
        <f t="shared" si="18"/>
        <v>100.16368733558562</v>
      </c>
      <c r="R82" s="56">
        <f t="shared" si="19"/>
        <v>106.13128508716451</v>
      </c>
      <c r="S82" s="56">
        <f t="shared" si="20"/>
        <v>77.263540614229484</v>
      </c>
      <c r="T82" s="56">
        <f t="shared" si="21"/>
        <v>80.314287458147319</v>
      </c>
      <c r="U82" s="56">
        <f t="shared" si="22"/>
        <v>80.537719235067456</v>
      </c>
      <c r="V82" s="56">
        <f t="shared" si="23"/>
        <v>112.33203865742105</v>
      </c>
      <c r="W82" s="56">
        <f t="shared" si="24"/>
        <v>115.17943414199878</v>
      </c>
      <c r="X82" s="56">
        <f t="shared" si="25"/>
        <v>80.95770926931192</v>
      </c>
      <c r="Y82" s="56">
        <f t="shared" si="26"/>
        <v>95.706620338519045</v>
      </c>
      <c r="Z82" s="56">
        <f t="shared" si="27"/>
        <v>85.407561943166016</v>
      </c>
      <c r="AA82" s="56">
        <f t="shared" si="28"/>
        <v>91.595201071517707</v>
      </c>
      <c r="AB82" s="56"/>
      <c r="AD82" s="1">
        <f t="shared" si="16"/>
        <v>43892</v>
      </c>
      <c r="AE82" s="62">
        <f t="shared" si="17"/>
        <v>100.36735929870481</v>
      </c>
    </row>
    <row r="83" spans="3:31" x14ac:dyDescent="0.2">
      <c r="C83" s="66">
        <f>'Portfolio Data'!N96</f>
        <v>43893</v>
      </c>
      <c r="D83" s="2">
        <f>'Portfolio Data'!B96</f>
        <v>3003.3701171875</v>
      </c>
      <c r="E83" s="2">
        <f>'Portfolio Data'!C96</f>
        <v>67.069503784179688</v>
      </c>
      <c r="F83" s="2">
        <f>'Portfolio Data'!D96</f>
        <v>39.259998321533203</v>
      </c>
      <c r="G83" s="2">
        <f>'Portfolio Data'!E96</f>
        <v>56.759998321533203</v>
      </c>
      <c r="H83" s="2">
        <f>'Portfolio Data'!F96</f>
        <v>19.620000839233398</v>
      </c>
      <c r="I83" s="2">
        <f>'Portfolio Data'!G96</f>
        <v>109.7600021362305</v>
      </c>
      <c r="J83" s="2">
        <f>'Portfolio Data'!H96</f>
        <v>72.330001831054688</v>
      </c>
      <c r="K83" s="2">
        <f>'Portfolio Data'!I96</f>
        <v>280.6199951171875</v>
      </c>
      <c r="L83" s="2">
        <f>'Portfolio Data'!J96</f>
        <v>8787.7861328125</v>
      </c>
      <c r="M83" s="2">
        <f>'Portfolio Data'!K96</f>
        <v>44.209999084472663</v>
      </c>
      <c r="N83" s="2">
        <f>'Portfolio Data'!L96</f>
        <v>31.95999908447266</v>
      </c>
      <c r="Q83" s="56">
        <f t="shared" si="18"/>
        <v>97.348296816853065</v>
      </c>
      <c r="R83" s="56">
        <f t="shared" si="19"/>
        <v>102.48537348685464</v>
      </c>
      <c r="S83" s="56">
        <f t="shared" si="20"/>
        <v>79.345187317596285</v>
      </c>
      <c r="T83" s="56">
        <f t="shared" si="21"/>
        <v>81.08571188790458</v>
      </c>
      <c r="U83" s="56">
        <f t="shared" si="22"/>
        <v>78.731945341756372</v>
      </c>
      <c r="V83" s="56">
        <f t="shared" si="23"/>
        <v>109.24654205499608</v>
      </c>
      <c r="W83" s="56">
        <f t="shared" si="24"/>
        <v>111.52141829868995</v>
      </c>
      <c r="X83" s="56">
        <f t="shared" si="25"/>
        <v>78.536843926727741</v>
      </c>
      <c r="Y83" s="56">
        <f t="shared" si="26"/>
        <v>94.823067649330881</v>
      </c>
      <c r="Z83" s="56">
        <f t="shared" si="27"/>
        <v>84.001516601253414</v>
      </c>
      <c r="AA83" s="56">
        <f t="shared" si="28"/>
        <v>91.366493718454194</v>
      </c>
      <c r="AB83" s="56"/>
      <c r="AD83" s="1">
        <f t="shared" si="16"/>
        <v>43893</v>
      </c>
      <c r="AE83" s="62">
        <f t="shared" si="17"/>
        <v>98.304189301173864</v>
      </c>
    </row>
    <row r="84" spans="3:31" x14ac:dyDescent="0.2">
      <c r="C84" s="66">
        <f>'Portfolio Data'!N97</f>
        <v>43894</v>
      </c>
      <c r="D84" s="2">
        <f>'Portfolio Data'!B97</f>
        <v>3130.1201171875</v>
      </c>
      <c r="E84" s="2">
        <f>'Portfolio Data'!C97</f>
        <v>69.325996398925781</v>
      </c>
      <c r="F84" s="2">
        <f>'Portfolio Data'!D97</f>
        <v>39.880001068115227</v>
      </c>
      <c r="G84" s="2">
        <f>'Portfolio Data'!E97</f>
        <v>57.700000762939453</v>
      </c>
      <c r="H84" s="2">
        <f>'Portfolio Data'!F97</f>
        <v>19.620000839233398</v>
      </c>
      <c r="I84" s="2">
        <f>'Portfolio Data'!G97</f>
        <v>115.3000030517578</v>
      </c>
      <c r="J84" s="2">
        <f>'Portfolio Data'!H97</f>
        <v>75.68499755859375</v>
      </c>
      <c r="K84" s="2">
        <f>'Portfolio Data'!I97</f>
        <v>283.1199951171875</v>
      </c>
      <c r="L84" s="2">
        <f>'Portfolio Data'!J97</f>
        <v>8755.24609375</v>
      </c>
      <c r="M84" s="2">
        <f>'Portfolio Data'!K97</f>
        <v>45.479999542236328</v>
      </c>
      <c r="N84" s="2">
        <f>'Portfolio Data'!L97</f>
        <v>31.989999771118161</v>
      </c>
      <c r="Q84" s="56">
        <f t="shared" si="18"/>
        <v>101.45664715000842</v>
      </c>
      <c r="R84" s="56">
        <f t="shared" si="19"/>
        <v>105.93340091131178</v>
      </c>
      <c r="S84" s="56">
        <f t="shared" si="20"/>
        <v>80.598224407972154</v>
      </c>
      <c r="T84" s="56">
        <f t="shared" si="21"/>
        <v>82.428572518484927</v>
      </c>
      <c r="U84" s="56">
        <f t="shared" si="22"/>
        <v>78.731945341756372</v>
      </c>
      <c r="V84" s="56">
        <f t="shared" si="23"/>
        <v>114.76062670535609</v>
      </c>
      <c r="W84" s="56">
        <f t="shared" si="24"/>
        <v>116.69429086124201</v>
      </c>
      <c r="X84" s="56">
        <f t="shared" si="25"/>
        <v>79.236516484753494</v>
      </c>
      <c r="Y84" s="56">
        <f t="shared" si="26"/>
        <v>94.471950055126555</v>
      </c>
      <c r="Z84" s="56">
        <f t="shared" si="27"/>
        <v>86.414589814229402</v>
      </c>
      <c r="AA84" s="56">
        <f t="shared" si="28"/>
        <v>91.452258975852999</v>
      </c>
      <c r="AB84" s="56"/>
      <c r="AD84" s="1">
        <f t="shared" si="16"/>
        <v>43894</v>
      </c>
      <c r="AE84" s="62">
        <f t="shared" si="17"/>
        <v>100.74834989863132</v>
      </c>
    </row>
    <row r="85" spans="3:31" x14ac:dyDescent="0.2">
      <c r="C85" s="66">
        <f>'Portfolio Data'!N98</f>
        <v>43895</v>
      </c>
      <c r="D85" s="2">
        <f>'Portfolio Data'!B98</f>
        <v>3023.93994140625</v>
      </c>
      <c r="E85" s="2">
        <f>'Portfolio Data'!C98</f>
        <v>65.952003479003906</v>
      </c>
      <c r="F85" s="2">
        <f>'Portfolio Data'!D98</f>
        <v>39.139999389648438</v>
      </c>
      <c r="G85" s="2">
        <f>'Portfolio Data'!E98</f>
        <v>56.299999237060547</v>
      </c>
      <c r="H85" s="2">
        <f>'Portfolio Data'!F98</f>
        <v>19.309999465942379</v>
      </c>
      <c r="I85" s="2">
        <f>'Portfolio Data'!G98</f>
        <v>112.1800003051758</v>
      </c>
      <c r="J85" s="2">
        <f>'Portfolio Data'!H98</f>
        <v>73.230003356933594</v>
      </c>
      <c r="K85" s="2">
        <f>'Portfolio Data'!I98</f>
        <v>260.3699951171875</v>
      </c>
      <c r="L85" s="2">
        <f>'Portfolio Data'!J98</f>
        <v>9078.7626953125</v>
      </c>
      <c r="M85" s="2">
        <f>'Portfolio Data'!K98</f>
        <v>45.470001220703118</v>
      </c>
      <c r="N85" s="2">
        <f>'Portfolio Data'!L98</f>
        <v>30.739999771118161</v>
      </c>
      <c r="Q85" s="56">
        <f t="shared" si="18"/>
        <v>98.015026948466854</v>
      </c>
      <c r="R85" s="56">
        <f t="shared" si="19"/>
        <v>100.77778017415999</v>
      </c>
      <c r="S85" s="56">
        <f t="shared" si="20"/>
        <v>79.102667242828844</v>
      </c>
      <c r="T85" s="56">
        <f t="shared" si="21"/>
        <v>80.42857033865792</v>
      </c>
      <c r="U85" s="56">
        <f t="shared" si="22"/>
        <v>77.487959096403515</v>
      </c>
      <c r="V85" s="56">
        <f t="shared" si="23"/>
        <v>111.65521941096554</v>
      </c>
      <c r="W85" s="56">
        <f t="shared" si="24"/>
        <v>112.90907824748189</v>
      </c>
      <c r="X85" s="56">
        <f t="shared" si="25"/>
        <v>72.869496206719063</v>
      </c>
      <c r="Y85" s="56">
        <f t="shared" si="26"/>
        <v>97.962799301115709</v>
      </c>
      <c r="Z85" s="56">
        <f t="shared" si="27"/>
        <v>86.395592433780436</v>
      </c>
      <c r="AA85" s="56">
        <f t="shared" si="28"/>
        <v>87.878788374486362</v>
      </c>
      <c r="AB85" s="56"/>
      <c r="AD85" s="1">
        <f t="shared" si="16"/>
        <v>43895</v>
      </c>
      <c r="AE85" s="62">
        <f t="shared" si="17"/>
        <v>100.59128908464156</v>
      </c>
    </row>
    <row r="86" spans="3:31" x14ac:dyDescent="0.2">
      <c r="C86" s="66">
        <f>'Portfolio Data'!N99</f>
        <v>43896</v>
      </c>
      <c r="D86" s="2">
        <f>'Portfolio Data'!B99</f>
        <v>2972.3701171875</v>
      </c>
      <c r="E86" s="2">
        <f>'Portfolio Data'!C99</f>
        <v>64.920501708984375</v>
      </c>
      <c r="F86" s="2">
        <f>'Portfolio Data'!D99</f>
        <v>37.029998779296882</v>
      </c>
      <c r="G86" s="2">
        <f>'Portfolio Data'!E99</f>
        <v>54.720001220703118</v>
      </c>
      <c r="H86" s="2">
        <f>'Portfolio Data'!F99</f>
        <v>18.29000091552734</v>
      </c>
      <c r="I86" s="2">
        <f>'Portfolio Data'!G99</f>
        <v>110.88999938964839</v>
      </c>
      <c r="J86" s="2">
        <f>'Portfolio Data'!H99</f>
        <v>72.257499694824219</v>
      </c>
      <c r="K86" s="2">
        <f>'Portfolio Data'!I99</f>
        <v>262.32998657226562</v>
      </c>
      <c r="L86" s="2">
        <f>'Portfolio Data'!J99</f>
        <v>9122.5458984375</v>
      </c>
      <c r="M86" s="2">
        <f>'Portfolio Data'!K99</f>
        <v>43.369998931884773</v>
      </c>
      <c r="N86" s="2">
        <f>'Portfolio Data'!L99</f>
        <v>30.670000076293949</v>
      </c>
      <c r="Q86" s="56">
        <f t="shared" si="18"/>
        <v>96.343493185075431</v>
      </c>
      <c r="R86" s="56">
        <f t="shared" si="19"/>
        <v>99.201596690039167</v>
      </c>
      <c r="S86" s="56">
        <f t="shared" si="20"/>
        <v>74.838316737832471</v>
      </c>
      <c r="T86" s="56">
        <f t="shared" si="21"/>
        <v>78.171430315290166</v>
      </c>
      <c r="U86" s="56">
        <f t="shared" si="22"/>
        <v>73.394867012566195</v>
      </c>
      <c r="V86" s="56">
        <f t="shared" si="23"/>
        <v>110.37125315252622</v>
      </c>
      <c r="W86" s="56">
        <f t="shared" si="24"/>
        <v>111.40963147638361</v>
      </c>
      <c r="X86" s="56">
        <f t="shared" si="25"/>
        <v>73.418037100752315</v>
      </c>
      <c r="Y86" s="56">
        <f t="shared" si="26"/>
        <v>98.435234288617806</v>
      </c>
      <c r="Z86" s="56">
        <f t="shared" si="27"/>
        <v>82.405468462282755</v>
      </c>
      <c r="AA86" s="56">
        <f t="shared" si="28"/>
        <v>87.67867489323919</v>
      </c>
      <c r="AB86" s="56"/>
      <c r="AD86" s="1">
        <f t="shared" si="16"/>
        <v>43896</v>
      </c>
      <c r="AE86" s="62">
        <f t="shared" si="17"/>
        <v>99.165348335536748</v>
      </c>
    </row>
    <row r="87" spans="3:31" x14ac:dyDescent="0.2">
      <c r="C87" s="66">
        <f>'Portfolio Data'!N100</f>
        <v>43899</v>
      </c>
      <c r="D87" s="2">
        <f>'Portfolio Data'!B100</f>
        <v>2746.56005859375</v>
      </c>
      <c r="E87" s="2">
        <f>'Portfolio Data'!C100</f>
        <v>60.777999877929688</v>
      </c>
      <c r="F87" s="2">
        <f>'Portfolio Data'!D100</f>
        <v>32.75</v>
      </c>
      <c r="G87" s="2">
        <f>'Portfolio Data'!E100</f>
        <v>49.590000152587891</v>
      </c>
      <c r="H87" s="2">
        <f>'Portfolio Data'!F100</f>
        <v>15.069999694824221</v>
      </c>
      <c r="I87" s="2">
        <f>'Portfolio Data'!G100</f>
        <v>101.629997253418</v>
      </c>
      <c r="J87" s="2">
        <f>'Portfolio Data'!H100</f>
        <v>66.542503356933594</v>
      </c>
      <c r="K87" s="2">
        <f>'Portfolio Data'!I100</f>
        <v>227.16999816894531</v>
      </c>
      <c r="L87" s="2">
        <f>'Portfolio Data'!J100</f>
        <v>7923.64453125</v>
      </c>
      <c r="M87" s="2">
        <f>'Portfolio Data'!K100</f>
        <v>39.150001525878913</v>
      </c>
      <c r="N87" s="2">
        <f>'Portfolio Data'!L100</f>
        <v>29</v>
      </c>
      <c r="Q87" s="56">
        <f t="shared" si="18"/>
        <v>89.024307153884379</v>
      </c>
      <c r="R87" s="56">
        <f t="shared" si="19"/>
        <v>92.871657994029903</v>
      </c>
      <c r="S87" s="56">
        <f t="shared" si="20"/>
        <v>66.18835954524306</v>
      </c>
      <c r="T87" s="56">
        <f t="shared" si="21"/>
        <v>70.842857360839844</v>
      </c>
      <c r="U87" s="56">
        <f t="shared" si="22"/>
        <v>60.473513839031256</v>
      </c>
      <c r="V87" s="56">
        <f t="shared" si="23"/>
        <v>101.15456954177469</v>
      </c>
      <c r="W87" s="56">
        <f t="shared" si="24"/>
        <v>102.59801138736351</v>
      </c>
      <c r="X87" s="56">
        <f t="shared" si="25"/>
        <v>63.577845490229421</v>
      </c>
      <c r="Y87" s="56">
        <f t="shared" si="26"/>
        <v>85.498698996615701</v>
      </c>
      <c r="Z87" s="56">
        <f t="shared" si="27"/>
        <v>74.387233006531545</v>
      </c>
      <c r="AA87" s="56">
        <f t="shared" si="28"/>
        <v>82.904517951706012</v>
      </c>
      <c r="AB87" s="56"/>
      <c r="AD87" s="1">
        <f t="shared" si="16"/>
        <v>43899</v>
      </c>
      <c r="AE87" s="62">
        <f t="shared" si="17"/>
        <v>89.055619586736924</v>
      </c>
    </row>
    <row r="88" spans="3:31" x14ac:dyDescent="0.2">
      <c r="C88" s="66">
        <f>'Portfolio Data'!N101</f>
        <v>43900</v>
      </c>
      <c r="D88" s="2">
        <f>'Portfolio Data'!B101</f>
        <v>2882.22998046875</v>
      </c>
      <c r="E88" s="2">
        <f>'Portfolio Data'!C101</f>
        <v>64.019500732421875</v>
      </c>
      <c r="F88" s="2">
        <f>'Portfolio Data'!D101</f>
        <v>31.690000534057621</v>
      </c>
      <c r="G88" s="2">
        <f>'Portfolio Data'!E101</f>
        <v>49.299999237060547</v>
      </c>
      <c r="H88" s="2">
        <f>'Portfolio Data'!F101</f>
        <v>16.879999160766602</v>
      </c>
      <c r="I88" s="2">
        <f>'Portfolio Data'!G101</f>
        <v>109.7399978637695</v>
      </c>
      <c r="J88" s="2">
        <f>'Portfolio Data'!H101</f>
        <v>71.334999084472656</v>
      </c>
      <c r="K88" s="2">
        <f>'Portfolio Data'!I101</f>
        <v>231.00999450683591</v>
      </c>
      <c r="L88" s="2">
        <f>'Portfolio Data'!J101</f>
        <v>7909.7294921875</v>
      </c>
      <c r="M88" s="2">
        <f>'Portfolio Data'!K101</f>
        <v>41.080001831054688</v>
      </c>
      <c r="N88" s="2">
        <f>'Portfolio Data'!L101</f>
        <v>29.95000076293945</v>
      </c>
      <c r="Q88" s="56">
        <f t="shared" si="18"/>
        <v>93.421779096561437</v>
      </c>
      <c r="R88" s="56">
        <f t="shared" si="19"/>
        <v>97.824824589679466</v>
      </c>
      <c r="S88" s="56">
        <f t="shared" si="20"/>
        <v>64.046080895790851</v>
      </c>
      <c r="T88" s="56">
        <f t="shared" si="21"/>
        <v>70.42857033865792</v>
      </c>
      <c r="U88" s="56">
        <f t="shared" si="22"/>
        <v>67.736754049308018</v>
      </c>
      <c r="V88" s="56">
        <f t="shared" si="23"/>
        <v>109.22663136303039</v>
      </c>
      <c r="W88" s="56">
        <f t="shared" si="24"/>
        <v>109.98728149928678</v>
      </c>
      <c r="X88" s="56">
        <f t="shared" si="25"/>
        <v>64.652541514446014</v>
      </c>
      <c r="Y88" s="56">
        <f t="shared" si="26"/>
        <v>85.348551203937888</v>
      </c>
      <c r="Z88" s="56">
        <f t="shared" si="27"/>
        <v>78.054343525260037</v>
      </c>
      <c r="AA88" s="56">
        <f t="shared" si="28"/>
        <v>85.62035778981803</v>
      </c>
      <c r="AB88" s="56"/>
      <c r="AD88" s="1">
        <f t="shared" si="16"/>
        <v>43900</v>
      </c>
      <c r="AE88" s="62">
        <f t="shared" si="17"/>
        <v>92.732150310114761</v>
      </c>
    </row>
    <row r="89" spans="3:31" x14ac:dyDescent="0.2">
      <c r="C89" s="66">
        <f>'Portfolio Data'!N102</f>
        <v>43901</v>
      </c>
      <c r="D89" s="2">
        <f>'Portfolio Data'!B102</f>
        <v>2741.3798828125</v>
      </c>
      <c r="E89" s="2">
        <f>'Portfolio Data'!C102</f>
        <v>60.770500183105469</v>
      </c>
      <c r="F89" s="2">
        <f>'Portfolio Data'!D102</f>
        <v>31.864999771118161</v>
      </c>
      <c r="G89" s="2">
        <f>'Portfolio Data'!E102</f>
        <v>48.840000152587891</v>
      </c>
      <c r="H89" s="2">
        <f>'Portfolio Data'!F102</f>
        <v>15.409999847412109</v>
      </c>
      <c r="I89" s="2">
        <f>'Portfolio Data'!G102</f>
        <v>103.90000152587891</v>
      </c>
      <c r="J89" s="2">
        <f>'Portfolio Data'!H102</f>
        <v>68.857498168945312</v>
      </c>
      <c r="K89" s="2">
        <f>'Portfolio Data'!I102</f>
        <v>189.08000183105469</v>
      </c>
      <c r="L89" s="2">
        <f>'Portfolio Data'!J102</f>
        <v>7911.43017578125</v>
      </c>
      <c r="M89" s="2">
        <f>'Portfolio Data'!K102</f>
        <v>37.229999542236328</v>
      </c>
      <c r="N89" s="2">
        <f>'Portfolio Data'!L102</f>
        <v>28.629999160766602</v>
      </c>
      <c r="Q89" s="56">
        <f t="shared" si="18"/>
        <v>88.856402010715129</v>
      </c>
      <c r="R89" s="56">
        <f t="shared" si="19"/>
        <v>92.860198105679288</v>
      </c>
      <c r="S89" s="56">
        <f t="shared" si="20"/>
        <v>64.39975761098799</v>
      </c>
      <c r="T89" s="56">
        <f t="shared" si="21"/>
        <v>69.771428789411274</v>
      </c>
      <c r="U89" s="56">
        <f t="shared" si="22"/>
        <v>61.837880418272661</v>
      </c>
      <c r="V89" s="56">
        <f t="shared" si="23"/>
        <v>103.4139546765219</v>
      </c>
      <c r="W89" s="56">
        <f t="shared" si="24"/>
        <v>106.16736709390257</v>
      </c>
      <c r="X89" s="56">
        <f t="shared" si="25"/>
        <v>52.917635421059892</v>
      </c>
      <c r="Y89" s="56">
        <f t="shared" si="26"/>
        <v>85.366902132490651</v>
      </c>
      <c r="Z89" s="56">
        <f t="shared" si="27"/>
        <v>70.739119868251976</v>
      </c>
      <c r="AA89" s="56">
        <f t="shared" si="28"/>
        <v>81.846768254520796</v>
      </c>
      <c r="AB89" s="56"/>
      <c r="AD89" s="1">
        <f t="shared" si="16"/>
        <v>43901</v>
      </c>
      <c r="AE89" s="62">
        <f t="shared" si="17"/>
        <v>89.40580984334278</v>
      </c>
    </row>
    <row r="90" spans="3:31" x14ac:dyDescent="0.2">
      <c r="C90" s="66">
        <f>'Portfolio Data'!N103</f>
        <v>43902</v>
      </c>
      <c r="D90" s="2">
        <f>'Portfolio Data'!B103</f>
        <v>2480.639892578125</v>
      </c>
      <c r="E90" s="2">
        <f>'Portfolio Data'!C103</f>
        <v>55.745498657226562</v>
      </c>
      <c r="F90" s="2">
        <f>'Portfolio Data'!D103</f>
        <v>26.33499908447266</v>
      </c>
      <c r="G90" s="2">
        <f>'Portfolio Data'!E103</f>
        <v>40.470001220703118</v>
      </c>
      <c r="H90" s="2">
        <f>'Portfolio Data'!F103</f>
        <v>13.25</v>
      </c>
      <c r="I90" s="2">
        <f>'Portfolio Data'!G103</f>
        <v>96.959999084472656</v>
      </c>
      <c r="J90" s="2">
        <f>'Portfolio Data'!H103</f>
        <v>62.057498931884773</v>
      </c>
      <c r="K90" s="2">
        <f>'Portfolio Data'!I103</f>
        <v>154.8399963378906</v>
      </c>
      <c r="L90" s="2">
        <f>'Portfolio Data'!J103</f>
        <v>4970.7880859375</v>
      </c>
      <c r="M90" s="2">
        <f>'Portfolio Data'!K103</f>
        <v>36.560001373291023</v>
      </c>
      <c r="N90" s="2">
        <f>'Portfolio Data'!L103</f>
        <v>25.110000610351559</v>
      </c>
      <c r="Q90" s="56">
        <f t="shared" si="18"/>
        <v>80.405031393387162</v>
      </c>
      <c r="R90" s="56">
        <f t="shared" si="19"/>
        <v>85.181758142728654</v>
      </c>
      <c r="S90" s="56">
        <f t="shared" si="20"/>
        <v>53.223523298525897</v>
      </c>
      <c r="T90" s="56">
        <f t="shared" si="21"/>
        <v>57.814287458147305</v>
      </c>
      <c r="U90" s="56">
        <f t="shared" si="22"/>
        <v>53.170144299495981</v>
      </c>
      <c r="V90" s="56">
        <f t="shared" si="23"/>
        <v>96.506417743023619</v>
      </c>
      <c r="W90" s="56">
        <f t="shared" si="24"/>
        <v>95.682844210600123</v>
      </c>
      <c r="X90" s="56">
        <f t="shared" si="25"/>
        <v>43.334918528972594</v>
      </c>
      <c r="Y90" s="56">
        <f t="shared" si="26"/>
        <v>53.636418526777128</v>
      </c>
      <c r="Z90" s="56">
        <f t="shared" si="27"/>
        <v>69.46608518205052</v>
      </c>
      <c r="AA90" s="56">
        <f t="shared" si="28"/>
        <v>71.783879185111715</v>
      </c>
      <c r="AB90" s="56"/>
      <c r="AD90" s="1">
        <f t="shared" si="16"/>
        <v>43902</v>
      </c>
      <c r="AE90" s="62">
        <f t="shared" si="17"/>
        <v>73.563042394395609</v>
      </c>
    </row>
    <row r="91" spans="3:31" x14ac:dyDescent="0.2">
      <c r="C91" s="66">
        <f>'Portfolio Data'!N104</f>
        <v>43903</v>
      </c>
      <c r="D91" s="2">
        <f>'Portfolio Data'!B104</f>
        <v>2711.02001953125</v>
      </c>
      <c r="E91" s="2">
        <f>'Portfolio Data'!C104</f>
        <v>60.986499786376953</v>
      </c>
      <c r="F91" s="2">
        <f>'Portfolio Data'!D104</f>
        <v>28.479999542236332</v>
      </c>
      <c r="G91" s="2">
        <f>'Portfolio Data'!E104</f>
        <v>39.669998168945312</v>
      </c>
      <c r="H91" s="2">
        <f>'Portfolio Data'!F104</f>
        <v>13.05000019073486</v>
      </c>
      <c r="I91" s="2">
        <f>'Portfolio Data'!G104</f>
        <v>110.15000152587891</v>
      </c>
      <c r="J91" s="2">
        <f>'Portfolio Data'!H104</f>
        <v>69.492500305175781</v>
      </c>
      <c r="K91" s="2">
        <f>'Portfolio Data'!I104</f>
        <v>170.19999694824219</v>
      </c>
      <c r="L91" s="2">
        <f>'Portfolio Data'!J104</f>
        <v>5563.70703125</v>
      </c>
      <c r="M91" s="2">
        <f>'Portfolio Data'!K104</f>
        <v>35.959999084472663</v>
      </c>
      <c r="N91" s="2">
        <f>'Portfolio Data'!L104</f>
        <v>28.309999465942379</v>
      </c>
      <c r="Q91" s="56">
        <f t="shared" si="18"/>
        <v>87.872347143448266</v>
      </c>
      <c r="R91" s="56">
        <f t="shared" si="19"/>
        <v>93.190255714060044</v>
      </c>
      <c r="S91" s="56">
        <f t="shared" si="20"/>
        <v>57.558609146561714</v>
      </c>
      <c r="T91" s="56">
        <f t="shared" si="21"/>
        <v>56.67142595563616</v>
      </c>
      <c r="U91" s="56">
        <f t="shared" si="22"/>
        <v>52.367576849043203</v>
      </c>
      <c r="V91" s="56">
        <f t="shared" si="23"/>
        <v>109.63471701758189</v>
      </c>
      <c r="W91" s="56">
        <f t="shared" si="24"/>
        <v>107.14643991378898</v>
      </c>
      <c r="X91" s="56">
        <f t="shared" si="25"/>
        <v>47.633706896301383</v>
      </c>
      <c r="Y91" s="56">
        <f t="shared" si="26"/>
        <v>60.03420659446914</v>
      </c>
      <c r="Z91" s="56">
        <f t="shared" si="27"/>
        <v>68.326046655276002</v>
      </c>
      <c r="AA91" s="56">
        <f t="shared" si="28"/>
        <v>80.931960653000274</v>
      </c>
      <c r="AB91" s="56"/>
      <c r="AD91" s="1">
        <f t="shared" si="16"/>
        <v>43903</v>
      </c>
      <c r="AE91" s="62">
        <f t="shared" si="17"/>
        <v>79.91450946928417</v>
      </c>
    </row>
    <row r="92" spans="3:31" x14ac:dyDescent="0.2">
      <c r="C92" s="66">
        <f>'Portfolio Data'!N105</f>
        <v>43906</v>
      </c>
      <c r="D92" s="2">
        <f>'Portfolio Data'!B105</f>
        <v>2386.1298828125</v>
      </c>
      <c r="E92" s="2">
        <f>'Portfolio Data'!C105</f>
        <v>54.216499328613281</v>
      </c>
      <c r="F92" s="2">
        <f>'Portfolio Data'!D105</f>
        <v>24.33499908447266</v>
      </c>
      <c r="G92" s="2">
        <f>'Portfolio Data'!E105</f>
        <v>36.259998321533203</v>
      </c>
      <c r="H92" s="2">
        <f>'Portfolio Data'!F105</f>
        <v>11.25</v>
      </c>
      <c r="I92" s="2">
        <f>'Portfolio Data'!G105</f>
        <v>92.720001220703125</v>
      </c>
      <c r="J92" s="2">
        <f>'Portfolio Data'!H105</f>
        <v>60.552501678466797</v>
      </c>
      <c r="K92" s="2">
        <f>'Portfolio Data'!I105</f>
        <v>129.61000061035159</v>
      </c>
      <c r="L92" s="2">
        <f>'Portfolio Data'!J105</f>
        <v>5014.47998046875</v>
      </c>
      <c r="M92" s="2">
        <f>'Portfolio Data'!K105</f>
        <v>31.54000091552734</v>
      </c>
      <c r="N92" s="2">
        <f>'Portfolio Data'!L105</f>
        <v>23.940000534057621</v>
      </c>
      <c r="Q92" s="56">
        <f t="shared" si="18"/>
        <v>77.341676520747143</v>
      </c>
      <c r="R92" s="56">
        <f t="shared" si="19"/>
        <v>82.845374862507569</v>
      </c>
      <c r="S92" s="56">
        <f t="shared" si="20"/>
        <v>49.181486074388921</v>
      </c>
      <c r="T92" s="56">
        <f t="shared" si="21"/>
        <v>51.799997602190295</v>
      </c>
      <c r="U92" s="56">
        <f t="shared" si="22"/>
        <v>45.14446214108149</v>
      </c>
      <c r="V92" s="56">
        <f t="shared" si="23"/>
        <v>92.286254697085653</v>
      </c>
      <c r="W92" s="56">
        <f t="shared" si="24"/>
        <v>93.362376576314176</v>
      </c>
      <c r="X92" s="56">
        <f t="shared" si="25"/>
        <v>36.273824269106093</v>
      </c>
      <c r="Y92" s="56">
        <f t="shared" si="26"/>
        <v>54.107868264885198</v>
      </c>
      <c r="Z92" s="56">
        <f t="shared" si="27"/>
        <v>59.927798357266582</v>
      </c>
      <c r="AA92" s="56">
        <f t="shared" si="28"/>
        <v>68.439110484125237</v>
      </c>
      <c r="AB92" s="56"/>
      <c r="AD92" s="1">
        <f t="shared" si="16"/>
        <v>43906</v>
      </c>
      <c r="AE92" s="62">
        <f t="shared" si="17"/>
        <v>70.39025546726279</v>
      </c>
    </row>
    <row r="93" spans="3:31" x14ac:dyDescent="0.2">
      <c r="C93" s="66">
        <f>'Portfolio Data'!N106</f>
        <v>43907</v>
      </c>
      <c r="D93" s="2">
        <f>'Portfolio Data'!B106</f>
        <v>2529.18994140625</v>
      </c>
      <c r="E93" s="2">
        <f>'Portfolio Data'!C106</f>
        <v>55.990001678466797</v>
      </c>
      <c r="F93" s="2">
        <f>'Portfolio Data'!D106</f>
        <v>25.340000152587891</v>
      </c>
      <c r="G93" s="2">
        <f>'Portfolio Data'!E106</f>
        <v>35.639999389648438</v>
      </c>
      <c r="H93" s="2">
        <f>'Portfolio Data'!F106</f>
        <v>9.4700002670288086</v>
      </c>
      <c r="I93" s="2">
        <f>'Portfolio Data'!G106</f>
        <v>97.870002746582031</v>
      </c>
      <c r="J93" s="2">
        <f>'Portfolio Data'!H106</f>
        <v>63.215000152587891</v>
      </c>
      <c r="K93" s="2">
        <f>'Portfolio Data'!I106</f>
        <v>124.13999938964839</v>
      </c>
      <c r="L93" s="2">
        <f>'Portfolio Data'!J106</f>
        <v>5225.62939453125</v>
      </c>
      <c r="M93" s="2">
        <f>'Portfolio Data'!K106</f>
        <v>32.259998321533203</v>
      </c>
      <c r="N93" s="2">
        <f>'Portfolio Data'!L106</f>
        <v>26.329999923706051</v>
      </c>
      <c r="Q93" s="56">
        <f t="shared" si="18"/>
        <v>81.978685115499474</v>
      </c>
      <c r="R93" s="56">
        <f t="shared" si="19"/>
        <v>85.555370321687107</v>
      </c>
      <c r="S93" s="56">
        <f t="shared" si="20"/>
        <v>51.212611938198513</v>
      </c>
      <c r="T93" s="56">
        <f t="shared" si="21"/>
        <v>50.91428484235491</v>
      </c>
      <c r="U93" s="56">
        <f t="shared" si="22"/>
        <v>38.001606091636766</v>
      </c>
      <c r="V93" s="56">
        <f t="shared" si="23"/>
        <v>97.412164384859878</v>
      </c>
      <c r="W93" s="56">
        <f t="shared" si="24"/>
        <v>97.467527945529241</v>
      </c>
      <c r="X93" s="56">
        <f t="shared" si="25"/>
        <v>34.74294037050872</v>
      </c>
      <c r="Y93" s="56">
        <f t="shared" si="26"/>
        <v>56.386239048057305</v>
      </c>
      <c r="Z93" s="56">
        <f t="shared" si="27"/>
        <v>61.29583444199708</v>
      </c>
      <c r="AA93" s="56">
        <f t="shared" si="28"/>
        <v>75.271584529079533</v>
      </c>
      <c r="AB93" s="56"/>
      <c r="AD93" s="1">
        <f t="shared" si="16"/>
        <v>43907</v>
      </c>
      <c r="AE93" s="62">
        <f t="shared" si="17"/>
        <v>73.120326186987057</v>
      </c>
    </row>
    <row r="94" spans="3:31" x14ac:dyDescent="0.2">
      <c r="C94" s="66">
        <f>'Portfolio Data'!N107</f>
        <v>43908</v>
      </c>
      <c r="D94" s="2">
        <f>'Portfolio Data'!B107</f>
        <v>2398.10009765625</v>
      </c>
      <c r="E94" s="2">
        <f>'Portfolio Data'!C107</f>
        <v>54.840000152587891</v>
      </c>
      <c r="F94" s="2">
        <f>'Portfolio Data'!D107</f>
        <v>21.985000610351559</v>
      </c>
      <c r="G94" s="2">
        <f>'Portfolio Data'!E107</f>
        <v>30.319999694824219</v>
      </c>
      <c r="H94" s="2">
        <f>'Portfolio Data'!F107</f>
        <v>8.380000114440918</v>
      </c>
      <c r="I94" s="2">
        <f>'Portfolio Data'!G107</f>
        <v>91.459999084472656</v>
      </c>
      <c r="J94" s="2">
        <f>'Portfolio Data'!H107</f>
        <v>61.667499542236328</v>
      </c>
      <c r="K94" s="2">
        <f>'Portfolio Data'!I107</f>
        <v>101.88999938964839</v>
      </c>
      <c r="L94" s="2">
        <f>'Portfolio Data'!J107</f>
        <v>5238.4384765625</v>
      </c>
      <c r="M94" s="2">
        <f>'Portfolio Data'!K107</f>
        <v>30.20000076293945</v>
      </c>
      <c r="N94" s="2">
        <f>'Portfolio Data'!L107</f>
        <v>23.35000038146973</v>
      </c>
      <c r="Q94" s="56">
        <f t="shared" si="18"/>
        <v>77.729667338429678</v>
      </c>
      <c r="R94" s="56">
        <f t="shared" si="19"/>
        <v>83.798113606781271</v>
      </c>
      <c r="S94" s="56">
        <f t="shared" si="20"/>
        <v>44.432095419857617</v>
      </c>
      <c r="T94" s="56">
        <f t="shared" si="21"/>
        <v>43.314285278320312</v>
      </c>
      <c r="U94" s="56">
        <f t="shared" si="22"/>
        <v>33.627608702989917</v>
      </c>
      <c r="V94" s="56">
        <f t="shared" si="23"/>
        <v>91.032146882890828</v>
      </c>
      <c r="W94" s="56">
        <f t="shared" si="24"/>
        <v>95.081526860010143</v>
      </c>
      <c r="X94" s="56">
        <f t="shared" si="25"/>
        <v>28.515854604079436</v>
      </c>
      <c r="Y94" s="56">
        <f t="shared" si="26"/>
        <v>56.524453205026816</v>
      </c>
      <c r="Z94" s="56">
        <f t="shared" si="27"/>
        <v>57.381721736721538</v>
      </c>
      <c r="AA94" s="56">
        <f t="shared" si="28"/>
        <v>66.752431924065505</v>
      </c>
      <c r="AB94" s="56"/>
      <c r="AD94" s="1">
        <f t="shared" si="16"/>
        <v>43908</v>
      </c>
      <c r="AE94" s="62">
        <f t="shared" si="17"/>
        <v>71.258565907678431</v>
      </c>
    </row>
    <row r="95" spans="3:31" x14ac:dyDescent="0.2">
      <c r="C95" s="66">
        <f>'Portfolio Data'!N108</f>
        <v>43909</v>
      </c>
      <c r="D95" s="2">
        <f>'Portfolio Data'!B108</f>
        <v>2409.389892578125</v>
      </c>
      <c r="E95" s="2">
        <f>'Portfolio Data'!C108</f>
        <v>55.764499664306641</v>
      </c>
      <c r="F95" s="2">
        <f>'Portfolio Data'!D108</f>
        <v>22.485000610351559</v>
      </c>
      <c r="G95" s="2">
        <f>'Portfolio Data'!E108</f>
        <v>30.270000457763668</v>
      </c>
      <c r="H95" s="2">
        <f>'Portfolio Data'!F108</f>
        <v>11.38000011444092</v>
      </c>
      <c r="I95" s="2">
        <f>'Portfolio Data'!G108</f>
        <v>93.69000244140625</v>
      </c>
      <c r="J95" s="2">
        <f>'Portfolio Data'!H108</f>
        <v>61.194999694824219</v>
      </c>
      <c r="K95" s="2">
        <f>'Portfolio Data'!I108</f>
        <v>97.709999084472656</v>
      </c>
      <c r="L95" s="2">
        <f>'Portfolio Data'!J108</f>
        <v>6191.19287109375</v>
      </c>
      <c r="M95" s="2">
        <f>'Portfolio Data'!K108</f>
        <v>33.459999084472663</v>
      </c>
      <c r="N95" s="2">
        <f>'Portfolio Data'!L108</f>
        <v>22.809999465942379</v>
      </c>
      <c r="Q95" s="56">
        <f t="shared" si="18"/>
        <v>78.095603691317578</v>
      </c>
      <c r="R95" s="56">
        <f t="shared" si="19"/>
        <v>85.210792580101185</v>
      </c>
      <c r="S95" s="56">
        <f t="shared" si="20"/>
        <v>45.442604725891869</v>
      </c>
      <c r="T95" s="56">
        <f t="shared" si="21"/>
        <v>43.242857796805239</v>
      </c>
      <c r="U95" s="56">
        <f t="shared" si="22"/>
        <v>45.666131940611656</v>
      </c>
      <c r="V95" s="56">
        <f t="shared" si="23"/>
        <v>93.251718227410805</v>
      </c>
      <c r="W95" s="56">
        <f t="shared" si="24"/>
        <v>94.353006857309296</v>
      </c>
      <c r="X95" s="56">
        <f t="shared" si="25"/>
        <v>27.346002001651126</v>
      </c>
      <c r="Y95" s="56">
        <f t="shared" si="26"/>
        <v>66.804982685427362</v>
      </c>
      <c r="Z95" s="56">
        <f t="shared" si="27"/>
        <v>63.575904247404047</v>
      </c>
      <c r="AA95" s="56">
        <f t="shared" si="28"/>
        <v>65.208690006987055</v>
      </c>
      <c r="AB95" s="56"/>
      <c r="AD95" s="1">
        <f t="shared" si="16"/>
        <v>43909</v>
      </c>
      <c r="AE95" s="62">
        <f t="shared" si="17"/>
        <v>76.33680828867341</v>
      </c>
    </row>
    <row r="96" spans="3:31" x14ac:dyDescent="0.2">
      <c r="C96" s="66">
        <f>'Portfolio Data'!N109</f>
        <v>43910</v>
      </c>
      <c r="D96" s="2">
        <f>'Portfolio Data'!B109</f>
        <v>2304.919921875</v>
      </c>
      <c r="E96" s="2">
        <f>'Portfolio Data'!C109</f>
        <v>53.616001129150391</v>
      </c>
      <c r="F96" s="2">
        <f>'Portfolio Data'!D109</f>
        <v>24.715000152587891</v>
      </c>
      <c r="G96" s="2">
        <f>'Portfolio Data'!E109</f>
        <v>33.700000762939453</v>
      </c>
      <c r="H96" s="2">
        <f>'Portfolio Data'!F109</f>
        <v>11.72999954223633</v>
      </c>
      <c r="I96" s="2">
        <f>'Portfolio Data'!G109</f>
        <v>86.680000305175781</v>
      </c>
      <c r="J96" s="2">
        <f>'Portfolio Data'!H109</f>
        <v>57.310001373291023</v>
      </c>
      <c r="K96" s="2">
        <f>'Portfolio Data'!I109</f>
        <v>95.010002136230469</v>
      </c>
      <c r="L96" s="2">
        <f>'Portfolio Data'!J109</f>
        <v>6198.7783203125</v>
      </c>
      <c r="M96" s="2">
        <f>'Portfolio Data'!K109</f>
        <v>33.689998626708977</v>
      </c>
      <c r="N96" s="2">
        <f>'Portfolio Data'!L109</f>
        <v>23.069999694824219</v>
      </c>
      <c r="Q96" s="56">
        <f t="shared" si="18"/>
        <v>74.709416401827127</v>
      </c>
      <c r="R96" s="56">
        <f t="shared" si="19"/>
        <v>81.927785216277698</v>
      </c>
      <c r="S96" s="56">
        <f t="shared" si="20"/>
        <v>49.949475305655703</v>
      </c>
      <c r="T96" s="56">
        <f t="shared" si="21"/>
        <v>48.142858232770649</v>
      </c>
      <c r="U96" s="56">
        <f t="shared" si="22"/>
        <v>47.070624022168104</v>
      </c>
      <c r="V96" s="56">
        <f t="shared" si="23"/>
        <v>86.274509059440803</v>
      </c>
      <c r="W96" s="56">
        <f t="shared" si="24"/>
        <v>88.362954155286644</v>
      </c>
      <c r="X96" s="56">
        <f t="shared" si="25"/>
        <v>26.590356493075785</v>
      </c>
      <c r="Y96" s="56">
        <f t="shared" si="26"/>
        <v>66.886832147117644</v>
      </c>
      <c r="Z96" s="56">
        <f t="shared" si="27"/>
        <v>64.012916479151187</v>
      </c>
      <c r="AA96" s="56">
        <f t="shared" si="28"/>
        <v>65.951972546393336</v>
      </c>
      <c r="AB96" s="56"/>
      <c r="AD96" s="1">
        <f t="shared" si="16"/>
        <v>43910</v>
      </c>
      <c r="AE96" s="62">
        <f t="shared" si="17"/>
        <v>74.225351269136127</v>
      </c>
    </row>
    <row r="97" spans="3:31" x14ac:dyDescent="0.2">
      <c r="C97" s="66">
        <f>'Portfolio Data'!N110</f>
        <v>43913</v>
      </c>
      <c r="D97" s="2">
        <f>'Portfolio Data'!B110</f>
        <v>2237.39990234375</v>
      </c>
      <c r="E97" s="2">
        <f>'Portfolio Data'!C110</f>
        <v>52.831001281738281</v>
      </c>
      <c r="F97" s="2">
        <f>'Portfolio Data'!D110</f>
        <v>25.995000839233398</v>
      </c>
      <c r="G97" s="2">
        <f>'Portfolio Data'!E110</f>
        <v>32.459999084472663</v>
      </c>
      <c r="H97" s="2">
        <f>'Portfolio Data'!F110</f>
        <v>11.189999580383301</v>
      </c>
      <c r="I97" s="2">
        <f>'Portfolio Data'!G110</f>
        <v>85.260002136230469</v>
      </c>
      <c r="J97" s="2">
        <f>'Portfolio Data'!H110</f>
        <v>56.092498779296882</v>
      </c>
      <c r="K97" s="2">
        <f>'Portfolio Data'!I110</f>
        <v>105.620002746582</v>
      </c>
      <c r="L97" s="2">
        <f>'Portfolio Data'!J110</f>
        <v>6416.31494140625</v>
      </c>
      <c r="M97" s="2">
        <f>'Portfolio Data'!K110</f>
        <v>33.069999694824219</v>
      </c>
      <c r="N97" s="2">
        <f>'Portfolio Data'!L110</f>
        <v>20.5</v>
      </c>
      <c r="Q97" s="56">
        <f t="shared" si="18"/>
        <v>72.520888632707852</v>
      </c>
      <c r="R97" s="56">
        <f t="shared" si="19"/>
        <v>80.728268326932067</v>
      </c>
      <c r="S97" s="56">
        <f t="shared" si="20"/>
        <v>52.536380516826718</v>
      </c>
      <c r="T97" s="56">
        <f t="shared" si="21"/>
        <v>46.371427263532375</v>
      </c>
      <c r="U97" s="56">
        <f t="shared" si="22"/>
        <v>44.903689992473929</v>
      </c>
      <c r="V97" s="56">
        <f t="shared" si="23"/>
        <v>84.861153678040949</v>
      </c>
      <c r="W97" s="56">
        <f t="shared" si="24"/>
        <v>86.485757796551525</v>
      </c>
      <c r="X97" s="56">
        <f t="shared" si="25"/>
        <v>29.559767000155603</v>
      </c>
      <c r="Y97" s="56">
        <f t="shared" si="26"/>
        <v>69.23412296945105</v>
      </c>
      <c r="Z97" s="56">
        <f t="shared" si="27"/>
        <v>62.834883191478738</v>
      </c>
      <c r="AA97" s="56">
        <f t="shared" si="28"/>
        <v>58.604917862412876</v>
      </c>
      <c r="AB97" s="56"/>
      <c r="AD97" s="1">
        <f t="shared" si="16"/>
        <v>43913</v>
      </c>
      <c r="AE97" s="62">
        <f t="shared" si="17"/>
        <v>74.069265152945206</v>
      </c>
    </row>
    <row r="98" spans="3:31" x14ac:dyDescent="0.2">
      <c r="C98" s="66">
        <f>'Portfolio Data'!N111</f>
        <v>43914</v>
      </c>
      <c r="D98" s="2">
        <f>'Portfolio Data'!B111</f>
        <v>2447.330078125</v>
      </c>
      <c r="E98" s="2">
        <f>'Portfolio Data'!C111</f>
        <v>56.722999572753913</v>
      </c>
      <c r="F98" s="2">
        <f>'Portfolio Data'!D111</f>
        <v>30.184999465942379</v>
      </c>
      <c r="G98" s="2">
        <f>'Portfolio Data'!E111</f>
        <v>37.849998474121087</v>
      </c>
      <c r="H98" s="2">
        <f>'Portfolio Data'!F111</f>
        <v>10.680000305175779</v>
      </c>
      <c r="I98" s="2">
        <f>'Portfolio Data'!G111</f>
        <v>97.290000915527344</v>
      </c>
      <c r="J98" s="2">
        <f>'Portfolio Data'!H111</f>
        <v>61.720001220703118</v>
      </c>
      <c r="K98" s="2">
        <f>'Portfolio Data'!I111</f>
        <v>127.6800003051758</v>
      </c>
      <c r="L98" s="2">
        <f>'Portfolio Data'!J111</f>
        <v>6734.8037109375</v>
      </c>
      <c r="M98" s="2">
        <f>'Portfolio Data'!K111</f>
        <v>33.709999084472663</v>
      </c>
      <c r="N98" s="2">
        <f>'Portfolio Data'!L111</f>
        <v>21.629999160766602</v>
      </c>
      <c r="Q98" s="56">
        <f t="shared" si="18"/>
        <v>79.325359698666531</v>
      </c>
      <c r="R98" s="56">
        <f t="shared" si="19"/>
        <v>86.675425767494858</v>
      </c>
      <c r="S98" s="56">
        <f t="shared" si="20"/>
        <v>61.004445725946987</v>
      </c>
      <c r="T98" s="56">
        <f t="shared" si="21"/>
        <v>54.071426391601548</v>
      </c>
      <c r="U98" s="56">
        <f t="shared" si="22"/>
        <v>42.857143950555269</v>
      </c>
      <c r="V98" s="56">
        <f t="shared" si="23"/>
        <v>96.834875817120547</v>
      </c>
      <c r="W98" s="56">
        <f t="shared" si="24"/>
        <v>95.162476141047833</v>
      </c>
      <c r="X98" s="56">
        <f t="shared" si="25"/>
        <v>35.733676968900951</v>
      </c>
      <c r="Y98" s="56">
        <f t="shared" si="26"/>
        <v>72.670720274209131</v>
      </c>
      <c r="Z98" s="56">
        <f t="shared" si="27"/>
        <v>64.050918488191243</v>
      </c>
      <c r="AA98" s="56">
        <f t="shared" si="28"/>
        <v>61.835332886867612</v>
      </c>
      <c r="AB98" s="56"/>
      <c r="AD98" s="1">
        <f t="shared" si="16"/>
        <v>43914</v>
      </c>
      <c r="AE98" s="62">
        <f t="shared" si="17"/>
        <v>78.902799150653024</v>
      </c>
    </row>
    <row r="99" spans="3:31" x14ac:dyDescent="0.2">
      <c r="C99" s="66">
        <f>'Portfolio Data'!N112</f>
        <v>43915</v>
      </c>
      <c r="D99" s="2">
        <f>'Portfolio Data'!B112</f>
        <v>2475.56005859375</v>
      </c>
      <c r="E99" s="2">
        <f>'Portfolio Data'!C112</f>
        <v>55.124500274658203</v>
      </c>
      <c r="F99" s="2">
        <f>'Portfolio Data'!D112</f>
        <v>30.5</v>
      </c>
      <c r="G99" s="2">
        <f>'Portfolio Data'!E112</f>
        <v>39.599998474121087</v>
      </c>
      <c r="H99" s="2">
        <f>'Portfolio Data'!F112</f>
        <v>11.47999954223633</v>
      </c>
      <c r="I99" s="2">
        <f>'Portfolio Data'!G112</f>
        <v>95.709999084472656</v>
      </c>
      <c r="J99" s="2">
        <f>'Portfolio Data'!H112</f>
        <v>61.380001068115227</v>
      </c>
      <c r="K99" s="2">
        <f>'Portfolio Data'!I112</f>
        <v>158.72999572753909</v>
      </c>
      <c r="L99" s="2">
        <f>'Portfolio Data'!J112</f>
        <v>6681.06298828125</v>
      </c>
      <c r="M99" s="2">
        <f>'Portfolio Data'!K112</f>
        <v>34.790000915527337</v>
      </c>
      <c r="N99" s="2">
        <f>'Portfolio Data'!L112</f>
        <v>23.280000686645511</v>
      </c>
      <c r="Q99" s="56">
        <f t="shared" si="18"/>
        <v>80.24037863092498</v>
      </c>
      <c r="R99" s="56">
        <f t="shared" si="19"/>
        <v>84.232843247263702</v>
      </c>
      <c r="S99" s="56">
        <f t="shared" si="20"/>
        <v>61.641067668088958</v>
      </c>
      <c r="T99" s="56">
        <f t="shared" si="21"/>
        <v>56.571426391601555</v>
      </c>
      <c r="U99" s="56">
        <f t="shared" si="22"/>
        <v>46.067413752366292</v>
      </c>
      <c r="V99" s="56">
        <f t="shared" si="23"/>
        <v>95.262265274811625</v>
      </c>
      <c r="W99" s="56">
        <f t="shared" si="24"/>
        <v>94.638249702799726</v>
      </c>
      <c r="X99" s="56">
        <f t="shared" si="25"/>
        <v>44.423608858442201</v>
      </c>
      <c r="Y99" s="56">
        <f t="shared" si="26"/>
        <v>72.090840415625607</v>
      </c>
      <c r="Z99" s="56">
        <f t="shared" si="27"/>
        <v>66.102983487500097</v>
      </c>
      <c r="AA99" s="56">
        <f t="shared" si="28"/>
        <v>66.552318442818319</v>
      </c>
      <c r="AB99" s="56"/>
      <c r="AD99" s="1">
        <f t="shared" si="16"/>
        <v>43915</v>
      </c>
      <c r="AE99" s="62">
        <f t="shared" si="17"/>
        <v>79.025776556929756</v>
      </c>
    </row>
    <row r="100" spans="3:31" x14ac:dyDescent="0.2">
      <c r="C100" s="66">
        <f>'Portfolio Data'!N113</f>
        <v>43916</v>
      </c>
      <c r="D100" s="2">
        <f>'Portfolio Data'!B113</f>
        <v>2630.070068359375</v>
      </c>
      <c r="E100" s="2">
        <f>'Portfolio Data'!C113</f>
        <v>58.087501525878913</v>
      </c>
      <c r="F100" s="2">
        <f>'Portfolio Data'!D113</f>
        <v>32.884998321533203</v>
      </c>
      <c r="G100" s="2">
        <f>'Portfolio Data'!E113</f>
        <v>40.790000915527337</v>
      </c>
      <c r="H100" s="2">
        <f>'Portfolio Data'!F113</f>
        <v>11.55000019073486</v>
      </c>
      <c r="I100" s="2">
        <f>'Portfolio Data'!G113</f>
        <v>100.629997253418</v>
      </c>
      <c r="J100" s="2">
        <f>'Portfolio Data'!H113</f>
        <v>64.610000610351562</v>
      </c>
      <c r="K100" s="2">
        <f>'Portfolio Data'!I113</f>
        <v>180.55000305175781</v>
      </c>
      <c r="L100" s="2">
        <f>'Portfolio Data'!J113</f>
        <v>6716.4404296875</v>
      </c>
      <c r="M100" s="2">
        <f>'Portfolio Data'!K113</f>
        <v>37.619998931884773</v>
      </c>
      <c r="N100" s="2">
        <f>'Portfolio Data'!L113</f>
        <v>25.270000457763668</v>
      </c>
      <c r="Q100" s="56">
        <f t="shared" si="18"/>
        <v>85.24851472636044</v>
      </c>
      <c r="R100" s="56">
        <f t="shared" si="19"/>
        <v>88.760449278918884</v>
      </c>
      <c r="S100" s="56">
        <f t="shared" si="20"/>
        <v>66.461193665659664</v>
      </c>
      <c r="T100" s="56">
        <f t="shared" si="21"/>
        <v>58.271429879324764</v>
      </c>
      <c r="U100" s="56">
        <f t="shared" si="22"/>
        <v>46.348315230232345</v>
      </c>
      <c r="V100" s="56">
        <f t="shared" si="23"/>
        <v>100.15924756720509</v>
      </c>
      <c r="W100" s="56">
        <f t="shared" si="24"/>
        <v>99.618397925326917</v>
      </c>
      <c r="X100" s="56">
        <f t="shared" si="25"/>
        <v>50.530352994712992</v>
      </c>
      <c r="Y100" s="56">
        <f t="shared" si="26"/>
        <v>72.472574503031254</v>
      </c>
      <c r="Z100" s="56">
        <f t="shared" si="27"/>
        <v>71.480140924177277</v>
      </c>
      <c r="AA100" s="56">
        <f t="shared" si="28"/>
        <v>72.241282985871976</v>
      </c>
      <c r="AB100" s="56"/>
      <c r="AD100" s="1">
        <f t="shared" si="16"/>
        <v>43916</v>
      </c>
      <c r="AE100" s="62">
        <f t="shared" si="17"/>
        <v>82.43251312968691</v>
      </c>
    </row>
    <row r="101" spans="3:31" x14ac:dyDescent="0.2">
      <c r="C101" s="66">
        <f>'Portfolio Data'!N114</f>
        <v>43917</v>
      </c>
      <c r="D101" s="2">
        <f>'Portfolio Data'!B114</f>
        <v>2541.469970703125</v>
      </c>
      <c r="E101" s="2">
        <f>'Portfolio Data'!C114</f>
        <v>55.535499572753913</v>
      </c>
      <c r="F101" s="2">
        <f>'Portfolio Data'!D114</f>
        <v>32.029998779296882</v>
      </c>
      <c r="G101" s="2">
        <f>'Portfolio Data'!E114</f>
        <v>37.919998168945312</v>
      </c>
      <c r="H101" s="2">
        <f>'Portfolio Data'!F114</f>
        <v>10.85000038146973</v>
      </c>
      <c r="I101" s="2">
        <f>'Portfolio Data'!G114</f>
        <v>93.480003356933594</v>
      </c>
      <c r="J101" s="2">
        <f>'Portfolio Data'!H114</f>
        <v>61.935001373291023</v>
      </c>
      <c r="K101" s="2">
        <f>'Portfolio Data'!I114</f>
        <v>162</v>
      </c>
      <c r="L101" s="2">
        <f>'Portfolio Data'!J114</f>
        <v>6469.79833984375</v>
      </c>
      <c r="M101" s="2">
        <f>'Portfolio Data'!K114</f>
        <v>35.630001068115227</v>
      </c>
      <c r="N101" s="2">
        <f>'Portfolio Data'!L114</f>
        <v>23.739999771118161</v>
      </c>
      <c r="Q101" s="56">
        <f t="shared" si="18"/>
        <v>82.376717955365152</v>
      </c>
      <c r="R101" s="56">
        <f t="shared" si="19"/>
        <v>84.860869610835948</v>
      </c>
      <c r="S101" s="56">
        <f t="shared" si="20"/>
        <v>64.733223677490031</v>
      </c>
      <c r="T101" s="56">
        <f t="shared" si="21"/>
        <v>54.171425955636167</v>
      </c>
      <c r="U101" s="56">
        <f t="shared" si="22"/>
        <v>43.539327240175993</v>
      </c>
      <c r="V101" s="56">
        <f t="shared" si="23"/>
        <v>93.042701523995675</v>
      </c>
      <c r="W101" s="56">
        <f t="shared" si="24"/>
        <v>95.493972357611497</v>
      </c>
      <c r="X101" s="56">
        <f t="shared" si="25"/>
        <v>45.338781760069359</v>
      </c>
      <c r="Y101" s="56">
        <f t="shared" si="26"/>
        <v>69.811226216105965</v>
      </c>
      <c r="Z101" s="56">
        <f t="shared" si="27"/>
        <v>67.699031626470756</v>
      </c>
      <c r="AA101" s="56">
        <f t="shared" si="28"/>
        <v>67.867353006833184</v>
      </c>
      <c r="AB101" s="56"/>
      <c r="AD101" s="1">
        <f t="shared" si="16"/>
        <v>43917</v>
      </c>
      <c r="AE101" s="62">
        <f t="shared" si="17"/>
        <v>78.930377062428605</v>
      </c>
    </row>
    <row r="102" spans="3:31" x14ac:dyDescent="0.2">
      <c r="C102" s="66">
        <f>'Portfolio Data'!N115</f>
        <v>43920</v>
      </c>
      <c r="D102" s="2">
        <f>'Portfolio Data'!B115</f>
        <v>2626.64990234375</v>
      </c>
      <c r="E102" s="2">
        <f>'Portfolio Data'!C115</f>
        <v>57.340999603271477</v>
      </c>
      <c r="F102" s="2">
        <f>'Portfolio Data'!D115</f>
        <v>33.400001525878913</v>
      </c>
      <c r="G102" s="2">
        <f>'Portfolio Data'!E115</f>
        <v>37.560001373291023</v>
      </c>
      <c r="H102" s="2">
        <f>'Portfolio Data'!F115</f>
        <v>10.060000419616699</v>
      </c>
      <c r="I102" s="2">
        <f>'Portfolio Data'!G115</f>
        <v>97.029998779296875</v>
      </c>
      <c r="J102" s="2">
        <f>'Portfolio Data'!H115</f>
        <v>63.702499389648438</v>
      </c>
      <c r="K102" s="2">
        <f>'Portfolio Data'!I115</f>
        <v>152.2799987792969</v>
      </c>
      <c r="L102" s="2">
        <f>'Portfolio Data'!J115</f>
        <v>6429.841796875</v>
      </c>
      <c r="M102" s="2">
        <f>'Portfolio Data'!K115</f>
        <v>36.060001373291023</v>
      </c>
      <c r="N102" s="2">
        <f>'Portfolio Data'!L115</f>
        <v>23.60000038146973</v>
      </c>
      <c r="Q102" s="56">
        <f t="shared" si="18"/>
        <v>85.13765681559326</v>
      </c>
      <c r="R102" s="56">
        <f t="shared" si="19"/>
        <v>87.619759039234651</v>
      </c>
      <c r="S102" s="56">
        <f t="shared" si="20"/>
        <v>67.50202472691727</v>
      </c>
      <c r="T102" s="56">
        <f t="shared" si="21"/>
        <v>53.657144818987177</v>
      </c>
      <c r="U102" s="56">
        <f t="shared" si="22"/>
        <v>40.369182940679998</v>
      </c>
      <c r="V102" s="56">
        <f t="shared" si="23"/>
        <v>96.576089977495329</v>
      </c>
      <c r="W102" s="56">
        <f t="shared" si="24"/>
        <v>98.219174633766698</v>
      </c>
      <c r="X102" s="56">
        <f t="shared" si="25"/>
        <v>42.618454512828215</v>
      </c>
      <c r="Y102" s="56">
        <f t="shared" si="26"/>
        <v>69.380082135025958</v>
      </c>
      <c r="Z102" s="56">
        <f t="shared" si="27"/>
        <v>68.516056700476142</v>
      </c>
      <c r="AA102" s="56">
        <f t="shared" si="28"/>
        <v>67.467126044338826</v>
      </c>
      <c r="AB102" s="56"/>
      <c r="AD102" s="1">
        <f t="shared" si="16"/>
        <v>43920</v>
      </c>
      <c r="AE102" s="62">
        <f t="shared" si="17"/>
        <v>80.010597964392716</v>
      </c>
    </row>
    <row r="103" spans="3:31" x14ac:dyDescent="0.2">
      <c r="C103" s="66">
        <f>'Portfolio Data'!N116</f>
        <v>43921</v>
      </c>
      <c r="D103" s="2">
        <f>'Portfolio Data'!B116</f>
        <v>2584.590087890625</v>
      </c>
      <c r="E103" s="2">
        <f>'Portfolio Data'!C116</f>
        <v>58.140499114990227</v>
      </c>
      <c r="F103" s="2">
        <f>'Portfolio Data'!D116</f>
        <v>35.185001373291023</v>
      </c>
      <c r="G103" s="2">
        <f>'Portfolio Data'!E116</f>
        <v>38.680000305175781</v>
      </c>
      <c r="H103" s="2">
        <f>'Portfolio Data'!F116</f>
        <v>11.61999988555908</v>
      </c>
      <c r="I103" s="2">
        <f>'Portfolio Data'!G116</f>
        <v>95.739997863769531</v>
      </c>
      <c r="J103" s="2">
        <f>'Portfolio Data'!H116</f>
        <v>63.572498321533203</v>
      </c>
      <c r="K103" s="2">
        <f>'Portfolio Data'!I116</f>
        <v>149.13999938964841</v>
      </c>
      <c r="L103" s="2">
        <f>'Portfolio Data'!J116</f>
        <v>6438.64453125</v>
      </c>
      <c r="M103" s="2">
        <f>'Portfolio Data'!K116</f>
        <v>36.060001373291023</v>
      </c>
      <c r="N103" s="2">
        <f>'Portfolio Data'!L116</f>
        <v>24.110000610351559</v>
      </c>
      <c r="Q103" s="56">
        <f t="shared" si="18"/>
        <v>83.774371192548301</v>
      </c>
      <c r="R103" s="56">
        <f t="shared" si="19"/>
        <v>88.841432101327328</v>
      </c>
      <c r="S103" s="56">
        <f t="shared" si="20"/>
        <v>71.109542641076544</v>
      </c>
      <c r="T103" s="56">
        <f t="shared" si="21"/>
        <v>55.257143293108257</v>
      </c>
      <c r="U103" s="56">
        <f t="shared" si="22"/>
        <v>46.629212881154949</v>
      </c>
      <c r="V103" s="56">
        <f t="shared" si="23"/>
        <v>95.292123719056065</v>
      </c>
      <c r="W103" s="56">
        <f t="shared" si="24"/>
        <v>98.018733556350185</v>
      </c>
      <c r="X103" s="56">
        <f t="shared" si="25"/>
        <v>41.739665950766337</v>
      </c>
      <c r="Y103" s="56">
        <f t="shared" si="26"/>
        <v>69.475066499065392</v>
      </c>
      <c r="Z103" s="56">
        <f t="shared" si="27"/>
        <v>68.516056700476142</v>
      </c>
      <c r="AA103" s="56">
        <f t="shared" si="28"/>
        <v>68.925102704018414</v>
      </c>
      <c r="AB103" s="56"/>
      <c r="AD103" s="1">
        <f t="shared" si="16"/>
        <v>43921</v>
      </c>
      <c r="AE103" s="62">
        <f t="shared" si="17"/>
        <v>79.969781425112956</v>
      </c>
    </row>
    <row r="104" spans="3:31" x14ac:dyDescent="0.2">
      <c r="C104" s="66">
        <f>'Portfolio Data'!N117</f>
        <v>43922</v>
      </c>
      <c r="D104" s="2">
        <f>'Portfolio Data'!B117</f>
        <v>2470.5</v>
      </c>
      <c r="E104" s="2">
        <f>'Portfolio Data'!C117</f>
        <v>55.280998229980469</v>
      </c>
      <c r="F104" s="2">
        <f>'Portfolio Data'!D117</f>
        <v>35.404998779296882</v>
      </c>
      <c r="G104" s="2">
        <f>'Portfolio Data'!E117</f>
        <v>36.759998321533203</v>
      </c>
      <c r="H104" s="2">
        <f>'Portfolio Data'!F117</f>
        <v>11.39999961853027</v>
      </c>
      <c r="I104" s="2">
        <f>'Portfolio Data'!G117</f>
        <v>91.379997253417969</v>
      </c>
      <c r="J104" s="2">
        <f>'Portfolio Data'!H117</f>
        <v>60.227500915527337</v>
      </c>
      <c r="K104" s="2">
        <f>'Portfolio Data'!I117</f>
        <v>130.69999694824219</v>
      </c>
      <c r="L104" s="2">
        <f>'Portfolio Data'!J117</f>
        <v>6606.7763671875</v>
      </c>
      <c r="M104" s="2">
        <f>'Portfolio Data'!K117</f>
        <v>33.439998626708977</v>
      </c>
      <c r="N104" s="2">
        <f>'Portfolio Data'!L117</f>
        <v>22.329999923706051</v>
      </c>
      <c r="Q104" s="56">
        <f t="shared" si="18"/>
        <v>80.076366848602149</v>
      </c>
      <c r="R104" s="56">
        <f t="shared" si="19"/>
        <v>84.471979523755948</v>
      </c>
      <c r="S104" s="56">
        <f t="shared" si="20"/>
        <v>71.554161493221187</v>
      </c>
      <c r="T104" s="56">
        <f t="shared" si="21"/>
        <v>52.514283316476011</v>
      </c>
      <c r="U104" s="56">
        <f t="shared" si="22"/>
        <v>45.746386772185168</v>
      </c>
      <c r="V104" s="56">
        <f t="shared" si="23"/>
        <v>90.952519302436301</v>
      </c>
      <c r="W104" s="56">
        <f t="shared" si="24"/>
        <v>92.861276823602665</v>
      </c>
      <c r="X104" s="56">
        <f t="shared" si="25"/>
        <v>36.578880479494345</v>
      </c>
      <c r="Y104" s="56">
        <f t="shared" si="26"/>
        <v>71.289263637247828</v>
      </c>
      <c r="Z104" s="56">
        <f t="shared" si="27"/>
        <v>63.537902238363984</v>
      </c>
      <c r="AA104" s="56">
        <f t="shared" si="28"/>
        <v>63.836478604706294</v>
      </c>
      <c r="AB104" s="56"/>
      <c r="AD104" s="1">
        <f t="shared" si="16"/>
        <v>43922</v>
      </c>
      <c r="AE104" s="62">
        <f t="shared" si="17"/>
        <v>77.400176563981546</v>
      </c>
    </row>
    <row r="105" spans="3:31" x14ac:dyDescent="0.2">
      <c r="C105" s="66">
        <f>'Portfolio Data'!N118</f>
        <v>43923</v>
      </c>
      <c r="D105" s="2">
        <f>'Portfolio Data'!B118</f>
        <v>2526.89990234375</v>
      </c>
      <c r="E105" s="2">
        <f>'Portfolio Data'!C118</f>
        <v>56.041999816894531</v>
      </c>
      <c r="F105" s="2">
        <f>'Portfolio Data'!D118</f>
        <v>37.049999237060547</v>
      </c>
      <c r="G105" s="2">
        <f>'Portfolio Data'!E118</f>
        <v>36.639999389648438</v>
      </c>
      <c r="H105" s="2">
        <f>'Portfolio Data'!F118</f>
        <v>11.77999973297119</v>
      </c>
      <c r="I105" s="2">
        <f>'Portfolio Data'!G118</f>
        <v>93.519996643066406</v>
      </c>
      <c r="J105" s="2">
        <f>'Portfolio Data'!H118</f>
        <v>61.232498168945312</v>
      </c>
      <c r="K105" s="2">
        <f>'Portfolio Data'!I118</f>
        <v>123.26999664306641</v>
      </c>
      <c r="L105" s="2">
        <f>'Portfolio Data'!J118</f>
        <v>6793.62451171875</v>
      </c>
      <c r="M105" s="2">
        <f>'Portfolio Data'!K118</f>
        <v>35.310001373291023</v>
      </c>
      <c r="N105" s="2">
        <f>'Portfolio Data'!L118</f>
        <v>22.909999847412109</v>
      </c>
      <c r="Q105" s="56">
        <f t="shared" si="18"/>
        <v>81.904458032695842</v>
      </c>
      <c r="R105" s="56">
        <f t="shared" si="19"/>
        <v>85.634825936187184</v>
      </c>
      <c r="S105" s="56">
        <f t="shared" si="20"/>
        <v>74.878738035222739</v>
      </c>
      <c r="T105" s="56">
        <f t="shared" si="21"/>
        <v>52.34285627092634</v>
      </c>
      <c r="U105" s="56">
        <f t="shared" si="22"/>
        <v>47.271266841517154</v>
      </c>
      <c r="V105" s="56">
        <f t="shared" si="23"/>
        <v>93.082507720518919</v>
      </c>
      <c r="W105" s="56">
        <f t="shared" si="24"/>
        <v>94.410823571150786</v>
      </c>
      <c r="X105" s="56">
        <f t="shared" si="25"/>
        <v>34.499453551632527</v>
      </c>
      <c r="Y105" s="56">
        <f t="shared" si="26"/>
        <v>73.305415826350796</v>
      </c>
      <c r="Z105" s="56">
        <f t="shared" si="27"/>
        <v>67.091013978114546</v>
      </c>
      <c r="AA105" s="56">
        <f t="shared" si="28"/>
        <v>65.494568745633089</v>
      </c>
      <c r="AB105" s="56"/>
      <c r="AD105" s="1">
        <f t="shared" si="16"/>
        <v>43923</v>
      </c>
      <c r="AE105" s="62">
        <f t="shared" si="17"/>
        <v>79.638919909503585</v>
      </c>
    </row>
    <row r="106" spans="3:31" x14ac:dyDescent="0.2">
      <c r="C106" s="66">
        <f>'Portfolio Data'!N119</f>
        <v>43924</v>
      </c>
      <c r="D106" s="2">
        <f>'Portfolio Data'!B119</f>
        <v>2488.64990234375</v>
      </c>
      <c r="E106" s="2">
        <f>'Portfolio Data'!C119</f>
        <v>54.894001007080078</v>
      </c>
      <c r="F106" s="2">
        <f>'Portfolio Data'!D119</f>
        <v>33.479999542236328</v>
      </c>
      <c r="G106" s="2">
        <f>'Portfolio Data'!E119</f>
        <v>35.439998626708977</v>
      </c>
      <c r="H106" s="2">
        <f>'Portfolio Data'!F119</f>
        <v>11.77000045776367</v>
      </c>
      <c r="I106" s="2">
        <f>'Portfolio Data'!G119</f>
        <v>92.389999389648438</v>
      </c>
      <c r="J106" s="2">
        <f>'Portfolio Data'!H119</f>
        <v>60.352500915527337</v>
      </c>
      <c r="K106" s="2">
        <f>'Portfolio Data'!I119</f>
        <v>124.51999664306641</v>
      </c>
      <c r="L106" s="2">
        <f>'Portfolio Data'!J119</f>
        <v>6733.38720703125</v>
      </c>
      <c r="M106" s="2">
        <f>'Portfolio Data'!K119</f>
        <v>34.380001068115227</v>
      </c>
      <c r="N106" s="2">
        <f>'Portfolio Data'!L119</f>
        <v>22.010000228881839</v>
      </c>
      <c r="Q106" s="56">
        <f t="shared" si="18"/>
        <v>80.664660003163746</v>
      </c>
      <c r="R106" s="56">
        <f t="shared" si="19"/>
        <v>83.880629466135915</v>
      </c>
      <c r="S106" s="56">
        <f t="shared" si="20"/>
        <v>67.663702206904148</v>
      </c>
      <c r="T106" s="56">
        <f t="shared" si="21"/>
        <v>50.628569466727114</v>
      </c>
      <c r="U106" s="56">
        <f t="shared" si="22"/>
        <v>47.231141339202118</v>
      </c>
      <c r="V106" s="56">
        <f t="shared" si="23"/>
        <v>91.957796622988724</v>
      </c>
      <c r="W106" s="56">
        <f t="shared" si="24"/>
        <v>93.054007045287122</v>
      </c>
      <c r="X106" s="56">
        <f t="shared" si="25"/>
        <v>34.849289830645411</v>
      </c>
      <c r="Y106" s="56">
        <f t="shared" si="26"/>
        <v>72.655435736818504</v>
      </c>
      <c r="Z106" s="56">
        <f t="shared" si="27"/>
        <v>65.323960422534782</v>
      </c>
      <c r="AA106" s="56">
        <f t="shared" si="28"/>
        <v>62.9216710031858</v>
      </c>
      <c r="AB106" s="56"/>
      <c r="AD106" s="1">
        <f t="shared" si="16"/>
        <v>43924</v>
      </c>
      <c r="AE106" s="62">
        <f t="shared" si="17"/>
        <v>78.433480145676725</v>
      </c>
    </row>
    <row r="107" spans="3:31" x14ac:dyDescent="0.2">
      <c r="C107" s="66">
        <f>'Portfolio Data'!N120</f>
        <v>43927</v>
      </c>
      <c r="D107" s="2">
        <f>'Portfolio Data'!B120</f>
        <v>2663.679931640625</v>
      </c>
      <c r="E107" s="2">
        <f>'Portfolio Data'!C120</f>
        <v>59.346000671386719</v>
      </c>
      <c r="F107" s="2">
        <f>'Portfolio Data'!D120</f>
        <v>33.740001678466797</v>
      </c>
      <c r="G107" s="2">
        <f>'Portfolio Data'!E120</f>
        <v>40.299999237060547</v>
      </c>
      <c r="H107" s="2">
        <f>'Portfolio Data'!F120</f>
        <v>11.89999961853027</v>
      </c>
      <c r="I107" s="2">
        <f>'Portfolio Data'!G120</f>
        <v>101.6699981689453</v>
      </c>
      <c r="J107" s="2">
        <f>'Portfolio Data'!H120</f>
        <v>65.617500305175781</v>
      </c>
      <c r="K107" s="2">
        <f>'Portfolio Data'!I120</f>
        <v>148.77000427246091</v>
      </c>
      <c r="L107" s="2">
        <f>'Portfolio Data'!J120</f>
        <v>7271.78125</v>
      </c>
      <c r="M107" s="2">
        <f>'Portfolio Data'!K120</f>
        <v>36.75</v>
      </c>
      <c r="N107" s="2">
        <f>'Portfolio Data'!L120</f>
        <v>23.670000076293949</v>
      </c>
      <c r="Q107" s="56">
        <f t="shared" si="18"/>
        <v>86.337911909862058</v>
      </c>
      <c r="R107" s="56">
        <f t="shared" si="19"/>
        <v>90.683495487450372</v>
      </c>
      <c r="S107" s="56">
        <f t="shared" si="20"/>
        <v>68.189171363403503</v>
      </c>
      <c r="T107" s="56">
        <f t="shared" si="21"/>
        <v>57.571427481515073</v>
      </c>
      <c r="U107" s="56">
        <f t="shared" si="22"/>
        <v>47.752807311788793</v>
      </c>
      <c r="V107" s="56">
        <f t="shared" si="23"/>
        <v>101.19438333200192</v>
      </c>
      <c r="W107" s="56">
        <f t="shared" si="24"/>
        <v>101.17180304157087</v>
      </c>
      <c r="X107" s="56">
        <f t="shared" si="25"/>
        <v>41.636115778726491</v>
      </c>
      <c r="Y107" s="56">
        <f t="shared" si="26"/>
        <v>78.464882392307771</v>
      </c>
      <c r="Z107" s="56">
        <f t="shared" si="27"/>
        <v>69.827093395717625</v>
      </c>
      <c r="AA107" s="56">
        <f t="shared" si="28"/>
        <v>67.667239525586027</v>
      </c>
      <c r="AB107" s="56"/>
      <c r="AD107" s="1">
        <f t="shared" si="16"/>
        <v>43927</v>
      </c>
      <c r="AE107" s="62">
        <f t="shared" si="17"/>
        <v>84.773283997975511</v>
      </c>
    </row>
    <row r="108" spans="3:31" x14ac:dyDescent="0.2">
      <c r="C108" s="66">
        <f>'Portfolio Data'!N121</f>
        <v>43928</v>
      </c>
      <c r="D108" s="2">
        <f>'Portfolio Data'!B121</f>
        <v>2659.409912109375</v>
      </c>
      <c r="E108" s="2">
        <f>'Portfolio Data'!C121</f>
        <v>59.32550048828125</v>
      </c>
      <c r="F108" s="2">
        <f>'Portfolio Data'!D121</f>
        <v>35.025001525878913</v>
      </c>
      <c r="G108" s="2">
        <f>'Portfolio Data'!E121</f>
        <v>41.599998474121087</v>
      </c>
      <c r="H108" s="2">
        <f>'Portfolio Data'!F121</f>
        <v>12.510000228881839</v>
      </c>
      <c r="I108" s="2">
        <f>'Portfolio Data'!G121</f>
        <v>100.2799987792969</v>
      </c>
      <c r="J108" s="2">
        <f>'Portfolio Data'!H121</f>
        <v>64.857498168945312</v>
      </c>
      <c r="K108" s="2">
        <f>'Portfolio Data'!I121</f>
        <v>141.58000183105469</v>
      </c>
      <c r="L108" s="2">
        <f>'Portfolio Data'!J121</f>
        <v>7176.41455078125</v>
      </c>
      <c r="M108" s="2">
        <f>'Portfolio Data'!K121</f>
        <v>37.349998474121087</v>
      </c>
      <c r="N108" s="2">
        <f>'Portfolio Data'!L121</f>
        <v>24.360000610351559</v>
      </c>
      <c r="Q108" s="56">
        <f t="shared" si="18"/>
        <v>86.199507679772964</v>
      </c>
      <c r="R108" s="56">
        <f t="shared" si="19"/>
        <v>90.652170238215291</v>
      </c>
      <c r="S108" s="56">
        <f t="shared" si="20"/>
        <v>70.786179971528568</v>
      </c>
      <c r="T108" s="56">
        <f t="shared" si="21"/>
        <v>59.428569248744409</v>
      </c>
      <c r="U108" s="56">
        <f t="shared" si="22"/>
        <v>50.200642819349063</v>
      </c>
      <c r="V108" s="56">
        <f t="shared" si="23"/>
        <v>99.810886394846548</v>
      </c>
      <c r="W108" s="56">
        <f t="shared" si="24"/>
        <v>100</v>
      </c>
      <c r="X108" s="56">
        <f t="shared" si="25"/>
        <v>39.623856818570424</v>
      </c>
      <c r="Y108" s="56">
        <f t="shared" si="26"/>
        <v>77.435844721745028</v>
      </c>
      <c r="Z108" s="56">
        <f t="shared" si="27"/>
        <v>70.967124674350032</v>
      </c>
      <c r="AA108" s="56">
        <f t="shared" si="28"/>
        <v>69.639796824291736</v>
      </c>
      <c r="AB108" s="56"/>
      <c r="AD108" s="1">
        <f t="shared" si="16"/>
        <v>43928</v>
      </c>
      <c r="AE108" s="62">
        <f t="shared" si="17"/>
        <v>84.252496771269335</v>
      </c>
    </row>
    <row r="109" spans="3:31" x14ac:dyDescent="0.2">
      <c r="C109" s="66">
        <f>'Portfolio Data'!N122</f>
        <v>43929</v>
      </c>
      <c r="D109" s="2">
        <f>'Portfolio Data'!B122</f>
        <v>2749.97998046875</v>
      </c>
      <c r="E109" s="2">
        <f>'Portfolio Data'!C122</f>
        <v>60.513999938964837</v>
      </c>
      <c r="F109" s="2">
        <f>'Portfolio Data'!D122</f>
        <v>33.590000152587891</v>
      </c>
      <c r="G109" s="2">
        <f>'Portfolio Data'!E122</f>
        <v>42.529998779296882</v>
      </c>
      <c r="H109" s="2">
        <f>'Portfolio Data'!F122</f>
        <v>12.319999694824221</v>
      </c>
      <c r="I109" s="2">
        <f>'Portfolio Data'!G122</f>
        <v>105.05999755859381</v>
      </c>
      <c r="J109" s="2">
        <f>'Portfolio Data'!H122</f>
        <v>66.517501831054688</v>
      </c>
      <c r="K109" s="2">
        <f>'Portfolio Data'!I122</f>
        <v>146.8699951171875</v>
      </c>
      <c r="L109" s="2">
        <f>'Portfolio Data'!J122</f>
        <v>7334.0986328125</v>
      </c>
      <c r="M109" s="2">
        <f>'Portfolio Data'!K122</f>
        <v>38.900001525878913</v>
      </c>
      <c r="N109" s="2">
        <f>'Portfolio Data'!L122</f>
        <v>25.180000305175781</v>
      </c>
      <c r="Q109" s="56">
        <f t="shared" si="18"/>
        <v>89.135157151316506</v>
      </c>
      <c r="R109" s="56">
        <f t="shared" si="19"/>
        <v>92.468253602782539</v>
      </c>
      <c r="S109" s="56">
        <f t="shared" si="20"/>
        <v>67.886015487763558</v>
      </c>
      <c r="T109" s="56">
        <f t="shared" si="21"/>
        <v>60.757141113281264</v>
      </c>
      <c r="U109" s="56">
        <f t="shared" si="22"/>
        <v>49.438200871211336</v>
      </c>
      <c r="V109" s="56">
        <f t="shared" si="23"/>
        <v>104.56852421829662</v>
      </c>
      <c r="W109" s="56">
        <f t="shared" si="24"/>
        <v>102.55946299036279</v>
      </c>
      <c r="X109" s="56">
        <f t="shared" si="25"/>
        <v>41.104362072349481</v>
      </c>
      <c r="Y109" s="56">
        <f t="shared" si="26"/>
        <v>79.137307200655684</v>
      </c>
      <c r="Z109" s="56">
        <f t="shared" si="27"/>
        <v>73.912218765744342</v>
      </c>
      <c r="AA109" s="56">
        <f t="shared" si="28"/>
        <v>71.983992666358915</v>
      </c>
      <c r="AB109" s="56"/>
      <c r="AD109" s="1">
        <f t="shared" si="16"/>
        <v>43929</v>
      </c>
      <c r="AE109" s="62">
        <f t="shared" si="17"/>
        <v>86.599103571363926</v>
      </c>
    </row>
    <row r="110" spans="3:31" x14ac:dyDescent="0.2">
      <c r="C110" s="66">
        <f>'Portfolio Data'!N123</f>
        <v>43930</v>
      </c>
      <c r="D110" s="2">
        <f>'Portfolio Data'!B123</f>
        <v>2789.820068359375</v>
      </c>
      <c r="E110" s="2">
        <f>'Portfolio Data'!C123</f>
        <v>60.572498321533203</v>
      </c>
      <c r="F110" s="2">
        <f>'Portfolio Data'!D123</f>
        <v>33.674999237060547</v>
      </c>
      <c r="G110" s="2">
        <f>'Portfolio Data'!E123</f>
        <v>44.25</v>
      </c>
      <c r="H110" s="2">
        <f>'Portfolio Data'!F123</f>
        <v>12.38000011444092</v>
      </c>
      <c r="I110" s="2">
        <f>'Portfolio Data'!G123</f>
        <v>105.8399963378906</v>
      </c>
      <c r="J110" s="2">
        <f>'Portfolio Data'!H123</f>
        <v>66.99749755859375</v>
      </c>
      <c r="K110" s="2">
        <f>'Portfolio Data'!I123</f>
        <v>151.8399963378906</v>
      </c>
      <c r="L110" s="2">
        <f>'Portfolio Data'!J123</f>
        <v>7302.08935546875</v>
      </c>
      <c r="M110" s="2">
        <f>'Portfolio Data'!K123</f>
        <v>40.450000762939453</v>
      </c>
      <c r="N110" s="2">
        <f>'Portfolio Data'!L123</f>
        <v>25.45999908447266</v>
      </c>
      <c r="Q110" s="56">
        <f t="shared" si="18"/>
        <v>90.426494732053285</v>
      </c>
      <c r="R110" s="56">
        <f t="shared" si="19"/>
        <v>92.557641897724864</v>
      </c>
      <c r="S110" s="56">
        <f t="shared" si="20"/>
        <v>68.057800219491583</v>
      </c>
      <c r="T110" s="56">
        <f t="shared" si="21"/>
        <v>63.214285714285708</v>
      </c>
      <c r="U110" s="56">
        <f t="shared" si="22"/>
        <v>49.678973019818898</v>
      </c>
      <c r="V110" s="56">
        <f t="shared" si="23"/>
        <v>105.34487414346816</v>
      </c>
      <c r="W110" s="56">
        <f t="shared" si="24"/>
        <v>103.29954045417233</v>
      </c>
      <c r="X110" s="56">
        <f t="shared" si="25"/>
        <v>42.495311459341686</v>
      </c>
      <c r="Y110" s="56">
        <f t="shared" si="26"/>
        <v>78.791916697848663</v>
      </c>
      <c r="Z110" s="56">
        <f t="shared" si="27"/>
        <v>76.857305608996512</v>
      </c>
      <c r="AA110" s="56">
        <f t="shared" si="28"/>
        <v>72.784446591347674</v>
      </c>
      <c r="AB110" s="56"/>
      <c r="AD110" s="1">
        <f t="shared" si="16"/>
        <v>43930</v>
      </c>
      <c r="AE110" s="62">
        <f t="shared" si="17"/>
        <v>87.514788234783225</v>
      </c>
    </row>
    <row r="111" spans="3:31" x14ac:dyDescent="0.2">
      <c r="C111" s="66">
        <f>'Portfolio Data'!N124</f>
        <v>43934</v>
      </c>
      <c r="D111" s="2">
        <f>'Portfolio Data'!B124</f>
        <v>2761.6298828125</v>
      </c>
      <c r="E111" s="2">
        <f>'Portfolio Data'!C124</f>
        <v>60.877998352050781</v>
      </c>
      <c r="F111" s="2" t="str">
        <f>'Portfolio Data'!D124</f>
        <v xml:space="preserve"> </v>
      </c>
      <c r="G111" s="2" t="str">
        <f>'Portfolio Data'!E124</f>
        <v xml:space="preserve"> </v>
      </c>
      <c r="H111" s="2">
        <f>'Portfolio Data'!F124</f>
        <v>12.329999923706049</v>
      </c>
      <c r="I111" s="2">
        <f>'Portfolio Data'!G124</f>
        <v>105.98000335693359</v>
      </c>
      <c r="J111" s="2">
        <f>'Portfolio Data'!H124</f>
        <v>68.3125</v>
      </c>
      <c r="K111" s="2">
        <f>'Portfolio Data'!I124</f>
        <v>147.33000183105469</v>
      </c>
      <c r="L111" s="2">
        <f>'Portfolio Data'!J124</f>
        <v>6845.03759765625</v>
      </c>
      <c r="M111" s="2">
        <f>'Portfolio Data'!K124</f>
        <v>40.610000610351562</v>
      </c>
      <c r="N111" s="2">
        <f>'Portfolio Data'!L124</f>
        <v>25.229999542236332</v>
      </c>
      <c r="Q111" s="56">
        <f t="shared" si="18"/>
        <v>89.512765673408595</v>
      </c>
      <c r="R111" s="56">
        <f t="shared" si="19"/>
        <v>93.024460391396573</v>
      </c>
      <c r="S111" s="56" t="str">
        <f t="shared" si="20"/>
        <v xml:space="preserve"> </v>
      </c>
      <c r="T111" s="56" t="str">
        <f t="shared" si="21"/>
        <v xml:space="preserve"> </v>
      </c>
      <c r="U111" s="56">
        <f t="shared" si="22"/>
        <v>49.478330200469813</v>
      </c>
      <c r="V111" s="56">
        <f t="shared" si="23"/>
        <v>105.48422620611564</v>
      </c>
      <c r="W111" s="56">
        <f t="shared" si="24"/>
        <v>105.32706615055496</v>
      </c>
      <c r="X111" s="56">
        <f t="shared" si="25"/>
        <v>41.23310370202968</v>
      </c>
      <c r="Y111" s="56">
        <f t="shared" si="26"/>
        <v>73.860179728456828</v>
      </c>
      <c r="Z111" s="56">
        <f t="shared" si="27"/>
        <v>77.161314433174638</v>
      </c>
      <c r="AA111" s="56">
        <f t="shared" si="28"/>
        <v>72.126929309340227</v>
      </c>
      <c r="AB111" s="56"/>
      <c r="AD111" s="1">
        <f t="shared" si="16"/>
        <v>43934</v>
      </c>
      <c r="AE111" s="62">
        <f t="shared" si="17"/>
        <v>86.558888554285076</v>
      </c>
    </row>
    <row r="112" spans="3:31" x14ac:dyDescent="0.2">
      <c r="C112" s="66">
        <f>'Portfolio Data'!N125</f>
        <v>43935</v>
      </c>
      <c r="D112" s="2">
        <f>'Portfolio Data'!B125</f>
        <v>2846.06005859375</v>
      </c>
      <c r="E112" s="2">
        <f>'Portfolio Data'!C125</f>
        <v>63.461498260498047</v>
      </c>
      <c r="F112" s="2">
        <f>'Portfolio Data'!D125</f>
        <v>33.709999084472663</v>
      </c>
      <c r="G112" s="2">
        <f>'Portfolio Data'!E125</f>
        <v>44.470001220703118</v>
      </c>
      <c r="H112" s="2">
        <f>'Portfolio Data'!F125</f>
        <v>12.930000305175779</v>
      </c>
      <c r="I112" s="2">
        <f>'Portfolio Data'!G125</f>
        <v>109.7850036621094</v>
      </c>
      <c r="J112" s="2">
        <f>'Portfolio Data'!H125</f>
        <v>71.762496948242188</v>
      </c>
      <c r="K112" s="2">
        <f>'Portfolio Data'!I125</f>
        <v>141</v>
      </c>
      <c r="L112" s="2">
        <f>'Portfolio Data'!J125</f>
        <v>6842.427734375</v>
      </c>
      <c r="M112" s="2">
        <f>'Portfolio Data'!K125</f>
        <v>42.119998931884773</v>
      </c>
      <c r="N112" s="2">
        <f>'Portfolio Data'!L125</f>
        <v>25.979999542236332</v>
      </c>
      <c r="Q112" s="56">
        <f t="shared" si="18"/>
        <v>92.249402681686803</v>
      </c>
      <c r="R112" s="56">
        <f t="shared" si="19"/>
        <v>96.97217042474449</v>
      </c>
      <c r="S112" s="56">
        <f t="shared" si="20"/>
        <v>68.128535562531027</v>
      </c>
      <c r="T112" s="56">
        <f t="shared" si="21"/>
        <v>63.52857317243302</v>
      </c>
      <c r="U112" s="56">
        <f t="shared" si="22"/>
        <v>51.886036378771564</v>
      </c>
      <c r="V112" s="56">
        <f t="shared" si="23"/>
        <v>109.27142662310115</v>
      </c>
      <c r="W112" s="56">
        <f t="shared" si="24"/>
        <v>110.64641556371826</v>
      </c>
      <c r="X112" s="56">
        <f t="shared" si="25"/>
        <v>39.46153227265296</v>
      </c>
      <c r="Y112" s="56">
        <f t="shared" si="26"/>
        <v>73.832018455670578</v>
      </c>
      <c r="Z112" s="56">
        <f t="shared" si="27"/>
        <v>80.030397258346781</v>
      </c>
      <c r="AA112" s="56">
        <f t="shared" si="28"/>
        <v>74.27101167016022</v>
      </c>
      <c r="AB112" s="56"/>
      <c r="AD112" s="1">
        <f t="shared" si="16"/>
        <v>43935</v>
      </c>
      <c r="AE112" s="62">
        <f t="shared" si="17"/>
        <v>89.294055393747087</v>
      </c>
    </row>
    <row r="113" spans="3:31" x14ac:dyDescent="0.2">
      <c r="C113" s="66">
        <f>'Portfolio Data'!N126</f>
        <v>43936</v>
      </c>
      <c r="D113" s="2">
        <f>'Portfolio Data'!B126</f>
        <v>2783.360107421875</v>
      </c>
      <c r="E113" s="2">
        <f>'Portfolio Data'!C126</f>
        <v>63.123500823974609</v>
      </c>
      <c r="F113" s="2">
        <f>'Portfolio Data'!D126</f>
        <v>30.184999465942379</v>
      </c>
      <c r="G113" s="2">
        <f>'Portfolio Data'!E126</f>
        <v>42.159999847412109</v>
      </c>
      <c r="H113" s="2">
        <f>'Portfolio Data'!F126</f>
        <v>12.989999771118161</v>
      </c>
      <c r="I113" s="2">
        <f>'Portfolio Data'!G126</f>
        <v>107.9499969482422</v>
      </c>
      <c r="J113" s="2">
        <f>'Portfolio Data'!H126</f>
        <v>71.107498168945312</v>
      </c>
      <c r="K113" s="2">
        <f>'Portfolio Data'!I126</f>
        <v>145.97999572753909</v>
      </c>
      <c r="L113" s="2">
        <f>'Portfolio Data'!J126</f>
        <v>6642.10986328125</v>
      </c>
      <c r="M113" s="2">
        <f>'Portfolio Data'!K126</f>
        <v>40.930000305175781</v>
      </c>
      <c r="N113" s="2">
        <f>'Portfolio Data'!L126</f>
        <v>24.739999771118161</v>
      </c>
      <c r="Q113" s="56">
        <f t="shared" si="18"/>
        <v>90.217107886532588</v>
      </c>
      <c r="R113" s="56">
        <f t="shared" si="19"/>
        <v>96.455694357899418</v>
      </c>
      <c r="S113" s="56">
        <f t="shared" si="20"/>
        <v>61.004445725946987</v>
      </c>
      <c r="T113" s="56">
        <f t="shared" si="21"/>
        <v>60.228571210588733</v>
      </c>
      <c r="U113" s="56">
        <f t="shared" si="22"/>
        <v>52.126804700435649</v>
      </c>
      <c r="V113" s="56">
        <f t="shared" si="23"/>
        <v>107.44500411730638</v>
      </c>
      <c r="W113" s="56">
        <f t="shared" si="24"/>
        <v>109.63651108422279</v>
      </c>
      <c r="X113" s="56">
        <f t="shared" si="25"/>
        <v>40.855278812510818</v>
      </c>
      <c r="Y113" s="56">
        <f t="shared" si="26"/>
        <v>71.670523540453118</v>
      </c>
      <c r="Z113" s="56">
        <f t="shared" si="27"/>
        <v>77.769332081530891</v>
      </c>
      <c r="AA113" s="56">
        <f t="shared" si="28"/>
        <v>70.726129487926499</v>
      </c>
      <c r="AB113" s="56"/>
      <c r="AD113" s="1">
        <f t="shared" si="16"/>
        <v>43936</v>
      </c>
      <c r="AE113" s="62">
        <f t="shared" si="17"/>
        <v>87.540195247874976</v>
      </c>
    </row>
    <row r="114" spans="3:31" x14ac:dyDescent="0.2">
      <c r="C114" s="66">
        <f>'Portfolio Data'!N127</f>
        <v>43937</v>
      </c>
      <c r="D114" s="2">
        <f>'Portfolio Data'!B127</f>
        <v>2799.550048828125</v>
      </c>
      <c r="E114" s="2">
        <f>'Portfolio Data'!C127</f>
        <v>63.173500061035163</v>
      </c>
      <c r="F114" s="2">
        <f>'Portfolio Data'!D127</f>
        <v>30.135000228881839</v>
      </c>
      <c r="G114" s="2">
        <f>'Portfolio Data'!E127</f>
        <v>41.909999847412109</v>
      </c>
      <c r="H114" s="2">
        <f>'Portfolio Data'!F127</f>
        <v>12.60999965667725</v>
      </c>
      <c r="I114" s="2">
        <f>'Portfolio Data'!G127</f>
        <v>108.30999755859381</v>
      </c>
      <c r="J114" s="2">
        <f>'Portfolio Data'!H127</f>
        <v>71.672500610351562</v>
      </c>
      <c r="K114" s="2">
        <f>'Portfolio Data'!I127</f>
        <v>134.24000549316409</v>
      </c>
      <c r="L114" s="2">
        <f>'Portfolio Data'!J127</f>
        <v>7116.80419921875</v>
      </c>
      <c r="M114" s="2">
        <f>'Portfolio Data'!K127</f>
        <v>40.150001525878913</v>
      </c>
      <c r="N114" s="2">
        <f>'Portfolio Data'!L127</f>
        <v>25.010000228881839</v>
      </c>
      <c r="Q114" s="56">
        <f t="shared" si="18"/>
        <v>90.741872787283143</v>
      </c>
      <c r="R114" s="56">
        <f t="shared" si="19"/>
        <v>96.532095556582775</v>
      </c>
      <c r="S114" s="56">
        <f t="shared" si="20"/>
        <v>60.903396337258407</v>
      </c>
      <c r="T114" s="56">
        <f t="shared" si="21"/>
        <v>59.871428353445864</v>
      </c>
      <c r="U114" s="56">
        <f t="shared" si="22"/>
        <v>50.601924631103699</v>
      </c>
      <c r="V114" s="56">
        <f t="shared" si="23"/>
        <v>107.80332063564779</v>
      </c>
      <c r="W114" s="56">
        <f t="shared" si="24"/>
        <v>110.50765545049866</v>
      </c>
      <c r="X114" s="56">
        <f t="shared" si="25"/>
        <v>37.569619213117775</v>
      </c>
      <c r="Y114" s="56">
        <f t="shared" si="26"/>
        <v>76.792629660137436</v>
      </c>
      <c r="Z114" s="56">
        <f t="shared" si="27"/>
        <v>76.287289969680316</v>
      </c>
      <c r="AA114" s="56">
        <f t="shared" si="28"/>
        <v>71.498000446465724</v>
      </c>
      <c r="AB114" s="56"/>
      <c r="AD114" s="1">
        <f t="shared" si="16"/>
        <v>43937</v>
      </c>
      <c r="AE114" s="62">
        <f t="shared" si="17"/>
        <v>89.351267439641191</v>
      </c>
    </row>
    <row r="115" spans="3:31" x14ac:dyDescent="0.2">
      <c r="C115" s="66">
        <f>'Portfolio Data'!N128</f>
        <v>43938</v>
      </c>
      <c r="D115" s="2">
        <f>'Portfolio Data'!B128</f>
        <v>2874.56005859375</v>
      </c>
      <c r="E115" s="2">
        <f>'Portfolio Data'!C128</f>
        <v>64.162498474121094</v>
      </c>
      <c r="F115" s="2">
        <f>'Portfolio Data'!D128</f>
        <v>31.10000038146973</v>
      </c>
      <c r="G115" s="2">
        <f>'Portfolio Data'!E128</f>
        <v>43.680000305175781</v>
      </c>
      <c r="H115" s="2">
        <f>'Portfolio Data'!F128</f>
        <v>14.05000019073486</v>
      </c>
      <c r="I115" s="2">
        <f>'Portfolio Data'!G128</f>
        <v>111.84999847412109</v>
      </c>
      <c r="J115" s="2">
        <f>'Portfolio Data'!H128</f>
        <v>70.699996948242188</v>
      </c>
      <c r="K115" s="2">
        <f>'Portfolio Data'!I128</f>
        <v>154</v>
      </c>
      <c r="L115" s="2">
        <f>'Portfolio Data'!J128</f>
        <v>7096.1845703125</v>
      </c>
      <c r="M115" s="2">
        <f>'Portfolio Data'!K128</f>
        <v>42.200000762939453</v>
      </c>
      <c r="N115" s="2">
        <f>'Portfolio Data'!L128</f>
        <v>25.930000305175781</v>
      </c>
      <c r="Q115" s="56">
        <f t="shared" si="18"/>
        <v>93.173173762514637</v>
      </c>
      <c r="R115" s="56">
        <f t="shared" si="19"/>
        <v>98.043331901333048</v>
      </c>
      <c r="S115" s="56">
        <f t="shared" si="20"/>
        <v>62.853679606287471</v>
      </c>
      <c r="T115" s="56">
        <f t="shared" si="21"/>
        <v>62.400000435965396</v>
      </c>
      <c r="U115" s="56">
        <f t="shared" si="22"/>
        <v>56.380417928250445</v>
      </c>
      <c r="V115" s="56">
        <f t="shared" si="23"/>
        <v>111.32676133686859</v>
      </c>
      <c r="W115" s="56">
        <f t="shared" si="24"/>
        <v>109.00820867940038</v>
      </c>
      <c r="X115" s="56">
        <f t="shared" si="25"/>
        <v>43.099829574386924</v>
      </c>
      <c r="Y115" s="56">
        <f t="shared" si="26"/>
        <v>76.570137164629273</v>
      </c>
      <c r="Z115" s="56">
        <f t="shared" si="27"/>
        <v>80.182405294506893</v>
      </c>
      <c r="AA115" s="56">
        <f t="shared" si="28"/>
        <v>74.128075027178895</v>
      </c>
      <c r="AB115" s="56"/>
      <c r="AD115" s="1">
        <f t="shared" si="16"/>
        <v>43938</v>
      </c>
      <c r="AE115" s="62">
        <f t="shared" si="17"/>
        <v>89.71498944411087</v>
      </c>
    </row>
    <row r="116" spans="3:31" x14ac:dyDescent="0.2">
      <c r="C116" s="66">
        <f>'Portfolio Data'!N129</f>
        <v>43941</v>
      </c>
      <c r="D116" s="2">
        <f>'Portfolio Data'!B129</f>
        <v>2823.159912109375</v>
      </c>
      <c r="E116" s="2">
        <f>'Portfolio Data'!C129</f>
        <v>63.330501556396477</v>
      </c>
      <c r="F116" s="2">
        <f>'Portfolio Data'!D129</f>
        <v>30.795000076293949</v>
      </c>
      <c r="G116" s="2">
        <f>'Portfolio Data'!E129</f>
        <v>43.659999847412109</v>
      </c>
      <c r="H116" s="2">
        <f>'Portfolio Data'!F129</f>
        <v>14.14999961853027</v>
      </c>
      <c r="I116" s="2">
        <f>'Portfolio Data'!G129</f>
        <v>112.1699981689453</v>
      </c>
      <c r="J116" s="2">
        <f>'Portfolio Data'!H129</f>
        <v>69.232498168945312</v>
      </c>
      <c r="K116" s="2">
        <f>'Portfolio Data'!I129</f>
        <v>143.61000061035159</v>
      </c>
      <c r="L116" s="2">
        <f>'Portfolio Data'!J129</f>
        <v>6881.95849609375</v>
      </c>
      <c r="M116" s="2">
        <f>'Portfolio Data'!K129</f>
        <v>41</v>
      </c>
      <c r="N116" s="2">
        <f>'Portfolio Data'!L129</f>
        <v>25.469999313354489</v>
      </c>
      <c r="Q116" s="56">
        <f t="shared" si="18"/>
        <v>91.507139766985517</v>
      </c>
      <c r="R116" s="56">
        <f t="shared" si="19"/>
        <v>96.772001266066994</v>
      </c>
      <c r="S116" s="56">
        <f t="shared" si="20"/>
        <v>62.237268312840655</v>
      </c>
      <c r="T116" s="56">
        <f t="shared" si="21"/>
        <v>62.371428353445864</v>
      </c>
      <c r="U116" s="56">
        <f t="shared" si="22"/>
        <v>56.781699740005088</v>
      </c>
      <c r="V116" s="56">
        <f t="shared" si="23"/>
        <v>111.64526406498267</v>
      </c>
      <c r="W116" s="56">
        <f t="shared" si="24"/>
        <v>106.74555775895594</v>
      </c>
      <c r="X116" s="56">
        <f t="shared" si="25"/>
        <v>40.19199059405036</v>
      </c>
      <c r="Y116" s="56">
        <f t="shared" si="26"/>
        <v>74.25856821872074</v>
      </c>
      <c r="Z116" s="56">
        <f t="shared" si="27"/>
        <v>77.902335489099926</v>
      </c>
      <c r="AA116" s="56">
        <f t="shared" si="28"/>
        <v>72.813035010480604</v>
      </c>
      <c r="AB116" s="56"/>
      <c r="AD116" s="1">
        <f t="shared" si="16"/>
        <v>43941</v>
      </c>
      <c r="AE116" s="62">
        <f t="shared" si="17"/>
        <v>87.429993274268767</v>
      </c>
    </row>
    <row r="117" spans="3:31" x14ac:dyDescent="0.2">
      <c r="C117" s="66">
        <f>'Portfolio Data'!N130</f>
        <v>43942</v>
      </c>
      <c r="D117" s="2">
        <f>'Portfolio Data'!B130</f>
        <v>2736.56005859375</v>
      </c>
      <c r="E117" s="2">
        <f>'Portfolio Data'!C130</f>
        <v>60.817001342773438</v>
      </c>
      <c r="F117" s="2">
        <f>'Portfolio Data'!D130</f>
        <v>29.809999465942379</v>
      </c>
      <c r="G117" s="2">
        <f>'Portfolio Data'!E130</f>
        <v>40.950000762939453</v>
      </c>
      <c r="H117" s="2">
        <f>'Portfolio Data'!F130</f>
        <v>15.14999961853027</v>
      </c>
      <c r="I117" s="2">
        <f>'Portfolio Data'!G130</f>
        <v>107.5400009155273</v>
      </c>
      <c r="J117" s="2">
        <f>'Portfolio Data'!H130</f>
        <v>67.092498779296875</v>
      </c>
      <c r="K117" s="2">
        <f>'Portfolio Data'!I130</f>
        <v>136.33000183105469</v>
      </c>
      <c r="L117" s="2">
        <f>'Portfolio Data'!J130</f>
        <v>6880.3232421875</v>
      </c>
      <c r="M117" s="2">
        <f>'Portfolio Data'!K130</f>
        <v>39.180000305175781</v>
      </c>
      <c r="N117" s="2">
        <f>'Portfolio Data'!L130</f>
        <v>24.670000076293949</v>
      </c>
      <c r="Q117" s="56">
        <f t="shared" si="18"/>
        <v>88.700176950085137</v>
      </c>
      <c r="R117" s="56">
        <f t="shared" si="19"/>
        <v>92.931254076683317</v>
      </c>
      <c r="S117" s="56">
        <f t="shared" si="20"/>
        <v>60.246563746421302</v>
      </c>
      <c r="T117" s="56">
        <f t="shared" si="21"/>
        <v>58.500001089913503</v>
      </c>
      <c r="U117" s="56">
        <f t="shared" si="22"/>
        <v>60.794540819212337</v>
      </c>
      <c r="V117" s="56">
        <f t="shared" si="23"/>
        <v>107.03692605645887</v>
      </c>
      <c r="W117" s="56">
        <f t="shared" si="24"/>
        <v>103.4460173047836</v>
      </c>
      <c r="X117" s="56">
        <f t="shared" si="25"/>
        <v>38.154544446716329</v>
      </c>
      <c r="Y117" s="56">
        <f t="shared" si="26"/>
        <v>74.240923297755117</v>
      </c>
      <c r="Z117" s="56">
        <f t="shared" si="27"/>
        <v>74.44423239602051</v>
      </c>
      <c r="AA117" s="56">
        <f t="shared" si="28"/>
        <v>70.526016006679328</v>
      </c>
      <c r="AB117" s="56"/>
      <c r="AD117" s="1">
        <f t="shared" si="16"/>
        <v>43942</v>
      </c>
      <c r="AE117" s="62">
        <f t="shared" si="17"/>
        <v>85.285729380105906</v>
      </c>
    </row>
    <row r="118" spans="3:31" x14ac:dyDescent="0.2">
      <c r="C118" s="66">
        <f>'Portfolio Data'!N131</f>
        <v>43943</v>
      </c>
      <c r="D118" s="2">
        <f>'Portfolio Data'!B131</f>
        <v>2799.31005859375</v>
      </c>
      <c r="E118" s="2">
        <f>'Portfolio Data'!C131</f>
        <v>63.160499572753913</v>
      </c>
      <c r="F118" s="2">
        <f>'Portfolio Data'!D131</f>
        <v>31.364999771118161</v>
      </c>
      <c r="G118" s="2">
        <f>'Portfolio Data'!E131</f>
        <v>41.720001220703118</v>
      </c>
      <c r="H118" s="2">
        <f>'Portfolio Data'!F131</f>
        <v>15.210000038146971</v>
      </c>
      <c r="I118" s="2">
        <f>'Portfolio Data'!G131</f>
        <v>115.19000244140619</v>
      </c>
      <c r="J118" s="2">
        <f>'Portfolio Data'!H131</f>
        <v>69.025001525878906</v>
      </c>
      <c r="K118" s="2">
        <f>'Portfolio Data'!I131</f>
        <v>134.9700012207031</v>
      </c>
      <c r="L118" s="2">
        <f>'Portfolio Data'!J131</f>
        <v>7117.20751953125</v>
      </c>
      <c r="M118" s="2">
        <f>'Portfolio Data'!K131</f>
        <v>40.229999542236328</v>
      </c>
      <c r="N118" s="2">
        <f>'Portfolio Data'!L131</f>
        <v>25.95999908447266</v>
      </c>
      <c r="Q118" s="56">
        <f t="shared" si="18"/>
        <v>90.734093978925372</v>
      </c>
      <c r="R118" s="56">
        <f t="shared" si="19"/>
        <v>96.512230195698294</v>
      </c>
      <c r="S118" s="56">
        <f t="shared" si="20"/>
        <v>63.389248304953739</v>
      </c>
      <c r="T118" s="56">
        <f t="shared" si="21"/>
        <v>59.600001743861597</v>
      </c>
      <c r="U118" s="56">
        <f t="shared" si="22"/>
        <v>61.035312967819912</v>
      </c>
      <c r="V118" s="56">
        <f t="shared" si="23"/>
        <v>114.65114068065706</v>
      </c>
      <c r="W118" s="56">
        <f t="shared" si="24"/>
        <v>106.42563076682019</v>
      </c>
      <c r="X118" s="56">
        <f t="shared" si="25"/>
        <v>37.773922404331806</v>
      </c>
      <c r="Y118" s="56">
        <f t="shared" si="26"/>
        <v>76.796981617353794</v>
      </c>
      <c r="Z118" s="56">
        <f t="shared" si="27"/>
        <v>76.439290757698316</v>
      </c>
      <c r="AA118" s="56">
        <f t="shared" si="28"/>
        <v>74.213834831894317</v>
      </c>
      <c r="AB118" s="56"/>
      <c r="AD118" s="1">
        <f t="shared" si="16"/>
        <v>43943</v>
      </c>
      <c r="AE118" s="62">
        <f t="shared" si="17"/>
        <v>87.85585468954055</v>
      </c>
    </row>
    <row r="119" spans="3:31" x14ac:dyDescent="0.2">
      <c r="C119" s="66">
        <f>'Portfolio Data'!N132</f>
        <v>43944</v>
      </c>
      <c r="D119" s="2">
        <f>'Portfolio Data'!B132</f>
        <v>2797.800048828125</v>
      </c>
      <c r="E119" s="2">
        <f>'Portfolio Data'!C132</f>
        <v>63.815498352050781</v>
      </c>
      <c r="F119" s="2">
        <f>'Portfolio Data'!D132</f>
        <v>32.75</v>
      </c>
      <c r="G119" s="2">
        <f>'Portfolio Data'!E132</f>
        <v>43.009998321533203</v>
      </c>
      <c r="H119" s="2">
        <f>'Portfolio Data'!F132</f>
        <v>17</v>
      </c>
      <c r="I119" s="2">
        <f>'Portfolio Data'!G132</f>
        <v>115.2399978637695</v>
      </c>
      <c r="J119" s="2">
        <f>'Portfolio Data'!H132</f>
        <v>68.757499694824219</v>
      </c>
      <c r="K119" s="2">
        <f>'Portfolio Data'!I132</f>
        <v>137.74000549316409</v>
      </c>
      <c r="L119" s="2">
        <f>'Portfolio Data'!J132</f>
        <v>7429.724609375</v>
      </c>
      <c r="M119" s="2">
        <f>'Portfolio Data'!K132</f>
        <v>42.290000915527337</v>
      </c>
      <c r="N119" s="2">
        <f>'Portfolio Data'!L132</f>
        <v>26.110000610351559</v>
      </c>
      <c r="Q119" s="56">
        <f t="shared" si="18"/>
        <v>90.685150001618268</v>
      </c>
      <c r="R119" s="56">
        <f t="shared" si="19"/>
        <v>97.513099305236977</v>
      </c>
      <c r="S119" s="56">
        <f t="shared" si="20"/>
        <v>66.18835954524306</v>
      </c>
      <c r="T119" s="56">
        <f t="shared" si="21"/>
        <v>61.442854745047434</v>
      </c>
      <c r="U119" s="56">
        <f t="shared" si="22"/>
        <v>68.218298346523142</v>
      </c>
      <c r="V119" s="56">
        <f t="shared" si="23"/>
        <v>114.70090222316318</v>
      </c>
      <c r="W119" s="56">
        <f t="shared" si="24"/>
        <v>106.01318526921885</v>
      </c>
      <c r="X119" s="56">
        <f t="shared" si="25"/>
        <v>38.549160794353838</v>
      </c>
      <c r="Y119" s="56">
        <f t="shared" si="26"/>
        <v>80.169142558000374</v>
      </c>
      <c r="Z119" s="56">
        <f t="shared" si="27"/>
        <v>80.353410711115941</v>
      </c>
      <c r="AA119" s="56">
        <f t="shared" si="28"/>
        <v>74.642655666205044</v>
      </c>
      <c r="AB119" s="56"/>
      <c r="AD119" s="1">
        <f t="shared" si="16"/>
        <v>43944</v>
      </c>
      <c r="AE119" s="62">
        <f t="shared" si="17"/>
        <v>89.943992123170105</v>
      </c>
    </row>
    <row r="120" spans="3:31" x14ac:dyDescent="0.2">
      <c r="C120" s="66">
        <f>'Portfolio Data'!N133</f>
        <v>43945</v>
      </c>
      <c r="D120" s="2">
        <f>'Portfolio Data'!B133</f>
        <v>2836.739990234375</v>
      </c>
      <c r="E120" s="2">
        <f>'Portfolio Data'!C133</f>
        <v>63.965499877929688</v>
      </c>
      <c r="F120" s="2">
        <f>'Portfolio Data'!D133</f>
        <v>31.930000305175781</v>
      </c>
      <c r="G120" s="2">
        <f>'Portfolio Data'!E133</f>
        <v>42.200000762939453</v>
      </c>
      <c r="H120" s="2">
        <f>'Portfolio Data'!F133</f>
        <v>16.670000076293949</v>
      </c>
      <c r="I120" s="2">
        <f>'Portfolio Data'!G133</f>
        <v>120.1800003051758</v>
      </c>
      <c r="J120" s="2">
        <f>'Portfolio Data'!H133</f>
        <v>70.742500305175781</v>
      </c>
      <c r="K120" s="2">
        <f>'Portfolio Data'!I133</f>
        <v>128.97999572753909</v>
      </c>
      <c r="L120" s="2">
        <f>'Portfolio Data'!J133</f>
        <v>7550.90087890625</v>
      </c>
      <c r="M120" s="2">
        <f>'Portfolio Data'!K133</f>
        <v>40.840000152587891</v>
      </c>
      <c r="N120" s="2">
        <f>'Portfolio Data'!L133</f>
        <v>25.760000228881839</v>
      </c>
      <c r="Q120" s="56">
        <f t="shared" si="18"/>
        <v>91.947311116012102</v>
      </c>
      <c r="R120" s="56">
        <f t="shared" si="19"/>
        <v>97.742308730324808</v>
      </c>
      <c r="S120" s="56">
        <f t="shared" si="20"/>
        <v>64.531124900112829</v>
      </c>
      <c r="T120" s="56">
        <f t="shared" si="21"/>
        <v>60.285715375627788</v>
      </c>
      <c r="U120" s="56">
        <f t="shared" si="22"/>
        <v>66.894061096540241</v>
      </c>
      <c r="V120" s="56">
        <f t="shared" si="23"/>
        <v>119.61779520752232</v>
      </c>
      <c r="W120" s="56">
        <f t="shared" si="24"/>
        <v>109.07374213063355</v>
      </c>
      <c r="X120" s="56">
        <f t="shared" si="25"/>
        <v>36.097505417935636</v>
      </c>
      <c r="Y120" s="56">
        <f t="shared" si="26"/>
        <v>81.476673878130228</v>
      </c>
      <c r="Z120" s="56">
        <f t="shared" si="27"/>
        <v>77.598326664921814</v>
      </c>
      <c r="AA120" s="56">
        <f t="shared" si="28"/>
        <v>73.642082807285718</v>
      </c>
      <c r="AB120" s="56"/>
      <c r="AD120" s="1">
        <f t="shared" si="16"/>
        <v>43945</v>
      </c>
      <c r="AE120" s="62">
        <f t="shared" si="17"/>
        <v>90.858739297024329</v>
      </c>
    </row>
    <row r="121" spans="3:31" x14ac:dyDescent="0.2">
      <c r="C121" s="66">
        <f>'Portfolio Data'!N134</f>
        <v>43948</v>
      </c>
      <c r="D121" s="2">
        <f>'Portfolio Data'!B134</f>
        <v>2878.47998046875</v>
      </c>
      <c r="E121" s="2">
        <f>'Portfolio Data'!C134</f>
        <v>63.793998718261719</v>
      </c>
      <c r="F121" s="2">
        <f>'Portfolio Data'!D134</f>
        <v>32.095001220703118</v>
      </c>
      <c r="G121" s="2">
        <f>'Portfolio Data'!E134</f>
        <v>43.529998779296882</v>
      </c>
      <c r="H121" s="2">
        <f>'Portfolio Data'!F134</f>
        <v>16.75</v>
      </c>
      <c r="I121" s="2">
        <f>'Portfolio Data'!G134</f>
        <v>120.5299987792969</v>
      </c>
      <c r="J121" s="2">
        <f>'Portfolio Data'!H134</f>
        <v>70.792503356933594</v>
      </c>
      <c r="K121" s="2">
        <f>'Portfolio Data'!I134</f>
        <v>128.67999267578119</v>
      </c>
      <c r="L121" s="2">
        <f>'Portfolio Data'!J134</f>
        <v>7795.60107421875</v>
      </c>
      <c r="M121" s="2">
        <f>'Portfolio Data'!K134</f>
        <v>43.259998321533203</v>
      </c>
      <c r="N121" s="2">
        <f>'Portfolio Data'!L134</f>
        <v>26.620000839233398</v>
      </c>
      <c r="Q121" s="56">
        <f t="shared" si="18"/>
        <v>93.300230270136737</v>
      </c>
      <c r="R121" s="56">
        <f t="shared" si="19"/>
        <v>97.480246848093515</v>
      </c>
      <c r="S121" s="56">
        <f t="shared" si="20"/>
        <v>64.864594821401923</v>
      </c>
      <c r="T121" s="56">
        <f t="shared" si="21"/>
        <v>62.185712541852688</v>
      </c>
      <c r="U121" s="56">
        <f t="shared" si="22"/>
        <v>67.215088076721329</v>
      </c>
      <c r="V121" s="56">
        <f t="shared" si="23"/>
        <v>119.96615637988089</v>
      </c>
      <c r="W121" s="56">
        <f t="shared" si="24"/>
        <v>109.150838924635</v>
      </c>
      <c r="X121" s="56">
        <f t="shared" si="25"/>
        <v>36.013543856880041</v>
      </c>
      <c r="Y121" s="56">
        <f t="shared" si="26"/>
        <v>84.117068492114271</v>
      </c>
      <c r="Z121" s="56">
        <f t="shared" si="27"/>
        <v>82.196461036633636</v>
      </c>
      <c r="AA121" s="56">
        <f t="shared" si="28"/>
        <v>76.100632325884646</v>
      </c>
      <c r="AB121" s="56"/>
      <c r="AD121" s="1">
        <f t="shared" si="16"/>
        <v>43948</v>
      </c>
      <c r="AE121" s="62">
        <f t="shared" si="17"/>
        <v>93.041597770480891</v>
      </c>
    </row>
    <row r="122" spans="3:31" x14ac:dyDescent="0.2">
      <c r="C122" s="66">
        <f>'Portfolio Data'!N135</f>
        <v>43949</v>
      </c>
      <c r="D122" s="2">
        <f>'Portfolio Data'!B135</f>
        <v>2863.389892578125</v>
      </c>
      <c r="E122" s="2">
        <f>'Portfolio Data'!C135</f>
        <v>61.683498382568359</v>
      </c>
      <c r="F122" s="2">
        <f>'Portfolio Data'!D135</f>
        <v>32.299999237060547</v>
      </c>
      <c r="G122" s="2">
        <f>'Portfolio Data'!E135</f>
        <v>44.819999694824219</v>
      </c>
      <c r="H122" s="2">
        <f>'Portfolio Data'!F135</f>
        <v>17.45999908447266</v>
      </c>
      <c r="I122" s="2">
        <f>'Portfolio Data'!G135</f>
        <v>116.13999938964839</v>
      </c>
      <c r="J122" s="2">
        <f>'Portfolio Data'!H135</f>
        <v>69.644996643066406</v>
      </c>
      <c r="K122" s="2">
        <f>'Portfolio Data'!I135</f>
        <v>131.30000305175781</v>
      </c>
      <c r="L122" s="2">
        <f>'Portfolio Data'!J135</f>
        <v>7807.05859375</v>
      </c>
      <c r="M122" s="2">
        <f>'Portfolio Data'!K135</f>
        <v>41.770000457763672</v>
      </c>
      <c r="N122" s="2">
        <f>'Portfolio Data'!L135</f>
        <v>26.54999923706055</v>
      </c>
      <c r="Q122" s="56">
        <f t="shared" si="18"/>
        <v>92.811114943803048</v>
      </c>
      <c r="R122" s="56">
        <f t="shared" si="19"/>
        <v>94.255302529977286</v>
      </c>
      <c r="S122" s="56">
        <f t="shared" si="20"/>
        <v>65.278899627897403</v>
      </c>
      <c r="T122" s="56">
        <f t="shared" si="21"/>
        <v>64.028570992606021</v>
      </c>
      <c r="U122" s="56">
        <f t="shared" si="22"/>
        <v>70.064201569092759</v>
      </c>
      <c r="V122" s="56">
        <f t="shared" si="23"/>
        <v>115.5966935190166</v>
      </c>
      <c r="W122" s="56">
        <f t="shared" si="24"/>
        <v>107.3815651378508</v>
      </c>
      <c r="X122" s="56">
        <f t="shared" si="25"/>
        <v>36.746803601605485</v>
      </c>
      <c r="Y122" s="56">
        <f t="shared" si="26"/>
        <v>84.240698850566957</v>
      </c>
      <c r="Z122" s="56">
        <f t="shared" si="27"/>
        <v>79.365380220501535</v>
      </c>
      <c r="AA122" s="56">
        <f t="shared" si="28"/>
        <v>75.90051339195405</v>
      </c>
      <c r="AB122" s="56"/>
      <c r="AD122" s="1">
        <f t="shared" si="16"/>
        <v>43949</v>
      </c>
      <c r="AE122" s="62">
        <f t="shared" si="17"/>
        <v>91.687246044572618</v>
      </c>
    </row>
    <row r="123" spans="3:31" x14ac:dyDescent="0.2">
      <c r="C123" s="66">
        <f>'Portfolio Data'!N136</f>
        <v>43950</v>
      </c>
      <c r="D123" s="2">
        <f>'Portfolio Data'!B136</f>
        <v>2939.510009765625</v>
      </c>
      <c r="E123" s="2">
        <f>'Portfolio Data'!C136</f>
        <v>67.073997497558594</v>
      </c>
      <c r="F123" s="2">
        <f>'Portfolio Data'!D136</f>
        <v>34.084999084472663</v>
      </c>
      <c r="G123" s="2">
        <f>'Portfolio Data'!E136</f>
        <v>47.740001678466797</v>
      </c>
      <c r="H123" s="2">
        <f>'Portfolio Data'!F136</f>
        <v>18.95000076293945</v>
      </c>
      <c r="I123" s="2">
        <f>'Portfolio Data'!G136</f>
        <v>123.5800018310547</v>
      </c>
      <c r="J123" s="2">
        <f>'Portfolio Data'!H136</f>
        <v>71.932502746582031</v>
      </c>
      <c r="K123" s="2">
        <f>'Portfolio Data'!I136</f>
        <v>139</v>
      </c>
      <c r="L123" s="2">
        <f>'Portfolio Data'!J136</f>
        <v>8801.0380859375</v>
      </c>
      <c r="M123" s="2">
        <f>'Portfolio Data'!K136</f>
        <v>45.549999237060547</v>
      </c>
      <c r="N123" s="2">
        <f>'Portfolio Data'!L136</f>
        <v>27.659999847412109</v>
      </c>
      <c r="Q123" s="56">
        <f t="shared" si="18"/>
        <v>95.278397853523686</v>
      </c>
      <c r="R123" s="56">
        <f t="shared" si="19"/>
        <v>102.49224009340449</v>
      </c>
      <c r="S123" s="56">
        <f t="shared" si="20"/>
        <v>68.886417542056705</v>
      </c>
      <c r="T123" s="56">
        <f t="shared" si="21"/>
        <v>68.200002397809712</v>
      </c>
      <c r="U123" s="56">
        <f t="shared" si="22"/>
        <v>76.043341512532024</v>
      </c>
      <c r="V123" s="56">
        <f t="shared" si="23"/>
        <v>123.00189143979973</v>
      </c>
      <c r="W123" s="56">
        <f t="shared" si="24"/>
        <v>110.9085376053317</v>
      </c>
      <c r="X123" s="56">
        <f t="shared" si="25"/>
        <v>38.901794226232347</v>
      </c>
      <c r="Y123" s="56">
        <f t="shared" si="26"/>
        <v>94.966060529297053</v>
      </c>
      <c r="Z123" s="56">
        <f t="shared" si="27"/>
        <v>86.547593221798451</v>
      </c>
      <c r="AA123" s="56">
        <f t="shared" si="28"/>
        <v>79.073757030826314</v>
      </c>
      <c r="AB123" s="56"/>
      <c r="AD123" s="1">
        <f t="shared" si="16"/>
        <v>43950</v>
      </c>
      <c r="AE123" s="62">
        <f t="shared" si="17"/>
        <v>98.78530354361132</v>
      </c>
    </row>
    <row r="124" spans="3:31" x14ac:dyDescent="0.2">
      <c r="C124" s="66">
        <f>'Portfolio Data'!N137</f>
        <v>43951</v>
      </c>
      <c r="D124" s="2">
        <f>'Portfolio Data'!B137</f>
        <v>2912.429931640625</v>
      </c>
      <c r="E124" s="2">
        <f>'Portfolio Data'!C137</f>
        <v>67.432998657226562</v>
      </c>
      <c r="F124" s="2">
        <f>'Portfolio Data'!D137</f>
        <v>32.375</v>
      </c>
      <c r="G124" s="2">
        <f>'Portfolio Data'!E137</f>
        <v>46.029998779296882</v>
      </c>
      <c r="H124" s="2">
        <f>'Portfolio Data'!F137</f>
        <v>18.10000038146973</v>
      </c>
      <c r="I124" s="2">
        <f>'Portfolio Data'!G137</f>
        <v>123</v>
      </c>
      <c r="J124" s="2">
        <f>'Portfolio Data'!H137</f>
        <v>73.449996948242188</v>
      </c>
      <c r="K124" s="2">
        <f>'Portfolio Data'!I137</f>
        <v>141.02000427246091</v>
      </c>
      <c r="L124" s="2">
        <f>'Portfolio Data'!J137</f>
        <v>8658.5537109375</v>
      </c>
      <c r="M124" s="2">
        <f>'Portfolio Data'!K137</f>
        <v>44.009998321533203</v>
      </c>
      <c r="N124" s="2">
        <f>'Portfolio Data'!L137</f>
        <v>27.04999923706055</v>
      </c>
      <c r="Q124" s="56">
        <f t="shared" si="18"/>
        <v>94.400650729368138</v>
      </c>
      <c r="R124" s="56">
        <f t="shared" si="19"/>
        <v>103.04081084247667</v>
      </c>
      <c r="S124" s="56">
        <f t="shared" si="20"/>
        <v>65.430477565717368</v>
      </c>
      <c r="T124" s="56">
        <f t="shared" si="21"/>
        <v>65.757141113281264</v>
      </c>
      <c r="U124" s="56">
        <f t="shared" si="22"/>
        <v>72.632425064428503</v>
      </c>
      <c r="V124" s="56">
        <f t="shared" si="23"/>
        <v>122.4246028720604</v>
      </c>
      <c r="W124" s="56">
        <f t="shared" si="24"/>
        <v>113.24827355645841</v>
      </c>
      <c r="X124" s="56">
        <f t="shared" si="25"/>
        <v>39.467130848846629</v>
      </c>
      <c r="Y124" s="56">
        <f t="shared" si="26"/>
        <v>93.428607827853853</v>
      </c>
      <c r="Z124" s="56">
        <f t="shared" si="27"/>
        <v>83.621503758995232</v>
      </c>
      <c r="AA124" s="56">
        <f t="shared" si="28"/>
        <v>77.329901632500707</v>
      </c>
      <c r="AB124" s="56"/>
      <c r="AD124" s="1">
        <f t="shared" si="16"/>
        <v>43951</v>
      </c>
      <c r="AE124" s="62">
        <f t="shared" si="17"/>
        <v>98.347354425076233</v>
      </c>
    </row>
    <row r="125" spans="3:31" x14ac:dyDescent="0.2">
      <c r="C125" s="66">
        <f>'Portfolio Data'!N138</f>
        <v>43952</v>
      </c>
      <c r="D125" s="2">
        <f>'Portfolio Data'!B138</f>
        <v>2830.7099609375</v>
      </c>
      <c r="E125" s="2">
        <f>'Portfolio Data'!C138</f>
        <v>66.030502319335938</v>
      </c>
      <c r="F125" s="2" t="str">
        <f>'Portfolio Data'!D138</f>
        <v xml:space="preserve"> </v>
      </c>
      <c r="G125" s="2" t="str">
        <f>'Portfolio Data'!E138</f>
        <v xml:space="preserve"> </v>
      </c>
      <c r="H125" s="2">
        <f>'Portfolio Data'!F138</f>
        <v>17.430000305175781</v>
      </c>
      <c r="I125" s="2">
        <f>'Portfolio Data'!G138</f>
        <v>120.61000061035161</v>
      </c>
      <c r="J125" s="2">
        <f>'Portfolio Data'!H138</f>
        <v>72.267501831054688</v>
      </c>
      <c r="K125" s="2">
        <f>'Portfolio Data'!I138</f>
        <v>133.3699951171875</v>
      </c>
      <c r="L125" s="2">
        <f>'Portfolio Data'!J138</f>
        <v>8864.7666015625</v>
      </c>
      <c r="M125" s="2">
        <f>'Portfolio Data'!K138</f>
        <v>41.979999542236328</v>
      </c>
      <c r="N125" s="2">
        <f>'Portfolio Data'!L138</f>
        <v>26.219999313354489</v>
      </c>
      <c r="Q125" s="56">
        <f t="shared" si="18"/>
        <v>91.751859653520953</v>
      </c>
      <c r="R125" s="56">
        <f t="shared" si="19"/>
        <v>100.89773011438321</v>
      </c>
      <c r="S125" s="56" t="str">
        <f t="shared" si="20"/>
        <v xml:space="preserve"> </v>
      </c>
      <c r="T125" s="56" t="str">
        <f t="shared" si="21"/>
        <v xml:space="preserve"> </v>
      </c>
      <c r="U125" s="56">
        <f t="shared" si="22"/>
        <v>69.943821235204169</v>
      </c>
      <c r="V125" s="56">
        <f t="shared" si="23"/>
        <v>120.04578396033543</v>
      </c>
      <c r="W125" s="56">
        <f t="shared" si="24"/>
        <v>111.42505318784774</v>
      </c>
      <c r="X125" s="56">
        <f t="shared" si="25"/>
        <v>37.32613025901037</v>
      </c>
      <c r="Y125" s="56">
        <f t="shared" si="26"/>
        <v>95.653711919188893</v>
      </c>
      <c r="Z125" s="56">
        <f t="shared" si="27"/>
        <v>79.764390443208683</v>
      </c>
      <c r="AA125" s="56">
        <f t="shared" si="28"/>
        <v>74.957117371300569</v>
      </c>
      <c r="AB125" s="56"/>
      <c r="AD125" s="1">
        <f t="shared" si="16"/>
        <v>43952</v>
      </c>
      <c r="AE125" s="62">
        <f t="shared" si="17"/>
        <v>97.472919744483789</v>
      </c>
    </row>
    <row r="126" spans="3:31" x14ac:dyDescent="0.2">
      <c r="C126" s="66">
        <f>'Portfolio Data'!N139</f>
        <v>43955</v>
      </c>
      <c r="D126" s="2">
        <f>'Portfolio Data'!B139</f>
        <v>2842.739990234375</v>
      </c>
      <c r="E126" s="2">
        <f>'Portfolio Data'!C139</f>
        <v>66.339996337890625</v>
      </c>
      <c r="F126" s="2">
        <f>'Portfolio Data'!D139</f>
        <v>30.66500091552734</v>
      </c>
      <c r="G126" s="2">
        <f>'Portfolio Data'!E139</f>
        <v>43.639999389648438</v>
      </c>
      <c r="H126" s="2">
        <f>'Portfolio Data'!F139</f>
        <v>17.45999908447266</v>
      </c>
      <c r="I126" s="2">
        <f>'Portfolio Data'!G139</f>
        <v>123.6600036621094</v>
      </c>
      <c r="J126" s="2">
        <f>'Portfolio Data'!H139</f>
        <v>73.290000915527344</v>
      </c>
      <c r="K126" s="2">
        <f>'Portfolio Data'!I139</f>
        <v>131.46000671386719</v>
      </c>
      <c r="L126" s="2">
        <f>'Portfolio Data'!J139</f>
        <v>8912.654296875</v>
      </c>
      <c r="M126" s="2">
        <f>'Portfolio Data'!K139</f>
        <v>43.400001525878913</v>
      </c>
      <c r="N126" s="2">
        <f>'Portfolio Data'!L139</f>
        <v>26.60000038146973</v>
      </c>
      <c r="Q126" s="56">
        <f t="shared" si="18"/>
        <v>92.141789238291651</v>
      </c>
      <c r="R126" s="56">
        <f t="shared" si="19"/>
        <v>101.37065161065057</v>
      </c>
      <c r="S126" s="56">
        <f t="shared" si="20"/>
        <v>61.974537589378052</v>
      </c>
      <c r="T126" s="56">
        <f t="shared" si="21"/>
        <v>62.34285627092634</v>
      </c>
      <c r="U126" s="56">
        <f t="shared" si="22"/>
        <v>70.064201569092759</v>
      </c>
      <c r="V126" s="56">
        <f t="shared" si="23"/>
        <v>123.08151902025431</v>
      </c>
      <c r="W126" s="56">
        <f t="shared" si="24"/>
        <v>113.00158498962828</v>
      </c>
      <c r="X126" s="56">
        <f t="shared" si="25"/>
        <v>36.791583670230104</v>
      </c>
      <c r="Y126" s="56">
        <f t="shared" si="26"/>
        <v>96.170435711001801</v>
      </c>
      <c r="Z126" s="56">
        <f t="shared" si="27"/>
        <v>82.46247509991386</v>
      </c>
      <c r="AA126" s="56">
        <f t="shared" si="28"/>
        <v>76.043455487618758</v>
      </c>
      <c r="AB126" s="56"/>
      <c r="AD126" s="1">
        <f t="shared" si="16"/>
        <v>43955</v>
      </c>
      <c r="AE126" s="62">
        <f t="shared" si="17"/>
        <v>98.95369988458269</v>
      </c>
    </row>
    <row r="127" spans="3:31" x14ac:dyDescent="0.2">
      <c r="C127" s="66">
        <f>'Portfolio Data'!N140</f>
        <v>43956</v>
      </c>
      <c r="D127" s="2">
        <f>'Portfolio Data'!B140</f>
        <v>2868.43994140625</v>
      </c>
      <c r="E127" s="2">
        <f>'Portfolio Data'!C140</f>
        <v>67.555496215820312</v>
      </c>
      <c r="F127" s="2">
        <f>'Portfolio Data'!D140</f>
        <v>32.924999237060547</v>
      </c>
      <c r="G127" s="2">
        <f>'Portfolio Data'!E140</f>
        <v>45.700000762939453</v>
      </c>
      <c r="H127" s="2">
        <f>'Portfolio Data'!F140</f>
        <v>17.010000228881839</v>
      </c>
      <c r="I127" s="2">
        <f>'Portfolio Data'!G140</f>
        <v>125.4300003051758</v>
      </c>
      <c r="J127" s="2">
        <f>'Portfolio Data'!H140</f>
        <v>74.389999389648438</v>
      </c>
      <c r="K127" s="2">
        <f>'Portfolio Data'!I140</f>
        <v>125.40000152587891</v>
      </c>
      <c r="L127" s="2">
        <f>'Portfolio Data'!J140</f>
        <v>9003.0703125</v>
      </c>
      <c r="M127" s="2">
        <f>'Portfolio Data'!K140</f>
        <v>43.099998474121087</v>
      </c>
      <c r="N127" s="2">
        <f>'Portfolio Data'!L140</f>
        <v>26.079999923706051</v>
      </c>
      <c r="Q127" s="56">
        <f t="shared" si="18"/>
        <v>92.974802279388683</v>
      </c>
      <c r="R127" s="56">
        <f t="shared" si="19"/>
        <v>103.22799290489517</v>
      </c>
      <c r="S127" s="56">
        <f t="shared" si="20"/>
        <v>66.542036260440213</v>
      </c>
      <c r="T127" s="56">
        <f t="shared" si="21"/>
        <v>65.285715375627802</v>
      </c>
      <c r="U127" s="56">
        <f t="shared" si="22"/>
        <v>68.258427675781661</v>
      </c>
      <c r="V127" s="56">
        <f t="shared" si="23"/>
        <v>124.8432355740127</v>
      </c>
      <c r="W127" s="56">
        <f t="shared" si="24"/>
        <v>114.69760858778766</v>
      </c>
      <c r="X127" s="56">
        <f t="shared" si="25"/>
        <v>35.095575937618442</v>
      </c>
      <c r="Y127" s="56">
        <f t="shared" si="26"/>
        <v>97.146053897040701</v>
      </c>
      <c r="Z127" s="56">
        <f t="shared" si="27"/>
        <v>81.89245221245551</v>
      </c>
      <c r="AA127" s="56">
        <f t="shared" si="28"/>
        <v>74.556890408806211</v>
      </c>
      <c r="AB127" s="56"/>
      <c r="AD127" s="1">
        <f t="shared" si="16"/>
        <v>43956</v>
      </c>
      <c r="AE127" s="62">
        <f t="shared" si="17"/>
        <v>99.800002099530417</v>
      </c>
    </row>
    <row r="128" spans="3:31" x14ac:dyDescent="0.2">
      <c r="C128" s="66">
        <f>'Portfolio Data'!N141</f>
        <v>43957</v>
      </c>
      <c r="D128" s="2">
        <f>'Portfolio Data'!B141</f>
        <v>2848.419921875</v>
      </c>
      <c r="E128" s="2">
        <f>'Portfolio Data'!C141</f>
        <v>67.364997863769531</v>
      </c>
      <c r="F128" s="2">
        <f>'Portfolio Data'!D141</f>
        <v>31.620000839233398</v>
      </c>
      <c r="G128" s="2">
        <f>'Portfolio Data'!E141</f>
        <v>45.310001373291023</v>
      </c>
      <c r="H128" s="2">
        <f>'Portfolio Data'!F141</f>
        <v>17.139999389648441</v>
      </c>
      <c r="I128" s="2">
        <f>'Portfolio Data'!G141</f>
        <v>128.30999755859381</v>
      </c>
      <c r="J128" s="2">
        <f>'Portfolio Data'!H141</f>
        <v>75.157501220703125</v>
      </c>
      <c r="K128" s="2">
        <f>'Portfolio Data'!I141</f>
        <v>121.86000061035161</v>
      </c>
      <c r="L128" s="2">
        <f>'Portfolio Data'!J141</f>
        <v>9268.76171875</v>
      </c>
      <c r="M128" s="2">
        <f>'Portfolio Data'!K141</f>
        <v>43.119998931884773</v>
      </c>
      <c r="N128" s="2">
        <f>'Portfolio Data'!L141</f>
        <v>25.70999908447266</v>
      </c>
      <c r="Q128" s="56">
        <f t="shared" si="18"/>
        <v>92.325892978315807</v>
      </c>
      <c r="R128" s="56">
        <f t="shared" si="19"/>
        <v>102.93690241432918</v>
      </c>
      <c r="S128" s="56">
        <f t="shared" si="20"/>
        <v>63.90461020971199</v>
      </c>
      <c r="T128" s="56">
        <f t="shared" si="21"/>
        <v>64.728573390415747</v>
      </c>
      <c r="U128" s="56">
        <f t="shared" si="22"/>
        <v>68.78009364836835</v>
      </c>
      <c r="V128" s="56">
        <f t="shared" si="23"/>
        <v>127.70976012703971</v>
      </c>
      <c r="W128" s="56">
        <f t="shared" si="24"/>
        <v>115.88097497212682</v>
      </c>
      <c r="X128" s="56">
        <f t="shared" si="25"/>
        <v>34.104839339226231</v>
      </c>
      <c r="Y128" s="56">
        <f t="shared" si="26"/>
        <v>100.01295049738235</v>
      </c>
      <c r="Z128" s="56">
        <f t="shared" si="27"/>
        <v>81.930454221495566</v>
      </c>
      <c r="AA128" s="56">
        <f t="shared" si="28"/>
        <v>73.49914071162101</v>
      </c>
      <c r="AB128" s="56"/>
      <c r="AD128" s="1">
        <f t="shared" si="16"/>
        <v>43957</v>
      </c>
      <c r="AE128" s="62">
        <f t="shared" si="17"/>
        <v>101.30031796847267</v>
      </c>
    </row>
    <row r="129" spans="3:31" x14ac:dyDescent="0.2">
      <c r="C129" s="66">
        <f>'Portfolio Data'!N142</f>
        <v>43958</v>
      </c>
      <c r="D129" s="2">
        <f>'Portfolio Data'!B142</f>
        <v>2881.18994140625</v>
      </c>
      <c r="E129" s="2">
        <f>'Portfolio Data'!C142</f>
        <v>68.627998352050781</v>
      </c>
      <c r="F129" s="2">
        <f>'Portfolio Data'!D142</f>
        <v>32.865001678466797</v>
      </c>
      <c r="G129" s="2">
        <f>'Portfolio Data'!E142</f>
        <v>45.990001678466797</v>
      </c>
      <c r="H129" s="2">
        <f>'Portfolio Data'!F142</f>
        <v>16.579999923706051</v>
      </c>
      <c r="I129" s="2">
        <f>'Portfolio Data'!G142</f>
        <v>146.28999328613281</v>
      </c>
      <c r="J129" s="2">
        <f>'Portfolio Data'!H142</f>
        <v>75.93499755859375</v>
      </c>
      <c r="K129" s="2">
        <f>'Portfolio Data'!I142</f>
        <v>128.6499938964844</v>
      </c>
      <c r="L129" s="2">
        <f>'Portfolio Data'!J142</f>
        <v>9951.5185546875</v>
      </c>
      <c r="M129" s="2">
        <f>'Portfolio Data'!K142</f>
        <v>44.659999847412109</v>
      </c>
      <c r="N129" s="2">
        <f>'Portfolio Data'!L142</f>
        <v>26.180000305175781</v>
      </c>
      <c r="Q129" s="56">
        <f t="shared" si="18"/>
        <v>93.38806828923272</v>
      </c>
      <c r="R129" s="56">
        <f t="shared" si="19"/>
        <v>104.86682688748617</v>
      </c>
      <c r="S129" s="56">
        <f t="shared" si="20"/>
        <v>66.42078007784356</v>
      </c>
      <c r="T129" s="56">
        <f t="shared" si="21"/>
        <v>65.700002397809712</v>
      </c>
      <c r="U129" s="56">
        <f t="shared" si="22"/>
        <v>66.532904787100605</v>
      </c>
      <c r="V129" s="56">
        <f t="shared" si="23"/>
        <v>145.60564497732676</v>
      </c>
      <c r="W129" s="56">
        <f t="shared" si="24"/>
        <v>117.07975130461092</v>
      </c>
      <c r="X129" s="56">
        <f t="shared" si="25"/>
        <v>36.005148127820753</v>
      </c>
      <c r="Y129" s="56">
        <f t="shared" si="26"/>
        <v>107.38011859452226</v>
      </c>
      <c r="Z129" s="56">
        <f t="shared" si="27"/>
        <v>84.856543684298785</v>
      </c>
      <c r="AA129" s="56">
        <f t="shared" si="28"/>
        <v>74.842769147452231</v>
      </c>
      <c r="AB129" s="56"/>
      <c r="AD129" s="1">
        <f t="shared" si="16"/>
        <v>43958</v>
      </c>
      <c r="AE129" s="62">
        <f t="shared" si="17"/>
        <v>105.1952048341624</v>
      </c>
    </row>
    <row r="130" spans="3:31" x14ac:dyDescent="0.2">
      <c r="C130" s="66">
        <f>'Portfolio Data'!N143</f>
        <v>43959</v>
      </c>
      <c r="D130" s="2">
        <f>'Portfolio Data'!B143</f>
        <v>2929.800048828125</v>
      </c>
      <c r="E130" s="2">
        <f>'Portfolio Data'!C143</f>
        <v>69.418502807617188</v>
      </c>
      <c r="F130" s="2">
        <f>'Portfolio Data'!D143</f>
        <v>32.944999694824219</v>
      </c>
      <c r="G130" s="2">
        <f>'Portfolio Data'!E143</f>
        <v>47</v>
      </c>
      <c r="H130" s="2">
        <f>'Portfolio Data'!F143</f>
        <v>17.719999313354489</v>
      </c>
      <c r="I130" s="2">
        <f>'Portfolio Data'!G143</f>
        <v>144.96000671386719</v>
      </c>
      <c r="J130" s="2">
        <f>'Portfolio Data'!H143</f>
        <v>77.532501220703125</v>
      </c>
      <c r="K130" s="2">
        <f>'Portfolio Data'!I143</f>
        <v>133.44000244140619</v>
      </c>
      <c r="L130" s="2">
        <f>'Portfolio Data'!J143</f>
        <v>9842.666015625</v>
      </c>
      <c r="M130" s="2">
        <f>'Portfolio Data'!K143</f>
        <v>44.159999847412109</v>
      </c>
      <c r="N130" s="2">
        <f>'Portfolio Data'!L143</f>
        <v>26.729999542236332</v>
      </c>
      <c r="Q130" s="56">
        <f t="shared" si="18"/>
        <v>94.963668691768248</v>
      </c>
      <c r="R130" s="56">
        <f t="shared" si="19"/>
        <v>106.07475507840347</v>
      </c>
      <c r="S130" s="56">
        <f t="shared" si="20"/>
        <v>66.58245755783048</v>
      </c>
      <c r="T130" s="56">
        <f t="shared" si="21"/>
        <v>67.142857142857139</v>
      </c>
      <c r="U130" s="56">
        <f t="shared" si="22"/>
        <v>71.107541168153048</v>
      </c>
      <c r="V130" s="56">
        <f t="shared" si="23"/>
        <v>144.28188011606829</v>
      </c>
      <c r="W130" s="56">
        <f t="shared" si="24"/>
        <v>119.54284918413147</v>
      </c>
      <c r="X130" s="56">
        <f t="shared" si="25"/>
        <v>37.345723140457018</v>
      </c>
      <c r="Y130" s="56">
        <f t="shared" si="26"/>
        <v>106.2055643303049</v>
      </c>
      <c r="Z130" s="56">
        <f t="shared" si="27"/>
        <v>83.906515202724393</v>
      </c>
      <c r="AA130" s="56">
        <f t="shared" si="28"/>
        <v>76.415094030980185</v>
      </c>
      <c r="AB130" s="56"/>
      <c r="AD130" s="1">
        <f t="shared" si="16"/>
        <v>43959</v>
      </c>
      <c r="AE130" s="62">
        <f t="shared" si="17"/>
        <v>105.44795233818456</v>
      </c>
    </row>
    <row r="131" spans="3:31" x14ac:dyDescent="0.2">
      <c r="C131" s="66">
        <f>'Portfolio Data'!N144</f>
        <v>43962</v>
      </c>
      <c r="D131" s="2">
        <f>'Portfolio Data'!B144</f>
        <v>2930.18994140625</v>
      </c>
      <c r="E131" s="2">
        <f>'Portfolio Data'!C144</f>
        <v>70.163002014160156</v>
      </c>
      <c r="F131" s="2">
        <f>'Portfolio Data'!D144</f>
        <v>32.395000457763672</v>
      </c>
      <c r="G131" s="2">
        <f>'Portfolio Data'!E144</f>
        <v>46.049999237060547</v>
      </c>
      <c r="H131" s="2">
        <f>'Portfolio Data'!F144</f>
        <v>17.489999771118161</v>
      </c>
      <c r="I131" s="2">
        <f>'Portfolio Data'!G144</f>
        <v>143.96000671386719</v>
      </c>
      <c r="J131" s="2">
        <f>'Portfolio Data'!H144</f>
        <v>78.75250244140625</v>
      </c>
      <c r="K131" s="2">
        <f>'Portfolio Data'!I144</f>
        <v>128.9100036621094</v>
      </c>
      <c r="L131" s="2">
        <f>'Portfolio Data'!J144</f>
        <v>8601.7958984375</v>
      </c>
      <c r="M131" s="2">
        <f>'Portfolio Data'!K144</f>
        <v>42.869998931884773</v>
      </c>
      <c r="N131" s="2">
        <f>'Portfolio Data'!L144</f>
        <v>26.239999771118161</v>
      </c>
      <c r="Q131" s="56">
        <f t="shared" si="18"/>
        <v>94.976306287848985</v>
      </c>
      <c r="R131" s="56">
        <f t="shared" si="19"/>
        <v>107.21238507323312</v>
      </c>
      <c r="S131" s="56">
        <f t="shared" si="20"/>
        <v>65.470898863107635</v>
      </c>
      <c r="T131" s="56">
        <f t="shared" si="21"/>
        <v>65.785713195800781</v>
      </c>
      <c r="U131" s="56">
        <f t="shared" si="22"/>
        <v>70.184589556868232</v>
      </c>
      <c r="V131" s="56">
        <f t="shared" si="23"/>
        <v>143.28655814149869</v>
      </c>
      <c r="W131" s="56">
        <f t="shared" si="24"/>
        <v>121.42389802990283</v>
      </c>
      <c r="X131" s="56">
        <f t="shared" si="25"/>
        <v>36.077916806951357</v>
      </c>
      <c r="Y131" s="56">
        <f t="shared" si="26"/>
        <v>92.81617258956102</v>
      </c>
      <c r="Z131" s="56">
        <f t="shared" si="27"/>
        <v>81.455439980708363</v>
      </c>
      <c r="AA131" s="56">
        <f t="shared" si="28"/>
        <v>75.014294209566458</v>
      </c>
      <c r="AB131" s="56"/>
      <c r="AD131" s="1">
        <f t="shared" si="16"/>
        <v>43962</v>
      </c>
      <c r="AE131" s="62">
        <f t="shared" si="17"/>
        <v>100.64001498848152</v>
      </c>
    </row>
    <row r="132" spans="3:31" x14ac:dyDescent="0.2">
      <c r="C132" s="66">
        <f>'Portfolio Data'!N145</f>
        <v>43963</v>
      </c>
      <c r="D132" s="2">
        <f>'Portfolio Data'!B145</f>
        <v>2870.1201171875</v>
      </c>
      <c r="E132" s="2">
        <f>'Portfolio Data'!C145</f>
        <v>68.787002563476562</v>
      </c>
      <c r="F132" s="2">
        <f>'Portfolio Data'!D145</f>
        <v>32.400001525878913</v>
      </c>
      <c r="G132" s="2">
        <f>'Portfolio Data'!E145</f>
        <v>46.290000915527337</v>
      </c>
      <c r="H132" s="2">
        <f>'Portfolio Data'!F145</f>
        <v>17.60000038146973</v>
      </c>
      <c r="I132" s="2">
        <f>'Portfolio Data'!G145</f>
        <v>141.0299987792969</v>
      </c>
      <c r="J132" s="2">
        <f>'Portfolio Data'!H145</f>
        <v>77.852500915527344</v>
      </c>
      <c r="K132" s="2">
        <f>'Portfolio Data'!I145</f>
        <v>125.2200012207031</v>
      </c>
      <c r="L132" s="2">
        <f>'Portfolio Data'!J145</f>
        <v>8804.4775390625</v>
      </c>
      <c r="M132" s="2">
        <f>'Portfolio Data'!K145</f>
        <v>40.349998474121087</v>
      </c>
      <c r="N132" s="2">
        <f>'Portfolio Data'!L145</f>
        <v>27.379999160766602</v>
      </c>
      <c r="Q132" s="56">
        <f t="shared" si="18"/>
        <v>93.029261851228199</v>
      </c>
      <c r="R132" s="56">
        <f t="shared" si="19"/>
        <v>105.10979284182498</v>
      </c>
      <c r="S132" s="56">
        <f t="shared" si="20"/>
        <v>65.481006114848768</v>
      </c>
      <c r="T132" s="56">
        <f t="shared" si="21"/>
        <v>66.128572736467632</v>
      </c>
      <c r="U132" s="56">
        <f t="shared" si="22"/>
        <v>70.626004524824893</v>
      </c>
      <c r="V132" s="56">
        <f t="shared" si="23"/>
        <v>140.37025685855761</v>
      </c>
      <c r="W132" s="56">
        <f t="shared" si="24"/>
        <v>120.03623808111089</v>
      </c>
      <c r="X132" s="56">
        <f t="shared" si="25"/>
        <v>35.045199428031339</v>
      </c>
      <c r="Y132" s="56">
        <f t="shared" si="26"/>
        <v>95.003173346042885</v>
      </c>
      <c r="Z132" s="56">
        <f t="shared" si="27"/>
        <v>76.667295563796372</v>
      </c>
      <c r="AA132" s="56">
        <f t="shared" si="28"/>
        <v>78.273297653154145</v>
      </c>
      <c r="AB132" s="56"/>
      <c r="AD132" s="1">
        <f t="shared" si="16"/>
        <v>43963</v>
      </c>
      <c r="AE132" s="62">
        <f t="shared" si="17"/>
        <v>99.6744045668501</v>
      </c>
    </row>
    <row r="133" spans="3:31" x14ac:dyDescent="0.2">
      <c r="C133" s="66">
        <f>'Portfolio Data'!N146</f>
        <v>43964</v>
      </c>
      <c r="D133" s="2">
        <f>'Portfolio Data'!B146</f>
        <v>2820</v>
      </c>
      <c r="E133" s="2">
        <f>'Portfolio Data'!C146</f>
        <v>67.466499328613281</v>
      </c>
      <c r="F133" s="2">
        <f>'Portfolio Data'!D146</f>
        <v>31.45000076293945</v>
      </c>
      <c r="G133" s="2">
        <f>'Portfolio Data'!E146</f>
        <v>42.849998474121087</v>
      </c>
      <c r="H133" s="2">
        <f>'Portfolio Data'!F146</f>
        <v>17.340000152587891</v>
      </c>
      <c r="I133" s="2">
        <f>'Portfolio Data'!G146</f>
        <v>143.72999572753909</v>
      </c>
      <c r="J133" s="2">
        <f>'Portfolio Data'!H146</f>
        <v>76.912498474121094</v>
      </c>
      <c r="K133" s="2">
        <f>'Portfolio Data'!I146</f>
        <v>121.5</v>
      </c>
      <c r="L133" s="2">
        <f>'Portfolio Data'!J146</f>
        <v>9269.9873046875</v>
      </c>
      <c r="M133" s="2">
        <f>'Portfolio Data'!K146</f>
        <v>39.430000305175781</v>
      </c>
      <c r="N133" s="2">
        <f>'Portfolio Data'!L146</f>
        <v>26.520000457763668</v>
      </c>
      <c r="Q133" s="56">
        <f t="shared" si="18"/>
        <v>91.404717471385581</v>
      </c>
      <c r="R133" s="56">
        <f t="shared" si="19"/>
        <v>103.09200145259622</v>
      </c>
      <c r="S133" s="56">
        <f t="shared" si="20"/>
        <v>63.561036891468845</v>
      </c>
      <c r="T133" s="56">
        <f t="shared" si="21"/>
        <v>61.214283534458694</v>
      </c>
      <c r="U133" s="56">
        <f t="shared" si="22"/>
        <v>69.582664925764561</v>
      </c>
      <c r="V133" s="56">
        <f t="shared" si="23"/>
        <v>143.0576231524139</v>
      </c>
      <c r="W133" s="56">
        <f t="shared" si="24"/>
        <v>118.58690304978165</v>
      </c>
      <c r="X133" s="56">
        <f t="shared" si="25"/>
        <v>34.004086320052018</v>
      </c>
      <c r="Y133" s="56">
        <f t="shared" si="26"/>
        <v>100.02617496785821</v>
      </c>
      <c r="Z133" s="56">
        <f t="shared" si="27"/>
        <v>74.919246636807713</v>
      </c>
      <c r="AA133" s="56">
        <f t="shared" si="28"/>
        <v>75.814753587238613</v>
      </c>
      <c r="AB133" s="56"/>
      <c r="AD133" s="1">
        <f t="shared" si="16"/>
        <v>43964</v>
      </c>
      <c r="AE133" s="62">
        <f t="shared" si="17"/>
        <v>100.50705465317844</v>
      </c>
    </row>
    <row r="134" spans="3:31" x14ac:dyDescent="0.2">
      <c r="C134" s="66">
        <f>'Portfolio Data'!N147</f>
        <v>43965</v>
      </c>
      <c r="D134" s="2">
        <f>'Portfolio Data'!B147</f>
        <v>2852.5</v>
      </c>
      <c r="E134" s="2">
        <f>'Portfolio Data'!C147</f>
        <v>67.806503295898438</v>
      </c>
      <c r="F134" s="2">
        <f>'Portfolio Data'!D147</f>
        <v>30.469999313354489</v>
      </c>
      <c r="G134" s="2">
        <f>'Portfolio Data'!E147</f>
        <v>41.25</v>
      </c>
      <c r="H134" s="2">
        <f>'Portfolio Data'!F147</f>
        <v>17.610000610351559</v>
      </c>
      <c r="I134" s="2">
        <f>'Portfolio Data'!G147</f>
        <v>144.4100036621094</v>
      </c>
      <c r="J134" s="2">
        <f>'Portfolio Data'!H147</f>
        <v>77.385002136230469</v>
      </c>
      <c r="K134" s="2">
        <f>'Portfolio Data'!I147</f>
        <v>122.51999664306641</v>
      </c>
      <c r="L134" s="2">
        <f>'Portfolio Data'!J147</f>
        <v>9733.7216796875</v>
      </c>
      <c r="M134" s="2">
        <f>'Portfolio Data'!K147</f>
        <v>39.790000915527337</v>
      </c>
      <c r="N134" s="2">
        <f>'Portfolio Data'!L147</f>
        <v>26.54999923706055</v>
      </c>
      <c r="Q134" s="56">
        <f t="shared" si="18"/>
        <v>92.458140633733109</v>
      </c>
      <c r="R134" s="56">
        <f t="shared" si="19"/>
        <v>103.61154359333369</v>
      </c>
      <c r="S134" s="56">
        <f t="shared" si="20"/>
        <v>61.580435722003543</v>
      </c>
      <c r="T134" s="56">
        <f t="shared" si="21"/>
        <v>58.928571428571431</v>
      </c>
      <c r="U134" s="56">
        <f t="shared" si="22"/>
        <v>70.66613385408337</v>
      </c>
      <c r="V134" s="56">
        <f t="shared" si="23"/>
        <v>143.73444999257345</v>
      </c>
      <c r="W134" s="56">
        <f t="shared" si="24"/>
        <v>119.3154289341421</v>
      </c>
      <c r="X134" s="56">
        <f t="shared" si="25"/>
        <v>34.289551784224805</v>
      </c>
      <c r="Y134" s="56">
        <f t="shared" si="26"/>
        <v>105.03001954798022</v>
      </c>
      <c r="Z134" s="56">
        <f t="shared" si="27"/>
        <v>75.603268303243993</v>
      </c>
      <c r="AA134" s="56">
        <f t="shared" si="28"/>
        <v>75.90051339195405</v>
      </c>
      <c r="AB134" s="56"/>
      <c r="AD134" s="1">
        <f t="shared" ref="AD134:AD197" si="29">C134</f>
        <v>43965</v>
      </c>
      <c r="AE134" s="62">
        <f t="shared" ref="AE134:AE197" si="30">IFERROR(SUMPRODUCT($Q$3:$AA$3,Q134:AA134)," ")</f>
        <v>102.782543741808</v>
      </c>
    </row>
    <row r="135" spans="3:31" x14ac:dyDescent="0.2">
      <c r="C135" s="66">
        <f>'Portfolio Data'!N148</f>
        <v>43966</v>
      </c>
      <c r="D135" s="2">
        <f>'Portfolio Data'!B148</f>
        <v>2863.699951171875</v>
      </c>
      <c r="E135" s="2">
        <f>'Portfolio Data'!C148</f>
        <v>68.659500122070312</v>
      </c>
      <c r="F135" s="2">
        <f>'Portfolio Data'!D148</f>
        <v>30.760000228881839</v>
      </c>
      <c r="G135" s="2">
        <f>'Portfolio Data'!E148</f>
        <v>42.470001220703118</v>
      </c>
      <c r="H135" s="2">
        <f>'Portfolio Data'!F148</f>
        <v>18.14999961853027</v>
      </c>
      <c r="I135" s="2">
        <f>'Portfolio Data'!G148</f>
        <v>145.50999450683591</v>
      </c>
      <c r="J135" s="2">
        <f>'Portfolio Data'!H148</f>
        <v>76.927497863769531</v>
      </c>
      <c r="K135" s="2">
        <f>'Portfolio Data'!I148</f>
        <v>120</v>
      </c>
      <c r="L135" s="2">
        <f>'Portfolio Data'!J148</f>
        <v>9328.197265625</v>
      </c>
      <c r="M135" s="2">
        <f>'Portfolio Data'!K148</f>
        <v>39.369998931884773</v>
      </c>
      <c r="N135" s="2">
        <f>'Portfolio Data'!L148</f>
        <v>25.989999771118161</v>
      </c>
      <c r="Q135" s="56">
        <f t="shared" ref="Q135:Q198" si="31">IFERROR((D135/D$5)*100," ")</f>
        <v>92.821164879321245</v>
      </c>
      <c r="R135" s="56">
        <f t="shared" ref="R135:R198" si="32">IFERROR((E135/E$5)*100," ")</f>
        <v>104.91496308178898</v>
      </c>
      <c r="S135" s="56">
        <f t="shared" ref="S135:S198" si="33">IFERROR((F135/F$5)*100," ")</f>
        <v>62.166532969801224</v>
      </c>
      <c r="T135" s="56">
        <f t="shared" ref="T135:T198" si="34">IFERROR((G135/G$5)*100," ")</f>
        <v>60.671430315290166</v>
      </c>
      <c r="U135" s="56">
        <f t="shared" ref="U135:U198" si="35">IFERROR((H135/H$5)*100," ")</f>
        <v>72.833064056834061</v>
      </c>
      <c r="V135" s="56">
        <f t="shared" ref="V135:V198" si="36">IFERROR((I135/I$5)*100," ")</f>
        <v>144.82929505215509</v>
      </c>
      <c r="W135" s="56">
        <f t="shared" ref="W135:W198" si="37">IFERROR((J135/J$5)*100," ")</f>
        <v>118.61002973531826</v>
      </c>
      <c r="X135" s="56">
        <f t="shared" ref="X135:X198" si="38">IFERROR((K135/K$5)*100," ")</f>
        <v>33.58428278523656</v>
      </c>
      <c r="Y135" s="56">
        <f t="shared" ref="Y135:Y198" si="39">IFERROR((L135/L$5)*100," ")</f>
        <v>100.65427935961529</v>
      </c>
      <c r="Z135" s="56">
        <f t="shared" ref="Z135:Z198" si="40">IFERROR((M135/M$5)*100," ")</f>
        <v>74.805240609687644</v>
      </c>
      <c r="AA135" s="56">
        <f t="shared" ref="AA135:AA198" si="41">IFERROR((N135/N$5)*100," ")</f>
        <v>74.299600089293136</v>
      </c>
      <c r="AB135" s="56"/>
      <c r="AD135" s="1">
        <f t="shared" si="29"/>
        <v>43966</v>
      </c>
      <c r="AE135" s="62">
        <f t="shared" si="30"/>
        <v>100.71518583019427</v>
      </c>
    </row>
    <row r="136" spans="3:31" x14ac:dyDescent="0.2">
      <c r="C136" s="66">
        <f>'Portfolio Data'!N149</f>
        <v>43969</v>
      </c>
      <c r="D136" s="2">
        <f>'Portfolio Data'!B149</f>
        <v>2953.909912109375</v>
      </c>
      <c r="E136" s="2">
        <f>'Portfolio Data'!C149</f>
        <v>69.196998596191406</v>
      </c>
      <c r="F136" s="2">
        <f>'Portfolio Data'!D149</f>
        <v>33.305000305175781</v>
      </c>
      <c r="G136" s="2">
        <f>'Portfolio Data'!E149</f>
        <v>45.549999237060547</v>
      </c>
      <c r="H136" s="2">
        <f>'Portfolio Data'!F149</f>
        <v>19.139999389648441</v>
      </c>
      <c r="I136" s="2">
        <f>'Portfolio Data'!G149</f>
        <v>146.24000549316409</v>
      </c>
      <c r="J136" s="2">
        <f>'Portfolio Data'!H149</f>
        <v>78.739997863769531</v>
      </c>
      <c r="K136" s="2">
        <f>'Portfolio Data'!I149</f>
        <v>135.44000244140619</v>
      </c>
      <c r="L136" s="2">
        <f>'Portfolio Data'!J149</f>
        <v>9726.5751953125</v>
      </c>
      <c r="M136" s="2">
        <f>'Portfolio Data'!K149</f>
        <v>42.369998931884773</v>
      </c>
      <c r="N136" s="2">
        <f>'Portfolio Data'!L149</f>
        <v>26.29999923706055</v>
      </c>
      <c r="Q136" s="56">
        <f t="shared" si="31"/>
        <v>95.745142181660583</v>
      </c>
      <c r="R136" s="56">
        <f t="shared" si="32"/>
        <v>105.73628616845103</v>
      </c>
      <c r="S136" s="56">
        <f t="shared" si="33"/>
        <v>67.310025491707009</v>
      </c>
      <c r="T136" s="56">
        <f t="shared" si="34"/>
        <v>65.071427481515059</v>
      </c>
      <c r="U136" s="56">
        <f t="shared" si="35"/>
        <v>76.805775806782833</v>
      </c>
      <c r="V136" s="56">
        <f t="shared" si="36"/>
        <v>145.55589102852474</v>
      </c>
      <c r="W136" s="56">
        <f t="shared" si="37"/>
        <v>121.40461794974287</v>
      </c>
      <c r="X136" s="56">
        <f t="shared" si="38"/>
        <v>37.905461186877631</v>
      </c>
      <c r="Y136" s="56">
        <f t="shared" si="39"/>
        <v>104.95290665957991</v>
      </c>
      <c r="Z136" s="56">
        <f t="shared" si="40"/>
        <v>80.505411499133984</v>
      </c>
      <c r="AA136" s="56">
        <f t="shared" si="41"/>
        <v>75.185819271680714</v>
      </c>
      <c r="AB136" s="56"/>
      <c r="AD136" s="1">
        <f t="shared" si="29"/>
        <v>43969</v>
      </c>
      <c r="AE136" s="62">
        <f t="shared" si="30"/>
        <v>104.81085295128283</v>
      </c>
    </row>
    <row r="137" spans="3:31" x14ac:dyDescent="0.2">
      <c r="C137" s="66">
        <f>'Portfolio Data'!N150</f>
        <v>43970</v>
      </c>
      <c r="D137" s="2">
        <f>'Portfolio Data'!B150</f>
        <v>2922.93994140625</v>
      </c>
      <c r="E137" s="2">
        <f>'Portfolio Data'!C150</f>
        <v>68.674247741699219</v>
      </c>
      <c r="F137" s="2">
        <f>'Portfolio Data'!D150</f>
        <v>32.919998168945312</v>
      </c>
      <c r="G137" s="2">
        <f>'Portfolio Data'!E150</f>
        <v>45.689998626708977</v>
      </c>
      <c r="H137" s="2">
        <f>'Portfolio Data'!F150</f>
        <v>19.360000610351559</v>
      </c>
      <c r="I137" s="2">
        <f>'Portfolio Data'!G150</f>
        <v>145.38999938964841</v>
      </c>
      <c r="J137" s="2">
        <f>'Portfolio Data'!H150</f>
        <v>78.285003662109375</v>
      </c>
      <c r="K137" s="2">
        <f>'Portfolio Data'!I150</f>
        <v>130.44000244140619</v>
      </c>
      <c r="L137" s="2">
        <f>'Portfolio Data'!J150</f>
        <v>9729.0380859375</v>
      </c>
      <c r="M137" s="2">
        <f>'Portfolio Data'!K150</f>
        <v>43.229999542236328</v>
      </c>
      <c r="N137" s="2">
        <f>'Portfolio Data'!L150</f>
        <v>25.559999465942379</v>
      </c>
      <c r="Q137" s="56">
        <f t="shared" si="31"/>
        <v>94.741311890094536</v>
      </c>
      <c r="R137" s="56">
        <f t="shared" si="32"/>
        <v>104.9374981419942</v>
      </c>
      <c r="S137" s="56">
        <f t="shared" si="33"/>
        <v>66.531929008699095</v>
      </c>
      <c r="T137" s="56">
        <f t="shared" si="34"/>
        <v>65.271426609584253</v>
      </c>
      <c r="U137" s="56">
        <f t="shared" si="35"/>
        <v>77.688605742696041</v>
      </c>
      <c r="V137" s="56">
        <f t="shared" si="36"/>
        <v>144.7098612751773</v>
      </c>
      <c r="W137" s="56">
        <f t="shared" si="37"/>
        <v>120.70308888293404</v>
      </c>
      <c r="X137" s="56">
        <f t="shared" si="38"/>
        <v>36.50611607082611</v>
      </c>
      <c r="Y137" s="56">
        <f t="shared" si="39"/>
        <v>104.97948204965172</v>
      </c>
      <c r="Z137" s="56">
        <f t="shared" si="40"/>
        <v>82.139461647144657</v>
      </c>
      <c r="AA137" s="56">
        <f t="shared" si="41"/>
        <v>73.070325329993665</v>
      </c>
      <c r="AB137" s="56"/>
      <c r="AD137" s="1">
        <f t="shared" si="29"/>
        <v>43970</v>
      </c>
      <c r="AE137" s="62">
        <f t="shared" si="30"/>
        <v>104.97986704165265</v>
      </c>
    </row>
    <row r="138" spans="3:31" x14ac:dyDescent="0.2">
      <c r="C138" s="66">
        <f>'Portfolio Data'!N151</f>
        <v>43971</v>
      </c>
      <c r="D138" s="2">
        <f>'Portfolio Data'!B151</f>
        <v>2971.610107421875</v>
      </c>
      <c r="E138" s="2">
        <f>'Portfolio Data'!C151</f>
        <v>70.33599853515625</v>
      </c>
      <c r="F138" s="2">
        <f>'Portfolio Data'!D151</f>
        <v>33.544998168945312</v>
      </c>
      <c r="G138" s="2">
        <f>'Portfolio Data'!E151</f>
        <v>46.139999389648438</v>
      </c>
      <c r="H138" s="2">
        <f>'Portfolio Data'!F151</f>
        <v>20.020000457763668</v>
      </c>
      <c r="I138" s="2">
        <f>'Portfolio Data'!G151</f>
        <v>150.94000244140619</v>
      </c>
      <c r="J138" s="2">
        <f>'Portfolio Data'!H151</f>
        <v>79.807502746582031</v>
      </c>
      <c r="K138" s="2">
        <f>'Portfolio Data'!I151</f>
        <v>133.32000732421881</v>
      </c>
      <c r="L138" s="2">
        <f>'Portfolio Data'!J151</f>
        <v>9522.9814453125</v>
      </c>
      <c r="M138" s="2">
        <f>'Portfolio Data'!K151</f>
        <v>43.939998626708977</v>
      </c>
      <c r="N138" s="2">
        <f>'Portfolio Data'!L151</f>
        <v>26.319999694824219</v>
      </c>
      <c r="Q138" s="56">
        <f t="shared" si="31"/>
        <v>96.318858973053281</v>
      </c>
      <c r="R138" s="56">
        <f t="shared" si="32"/>
        <v>107.47673193828915</v>
      </c>
      <c r="S138" s="56">
        <f t="shared" si="33"/>
        <v>67.795065641241905</v>
      </c>
      <c r="T138" s="56">
        <f t="shared" si="34"/>
        <v>65.914284842354903</v>
      </c>
      <c r="U138" s="56">
        <f t="shared" si="35"/>
        <v>80.33708024266187</v>
      </c>
      <c r="V138" s="56">
        <f t="shared" si="36"/>
        <v>150.23390127152015</v>
      </c>
      <c r="W138" s="56">
        <f t="shared" si="37"/>
        <v>123.05054157145241</v>
      </c>
      <c r="X138" s="56">
        <f t="shared" si="38"/>
        <v>37.312140224219789</v>
      </c>
      <c r="Y138" s="56">
        <f t="shared" si="39"/>
        <v>102.75606394658452</v>
      </c>
      <c r="Z138" s="56">
        <f t="shared" si="40"/>
        <v>83.488500351426168</v>
      </c>
      <c r="AA138" s="56">
        <f t="shared" si="41"/>
        <v>75.242996109946603</v>
      </c>
      <c r="AB138" s="56"/>
      <c r="AD138" s="1">
        <f t="shared" si="29"/>
        <v>43971</v>
      </c>
      <c r="AE138" s="62">
        <f t="shared" si="30"/>
        <v>105.40240838271248</v>
      </c>
    </row>
    <row r="139" spans="3:31" x14ac:dyDescent="0.2">
      <c r="C139" s="66">
        <f>'Portfolio Data'!N152</f>
        <v>43972</v>
      </c>
      <c r="D139" s="2">
        <f>'Portfolio Data'!B152</f>
        <v>2948.510009765625</v>
      </c>
      <c r="E139" s="2">
        <f>'Portfolio Data'!C152</f>
        <v>70.139999389648438</v>
      </c>
      <c r="F139" s="2">
        <f>'Portfolio Data'!D152</f>
        <v>32.540000915527337</v>
      </c>
      <c r="G139" s="2">
        <f>'Portfolio Data'!E152</f>
        <v>45.799999237060547</v>
      </c>
      <c r="H139" s="2">
        <f>'Portfolio Data'!F152</f>
        <v>19.690000534057621</v>
      </c>
      <c r="I139" s="2">
        <f>'Portfolio Data'!G152</f>
        <v>148.2200012207031</v>
      </c>
      <c r="J139" s="2">
        <f>'Portfolio Data'!H152</f>
        <v>79.212501525878906</v>
      </c>
      <c r="K139" s="2">
        <f>'Portfolio Data'!I152</f>
        <v>139</v>
      </c>
      <c r="L139" s="2">
        <f>'Portfolio Data'!J152</f>
        <v>9081.76171875</v>
      </c>
      <c r="M139" s="2">
        <f>'Portfolio Data'!K152</f>
        <v>43.759998321533203</v>
      </c>
      <c r="N139" s="2">
        <f>'Portfolio Data'!L152</f>
        <v>26.20000076293945</v>
      </c>
      <c r="Q139" s="56">
        <f t="shared" si="31"/>
        <v>95.570115036943008</v>
      </c>
      <c r="R139" s="56">
        <f t="shared" si="32"/>
        <v>107.17723597518929</v>
      </c>
      <c r="S139" s="56">
        <f t="shared" si="33"/>
        <v>65.763947487006462</v>
      </c>
      <c r="T139" s="56">
        <f t="shared" si="34"/>
        <v>65.42857033865792</v>
      </c>
      <c r="U139" s="56">
        <f t="shared" si="35"/>
        <v>79.012842992678983</v>
      </c>
      <c r="V139" s="56">
        <f t="shared" si="36"/>
        <v>147.52662428569826</v>
      </c>
      <c r="W139" s="56">
        <f t="shared" si="37"/>
        <v>122.13314383410332</v>
      </c>
      <c r="X139" s="56">
        <f t="shared" si="38"/>
        <v>38.901794226232347</v>
      </c>
      <c r="Y139" s="56">
        <f t="shared" si="39"/>
        <v>97.995159738431568</v>
      </c>
      <c r="Z139" s="56">
        <f t="shared" si="40"/>
        <v>83.146489518208028</v>
      </c>
      <c r="AA139" s="56">
        <f t="shared" si="41"/>
        <v>74.899945985718105</v>
      </c>
      <c r="AB139" s="56"/>
      <c r="AD139" s="1">
        <f t="shared" si="29"/>
        <v>43972</v>
      </c>
      <c r="AE139" s="62">
        <f t="shared" si="30"/>
        <v>103.23300354691324</v>
      </c>
    </row>
    <row r="140" spans="3:31" x14ac:dyDescent="0.2">
      <c r="C140" s="66">
        <f>'Portfolio Data'!N153</f>
        <v>43973</v>
      </c>
      <c r="D140" s="2">
        <f>'Portfolio Data'!B153</f>
        <v>2955.449951171875</v>
      </c>
      <c r="E140" s="2">
        <f>'Portfolio Data'!C153</f>
        <v>70.521003723144531</v>
      </c>
      <c r="F140" s="2">
        <f>'Portfolio Data'!D153</f>
        <v>32.860000610351562</v>
      </c>
      <c r="G140" s="2">
        <f>'Portfolio Data'!E153</f>
        <v>46.560001373291023</v>
      </c>
      <c r="H140" s="2">
        <f>'Portfolio Data'!F153</f>
        <v>19.719999313354489</v>
      </c>
      <c r="I140" s="2">
        <f>'Portfolio Data'!G153</f>
        <v>150.86000061035159</v>
      </c>
      <c r="J140" s="2">
        <f>'Portfolio Data'!H153</f>
        <v>79.722503662109375</v>
      </c>
      <c r="K140" s="2">
        <f>'Portfolio Data'!I153</f>
        <v>137.5299987792969</v>
      </c>
      <c r="L140" s="2">
        <f>'Portfolio Data'!J153</f>
        <v>9182.5771484375</v>
      </c>
      <c r="M140" s="2">
        <f>'Portfolio Data'!K153</f>
        <v>43.470001220703118</v>
      </c>
      <c r="N140" s="2">
        <f>'Portfolio Data'!L153</f>
        <v>26.120000839233398</v>
      </c>
      <c r="Q140" s="56">
        <f t="shared" si="31"/>
        <v>95.795059499179274</v>
      </c>
      <c r="R140" s="56">
        <f t="shared" si="32"/>
        <v>107.75942861439691</v>
      </c>
      <c r="S140" s="56">
        <f t="shared" si="33"/>
        <v>66.410672826102456</v>
      </c>
      <c r="T140" s="56">
        <f t="shared" si="34"/>
        <v>66.514287676130039</v>
      </c>
      <c r="U140" s="56">
        <f t="shared" si="35"/>
        <v>79.133223326567531</v>
      </c>
      <c r="V140" s="56">
        <f t="shared" si="36"/>
        <v>150.1542736910657</v>
      </c>
      <c r="W140" s="56">
        <f t="shared" si="37"/>
        <v>122.91948643230528</v>
      </c>
      <c r="X140" s="56">
        <f t="shared" si="38"/>
        <v>38.49038642047622</v>
      </c>
      <c r="Y140" s="56">
        <f t="shared" si="39"/>
        <v>99.082990981121881</v>
      </c>
      <c r="Z140" s="56">
        <f t="shared" si="40"/>
        <v>82.595478507482866</v>
      </c>
      <c r="AA140" s="56">
        <f t="shared" si="41"/>
        <v>74.671244085337989</v>
      </c>
      <c r="AB140" s="56"/>
      <c r="AD140" s="1">
        <f t="shared" si="29"/>
        <v>43973</v>
      </c>
      <c r="AE140" s="62">
        <f t="shared" si="30"/>
        <v>103.78275368907825</v>
      </c>
    </row>
    <row r="141" spans="3:31" x14ac:dyDescent="0.2">
      <c r="C141" s="66">
        <f>'Portfolio Data'!N154</f>
        <v>43977</v>
      </c>
      <c r="D141" s="2">
        <f>'Portfolio Data'!B154</f>
        <v>2991.77001953125</v>
      </c>
      <c r="E141" s="2">
        <f>'Portfolio Data'!C154</f>
        <v>70.850997924804688</v>
      </c>
      <c r="F141" s="2">
        <f>'Portfolio Data'!D154</f>
        <v>33.564998626708977</v>
      </c>
      <c r="G141" s="2">
        <f>'Portfolio Data'!E154</f>
        <v>49.240001678466797</v>
      </c>
      <c r="H141" s="2">
        <f>'Portfolio Data'!F154</f>
        <v>19.569999694824219</v>
      </c>
      <c r="I141" s="2">
        <f>'Portfolio Data'!G154</f>
        <v>147</v>
      </c>
      <c r="J141" s="2">
        <f>'Portfolio Data'!H154</f>
        <v>79.182502746582031</v>
      </c>
      <c r="K141" s="2">
        <f>'Portfolio Data'!I154</f>
        <v>144.72999572753909</v>
      </c>
      <c r="L141" s="2">
        <f>'Portfolio Data'!J154</f>
        <v>8835.052734375</v>
      </c>
      <c r="M141" s="2">
        <f>'Portfolio Data'!K154</f>
        <v>46.560001373291023</v>
      </c>
      <c r="N141" s="2">
        <f>'Portfolio Data'!L154</f>
        <v>26.10000038146973</v>
      </c>
      <c r="Q141" s="56">
        <f t="shared" si="31"/>
        <v>96.972302615111929</v>
      </c>
      <c r="R141" s="56">
        <f t="shared" si="32"/>
        <v>108.26367535989935</v>
      </c>
      <c r="S141" s="56">
        <f t="shared" si="33"/>
        <v>67.835486938632158</v>
      </c>
      <c r="T141" s="56">
        <f t="shared" si="34"/>
        <v>70.342859540666865</v>
      </c>
      <c r="U141" s="56">
        <f t="shared" si="35"/>
        <v>78.531298695463846</v>
      </c>
      <c r="V141" s="56">
        <f t="shared" si="36"/>
        <v>146.31233026173072</v>
      </c>
      <c r="W141" s="56">
        <f t="shared" si="37"/>
        <v>122.08689046303012</v>
      </c>
      <c r="X141" s="56">
        <f t="shared" si="38"/>
        <v>40.505442533497934</v>
      </c>
      <c r="Y141" s="56">
        <f t="shared" si="39"/>
        <v>95.333089637779125</v>
      </c>
      <c r="Z141" s="56">
        <f t="shared" si="40"/>
        <v>88.466654813538298</v>
      </c>
      <c r="AA141" s="56">
        <f t="shared" si="41"/>
        <v>74.614067247072114</v>
      </c>
      <c r="AB141" s="56"/>
      <c r="AD141" s="1">
        <f t="shared" si="29"/>
        <v>43977</v>
      </c>
      <c r="AE141" s="62">
        <f t="shared" si="30"/>
        <v>103.62358460994361</v>
      </c>
    </row>
    <row r="142" spans="3:31" x14ac:dyDescent="0.2">
      <c r="C142" s="66">
        <f>'Portfolio Data'!N155</f>
        <v>43978</v>
      </c>
      <c r="D142" s="2">
        <f>'Portfolio Data'!B155</f>
        <v>3036.1298828125</v>
      </c>
      <c r="E142" s="2">
        <f>'Portfolio Data'!C155</f>
        <v>70.891998291015625</v>
      </c>
      <c r="F142" s="2">
        <f>'Portfolio Data'!D155</f>
        <v>33.790000915527337</v>
      </c>
      <c r="G142" s="2">
        <f>'Portfolio Data'!E155</f>
        <v>50.799999237060547</v>
      </c>
      <c r="H142" s="2">
        <f>'Portfolio Data'!F155</f>
        <v>19.069999694824219</v>
      </c>
      <c r="I142" s="2">
        <f>'Portfolio Data'!G155</f>
        <v>145.96000671386719</v>
      </c>
      <c r="J142" s="2">
        <f>'Portfolio Data'!H155</f>
        <v>79.527496337890625</v>
      </c>
      <c r="K142" s="2">
        <f>'Portfolio Data'!I155</f>
        <v>149.52000427246091</v>
      </c>
      <c r="L142" s="2">
        <f>'Portfolio Data'!J155</f>
        <v>9181.017578125</v>
      </c>
      <c r="M142" s="2">
        <f>'Portfolio Data'!K155</f>
        <v>46.610000610351562</v>
      </c>
      <c r="N142" s="2">
        <f>'Portfolio Data'!L155</f>
        <v>26.5</v>
      </c>
      <c r="Q142" s="56">
        <f t="shared" si="31"/>
        <v>98.410139767697729</v>
      </c>
      <c r="R142" s="56">
        <f t="shared" si="32"/>
        <v>108.32632585836954</v>
      </c>
      <c r="S142" s="56">
        <f t="shared" si="33"/>
        <v>68.290220752092083</v>
      </c>
      <c r="T142" s="56">
        <f t="shared" si="34"/>
        <v>72.571427481515073</v>
      </c>
      <c r="U142" s="56">
        <f t="shared" si="35"/>
        <v>76.524878155860222</v>
      </c>
      <c r="V142" s="56">
        <f t="shared" si="36"/>
        <v>145.27720209063787</v>
      </c>
      <c r="W142" s="56">
        <f t="shared" si="37"/>
        <v>122.61881599369109</v>
      </c>
      <c r="X142" s="56">
        <f t="shared" si="38"/>
        <v>41.84601754613422</v>
      </c>
      <c r="Y142" s="56">
        <f t="shared" si="39"/>
        <v>99.066162710723503</v>
      </c>
      <c r="Z142" s="56">
        <f t="shared" si="40"/>
        <v>88.561656212067305</v>
      </c>
      <c r="AA142" s="56">
        <f t="shared" si="41"/>
        <v>75.757576748972738</v>
      </c>
      <c r="AB142" s="56"/>
      <c r="AD142" s="1">
        <f t="shared" si="29"/>
        <v>43978</v>
      </c>
      <c r="AE142" s="62">
        <f t="shared" si="30"/>
        <v>105.2092306770563</v>
      </c>
    </row>
    <row r="143" spans="3:31" x14ac:dyDescent="0.2">
      <c r="C143" s="66">
        <f>'Portfolio Data'!N156</f>
        <v>43979</v>
      </c>
      <c r="D143" s="2">
        <f>'Portfolio Data'!B156</f>
        <v>3029.72998046875</v>
      </c>
      <c r="E143" s="2">
        <f>'Portfolio Data'!C156</f>
        <v>70.836502075195312</v>
      </c>
      <c r="F143" s="2">
        <f>'Portfolio Data'!D156</f>
        <v>34.409999847412109</v>
      </c>
      <c r="G143" s="2">
        <f>'Portfolio Data'!E156</f>
        <v>50.779998779296882</v>
      </c>
      <c r="H143" s="2">
        <f>'Portfolio Data'!F156</f>
        <v>18.629999160766602</v>
      </c>
      <c r="I143" s="2">
        <f>'Portfolio Data'!G156</f>
        <v>148.78999328613281</v>
      </c>
      <c r="J143" s="2">
        <f>'Portfolio Data'!H156</f>
        <v>79.5625</v>
      </c>
      <c r="K143" s="2">
        <f>'Portfolio Data'!I156</f>
        <v>149.82000732421881</v>
      </c>
      <c r="L143" s="2">
        <f>'Portfolio Data'!J156</f>
        <v>9525.7509765625</v>
      </c>
      <c r="M143" s="2">
        <f>'Portfolio Data'!K156</f>
        <v>45.520000457763672</v>
      </c>
      <c r="N143" s="2">
        <f>'Portfolio Data'!L156</f>
        <v>26.819999694824219</v>
      </c>
      <c r="Q143" s="56">
        <f t="shared" si="31"/>
        <v>98.202699602600234</v>
      </c>
      <c r="R143" s="56">
        <f t="shared" si="32"/>
        <v>108.24152501619015</v>
      </c>
      <c r="S143" s="56">
        <f t="shared" si="33"/>
        <v>69.543250132893789</v>
      </c>
      <c r="T143" s="56">
        <f t="shared" si="34"/>
        <v>72.542855398995542</v>
      </c>
      <c r="U143" s="56">
        <f t="shared" si="35"/>
        <v>74.759225937920689</v>
      </c>
      <c r="V143" s="56">
        <f t="shared" si="36"/>
        <v>148.09394991375075</v>
      </c>
      <c r="W143" s="56">
        <f t="shared" si="37"/>
        <v>122.67278610215595</v>
      </c>
      <c r="X143" s="56">
        <f t="shared" si="38"/>
        <v>41.929979107189816</v>
      </c>
      <c r="Y143" s="56">
        <f t="shared" si="39"/>
        <v>102.78594808863197</v>
      </c>
      <c r="Z143" s="56">
        <f t="shared" si="40"/>
        <v>86.490593832309457</v>
      </c>
      <c r="AA143" s="56">
        <f t="shared" si="41"/>
        <v>76.672384350493246</v>
      </c>
      <c r="AB143" s="56"/>
      <c r="AD143" s="1">
        <f t="shared" si="29"/>
        <v>43979</v>
      </c>
      <c r="AE143" s="62">
        <f t="shared" si="30"/>
        <v>106.04893596396283</v>
      </c>
    </row>
    <row r="144" spans="3:31" x14ac:dyDescent="0.2">
      <c r="C144" s="66">
        <f>'Portfolio Data'!N157</f>
        <v>43980</v>
      </c>
      <c r="D144" s="2">
        <f>'Portfolio Data'!B157</f>
        <v>3044.31005859375</v>
      </c>
      <c r="E144" s="2">
        <f>'Portfolio Data'!C157</f>
        <v>71.445999145507812</v>
      </c>
      <c r="F144" s="2">
        <f>'Portfolio Data'!D157</f>
        <v>33.584999084472663</v>
      </c>
      <c r="G144" s="2">
        <f>'Portfolio Data'!E157</f>
        <v>48.909999847412109</v>
      </c>
      <c r="H144" s="2">
        <f>'Portfolio Data'!F157</f>
        <v>18.989999771118161</v>
      </c>
      <c r="I144" s="2">
        <f>'Portfolio Data'!G157</f>
        <v>155.00999450683591</v>
      </c>
      <c r="J144" s="2">
        <f>'Portfolio Data'!H157</f>
        <v>79.485000610351562</v>
      </c>
      <c r="K144" s="2">
        <f>'Portfolio Data'!I157</f>
        <v>145.8500061035156</v>
      </c>
      <c r="L144" s="2">
        <f>'Portfolio Data'!J157</f>
        <v>9439.1240234375</v>
      </c>
      <c r="M144" s="2">
        <f>'Portfolio Data'!K157</f>
        <v>46.619998931884773</v>
      </c>
      <c r="N144" s="2">
        <f>'Portfolio Data'!L157</f>
        <v>27.489999771118161</v>
      </c>
      <c r="Q144" s="56">
        <f t="shared" si="31"/>
        <v>98.675283972006739</v>
      </c>
      <c r="R144" s="56">
        <f t="shared" si="32"/>
        <v>109.17286536263317</v>
      </c>
      <c r="S144" s="56">
        <f t="shared" si="33"/>
        <v>67.875908236022468</v>
      </c>
      <c r="T144" s="56">
        <f t="shared" si="34"/>
        <v>69.871428353445879</v>
      </c>
      <c r="U144" s="56">
        <f t="shared" si="35"/>
        <v>76.203851175679105</v>
      </c>
      <c r="V144" s="56">
        <f t="shared" si="36"/>
        <v>154.28485381056626</v>
      </c>
      <c r="W144" s="56">
        <f t="shared" si="37"/>
        <v>122.55329430577713</v>
      </c>
      <c r="X144" s="56">
        <f t="shared" si="38"/>
        <v>40.818898743407885</v>
      </c>
      <c r="Y144" s="56">
        <f t="shared" si="39"/>
        <v>101.85121511808819</v>
      </c>
      <c r="Z144" s="56">
        <f t="shared" si="40"/>
        <v>88.580653592516285</v>
      </c>
      <c r="AA144" s="56">
        <f t="shared" si="41"/>
        <v>78.587764810933109</v>
      </c>
      <c r="AB144" s="56"/>
      <c r="AD144" s="1">
        <f t="shared" si="29"/>
        <v>43980</v>
      </c>
      <c r="AE144" s="62">
        <f t="shared" si="30"/>
        <v>106.20473473654447</v>
      </c>
    </row>
    <row r="145" spans="3:31" x14ac:dyDescent="0.2">
      <c r="C145" s="66">
        <f>'Portfolio Data'!N158</f>
        <v>43983</v>
      </c>
      <c r="D145" s="2">
        <f>'Portfolio Data'!B158</f>
        <v>3055.72998046875</v>
      </c>
      <c r="E145" s="2">
        <f>'Portfolio Data'!C158</f>
        <v>71.59100341796875</v>
      </c>
      <c r="F145" s="2" t="str">
        <f>'Portfolio Data'!D158</f>
        <v xml:space="preserve"> </v>
      </c>
      <c r="G145" s="2" t="str">
        <f>'Portfolio Data'!E158</f>
        <v xml:space="preserve"> </v>
      </c>
      <c r="H145" s="2">
        <f>'Portfolio Data'!F158</f>
        <v>18.579999923706051</v>
      </c>
      <c r="I145" s="2">
        <f>'Portfolio Data'!G158</f>
        <v>154.5299987792969</v>
      </c>
      <c r="J145" s="2">
        <f>'Portfolio Data'!H158</f>
        <v>80.462501525878906</v>
      </c>
      <c r="K145" s="2">
        <f>'Portfolio Data'!I158</f>
        <v>151.38999938964841</v>
      </c>
      <c r="L145" s="2">
        <f>'Portfolio Data'!J158</f>
        <v>10167.2685546875</v>
      </c>
      <c r="M145" s="2">
        <f>'Portfolio Data'!K158</f>
        <v>48.009998321533203</v>
      </c>
      <c r="N145" s="2">
        <f>'Portfolio Data'!L158</f>
        <v>28.190000534057621</v>
      </c>
      <c r="Q145" s="56">
        <f t="shared" si="31"/>
        <v>99.045438132478253</v>
      </c>
      <c r="R145" s="56">
        <f t="shared" si="32"/>
        <v>109.39443874817916</v>
      </c>
      <c r="S145" s="56" t="str">
        <f t="shared" si="33"/>
        <v xml:space="preserve"> </v>
      </c>
      <c r="T145" s="56" t="str">
        <f t="shared" si="34"/>
        <v xml:space="preserve"> </v>
      </c>
      <c r="U145" s="56">
        <f t="shared" si="35"/>
        <v>74.558586945515088</v>
      </c>
      <c r="V145" s="56">
        <f t="shared" si="36"/>
        <v>153.80710351524715</v>
      </c>
      <c r="W145" s="56">
        <f t="shared" si="37"/>
        <v>124.06044605094789</v>
      </c>
      <c r="X145" s="56">
        <f t="shared" si="38"/>
        <v>42.369371252989524</v>
      </c>
      <c r="Y145" s="56">
        <f t="shared" si="39"/>
        <v>109.70813119475558</v>
      </c>
      <c r="Z145" s="56">
        <f t="shared" si="40"/>
        <v>91.221731611590343</v>
      </c>
      <c r="AA145" s="56">
        <f t="shared" si="41"/>
        <v>80.588910528771805</v>
      </c>
      <c r="AB145" s="56"/>
      <c r="AD145" s="1">
        <f t="shared" si="29"/>
        <v>43983</v>
      </c>
      <c r="AE145" s="62">
        <f t="shared" si="30"/>
        <v>110.32037265950098</v>
      </c>
    </row>
    <row r="146" spans="3:31" x14ac:dyDescent="0.2">
      <c r="C146" s="66">
        <f>'Portfolio Data'!N159</f>
        <v>43984</v>
      </c>
      <c r="D146" s="2">
        <f>'Portfolio Data'!B159</f>
        <v>3080.820068359375</v>
      </c>
      <c r="E146" s="2">
        <f>'Portfolio Data'!C159</f>
        <v>71.96099853515625</v>
      </c>
      <c r="F146" s="2">
        <f>'Portfolio Data'!D159</f>
        <v>35.465000152587891</v>
      </c>
      <c r="G146" s="2">
        <f>'Portfolio Data'!E159</f>
        <v>50.860000610351562</v>
      </c>
      <c r="H146" s="2">
        <f>'Portfolio Data'!F159</f>
        <v>19</v>
      </c>
      <c r="I146" s="2">
        <f>'Portfolio Data'!G159</f>
        <v>157.49000549316409</v>
      </c>
      <c r="J146" s="2">
        <f>'Portfolio Data'!H159</f>
        <v>80.834999084472656</v>
      </c>
      <c r="K146" s="2">
        <f>'Portfolio Data'!I159</f>
        <v>153.30999755859381</v>
      </c>
      <c r="L146" s="2">
        <f>'Portfolio Data'!J159</f>
        <v>9529.8037109375</v>
      </c>
      <c r="M146" s="2">
        <f>'Portfolio Data'!K159</f>
        <v>47.900001525878913</v>
      </c>
      <c r="N146" s="2">
        <f>'Portfolio Data'!L159</f>
        <v>28.85000038146973</v>
      </c>
      <c r="Q146" s="56">
        <f t="shared" si="31"/>
        <v>99.858683662611156</v>
      </c>
      <c r="R146" s="56">
        <f t="shared" si="32"/>
        <v>109.95980878424341</v>
      </c>
      <c r="S146" s="56">
        <f t="shared" si="33"/>
        <v>71.675425385391975</v>
      </c>
      <c r="T146" s="56">
        <f t="shared" si="34"/>
        <v>72.657143729073653</v>
      </c>
      <c r="U146" s="56">
        <f t="shared" si="35"/>
        <v>76.243980504937625</v>
      </c>
      <c r="V146" s="56">
        <f t="shared" si="36"/>
        <v>156.75326324243272</v>
      </c>
      <c r="W146" s="56">
        <f t="shared" si="37"/>
        <v>124.63477834730541</v>
      </c>
      <c r="X146" s="56">
        <f t="shared" si="38"/>
        <v>42.906719265097841</v>
      </c>
      <c r="Y146" s="56">
        <f t="shared" si="39"/>
        <v>102.82967840932909</v>
      </c>
      <c r="Z146" s="56">
        <f t="shared" si="40"/>
        <v>91.012731434083364</v>
      </c>
      <c r="AA146" s="56">
        <f t="shared" si="41"/>
        <v>82.47570257007871</v>
      </c>
      <c r="AB146" s="56"/>
      <c r="AD146" s="1">
        <f t="shared" si="29"/>
        <v>43984</v>
      </c>
      <c r="AE146" s="62">
        <f t="shared" si="30"/>
        <v>107.97496687173802</v>
      </c>
    </row>
    <row r="147" spans="3:31" x14ac:dyDescent="0.2">
      <c r="C147" s="66">
        <f>'Portfolio Data'!N160</f>
        <v>43985</v>
      </c>
      <c r="D147" s="2">
        <f>'Portfolio Data'!B160</f>
        <v>3122.8701171875</v>
      </c>
      <c r="E147" s="2">
        <f>'Portfolio Data'!C160</f>
        <v>71.819000244140625</v>
      </c>
      <c r="F147" s="2">
        <f>'Portfolio Data'!D160</f>
        <v>36.525001525878913</v>
      </c>
      <c r="G147" s="2">
        <f>'Portfolio Data'!E160</f>
        <v>52.639999389648438</v>
      </c>
      <c r="H147" s="2">
        <f>'Portfolio Data'!F160</f>
        <v>19.729999542236332</v>
      </c>
      <c r="I147" s="2">
        <f>'Portfolio Data'!G160</f>
        <v>156.7799987792969</v>
      </c>
      <c r="J147" s="2">
        <f>'Portfolio Data'!H160</f>
        <v>81.279998779296875</v>
      </c>
      <c r="K147" s="2">
        <f>'Portfolio Data'!I160</f>
        <v>173.1600036621094</v>
      </c>
      <c r="L147" s="2">
        <f>'Portfolio Data'!J160</f>
        <v>9656.7177734375</v>
      </c>
      <c r="M147" s="2">
        <f>'Portfolio Data'!K160</f>
        <v>49.5</v>
      </c>
      <c r="N147" s="2">
        <f>'Portfolio Data'!L160</f>
        <v>28.989999771118161</v>
      </c>
      <c r="Q147" s="56">
        <f t="shared" si="31"/>
        <v>101.22165275225396</v>
      </c>
      <c r="R147" s="56">
        <f t="shared" si="32"/>
        <v>109.74282868049821</v>
      </c>
      <c r="S147" s="56">
        <f t="shared" si="33"/>
        <v>73.817707889631293</v>
      </c>
      <c r="T147" s="56">
        <f t="shared" si="34"/>
        <v>75.199999128069194</v>
      </c>
      <c r="U147" s="56">
        <f t="shared" si="35"/>
        <v>79.173352655826051</v>
      </c>
      <c r="V147" s="56">
        <f t="shared" si="36"/>
        <v>156.04657795802876</v>
      </c>
      <c r="W147" s="56">
        <f t="shared" si="37"/>
        <v>125.32089746596931</v>
      </c>
      <c r="X147" s="56">
        <f t="shared" si="38"/>
        <v>48.462121084007343</v>
      </c>
      <c r="Y147" s="56">
        <f t="shared" si="39"/>
        <v>104.19912237988203</v>
      </c>
      <c r="Z147" s="56">
        <f t="shared" si="40"/>
        <v>94.052819675864555</v>
      </c>
      <c r="AA147" s="56">
        <f t="shared" si="41"/>
        <v>82.875929532573068</v>
      </c>
      <c r="AB147" s="56"/>
      <c r="AD147" s="1">
        <f t="shared" si="29"/>
        <v>43985</v>
      </c>
      <c r="AE147" s="62">
        <f t="shared" si="30"/>
        <v>109.52007013449193</v>
      </c>
    </row>
    <row r="148" spans="3:31" x14ac:dyDescent="0.2">
      <c r="C148" s="66">
        <f>'Portfolio Data'!N161</f>
        <v>43986</v>
      </c>
      <c r="D148" s="2">
        <f>'Portfolio Data'!B161</f>
        <v>3112.35009765625</v>
      </c>
      <c r="E148" s="2">
        <f>'Portfolio Data'!C161</f>
        <v>70.609001159667969</v>
      </c>
      <c r="F148" s="2">
        <f>'Portfolio Data'!D161</f>
        <v>36.044998168945312</v>
      </c>
      <c r="G148" s="2">
        <f>'Portfolio Data'!E161</f>
        <v>52.040000915527337</v>
      </c>
      <c r="H148" s="2">
        <f>'Portfolio Data'!F161</f>
        <v>20.14999961853027</v>
      </c>
      <c r="I148" s="2">
        <f>'Portfolio Data'!G161</f>
        <v>154.6000061035156</v>
      </c>
      <c r="J148" s="2">
        <f>'Portfolio Data'!H161</f>
        <v>80.580001831054688</v>
      </c>
      <c r="K148" s="2">
        <f>'Portfolio Data'!I161</f>
        <v>184.30000305175781</v>
      </c>
      <c r="L148" s="2">
        <f>'Portfolio Data'!J161</f>
        <v>9800.63671875</v>
      </c>
      <c r="M148" s="2">
        <f>'Portfolio Data'!K161</f>
        <v>49.610000610351562</v>
      </c>
      <c r="N148" s="2">
        <f>'Portfolio Data'!L161</f>
        <v>28.54000091552734</v>
      </c>
      <c r="Q148" s="56">
        <f t="shared" si="31"/>
        <v>100.88066714479038</v>
      </c>
      <c r="R148" s="56">
        <f t="shared" si="32"/>
        <v>107.89389285878748</v>
      </c>
      <c r="S148" s="56">
        <f t="shared" si="33"/>
        <v>72.847612171413132</v>
      </c>
      <c r="T148" s="56">
        <f t="shared" si="34"/>
        <v>74.34285845075334</v>
      </c>
      <c r="U148" s="56">
        <f t="shared" si="35"/>
        <v>80.858746215248559</v>
      </c>
      <c r="V148" s="56">
        <f t="shared" si="36"/>
        <v>153.87678334342286</v>
      </c>
      <c r="W148" s="56">
        <f t="shared" si="37"/>
        <v>124.24161292986405</v>
      </c>
      <c r="X148" s="56">
        <f t="shared" si="38"/>
        <v>51.579861831751629</v>
      </c>
      <c r="Y148" s="56">
        <f t="shared" si="39"/>
        <v>105.75205456110932</v>
      </c>
      <c r="Z148" s="56">
        <f t="shared" si="40"/>
        <v>94.261827101513646</v>
      </c>
      <c r="AA148" s="56">
        <f t="shared" si="41"/>
        <v>81.589483387691118</v>
      </c>
      <c r="AB148" s="56"/>
      <c r="AD148" s="1">
        <f t="shared" si="29"/>
        <v>43986</v>
      </c>
      <c r="AE148" s="62">
        <f t="shared" si="30"/>
        <v>109.73409845014723</v>
      </c>
    </row>
    <row r="149" spans="3:31" x14ac:dyDescent="0.2">
      <c r="C149" s="66">
        <f>'Portfolio Data'!N162</f>
        <v>43987</v>
      </c>
      <c r="D149" s="2">
        <f>'Portfolio Data'!B162</f>
        <v>3193.929931640625</v>
      </c>
      <c r="E149" s="2">
        <f>'Portfolio Data'!C162</f>
        <v>71.919502258300781</v>
      </c>
      <c r="F149" s="2">
        <f>'Portfolio Data'!D162</f>
        <v>38.529998779296882</v>
      </c>
      <c r="G149" s="2">
        <f>'Portfolio Data'!E162</f>
        <v>55.159999847412109</v>
      </c>
      <c r="H149" s="2">
        <f>'Portfolio Data'!F162</f>
        <v>20.95000076293945</v>
      </c>
      <c r="I149" s="2">
        <f>'Portfolio Data'!G162</f>
        <v>156</v>
      </c>
      <c r="J149" s="2">
        <f>'Portfolio Data'!H162</f>
        <v>82.875</v>
      </c>
      <c r="K149" s="2">
        <f>'Portfolio Data'!I162</f>
        <v>205.42999267578119</v>
      </c>
      <c r="L149" s="2">
        <f>'Portfolio Data'!J162</f>
        <v>9665.533203125</v>
      </c>
      <c r="M149" s="2">
        <f>'Portfolio Data'!K162</f>
        <v>51.380001068115227</v>
      </c>
      <c r="N149" s="2">
        <f>'Portfolio Data'!L162</f>
        <v>29.229999542236332</v>
      </c>
      <c r="Q149" s="56">
        <f t="shared" si="31"/>
        <v>103.52491596631673</v>
      </c>
      <c r="R149" s="56">
        <f t="shared" si="32"/>
        <v>109.89640051085688</v>
      </c>
      <c r="S149" s="56">
        <f t="shared" si="33"/>
        <v>77.869844655935211</v>
      </c>
      <c r="T149" s="56">
        <f t="shared" si="34"/>
        <v>78.799999782017295</v>
      </c>
      <c r="U149" s="56">
        <f t="shared" si="35"/>
        <v>84.069023670946521</v>
      </c>
      <c r="V149" s="56">
        <f t="shared" si="36"/>
        <v>155.27022803285709</v>
      </c>
      <c r="W149" s="56">
        <f t="shared" si="37"/>
        <v>127.78013697679403</v>
      </c>
      <c r="X149" s="56">
        <f t="shared" si="38"/>
        <v>57.493491388270925</v>
      </c>
      <c r="Y149" s="56">
        <f t="shared" si="39"/>
        <v>104.29424373046822</v>
      </c>
      <c r="Z149" s="56">
        <f t="shared" si="40"/>
        <v>97.624928796064026</v>
      </c>
      <c r="AA149" s="56">
        <f t="shared" si="41"/>
        <v>83.562035233713473</v>
      </c>
      <c r="AB149" s="56"/>
      <c r="AD149" s="1">
        <f t="shared" si="29"/>
        <v>43987</v>
      </c>
      <c r="AE149" s="62">
        <f t="shared" si="30"/>
        <v>111.40584442265893</v>
      </c>
    </row>
    <row r="150" spans="3:31" x14ac:dyDescent="0.2">
      <c r="C150" s="66">
        <f>'Portfolio Data'!N163</f>
        <v>43990</v>
      </c>
      <c r="D150" s="2">
        <f>'Portfolio Data'!B163</f>
        <v>3232.389892578125</v>
      </c>
      <c r="E150" s="2">
        <f>'Portfolio Data'!C163</f>
        <v>72.330497741699219</v>
      </c>
      <c r="F150" s="2">
        <f>'Portfolio Data'!D163</f>
        <v>38.865001678466797</v>
      </c>
      <c r="G150" s="2">
        <f>'Portfolio Data'!E163</f>
        <v>55.459999084472663</v>
      </c>
      <c r="H150" s="2">
        <f>'Portfolio Data'!F163</f>
        <v>21.29999923706055</v>
      </c>
      <c r="I150" s="2">
        <f>'Portfolio Data'!G163</f>
        <v>156.0899963378906</v>
      </c>
      <c r="J150" s="2">
        <f>'Portfolio Data'!H163</f>
        <v>83.364997863769531</v>
      </c>
      <c r="K150" s="2">
        <f>'Portfolio Data'!I163</f>
        <v>230.5</v>
      </c>
      <c r="L150" s="2">
        <f>'Portfolio Data'!J163</f>
        <v>9771.4892578125</v>
      </c>
      <c r="M150" s="2">
        <f>'Portfolio Data'!K163</f>
        <v>54.439998626708977</v>
      </c>
      <c r="N150" s="2">
        <f>'Portfolio Data'!L163</f>
        <v>29.29000091552734</v>
      </c>
      <c r="Q150" s="56">
        <f t="shared" si="31"/>
        <v>104.77151946399499</v>
      </c>
      <c r="R150" s="56">
        <f t="shared" si="32"/>
        <v>110.52442104539131</v>
      </c>
      <c r="S150" s="56">
        <f t="shared" si="33"/>
        <v>78.546891750254517</v>
      </c>
      <c r="T150" s="56">
        <f t="shared" si="34"/>
        <v>79.228570120675229</v>
      </c>
      <c r="U150" s="56">
        <f t="shared" si="35"/>
        <v>85.473511925559521</v>
      </c>
      <c r="V150" s="56">
        <f t="shared" si="36"/>
        <v>155.35980336559038</v>
      </c>
      <c r="W150" s="56">
        <f t="shared" si="37"/>
        <v>128.53563615206772</v>
      </c>
      <c r="X150" s="56">
        <f t="shared" si="38"/>
        <v>64.509809849975227</v>
      </c>
      <c r="Y150" s="56">
        <f t="shared" si="39"/>
        <v>105.43754398717047</v>
      </c>
      <c r="Z150" s="56">
        <f t="shared" si="40"/>
        <v>103.43909846448835</v>
      </c>
      <c r="AA150" s="56">
        <f t="shared" si="41"/>
        <v>83.733565748511111</v>
      </c>
      <c r="AB150" s="56"/>
      <c r="AD150" s="1">
        <f t="shared" si="29"/>
        <v>43990</v>
      </c>
      <c r="AE150" s="62">
        <f t="shared" si="30"/>
        <v>113.61336070071134</v>
      </c>
    </row>
    <row r="151" spans="3:31" x14ac:dyDescent="0.2">
      <c r="C151" s="66">
        <f>'Portfolio Data'!N164</f>
        <v>43991</v>
      </c>
      <c r="D151" s="2">
        <f>'Portfolio Data'!B164</f>
        <v>3207.179931640625</v>
      </c>
      <c r="E151" s="2">
        <f>'Portfolio Data'!C164</f>
        <v>72.807998657226562</v>
      </c>
      <c r="F151" s="2">
        <f>'Portfolio Data'!D164</f>
        <v>37.575000762939453</v>
      </c>
      <c r="G151" s="2">
        <f>'Portfolio Data'!E164</f>
        <v>53.560001373291023</v>
      </c>
      <c r="H151" s="2">
        <f>'Portfolio Data'!F164</f>
        <v>19.920000076293949</v>
      </c>
      <c r="I151" s="2">
        <f>'Portfolio Data'!G164</f>
        <v>156.86000061035159</v>
      </c>
      <c r="J151" s="2">
        <f>'Portfolio Data'!H164</f>
        <v>85.99749755859375</v>
      </c>
      <c r="K151" s="2">
        <f>'Portfolio Data'!I164</f>
        <v>216.74000549316409</v>
      </c>
      <c r="L151" s="2">
        <f>'Portfolio Data'!J164</f>
        <v>9795.7001953125</v>
      </c>
      <c r="M151" s="2">
        <f>'Portfolio Data'!K164</f>
        <v>53.060001373291023</v>
      </c>
      <c r="N151" s="2">
        <f>'Portfolio Data'!L164</f>
        <v>28.79999923706055</v>
      </c>
      <c r="Q151" s="56">
        <f t="shared" si="31"/>
        <v>103.95438848635072</v>
      </c>
      <c r="R151" s="56">
        <f t="shared" si="32"/>
        <v>111.25406502524848</v>
      </c>
      <c r="S151" s="56">
        <f t="shared" si="33"/>
        <v>75.939775890388361</v>
      </c>
      <c r="T151" s="56">
        <f t="shared" si="34"/>
        <v>76.514287676130039</v>
      </c>
      <c r="U151" s="56">
        <f t="shared" si="35"/>
        <v>79.935794603963785</v>
      </c>
      <c r="V151" s="56">
        <f t="shared" si="36"/>
        <v>156.12620553848328</v>
      </c>
      <c r="W151" s="56">
        <f t="shared" si="37"/>
        <v>132.5945341502096</v>
      </c>
      <c r="X151" s="56">
        <f t="shared" si="38"/>
        <v>60.658813627967902</v>
      </c>
      <c r="Y151" s="56">
        <f t="shared" si="39"/>
        <v>105.69878786927227</v>
      </c>
      <c r="Z151" s="56">
        <f t="shared" si="40"/>
        <v>100.81702507400536</v>
      </c>
      <c r="AA151" s="56">
        <f t="shared" si="41"/>
        <v>82.332760474414002</v>
      </c>
      <c r="AB151" s="56"/>
      <c r="AD151" s="1">
        <f t="shared" si="29"/>
        <v>43991</v>
      </c>
      <c r="AE151" s="62">
        <f t="shared" si="30"/>
        <v>114.55691638771182</v>
      </c>
    </row>
    <row r="152" spans="3:31" x14ac:dyDescent="0.2">
      <c r="C152" s="66">
        <f>'Portfolio Data'!N165</f>
        <v>43992</v>
      </c>
      <c r="D152" s="2">
        <f>'Portfolio Data'!B165</f>
        <v>3190.139892578125</v>
      </c>
      <c r="E152" s="2">
        <f>'Portfolio Data'!C165</f>
        <v>73.292503356933594</v>
      </c>
      <c r="F152" s="2">
        <f>'Portfolio Data'!D165</f>
        <v>37.165000915527337</v>
      </c>
      <c r="G152" s="2">
        <f>'Portfolio Data'!E165</f>
        <v>53.020000457763672</v>
      </c>
      <c r="H152" s="2">
        <f>'Portfolio Data'!F165</f>
        <v>19.25</v>
      </c>
      <c r="I152" s="2">
        <f>'Portfolio Data'!G165</f>
        <v>159.9100036621094</v>
      </c>
      <c r="J152" s="2">
        <f>'Portfolio Data'!H165</f>
        <v>88.209999084472656</v>
      </c>
      <c r="K152" s="2">
        <f>'Portfolio Data'!I165</f>
        <v>203.4100036621094</v>
      </c>
      <c r="L152" s="2">
        <f>'Portfolio Data'!J165</f>
        <v>9870.0947265625</v>
      </c>
      <c r="M152" s="2">
        <f>'Portfolio Data'!K165</f>
        <v>51.189998626708977</v>
      </c>
      <c r="N152" s="2">
        <f>'Portfolio Data'!L165</f>
        <v>29.020000457763668</v>
      </c>
      <c r="Q152" s="56">
        <f t="shared" si="31"/>
        <v>103.4020693529432</v>
      </c>
      <c r="R152" s="56">
        <f t="shared" si="32"/>
        <v>111.99441111853989</v>
      </c>
      <c r="S152" s="56">
        <f t="shared" si="33"/>
        <v>75.111158567823239</v>
      </c>
      <c r="T152" s="56">
        <f t="shared" si="34"/>
        <v>75.742857796805239</v>
      </c>
      <c r="U152" s="56">
        <f t="shared" si="35"/>
        <v>77.247190774739437</v>
      </c>
      <c r="V152" s="56">
        <f t="shared" si="36"/>
        <v>159.1619405984022</v>
      </c>
      <c r="W152" s="56">
        <f t="shared" si="37"/>
        <v>136.00586142668828</v>
      </c>
      <c r="X152" s="56">
        <f t="shared" si="38"/>
        <v>56.928159036119055</v>
      </c>
      <c r="Y152" s="56">
        <f t="shared" si="39"/>
        <v>106.50152903329753</v>
      </c>
      <c r="Z152" s="56">
        <f t="shared" si="40"/>
        <v>97.263913334254809</v>
      </c>
      <c r="AA152" s="56">
        <f t="shared" si="41"/>
        <v>82.961694789971901</v>
      </c>
      <c r="AB152" s="56"/>
      <c r="AD152" s="1">
        <f t="shared" si="29"/>
        <v>43992</v>
      </c>
      <c r="AE152" s="62">
        <f t="shared" si="30"/>
        <v>115.21291200243661</v>
      </c>
    </row>
    <row r="153" spans="3:31" x14ac:dyDescent="0.2">
      <c r="C153" s="66">
        <f>'Portfolio Data'!N166</f>
        <v>43993</v>
      </c>
      <c r="D153" s="2">
        <f>'Portfolio Data'!B166</f>
        <v>3002.10009765625</v>
      </c>
      <c r="E153" s="2">
        <f>'Portfolio Data'!C166</f>
        <v>70.192001342773438</v>
      </c>
      <c r="F153" s="2">
        <f>'Portfolio Data'!D166</f>
        <v>34.904998779296882</v>
      </c>
      <c r="G153" s="2">
        <f>'Portfolio Data'!E166</f>
        <v>49.009998321533203</v>
      </c>
      <c r="H153" s="2">
        <f>'Portfolio Data'!F166</f>
        <v>17.590000152587891</v>
      </c>
      <c r="I153" s="2">
        <f>'Portfolio Data'!G166</f>
        <v>153.03999328613281</v>
      </c>
      <c r="J153" s="2">
        <f>'Portfolio Data'!H166</f>
        <v>83.974998474121094</v>
      </c>
      <c r="K153" s="2">
        <f>'Portfolio Data'!I166</f>
        <v>170</v>
      </c>
      <c r="L153" s="2">
        <f>'Portfolio Data'!J166</f>
        <v>9321.78125</v>
      </c>
      <c r="M153" s="2">
        <f>'Portfolio Data'!K166</f>
        <v>48.939998626708977</v>
      </c>
      <c r="N153" s="2">
        <f>'Portfolio Data'!L166</f>
        <v>26.770000457763668</v>
      </c>
      <c r="Q153" s="56">
        <f t="shared" si="31"/>
        <v>97.307131647903759</v>
      </c>
      <c r="R153" s="56">
        <f t="shared" si="32"/>
        <v>107.25669741872719</v>
      </c>
      <c r="S153" s="56">
        <f t="shared" si="33"/>
        <v>70.543652187186936</v>
      </c>
      <c r="T153" s="56">
        <f t="shared" si="34"/>
        <v>70.014283316475996</v>
      </c>
      <c r="U153" s="56">
        <f t="shared" si="35"/>
        <v>70.585875195566373</v>
      </c>
      <c r="V153" s="56">
        <f t="shared" si="36"/>
        <v>152.32406830567155</v>
      </c>
      <c r="W153" s="56">
        <f t="shared" si="37"/>
        <v>129.47616057495338</v>
      </c>
      <c r="X153" s="56">
        <f t="shared" si="38"/>
        <v>47.577733945751802</v>
      </c>
      <c r="Y153" s="56">
        <f t="shared" si="39"/>
        <v>100.58504846636711</v>
      </c>
      <c r="Z153" s="56">
        <f t="shared" si="40"/>
        <v>92.988785167170064</v>
      </c>
      <c r="AA153" s="56">
        <f t="shared" si="41"/>
        <v>76.529447707511949</v>
      </c>
      <c r="AB153" s="56"/>
      <c r="AD153" s="1">
        <f t="shared" si="29"/>
        <v>43993</v>
      </c>
      <c r="AE153" s="62">
        <f t="shared" si="30"/>
        <v>109.49088736541221</v>
      </c>
    </row>
    <row r="154" spans="3:31" x14ac:dyDescent="0.2">
      <c r="C154" s="66">
        <f>'Portfolio Data'!N167</f>
        <v>43994</v>
      </c>
      <c r="D154" s="2">
        <f>'Portfolio Data'!B167</f>
        <v>3041.31005859375</v>
      </c>
      <c r="E154" s="2">
        <f>'Portfolio Data'!C167</f>
        <v>70.65899658203125</v>
      </c>
      <c r="F154" s="2">
        <f>'Portfolio Data'!D167</f>
        <v>35.200000762939453</v>
      </c>
      <c r="G154" s="2">
        <f>'Portfolio Data'!E167</f>
        <v>50.119998931884773</v>
      </c>
      <c r="H154" s="2">
        <f>'Portfolio Data'!F167</f>
        <v>17.909999847412109</v>
      </c>
      <c r="I154" s="2">
        <f>'Portfolio Data'!G167</f>
        <v>155.25999450683591</v>
      </c>
      <c r="J154" s="2">
        <f>'Portfolio Data'!H167</f>
        <v>84.699996948242188</v>
      </c>
      <c r="K154" s="2">
        <f>'Portfolio Data'!I167</f>
        <v>189.50999450683591</v>
      </c>
      <c r="L154" s="2">
        <f>'Portfolio Data'!J167</f>
        <v>9480.84375</v>
      </c>
      <c r="M154" s="2">
        <f>'Portfolio Data'!K167</f>
        <v>49.419998168945312</v>
      </c>
      <c r="N154" s="2">
        <f>'Portfolio Data'!L167</f>
        <v>28.239999771118161</v>
      </c>
      <c r="Q154" s="56">
        <f t="shared" si="31"/>
        <v>98.578044910866964</v>
      </c>
      <c r="R154" s="56">
        <f t="shared" si="32"/>
        <v>107.97028822843299</v>
      </c>
      <c r="S154" s="56">
        <f t="shared" si="33"/>
        <v>71.139856686725693</v>
      </c>
      <c r="T154" s="56">
        <f t="shared" si="34"/>
        <v>71.599998474121108</v>
      </c>
      <c r="U154" s="56">
        <f t="shared" si="35"/>
        <v>71.869983116290769</v>
      </c>
      <c r="V154" s="56">
        <f t="shared" si="36"/>
        <v>154.53368430420866</v>
      </c>
      <c r="W154" s="56">
        <f t="shared" si="37"/>
        <v>130.59399350805941</v>
      </c>
      <c r="X154" s="56">
        <f t="shared" si="38"/>
        <v>53.037977051218377</v>
      </c>
      <c r="Y154" s="56">
        <f t="shared" si="39"/>
        <v>102.30138452302813</v>
      </c>
      <c r="Z154" s="56">
        <f t="shared" si="40"/>
        <v>93.900811639704443</v>
      </c>
      <c r="AA154" s="56">
        <f t="shared" si="41"/>
        <v>80.731847171753074</v>
      </c>
      <c r="AB154" s="56"/>
      <c r="AD154" s="1">
        <f t="shared" si="29"/>
        <v>43994</v>
      </c>
      <c r="AE154" s="62">
        <f t="shared" si="30"/>
        <v>110.773571895358</v>
      </c>
    </row>
    <row r="155" spans="3:31" x14ac:dyDescent="0.2">
      <c r="C155" s="66">
        <f>'Portfolio Data'!N168</f>
        <v>43997</v>
      </c>
      <c r="D155" s="2">
        <f>'Portfolio Data'!B168</f>
        <v>3066.590087890625</v>
      </c>
      <c r="E155" s="2">
        <f>'Portfolio Data'!C168</f>
        <v>70.992500305175781</v>
      </c>
      <c r="F155" s="2">
        <f>'Portfolio Data'!D168</f>
        <v>34.674999237060547</v>
      </c>
      <c r="G155" s="2">
        <f>'Portfolio Data'!E168</f>
        <v>50.740001678466797</v>
      </c>
      <c r="H155" s="2">
        <f>'Portfolio Data'!F168</f>
        <v>18.930000305175781</v>
      </c>
      <c r="I155" s="2">
        <f>'Portfolio Data'!G168</f>
        <v>157.55000305175781</v>
      </c>
      <c r="J155" s="2">
        <f>'Portfolio Data'!H168</f>
        <v>85.74749755859375</v>
      </c>
      <c r="K155" s="2">
        <f>'Portfolio Data'!I168</f>
        <v>190.94000244140619</v>
      </c>
      <c r="L155" s="2">
        <f>'Portfolio Data'!J168</f>
        <v>9450.7021484375</v>
      </c>
      <c r="M155" s="2">
        <f>'Portfolio Data'!K168</f>
        <v>50.110000610351562</v>
      </c>
      <c r="N155" s="2">
        <f>'Portfolio Data'!L168</f>
        <v>28.20999908447266</v>
      </c>
      <c r="Q155" s="56">
        <f t="shared" si="31"/>
        <v>99.397447015671645</v>
      </c>
      <c r="R155" s="56">
        <f t="shared" si="32"/>
        <v>108.47989768872822</v>
      </c>
      <c r="S155" s="56">
        <f t="shared" si="33"/>
        <v>70.078818831560056</v>
      </c>
      <c r="T155" s="56">
        <f t="shared" si="34"/>
        <v>72.485716683523989</v>
      </c>
      <c r="U155" s="56">
        <f t="shared" si="35"/>
        <v>75.963082854015028</v>
      </c>
      <c r="V155" s="56">
        <f t="shared" si="36"/>
        <v>156.81298013092157</v>
      </c>
      <c r="W155" s="56">
        <f t="shared" si="37"/>
        <v>132.20907370684068</v>
      </c>
      <c r="X155" s="56">
        <f t="shared" si="38"/>
        <v>53.438191975049541</v>
      </c>
      <c r="Y155" s="56">
        <f t="shared" si="39"/>
        <v>101.97614684873513</v>
      </c>
      <c r="Z155" s="56">
        <f t="shared" si="40"/>
        <v>95.211855583088038</v>
      </c>
      <c r="AA155" s="56">
        <f t="shared" si="41"/>
        <v>80.646081914354269</v>
      </c>
      <c r="AB155" s="56"/>
      <c r="AD155" s="1">
        <f t="shared" si="29"/>
        <v>43997</v>
      </c>
      <c r="AE155" s="62">
        <f t="shared" si="30"/>
        <v>111.60256984913786</v>
      </c>
    </row>
    <row r="156" spans="3:31" x14ac:dyDescent="0.2">
      <c r="C156" s="66">
        <f>'Portfolio Data'!N169</f>
        <v>43998</v>
      </c>
      <c r="D156" s="2">
        <f>'Portfolio Data'!B169</f>
        <v>3124.739990234375</v>
      </c>
      <c r="E156" s="2">
        <f>'Portfolio Data'!C169</f>
        <v>72.136001586914062</v>
      </c>
      <c r="F156" s="2">
        <f>'Portfolio Data'!D169</f>
        <v>35.959999084472663</v>
      </c>
      <c r="G156" s="2">
        <f>'Portfolio Data'!E169</f>
        <v>51.819999694824219</v>
      </c>
      <c r="H156" s="2">
        <f>'Portfolio Data'!F169</f>
        <v>19.10000038146973</v>
      </c>
      <c r="I156" s="2">
        <f>'Portfolio Data'!G169</f>
        <v>161.2200012207031</v>
      </c>
      <c r="J156" s="2">
        <f>'Portfolio Data'!H169</f>
        <v>88.019996643066406</v>
      </c>
      <c r="K156" s="2">
        <f>'Portfolio Data'!I169</f>
        <v>197.77000427246091</v>
      </c>
      <c r="L156" s="2">
        <f>'Portfolio Data'!J169</f>
        <v>9538.0244140625</v>
      </c>
      <c r="M156" s="2">
        <f>'Portfolio Data'!K169</f>
        <v>51.310001373291023</v>
      </c>
      <c r="N156" s="2">
        <f>'Portfolio Data'!L169</f>
        <v>27.719999313354489</v>
      </c>
      <c r="Q156" s="56">
        <f t="shared" si="31"/>
        <v>101.28226098543021</v>
      </c>
      <c r="R156" s="56">
        <f t="shared" si="32"/>
        <v>110.22722172319182</v>
      </c>
      <c r="S156" s="56">
        <f t="shared" si="33"/>
        <v>72.675827439685122</v>
      </c>
      <c r="T156" s="56">
        <f t="shared" si="34"/>
        <v>74.028570992606021</v>
      </c>
      <c r="U156" s="56">
        <f t="shared" si="35"/>
        <v>76.645266143635766</v>
      </c>
      <c r="V156" s="56">
        <f t="shared" si="36"/>
        <v>160.465809955103</v>
      </c>
      <c r="W156" s="56">
        <f t="shared" si="37"/>
        <v>135.71290772546578</v>
      </c>
      <c r="X156" s="56">
        <f t="shared" si="38"/>
        <v>55.349697916031417</v>
      </c>
      <c r="Y156" s="56">
        <f t="shared" si="39"/>
        <v>102.91838246707081</v>
      </c>
      <c r="Z156" s="56">
        <f t="shared" si="40"/>
        <v>97.491925388495005</v>
      </c>
      <c r="AA156" s="56">
        <f t="shared" si="41"/>
        <v>79.245282092940542</v>
      </c>
      <c r="AB156" s="56"/>
      <c r="AD156" s="1">
        <f t="shared" si="29"/>
        <v>43998</v>
      </c>
      <c r="AE156" s="62">
        <f t="shared" si="30"/>
        <v>113.85555216582904</v>
      </c>
    </row>
    <row r="157" spans="3:31" x14ac:dyDescent="0.2">
      <c r="C157" s="66">
        <f>'Portfolio Data'!N170</f>
        <v>43999</v>
      </c>
      <c r="D157" s="2">
        <f>'Portfolio Data'!B170</f>
        <v>3113.489990234375</v>
      </c>
      <c r="E157" s="2">
        <f>'Portfolio Data'!C170</f>
        <v>72.555999755859375</v>
      </c>
      <c r="F157" s="2">
        <f>'Portfolio Data'!D170</f>
        <v>36.044998168945312</v>
      </c>
      <c r="G157" s="2">
        <f>'Portfolio Data'!E170</f>
        <v>51.220001220703118</v>
      </c>
      <c r="H157" s="2">
        <f>'Portfolio Data'!F170</f>
        <v>18.309999465942379</v>
      </c>
      <c r="I157" s="2">
        <f>'Portfolio Data'!G170</f>
        <v>163.83000183105469</v>
      </c>
      <c r="J157" s="2">
        <f>'Portfolio Data'!H170</f>
        <v>87.897499084472656</v>
      </c>
      <c r="K157" s="2">
        <f>'Portfolio Data'!I170</f>
        <v>192.53999328613281</v>
      </c>
      <c r="L157" s="2">
        <f>'Portfolio Data'!J170</f>
        <v>9480.2548828125</v>
      </c>
      <c r="M157" s="2">
        <f>'Portfolio Data'!K170</f>
        <v>49.900001525878913</v>
      </c>
      <c r="N157" s="2">
        <f>'Portfolio Data'!L170</f>
        <v>27.969999313354489</v>
      </c>
      <c r="Q157" s="56">
        <f t="shared" si="31"/>
        <v>100.91761450615606</v>
      </c>
      <c r="R157" s="56">
        <f t="shared" si="32"/>
        <v>110.86899878697723</v>
      </c>
      <c r="S157" s="56">
        <f t="shared" si="33"/>
        <v>72.847612171413132</v>
      </c>
      <c r="T157" s="56">
        <f t="shared" si="34"/>
        <v>73.171430315290166</v>
      </c>
      <c r="U157" s="56">
        <f t="shared" si="35"/>
        <v>73.475118017196266</v>
      </c>
      <c r="V157" s="56">
        <f t="shared" si="36"/>
        <v>163.06360091622599</v>
      </c>
      <c r="W157" s="56">
        <f t="shared" si="37"/>
        <v>135.52403587247716</v>
      </c>
      <c r="X157" s="56">
        <f t="shared" si="38"/>
        <v>53.885979849908615</v>
      </c>
      <c r="Y157" s="56">
        <f t="shared" si="39"/>
        <v>102.29503045474371</v>
      </c>
      <c r="Z157" s="56">
        <f t="shared" si="40"/>
        <v>94.812845360380919</v>
      </c>
      <c r="AA157" s="56">
        <f t="shared" si="41"/>
        <v>79.959976213213864</v>
      </c>
      <c r="AB157" s="56"/>
      <c r="AD157" s="1">
        <f t="shared" si="29"/>
        <v>43999</v>
      </c>
      <c r="AE157" s="62">
        <f t="shared" si="30"/>
        <v>112.86311003402371</v>
      </c>
    </row>
    <row r="158" spans="3:31" x14ac:dyDescent="0.2">
      <c r="C158" s="66">
        <f>'Portfolio Data'!N171</f>
        <v>44000</v>
      </c>
      <c r="D158" s="2">
        <f>'Portfolio Data'!B171</f>
        <v>3115.340087890625</v>
      </c>
      <c r="E158" s="2">
        <f>'Portfolio Data'!C171</f>
        <v>71.797996520996094</v>
      </c>
      <c r="F158" s="2">
        <f>'Portfolio Data'!D171</f>
        <v>35.680000305175781</v>
      </c>
      <c r="G158" s="2">
        <f>'Portfolio Data'!E171</f>
        <v>51.5</v>
      </c>
      <c r="H158" s="2">
        <f>'Portfolio Data'!F171</f>
        <v>17.95999908447266</v>
      </c>
      <c r="I158" s="2">
        <f>'Portfolio Data'!G171</f>
        <v>168.05000305175781</v>
      </c>
      <c r="J158" s="2">
        <f>'Portfolio Data'!H171</f>
        <v>87.932502746582031</v>
      </c>
      <c r="K158" s="2">
        <f>'Portfolio Data'!I171</f>
        <v>192.28999328613281</v>
      </c>
      <c r="L158" s="2">
        <f>'Portfolio Data'!J171</f>
        <v>9411.8408203125</v>
      </c>
      <c r="M158" s="2">
        <f>'Portfolio Data'!K171</f>
        <v>50.470001220703118</v>
      </c>
      <c r="N158" s="2">
        <f>'Portfolio Data'!L171</f>
        <v>28.219999313354489</v>
      </c>
      <c r="Q158" s="56">
        <f t="shared" si="31"/>
        <v>100.97758175919293</v>
      </c>
      <c r="R158" s="56">
        <f t="shared" si="32"/>
        <v>109.71073399827111</v>
      </c>
      <c r="S158" s="56">
        <f t="shared" si="33"/>
        <v>72.109944695369663</v>
      </c>
      <c r="T158" s="56">
        <f t="shared" si="34"/>
        <v>73.571428571428584</v>
      </c>
      <c r="U158" s="56">
        <f t="shared" si="35"/>
        <v>72.070622108696369</v>
      </c>
      <c r="V158" s="56">
        <f t="shared" si="36"/>
        <v>167.26386086390235</v>
      </c>
      <c r="W158" s="56">
        <f t="shared" si="37"/>
        <v>135.57800598094201</v>
      </c>
      <c r="X158" s="56">
        <f t="shared" si="38"/>
        <v>53.816012594106034</v>
      </c>
      <c r="Y158" s="56">
        <f t="shared" si="39"/>
        <v>101.55682049167001</v>
      </c>
      <c r="Z158" s="56">
        <f t="shared" si="40"/>
        <v>95.895877249524318</v>
      </c>
      <c r="AA158" s="56">
        <f t="shared" si="41"/>
        <v>80.6746703334872</v>
      </c>
      <c r="AB158" s="56"/>
      <c r="AD158" s="1">
        <f t="shared" si="29"/>
        <v>44000</v>
      </c>
      <c r="AE158" s="62">
        <f t="shared" si="30"/>
        <v>112.89492414790455</v>
      </c>
    </row>
    <row r="159" spans="3:31" x14ac:dyDescent="0.2">
      <c r="C159" s="66">
        <f>'Portfolio Data'!N172</f>
        <v>44001</v>
      </c>
      <c r="D159" s="2">
        <f>'Portfolio Data'!B172</f>
        <v>3097.739990234375</v>
      </c>
      <c r="E159" s="2">
        <f>'Portfolio Data'!C172</f>
        <v>71.58599853515625</v>
      </c>
      <c r="F159" s="2">
        <f>'Portfolio Data'!D172</f>
        <v>35.970001220703118</v>
      </c>
      <c r="G159" s="2">
        <f>'Portfolio Data'!E172</f>
        <v>51.659999847412109</v>
      </c>
      <c r="H159" s="2">
        <f>'Portfolio Data'!F172</f>
        <v>18.280000686645511</v>
      </c>
      <c r="I159" s="2">
        <f>'Portfolio Data'!G172</f>
        <v>164.36000061035159</v>
      </c>
      <c r="J159" s="2">
        <f>'Portfolio Data'!H172</f>
        <v>87.430000305175781</v>
      </c>
      <c r="K159" s="2">
        <f>'Portfolio Data'!I172</f>
        <v>187.02000427246091</v>
      </c>
      <c r="L159" s="2">
        <f>'Portfolio Data'!J172</f>
        <v>9288.0185546875</v>
      </c>
      <c r="M159" s="2">
        <f>'Portfolio Data'!K172</f>
        <v>50.200000762939453</v>
      </c>
      <c r="N159" s="2">
        <f>'Portfolio Data'!L172</f>
        <v>28.659999847412109</v>
      </c>
      <c r="Q159" s="56">
        <f t="shared" si="31"/>
        <v>100.40710943517226</v>
      </c>
      <c r="R159" s="56">
        <f t="shared" si="32"/>
        <v>109.38679105056165</v>
      </c>
      <c r="S159" s="56">
        <f t="shared" si="33"/>
        <v>72.696041943167316</v>
      </c>
      <c r="T159" s="56">
        <f t="shared" si="34"/>
        <v>73.799999782017295</v>
      </c>
      <c r="U159" s="56">
        <f t="shared" si="35"/>
        <v>73.354737683307718</v>
      </c>
      <c r="V159" s="56">
        <f t="shared" si="36"/>
        <v>163.59112034775526</v>
      </c>
      <c r="W159" s="56">
        <f t="shared" si="37"/>
        <v>134.80322672550835</v>
      </c>
      <c r="X159" s="56">
        <f t="shared" si="38"/>
        <v>52.341105916520647</v>
      </c>
      <c r="Y159" s="56">
        <f t="shared" si="39"/>
        <v>100.22073801396694</v>
      </c>
      <c r="Z159" s="56">
        <f t="shared" si="40"/>
        <v>95.382860999697115</v>
      </c>
      <c r="AA159" s="56">
        <f t="shared" si="41"/>
        <v>81.93253351191963</v>
      </c>
      <c r="AB159" s="56"/>
      <c r="AD159" s="1">
        <f t="shared" si="29"/>
        <v>44001</v>
      </c>
      <c r="AE159" s="62">
        <f t="shared" si="30"/>
        <v>111.98335165495996</v>
      </c>
    </row>
    <row r="160" spans="3:31" x14ac:dyDescent="0.2">
      <c r="C160" s="66">
        <f>'Portfolio Data'!N173</f>
        <v>44004</v>
      </c>
      <c r="D160" s="2">
        <f>'Portfolio Data'!B173</f>
        <v>3117.860107421875</v>
      </c>
      <c r="E160" s="2">
        <f>'Portfolio Data'!C173</f>
        <v>72.593002319335938</v>
      </c>
      <c r="F160" s="2">
        <f>'Portfolio Data'!D173</f>
        <v>35.275001525878913</v>
      </c>
      <c r="G160" s="2">
        <f>'Portfolio Data'!E173</f>
        <v>50.919998168945312</v>
      </c>
      <c r="H160" s="2">
        <f>'Portfolio Data'!F173</f>
        <v>18.840000152587891</v>
      </c>
      <c r="I160" s="2">
        <f>'Portfolio Data'!G173</f>
        <v>170.25999450683591</v>
      </c>
      <c r="J160" s="2">
        <f>'Portfolio Data'!H173</f>
        <v>89.717498779296875</v>
      </c>
      <c r="K160" s="2">
        <f>'Portfolio Data'!I173</f>
        <v>188.52000427246091</v>
      </c>
      <c r="L160" s="2">
        <f>'Portfolio Data'!J173</f>
        <v>9648.7177734375</v>
      </c>
      <c r="M160" s="2">
        <f>'Portfolio Data'!K173</f>
        <v>49.799999237060547</v>
      </c>
      <c r="N160" s="2">
        <f>'Portfolio Data'!L173</f>
        <v>29.360000610351559</v>
      </c>
      <c r="Q160" s="56">
        <f t="shared" si="31"/>
        <v>101.05926320361715</v>
      </c>
      <c r="R160" s="56">
        <f t="shared" si="32"/>
        <v>110.92554045381391</v>
      </c>
      <c r="S160" s="56">
        <f t="shared" si="33"/>
        <v>71.291434624545673</v>
      </c>
      <c r="T160" s="56">
        <f t="shared" si="34"/>
        <v>72.742854527064736</v>
      </c>
      <c r="U160" s="56">
        <f t="shared" si="35"/>
        <v>75.60192654457542</v>
      </c>
      <c r="V160" s="56">
        <f t="shared" si="36"/>
        <v>169.46351392275261</v>
      </c>
      <c r="W160" s="56">
        <f t="shared" si="37"/>
        <v>138.33018742967005</v>
      </c>
      <c r="X160" s="56">
        <f t="shared" si="38"/>
        <v>52.760909451336104</v>
      </c>
      <c r="Y160" s="56">
        <f t="shared" si="39"/>
        <v>104.11279978056862</v>
      </c>
      <c r="Z160" s="56">
        <f t="shared" si="40"/>
        <v>94.622835315180765</v>
      </c>
      <c r="AA160" s="56">
        <f t="shared" si="41"/>
        <v>83.933679229758297</v>
      </c>
      <c r="AB160" s="56"/>
      <c r="AD160" s="1">
        <f t="shared" si="29"/>
        <v>44004</v>
      </c>
      <c r="AE160" s="62">
        <f t="shared" si="30"/>
        <v>114.53268833544338</v>
      </c>
    </row>
    <row r="161" spans="3:31" x14ac:dyDescent="0.2">
      <c r="C161" s="66">
        <f>'Portfolio Data'!N174</f>
        <v>44005</v>
      </c>
      <c r="D161" s="2">
        <f>'Portfolio Data'!B174</f>
        <v>3131.2900390625</v>
      </c>
      <c r="E161" s="2">
        <f>'Portfolio Data'!C174</f>
        <v>73.220497131347656</v>
      </c>
      <c r="F161" s="2">
        <f>'Portfolio Data'!D174</f>
        <v>36.205001831054688</v>
      </c>
      <c r="G161" s="2">
        <f>'Portfolio Data'!E174</f>
        <v>52.400001525878913</v>
      </c>
      <c r="H161" s="2">
        <f>'Portfolio Data'!F174</f>
        <v>18.45000076293945</v>
      </c>
      <c r="I161" s="2">
        <f>'Portfolio Data'!G174</f>
        <v>172.78999328613281</v>
      </c>
      <c r="J161" s="2">
        <f>'Portfolio Data'!H174</f>
        <v>91.632499694824219</v>
      </c>
      <c r="K161" s="2">
        <f>'Portfolio Data'!I174</f>
        <v>187.8800048828125</v>
      </c>
      <c r="L161" s="2">
        <f>'Portfolio Data'!J174</f>
        <v>9629.658203125</v>
      </c>
      <c r="M161" s="2">
        <f>'Portfolio Data'!K174</f>
        <v>51.919998168945312</v>
      </c>
      <c r="N161" s="2">
        <f>'Portfolio Data'!L174</f>
        <v>29.639999389648441</v>
      </c>
      <c r="Q161" s="56">
        <f t="shared" si="31"/>
        <v>101.49456785158573</v>
      </c>
      <c r="R161" s="56">
        <f t="shared" si="32"/>
        <v>111.88438220068329</v>
      </c>
      <c r="S161" s="56">
        <f t="shared" si="33"/>
        <v>73.170982550535285</v>
      </c>
      <c r="T161" s="56">
        <f t="shared" si="34"/>
        <v>74.857145036969868</v>
      </c>
      <c r="U161" s="56">
        <f t="shared" si="35"/>
        <v>74.036920972928414</v>
      </c>
      <c r="V161" s="56">
        <f t="shared" si="36"/>
        <v>171.98167730342107</v>
      </c>
      <c r="W161" s="56">
        <f t="shared" si="37"/>
        <v>141.28281583747423</v>
      </c>
      <c r="X161" s="56">
        <f t="shared" si="38"/>
        <v>52.581793447300008</v>
      </c>
      <c r="Y161" s="56">
        <f t="shared" si="39"/>
        <v>103.90714082417219</v>
      </c>
      <c r="Z161" s="56">
        <f t="shared" si="40"/>
        <v>98.650954047576377</v>
      </c>
      <c r="AA161" s="56">
        <f t="shared" si="41"/>
        <v>84.734133154747056</v>
      </c>
      <c r="AB161" s="56"/>
      <c r="AD161" s="1">
        <f t="shared" si="29"/>
        <v>44005</v>
      </c>
      <c r="AE161" s="62">
        <f t="shared" si="30"/>
        <v>116.61266620640903</v>
      </c>
    </row>
    <row r="162" spans="3:31" x14ac:dyDescent="0.2">
      <c r="C162" s="66">
        <f>'Portfolio Data'!N175</f>
        <v>44006</v>
      </c>
      <c r="D162" s="2">
        <f>'Portfolio Data'!B175</f>
        <v>3050.330078125</v>
      </c>
      <c r="E162" s="2">
        <f>'Portfolio Data'!C175</f>
        <v>71.598503112792969</v>
      </c>
      <c r="F162" s="2">
        <f>'Portfolio Data'!D175</f>
        <v>34.979999542236328</v>
      </c>
      <c r="G162" s="2">
        <f>'Portfolio Data'!E175</f>
        <v>49.180000305175781</v>
      </c>
      <c r="H162" s="2">
        <f>'Portfolio Data'!F175</f>
        <v>17.75</v>
      </c>
      <c r="I162" s="2">
        <f>'Portfolio Data'!G175</f>
        <v>168</v>
      </c>
      <c r="J162" s="2">
        <f>'Portfolio Data'!H175</f>
        <v>90.014999389648438</v>
      </c>
      <c r="K162" s="2">
        <f>'Portfolio Data'!I175</f>
        <v>176.69000244140619</v>
      </c>
      <c r="L162" s="2">
        <f>'Portfolio Data'!J175</f>
        <v>9313.6103515625</v>
      </c>
      <c r="M162" s="2">
        <f>'Portfolio Data'!K175</f>
        <v>49.080001831054688</v>
      </c>
      <c r="N162" s="2">
        <f>'Portfolio Data'!L175</f>
        <v>28.95000076293945</v>
      </c>
      <c r="Q162" s="56">
        <f t="shared" si="31"/>
        <v>98.870410987760678</v>
      </c>
      <c r="R162" s="56">
        <f t="shared" si="32"/>
        <v>109.40589863652977</v>
      </c>
      <c r="S162" s="56">
        <f t="shared" si="33"/>
        <v>70.695230125006887</v>
      </c>
      <c r="T162" s="56">
        <f t="shared" si="34"/>
        <v>70.257143293108257</v>
      </c>
      <c r="U162" s="56">
        <f t="shared" si="35"/>
        <v>71.227929155928564</v>
      </c>
      <c r="V162" s="56">
        <f t="shared" si="36"/>
        <v>167.21409172769225</v>
      </c>
      <c r="W162" s="56">
        <f t="shared" si="37"/>
        <v>138.78888629834461</v>
      </c>
      <c r="X162" s="56">
        <f t="shared" si="38"/>
        <v>49.450058394302701</v>
      </c>
      <c r="Y162" s="56">
        <f t="shared" si="39"/>
        <v>100.49688181738577</v>
      </c>
      <c r="Z162" s="56">
        <f t="shared" si="40"/>
        <v>93.254799230450274</v>
      </c>
      <c r="AA162" s="56">
        <f t="shared" si="41"/>
        <v>82.761581308724715</v>
      </c>
      <c r="AB162" s="56"/>
      <c r="AD162" s="1">
        <f t="shared" si="29"/>
        <v>44006</v>
      </c>
      <c r="AE162" s="62">
        <f t="shared" si="30"/>
        <v>113.03276704542067</v>
      </c>
    </row>
    <row r="163" spans="3:31" x14ac:dyDescent="0.2">
      <c r="C163" s="66">
        <f>'Portfolio Data'!N176</f>
        <v>44007</v>
      </c>
      <c r="D163" s="2">
        <f>'Portfolio Data'!B176</f>
        <v>3083.760009765625</v>
      </c>
      <c r="E163" s="2">
        <f>'Portfolio Data'!C176</f>
        <v>72.066497802734375</v>
      </c>
      <c r="F163" s="2">
        <f>'Portfolio Data'!D176</f>
        <v>35.389999389648438</v>
      </c>
      <c r="G163" s="2">
        <f>'Portfolio Data'!E176</f>
        <v>50.299999237060547</v>
      </c>
      <c r="H163" s="2">
        <f>'Portfolio Data'!F176</f>
        <v>18.090000152587891</v>
      </c>
      <c r="I163" s="2">
        <f>'Portfolio Data'!G176</f>
        <v>172.5</v>
      </c>
      <c r="J163" s="2">
        <f>'Portfolio Data'!H176</f>
        <v>91.209999084472656</v>
      </c>
      <c r="K163" s="2">
        <f>'Portfolio Data'!I176</f>
        <v>174.8800048828125</v>
      </c>
      <c r="L163" s="2">
        <f>'Portfolio Data'!J176</f>
        <v>9264.8134765625</v>
      </c>
      <c r="M163" s="2">
        <f>'Portfolio Data'!K176</f>
        <v>50.380001068115227</v>
      </c>
      <c r="N163" s="2">
        <f>'Portfolio Data'!L176</f>
        <v>29.329999923706051</v>
      </c>
      <c r="Q163" s="56">
        <f t="shared" si="31"/>
        <v>99.953976043327728</v>
      </c>
      <c r="R163" s="56">
        <f t="shared" si="32"/>
        <v>110.12101665414396</v>
      </c>
      <c r="S163" s="56">
        <f t="shared" si="33"/>
        <v>71.52384744757201</v>
      </c>
      <c r="T163" s="56">
        <f t="shared" si="34"/>
        <v>71.857141767229351</v>
      </c>
      <c r="U163" s="56">
        <f t="shared" si="35"/>
        <v>72.592295735169984</v>
      </c>
      <c r="V163" s="56">
        <f t="shared" si="36"/>
        <v>171.69304061325542</v>
      </c>
      <c r="W163" s="56">
        <f t="shared" si="37"/>
        <v>140.63138674711522</v>
      </c>
      <c r="X163" s="56">
        <f t="shared" si="38"/>
        <v>48.943496145566044</v>
      </c>
      <c r="Y163" s="56">
        <f t="shared" si="39"/>
        <v>99.970347681339362</v>
      </c>
      <c r="Z163" s="56">
        <f t="shared" si="40"/>
        <v>95.724871832915255</v>
      </c>
      <c r="AA163" s="56">
        <f t="shared" si="41"/>
        <v>83.847913972359464</v>
      </c>
      <c r="AB163" s="56"/>
      <c r="AD163" s="1">
        <f t="shared" si="29"/>
        <v>44007</v>
      </c>
      <c r="AE163" s="62">
        <f t="shared" si="30"/>
        <v>114.17427436783258</v>
      </c>
    </row>
    <row r="164" spans="3:31" x14ac:dyDescent="0.2">
      <c r="C164" s="66">
        <f>'Portfolio Data'!N177</f>
        <v>44008</v>
      </c>
      <c r="D164" s="2">
        <f>'Portfolio Data'!B177</f>
        <v>3009.050048828125</v>
      </c>
      <c r="E164" s="2">
        <f>'Portfolio Data'!C177</f>
        <v>67.995002746582031</v>
      </c>
      <c r="F164" s="2">
        <f>'Portfolio Data'!D177</f>
        <v>35.259998321533203</v>
      </c>
      <c r="G164" s="2">
        <f>'Portfolio Data'!E177</f>
        <v>50.599998474121087</v>
      </c>
      <c r="H164" s="2">
        <f>'Portfolio Data'!F177</f>
        <v>17.309999465942379</v>
      </c>
      <c r="I164" s="2">
        <f>'Portfolio Data'!G177</f>
        <v>170.8699951171875</v>
      </c>
      <c r="J164" s="2">
        <f>'Portfolio Data'!H177</f>
        <v>88.407501220703125</v>
      </c>
      <c r="K164" s="2">
        <f>'Portfolio Data'!I177</f>
        <v>170.00999450683591</v>
      </c>
      <c r="L164" s="2">
        <f>'Portfolio Data'!J177</f>
        <v>9162.91796875</v>
      </c>
      <c r="M164" s="2">
        <f>'Portfolio Data'!K177</f>
        <v>48.759998321533203</v>
      </c>
      <c r="N164" s="2">
        <f>'Portfolio Data'!L177</f>
        <v>29.04999923706055</v>
      </c>
      <c r="Q164" s="56">
        <f t="shared" si="31"/>
        <v>97.532400556877221</v>
      </c>
      <c r="R164" s="56">
        <f t="shared" si="32"/>
        <v>103.89957966808292</v>
      </c>
      <c r="S164" s="56">
        <f t="shared" si="33"/>
        <v>71.261112869322332</v>
      </c>
      <c r="T164" s="56">
        <f t="shared" si="34"/>
        <v>72.285712105887271</v>
      </c>
      <c r="U164" s="56">
        <f t="shared" si="35"/>
        <v>69.462276937989017</v>
      </c>
      <c r="V164" s="56">
        <f t="shared" si="36"/>
        <v>170.07066093473642</v>
      </c>
      <c r="W164" s="56">
        <f t="shared" si="37"/>
        <v>136.3103784706791</v>
      </c>
      <c r="X164" s="56">
        <f t="shared" si="38"/>
        <v>47.580531098617428</v>
      </c>
      <c r="Y164" s="56">
        <f t="shared" si="39"/>
        <v>98.870862044747597</v>
      </c>
      <c r="Z164" s="56">
        <f t="shared" si="40"/>
        <v>92.646774333951925</v>
      </c>
      <c r="AA164" s="56">
        <f t="shared" si="41"/>
        <v>83.047454594687338</v>
      </c>
      <c r="AB164" s="56"/>
      <c r="AD164" s="1">
        <f t="shared" si="29"/>
        <v>44008</v>
      </c>
      <c r="AE164" s="62">
        <f t="shared" si="30"/>
        <v>111.34964250664864</v>
      </c>
    </row>
    <row r="165" spans="3:31" x14ac:dyDescent="0.2">
      <c r="C165" s="66">
        <f>'Portfolio Data'!N178</f>
        <v>44011</v>
      </c>
      <c r="D165" s="2">
        <f>'Portfolio Data'!B178</f>
        <v>3053.239990234375</v>
      </c>
      <c r="E165" s="2">
        <f>'Portfolio Data'!C178</f>
        <v>69.748497009277344</v>
      </c>
      <c r="F165" s="2">
        <f>'Portfolio Data'!D178</f>
        <v>34.790000915527337</v>
      </c>
      <c r="G165" s="2">
        <f>'Portfolio Data'!E178</f>
        <v>51.020000457763672</v>
      </c>
      <c r="H165" s="2">
        <f>'Portfolio Data'!F178</f>
        <v>16.940000534057621</v>
      </c>
      <c r="I165" s="2">
        <f>'Portfolio Data'!G178</f>
        <v>168.3500061035156</v>
      </c>
      <c r="J165" s="2">
        <f>'Portfolio Data'!H178</f>
        <v>90.444999694824219</v>
      </c>
      <c r="K165" s="2">
        <f>'Portfolio Data'!I178</f>
        <v>194.49000549316409</v>
      </c>
      <c r="L165" s="2">
        <f>'Portfolio Data'!J178</f>
        <v>9190.8544921875</v>
      </c>
      <c r="M165" s="2">
        <f>'Portfolio Data'!K178</f>
        <v>49.610000610351562</v>
      </c>
      <c r="N165" s="2">
        <f>'Portfolio Data'!L178</f>
        <v>29.20999908447266</v>
      </c>
      <c r="Q165" s="56">
        <f t="shared" si="31"/>
        <v>98.964730028265649</v>
      </c>
      <c r="R165" s="56">
        <f t="shared" si="32"/>
        <v>106.57900182390594</v>
      </c>
      <c r="S165" s="56">
        <f t="shared" si="33"/>
        <v>70.311239364160556</v>
      </c>
      <c r="T165" s="56">
        <f t="shared" si="34"/>
        <v>72.885714939662392</v>
      </c>
      <c r="U165" s="56">
        <f t="shared" si="35"/>
        <v>67.977530024859064</v>
      </c>
      <c r="V165" s="56">
        <f t="shared" si="36"/>
        <v>167.5624604937548</v>
      </c>
      <c r="W165" s="56">
        <f t="shared" si="37"/>
        <v>139.45187873147188</v>
      </c>
      <c r="X165" s="56">
        <f t="shared" si="38"/>
        <v>54.431727861538626</v>
      </c>
      <c r="Y165" s="56">
        <f t="shared" si="39"/>
        <v>99.17230620961071</v>
      </c>
      <c r="Z165" s="56">
        <f t="shared" si="40"/>
        <v>94.261827101513646</v>
      </c>
      <c r="AA165" s="56">
        <f t="shared" si="41"/>
        <v>83.504858395447584</v>
      </c>
      <c r="AB165" s="56"/>
      <c r="AD165" s="1">
        <f t="shared" si="29"/>
        <v>44011</v>
      </c>
      <c r="AE165" s="62">
        <f t="shared" si="30"/>
        <v>113.0603619035561</v>
      </c>
    </row>
    <row r="166" spans="3:31" x14ac:dyDescent="0.2">
      <c r="C166" s="66">
        <f>'Portfolio Data'!N179</f>
        <v>44012</v>
      </c>
      <c r="D166" s="2">
        <f>'Portfolio Data'!B179</f>
        <v>3100.2900390625</v>
      </c>
      <c r="E166" s="2">
        <f>'Portfolio Data'!C179</f>
        <v>70.680496215820312</v>
      </c>
      <c r="F166" s="2">
        <f>'Portfolio Data'!D179</f>
        <v>33.884998321533203</v>
      </c>
      <c r="G166" s="2">
        <f>'Portfolio Data'!E179</f>
        <v>51.159999847412109</v>
      </c>
      <c r="H166" s="2">
        <f>'Portfolio Data'!F179</f>
        <v>17.280000686645511</v>
      </c>
      <c r="I166" s="2">
        <f>'Portfolio Data'!G179</f>
        <v>174.22999572753909</v>
      </c>
      <c r="J166" s="2">
        <f>'Portfolio Data'!H179</f>
        <v>91.199996948242188</v>
      </c>
      <c r="K166" s="2">
        <f>'Portfolio Data'!I179</f>
        <v>183.30000305175781</v>
      </c>
      <c r="L166" s="2">
        <f>'Portfolio Data'!J179</f>
        <v>9137.9931640625</v>
      </c>
      <c r="M166" s="2">
        <f>'Portfolio Data'!K179</f>
        <v>49.5</v>
      </c>
      <c r="N166" s="2">
        <f>'Portfolio Data'!L179</f>
        <v>29.020000457763668</v>
      </c>
      <c r="Q166" s="56">
        <f t="shared" si="31"/>
        <v>100.48976421980807</v>
      </c>
      <c r="R166" s="56">
        <f t="shared" si="32"/>
        <v>108.00314068557645</v>
      </c>
      <c r="S166" s="56">
        <f t="shared" si="33"/>
        <v>68.482212277728166</v>
      </c>
      <c r="T166" s="56">
        <f t="shared" si="34"/>
        <v>73.085714067731587</v>
      </c>
      <c r="U166" s="56">
        <f t="shared" si="35"/>
        <v>69.341896604100484</v>
      </c>
      <c r="V166" s="56">
        <f t="shared" si="36"/>
        <v>173.4149433767866</v>
      </c>
      <c r="W166" s="56">
        <f t="shared" si="37"/>
        <v>140.61596503565107</v>
      </c>
      <c r="X166" s="56">
        <f t="shared" si="38"/>
        <v>51.299992808541326</v>
      </c>
      <c r="Y166" s="56">
        <f t="shared" si="39"/>
        <v>98.60191530374712</v>
      </c>
      <c r="Z166" s="56">
        <f t="shared" si="40"/>
        <v>94.052819675864555</v>
      </c>
      <c r="AA166" s="56">
        <f t="shared" si="41"/>
        <v>82.961694789971901</v>
      </c>
      <c r="AB166" s="56"/>
      <c r="AD166" s="1">
        <f t="shared" si="29"/>
        <v>44012</v>
      </c>
      <c r="AE166" s="62">
        <f t="shared" si="30"/>
        <v>113.23641954408663</v>
      </c>
    </row>
    <row r="167" spans="3:31" x14ac:dyDescent="0.2">
      <c r="C167" s="66">
        <f>'Portfolio Data'!N180</f>
        <v>44013</v>
      </c>
      <c r="D167" s="2">
        <f>'Portfolio Data'!B180</f>
        <v>3115.860107421875</v>
      </c>
      <c r="E167" s="2">
        <f>'Portfolio Data'!C180</f>
        <v>71.902000427246094</v>
      </c>
      <c r="F167" s="2">
        <f>'Portfolio Data'!D180</f>
        <v>33.884998321533203</v>
      </c>
      <c r="G167" s="2">
        <f>'Portfolio Data'!E180</f>
        <v>51.619998931884773</v>
      </c>
      <c r="H167" s="2">
        <f>'Portfolio Data'!F180</f>
        <v>17.329999923706051</v>
      </c>
      <c r="I167" s="2">
        <f>'Portfolio Data'!G180</f>
        <v>177.42999267578119</v>
      </c>
      <c r="J167" s="2">
        <f>'Portfolio Data'!H180</f>
        <v>91.027496337890625</v>
      </c>
      <c r="K167" s="2">
        <f>'Portfolio Data'!I180</f>
        <v>180.32000732421881</v>
      </c>
      <c r="L167" s="2">
        <f>'Portfolio Data'!J180</f>
        <v>9228.3251953125</v>
      </c>
      <c r="M167" s="2">
        <f>'Portfolio Data'!K180</f>
        <v>49.090000152587891</v>
      </c>
      <c r="N167" s="2">
        <f>'Portfolio Data'!L180</f>
        <v>29.670000076293949</v>
      </c>
      <c r="Q167" s="56">
        <f t="shared" si="31"/>
        <v>100.9944371628573</v>
      </c>
      <c r="R167" s="56">
        <f t="shared" si="32"/>
        <v>109.86965688534691</v>
      </c>
      <c r="S167" s="56">
        <f t="shared" si="33"/>
        <v>68.482212277728166</v>
      </c>
      <c r="T167" s="56">
        <f t="shared" si="34"/>
        <v>73.742855616978247</v>
      </c>
      <c r="U167" s="56">
        <f t="shared" si="35"/>
        <v>69.542535596506042</v>
      </c>
      <c r="V167" s="56">
        <f t="shared" si="36"/>
        <v>176.59997065792763</v>
      </c>
      <c r="W167" s="56">
        <f t="shared" si="37"/>
        <v>140.34999638866103</v>
      </c>
      <c r="X167" s="56">
        <f t="shared" si="38"/>
        <v>50.465984315104109</v>
      </c>
      <c r="Y167" s="56">
        <f t="shared" si="39"/>
        <v>99.57662727109205</v>
      </c>
      <c r="Z167" s="56">
        <f t="shared" si="40"/>
        <v>93.273796610899225</v>
      </c>
      <c r="AA167" s="56">
        <f t="shared" si="41"/>
        <v>84.819898412145889</v>
      </c>
      <c r="AB167" s="56"/>
      <c r="AD167" s="1">
        <f t="shared" si="29"/>
        <v>44013</v>
      </c>
      <c r="AE167" s="62">
        <f t="shared" si="30"/>
        <v>113.28979238927026</v>
      </c>
    </row>
    <row r="168" spans="3:31" x14ac:dyDescent="0.2">
      <c r="C168" s="66">
        <f>'Portfolio Data'!N181</f>
        <v>44014</v>
      </c>
      <c r="D168" s="2">
        <f>'Portfolio Data'!B181</f>
        <v>3130.010009765625</v>
      </c>
      <c r="E168" s="2">
        <f>'Portfolio Data'!C181</f>
        <v>73.235000610351562</v>
      </c>
      <c r="F168" s="2">
        <f>'Portfolio Data'!D181</f>
        <v>34.764999389648438</v>
      </c>
      <c r="G168" s="2">
        <f>'Portfolio Data'!E181</f>
        <v>53</v>
      </c>
      <c r="H168" s="2">
        <f>'Portfolio Data'!F181</f>
        <v>17.569999694824219</v>
      </c>
      <c r="I168" s="2">
        <f>'Portfolio Data'!G181</f>
        <v>177.21000671386719</v>
      </c>
      <c r="J168" s="2">
        <f>'Portfolio Data'!H181</f>
        <v>91.027496337890625</v>
      </c>
      <c r="K168" s="2">
        <f>'Portfolio Data'!I181</f>
        <v>180.80999755859381</v>
      </c>
      <c r="L168" s="2">
        <f>'Portfolio Data'!J181</f>
        <v>9123.41015625</v>
      </c>
      <c r="M168" s="2">
        <f>'Portfolio Data'!K181</f>
        <v>49.880001068115227</v>
      </c>
      <c r="N168" s="2">
        <f>'Portfolio Data'!L181</f>
        <v>30.370000839233398</v>
      </c>
      <c r="Q168" s="56">
        <f t="shared" si="31"/>
        <v>101.45307823589921</v>
      </c>
      <c r="R168" s="56">
        <f t="shared" si="32"/>
        <v>111.90654420246813</v>
      </c>
      <c r="S168" s="56">
        <f t="shared" si="33"/>
        <v>70.260710815029199</v>
      </c>
      <c r="T168" s="56">
        <f t="shared" si="34"/>
        <v>75.714285714285708</v>
      </c>
      <c r="U168" s="56">
        <f t="shared" si="35"/>
        <v>70.505616537049349</v>
      </c>
      <c r="V168" s="56">
        <f t="shared" si="36"/>
        <v>176.38101379593778</v>
      </c>
      <c r="W168" s="56">
        <f t="shared" si="37"/>
        <v>140.34999638866103</v>
      </c>
      <c r="X168" s="56">
        <f t="shared" si="38"/>
        <v>50.603117403381226</v>
      </c>
      <c r="Y168" s="56">
        <f t="shared" si="39"/>
        <v>98.444559911224289</v>
      </c>
      <c r="Z168" s="56">
        <f t="shared" si="40"/>
        <v>94.774843351340849</v>
      </c>
      <c r="AA168" s="56">
        <f t="shared" si="41"/>
        <v>86.821044129984557</v>
      </c>
      <c r="AB168" s="56"/>
      <c r="AD168" s="1">
        <f t="shared" si="29"/>
        <v>44014</v>
      </c>
      <c r="AE168" s="62">
        <f t="shared" si="30"/>
        <v>113.26602291749666</v>
      </c>
    </row>
    <row r="169" spans="3:31" x14ac:dyDescent="0.2">
      <c r="C169" s="66">
        <f>'Portfolio Data'!N182</f>
        <v>44018</v>
      </c>
      <c r="D169" s="2">
        <f>'Portfolio Data'!B182</f>
        <v>3179.719970703125</v>
      </c>
      <c r="E169" s="2">
        <f>'Portfolio Data'!C182</f>
        <v>74.785003662109375</v>
      </c>
      <c r="F169" s="2">
        <f>'Portfolio Data'!D182</f>
        <v>35.014999389648438</v>
      </c>
      <c r="G169" s="2">
        <f>'Portfolio Data'!E182</f>
        <v>53.479999542236328</v>
      </c>
      <c r="H169" s="2">
        <f>'Portfolio Data'!F182</f>
        <v>17.590000152587891</v>
      </c>
      <c r="I169" s="2">
        <f>'Portfolio Data'!G182</f>
        <v>176.17999267578119</v>
      </c>
      <c r="J169" s="2">
        <f>'Portfolio Data'!H182</f>
        <v>93.462501525878906</v>
      </c>
      <c r="K169" s="2">
        <f>'Portfolio Data'!I182</f>
        <v>187.9100036621094</v>
      </c>
      <c r="L169" s="2">
        <f>'Portfolio Data'!J182</f>
        <v>9375.474609375</v>
      </c>
      <c r="M169" s="2">
        <f>'Portfolio Data'!K182</f>
        <v>53.409999847412109</v>
      </c>
      <c r="N169" s="2">
        <f>'Portfolio Data'!L182</f>
        <v>31.010000228881839</v>
      </c>
      <c r="Q169" s="56">
        <f t="shared" si="31"/>
        <v>103.06432821285163</v>
      </c>
      <c r="R169" s="56">
        <f t="shared" si="32"/>
        <v>114.27502216491629</v>
      </c>
      <c r="S169" s="56">
        <f t="shared" si="33"/>
        <v>70.765965468046318</v>
      </c>
      <c r="T169" s="56">
        <f t="shared" si="34"/>
        <v>76.399999346051899</v>
      </c>
      <c r="U169" s="56">
        <f t="shared" si="35"/>
        <v>70.585875195566373</v>
      </c>
      <c r="V169" s="56">
        <f t="shared" si="36"/>
        <v>175.35581818971562</v>
      </c>
      <c r="W169" s="56">
        <f t="shared" si="37"/>
        <v>144.10438910613126</v>
      </c>
      <c r="X169" s="56">
        <f t="shared" si="38"/>
        <v>52.590189176359338</v>
      </c>
      <c r="Y169" s="56">
        <f t="shared" si="39"/>
        <v>101.16441725975696</v>
      </c>
      <c r="Z169" s="56">
        <f t="shared" si="40"/>
        <v>101.48204211185059</v>
      </c>
      <c r="AA169" s="56">
        <f t="shared" si="41"/>
        <v>88.650659333025601</v>
      </c>
      <c r="AB169" s="56"/>
      <c r="AD169" s="1">
        <f t="shared" si="29"/>
        <v>44018</v>
      </c>
      <c r="AE169" s="62">
        <f t="shared" si="30"/>
        <v>117.40833602476522</v>
      </c>
    </row>
    <row r="170" spans="3:31" x14ac:dyDescent="0.2">
      <c r="C170" s="66">
        <f>'Portfolio Data'!N183</f>
        <v>44019</v>
      </c>
      <c r="D170" s="2">
        <f>'Portfolio Data'!B183</f>
        <v>3145.320068359375</v>
      </c>
      <c r="E170" s="2">
        <f>'Portfolio Data'!C183</f>
        <v>74.259002685546875</v>
      </c>
      <c r="F170" s="2">
        <f>'Portfolio Data'!D183</f>
        <v>34.740001678466797</v>
      </c>
      <c r="G170" s="2">
        <f>'Portfolio Data'!E183</f>
        <v>53</v>
      </c>
      <c r="H170" s="2">
        <f>'Portfolio Data'!F183</f>
        <v>18</v>
      </c>
      <c r="I170" s="2">
        <f>'Portfolio Data'!G183</f>
        <v>177.2799987792969</v>
      </c>
      <c r="J170" s="2">
        <f>'Portfolio Data'!H183</f>
        <v>93.172500610351562</v>
      </c>
      <c r="K170" s="2">
        <f>'Portfolio Data'!I183</f>
        <v>178.8800048828125</v>
      </c>
      <c r="L170" s="2">
        <f>'Portfolio Data'!J183</f>
        <v>9252.27734375</v>
      </c>
      <c r="M170" s="2">
        <f>'Portfolio Data'!K183</f>
        <v>53.159999847412109</v>
      </c>
      <c r="N170" s="2">
        <f>'Portfolio Data'!L183</f>
        <v>30.829999923706051</v>
      </c>
      <c r="Q170" s="56">
        <f t="shared" si="31"/>
        <v>101.94932347711625</v>
      </c>
      <c r="R170" s="56">
        <f t="shared" si="32"/>
        <v>113.47126779823836</v>
      </c>
      <c r="S170" s="56">
        <f t="shared" si="33"/>
        <v>70.210189975471991</v>
      </c>
      <c r="T170" s="56">
        <f t="shared" si="34"/>
        <v>75.714285714285708</v>
      </c>
      <c r="U170" s="56">
        <f t="shared" si="35"/>
        <v>72.23113942573039</v>
      </c>
      <c r="V170" s="56">
        <f t="shared" si="36"/>
        <v>176.45067843670549</v>
      </c>
      <c r="W170" s="56">
        <f t="shared" si="37"/>
        <v>143.65725358022502</v>
      </c>
      <c r="X170" s="56">
        <f t="shared" si="38"/>
        <v>50.062972238407269</v>
      </c>
      <c r="Y170" s="56">
        <f t="shared" si="39"/>
        <v>99.835078735125236</v>
      </c>
      <c r="Z170" s="56">
        <f t="shared" si="40"/>
        <v>101.0070278710634</v>
      </c>
      <c r="AA170" s="56">
        <f t="shared" si="41"/>
        <v>88.136078693999437</v>
      </c>
      <c r="AB170" s="56"/>
      <c r="AD170" s="1">
        <f t="shared" si="29"/>
        <v>44019</v>
      </c>
      <c r="AE170" s="62">
        <f t="shared" si="30"/>
        <v>116.6323854970972</v>
      </c>
    </row>
    <row r="171" spans="3:31" x14ac:dyDescent="0.2">
      <c r="C171" s="66">
        <f>'Portfolio Data'!N184</f>
        <v>44020</v>
      </c>
      <c r="D171" s="2">
        <f>'Portfolio Data'!B184</f>
        <v>3169.93994140625</v>
      </c>
      <c r="E171" s="2">
        <f>'Portfolio Data'!C184</f>
        <v>74.800003051757812</v>
      </c>
      <c r="F171" s="2">
        <f>'Portfolio Data'!D184</f>
        <v>34.205001831054688</v>
      </c>
      <c r="G171" s="2">
        <f>'Portfolio Data'!E184</f>
        <v>51.819999694824219</v>
      </c>
      <c r="H171" s="2">
        <f>'Portfolio Data'!F184</f>
        <v>18</v>
      </c>
      <c r="I171" s="2">
        <f>'Portfolio Data'!G184</f>
        <v>181.57000732421881</v>
      </c>
      <c r="J171" s="2">
        <f>'Portfolio Data'!H184</f>
        <v>95.342498779296875</v>
      </c>
      <c r="K171" s="2">
        <f>'Portfolio Data'!I184</f>
        <v>180.08000183105469</v>
      </c>
      <c r="L171" s="2">
        <f>'Portfolio Data'!J184</f>
        <v>9428.3330078125</v>
      </c>
      <c r="M171" s="2">
        <f>'Portfolio Data'!K184</f>
        <v>58.060001373291023</v>
      </c>
      <c r="N171" s="2">
        <f>'Portfolio Data'!L184</f>
        <v>30.729999542236332</v>
      </c>
      <c r="Q171" s="56">
        <f t="shared" si="31"/>
        <v>102.74732792393576</v>
      </c>
      <c r="R171" s="56">
        <f t="shared" si="32"/>
        <v>114.29794194161754</v>
      </c>
      <c r="S171" s="56">
        <f t="shared" si="33"/>
        <v>69.128945326398323</v>
      </c>
      <c r="T171" s="56">
        <f t="shared" si="34"/>
        <v>74.028570992606021</v>
      </c>
      <c r="U171" s="56">
        <f t="shared" si="35"/>
        <v>72.23113942573039</v>
      </c>
      <c r="V171" s="56">
        <f t="shared" si="36"/>
        <v>180.72061821255761</v>
      </c>
      <c r="W171" s="56">
        <f t="shared" si="37"/>
        <v>147.00304740547057</v>
      </c>
      <c r="X171" s="56">
        <f t="shared" si="38"/>
        <v>50.398814212167153</v>
      </c>
      <c r="Y171" s="56">
        <f t="shared" si="39"/>
        <v>101.73477655334051</v>
      </c>
      <c r="Z171" s="56">
        <f t="shared" si="40"/>
        <v>110.31730988974925</v>
      </c>
      <c r="AA171" s="56">
        <f t="shared" si="41"/>
        <v>87.850199955353432</v>
      </c>
      <c r="AB171" s="56"/>
      <c r="AD171" s="1">
        <f t="shared" si="29"/>
        <v>44020</v>
      </c>
      <c r="AE171" s="62">
        <f t="shared" si="30"/>
        <v>120.9963690843513</v>
      </c>
    </row>
    <row r="172" spans="3:31" x14ac:dyDescent="0.2">
      <c r="C172" s="66">
        <f>'Portfolio Data'!N185</f>
        <v>44021</v>
      </c>
      <c r="D172" s="2">
        <f>'Portfolio Data'!B185</f>
        <v>3152.050048828125</v>
      </c>
      <c r="E172" s="2">
        <f>'Portfolio Data'!C185</f>
        <v>75.54949951171875</v>
      </c>
      <c r="F172" s="2">
        <f>'Portfolio Data'!D185</f>
        <v>33.194999694824219</v>
      </c>
      <c r="G172" s="2">
        <f>'Portfolio Data'!E185</f>
        <v>52.040000915527337</v>
      </c>
      <c r="H172" s="2">
        <f>'Portfolio Data'!F185</f>
        <v>17.420000076293949</v>
      </c>
      <c r="I172" s="2">
        <f>'Portfolio Data'!G185</f>
        <v>183.22999572753909</v>
      </c>
      <c r="J172" s="2">
        <f>'Portfolio Data'!H185</f>
        <v>95.75250244140625</v>
      </c>
      <c r="K172" s="2">
        <f>'Portfolio Data'!I185</f>
        <v>173.2799987792969</v>
      </c>
      <c r="L172" s="2">
        <f>'Portfolio Data'!J185</f>
        <v>9277.9677734375</v>
      </c>
      <c r="M172" s="2">
        <f>'Portfolio Data'!K185</f>
        <v>57.200000762939453</v>
      </c>
      <c r="N172" s="2">
        <f>'Portfolio Data'!L185</f>
        <v>30.770000457763668</v>
      </c>
      <c r="Q172" s="56">
        <f t="shared" si="31"/>
        <v>102.16746247120633</v>
      </c>
      <c r="R172" s="56">
        <f t="shared" si="32"/>
        <v>115.44320797598904</v>
      </c>
      <c r="S172" s="56">
        <f t="shared" si="33"/>
        <v>67.087712210847599</v>
      </c>
      <c r="T172" s="56">
        <f t="shared" si="34"/>
        <v>74.34285845075334</v>
      </c>
      <c r="U172" s="56">
        <f t="shared" si="35"/>
        <v>69.903691905945678</v>
      </c>
      <c r="V172" s="56">
        <f t="shared" si="36"/>
        <v>182.37284114791299</v>
      </c>
      <c r="W172" s="56">
        <f t="shared" si="37"/>
        <v>147.63520817898879</v>
      </c>
      <c r="X172" s="56">
        <f t="shared" si="38"/>
        <v>48.495704000244608</v>
      </c>
      <c r="Y172" s="56">
        <f t="shared" si="39"/>
        <v>100.11228681863813</v>
      </c>
      <c r="Z172" s="56">
        <f t="shared" si="40"/>
        <v>108.68325974173855</v>
      </c>
      <c r="AA172" s="56">
        <f t="shared" si="41"/>
        <v>87.964553631885195</v>
      </c>
      <c r="AB172" s="56"/>
      <c r="AD172" s="1">
        <f t="shared" si="29"/>
        <v>44021</v>
      </c>
      <c r="AE172" s="62">
        <f t="shared" si="30"/>
        <v>120.2194832554421</v>
      </c>
    </row>
    <row r="173" spans="3:31" x14ac:dyDescent="0.2">
      <c r="C173" s="66">
        <f>'Portfolio Data'!N186</f>
        <v>44022</v>
      </c>
      <c r="D173" s="2">
        <f>'Portfolio Data'!B186</f>
        <v>3185.0400390625</v>
      </c>
      <c r="E173" s="2">
        <f>'Portfolio Data'!C186</f>
        <v>77.086997985839844</v>
      </c>
      <c r="F173" s="2">
        <f>'Portfolio Data'!D186</f>
        <v>33.360000610351562</v>
      </c>
      <c r="G173" s="2">
        <f>'Portfolio Data'!E186</f>
        <v>53.919998168945312</v>
      </c>
      <c r="H173" s="2">
        <f>'Portfolio Data'!F186</f>
        <v>17.479999542236332</v>
      </c>
      <c r="I173" s="2">
        <f>'Portfolio Data'!G186</f>
        <v>178.3999938964844</v>
      </c>
      <c r="J173" s="2">
        <f>'Portfolio Data'!H186</f>
        <v>95.919998168945312</v>
      </c>
      <c r="K173" s="2">
        <f>'Portfolio Data'!I186</f>
        <v>178.44000244140619</v>
      </c>
      <c r="L173" s="2">
        <f>'Portfolio Data'!J186</f>
        <v>9278.8076171875</v>
      </c>
      <c r="M173" s="2">
        <f>'Portfolio Data'!K186</f>
        <v>57.490001678466797</v>
      </c>
      <c r="N173" s="2">
        <f>'Portfolio Data'!L186</f>
        <v>30.780000686645511</v>
      </c>
      <c r="Q173" s="56">
        <f t="shared" si="31"/>
        <v>103.23676769700663</v>
      </c>
      <c r="R173" s="56">
        <f t="shared" si="32"/>
        <v>117.79257835246911</v>
      </c>
      <c r="S173" s="56">
        <f t="shared" si="33"/>
        <v>67.421182132136707</v>
      </c>
      <c r="T173" s="56">
        <f t="shared" si="34"/>
        <v>77.028568812779014</v>
      </c>
      <c r="U173" s="56">
        <f t="shared" si="35"/>
        <v>70.144460227609756</v>
      </c>
      <c r="V173" s="56">
        <f t="shared" si="36"/>
        <v>177.56543418825285</v>
      </c>
      <c r="W173" s="56">
        <f t="shared" si="37"/>
        <v>147.8934600885872</v>
      </c>
      <c r="X173" s="56">
        <f t="shared" si="38"/>
        <v>49.93982918492074</v>
      </c>
      <c r="Y173" s="56">
        <f t="shared" si="39"/>
        <v>100.12134900557778</v>
      </c>
      <c r="Z173" s="56">
        <f t="shared" si="40"/>
        <v>109.23427800060581</v>
      </c>
      <c r="AA173" s="56">
        <f t="shared" si="41"/>
        <v>87.993142051018154</v>
      </c>
      <c r="AB173" s="56"/>
      <c r="AD173" s="1">
        <f t="shared" si="29"/>
        <v>44022</v>
      </c>
      <c r="AE173" s="62">
        <f t="shared" si="30"/>
        <v>120.46275017037577</v>
      </c>
    </row>
    <row r="174" spans="3:31" x14ac:dyDescent="0.2">
      <c r="C174" s="66">
        <f>'Portfolio Data'!N187</f>
        <v>44025</v>
      </c>
      <c r="D174" s="2">
        <f>'Portfolio Data'!B187</f>
        <v>3155.219970703125</v>
      </c>
      <c r="E174" s="2">
        <f>'Portfolio Data'!C187</f>
        <v>75.567001342773438</v>
      </c>
      <c r="F174" s="2">
        <f>'Portfolio Data'!D187</f>
        <v>33.669998168945312</v>
      </c>
      <c r="G174" s="2">
        <f>'Portfolio Data'!E187</f>
        <v>53.880001068115227</v>
      </c>
      <c r="H174" s="2">
        <f>'Portfolio Data'!F187</f>
        <v>17.10000038146973</v>
      </c>
      <c r="I174" s="2">
        <f>'Portfolio Data'!G187</f>
        <v>171.50999450683591</v>
      </c>
      <c r="J174" s="2">
        <f>'Portfolio Data'!H187</f>
        <v>95.477500915527344</v>
      </c>
      <c r="K174" s="2">
        <f>'Portfolio Data'!I187</f>
        <v>175.6499938964844</v>
      </c>
      <c r="L174" s="2">
        <f>'Portfolio Data'!J187</f>
        <v>9243.6142578125</v>
      </c>
      <c r="M174" s="2">
        <f>'Portfolio Data'!K187</f>
        <v>56.209999084472663</v>
      </c>
      <c r="N174" s="2">
        <f>'Portfolio Data'!L187</f>
        <v>30.809999465942379</v>
      </c>
      <c r="Q174" s="56">
        <f t="shared" si="31"/>
        <v>102.27020921354348</v>
      </c>
      <c r="R174" s="56">
        <f t="shared" si="32"/>
        <v>115.46995160149901</v>
      </c>
      <c r="S174" s="56">
        <f t="shared" si="33"/>
        <v>68.047692967750464</v>
      </c>
      <c r="T174" s="56">
        <f t="shared" si="34"/>
        <v>76.971430097307476</v>
      </c>
      <c r="U174" s="56">
        <f t="shared" si="35"/>
        <v>68.619583985221269</v>
      </c>
      <c r="V174" s="56">
        <f t="shared" si="36"/>
        <v>170.70766639096459</v>
      </c>
      <c r="W174" s="56">
        <f t="shared" si="37"/>
        <v>147.21119933861914</v>
      </c>
      <c r="X174" s="56">
        <f t="shared" si="38"/>
        <v>49.158992218705073</v>
      </c>
      <c r="Y174" s="56">
        <f t="shared" si="39"/>
        <v>99.74160122310019</v>
      </c>
      <c r="Z174" s="56">
        <f t="shared" si="40"/>
        <v>106.80220015903876</v>
      </c>
      <c r="AA174" s="56">
        <f t="shared" si="41"/>
        <v>88.078901855733548</v>
      </c>
      <c r="AB174" s="56"/>
      <c r="AD174" s="1">
        <f t="shared" si="29"/>
        <v>44025</v>
      </c>
      <c r="AE174" s="62">
        <f t="shared" si="30"/>
        <v>119.43740522404688</v>
      </c>
    </row>
    <row r="175" spans="3:31" x14ac:dyDescent="0.2">
      <c r="C175" s="66">
        <f>'Portfolio Data'!N188</f>
        <v>44026</v>
      </c>
      <c r="D175" s="2">
        <f>'Portfolio Data'!B188</f>
        <v>3197.52001953125</v>
      </c>
      <c r="E175" s="2">
        <f>'Portfolio Data'!C188</f>
        <v>76.028999328613281</v>
      </c>
      <c r="F175" s="2">
        <f>'Portfolio Data'!D188</f>
        <v>34.029998779296882</v>
      </c>
      <c r="G175" s="2">
        <f>'Portfolio Data'!E188</f>
        <v>53.240001678466797</v>
      </c>
      <c r="H175" s="2">
        <f>'Portfolio Data'!F188</f>
        <v>17.29000091552734</v>
      </c>
      <c r="I175" s="2">
        <f>'Portfolio Data'!G188</f>
        <v>172.30000305175781</v>
      </c>
      <c r="J175" s="2">
        <f>'Portfolio Data'!H188</f>
        <v>97.057502746582031</v>
      </c>
      <c r="K175" s="2">
        <f>'Portfolio Data'!I188</f>
        <v>179.96000671386719</v>
      </c>
      <c r="L175" s="2">
        <f>'Portfolio Data'!J188</f>
        <v>9243.2138671875</v>
      </c>
      <c r="M175" s="2">
        <f>'Portfolio Data'!K188</f>
        <v>61.779998779296882</v>
      </c>
      <c r="N175" s="2">
        <f>'Portfolio Data'!L188</f>
        <v>30.60000038146973</v>
      </c>
      <c r="Q175" s="56">
        <f t="shared" si="31"/>
        <v>103.64128155828128</v>
      </c>
      <c r="R175" s="56">
        <f t="shared" si="32"/>
        <v>116.17590637166295</v>
      </c>
      <c r="S175" s="56">
        <f t="shared" si="33"/>
        <v>68.775260901627007</v>
      </c>
      <c r="T175" s="56">
        <f t="shared" si="34"/>
        <v>76.057145254952559</v>
      </c>
      <c r="U175" s="56">
        <f t="shared" si="35"/>
        <v>69.38202593335896</v>
      </c>
      <c r="V175" s="56">
        <f t="shared" si="36"/>
        <v>171.49397925582312</v>
      </c>
      <c r="W175" s="56">
        <f t="shared" si="37"/>
        <v>149.64731216390729</v>
      </c>
      <c r="X175" s="56">
        <f t="shared" si="38"/>
        <v>50.365231295929881</v>
      </c>
      <c r="Y175" s="56">
        <f t="shared" si="39"/>
        <v>99.737280878163844</v>
      </c>
      <c r="Z175" s="56">
        <f t="shared" si="40"/>
        <v>117.38551686392609</v>
      </c>
      <c r="AA175" s="56">
        <f t="shared" si="41"/>
        <v>87.478561411992004</v>
      </c>
      <c r="AB175" s="56"/>
      <c r="AD175" s="1">
        <f t="shared" si="29"/>
        <v>44026</v>
      </c>
      <c r="AE175" s="62">
        <f t="shared" si="30"/>
        <v>123.09475912751799</v>
      </c>
    </row>
    <row r="176" spans="3:31" x14ac:dyDescent="0.2">
      <c r="C176" s="66">
        <f>'Portfolio Data'!N189</f>
        <v>44027</v>
      </c>
      <c r="D176" s="2">
        <f>'Portfolio Data'!B189</f>
        <v>3226.56005859375</v>
      </c>
      <c r="E176" s="2">
        <f>'Portfolio Data'!C189</f>
        <v>75.681999206542969</v>
      </c>
      <c r="F176" s="2">
        <f>'Portfolio Data'!D189</f>
        <v>34.450000762939453</v>
      </c>
      <c r="G176" s="2">
        <f>'Portfolio Data'!E189</f>
        <v>54.240001678466797</v>
      </c>
      <c r="H176" s="2">
        <f>'Portfolio Data'!F189</f>
        <v>18.260000228881839</v>
      </c>
      <c r="I176" s="2">
        <f>'Portfolio Data'!G189</f>
        <v>172.05999755859381</v>
      </c>
      <c r="J176" s="2">
        <f>'Portfolio Data'!H189</f>
        <v>97.724998474121094</v>
      </c>
      <c r="K176" s="2">
        <f>'Portfolio Data'!I189</f>
        <v>187.94000244140619</v>
      </c>
      <c r="L176" s="2">
        <f>'Portfolio Data'!J189</f>
        <v>9192.8369140625</v>
      </c>
      <c r="M176" s="2">
        <f>'Portfolio Data'!K189</f>
        <v>60.979999542236328</v>
      </c>
      <c r="N176" s="2">
        <f>'Portfolio Data'!L189</f>
        <v>30.75</v>
      </c>
      <c r="Q176" s="56">
        <f t="shared" si="31"/>
        <v>104.58255693624787</v>
      </c>
      <c r="R176" s="56">
        <f t="shared" si="32"/>
        <v>115.64567377556689</v>
      </c>
      <c r="S176" s="56">
        <f t="shared" si="33"/>
        <v>69.624092727674324</v>
      </c>
      <c r="T176" s="56">
        <f t="shared" si="34"/>
        <v>77.485716683524004</v>
      </c>
      <c r="U176" s="56">
        <f t="shared" si="35"/>
        <v>73.274479024790722</v>
      </c>
      <c r="V176" s="56">
        <f t="shared" si="36"/>
        <v>171.25509651445958</v>
      </c>
      <c r="W176" s="56">
        <f t="shared" si="37"/>
        <v>150.6764849602435</v>
      </c>
      <c r="X176" s="56">
        <f t="shared" si="38"/>
        <v>52.598584905418633</v>
      </c>
      <c r="Y176" s="56">
        <f t="shared" si="39"/>
        <v>99.193697185758921</v>
      </c>
      <c r="Z176" s="56">
        <f t="shared" si="40"/>
        <v>115.86547274303547</v>
      </c>
      <c r="AA176" s="56">
        <f t="shared" si="41"/>
        <v>87.907376793619321</v>
      </c>
      <c r="AB176" s="56"/>
      <c r="AD176" s="1">
        <f t="shared" si="29"/>
        <v>44027</v>
      </c>
      <c r="AE176" s="62">
        <f t="shared" si="30"/>
        <v>122.89013401694874</v>
      </c>
    </row>
    <row r="177" spans="3:31" x14ac:dyDescent="0.2">
      <c r="C177" s="66">
        <f>'Portfolio Data'!N190</f>
        <v>44028</v>
      </c>
      <c r="D177" s="2">
        <f>'Portfolio Data'!B190</f>
        <v>3215.570068359375</v>
      </c>
      <c r="E177" s="2">
        <f>'Portfolio Data'!C190</f>
        <v>75.900001525878906</v>
      </c>
      <c r="F177" s="2">
        <f>'Portfolio Data'!D190</f>
        <v>34.450000762939453</v>
      </c>
      <c r="G177" s="2">
        <f>'Portfolio Data'!E190</f>
        <v>53.759998321533203</v>
      </c>
      <c r="H177" s="2">
        <f>'Portfolio Data'!F190</f>
        <v>18.309999465942379</v>
      </c>
      <c r="I177" s="2">
        <f>'Portfolio Data'!G190</f>
        <v>169.80999755859381</v>
      </c>
      <c r="J177" s="2">
        <f>'Portfolio Data'!H190</f>
        <v>96.522499084472656</v>
      </c>
      <c r="K177" s="2">
        <f>'Portfolio Data'!I190</f>
        <v>178.69999694824219</v>
      </c>
      <c r="L177" s="2">
        <f>'Portfolio Data'!J190</f>
        <v>9132.2275390625</v>
      </c>
      <c r="M177" s="2">
        <f>'Portfolio Data'!K190</f>
        <v>59.029998779296882</v>
      </c>
      <c r="N177" s="2">
        <f>'Portfolio Data'!L190</f>
        <v>31</v>
      </c>
      <c r="Q177" s="56">
        <f t="shared" si="31"/>
        <v>104.2263381588059</v>
      </c>
      <c r="R177" s="56">
        <f t="shared" si="32"/>
        <v>115.9787916288022</v>
      </c>
      <c r="S177" s="56">
        <f t="shared" si="33"/>
        <v>69.624092727674324</v>
      </c>
      <c r="T177" s="56">
        <f t="shared" si="34"/>
        <v>76.799997602190302</v>
      </c>
      <c r="U177" s="56">
        <f t="shared" si="35"/>
        <v>73.475118017196266</v>
      </c>
      <c r="V177" s="56">
        <f t="shared" si="36"/>
        <v>169.015622071678</v>
      </c>
      <c r="W177" s="56">
        <f t="shared" si="37"/>
        <v>148.82242116870458</v>
      </c>
      <c r="X177" s="56">
        <f t="shared" si="38"/>
        <v>50.012593593588974</v>
      </c>
      <c r="Y177" s="56">
        <f t="shared" si="39"/>
        <v>98.539702336663822</v>
      </c>
      <c r="Z177" s="56">
        <f t="shared" si="40"/>
        <v>112.16036021526693</v>
      </c>
      <c r="AA177" s="56">
        <f t="shared" si="41"/>
        <v>88.622070913892642</v>
      </c>
      <c r="AB177" s="56"/>
      <c r="AD177" s="1">
        <f t="shared" si="29"/>
        <v>44028</v>
      </c>
      <c r="AE177" s="62">
        <f t="shared" si="30"/>
        <v>120.99394651545674</v>
      </c>
    </row>
    <row r="178" spans="3:31" x14ac:dyDescent="0.2">
      <c r="C178" s="66">
        <f>'Portfolio Data'!N191</f>
        <v>44029</v>
      </c>
      <c r="D178" s="2">
        <f>'Portfolio Data'!B191</f>
        <v>3224.72998046875</v>
      </c>
      <c r="E178" s="2">
        <f>'Portfolio Data'!C191</f>
        <v>75.777496337890625</v>
      </c>
      <c r="F178" s="2">
        <f>'Portfolio Data'!D191</f>
        <v>33.735000610351562</v>
      </c>
      <c r="G178" s="2">
        <f>'Portfolio Data'!E191</f>
        <v>54.340000152587891</v>
      </c>
      <c r="H178" s="2">
        <f>'Portfolio Data'!F191</f>
        <v>18.579999923706051</v>
      </c>
      <c r="I178" s="2">
        <f>'Portfolio Data'!G191</f>
        <v>173.91999816894531</v>
      </c>
      <c r="J178" s="2">
        <f>'Portfolio Data'!H191</f>
        <v>96.327499389648438</v>
      </c>
      <c r="K178" s="2">
        <f>'Portfolio Data'!I191</f>
        <v>175.6600036621094</v>
      </c>
      <c r="L178" s="2">
        <f>'Portfolio Data'!J191</f>
        <v>9151.392578125</v>
      </c>
      <c r="M178" s="2">
        <f>'Portfolio Data'!K191</f>
        <v>61</v>
      </c>
      <c r="N178" s="2">
        <f>'Portfolio Data'!L191</f>
        <v>31.510000228881839</v>
      </c>
      <c r="Q178" s="56">
        <f t="shared" si="31"/>
        <v>104.5232385766854</v>
      </c>
      <c r="R178" s="56">
        <f t="shared" si="32"/>
        <v>115.79159790830806</v>
      </c>
      <c r="S178" s="56">
        <f t="shared" si="33"/>
        <v>68.179064111662385</v>
      </c>
      <c r="T178" s="56">
        <f t="shared" si="34"/>
        <v>77.628571646554136</v>
      </c>
      <c r="U178" s="56">
        <f t="shared" si="35"/>
        <v>74.558586945515088</v>
      </c>
      <c r="V178" s="56">
        <f t="shared" si="36"/>
        <v>173.10639599465529</v>
      </c>
      <c r="W178" s="56">
        <f t="shared" si="37"/>
        <v>148.5217624934096</v>
      </c>
      <c r="X178" s="56">
        <f t="shared" si="38"/>
        <v>49.161793642033103</v>
      </c>
      <c r="Y178" s="56">
        <f t="shared" si="39"/>
        <v>98.746499335141067</v>
      </c>
      <c r="Z178" s="56">
        <f t="shared" si="40"/>
        <v>115.9034747520755</v>
      </c>
      <c r="AA178" s="56">
        <f t="shared" si="41"/>
        <v>90.080047573572259</v>
      </c>
      <c r="AB178" s="56"/>
      <c r="AD178" s="1">
        <f t="shared" si="29"/>
        <v>44029</v>
      </c>
      <c r="AE178" s="62">
        <f t="shared" si="30"/>
        <v>121.92597324935552</v>
      </c>
    </row>
    <row r="179" spans="3:31" x14ac:dyDescent="0.2">
      <c r="C179" s="66">
        <f>'Portfolio Data'!N192</f>
        <v>44032</v>
      </c>
      <c r="D179" s="2">
        <f>'Portfolio Data'!B192</f>
        <v>3251.840087890625</v>
      </c>
      <c r="E179" s="2">
        <f>'Portfolio Data'!C192</f>
        <v>78.286003112792969</v>
      </c>
      <c r="F179" s="2">
        <f>'Portfolio Data'!D192</f>
        <v>33.330001831054688</v>
      </c>
      <c r="G179" s="2">
        <f>'Portfolio Data'!E192</f>
        <v>54.040000915527337</v>
      </c>
      <c r="H179" s="2">
        <f>'Portfolio Data'!F192</f>
        <v>18.340000152587891</v>
      </c>
      <c r="I179" s="2">
        <f>'Portfolio Data'!G192</f>
        <v>178.82000732421881</v>
      </c>
      <c r="J179" s="2">
        <f>'Portfolio Data'!H192</f>
        <v>98.357498168945312</v>
      </c>
      <c r="K179" s="2">
        <f>'Portfolio Data'!I192</f>
        <v>174.41999816894531</v>
      </c>
      <c r="L179" s="2">
        <f>'Portfolio Data'!J192</f>
        <v>9164.2314453125</v>
      </c>
      <c r="M179" s="2">
        <f>'Portfolio Data'!K192</f>
        <v>62.159999847412109</v>
      </c>
      <c r="N179" s="2">
        <f>'Portfolio Data'!L192</f>
        <v>31.95000076293945</v>
      </c>
      <c r="Q179" s="56">
        <f t="shared" si="31"/>
        <v>105.40195904105256</v>
      </c>
      <c r="R179" s="56">
        <f t="shared" si="32"/>
        <v>119.62471488718771</v>
      </c>
      <c r="S179" s="56">
        <f t="shared" si="33"/>
        <v>67.36055404083838</v>
      </c>
      <c r="T179" s="56">
        <f t="shared" si="34"/>
        <v>77.200001307896187</v>
      </c>
      <c r="U179" s="56">
        <f t="shared" si="35"/>
        <v>73.595506004971796</v>
      </c>
      <c r="V179" s="56">
        <f t="shared" si="36"/>
        <v>177.98348278249122</v>
      </c>
      <c r="W179" s="56">
        <f t="shared" si="37"/>
        <v>151.65169941143409</v>
      </c>
      <c r="X179" s="56">
        <f t="shared" si="38"/>
        <v>48.814754515885852</v>
      </c>
      <c r="Y179" s="56">
        <f t="shared" si="39"/>
        <v>98.88503488362413</v>
      </c>
      <c r="Z179" s="56">
        <f t="shared" si="40"/>
        <v>118.10754053940241</v>
      </c>
      <c r="AA179" s="56">
        <f t="shared" si="41"/>
        <v>91.337910752004632</v>
      </c>
      <c r="AB179" s="56"/>
      <c r="AD179" s="1">
        <f t="shared" si="29"/>
        <v>44032</v>
      </c>
      <c r="AE179" s="62">
        <f t="shared" si="30"/>
        <v>123.72556231634672</v>
      </c>
    </row>
    <row r="180" spans="3:31" x14ac:dyDescent="0.2">
      <c r="C180" s="66">
        <f>'Portfolio Data'!N193</f>
        <v>44033</v>
      </c>
      <c r="D180" s="2">
        <f>'Portfolio Data'!B193</f>
        <v>3257.300048828125</v>
      </c>
      <c r="E180" s="2">
        <f>'Portfolio Data'!C193</f>
        <v>77.920997619628906</v>
      </c>
      <c r="F180" s="2">
        <f>'Portfolio Data'!D193</f>
        <v>33.759998321533203</v>
      </c>
      <c r="G180" s="2">
        <f>'Portfolio Data'!E193</f>
        <v>54.840000152587891</v>
      </c>
      <c r="H180" s="2">
        <f>'Portfolio Data'!F193</f>
        <v>19.090000152587891</v>
      </c>
      <c r="I180" s="2">
        <f>'Portfolio Data'!G193</f>
        <v>175.58000183105469</v>
      </c>
      <c r="J180" s="2">
        <f>'Portfolio Data'!H193</f>
        <v>97</v>
      </c>
      <c r="K180" s="2">
        <f>'Portfolio Data'!I193</f>
        <v>178.6300048828125</v>
      </c>
      <c r="L180" s="2">
        <f>'Portfolio Data'!J193</f>
        <v>9374.8876953125</v>
      </c>
      <c r="M180" s="2">
        <f>'Portfolio Data'!K193</f>
        <v>60.740001678466797</v>
      </c>
      <c r="N180" s="2">
        <f>'Portfolio Data'!L193</f>
        <v>32.130001068115227</v>
      </c>
      <c r="Q180" s="56">
        <f t="shared" si="31"/>
        <v>105.57893286619333</v>
      </c>
      <c r="R180" s="56">
        <f t="shared" si="32"/>
        <v>119.06696923258968</v>
      </c>
      <c r="S180" s="56">
        <f t="shared" si="33"/>
        <v>68.229584951219607</v>
      </c>
      <c r="T180" s="56">
        <f t="shared" si="34"/>
        <v>78.342857360839844</v>
      </c>
      <c r="U180" s="56">
        <f t="shared" si="35"/>
        <v>76.605136814377232</v>
      </c>
      <c r="V180" s="56">
        <f t="shared" si="36"/>
        <v>174.75863411741875</v>
      </c>
      <c r="W180" s="56">
        <f t="shared" si="37"/>
        <v>149.55865202713753</v>
      </c>
      <c r="X180" s="56">
        <f t="shared" si="38"/>
        <v>49.993004982604688</v>
      </c>
      <c r="Y180" s="56">
        <f t="shared" si="39"/>
        <v>101.15808426632586</v>
      </c>
      <c r="Z180" s="56">
        <f t="shared" si="40"/>
        <v>115.40946313083936</v>
      </c>
      <c r="AA180" s="56">
        <f t="shared" si="41"/>
        <v>91.852491391030782</v>
      </c>
      <c r="AB180" s="56"/>
      <c r="AD180" s="1">
        <f t="shared" si="29"/>
        <v>44033</v>
      </c>
      <c r="AE180" s="62">
        <f t="shared" si="30"/>
        <v>123.06734313275985</v>
      </c>
    </row>
    <row r="181" spans="3:31" x14ac:dyDescent="0.2">
      <c r="C181" s="66">
        <f>'Portfolio Data'!N194</f>
        <v>44034</v>
      </c>
      <c r="D181" s="2">
        <f>'Portfolio Data'!B194</f>
        <v>3276.02001953125</v>
      </c>
      <c r="E181" s="2">
        <f>'Portfolio Data'!C194</f>
        <v>78.42449951171875</v>
      </c>
      <c r="F181" s="2">
        <f>'Portfolio Data'!D194</f>
        <v>32.729999542236328</v>
      </c>
      <c r="G181" s="2">
        <f>'Portfolio Data'!E194</f>
        <v>54.599998474121087</v>
      </c>
      <c r="H181" s="2">
        <f>'Portfolio Data'!F194</f>
        <v>18.659999847412109</v>
      </c>
      <c r="I181" s="2">
        <f>'Portfolio Data'!G194</f>
        <v>178.41999816894531</v>
      </c>
      <c r="J181" s="2">
        <f>'Portfolio Data'!H194</f>
        <v>97.272499084472656</v>
      </c>
      <c r="K181" s="2">
        <f>'Portfolio Data'!I194</f>
        <v>179.78999328613281</v>
      </c>
      <c r="L181" s="2">
        <f>'Portfolio Data'!J194</f>
        <v>9525.36328125</v>
      </c>
      <c r="M181" s="2">
        <f>'Portfolio Data'!K194</f>
        <v>61.150001525878913</v>
      </c>
      <c r="N181" s="2">
        <f>'Portfolio Data'!L194</f>
        <v>32.139999389648438</v>
      </c>
      <c r="Q181" s="56">
        <f t="shared" si="31"/>
        <v>106.18570365810531</v>
      </c>
      <c r="R181" s="56">
        <f t="shared" si="32"/>
        <v>119.8363439342158</v>
      </c>
      <c r="S181" s="56">
        <f t="shared" si="33"/>
        <v>66.147938247852792</v>
      </c>
      <c r="T181" s="56">
        <f t="shared" si="34"/>
        <v>77.999997820172979</v>
      </c>
      <c r="U181" s="56">
        <f t="shared" si="35"/>
        <v>74.879613925696205</v>
      </c>
      <c r="V181" s="56">
        <f t="shared" si="36"/>
        <v>177.58534488021849</v>
      </c>
      <c r="W181" s="56">
        <f t="shared" si="37"/>
        <v>149.97880249881132</v>
      </c>
      <c r="X181" s="56">
        <f t="shared" si="38"/>
        <v>50.317649803977226</v>
      </c>
      <c r="Y181" s="56">
        <f t="shared" si="39"/>
        <v>102.78176473024241</v>
      </c>
      <c r="Z181" s="56">
        <f t="shared" si="40"/>
        <v>116.18848619580466</v>
      </c>
      <c r="AA181" s="56">
        <f t="shared" si="41"/>
        <v>91.881074357480315</v>
      </c>
      <c r="AB181" s="56"/>
      <c r="AD181" s="1">
        <f t="shared" si="29"/>
        <v>44034</v>
      </c>
      <c r="AE181" s="62">
        <f t="shared" si="30"/>
        <v>124.01920003099615</v>
      </c>
    </row>
    <row r="182" spans="3:31" x14ac:dyDescent="0.2">
      <c r="C182" s="66">
        <f>'Portfolio Data'!N195</f>
        <v>44035</v>
      </c>
      <c r="D182" s="2">
        <f>'Portfolio Data'!B195</f>
        <v>3235.659912109375</v>
      </c>
      <c r="E182" s="2">
        <f>'Portfolio Data'!C195</f>
        <v>75.78399658203125</v>
      </c>
      <c r="F182" s="2">
        <f>'Portfolio Data'!D195</f>
        <v>32.590000152587891</v>
      </c>
      <c r="G182" s="2">
        <f>'Portfolio Data'!E195</f>
        <v>55.080001831054688</v>
      </c>
      <c r="H182" s="2">
        <f>'Portfolio Data'!F195</f>
        <v>18.510000228881839</v>
      </c>
      <c r="I182" s="2">
        <f>'Portfolio Data'!G195</f>
        <v>173.86000061035159</v>
      </c>
      <c r="J182" s="2">
        <f>'Portfolio Data'!H195</f>
        <v>92.845001220703125</v>
      </c>
      <c r="K182" s="2">
        <f>'Portfolio Data'!I195</f>
        <v>176.44999694824219</v>
      </c>
      <c r="L182" s="2">
        <f>'Portfolio Data'!J195</f>
        <v>9581.072265625</v>
      </c>
      <c r="M182" s="2">
        <f>'Portfolio Data'!K195</f>
        <v>62.5</v>
      </c>
      <c r="N182" s="2">
        <f>'Portfolio Data'!L195</f>
        <v>31.95999908447266</v>
      </c>
      <c r="Q182" s="56">
        <f t="shared" si="31"/>
        <v>104.87751067370414</v>
      </c>
      <c r="R182" s="56">
        <f t="shared" si="32"/>
        <v>115.80153058875031</v>
      </c>
      <c r="S182" s="56">
        <f t="shared" si="33"/>
        <v>65.86499687569507</v>
      </c>
      <c r="T182" s="56">
        <f t="shared" si="34"/>
        <v>78.685716901506694</v>
      </c>
      <c r="U182" s="56">
        <f t="shared" si="35"/>
        <v>74.27768929459252</v>
      </c>
      <c r="V182" s="56">
        <f t="shared" si="36"/>
        <v>173.04667910616644</v>
      </c>
      <c r="W182" s="56">
        <f t="shared" si="37"/>
        <v>143.15230134047727</v>
      </c>
      <c r="X182" s="56">
        <f t="shared" si="38"/>
        <v>49.382888291365781</v>
      </c>
      <c r="Y182" s="56">
        <f t="shared" si="39"/>
        <v>103.38288277228737</v>
      </c>
      <c r="Z182" s="56">
        <f t="shared" si="40"/>
        <v>118.75356019679867</v>
      </c>
      <c r="AA182" s="56">
        <f t="shared" si="41"/>
        <v>91.366493718454194</v>
      </c>
      <c r="AB182" s="56"/>
      <c r="AD182" s="1">
        <f t="shared" si="29"/>
        <v>44035</v>
      </c>
      <c r="AE182" s="62">
        <f t="shared" si="30"/>
        <v>122.33357280496563</v>
      </c>
    </row>
    <row r="183" spans="3:31" x14ac:dyDescent="0.2">
      <c r="C183" s="66">
        <f>'Portfolio Data'!N196</f>
        <v>44036</v>
      </c>
      <c r="D183" s="2">
        <f>'Portfolio Data'!B196</f>
        <v>3215.6298828125</v>
      </c>
      <c r="E183" s="2">
        <f>'Portfolio Data'!C196</f>
        <v>75.593498229980469</v>
      </c>
      <c r="F183" s="2">
        <f>'Portfolio Data'!D196</f>
        <v>32.625</v>
      </c>
      <c r="G183" s="2">
        <f>'Portfolio Data'!E196</f>
        <v>53.740001678466797</v>
      </c>
      <c r="H183" s="2">
        <f>'Portfolio Data'!F196</f>
        <v>18.54999923706055</v>
      </c>
      <c r="I183" s="2">
        <f>'Portfolio Data'!G196</f>
        <v>172.55999755859381</v>
      </c>
      <c r="J183" s="2">
        <f>'Portfolio Data'!H196</f>
        <v>92.614997863769531</v>
      </c>
      <c r="K183" s="2">
        <f>'Portfolio Data'!I196</f>
        <v>173.75999450683591</v>
      </c>
      <c r="L183" s="2">
        <f>'Portfolio Data'!J196</f>
        <v>9536.892578125</v>
      </c>
      <c r="M183" s="2">
        <f>'Portfolio Data'!K196</f>
        <v>62.159999847412109</v>
      </c>
      <c r="N183" s="2">
        <f>'Portfolio Data'!L196</f>
        <v>32.209999084472663</v>
      </c>
      <c r="Q183" s="56">
        <f t="shared" si="31"/>
        <v>104.22827692589406</v>
      </c>
      <c r="R183" s="56">
        <f t="shared" si="32"/>
        <v>115.51044009818432</v>
      </c>
      <c r="S183" s="56">
        <f t="shared" si="33"/>
        <v>65.935732218734501</v>
      </c>
      <c r="T183" s="56">
        <f t="shared" si="34"/>
        <v>76.771430969238281</v>
      </c>
      <c r="U183" s="56">
        <f t="shared" si="35"/>
        <v>74.438198957739601</v>
      </c>
      <c r="V183" s="56">
        <f t="shared" si="36"/>
        <v>171.75275750174436</v>
      </c>
      <c r="W183" s="56">
        <f t="shared" si="37"/>
        <v>142.79767255671743</v>
      </c>
      <c r="X183" s="56">
        <f t="shared" si="38"/>
        <v>48.630039935656072</v>
      </c>
      <c r="Y183" s="56">
        <f t="shared" si="39"/>
        <v>102.90616958955563</v>
      </c>
      <c r="Z183" s="56">
        <f t="shared" si="40"/>
        <v>118.10754053940241</v>
      </c>
      <c r="AA183" s="56">
        <f t="shared" si="41"/>
        <v>92.08118783872753</v>
      </c>
      <c r="AB183" s="56"/>
      <c r="AD183" s="1">
        <f t="shared" si="29"/>
        <v>44036</v>
      </c>
      <c r="AE183" s="62">
        <f t="shared" si="30"/>
        <v>121.85894380130168</v>
      </c>
    </row>
    <row r="184" spans="3:31" x14ac:dyDescent="0.2">
      <c r="C184" s="66">
        <f>'Portfolio Data'!N197</f>
        <v>44039</v>
      </c>
      <c r="D184" s="2">
        <f>'Portfolio Data'!B197</f>
        <v>3239.409912109375</v>
      </c>
      <c r="E184" s="2">
        <f>'Portfolio Data'!C197</f>
        <v>76.510002136230469</v>
      </c>
      <c r="F184" s="2">
        <f>'Portfolio Data'!D197</f>
        <v>32.549999237060547</v>
      </c>
      <c r="G184" s="2">
        <f>'Portfolio Data'!E197</f>
        <v>53.400001525878913</v>
      </c>
      <c r="H184" s="2">
        <f>'Portfolio Data'!F197</f>
        <v>18.280000686645511</v>
      </c>
      <c r="I184" s="2">
        <f>'Portfolio Data'!G197</f>
        <v>177.97999572753909</v>
      </c>
      <c r="J184" s="2">
        <f>'Portfolio Data'!H197</f>
        <v>94.80999755859375</v>
      </c>
      <c r="K184" s="2">
        <f>'Portfolio Data'!I197</f>
        <v>170.21000671386719</v>
      </c>
      <c r="L184" s="2">
        <f>'Portfolio Data'!J197</f>
        <v>10990.873046875</v>
      </c>
      <c r="M184" s="2">
        <f>'Portfolio Data'!K197</f>
        <v>62.259998321533203</v>
      </c>
      <c r="N184" s="2">
        <f>'Portfolio Data'!L197</f>
        <v>32.450000762939453</v>
      </c>
      <c r="Q184" s="56">
        <f t="shared" si="31"/>
        <v>104.99905950012887</v>
      </c>
      <c r="R184" s="56">
        <f t="shared" si="32"/>
        <v>116.91090140823725</v>
      </c>
      <c r="S184" s="56">
        <f t="shared" si="33"/>
        <v>65.784154280914521</v>
      </c>
      <c r="T184" s="56">
        <f t="shared" si="34"/>
        <v>76.285716465541313</v>
      </c>
      <c r="U184" s="56">
        <f t="shared" si="35"/>
        <v>73.354737683307718</v>
      </c>
      <c r="V184" s="56">
        <f t="shared" si="36"/>
        <v>177.14740078142259</v>
      </c>
      <c r="W184" s="56">
        <f t="shared" si="37"/>
        <v>146.18201477896372</v>
      </c>
      <c r="X184" s="56">
        <f t="shared" si="38"/>
        <v>47.636508319629414</v>
      </c>
      <c r="Y184" s="56">
        <f t="shared" si="39"/>
        <v>118.59509126623304</v>
      </c>
      <c r="Z184" s="56">
        <f t="shared" si="40"/>
        <v>118.29754333646044</v>
      </c>
      <c r="AA184" s="56">
        <f t="shared" si="41"/>
        <v>92.767298992551304</v>
      </c>
      <c r="AB184" s="56"/>
      <c r="AD184" s="1">
        <f t="shared" si="29"/>
        <v>44039</v>
      </c>
      <c r="AE184" s="62">
        <f t="shared" si="30"/>
        <v>128.90108715538088</v>
      </c>
    </row>
    <row r="185" spans="3:31" x14ac:dyDescent="0.2">
      <c r="C185" s="66">
        <f>'Portfolio Data'!N198</f>
        <v>44040</v>
      </c>
      <c r="D185" s="2">
        <f>'Portfolio Data'!B198</f>
        <v>3218.43994140625</v>
      </c>
      <c r="E185" s="2">
        <f>'Portfolio Data'!C198</f>
        <v>75.016998291015625</v>
      </c>
      <c r="F185" s="2">
        <f>'Portfolio Data'!D198</f>
        <v>32.430000305175781</v>
      </c>
      <c r="G185" s="2">
        <f>'Portfolio Data'!E198</f>
        <v>53.060001373291023</v>
      </c>
      <c r="H185" s="2">
        <f>'Portfolio Data'!F198</f>
        <v>18</v>
      </c>
      <c r="I185" s="2">
        <f>'Portfolio Data'!G198</f>
        <v>176.27000427246091</v>
      </c>
      <c r="J185" s="2">
        <f>'Portfolio Data'!H198</f>
        <v>93.25250244140625</v>
      </c>
      <c r="K185" s="2">
        <f>'Portfolio Data'!I198</f>
        <v>170.8399963378906</v>
      </c>
      <c r="L185" s="2">
        <f>'Portfolio Data'!J198</f>
        <v>10912.8232421875</v>
      </c>
      <c r="M185" s="2">
        <f>'Portfolio Data'!K198</f>
        <v>59.680000305175781</v>
      </c>
      <c r="N185" s="2">
        <f>'Portfolio Data'!L198</f>
        <v>32.560001373291023</v>
      </c>
      <c r="Q185" s="56">
        <f t="shared" si="31"/>
        <v>104.31935941236208</v>
      </c>
      <c r="R185" s="56">
        <f t="shared" si="32"/>
        <v>114.62952092886884</v>
      </c>
      <c r="S185" s="56">
        <f t="shared" si="33"/>
        <v>65.541634206147066</v>
      </c>
      <c r="T185" s="56">
        <f t="shared" si="34"/>
        <v>75.800001961844316</v>
      </c>
      <c r="U185" s="56">
        <f t="shared" si="35"/>
        <v>72.23113942573039</v>
      </c>
      <c r="V185" s="56">
        <f t="shared" si="36"/>
        <v>175.44540870985705</v>
      </c>
      <c r="W185" s="56">
        <f t="shared" si="37"/>
        <v>143.78060374529966</v>
      </c>
      <c r="X185" s="56">
        <f t="shared" si="38"/>
        <v>47.812822900337473</v>
      </c>
      <c r="Y185" s="56">
        <f t="shared" si="39"/>
        <v>117.752908514167</v>
      </c>
      <c r="Z185" s="56">
        <f t="shared" si="40"/>
        <v>113.39540014057047</v>
      </c>
      <c r="AA185" s="56">
        <f t="shared" si="41"/>
        <v>93.081766150330282</v>
      </c>
      <c r="AB185" s="56"/>
      <c r="AD185" s="1">
        <f t="shared" si="29"/>
        <v>44040</v>
      </c>
      <c r="AE185" s="62">
        <f t="shared" si="30"/>
        <v>126.42015129753084</v>
      </c>
    </row>
    <row r="186" spans="3:31" x14ac:dyDescent="0.2">
      <c r="C186" s="66">
        <f>'Portfolio Data'!N199</f>
        <v>44041</v>
      </c>
      <c r="D186" s="2">
        <f>'Portfolio Data'!B199</f>
        <v>3258.43994140625</v>
      </c>
      <c r="E186" s="2">
        <f>'Portfolio Data'!C199</f>
        <v>76.100997924804688</v>
      </c>
      <c r="F186" s="2">
        <f>'Portfolio Data'!D199</f>
        <v>32.575000762939453</v>
      </c>
      <c r="G186" s="2">
        <f>'Portfolio Data'!E199</f>
        <v>52.340000152587891</v>
      </c>
      <c r="H186" s="2">
        <f>'Portfolio Data'!F199</f>
        <v>18.569999694824219</v>
      </c>
      <c r="I186" s="2">
        <f>'Portfolio Data'!G199</f>
        <v>184.6000061035156</v>
      </c>
      <c r="J186" s="2">
        <f>'Portfolio Data'!H199</f>
        <v>95.040000915527344</v>
      </c>
      <c r="K186" s="2">
        <f>'Portfolio Data'!I199</f>
        <v>166.00999450683591</v>
      </c>
      <c r="L186" s="2">
        <f>'Portfolio Data'!J199</f>
        <v>11100.4677734375</v>
      </c>
      <c r="M186" s="2">
        <f>'Portfolio Data'!K199</f>
        <v>60.110000610351562</v>
      </c>
      <c r="N186" s="2">
        <f>'Portfolio Data'!L199</f>
        <v>32.569999694824219</v>
      </c>
      <c r="Q186" s="56">
        <f t="shared" si="31"/>
        <v>105.61588022755903</v>
      </c>
      <c r="R186" s="56">
        <f t="shared" si="32"/>
        <v>116.28592363144392</v>
      </c>
      <c r="S186" s="56">
        <f t="shared" si="33"/>
        <v>65.834682830045907</v>
      </c>
      <c r="T186" s="56">
        <f t="shared" si="34"/>
        <v>74.771428789411274</v>
      </c>
      <c r="U186" s="56">
        <f t="shared" si="35"/>
        <v>74.518457616256597</v>
      </c>
      <c r="V186" s="56">
        <f t="shared" si="36"/>
        <v>183.73644258051075</v>
      </c>
      <c r="W186" s="56">
        <f t="shared" si="37"/>
        <v>146.53664356272355</v>
      </c>
      <c r="X186" s="56">
        <f t="shared" si="38"/>
        <v>46.461055005776217</v>
      </c>
      <c r="Y186" s="56">
        <f t="shared" si="39"/>
        <v>119.77765397472263</v>
      </c>
      <c r="Z186" s="56">
        <f t="shared" si="40"/>
        <v>114.21242521457582</v>
      </c>
      <c r="AA186" s="56">
        <f t="shared" si="41"/>
        <v>93.110349116779787</v>
      </c>
      <c r="AB186" s="56"/>
      <c r="AD186" s="1">
        <f t="shared" si="29"/>
        <v>44041</v>
      </c>
      <c r="AE186" s="62">
        <f t="shared" si="30"/>
        <v>128.40723099095612</v>
      </c>
    </row>
    <row r="187" spans="3:31" x14ac:dyDescent="0.2">
      <c r="C187" s="66">
        <f>'Portfolio Data'!N200</f>
        <v>44042</v>
      </c>
      <c r="D187" s="2">
        <f>'Portfolio Data'!B200</f>
        <v>3246.219970703125</v>
      </c>
      <c r="E187" s="2">
        <f>'Portfolio Data'!C200</f>
        <v>76.572502136230469</v>
      </c>
      <c r="F187" s="2">
        <f>'Portfolio Data'!D200</f>
        <v>31.91500091552734</v>
      </c>
      <c r="G187" s="2">
        <f>'Portfolio Data'!E200</f>
        <v>49.830001831054688</v>
      </c>
      <c r="H187" s="2">
        <f>'Portfolio Data'!F200</f>
        <v>18.25</v>
      </c>
      <c r="I187" s="2">
        <f>'Portfolio Data'!G200</f>
        <v>192.50999450683591</v>
      </c>
      <c r="J187" s="2">
        <f>'Portfolio Data'!H200</f>
        <v>96.19000244140625</v>
      </c>
      <c r="K187" s="2">
        <f>'Portfolio Data'!I200</f>
        <v>161.94999694824219</v>
      </c>
      <c r="L187" s="2">
        <f>'Portfolio Data'!J200</f>
        <v>11111.2138671875</v>
      </c>
      <c r="M187" s="2">
        <f>'Portfolio Data'!K200</f>
        <v>59.700000762939453</v>
      </c>
      <c r="N187" s="2">
        <f>'Portfolio Data'!L200</f>
        <v>32.209999084472663</v>
      </c>
      <c r="Q187" s="56">
        <f t="shared" si="31"/>
        <v>105.21979406811657</v>
      </c>
      <c r="R187" s="56">
        <f t="shared" si="32"/>
        <v>117.00640436385088</v>
      </c>
      <c r="S187" s="56">
        <f t="shared" si="33"/>
        <v>64.500810854463666</v>
      </c>
      <c r="T187" s="56">
        <f t="shared" si="34"/>
        <v>71.185716901506709</v>
      </c>
      <c r="U187" s="56">
        <f t="shared" si="35"/>
        <v>73.234349695532202</v>
      </c>
      <c r="V187" s="56">
        <f t="shared" si="36"/>
        <v>191.60942785692615</v>
      </c>
      <c r="W187" s="56">
        <f t="shared" si="37"/>
        <v>148.30976395488437</v>
      </c>
      <c r="X187" s="56">
        <f t="shared" si="38"/>
        <v>45.324787454816367</v>
      </c>
      <c r="Y187" s="56">
        <f t="shared" si="39"/>
        <v>119.8936078178433</v>
      </c>
      <c r="Z187" s="56">
        <f t="shared" si="40"/>
        <v>113.4334021496105</v>
      </c>
      <c r="AA187" s="56">
        <f t="shared" si="41"/>
        <v>92.08118783872753</v>
      </c>
      <c r="AB187" s="56"/>
      <c r="AD187" s="1">
        <f t="shared" si="29"/>
        <v>44042</v>
      </c>
      <c r="AE187" s="62">
        <f t="shared" si="30"/>
        <v>128.91502499407483</v>
      </c>
    </row>
    <row r="188" spans="3:31" x14ac:dyDescent="0.2">
      <c r="C188" s="66">
        <f>'Portfolio Data'!N201</f>
        <v>44043</v>
      </c>
      <c r="D188" s="2">
        <f>'Portfolio Data'!B201</f>
        <v>3271.1201171875</v>
      </c>
      <c r="E188" s="2">
        <f>'Portfolio Data'!C201</f>
        <v>74.148002624511719</v>
      </c>
      <c r="F188" s="2">
        <f>'Portfolio Data'!D201</f>
        <v>31.42499923706055</v>
      </c>
      <c r="G188" s="2">
        <f>'Portfolio Data'!E201</f>
        <v>48.090000152587891</v>
      </c>
      <c r="H188" s="2">
        <f>'Portfolio Data'!F201</f>
        <v>18.270000457763668</v>
      </c>
      <c r="I188" s="2">
        <f>'Portfolio Data'!G201</f>
        <v>196.07000732421881</v>
      </c>
      <c r="J188" s="2">
        <f>'Portfolio Data'!H201</f>
        <v>106.2600021362305</v>
      </c>
      <c r="K188" s="2">
        <f>'Portfolio Data'!I201</f>
        <v>158</v>
      </c>
      <c r="L188" s="2">
        <f>'Portfolio Data'!J201</f>
        <v>11323.466796875</v>
      </c>
      <c r="M188" s="2">
        <f>'Portfolio Data'!K201</f>
        <v>59.549999237060547</v>
      </c>
      <c r="N188" s="2">
        <f>'Portfolio Data'!L201</f>
        <v>31.940000534057621</v>
      </c>
      <c r="Q188" s="56">
        <f t="shared" si="31"/>
        <v>106.0268830235777</v>
      </c>
      <c r="R188" s="56">
        <f t="shared" si="32"/>
        <v>113.30165445580394</v>
      </c>
      <c r="S188" s="56">
        <f t="shared" si="33"/>
        <v>63.510508342337481</v>
      </c>
      <c r="T188" s="56">
        <f t="shared" si="34"/>
        <v>68.700000217982705</v>
      </c>
      <c r="U188" s="56">
        <f t="shared" si="35"/>
        <v>73.314608354049199</v>
      </c>
      <c r="V188" s="56">
        <f t="shared" si="36"/>
        <v>195.15278684381676</v>
      </c>
      <c r="W188" s="56">
        <f t="shared" si="37"/>
        <v>163.8361101432514</v>
      </c>
      <c r="X188" s="56">
        <f t="shared" si="38"/>
        <v>44.219305667228141</v>
      </c>
      <c r="Y188" s="56">
        <f t="shared" si="39"/>
        <v>122.18388589315703</v>
      </c>
      <c r="Z188" s="56">
        <f t="shared" si="40"/>
        <v>113.14839070588137</v>
      </c>
      <c r="AA188" s="56">
        <f t="shared" si="41"/>
        <v>91.309322332871716</v>
      </c>
      <c r="AB188" s="56"/>
      <c r="AD188" s="1">
        <f t="shared" si="29"/>
        <v>44043</v>
      </c>
      <c r="AE188" s="62">
        <f t="shared" si="30"/>
        <v>135.5198256867933</v>
      </c>
    </row>
    <row r="189" spans="3:31" x14ac:dyDescent="0.2">
      <c r="C189" s="66">
        <f>'Portfolio Data'!N202</f>
        <v>44046</v>
      </c>
      <c r="D189" s="2">
        <f>'Portfolio Data'!B202</f>
        <v>3294.610107421875</v>
      </c>
      <c r="E189" s="2">
        <f>'Portfolio Data'!C202</f>
        <v>73.722503662109375</v>
      </c>
      <c r="F189" s="2">
        <f>'Portfolio Data'!D202</f>
        <v>32.534999847412109</v>
      </c>
      <c r="G189" s="2">
        <f>'Portfolio Data'!E202</f>
        <v>50.639999389648438</v>
      </c>
      <c r="H189" s="2">
        <f>'Portfolio Data'!F202</f>
        <v>19</v>
      </c>
      <c r="I189" s="2">
        <f>'Portfolio Data'!G202</f>
        <v>197.07000732421881</v>
      </c>
      <c r="J189" s="2">
        <f>'Portfolio Data'!H202</f>
        <v>108.9375</v>
      </c>
      <c r="K189" s="2">
        <f>'Portfolio Data'!I202</f>
        <v>162.27000427246091</v>
      </c>
      <c r="L189" s="2">
        <f>'Portfolio Data'!J202</f>
        <v>11246.3486328125</v>
      </c>
      <c r="M189" s="2">
        <f>'Portfolio Data'!K202</f>
        <v>60.840000152587891</v>
      </c>
      <c r="N189" s="2">
        <f>'Portfolio Data'!L202</f>
        <v>31.809999465942379</v>
      </c>
      <c r="Q189" s="56">
        <f t="shared" si="31"/>
        <v>106.78826455576871</v>
      </c>
      <c r="R189" s="56">
        <f t="shared" si="32"/>
        <v>112.65147191948466</v>
      </c>
      <c r="S189" s="56">
        <f t="shared" si="33"/>
        <v>65.753840235265372</v>
      </c>
      <c r="T189" s="56">
        <f t="shared" si="34"/>
        <v>72.342856270926333</v>
      </c>
      <c r="U189" s="56">
        <f t="shared" si="35"/>
        <v>76.243980504937625</v>
      </c>
      <c r="V189" s="56">
        <f t="shared" si="36"/>
        <v>196.14810881838636</v>
      </c>
      <c r="W189" s="56">
        <f t="shared" si="37"/>
        <v>167.96438819800301</v>
      </c>
      <c r="X189" s="56">
        <f t="shared" si="38"/>
        <v>45.414347592065603</v>
      </c>
      <c r="Y189" s="56">
        <f t="shared" si="39"/>
        <v>121.35175584613798</v>
      </c>
      <c r="Z189" s="56">
        <f t="shared" si="40"/>
        <v>115.59946592789738</v>
      </c>
      <c r="AA189" s="56">
        <f t="shared" si="41"/>
        <v>90.937678336826849</v>
      </c>
      <c r="AB189" s="56"/>
      <c r="AD189" s="1">
        <f t="shared" si="29"/>
        <v>44046</v>
      </c>
      <c r="AE189" s="62">
        <f t="shared" si="30"/>
        <v>137.4053258504203</v>
      </c>
    </row>
    <row r="190" spans="3:31" x14ac:dyDescent="0.2">
      <c r="C190" s="66">
        <f>'Portfolio Data'!N203</f>
        <v>44047</v>
      </c>
      <c r="D190" s="2">
        <f>'Portfolio Data'!B203</f>
        <v>3306.510009765625</v>
      </c>
      <c r="E190" s="2">
        <f>'Portfolio Data'!C203</f>
        <v>73.248497009277344</v>
      </c>
      <c r="F190" s="2">
        <f>'Portfolio Data'!D203</f>
        <v>33.185001373291023</v>
      </c>
      <c r="G190" s="2">
        <f>'Portfolio Data'!E203</f>
        <v>52.240001678466797</v>
      </c>
      <c r="H190" s="2">
        <f>'Portfolio Data'!F203</f>
        <v>19.639999389648441</v>
      </c>
      <c r="I190" s="2">
        <f>'Portfolio Data'!G203</f>
        <v>197.33000183105469</v>
      </c>
      <c r="J190" s="2">
        <f>'Portfolio Data'!H203</f>
        <v>109.6650009155273</v>
      </c>
      <c r="K190" s="2">
        <f>'Portfolio Data'!I203</f>
        <v>165.07000732421881</v>
      </c>
      <c r="L190" s="2">
        <f>'Portfolio Data'!J203</f>
        <v>11205.892578125</v>
      </c>
      <c r="M190" s="2">
        <f>'Portfolio Data'!K203</f>
        <v>64.040000915527344</v>
      </c>
      <c r="N190" s="2">
        <f>'Portfolio Data'!L203</f>
        <v>32.380001068115227</v>
      </c>
      <c r="Q190" s="56">
        <f t="shared" si="31"/>
        <v>107.17397633295577</v>
      </c>
      <c r="R190" s="56">
        <f t="shared" si="32"/>
        <v>111.92716733826897</v>
      </c>
      <c r="S190" s="56">
        <f t="shared" si="33"/>
        <v>67.067505416939568</v>
      </c>
      <c r="T190" s="56">
        <f t="shared" si="34"/>
        <v>74.628573826381142</v>
      </c>
      <c r="U190" s="56">
        <f t="shared" si="35"/>
        <v>78.812196346386457</v>
      </c>
      <c r="V190" s="56">
        <f t="shared" si="36"/>
        <v>196.40688706430748</v>
      </c>
      <c r="W190" s="56">
        <f t="shared" si="37"/>
        <v>169.08607949980478</v>
      </c>
      <c r="X190" s="56">
        <f t="shared" si="38"/>
        <v>46.197981711146959</v>
      </c>
      <c r="Y190" s="56">
        <f t="shared" si="39"/>
        <v>120.9152218713142</v>
      </c>
      <c r="Z190" s="56">
        <f t="shared" si="40"/>
        <v>121.67964965960189</v>
      </c>
      <c r="AA190" s="56">
        <f t="shared" si="41"/>
        <v>92.567185511304103</v>
      </c>
      <c r="AB190" s="56"/>
      <c r="AD190" s="1">
        <f t="shared" si="29"/>
        <v>44047</v>
      </c>
      <c r="AE190" s="62">
        <f t="shared" si="30"/>
        <v>139.2436887162132</v>
      </c>
    </row>
    <row r="191" spans="3:31" x14ac:dyDescent="0.2">
      <c r="C191" s="66">
        <f>'Portfolio Data'!N204</f>
        <v>44048</v>
      </c>
      <c r="D191" s="2">
        <f>'Portfolio Data'!B204</f>
        <v>3327.77001953125</v>
      </c>
      <c r="E191" s="2">
        <f>'Portfolio Data'!C204</f>
        <v>73.680496215820312</v>
      </c>
      <c r="F191" s="2">
        <f>'Portfolio Data'!D204</f>
        <v>33.784999847412109</v>
      </c>
      <c r="G191" s="2">
        <f>'Portfolio Data'!E204</f>
        <v>52.819999694824219</v>
      </c>
      <c r="H191" s="2">
        <f>'Portfolio Data'!F204</f>
        <v>19.239999771118161</v>
      </c>
      <c r="I191" s="2">
        <f>'Portfolio Data'!G204</f>
        <v>202.9100036621094</v>
      </c>
      <c r="J191" s="2">
        <f>'Portfolio Data'!H204</f>
        <v>110.0625</v>
      </c>
      <c r="K191" s="2">
        <f>'Portfolio Data'!I204</f>
        <v>174.2799987792969</v>
      </c>
      <c r="L191" s="2">
        <f>'Portfolio Data'!J204</f>
        <v>11747.0224609375</v>
      </c>
      <c r="M191" s="2">
        <f>'Portfolio Data'!K204</f>
        <v>65.730003356933594</v>
      </c>
      <c r="N191" s="2">
        <f>'Portfolio Data'!L204</f>
        <v>32.529998779296882</v>
      </c>
      <c r="Q191" s="56">
        <f t="shared" si="31"/>
        <v>107.86307746276637</v>
      </c>
      <c r="R191" s="56">
        <f t="shared" si="32"/>
        <v>112.5872825550305</v>
      </c>
      <c r="S191" s="56">
        <f t="shared" si="33"/>
        <v>68.280113500350978</v>
      </c>
      <c r="T191" s="56">
        <f t="shared" si="34"/>
        <v>75.457142421177466</v>
      </c>
      <c r="U191" s="56">
        <f t="shared" si="35"/>
        <v>77.207061445480917</v>
      </c>
      <c r="V191" s="56">
        <f t="shared" si="36"/>
        <v>201.96078550489483</v>
      </c>
      <c r="W191" s="56">
        <f t="shared" si="37"/>
        <v>169.69896019316312</v>
      </c>
      <c r="X191" s="56">
        <f t="shared" si="38"/>
        <v>48.775573023454918</v>
      </c>
      <c r="Y191" s="56">
        <f t="shared" si="39"/>
        <v>126.75418912763068</v>
      </c>
      <c r="Z191" s="56">
        <f t="shared" si="40"/>
        <v>124.89075056613427</v>
      </c>
      <c r="AA191" s="56">
        <f t="shared" si="41"/>
        <v>92.995995440248052</v>
      </c>
      <c r="AB191" s="56"/>
      <c r="AD191" s="1">
        <f t="shared" si="29"/>
        <v>44048</v>
      </c>
      <c r="AE191" s="62">
        <f t="shared" si="30"/>
        <v>142.43482212674937</v>
      </c>
    </row>
    <row r="192" spans="3:31" x14ac:dyDescent="0.2">
      <c r="C192" s="66">
        <f>'Portfolio Data'!N205</f>
        <v>44049</v>
      </c>
      <c r="D192" s="2">
        <f>'Portfolio Data'!B205</f>
        <v>3349.159912109375</v>
      </c>
      <c r="E192" s="2">
        <f>'Portfolio Data'!C205</f>
        <v>75.004997253417969</v>
      </c>
      <c r="F192" s="2">
        <f>'Portfolio Data'!D205</f>
        <v>33.125</v>
      </c>
      <c r="G192" s="2">
        <f>'Portfolio Data'!E205</f>
        <v>51.900001525878913</v>
      </c>
      <c r="H192" s="2">
        <f>'Portfolio Data'!F205</f>
        <v>18.530000686645511</v>
      </c>
      <c r="I192" s="2">
        <f>'Portfolio Data'!G205</f>
        <v>204.0899963378906</v>
      </c>
      <c r="J192" s="2">
        <f>'Portfolio Data'!H205</f>
        <v>113.9024963378906</v>
      </c>
      <c r="K192" s="2">
        <f>'Portfolio Data'!I205</f>
        <v>172.19999694824219</v>
      </c>
      <c r="L192" s="2">
        <f>'Portfolio Data'!J205</f>
        <v>11779.7734375</v>
      </c>
      <c r="M192" s="2">
        <f>'Portfolio Data'!K205</f>
        <v>64.459999084472656</v>
      </c>
      <c r="N192" s="2">
        <f>'Portfolio Data'!L205</f>
        <v>32.840000152587891</v>
      </c>
      <c r="Q192" s="56">
        <f t="shared" si="31"/>
        <v>108.55638848682551</v>
      </c>
      <c r="R192" s="56">
        <f t="shared" si="32"/>
        <v>114.61118277589273</v>
      </c>
      <c r="S192" s="56">
        <f t="shared" si="33"/>
        <v>66.946241524768752</v>
      </c>
      <c r="T192" s="56">
        <f t="shared" si="34"/>
        <v>74.14285932268416</v>
      </c>
      <c r="U192" s="56">
        <f t="shared" si="35"/>
        <v>74.357947953109544</v>
      </c>
      <c r="V192" s="56">
        <f t="shared" si="36"/>
        <v>203.13525814493104</v>
      </c>
      <c r="W192" s="56">
        <f t="shared" si="37"/>
        <v>175.61962695691633</v>
      </c>
      <c r="X192" s="56">
        <f t="shared" si="38"/>
        <v>48.193444942721989</v>
      </c>
      <c r="Y192" s="56">
        <f t="shared" si="39"/>
        <v>127.10758280599659</v>
      </c>
      <c r="Z192" s="56">
        <f t="shared" si="40"/>
        <v>122.47767010501617</v>
      </c>
      <c r="AA192" s="56">
        <f t="shared" si="41"/>
        <v>93.882220075319012</v>
      </c>
      <c r="AB192" s="56"/>
      <c r="AD192" s="1">
        <f t="shared" si="29"/>
        <v>44049</v>
      </c>
      <c r="AE192" s="62">
        <f t="shared" si="30"/>
        <v>144.16684474697098</v>
      </c>
    </row>
    <row r="193" spans="3:31" x14ac:dyDescent="0.2">
      <c r="C193" s="66">
        <f>'Portfolio Data'!N206</f>
        <v>44050</v>
      </c>
      <c r="D193" s="2">
        <f>'Portfolio Data'!B206</f>
        <v>3351.280029296875</v>
      </c>
      <c r="E193" s="2">
        <f>'Portfolio Data'!C206</f>
        <v>74.724502563476562</v>
      </c>
      <c r="F193" s="2">
        <f>'Portfolio Data'!D206</f>
        <v>32.849998474121087</v>
      </c>
      <c r="G193" s="2">
        <f>'Portfolio Data'!E206</f>
        <v>52.419998168945312</v>
      </c>
      <c r="H193" s="2">
        <f>'Portfolio Data'!F206</f>
        <v>18.39999961853027</v>
      </c>
      <c r="I193" s="2">
        <f>'Portfolio Data'!G206</f>
        <v>198.6300048828125</v>
      </c>
      <c r="J193" s="2">
        <f>'Portfolio Data'!H206</f>
        <v>111.1125030517578</v>
      </c>
      <c r="K193" s="2">
        <f>'Portfolio Data'!I206</f>
        <v>170.02000427246091</v>
      </c>
      <c r="L193" s="2">
        <f>'Portfolio Data'!J206</f>
        <v>11601.47265625</v>
      </c>
      <c r="M193" s="2">
        <f>'Portfolio Data'!K206</f>
        <v>72.930000305175781</v>
      </c>
      <c r="N193" s="2">
        <f>'Portfolio Data'!L206</f>
        <v>32.720001220703118</v>
      </c>
      <c r="Q193" s="56">
        <f t="shared" si="31"/>
        <v>108.62510788843178</v>
      </c>
      <c r="R193" s="56">
        <f t="shared" si="32"/>
        <v>114.18257362511943</v>
      </c>
      <c r="S193" s="56">
        <f t="shared" si="33"/>
        <v>66.390458322620233</v>
      </c>
      <c r="T193" s="56">
        <f t="shared" si="34"/>
        <v>74.885711669921875</v>
      </c>
      <c r="U193" s="56">
        <f t="shared" si="35"/>
        <v>73.836274326635873</v>
      </c>
      <c r="V193" s="56">
        <f t="shared" si="36"/>
        <v>197.70080866872959</v>
      </c>
      <c r="W193" s="56">
        <f t="shared" si="37"/>
        <v>171.31789876064019</v>
      </c>
      <c r="X193" s="56">
        <f t="shared" si="38"/>
        <v>47.583332521945465</v>
      </c>
      <c r="Y193" s="56">
        <f t="shared" si="39"/>
        <v>125.18365944385781</v>
      </c>
      <c r="Z193" s="56">
        <f t="shared" si="40"/>
        <v>138.57115490229179</v>
      </c>
      <c r="AA193" s="56">
        <f t="shared" si="41"/>
        <v>93.5391699510905</v>
      </c>
      <c r="AB193" s="56"/>
      <c r="AD193" s="1">
        <f t="shared" si="29"/>
        <v>44050</v>
      </c>
      <c r="AE193" s="62">
        <f t="shared" si="30"/>
        <v>146.01610003253427</v>
      </c>
    </row>
    <row r="194" spans="3:31" x14ac:dyDescent="0.2">
      <c r="C194" s="66">
        <f>'Portfolio Data'!N207</f>
        <v>44053</v>
      </c>
      <c r="D194" s="2">
        <f>'Portfolio Data'!B207</f>
        <v>3360.469970703125</v>
      </c>
      <c r="E194" s="2">
        <f>'Portfolio Data'!C207</f>
        <v>74.805000305175781</v>
      </c>
      <c r="F194" s="2">
        <f>'Portfolio Data'!D207</f>
        <v>33.189998626708977</v>
      </c>
      <c r="G194" s="2">
        <f>'Portfolio Data'!E207</f>
        <v>52.020000457763672</v>
      </c>
      <c r="H194" s="2">
        <f>'Portfolio Data'!F207</f>
        <v>19.379999160766602</v>
      </c>
      <c r="I194" s="2">
        <f>'Portfolio Data'!G207</f>
        <v>193.32000732421881</v>
      </c>
      <c r="J194" s="2">
        <f>'Portfolio Data'!H207</f>
        <v>112.7275009155273</v>
      </c>
      <c r="K194" s="2">
        <f>'Portfolio Data'!I207</f>
        <v>179.4100036621094</v>
      </c>
      <c r="L194" s="2">
        <f>'Portfolio Data'!J207</f>
        <v>11878.111328125</v>
      </c>
      <c r="M194" s="2">
        <f>'Portfolio Data'!K207</f>
        <v>72.5</v>
      </c>
      <c r="N194" s="2">
        <f>'Portfolio Data'!L207</f>
        <v>33.060001373291023</v>
      </c>
      <c r="Q194" s="56">
        <f t="shared" si="31"/>
        <v>108.92298164652287</v>
      </c>
      <c r="R194" s="56">
        <f t="shared" si="32"/>
        <v>114.30557798115939</v>
      </c>
      <c r="S194" s="56">
        <f t="shared" si="33"/>
        <v>67.07760495910648</v>
      </c>
      <c r="T194" s="56">
        <f t="shared" si="34"/>
        <v>74.314286368233823</v>
      </c>
      <c r="U194" s="56">
        <f t="shared" si="35"/>
        <v>77.768856747326126</v>
      </c>
      <c r="V194" s="56">
        <f t="shared" si="36"/>
        <v>192.41565141375037</v>
      </c>
      <c r="W194" s="56">
        <f t="shared" si="37"/>
        <v>173.80796993107396</v>
      </c>
      <c r="X194" s="56">
        <f t="shared" si="38"/>
        <v>50.21130247907174</v>
      </c>
      <c r="Y194" s="56">
        <f t="shared" si="39"/>
        <v>128.16868059721497</v>
      </c>
      <c r="Z194" s="56">
        <f t="shared" si="40"/>
        <v>137.75412982828647</v>
      </c>
      <c r="AA194" s="56">
        <f t="shared" si="41"/>
        <v>94.511154390876939</v>
      </c>
      <c r="AB194" s="56"/>
      <c r="AD194" s="1">
        <f t="shared" si="29"/>
        <v>44053</v>
      </c>
      <c r="AE194" s="62">
        <f t="shared" si="30"/>
        <v>147.82976111409371</v>
      </c>
    </row>
    <row r="195" spans="3:31" x14ac:dyDescent="0.2">
      <c r="C195" s="66">
        <f>'Portfolio Data'!N208</f>
        <v>44054</v>
      </c>
      <c r="D195" s="2">
        <f>'Portfolio Data'!B208</f>
        <v>3333.68994140625</v>
      </c>
      <c r="E195" s="2">
        <f>'Portfolio Data'!C208</f>
        <v>74.015998840332031</v>
      </c>
      <c r="F195" s="2">
        <f>'Portfolio Data'!D208</f>
        <v>34.240001678466797</v>
      </c>
      <c r="G195" s="2">
        <f>'Portfolio Data'!E208</f>
        <v>53.520000457763672</v>
      </c>
      <c r="H195" s="2">
        <f>'Portfolio Data'!F208</f>
        <v>19.329999923706051</v>
      </c>
      <c r="I195" s="2">
        <f>'Portfolio Data'!G208</f>
        <v>189.0299987792969</v>
      </c>
      <c r="J195" s="2">
        <f>'Portfolio Data'!H208</f>
        <v>109.375</v>
      </c>
      <c r="K195" s="2">
        <f>'Portfolio Data'!I208</f>
        <v>180.1300048828125</v>
      </c>
      <c r="L195" s="2">
        <f>'Portfolio Data'!J208</f>
        <v>11410.525390625</v>
      </c>
      <c r="M195" s="2">
        <f>'Portfolio Data'!K208</f>
        <v>70.19000244140625</v>
      </c>
      <c r="N195" s="2">
        <f>'Portfolio Data'!L208</f>
        <v>32.869998931884773</v>
      </c>
      <c r="Q195" s="56">
        <f t="shared" si="31"/>
        <v>108.05496001114831</v>
      </c>
      <c r="R195" s="56">
        <f t="shared" si="32"/>
        <v>113.09994643114246</v>
      </c>
      <c r="S195" s="56">
        <f t="shared" si="33"/>
        <v>69.19968066943774</v>
      </c>
      <c r="T195" s="56">
        <f t="shared" si="34"/>
        <v>76.457143511090962</v>
      </c>
      <c r="U195" s="56">
        <f t="shared" si="35"/>
        <v>77.568217754920525</v>
      </c>
      <c r="V195" s="56">
        <f t="shared" si="36"/>
        <v>188.14571163789827</v>
      </c>
      <c r="W195" s="56">
        <f t="shared" si="37"/>
        <v>168.63894397389859</v>
      </c>
      <c r="X195" s="56">
        <f t="shared" si="38"/>
        <v>50.412808517420146</v>
      </c>
      <c r="Y195" s="56">
        <f t="shared" si="39"/>
        <v>123.12327640629073</v>
      </c>
      <c r="Z195" s="56">
        <f t="shared" si="40"/>
        <v>133.36500288222373</v>
      </c>
      <c r="AA195" s="56">
        <f t="shared" si="41"/>
        <v>93.967979880034449</v>
      </c>
      <c r="AB195" s="56"/>
      <c r="AD195" s="1">
        <f t="shared" si="29"/>
        <v>44054</v>
      </c>
      <c r="AE195" s="62">
        <f t="shared" si="30"/>
        <v>142.90786344913082</v>
      </c>
    </row>
    <row r="196" spans="3:31" x14ac:dyDescent="0.2">
      <c r="C196" s="66">
        <f>'Portfolio Data'!N209</f>
        <v>44055</v>
      </c>
      <c r="D196" s="2">
        <f>'Portfolio Data'!B209</f>
        <v>3380.35009765625</v>
      </c>
      <c r="E196" s="2">
        <f>'Portfolio Data'!C209</f>
        <v>75.331001281738281</v>
      </c>
      <c r="F196" s="2">
        <f>'Portfolio Data'!D209</f>
        <v>34.439998626708977</v>
      </c>
      <c r="G196" s="2">
        <f>'Portfolio Data'!E209</f>
        <v>53.700000762939453</v>
      </c>
      <c r="H196" s="2">
        <f>'Portfolio Data'!F209</f>
        <v>19.510000228881839</v>
      </c>
      <c r="I196" s="2">
        <f>'Portfolio Data'!G209</f>
        <v>191.32000732421881</v>
      </c>
      <c r="J196" s="2">
        <f>'Portfolio Data'!H209</f>
        <v>113.0100021362305</v>
      </c>
      <c r="K196" s="2">
        <f>'Portfolio Data'!I209</f>
        <v>175.44000244140619</v>
      </c>
      <c r="L196" s="2">
        <f>'Portfolio Data'!J209</f>
        <v>11584.9345703125</v>
      </c>
      <c r="M196" s="2">
        <f>'Portfolio Data'!K209</f>
        <v>73.529998779296875</v>
      </c>
      <c r="N196" s="2">
        <f>'Portfolio Data'!L209</f>
        <v>33.220001220703118</v>
      </c>
      <c r="Q196" s="56">
        <f t="shared" si="31"/>
        <v>109.56735660660999</v>
      </c>
      <c r="R196" s="56">
        <f t="shared" si="32"/>
        <v>115.10933234783734</v>
      </c>
      <c r="S196" s="56">
        <f t="shared" si="33"/>
        <v>69.603878224192101</v>
      </c>
      <c r="T196" s="56">
        <f t="shared" si="34"/>
        <v>76.714286804199219</v>
      </c>
      <c r="U196" s="56">
        <f t="shared" si="35"/>
        <v>78.290530373799768</v>
      </c>
      <c r="V196" s="56">
        <f t="shared" si="36"/>
        <v>190.42500746461118</v>
      </c>
      <c r="W196" s="56">
        <f t="shared" si="37"/>
        <v>174.243542114212</v>
      </c>
      <c r="X196" s="56">
        <f t="shared" si="38"/>
        <v>49.100222115289824</v>
      </c>
      <c r="Y196" s="56">
        <f t="shared" si="39"/>
        <v>125.00520812313363</v>
      </c>
      <c r="Z196" s="56">
        <f t="shared" si="40"/>
        <v>139.71118618092422</v>
      </c>
      <c r="AA196" s="56">
        <f t="shared" si="41"/>
        <v>94.968558191637158</v>
      </c>
      <c r="AB196" s="56"/>
      <c r="AD196" s="1">
        <f t="shared" si="29"/>
        <v>44055</v>
      </c>
      <c r="AE196" s="62">
        <f t="shared" si="30"/>
        <v>147.34756485831105</v>
      </c>
    </row>
    <row r="197" spans="3:31" x14ac:dyDescent="0.2">
      <c r="C197" s="66">
        <f>'Portfolio Data'!N210</f>
        <v>44056</v>
      </c>
      <c r="D197" s="2">
        <f>'Portfolio Data'!B210</f>
        <v>3373.429931640625</v>
      </c>
      <c r="E197" s="2">
        <f>'Portfolio Data'!C210</f>
        <v>75.922500610351562</v>
      </c>
      <c r="F197" s="2">
        <f>'Portfolio Data'!D210</f>
        <v>34.040000915527337</v>
      </c>
      <c r="G197" s="2">
        <f>'Portfolio Data'!E210</f>
        <v>52.979999542236328</v>
      </c>
      <c r="H197" s="2">
        <f>'Portfolio Data'!F210</f>
        <v>19.35000038146973</v>
      </c>
      <c r="I197" s="2">
        <f>'Portfolio Data'!G210</f>
        <v>193.07000732421881</v>
      </c>
      <c r="J197" s="2">
        <f>'Portfolio Data'!H210</f>
        <v>115.0100021362305</v>
      </c>
      <c r="K197" s="2">
        <f>'Portfolio Data'!I210</f>
        <v>174.72999572753909</v>
      </c>
      <c r="L197" s="2">
        <f>'Portfolio Data'!J210</f>
        <v>11784.1376953125</v>
      </c>
      <c r="M197" s="2">
        <f>'Portfolio Data'!K210</f>
        <v>75.709999084472656</v>
      </c>
      <c r="N197" s="2">
        <f>'Portfolio Data'!L210</f>
        <v>33.009998321533203</v>
      </c>
      <c r="Q197" s="56">
        <f t="shared" si="31"/>
        <v>109.34305312451309</v>
      </c>
      <c r="R197" s="56">
        <f t="shared" si="32"/>
        <v>116.01317129385404</v>
      </c>
      <c r="S197" s="56">
        <f t="shared" si="33"/>
        <v>68.795475405109201</v>
      </c>
      <c r="T197" s="56">
        <f t="shared" si="34"/>
        <v>75.685713631766177</v>
      </c>
      <c r="U197" s="56">
        <f t="shared" si="35"/>
        <v>77.648476413437564</v>
      </c>
      <c r="V197" s="56">
        <f t="shared" si="36"/>
        <v>192.16682092010797</v>
      </c>
      <c r="W197" s="56">
        <f t="shared" si="37"/>
        <v>177.32722566116328</v>
      </c>
      <c r="X197" s="56">
        <f t="shared" si="38"/>
        <v>48.901513229807072</v>
      </c>
      <c r="Y197" s="56">
        <f t="shared" si="39"/>
        <v>127.15467456580269</v>
      </c>
      <c r="Z197" s="56">
        <f t="shared" si="40"/>
        <v>143.85331094043994</v>
      </c>
      <c r="AA197" s="56">
        <f t="shared" si="41"/>
        <v>94.368206842528792</v>
      </c>
      <c r="AB197" s="56"/>
      <c r="AD197" s="1">
        <f t="shared" si="29"/>
        <v>44056</v>
      </c>
      <c r="AE197" s="62">
        <f t="shared" si="30"/>
        <v>150.36492712847715</v>
      </c>
    </row>
    <row r="198" spans="3:31" x14ac:dyDescent="0.2">
      <c r="C198" s="66">
        <f>'Portfolio Data'!N211</f>
        <v>44057</v>
      </c>
      <c r="D198" s="2">
        <f>'Portfolio Data'!B211</f>
        <v>3372.85009765625</v>
      </c>
      <c r="E198" s="2">
        <f>'Portfolio Data'!C211</f>
        <v>75.386497497558594</v>
      </c>
      <c r="F198" s="2">
        <f>'Portfolio Data'!D211</f>
        <v>33.509998321533203</v>
      </c>
      <c r="G198" s="2">
        <f>'Portfolio Data'!E211</f>
        <v>52.200000762939453</v>
      </c>
      <c r="H198" s="2">
        <f>'Portfolio Data'!F211</f>
        <v>19.780000686645511</v>
      </c>
      <c r="I198" s="2">
        <f>'Portfolio Data'!G211</f>
        <v>191.46000671386719</v>
      </c>
      <c r="J198" s="2">
        <f>'Portfolio Data'!H211</f>
        <v>114.9075012207031</v>
      </c>
      <c r="K198" s="2">
        <f>'Portfolio Data'!I211</f>
        <v>178.08000183105469</v>
      </c>
      <c r="L198" s="2">
        <f>'Portfolio Data'!J211</f>
        <v>11768.87109375</v>
      </c>
      <c r="M198" s="2">
        <f>'Portfolio Data'!K211</f>
        <v>74.30999755859375</v>
      </c>
      <c r="N198" s="2">
        <f>'Portfolio Data'!L211</f>
        <v>32.930000305175781</v>
      </c>
      <c r="Q198" s="56">
        <f t="shared" si="31"/>
        <v>109.32425895376056</v>
      </c>
      <c r="R198" s="56">
        <f t="shared" si="32"/>
        <v>115.19413319001673</v>
      </c>
      <c r="S198" s="56">
        <f t="shared" si="33"/>
        <v>67.724330298202474</v>
      </c>
      <c r="T198" s="56">
        <f t="shared" si="34"/>
        <v>74.57142966134208</v>
      </c>
      <c r="U198" s="56">
        <f t="shared" si="35"/>
        <v>79.373999302118591</v>
      </c>
      <c r="V198" s="56">
        <f t="shared" si="36"/>
        <v>190.56435193355455</v>
      </c>
      <c r="W198" s="56">
        <f t="shared" si="37"/>
        <v>177.16918546778365</v>
      </c>
      <c r="X198" s="56">
        <f t="shared" si="38"/>
        <v>49.83907616574654</v>
      </c>
      <c r="Y198" s="56">
        <f t="shared" si="39"/>
        <v>126.98994297460806</v>
      </c>
      <c r="Z198" s="56">
        <f t="shared" si="40"/>
        <v>141.19322829277482</v>
      </c>
      <c r="AA198" s="56">
        <f t="shared" si="41"/>
        <v>94.139510394832087</v>
      </c>
      <c r="AB198" s="56"/>
      <c r="AD198" s="1">
        <f t="shared" ref="AD198:AD261" si="42">C198</f>
        <v>44057</v>
      </c>
      <c r="AE198" s="62">
        <f t="shared" ref="AE198:AE261" si="43">IFERROR(SUMPRODUCT($Q$3:$AA$3,Q198:AA198)," ")</f>
        <v>149.55619353930066</v>
      </c>
    </row>
    <row r="199" spans="3:31" x14ac:dyDescent="0.2">
      <c r="C199" s="66">
        <f>'Portfolio Data'!N212</f>
        <v>44060</v>
      </c>
      <c r="D199" s="2">
        <f>'Portfolio Data'!B212</f>
        <v>3381.989990234375</v>
      </c>
      <c r="E199" s="2">
        <f>'Portfolio Data'!C212</f>
        <v>75.899002075195312</v>
      </c>
      <c r="F199" s="2">
        <f>'Portfolio Data'!D212</f>
        <v>33.264999389648438</v>
      </c>
      <c r="G199" s="2">
        <f>'Portfolio Data'!E212</f>
        <v>52.099998474121087</v>
      </c>
      <c r="H199" s="2">
        <f>'Portfolio Data'!F212</f>
        <v>20.020000457763668</v>
      </c>
      <c r="I199" s="2">
        <f>'Portfolio Data'!G212</f>
        <v>196.28999328613281</v>
      </c>
      <c r="J199" s="2">
        <f>'Portfolio Data'!H212</f>
        <v>114.6074981689453</v>
      </c>
      <c r="K199" s="2">
        <f>'Portfolio Data'!I212</f>
        <v>172.00999450683591</v>
      </c>
      <c r="L199" s="2">
        <f>'Portfolio Data'!J212</f>
        <v>12254.40234375</v>
      </c>
      <c r="M199" s="2">
        <f>'Portfolio Data'!K212</f>
        <v>73.610000610351562</v>
      </c>
      <c r="N199" s="2">
        <f>'Portfolio Data'!L212</f>
        <v>33.189998626708977</v>
      </c>
      <c r="Q199" s="56">
        <f t="shared" ref="Q199:Q262" si="44">IFERROR((D199/D$5)*100," ")</f>
        <v>109.62051047816563</v>
      </c>
      <c r="R199" s="56">
        <f t="shared" ref="R199:R262" si="45">IFERROR((E199/E$5)*100," ")</f>
        <v>115.97726442089385</v>
      </c>
      <c r="S199" s="56">
        <f t="shared" ref="S199:S262" si="46">IFERROR((F199/F$5)*100," ")</f>
        <v>67.22918289692646</v>
      </c>
      <c r="T199" s="56">
        <f t="shared" ref="T199:T262" si="47">IFERROR((G199/G$5)*100," ")</f>
        <v>74.428569248744409</v>
      </c>
      <c r="U199" s="56">
        <f t="shared" ref="U199:U262" si="48">IFERROR((H199/H$5)*100," ")</f>
        <v>80.33708024266187</v>
      </c>
      <c r="V199" s="56">
        <f t="shared" ref="V199:V262" si="49">IFERROR((I199/I$5)*100," ")</f>
        <v>195.37174370580658</v>
      </c>
      <c r="W199" s="56">
        <f t="shared" ref="W199:W262" si="50">IFERROR((J199/J$5)*100," ")</f>
        <v>176.70662823041329</v>
      </c>
      <c r="X199" s="56">
        <f t="shared" ref="X199:X262" si="51">IFERROR((K199/K$5)*100," ")</f>
        <v>48.14026914503804</v>
      </c>
      <c r="Y199" s="56">
        <f t="shared" ref="Y199:Y262" si="52">IFERROR((L199/L$5)*100," ")</f>
        <v>132.22898291809375</v>
      </c>
      <c r="Z199" s="56">
        <f t="shared" ref="Z199:Z262" si="53">IFERROR((M199/M$5)*100," ")</f>
        <v>139.86319421708433</v>
      </c>
      <c r="AA199" s="56">
        <f t="shared" ref="AA199:AA262" si="54">IFERROR((N199/N$5)*100," ")</f>
        <v>94.882787481554914</v>
      </c>
      <c r="AB199" s="56"/>
      <c r="AD199" s="1">
        <f t="shared" si="42"/>
        <v>44060</v>
      </c>
      <c r="AE199" s="62">
        <f t="shared" si="43"/>
        <v>150.94730081470618</v>
      </c>
    </row>
    <row r="200" spans="3:31" x14ac:dyDescent="0.2">
      <c r="C200" s="66">
        <f>'Portfolio Data'!N213</f>
        <v>44061</v>
      </c>
      <c r="D200" s="2">
        <f>'Portfolio Data'!B213</f>
        <v>3389.780029296875</v>
      </c>
      <c r="E200" s="2">
        <f>'Portfolio Data'!C213</f>
        <v>77.930000305175781</v>
      </c>
      <c r="F200" s="2">
        <f>'Portfolio Data'!D213</f>
        <v>32.720001220703118</v>
      </c>
      <c r="G200" s="2">
        <f>'Portfolio Data'!E213</f>
        <v>52.020000457763672</v>
      </c>
      <c r="H200" s="2">
        <f>'Portfolio Data'!F213</f>
        <v>19.110000610351559</v>
      </c>
      <c r="I200" s="2">
        <f>'Portfolio Data'!G213</f>
        <v>194.57000732421881</v>
      </c>
      <c r="J200" s="2">
        <f>'Portfolio Data'!H213</f>
        <v>115.5625</v>
      </c>
      <c r="K200" s="2">
        <f>'Portfolio Data'!I213</f>
        <v>170.22999572753909</v>
      </c>
      <c r="L200" s="2">
        <f>'Portfolio Data'!J213</f>
        <v>11991.2333984375</v>
      </c>
      <c r="M200" s="2">
        <f>'Portfolio Data'!K213</f>
        <v>74.410003662109375</v>
      </c>
      <c r="N200" s="2">
        <f>'Portfolio Data'!L213</f>
        <v>33.470001220703118</v>
      </c>
      <c r="Q200" s="56">
        <f t="shared" si="44"/>
        <v>109.87300917305886</v>
      </c>
      <c r="R200" s="56">
        <f t="shared" si="45"/>
        <v>119.08072576184068</v>
      </c>
      <c r="S200" s="56">
        <f t="shared" si="46"/>
        <v>66.127731453944733</v>
      </c>
      <c r="T200" s="56">
        <f t="shared" si="47"/>
        <v>74.314286368233823</v>
      </c>
      <c r="U200" s="56">
        <f t="shared" si="48"/>
        <v>76.685395472894243</v>
      </c>
      <c r="V200" s="56">
        <f t="shared" si="49"/>
        <v>193.65980388196235</v>
      </c>
      <c r="W200" s="56">
        <f t="shared" si="50"/>
        <v>178.17908994727915</v>
      </c>
      <c r="X200" s="56">
        <f t="shared" si="51"/>
        <v>47.642102625360707</v>
      </c>
      <c r="Y200" s="56">
        <f t="shared" si="52"/>
        <v>129.38930449085103</v>
      </c>
      <c r="Z200" s="56">
        <f t="shared" si="53"/>
        <v>141.38324558611703</v>
      </c>
      <c r="AA200" s="56">
        <f t="shared" si="54"/>
        <v>95.683252311910479</v>
      </c>
      <c r="AB200" s="56"/>
      <c r="AD200" s="1">
        <f t="shared" si="42"/>
        <v>44061</v>
      </c>
      <c r="AE200" s="62">
        <f t="shared" si="43"/>
        <v>150.86017607514316</v>
      </c>
    </row>
    <row r="201" spans="3:31" x14ac:dyDescent="0.2">
      <c r="C201" s="66">
        <f>'Portfolio Data'!N214</f>
        <v>44062</v>
      </c>
      <c r="D201" s="2">
        <f>'Portfolio Data'!B214</f>
        <v>3374.85009765625</v>
      </c>
      <c r="E201" s="2">
        <f>'Portfolio Data'!C214</f>
        <v>77.376502990722656</v>
      </c>
      <c r="F201" s="2">
        <f>'Portfolio Data'!D214</f>
        <v>33.029998779296882</v>
      </c>
      <c r="G201" s="2">
        <f>'Portfolio Data'!E214</f>
        <v>52.740001678466797</v>
      </c>
      <c r="H201" s="2">
        <f>'Portfolio Data'!F214</f>
        <v>18.879999160766602</v>
      </c>
      <c r="I201" s="2">
        <f>'Portfolio Data'!G214</f>
        <v>192.44000244140619</v>
      </c>
      <c r="J201" s="2">
        <f>'Portfolio Data'!H214</f>
        <v>115.70749664306641</v>
      </c>
      <c r="K201" s="2">
        <f>'Portfolio Data'!I214</f>
        <v>169.27000427246091</v>
      </c>
      <c r="L201" s="2">
        <f>'Portfolio Data'!J214</f>
        <v>11758.283203125</v>
      </c>
      <c r="M201" s="2">
        <f>'Portfolio Data'!K214</f>
        <v>75.849998474121094</v>
      </c>
      <c r="N201" s="2">
        <f>'Portfolio Data'!L214</f>
        <v>33.110000610351562</v>
      </c>
      <c r="Q201" s="56">
        <f t="shared" si="44"/>
        <v>109.3890849945204</v>
      </c>
      <c r="R201" s="56">
        <f t="shared" si="45"/>
        <v>118.23495569056904</v>
      </c>
      <c r="S201" s="56">
        <f t="shared" si="46"/>
        <v>66.754242289558519</v>
      </c>
      <c r="T201" s="56">
        <f t="shared" si="47"/>
        <v>75.342859540666851</v>
      </c>
      <c r="U201" s="56">
        <f t="shared" si="48"/>
        <v>75.762436207722502</v>
      </c>
      <c r="V201" s="56">
        <f t="shared" si="49"/>
        <v>191.53976321615843</v>
      </c>
      <c r="W201" s="56">
        <f t="shared" si="50"/>
        <v>178.40265182857269</v>
      </c>
      <c r="X201" s="56">
        <f t="shared" si="51"/>
        <v>47.373430754537736</v>
      </c>
      <c r="Y201" s="56">
        <f t="shared" si="52"/>
        <v>126.87569619460857</v>
      </c>
      <c r="Z201" s="56">
        <f t="shared" si="53"/>
        <v>144.11931775557804</v>
      </c>
      <c r="AA201" s="56">
        <f t="shared" si="54"/>
        <v>94.654091033858222</v>
      </c>
      <c r="AB201" s="56"/>
      <c r="AD201" s="1">
        <f t="shared" si="42"/>
        <v>44062</v>
      </c>
      <c r="AE201" s="62">
        <f t="shared" si="43"/>
        <v>150.73691597238076</v>
      </c>
    </row>
    <row r="202" spans="3:31" x14ac:dyDescent="0.2">
      <c r="C202" s="66">
        <f>'Portfolio Data'!N215</f>
        <v>44063</v>
      </c>
      <c r="D202" s="2">
        <f>'Portfolio Data'!B215</f>
        <v>3385.510009765625</v>
      </c>
      <c r="E202" s="2">
        <f>'Portfolio Data'!C215</f>
        <v>79.087501525878906</v>
      </c>
      <c r="F202" s="2">
        <f>'Portfolio Data'!D215</f>
        <v>32.650001525878913</v>
      </c>
      <c r="G202" s="2">
        <f>'Portfolio Data'!E215</f>
        <v>51.540000915527337</v>
      </c>
      <c r="H202" s="2">
        <f>'Portfolio Data'!F215</f>
        <v>18.860000610351559</v>
      </c>
      <c r="I202" s="2">
        <f>'Portfolio Data'!G215</f>
        <v>198.17999267578119</v>
      </c>
      <c r="J202" s="2">
        <f>'Portfolio Data'!H215</f>
        <v>118.27500152587891</v>
      </c>
      <c r="K202" s="2">
        <f>'Portfolio Data'!I215</f>
        <v>169.58000183105469</v>
      </c>
      <c r="L202" s="2">
        <f>'Portfolio Data'!J215</f>
        <v>11878.3720703125</v>
      </c>
      <c r="M202" s="2">
        <f>'Portfolio Data'!K215</f>
        <v>73.660003662109375</v>
      </c>
      <c r="N202" s="2">
        <f>'Portfolio Data'!L215</f>
        <v>33.169998168945312</v>
      </c>
      <c r="Q202" s="56">
        <f t="shared" si="44"/>
        <v>109.73460494296978</v>
      </c>
      <c r="R202" s="56">
        <f t="shared" si="45"/>
        <v>120.84944236509712</v>
      </c>
      <c r="S202" s="56">
        <f t="shared" si="46"/>
        <v>65.986260767865886</v>
      </c>
      <c r="T202" s="56">
        <f t="shared" si="47"/>
        <v>73.628572736467618</v>
      </c>
      <c r="U202" s="56">
        <f t="shared" si="48"/>
        <v>75.682185203092416</v>
      </c>
      <c r="V202" s="56">
        <f t="shared" si="49"/>
        <v>197.25290163024675</v>
      </c>
      <c r="W202" s="56">
        <f t="shared" si="50"/>
        <v>182.36133811049569</v>
      </c>
      <c r="X202" s="56">
        <f t="shared" si="51"/>
        <v>47.460189468458957</v>
      </c>
      <c r="Y202" s="56">
        <f t="shared" si="52"/>
        <v>128.17149409013692</v>
      </c>
      <c r="Z202" s="56">
        <f t="shared" si="53"/>
        <v>139.95820286375547</v>
      </c>
      <c r="AA202" s="56">
        <f t="shared" si="54"/>
        <v>94.825610643289053</v>
      </c>
      <c r="AB202" s="56"/>
      <c r="AD202" s="1">
        <f t="shared" si="42"/>
        <v>44063</v>
      </c>
      <c r="AE202" s="62">
        <f t="shared" si="43"/>
        <v>151.62113285122277</v>
      </c>
    </row>
    <row r="203" spans="3:31" x14ac:dyDescent="0.2">
      <c r="C203" s="66">
        <f>'Portfolio Data'!N216</f>
        <v>44064</v>
      </c>
      <c r="D203" s="2">
        <f>'Portfolio Data'!B216</f>
        <v>3397.159912109375</v>
      </c>
      <c r="E203" s="2">
        <f>'Portfolio Data'!C216</f>
        <v>79.021003723144531</v>
      </c>
      <c r="F203" s="2">
        <f>'Portfolio Data'!D216</f>
        <v>32.325000762939453</v>
      </c>
      <c r="G203" s="2">
        <f>'Portfolio Data'!E216</f>
        <v>51.180000305175781</v>
      </c>
      <c r="H203" s="2">
        <f>'Portfolio Data'!F216</f>
        <v>18.75</v>
      </c>
      <c r="I203" s="2">
        <f>'Portfolio Data'!G216</f>
        <v>196.78999328613281</v>
      </c>
      <c r="J203" s="2">
        <f>'Portfolio Data'!H216</f>
        <v>124.370002746582</v>
      </c>
      <c r="K203" s="2">
        <f>'Portfolio Data'!I216</f>
        <v>167.5</v>
      </c>
      <c r="L203" s="2">
        <f>'Portfolio Data'!J216</f>
        <v>11592.4892578125</v>
      </c>
      <c r="M203" s="2">
        <f>'Portfolio Data'!K216</f>
        <v>74.099998474121094</v>
      </c>
      <c r="N203" s="2">
        <f>'Portfolio Data'!L216</f>
        <v>33.090000152587891</v>
      </c>
      <c r="Q203" s="56">
        <f t="shared" si="44"/>
        <v>110.11221346506188</v>
      </c>
      <c r="R203" s="56">
        <f t="shared" si="45"/>
        <v>120.74783057785001</v>
      </c>
      <c r="S203" s="56">
        <f t="shared" si="46"/>
        <v>65.329428177028774</v>
      </c>
      <c r="T203" s="56">
        <f t="shared" si="47"/>
        <v>73.114286150251118</v>
      </c>
      <c r="U203" s="56">
        <f t="shared" si="48"/>
        <v>75.240770235135813</v>
      </c>
      <c r="V203" s="56">
        <f t="shared" si="49"/>
        <v>195.86940469309141</v>
      </c>
      <c r="W203" s="56">
        <f t="shared" si="50"/>
        <v>191.75886560196076</v>
      </c>
      <c r="X203" s="56">
        <f t="shared" si="51"/>
        <v>46.878061387726035</v>
      </c>
      <c r="Y203" s="56">
        <f t="shared" si="52"/>
        <v>125.08672565588368</v>
      </c>
      <c r="Z203" s="56">
        <f t="shared" si="53"/>
        <v>140.79421807006767</v>
      </c>
      <c r="AA203" s="56">
        <f t="shared" si="54"/>
        <v>94.596914195592333</v>
      </c>
      <c r="AB203" s="56"/>
      <c r="AD203" s="1">
        <f t="shared" si="42"/>
        <v>44064</v>
      </c>
      <c r="AE203" s="62">
        <f t="shared" si="43"/>
        <v>154.25025199541983</v>
      </c>
    </row>
    <row r="204" spans="3:31" x14ac:dyDescent="0.2">
      <c r="C204" s="66">
        <f>'Portfolio Data'!N217</f>
        <v>44067</v>
      </c>
      <c r="D204" s="2">
        <f>'Portfolio Data'!B217</f>
        <v>3431.280029296875</v>
      </c>
      <c r="E204" s="2">
        <f>'Portfolio Data'!C217</f>
        <v>79.410003662109375</v>
      </c>
      <c r="F204" s="2">
        <f>'Portfolio Data'!D217</f>
        <v>32.700000762939453</v>
      </c>
      <c r="G204" s="2">
        <f>'Portfolio Data'!E217</f>
        <v>51.840000152587891</v>
      </c>
      <c r="H204" s="2">
        <f>'Portfolio Data'!F217</f>
        <v>18.579999923706051</v>
      </c>
      <c r="I204" s="2">
        <f>'Portfolio Data'!G217</f>
        <v>198.8800048828125</v>
      </c>
      <c r="J204" s="2">
        <f>'Portfolio Data'!H217</f>
        <v>125.8574981689453</v>
      </c>
      <c r="K204" s="2">
        <f>'Portfolio Data'!I217</f>
        <v>178.27000427246091</v>
      </c>
      <c r="L204" s="2">
        <f>'Portfolio Data'!J217</f>
        <v>11774.595703125</v>
      </c>
      <c r="M204" s="2">
        <f>'Portfolio Data'!K217</f>
        <v>76.519996643066406</v>
      </c>
      <c r="N204" s="2">
        <f>'Portfolio Data'!L217</f>
        <v>33.599998474121087</v>
      </c>
      <c r="Q204" s="56">
        <f t="shared" si="44"/>
        <v>111.21814951882571</v>
      </c>
      <c r="R204" s="56">
        <f t="shared" si="45"/>
        <v>121.34224088032461</v>
      </c>
      <c r="S204" s="56">
        <f t="shared" si="46"/>
        <v>66.087310156554466</v>
      </c>
      <c r="T204" s="56">
        <f t="shared" si="47"/>
        <v>74.057143075125552</v>
      </c>
      <c r="U204" s="56">
        <f t="shared" si="48"/>
        <v>74.558586945515088</v>
      </c>
      <c r="V204" s="56">
        <f t="shared" si="49"/>
        <v>197.94963916237199</v>
      </c>
      <c r="W204" s="56">
        <f t="shared" si="50"/>
        <v>194.0523481820143</v>
      </c>
      <c r="X204" s="56">
        <f t="shared" si="51"/>
        <v>49.892251963430482</v>
      </c>
      <c r="Y204" s="56">
        <f t="shared" si="52"/>
        <v>127.05171336977105</v>
      </c>
      <c r="Z204" s="56">
        <f t="shared" si="53"/>
        <v>145.39235244177951</v>
      </c>
      <c r="AA204" s="56">
        <f t="shared" si="54"/>
        <v>96.054885402588496</v>
      </c>
      <c r="AB204" s="56"/>
      <c r="AD204" s="1">
        <f t="shared" si="42"/>
        <v>44067</v>
      </c>
      <c r="AE204" s="62">
        <f t="shared" si="43"/>
        <v>157.02109961344973</v>
      </c>
    </row>
    <row r="205" spans="3:31" x14ac:dyDescent="0.2">
      <c r="C205" s="66">
        <f>'Portfolio Data'!N218</f>
        <v>44068</v>
      </c>
      <c r="D205" s="2">
        <f>'Portfolio Data'!B218</f>
        <v>3443.6201171875</v>
      </c>
      <c r="E205" s="2">
        <f>'Portfolio Data'!C218</f>
        <v>80.411003112792969</v>
      </c>
      <c r="F205" s="2">
        <f>'Portfolio Data'!D218</f>
        <v>33.290000915527337</v>
      </c>
      <c r="G205" s="2">
        <f>'Portfolio Data'!E218</f>
        <v>51.180000305175781</v>
      </c>
      <c r="H205" s="2">
        <f>'Portfolio Data'!F218</f>
        <v>18.610000610351559</v>
      </c>
      <c r="I205" s="2">
        <f>'Portfolio Data'!G218</f>
        <v>201.66999816894531</v>
      </c>
      <c r="J205" s="2">
        <f>'Portfolio Data'!H218</f>
        <v>124.8249969482422</v>
      </c>
      <c r="K205" s="2">
        <f>'Portfolio Data'!I218</f>
        <v>174.72999572753909</v>
      </c>
      <c r="L205" s="2">
        <f>'Portfolio Data'!J218</f>
        <v>11366.134765625</v>
      </c>
      <c r="M205" s="2">
        <f>'Portfolio Data'!K218</f>
        <v>77.370002746582031</v>
      </c>
      <c r="N205" s="2">
        <f>'Portfolio Data'!L218</f>
        <v>33.659999847412109</v>
      </c>
      <c r="Q205" s="56">
        <f t="shared" si="44"/>
        <v>111.61812903911459</v>
      </c>
      <c r="R205" s="56">
        <f t="shared" si="45"/>
        <v>122.87181537805098</v>
      </c>
      <c r="S205" s="56">
        <f t="shared" si="46"/>
        <v>67.279711446057831</v>
      </c>
      <c r="T205" s="56">
        <f t="shared" si="47"/>
        <v>73.114286150251118</v>
      </c>
      <c r="U205" s="56">
        <f t="shared" si="48"/>
        <v>74.678974933290604</v>
      </c>
      <c r="V205" s="56">
        <f t="shared" si="49"/>
        <v>200.7265807889616</v>
      </c>
      <c r="W205" s="56">
        <f t="shared" si="50"/>
        <v>192.46039466876965</v>
      </c>
      <c r="X205" s="56">
        <f t="shared" si="51"/>
        <v>48.901513229807072</v>
      </c>
      <c r="Y205" s="56">
        <f t="shared" si="52"/>
        <v>122.64428713939741</v>
      </c>
      <c r="Z205" s="56">
        <f t="shared" si="53"/>
        <v>147.00741245748333</v>
      </c>
      <c r="AA205" s="56">
        <f t="shared" si="54"/>
        <v>96.226415917386177</v>
      </c>
      <c r="AB205" s="56"/>
      <c r="AD205" s="1">
        <f t="shared" si="42"/>
        <v>44068</v>
      </c>
      <c r="AE205" s="62">
        <f t="shared" si="43"/>
        <v>155.23371914076603</v>
      </c>
    </row>
    <row r="206" spans="3:31" x14ac:dyDescent="0.2">
      <c r="C206" s="66">
        <f>'Portfolio Data'!N219</f>
        <v>44069</v>
      </c>
      <c r="D206" s="2">
        <f>'Portfolio Data'!B219</f>
        <v>3478.72998046875</v>
      </c>
      <c r="E206" s="2">
        <f>'Portfolio Data'!C219</f>
        <v>82.619003295898438</v>
      </c>
      <c r="F206" s="2">
        <f>'Portfolio Data'!D219</f>
        <v>33.424999237060547</v>
      </c>
      <c r="G206" s="2">
        <f>'Portfolio Data'!E219</f>
        <v>51.919998168945312</v>
      </c>
      <c r="H206" s="2">
        <f>'Portfolio Data'!F219</f>
        <v>17.809999465942379</v>
      </c>
      <c r="I206" s="2">
        <f>'Portfolio Data'!G219</f>
        <v>203.47999572753909</v>
      </c>
      <c r="J206" s="2">
        <f>'Portfolio Data'!H219</f>
        <v>126.5224990844727</v>
      </c>
      <c r="K206" s="2">
        <f>'Portfolio Data'!I219</f>
        <v>171.8999938964844</v>
      </c>
      <c r="L206" s="2">
        <f>'Portfolio Data'!J219</f>
        <v>11488.36328125</v>
      </c>
      <c r="M206" s="2">
        <f>'Portfolio Data'!K219</f>
        <v>78.19000244140625</v>
      </c>
      <c r="N206" s="2">
        <f>'Portfolio Data'!L219</f>
        <v>33.880001068115227</v>
      </c>
      <c r="Q206" s="56">
        <f t="shared" si="44"/>
        <v>112.75614575318609</v>
      </c>
      <c r="R206" s="56">
        <f t="shared" si="45"/>
        <v>126.24574407376296</v>
      </c>
      <c r="S206" s="56">
        <f t="shared" si="46"/>
        <v>67.55254556647445</v>
      </c>
      <c r="T206" s="56">
        <f t="shared" si="47"/>
        <v>74.171425955636167</v>
      </c>
      <c r="U206" s="56">
        <f t="shared" si="48"/>
        <v>71.468697477592642</v>
      </c>
      <c r="V206" s="56">
        <f t="shared" si="49"/>
        <v>202.52811113294734</v>
      </c>
      <c r="W206" s="56">
        <f t="shared" si="50"/>
        <v>195.07767437297397</v>
      </c>
      <c r="X206" s="56">
        <f t="shared" si="51"/>
        <v>48.109483381666429</v>
      </c>
      <c r="Y206" s="56">
        <f t="shared" si="52"/>
        <v>123.9631725367685</v>
      </c>
      <c r="Z206" s="56">
        <f t="shared" si="53"/>
        <v>148.56545858741396</v>
      </c>
      <c r="AA206" s="56">
        <f t="shared" si="54"/>
        <v>96.855350232944076</v>
      </c>
      <c r="AB206" s="56"/>
      <c r="AD206" s="1">
        <f t="shared" si="42"/>
        <v>44069</v>
      </c>
      <c r="AE206" s="62">
        <f t="shared" si="43"/>
        <v>157.10325469908184</v>
      </c>
    </row>
    <row r="207" spans="3:31" x14ac:dyDescent="0.2">
      <c r="C207" s="66">
        <f>'Portfolio Data'!N220</f>
        <v>44070</v>
      </c>
      <c r="D207" s="2">
        <f>'Portfolio Data'!B220</f>
        <v>3484.550048828125</v>
      </c>
      <c r="E207" s="2">
        <f>'Portfolio Data'!C220</f>
        <v>81.716499328613281</v>
      </c>
      <c r="F207" s="2">
        <f>'Portfolio Data'!D220</f>
        <v>33.25</v>
      </c>
      <c r="G207" s="2">
        <f>'Portfolio Data'!E220</f>
        <v>52.439998626708977</v>
      </c>
      <c r="H207" s="2">
        <f>'Portfolio Data'!F220</f>
        <v>18</v>
      </c>
      <c r="I207" s="2">
        <f>'Portfolio Data'!G220</f>
        <v>204.3399963378906</v>
      </c>
      <c r="J207" s="2">
        <f>'Portfolio Data'!H220</f>
        <v>125.0100021362305</v>
      </c>
      <c r="K207" s="2">
        <f>'Portfolio Data'!I220</f>
        <v>174.19999694824219</v>
      </c>
      <c r="L207" s="2">
        <f>'Portfolio Data'!J220</f>
        <v>11323.3974609375</v>
      </c>
      <c r="M207" s="2">
        <f>'Portfolio Data'!K220</f>
        <v>77.610000610351562</v>
      </c>
      <c r="N207" s="2">
        <f>'Portfolio Data'!L220</f>
        <v>33.959999084472663</v>
      </c>
      <c r="Q207" s="56">
        <f t="shared" si="44"/>
        <v>112.94479174753107</v>
      </c>
      <c r="R207" s="56">
        <f t="shared" si="45"/>
        <v>124.86667533250288</v>
      </c>
      <c r="S207" s="56">
        <f t="shared" si="46"/>
        <v>67.198868851277311</v>
      </c>
      <c r="T207" s="56">
        <f t="shared" si="47"/>
        <v>74.914283752441392</v>
      </c>
      <c r="U207" s="56">
        <f t="shared" si="48"/>
        <v>72.23113942573039</v>
      </c>
      <c r="V207" s="56">
        <f t="shared" si="49"/>
        <v>203.38408863857342</v>
      </c>
      <c r="W207" s="56">
        <f t="shared" si="50"/>
        <v>192.74564339591973</v>
      </c>
      <c r="X207" s="56">
        <f t="shared" si="51"/>
        <v>48.753182989142594</v>
      </c>
      <c r="Y207" s="56">
        <f t="shared" si="52"/>
        <v>122.18313773586318</v>
      </c>
      <c r="Z207" s="56">
        <f t="shared" si="53"/>
        <v>147.46342206967947</v>
      </c>
      <c r="AA207" s="56">
        <f t="shared" si="54"/>
        <v>97.084046680640824</v>
      </c>
      <c r="AB207" s="56"/>
      <c r="AD207" s="1">
        <f t="shared" si="42"/>
        <v>44070</v>
      </c>
      <c r="AE207" s="62">
        <f t="shared" si="43"/>
        <v>155.29112371430816</v>
      </c>
    </row>
    <row r="208" spans="3:31" x14ac:dyDescent="0.2">
      <c r="C208" s="66">
        <f>'Portfolio Data'!N221</f>
        <v>44071</v>
      </c>
      <c r="D208" s="2">
        <f>'Portfolio Data'!B221</f>
        <v>3508.010009765625</v>
      </c>
      <c r="E208" s="2">
        <f>'Portfolio Data'!C221</f>
        <v>82.220497131347656</v>
      </c>
      <c r="F208" s="2">
        <f>'Portfolio Data'!D221</f>
        <v>33.255001068115227</v>
      </c>
      <c r="G208" s="2">
        <f>'Portfolio Data'!E221</f>
        <v>52</v>
      </c>
      <c r="H208" s="2">
        <f>'Portfolio Data'!F221</f>
        <v>18.70999908447266</v>
      </c>
      <c r="I208" s="2">
        <f>'Portfolio Data'!G221</f>
        <v>204.47999572753909</v>
      </c>
      <c r="J208" s="2">
        <f>'Portfolio Data'!H221</f>
        <v>124.807502746582</v>
      </c>
      <c r="K208" s="2">
        <f>'Portfolio Data'!I221</f>
        <v>175.80000305175781</v>
      </c>
      <c r="L208" s="2">
        <f>'Portfolio Data'!J221</f>
        <v>11542.5</v>
      </c>
      <c r="M208" s="2">
        <f>'Portfolio Data'!K221</f>
        <v>80</v>
      </c>
      <c r="N208" s="2">
        <f>'Portfolio Data'!L221</f>
        <v>34.569999694824219</v>
      </c>
      <c r="Q208" s="56">
        <f t="shared" si="44"/>
        <v>113.70519993951046</v>
      </c>
      <c r="R208" s="56">
        <f t="shared" si="45"/>
        <v>125.63680780904538</v>
      </c>
      <c r="S208" s="56">
        <f t="shared" si="46"/>
        <v>67.208976103018401</v>
      </c>
      <c r="T208" s="56">
        <f t="shared" si="47"/>
        <v>74.285714285714292</v>
      </c>
      <c r="U208" s="56">
        <f t="shared" si="48"/>
        <v>75.080252918101806</v>
      </c>
      <c r="V208" s="56">
        <f t="shared" si="49"/>
        <v>203.52343310751689</v>
      </c>
      <c r="W208" s="56">
        <f t="shared" si="50"/>
        <v>192.43342137785635</v>
      </c>
      <c r="X208" s="56">
        <f t="shared" si="51"/>
        <v>49.200975134464045</v>
      </c>
      <c r="Y208" s="56">
        <f t="shared" si="52"/>
        <v>124.54732532186834</v>
      </c>
      <c r="Z208" s="56">
        <f t="shared" si="53"/>
        <v>152.00455705190231</v>
      </c>
      <c r="AA208" s="56">
        <f t="shared" si="54"/>
        <v>98.827902078966417</v>
      </c>
      <c r="AB208" s="56"/>
      <c r="AD208" s="1">
        <f t="shared" si="42"/>
        <v>44071</v>
      </c>
      <c r="AE208" s="62">
        <f t="shared" si="43"/>
        <v>157.21199697177778</v>
      </c>
    </row>
    <row r="209" spans="3:31" x14ac:dyDescent="0.2">
      <c r="C209" s="66">
        <f>'Portfolio Data'!N222</f>
        <v>44074</v>
      </c>
      <c r="D209" s="2">
        <f>'Portfolio Data'!B222</f>
        <v>3500.31005859375</v>
      </c>
      <c r="E209" s="2">
        <f>'Portfolio Data'!C222</f>
        <v>81.708999633789062</v>
      </c>
      <c r="F209" s="2">
        <f>'Portfolio Data'!D222</f>
        <v>33.055000305175781</v>
      </c>
      <c r="G209" s="2">
        <f>'Portfolio Data'!E222</f>
        <v>51.299999237060547</v>
      </c>
      <c r="H209" s="2">
        <f>'Portfolio Data'!F222</f>
        <v>18.270000457763668</v>
      </c>
      <c r="I209" s="2">
        <f>'Portfolio Data'!G222</f>
        <v>204.13999938964841</v>
      </c>
      <c r="J209" s="2">
        <f>'Portfolio Data'!H222</f>
        <v>129.03999328613281</v>
      </c>
      <c r="K209" s="2">
        <f>'Portfolio Data'!I222</f>
        <v>171.82000732421881</v>
      </c>
      <c r="L209" s="2">
        <f>'Portfolio Data'!J222</f>
        <v>11680.8203125</v>
      </c>
      <c r="M209" s="2">
        <f>'Portfolio Data'!K222</f>
        <v>76.589996337890625</v>
      </c>
      <c r="N209" s="2">
        <f>'Portfolio Data'!L222</f>
        <v>33.369998931884773</v>
      </c>
      <c r="Q209" s="56">
        <f t="shared" si="44"/>
        <v>113.45562126525206</v>
      </c>
      <c r="R209" s="56">
        <f t="shared" si="45"/>
        <v>124.85521544415228</v>
      </c>
      <c r="S209" s="56">
        <f t="shared" si="46"/>
        <v>66.80477083868989</v>
      </c>
      <c r="T209" s="56">
        <f t="shared" si="47"/>
        <v>73.285713195800781</v>
      </c>
      <c r="U209" s="56">
        <f t="shared" si="48"/>
        <v>73.314608354049199</v>
      </c>
      <c r="V209" s="56">
        <f t="shared" si="49"/>
        <v>203.18502728114112</v>
      </c>
      <c r="W209" s="56">
        <f t="shared" si="50"/>
        <v>198.95925209757627</v>
      </c>
      <c r="X209" s="56">
        <f t="shared" si="51"/>
        <v>48.087097617816518</v>
      </c>
      <c r="Y209" s="56">
        <f t="shared" si="52"/>
        <v>126.03984643597359</v>
      </c>
      <c r="Z209" s="56">
        <f t="shared" si="53"/>
        <v>145.52535584934853</v>
      </c>
      <c r="AA209" s="56">
        <f t="shared" si="54"/>
        <v>95.397368120581092</v>
      </c>
      <c r="AB209" s="56"/>
      <c r="AD209" s="1">
        <f t="shared" si="42"/>
        <v>44074</v>
      </c>
      <c r="AE209" s="62">
        <f t="shared" si="43"/>
        <v>158.5335476072986</v>
      </c>
    </row>
    <row r="210" spans="3:31" x14ac:dyDescent="0.2">
      <c r="C210" s="66">
        <f>'Portfolio Data'!N223</f>
        <v>44075</v>
      </c>
      <c r="D210" s="2">
        <f>'Portfolio Data'!B223</f>
        <v>3526.64990234375</v>
      </c>
      <c r="E210" s="2">
        <f>'Portfolio Data'!C223</f>
        <v>83.035499572753906</v>
      </c>
      <c r="F210" s="2">
        <f>'Portfolio Data'!D223</f>
        <v>32.950000762939453</v>
      </c>
      <c r="G210" s="2">
        <f>'Portfolio Data'!E223</f>
        <v>51.720001220703118</v>
      </c>
      <c r="H210" s="2">
        <f>'Portfolio Data'!F223</f>
        <v>17.889999389648441</v>
      </c>
      <c r="I210" s="2">
        <f>'Portfolio Data'!G223</f>
        <v>208.92999267578119</v>
      </c>
      <c r="J210" s="2">
        <f>'Portfolio Data'!H223</f>
        <v>134.17999267578119</v>
      </c>
      <c r="K210" s="2">
        <f>'Portfolio Data'!I223</f>
        <v>172.1000061035156</v>
      </c>
      <c r="L210" s="2">
        <f>'Portfolio Data'!J223</f>
        <v>11970.478515625</v>
      </c>
      <c r="M210" s="2">
        <f>'Portfolio Data'!K223</f>
        <v>78.419998168945312</v>
      </c>
      <c r="N210" s="2">
        <f>'Portfolio Data'!L223</f>
        <v>33.979999542236328</v>
      </c>
      <c r="Q210" s="56">
        <f t="shared" si="44"/>
        <v>114.30937515752481</v>
      </c>
      <c r="R210" s="56">
        <f t="shared" si="45"/>
        <v>126.88217008083127</v>
      </c>
      <c r="S210" s="56">
        <f t="shared" si="46"/>
        <v>66.592564809571584</v>
      </c>
      <c r="T210" s="56">
        <f t="shared" si="47"/>
        <v>73.885716029575889</v>
      </c>
      <c r="U210" s="56">
        <f t="shared" si="48"/>
        <v>71.789724457773772</v>
      </c>
      <c r="V210" s="56">
        <f t="shared" si="49"/>
        <v>207.95261285686993</v>
      </c>
      <c r="W210" s="56">
        <f t="shared" si="50"/>
        <v>206.88431787217544</v>
      </c>
      <c r="X210" s="56">
        <f t="shared" si="51"/>
        <v>48.165460602678387</v>
      </c>
      <c r="Y210" s="56">
        <f t="shared" si="52"/>
        <v>129.16535256174853</v>
      </c>
      <c r="Z210" s="56">
        <f t="shared" si="53"/>
        <v>149.00246357101904</v>
      </c>
      <c r="AA210" s="56">
        <f t="shared" si="54"/>
        <v>97.141223518906699</v>
      </c>
      <c r="AB210" s="56"/>
      <c r="AD210" s="1">
        <f t="shared" si="42"/>
        <v>44075</v>
      </c>
      <c r="AE210" s="62">
        <f t="shared" si="43"/>
        <v>163.55659501564995</v>
      </c>
    </row>
    <row r="211" spans="3:31" x14ac:dyDescent="0.2">
      <c r="C211" s="66">
        <f>'Portfolio Data'!N224</f>
        <v>44076</v>
      </c>
      <c r="D211" s="2">
        <f>'Portfolio Data'!B224</f>
        <v>3580.840087890625</v>
      </c>
      <c r="E211" s="2">
        <f>'Portfolio Data'!C224</f>
        <v>86.41400146484375</v>
      </c>
      <c r="F211" s="2">
        <f>'Portfolio Data'!D224</f>
        <v>33.275001525878913</v>
      </c>
      <c r="G211" s="2">
        <f>'Portfolio Data'!E224</f>
        <v>51.659999847412109</v>
      </c>
      <c r="H211" s="2">
        <f>'Portfolio Data'!F224</f>
        <v>17.860000610351559</v>
      </c>
      <c r="I211" s="2">
        <f>'Portfolio Data'!G224</f>
        <v>210.82000732421881</v>
      </c>
      <c r="J211" s="2">
        <f>'Portfolio Data'!H224</f>
        <v>131.3999938964844</v>
      </c>
      <c r="K211" s="2">
        <f>'Portfolio Data'!I224</f>
        <v>174.7799987792969</v>
      </c>
      <c r="L211" s="2">
        <f>'Portfolio Data'!J224</f>
        <v>11414.0341796875</v>
      </c>
      <c r="M211" s="2">
        <f>'Portfolio Data'!K224</f>
        <v>77.449996948242188</v>
      </c>
      <c r="N211" s="2">
        <f>'Portfolio Data'!L224</f>
        <v>34.069999694824219</v>
      </c>
      <c r="Q211" s="56">
        <f t="shared" si="44"/>
        <v>116.06584274604754</v>
      </c>
      <c r="R211" s="56">
        <f t="shared" si="45"/>
        <v>132.04468074068419</v>
      </c>
      <c r="S211" s="56">
        <f t="shared" si="46"/>
        <v>67.249397400408697</v>
      </c>
      <c r="T211" s="56">
        <f t="shared" si="47"/>
        <v>73.799999782017295</v>
      </c>
      <c r="U211" s="56">
        <f t="shared" si="48"/>
        <v>71.669344123885182</v>
      </c>
      <c r="V211" s="56">
        <f t="shared" si="49"/>
        <v>209.8337859687183</v>
      </c>
      <c r="W211" s="56">
        <f t="shared" si="50"/>
        <v>202.59799962404435</v>
      </c>
      <c r="X211" s="56">
        <f t="shared" si="51"/>
        <v>48.915507535060073</v>
      </c>
      <c r="Y211" s="56">
        <f t="shared" si="52"/>
        <v>123.16113738033039</v>
      </c>
      <c r="Z211" s="56">
        <f t="shared" si="53"/>
        <v>147.15940599735924</v>
      </c>
      <c r="AA211" s="56">
        <f t="shared" si="54"/>
        <v>97.39851383841976</v>
      </c>
      <c r="AB211" s="56"/>
      <c r="AD211" s="1">
        <f t="shared" si="42"/>
        <v>44076</v>
      </c>
      <c r="AE211" s="62">
        <f t="shared" si="43"/>
        <v>159.27707147775948</v>
      </c>
    </row>
    <row r="212" spans="3:31" x14ac:dyDescent="0.2">
      <c r="C212" s="66">
        <f>'Portfolio Data'!N225</f>
        <v>44077</v>
      </c>
      <c r="D212" s="2">
        <f>'Portfolio Data'!B225</f>
        <v>3455.06005859375</v>
      </c>
      <c r="E212" s="2">
        <f>'Portfolio Data'!C225</f>
        <v>82.092002868652344</v>
      </c>
      <c r="F212" s="2">
        <f>'Portfolio Data'!D225</f>
        <v>33.025001525878913</v>
      </c>
      <c r="G212" s="2">
        <f>'Portfolio Data'!E225</f>
        <v>52</v>
      </c>
      <c r="H212" s="2">
        <f>'Portfolio Data'!F225</f>
        <v>17.719999313354489</v>
      </c>
      <c r="I212" s="2">
        <f>'Portfolio Data'!G225</f>
        <v>204.99000549316409</v>
      </c>
      <c r="J212" s="2">
        <f>'Portfolio Data'!H225</f>
        <v>120.879997253418</v>
      </c>
      <c r="K212" s="2">
        <f>'Portfolio Data'!I225</f>
        <v>168.77000427246091</v>
      </c>
      <c r="L212" s="2">
        <f>'Portfolio Data'!J225</f>
        <v>10245.296875</v>
      </c>
      <c r="M212" s="2">
        <f>'Portfolio Data'!K225</f>
        <v>72.5</v>
      </c>
      <c r="N212" s="2">
        <f>'Portfolio Data'!L225</f>
        <v>33.599998474121087</v>
      </c>
      <c r="Q212" s="56">
        <f t="shared" si="44"/>
        <v>111.98893209306051</v>
      </c>
      <c r="R212" s="56">
        <f t="shared" si="45"/>
        <v>125.44046249917665</v>
      </c>
      <c r="S212" s="56">
        <f t="shared" si="46"/>
        <v>66.744142747391578</v>
      </c>
      <c r="T212" s="56">
        <f t="shared" si="47"/>
        <v>74.285714285714292</v>
      </c>
      <c r="U212" s="56">
        <f t="shared" si="48"/>
        <v>71.107541168153048</v>
      </c>
      <c r="V212" s="56">
        <f t="shared" si="49"/>
        <v>204.03105703448858</v>
      </c>
      <c r="W212" s="56">
        <f t="shared" si="50"/>
        <v>186.37782934294103</v>
      </c>
      <c r="X212" s="56">
        <f t="shared" si="51"/>
        <v>47.233496242932581</v>
      </c>
      <c r="Y212" s="56">
        <f t="shared" si="52"/>
        <v>110.55008212343478</v>
      </c>
      <c r="Z212" s="56">
        <f t="shared" si="53"/>
        <v>137.75412982828647</v>
      </c>
      <c r="AA212" s="56">
        <f t="shared" si="54"/>
        <v>96.054885402588496</v>
      </c>
      <c r="AB212" s="56"/>
      <c r="AD212" s="1">
        <f t="shared" si="42"/>
        <v>44077</v>
      </c>
      <c r="AE212" s="62">
        <f t="shared" si="43"/>
        <v>146.13821304468627</v>
      </c>
    </row>
    <row r="213" spans="3:31" x14ac:dyDescent="0.2">
      <c r="C213" s="66">
        <f>'Portfolio Data'!N226</f>
        <v>44078</v>
      </c>
      <c r="D213" s="2">
        <f>'Portfolio Data'!B226</f>
        <v>3426.9599609375</v>
      </c>
      <c r="E213" s="2">
        <f>'Portfolio Data'!C226</f>
        <v>79.552001953125</v>
      </c>
      <c r="F213" s="2">
        <f>'Portfolio Data'!D226</f>
        <v>32.619998931884773</v>
      </c>
      <c r="G213" s="2">
        <f>'Portfolio Data'!E226</f>
        <v>52.279998779296882</v>
      </c>
      <c r="H213" s="2">
        <f>'Portfolio Data'!F226</f>
        <v>17.89999961853027</v>
      </c>
      <c r="I213" s="2">
        <f>'Portfolio Data'!G226</f>
        <v>191.8399963378906</v>
      </c>
      <c r="J213" s="2">
        <f>'Portfolio Data'!H226</f>
        <v>120.9599990844727</v>
      </c>
      <c r="K213" s="2">
        <f>'Portfolio Data'!I226</f>
        <v>171.05000305175781</v>
      </c>
      <c r="L213" s="2">
        <f>'Portfolio Data'!J226</f>
        <v>10511.8134765625</v>
      </c>
      <c r="M213" s="2">
        <f>'Portfolio Data'!K226</f>
        <v>72.05999755859375</v>
      </c>
      <c r="N213" s="2">
        <f>'Portfolio Data'!L226</f>
        <v>33.430000305175781</v>
      </c>
      <c r="Q213" s="56">
        <f t="shared" si="44"/>
        <v>111.07812305505063</v>
      </c>
      <c r="R213" s="56">
        <f t="shared" si="45"/>
        <v>121.55922098406981</v>
      </c>
      <c r="S213" s="56">
        <f t="shared" si="46"/>
        <v>65.925624966993396</v>
      </c>
      <c r="T213" s="56">
        <f t="shared" si="47"/>
        <v>74.685712541852695</v>
      </c>
      <c r="U213" s="56">
        <f t="shared" si="48"/>
        <v>71.829853787032249</v>
      </c>
      <c r="V213" s="56">
        <f t="shared" si="49"/>
        <v>190.94256395645348</v>
      </c>
      <c r="W213" s="56">
        <f t="shared" si="50"/>
        <v>186.5011795080157</v>
      </c>
      <c r="X213" s="56">
        <f t="shared" si="51"/>
        <v>47.871597274215091</v>
      </c>
      <c r="Y213" s="56">
        <f t="shared" si="52"/>
        <v>113.42588284931597</v>
      </c>
      <c r="Z213" s="56">
        <f t="shared" si="53"/>
        <v>136.91810012569005</v>
      </c>
      <c r="AA213" s="56">
        <f t="shared" si="54"/>
        <v>95.56889863537873</v>
      </c>
      <c r="AB213" s="56"/>
      <c r="AD213" s="1">
        <f t="shared" si="42"/>
        <v>44078</v>
      </c>
      <c r="AE213" s="62">
        <f t="shared" si="43"/>
        <v>147.01635594052516</v>
      </c>
    </row>
    <row r="214" spans="3:31" x14ac:dyDescent="0.2">
      <c r="C214" s="66">
        <f>'Portfolio Data'!N227</f>
        <v>44082</v>
      </c>
      <c r="D214" s="2">
        <f>'Portfolio Data'!B227</f>
        <v>3331.840087890625</v>
      </c>
      <c r="E214" s="2">
        <f>'Portfolio Data'!C227</f>
        <v>76.619499206542969</v>
      </c>
      <c r="F214" s="2">
        <f>'Portfolio Data'!D227</f>
        <v>32.299999237060547</v>
      </c>
      <c r="G214" s="2">
        <f>'Portfolio Data'!E227</f>
        <v>54.639999389648438</v>
      </c>
      <c r="H214" s="2">
        <f>'Portfolio Data'!F227</f>
        <v>17.54000091552734</v>
      </c>
      <c r="I214" s="2">
        <f>'Portfolio Data'!G227</f>
        <v>185.94999694824219</v>
      </c>
      <c r="J214" s="2">
        <f>'Portfolio Data'!H227</f>
        <v>112.8199996948242</v>
      </c>
      <c r="K214" s="2">
        <f>'Portfolio Data'!I227</f>
        <v>161.08000183105469</v>
      </c>
      <c r="L214" s="2">
        <f>'Portfolio Data'!J227</f>
        <v>10131.5166015625</v>
      </c>
      <c r="M214" s="2">
        <f>'Portfolio Data'!K227</f>
        <v>69.370002746582031</v>
      </c>
      <c r="N214" s="2">
        <f>'Portfolio Data'!L227</f>
        <v>32.990001678466797</v>
      </c>
      <c r="Q214" s="56">
        <f t="shared" si="44"/>
        <v>107.99500067144648</v>
      </c>
      <c r="R214" s="56">
        <f t="shared" si="45"/>
        <v>117.07821810977129</v>
      </c>
      <c r="S214" s="56">
        <f t="shared" si="46"/>
        <v>65.278899627897403</v>
      </c>
      <c r="T214" s="56">
        <f t="shared" si="47"/>
        <v>78.057141985212056</v>
      </c>
      <c r="U214" s="56">
        <f t="shared" si="48"/>
        <v>70.385236203160773</v>
      </c>
      <c r="V214" s="56">
        <f t="shared" si="49"/>
        <v>185.08011813373491</v>
      </c>
      <c r="W214" s="56">
        <f t="shared" si="50"/>
        <v>173.95058841298942</v>
      </c>
      <c r="X214" s="56">
        <f t="shared" si="51"/>
        <v>45.081302771171366</v>
      </c>
      <c r="Y214" s="56">
        <f t="shared" si="52"/>
        <v>109.32235600422044</v>
      </c>
      <c r="Z214" s="56">
        <f t="shared" si="53"/>
        <v>131.8069567522931</v>
      </c>
      <c r="AA214" s="56">
        <f t="shared" si="54"/>
        <v>94.311040909629725</v>
      </c>
      <c r="AB214" s="56"/>
      <c r="AD214" s="1">
        <f t="shared" si="42"/>
        <v>44082</v>
      </c>
      <c r="AE214" s="62">
        <f t="shared" si="43"/>
        <v>139.47248331463484</v>
      </c>
    </row>
    <row r="215" spans="3:31" x14ac:dyDescent="0.2">
      <c r="C215" s="66">
        <f>'Portfolio Data'!N228</f>
        <v>44083</v>
      </c>
      <c r="D215" s="2">
        <f>'Portfolio Data'!B228</f>
        <v>3398.9599609375</v>
      </c>
      <c r="E215" s="2">
        <f>'Portfolio Data'!C228</f>
        <v>77.847999572753906</v>
      </c>
      <c r="F215" s="2">
        <f>'Portfolio Data'!D228</f>
        <v>32.900001525878913</v>
      </c>
      <c r="G215" s="2">
        <f>'Portfolio Data'!E228</f>
        <v>54.400001525878913</v>
      </c>
      <c r="H215" s="2">
        <f>'Portfolio Data'!F228</f>
        <v>17.389999389648441</v>
      </c>
      <c r="I215" s="2">
        <f>'Portfolio Data'!G228</f>
        <v>194.6000061035156</v>
      </c>
      <c r="J215" s="2">
        <f>'Portfolio Data'!H228</f>
        <v>117.3199996948242</v>
      </c>
      <c r="K215" s="2">
        <f>'Portfolio Data'!I228</f>
        <v>160.7799987792969</v>
      </c>
      <c r="L215" s="2">
        <f>'Portfolio Data'!J228</f>
        <v>10242.34765625</v>
      </c>
      <c r="M215" s="2">
        <f>'Portfolio Data'!K228</f>
        <v>71.699996948242188</v>
      </c>
      <c r="N215" s="2">
        <f>'Portfolio Data'!L228</f>
        <v>33.599998474121087</v>
      </c>
      <c r="Q215" s="56">
        <f t="shared" si="44"/>
        <v>110.17055848441275</v>
      </c>
      <c r="R215" s="56">
        <f t="shared" si="45"/>
        <v>118.95542476490033</v>
      </c>
      <c r="S215" s="56">
        <f t="shared" si="46"/>
        <v>66.491515420883019</v>
      </c>
      <c r="T215" s="56">
        <f t="shared" si="47"/>
        <v>77.714287894112729</v>
      </c>
      <c r="U215" s="56">
        <f t="shared" si="48"/>
        <v>69.783303918170162</v>
      </c>
      <c r="V215" s="56">
        <f t="shared" si="49"/>
        <v>193.68966232620673</v>
      </c>
      <c r="W215" s="56">
        <f t="shared" si="50"/>
        <v>180.8888763936298</v>
      </c>
      <c r="X215" s="56">
        <f t="shared" si="51"/>
        <v>44.997341210115806</v>
      </c>
      <c r="Y215" s="56">
        <f t="shared" si="52"/>
        <v>110.51825909487931</v>
      </c>
      <c r="Z215" s="56">
        <f t="shared" si="53"/>
        <v>136.23407845925374</v>
      </c>
      <c r="AA215" s="56">
        <f t="shared" si="54"/>
        <v>96.054885402588496</v>
      </c>
      <c r="AB215" s="56"/>
      <c r="AD215" s="1">
        <f t="shared" si="42"/>
        <v>44083</v>
      </c>
      <c r="AE215" s="62">
        <f t="shared" si="43"/>
        <v>143.66686560696792</v>
      </c>
    </row>
    <row r="216" spans="3:31" x14ac:dyDescent="0.2">
      <c r="C216" s="66">
        <f>'Portfolio Data'!N229</f>
        <v>44084</v>
      </c>
      <c r="D216" s="2">
        <f>'Portfolio Data'!B229</f>
        <v>3339.18994140625</v>
      </c>
      <c r="E216" s="2">
        <f>'Portfolio Data'!C229</f>
        <v>76.600997924804688</v>
      </c>
      <c r="F216" s="2">
        <f>'Portfolio Data'!D229</f>
        <v>32.674999237060547</v>
      </c>
      <c r="G216" s="2">
        <f>'Portfolio Data'!E229</f>
        <v>54.5</v>
      </c>
      <c r="H216" s="2">
        <f>'Portfolio Data'!F229</f>
        <v>17.370000839233398</v>
      </c>
      <c r="I216" s="2">
        <f>'Portfolio Data'!G229</f>
        <v>190.0899963378906</v>
      </c>
      <c r="J216" s="2">
        <f>'Portfolio Data'!H229</f>
        <v>113.4899978637695</v>
      </c>
      <c r="K216" s="2">
        <f>'Portfolio Data'!I229</f>
        <v>157.69000244140619</v>
      </c>
      <c r="L216" s="2">
        <f>'Portfolio Data'!J229</f>
        <v>10363.138671875</v>
      </c>
      <c r="M216" s="2">
        <f>'Portfolio Data'!K229</f>
        <v>69.889999389648438</v>
      </c>
      <c r="N216" s="2">
        <f>'Portfolio Data'!L229</f>
        <v>33.720001220703118</v>
      </c>
      <c r="Q216" s="56">
        <f t="shared" si="44"/>
        <v>108.23323162323788</v>
      </c>
      <c r="R216" s="56">
        <f t="shared" si="45"/>
        <v>117.04994727635294</v>
      </c>
      <c r="S216" s="56">
        <f t="shared" si="46"/>
        <v>66.036781607423094</v>
      </c>
      <c r="T216" s="56">
        <f t="shared" si="47"/>
        <v>77.857142857142861</v>
      </c>
      <c r="U216" s="56">
        <f t="shared" si="48"/>
        <v>69.703052913540077</v>
      </c>
      <c r="V216" s="56">
        <f t="shared" si="49"/>
        <v>189.20075050095667</v>
      </c>
      <c r="W216" s="56">
        <f t="shared" si="50"/>
        <v>174.98361957802146</v>
      </c>
      <c r="X216" s="56">
        <f t="shared" si="51"/>
        <v>44.132546953306914</v>
      </c>
      <c r="Y216" s="56">
        <f t="shared" si="52"/>
        <v>111.82163340018627</v>
      </c>
      <c r="Z216" s="56">
        <f t="shared" si="53"/>
        <v>132.79497999476541</v>
      </c>
      <c r="AA216" s="56">
        <f t="shared" si="54"/>
        <v>96.397946432183815</v>
      </c>
      <c r="AB216" s="56"/>
      <c r="AD216" s="1">
        <f t="shared" si="42"/>
        <v>44084</v>
      </c>
      <c r="AE216" s="62">
        <f t="shared" si="43"/>
        <v>141.02834817785092</v>
      </c>
    </row>
    <row r="217" spans="3:31" x14ac:dyDescent="0.2">
      <c r="C217" s="66">
        <f>'Portfolio Data'!N230</f>
        <v>44085</v>
      </c>
      <c r="D217" s="2">
        <f>'Portfolio Data'!B230</f>
        <v>3340.969970703125</v>
      </c>
      <c r="E217" s="2">
        <f>'Portfolio Data'!C230</f>
        <v>76.036003112792969</v>
      </c>
      <c r="F217" s="2">
        <f>'Portfolio Data'!D230</f>
        <v>32.455001831054688</v>
      </c>
      <c r="G217" s="2">
        <f>'Portfolio Data'!E230</f>
        <v>54.619998931884773</v>
      </c>
      <c r="H217" s="2">
        <f>'Portfolio Data'!F230</f>
        <v>17.420000076293949</v>
      </c>
      <c r="I217" s="2">
        <f>'Portfolio Data'!G230</f>
        <v>184</v>
      </c>
      <c r="J217" s="2">
        <f>'Portfolio Data'!H230</f>
        <v>112</v>
      </c>
      <c r="K217" s="2">
        <f>'Portfolio Data'!I230</f>
        <v>160.22999572753909</v>
      </c>
      <c r="L217" s="2">
        <f>'Portfolio Data'!J230</f>
        <v>10400.9150390625</v>
      </c>
      <c r="M217" s="2">
        <f>'Portfolio Data'!K230</f>
        <v>69.910003662109375</v>
      </c>
      <c r="N217" s="2">
        <f>'Portfolio Data'!L230</f>
        <v>33.889999389648438</v>
      </c>
      <c r="Q217" s="56">
        <f t="shared" si="44"/>
        <v>108.29092774911435</v>
      </c>
      <c r="R217" s="56">
        <f t="shared" si="45"/>
        <v>116.18660848509718</v>
      </c>
      <c r="S217" s="56">
        <f t="shared" si="46"/>
        <v>65.592162755278466</v>
      </c>
      <c r="T217" s="56">
        <f t="shared" si="47"/>
        <v>78.028569902692539</v>
      </c>
      <c r="U217" s="56">
        <f t="shared" si="48"/>
        <v>69.903691905945678</v>
      </c>
      <c r="V217" s="56">
        <f t="shared" si="49"/>
        <v>183.1392433208058</v>
      </c>
      <c r="W217" s="56">
        <f t="shared" si="50"/>
        <v>172.68627862927218</v>
      </c>
      <c r="X217" s="56">
        <f t="shared" si="51"/>
        <v>44.843412393257658</v>
      </c>
      <c r="Y217" s="56">
        <f t="shared" si="52"/>
        <v>112.22925267621659</v>
      </c>
      <c r="Z217" s="56">
        <f t="shared" si="53"/>
        <v>132.83298925194754</v>
      </c>
      <c r="AA217" s="56">
        <f t="shared" si="54"/>
        <v>96.88393319939361</v>
      </c>
      <c r="AB217" s="56"/>
      <c r="AD217" s="1">
        <f t="shared" si="42"/>
        <v>44085</v>
      </c>
      <c r="AE217" s="62">
        <f t="shared" si="43"/>
        <v>140.32211980592606</v>
      </c>
    </row>
    <row r="218" spans="3:31" x14ac:dyDescent="0.2">
      <c r="C218" s="66">
        <f>'Portfolio Data'!N231</f>
        <v>44088</v>
      </c>
      <c r="D218" s="2">
        <f>'Portfolio Data'!B231</f>
        <v>3383.5400390625</v>
      </c>
      <c r="E218" s="2">
        <f>'Portfolio Data'!C231</f>
        <v>75.963996887207031</v>
      </c>
      <c r="F218" s="2">
        <f>'Portfolio Data'!D231</f>
        <v>31.844999313354489</v>
      </c>
      <c r="G218" s="2">
        <f>'Portfolio Data'!E231</f>
        <v>54.240001678466797</v>
      </c>
      <c r="H218" s="2">
        <f>'Portfolio Data'!F231</f>
        <v>17.979999542236332</v>
      </c>
      <c r="I218" s="2">
        <f>'Portfolio Data'!G231</f>
        <v>186.96000671386719</v>
      </c>
      <c r="J218" s="2">
        <f>'Portfolio Data'!H231</f>
        <v>115.36000061035161</v>
      </c>
      <c r="K218" s="2">
        <f>'Portfolio Data'!I231</f>
        <v>165.3500061035156</v>
      </c>
      <c r="L218" s="2">
        <f>'Portfolio Data'!J231</f>
        <v>10680.837890625</v>
      </c>
      <c r="M218" s="2">
        <f>'Portfolio Data'!K231</f>
        <v>71.459999084472656</v>
      </c>
      <c r="N218" s="2">
        <f>'Portfolio Data'!L231</f>
        <v>34.279998779296882</v>
      </c>
      <c r="Q218" s="56">
        <f t="shared" si="44"/>
        <v>109.67075224242153</v>
      </c>
      <c r="R218" s="56">
        <f t="shared" si="45"/>
        <v>116.07657956724057</v>
      </c>
      <c r="S218" s="56">
        <f t="shared" si="46"/>
        <v>64.359336313597709</v>
      </c>
      <c r="T218" s="56">
        <f t="shared" si="47"/>
        <v>77.485716683524004</v>
      </c>
      <c r="U218" s="56">
        <f t="shared" si="48"/>
        <v>72.150880767213394</v>
      </c>
      <c r="V218" s="56">
        <f t="shared" si="49"/>
        <v>186.08540304799135</v>
      </c>
      <c r="W218" s="56">
        <f t="shared" si="50"/>
        <v>177.86686792921594</v>
      </c>
      <c r="X218" s="56">
        <f t="shared" si="51"/>
        <v>46.276344696008827</v>
      </c>
      <c r="Y218" s="56">
        <f t="shared" si="52"/>
        <v>115.24971119547843</v>
      </c>
      <c r="Z218" s="56">
        <f t="shared" si="53"/>
        <v>135.77806884705763</v>
      </c>
      <c r="AA218" s="56">
        <f t="shared" si="54"/>
        <v>97.998854282161346</v>
      </c>
      <c r="AB218" s="56"/>
      <c r="AD218" s="1">
        <f t="shared" si="42"/>
        <v>44088</v>
      </c>
      <c r="AE218" s="62">
        <f t="shared" si="43"/>
        <v>144.13607235375986</v>
      </c>
    </row>
    <row r="219" spans="3:31" x14ac:dyDescent="0.2">
      <c r="C219" s="66">
        <f>'Portfolio Data'!N232</f>
        <v>44089</v>
      </c>
      <c r="D219" s="2">
        <f>'Portfolio Data'!B232</f>
        <v>3401.199951171875</v>
      </c>
      <c r="E219" s="2">
        <f>'Portfolio Data'!C232</f>
        <v>77.071998596191406</v>
      </c>
      <c r="F219" s="2">
        <f>'Portfolio Data'!D232</f>
        <v>32.290000915527337</v>
      </c>
      <c r="G219" s="2">
        <f>'Portfolio Data'!E232</f>
        <v>53.860000610351562</v>
      </c>
      <c r="H219" s="2">
        <f>'Portfolio Data'!F232</f>
        <v>17.489999771118161</v>
      </c>
      <c r="I219" s="2">
        <f>'Portfolio Data'!G232</f>
        <v>186.02000427246091</v>
      </c>
      <c r="J219" s="2">
        <f>'Portfolio Data'!H232</f>
        <v>115.5400009155273</v>
      </c>
      <c r="K219" s="2">
        <f>'Portfolio Data'!I232</f>
        <v>163.49000549316409</v>
      </c>
      <c r="L219" s="2">
        <f>'Portfolio Data'!J232</f>
        <v>10796.951171875</v>
      </c>
      <c r="M219" s="2">
        <f>'Portfolio Data'!K232</f>
        <v>72.889999389648438</v>
      </c>
      <c r="N219" s="2">
        <f>'Portfolio Data'!L232</f>
        <v>34.389999389648438</v>
      </c>
      <c r="Q219" s="56">
        <f t="shared" si="44"/>
        <v>110.24316333353038</v>
      </c>
      <c r="R219" s="56">
        <f t="shared" si="45"/>
        <v>117.76965857576786</v>
      </c>
      <c r="S219" s="56">
        <f t="shared" si="46"/>
        <v>65.258692833989343</v>
      </c>
      <c r="T219" s="56">
        <f t="shared" si="47"/>
        <v>76.942858014787959</v>
      </c>
      <c r="U219" s="56">
        <f t="shared" si="48"/>
        <v>70.184589556868232</v>
      </c>
      <c r="V219" s="56">
        <f t="shared" si="49"/>
        <v>185.14979796191062</v>
      </c>
      <c r="W219" s="56">
        <f t="shared" si="50"/>
        <v>178.14439991897419</v>
      </c>
      <c r="X219" s="56">
        <f t="shared" si="51"/>
        <v>45.755788142019185</v>
      </c>
      <c r="Y219" s="56">
        <f t="shared" si="52"/>
        <v>116.50261122701696</v>
      </c>
      <c r="Z219" s="56">
        <f t="shared" si="53"/>
        <v>138.49515088421174</v>
      </c>
      <c r="AA219" s="56">
        <f t="shared" si="54"/>
        <v>98.313321439940268</v>
      </c>
      <c r="AB219" s="56"/>
      <c r="AD219" s="1">
        <f t="shared" si="42"/>
        <v>44089</v>
      </c>
      <c r="AE219" s="62">
        <f t="shared" si="43"/>
        <v>145.40122097085762</v>
      </c>
    </row>
    <row r="220" spans="3:31" x14ac:dyDescent="0.2">
      <c r="C220" s="66">
        <f>'Portfolio Data'!N233</f>
        <v>44090</v>
      </c>
      <c r="D220" s="2">
        <f>'Portfolio Data'!B233</f>
        <v>3385.489990234375</v>
      </c>
      <c r="E220" s="2">
        <f>'Portfolio Data'!C233</f>
        <v>76.044998168945312</v>
      </c>
      <c r="F220" s="2">
        <f>'Portfolio Data'!D233</f>
        <v>32.110000610351562</v>
      </c>
      <c r="G220" s="2">
        <f>'Portfolio Data'!E233</f>
        <v>53.799999237060547</v>
      </c>
      <c r="H220" s="2">
        <f>'Portfolio Data'!F233</f>
        <v>17.760000228881839</v>
      </c>
      <c r="I220" s="2">
        <f>'Portfolio Data'!G233</f>
        <v>180.9100036621094</v>
      </c>
      <c r="J220" s="2">
        <f>'Portfolio Data'!H233</f>
        <v>112.129997253418</v>
      </c>
      <c r="K220" s="2">
        <f>'Portfolio Data'!I233</f>
        <v>167.46000671386719</v>
      </c>
      <c r="L220" s="2">
        <f>'Portfolio Data'!J233</f>
        <v>10974.9052734375</v>
      </c>
      <c r="M220" s="2">
        <f>'Portfolio Data'!K233</f>
        <v>71.959999084472656</v>
      </c>
      <c r="N220" s="2">
        <f>'Portfolio Data'!L233</f>
        <v>34.560001373291023</v>
      </c>
      <c r="Q220" s="56">
        <f t="shared" si="44"/>
        <v>109.73395604949539</v>
      </c>
      <c r="R220" s="56">
        <f t="shared" si="45"/>
        <v>116.20035335627254</v>
      </c>
      <c r="S220" s="56">
        <f t="shared" si="46"/>
        <v>64.8949088670511</v>
      </c>
      <c r="T220" s="56">
        <f t="shared" si="47"/>
        <v>76.857141767229351</v>
      </c>
      <c r="U220" s="56">
        <f t="shared" si="48"/>
        <v>71.268058485187098</v>
      </c>
      <c r="V220" s="56">
        <f t="shared" si="49"/>
        <v>180.0637020643637</v>
      </c>
      <c r="W220" s="56">
        <f t="shared" si="50"/>
        <v>172.88671382502915</v>
      </c>
      <c r="X220" s="56">
        <f t="shared" si="51"/>
        <v>46.866868505801072</v>
      </c>
      <c r="Y220" s="56">
        <f t="shared" si="52"/>
        <v>118.42279380268647</v>
      </c>
      <c r="Z220" s="56">
        <f t="shared" si="53"/>
        <v>136.728097328632</v>
      </c>
      <c r="AA220" s="56">
        <f t="shared" si="54"/>
        <v>98.799319112516898</v>
      </c>
      <c r="AB220" s="56"/>
      <c r="AD220" s="1">
        <f t="shared" si="42"/>
        <v>44090</v>
      </c>
      <c r="AE220" s="62">
        <f t="shared" si="43"/>
        <v>143.6644913429181</v>
      </c>
    </row>
    <row r="221" spans="3:31" x14ac:dyDescent="0.2">
      <c r="C221" s="66">
        <f>'Portfolio Data'!N234</f>
        <v>44091</v>
      </c>
      <c r="D221" s="2">
        <f>'Portfolio Data'!B234</f>
        <v>3357.010009765625</v>
      </c>
      <c r="E221" s="2">
        <f>'Portfolio Data'!C234</f>
        <v>74.776496887207031</v>
      </c>
      <c r="F221" s="2">
        <f>'Portfolio Data'!D234</f>
        <v>31.60000038146973</v>
      </c>
      <c r="G221" s="2">
        <f>'Portfolio Data'!E234</f>
        <v>53.060001373291023</v>
      </c>
      <c r="H221" s="2">
        <f>'Portfolio Data'!F234</f>
        <v>17.590000152587891</v>
      </c>
      <c r="I221" s="2">
        <f>'Portfolio Data'!G234</f>
        <v>175.78999328613281</v>
      </c>
      <c r="J221" s="2">
        <f>'Portfolio Data'!H234</f>
        <v>110.3399963378906</v>
      </c>
      <c r="K221" s="2">
        <f>'Portfolio Data'!I234</f>
        <v>167.5299987792969</v>
      </c>
      <c r="L221" s="2">
        <f>'Portfolio Data'!J234</f>
        <v>10948.990234375</v>
      </c>
      <c r="M221" s="2">
        <f>'Portfolio Data'!K234</f>
        <v>64</v>
      </c>
      <c r="N221" s="2">
        <f>'Portfolio Data'!L234</f>
        <v>34.540000915527337</v>
      </c>
      <c r="Q221" s="56">
        <f t="shared" si="44"/>
        <v>108.81083386214195</v>
      </c>
      <c r="R221" s="56">
        <f t="shared" si="45"/>
        <v>114.26202341058169</v>
      </c>
      <c r="S221" s="56">
        <f t="shared" si="46"/>
        <v>63.864188912321715</v>
      </c>
      <c r="T221" s="56">
        <f t="shared" si="47"/>
        <v>75.800001961844316</v>
      </c>
      <c r="U221" s="56">
        <f t="shared" si="48"/>
        <v>70.585875195566373</v>
      </c>
      <c r="V221" s="56">
        <f t="shared" si="49"/>
        <v>174.96764322712986</v>
      </c>
      <c r="W221" s="56">
        <f t="shared" si="50"/>
        <v>170.12681563890933</v>
      </c>
      <c r="X221" s="56">
        <f t="shared" si="51"/>
        <v>46.886457116785365</v>
      </c>
      <c r="Y221" s="56">
        <f t="shared" si="52"/>
        <v>118.14316211103855</v>
      </c>
      <c r="Z221" s="56">
        <f t="shared" si="53"/>
        <v>121.60364564152184</v>
      </c>
      <c r="AA221" s="56">
        <f t="shared" si="54"/>
        <v>98.74214227425098</v>
      </c>
      <c r="AB221" s="56"/>
      <c r="AD221" s="1">
        <f t="shared" si="42"/>
        <v>44091</v>
      </c>
      <c r="AE221" s="62">
        <f t="shared" si="43"/>
        <v>138.60519954806324</v>
      </c>
    </row>
    <row r="222" spans="3:31" x14ac:dyDescent="0.2">
      <c r="C222" s="66">
        <f>'Portfolio Data'!N235</f>
        <v>44092</v>
      </c>
      <c r="D222" s="2">
        <f>'Portfolio Data'!B235</f>
        <v>3319.469970703125</v>
      </c>
      <c r="E222" s="2">
        <f>'Portfolio Data'!C235</f>
        <v>72.999496459960938</v>
      </c>
      <c r="F222" s="2">
        <f>'Portfolio Data'!D235</f>
        <v>31.204999923706051</v>
      </c>
      <c r="G222" s="2">
        <f>'Portfolio Data'!E235</f>
        <v>50.880001068115227</v>
      </c>
      <c r="H222" s="2">
        <f>'Portfolio Data'!F235</f>
        <v>17.930000305175781</v>
      </c>
      <c r="I222" s="2">
        <f>'Portfolio Data'!G235</f>
        <v>176.07000732421881</v>
      </c>
      <c r="J222" s="2">
        <f>'Portfolio Data'!H235</f>
        <v>106.8399963378906</v>
      </c>
      <c r="K222" s="2">
        <f>'Portfolio Data'!I235</f>
        <v>161.13999938964841</v>
      </c>
      <c r="L222" s="2">
        <f>'Portfolio Data'!J235</f>
        <v>10944.5859375</v>
      </c>
      <c r="M222" s="2">
        <f>'Portfolio Data'!K235</f>
        <v>61.75</v>
      </c>
      <c r="N222" s="2">
        <f>'Portfolio Data'!L235</f>
        <v>34.279998779296882</v>
      </c>
      <c r="Q222" s="56">
        <f t="shared" si="44"/>
        <v>107.59404781094599</v>
      </c>
      <c r="R222" s="56">
        <f t="shared" si="45"/>
        <v>111.54668272372284</v>
      </c>
      <c r="S222" s="56">
        <f t="shared" si="46"/>
        <v>63.065885635405749</v>
      </c>
      <c r="T222" s="56">
        <f t="shared" si="47"/>
        <v>72.685715811593184</v>
      </c>
      <c r="U222" s="56">
        <f t="shared" si="48"/>
        <v>71.950241774807793</v>
      </c>
      <c r="V222" s="56">
        <f t="shared" si="49"/>
        <v>175.24634735242481</v>
      </c>
      <c r="W222" s="56">
        <f t="shared" si="50"/>
        <v>164.73036943174461</v>
      </c>
      <c r="X222" s="56">
        <f t="shared" si="51"/>
        <v>45.098094229289991</v>
      </c>
      <c r="Y222" s="56">
        <f t="shared" si="52"/>
        <v>118.09563831673881</v>
      </c>
      <c r="Z222" s="56">
        <f t="shared" si="53"/>
        <v>117.32851747443709</v>
      </c>
      <c r="AA222" s="56">
        <f t="shared" si="54"/>
        <v>97.998854282161346</v>
      </c>
      <c r="AB222" s="56"/>
      <c r="AD222" s="1">
        <f t="shared" si="42"/>
        <v>44092</v>
      </c>
      <c r="AE222" s="62">
        <f t="shared" si="43"/>
        <v>135.44913326527322</v>
      </c>
    </row>
    <row r="223" spans="3:31" x14ac:dyDescent="0.2">
      <c r="C223" s="66">
        <f>'Portfolio Data'!N236</f>
        <v>44095</v>
      </c>
      <c r="D223" s="2">
        <f>'Portfolio Data'!B236</f>
        <v>3281.06005859375</v>
      </c>
      <c r="E223" s="2">
        <f>'Portfolio Data'!C236</f>
        <v>71.557998657226562</v>
      </c>
      <c r="F223" s="2">
        <f>'Portfolio Data'!D236</f>
        <v>29.684999465942379</v>
      </c>
      <c r="G223" s="2">
        <f>'Portfolio Data'!E236</f>
        <v>48.869998931884773</v>
      </c>
      <c r="H223" s="2">
        <f>'Portfolio Data'!F236</f>
        <v>17.20000076293945</v>
      </c>
      <c r="I223" s="2">
        <f>'Portfolio Data'!G236</f>
        <v>183.21000671386719</v>
      </c>
      <c r="J223" s="2">
        <f>'Portfolio Data'!H236</f>
        <v>110.0800018310547</v>
      </c>
      <c r="K223" s="2">
        <f>'Portfolio Data'!I236</f>
        <v>156.3500061035156</v>
      </c>
      <c r="L223" s="2">
        <f>'Portfolio Data'!J236</f>
        <v>10462.259765625</v>
      </c>
      <c r="M223" s="2">
        <f>'Portfolio Data'!K236</f>
        <v>61.669998168945312</v>
      </c>
      <c r="N223" s="2">
        <f>'Portfolio Data'!L236</f>
        <v>33.790000915527337</v>
      </c>
      <c r="Q223" s="56">
        <f t="shared" si="44"/>
        <v>106.34906654695374</v>
      </c>
      <c r="R223" s="56">
        <f t="shared" si="45"/>
        <v>109.34400591297597</v>
      </c>
      <c r="S223" s="56">
        <f t="shared" si="46"/>
        <v>59.993936419912743</v>
      </c>
      <c r="T223" s="56">
        <f t="shared" si="47"/>
        <v>69.814284188406816</v>
      </c>
      <c r="U223" s="56">
        <f t="shared" si="48"/>
        <v>69.020869623919353</v>
      </c>
      <c r="V223" s="56">
        <f t="shared" si="49"/>
        <v>182.35294564335535</v>
      </c>
      <c r="W223" s="56">
        <f t="shared" si="50"/>
        <v>169.72594524739557</v>
      </c>
      <c r="X223" s="56">
        <f t="shared" si="51"/>
        <v>43.757523487116082</v>
      </c>
      <c r="Y223" s="56">
        <f t="shared" si="52"/>
        <v>112.89118220759721</v>
      </c>
      <c r="Z223" s="56">
        <f t="shared" si="53"/>
        <v>117.17650943827698</v>
      </c>
      <c r="AA223" s="56">
        <f t="shared" si="54"/>
        <v>96.598059913431001</v>
      </c>
      <c r="AB223" s="56"/>
      <c r="AD223" s="1">
        <f t="shared" si="42"/>
        <v>44095</v>
      </c>
      <c r="AE223" s="62">
        <f t="shared" si="43"/>
        <v>135.39277553791851</v>
      </c>
    </row>
    <row r="224" spans="3:31" x14ac:dyDescent="0.2">
      <c r="C224" s="66">
        <f>'Portfolio Data'!N237</f>
        <v>44096</v>
      </c>
      <c r="D224" s="2">
        <f>'Portfolio Data'!B237</f>
        <v>3315.570068359375</v>
      </c>
      <c r="E224" s="2">
        <f>'Portfolio Data'!C237</f>
        <v>73.273002624511719</v>
      </c>
      <c r="F224" s="2">
        <f>'Portfolio Data'!D237</f>
        <v>30.065000534057621</v>
      </c>
      <c r="G224" s="2">
        <f>'Portfolio Data'!E237</f>
        <v>49.270000457763672</v>
      </c>
      <c r="H224" s="2">
        <f>'Portfolio Data'!F237</f>
        <v>16.829999923706051</v>
      </c>
      <c r="I224" s="2">
        <f>'Portfolio Data'!G237</f>
        <v>187.7799987792969</v>
      </c>
      <c r="J224" s="2">
        <f>'Portfolio Data'!H237</f>
        <v>111.80999755859381</v>
      </c>
      <c r="K224" s="2">
        <f>'Portfolio Data'!I237</f>
        <v>156.80000305175781</v>
      </c>
      <c r="L224" s="2">
        <f>'Portfolio Data'!J237</f>
        <v>10538.4599609375</v>
      </c>
      <c r="M224" s="2">
        <f>'Portfolio Data'!K237</f>
        <v>61.549999237060547</v>
      </c>
      <c r="N224" s="2">
        <f>'Portfolio Data'!L237</f>
        <v>33.439998626708977</v>
      </c>
      <c r="Q224" s="56">
        <f t="shared" si="44"/>
        <v>107.46764019679831</v>
      </c>
      <c r="R224" s="56">
        <f t="shared" si="45"/>
        <v>111.96461307721319</v>
      </c>
      <c r="S224" s="56">
        <f t="shared" si="46"/>
        <v>60.761925651179553</v>
      </c>
      <c r="T224" s="56">
        <f t="shared" si="47"/>
        <v>70.385714939662392</v>
      </c>
      <c r="U224" s="56">
        <f t="shared" si="48"/>
        <v>67.536115056902418</v>
      </c>
      <c r="V224" s="56">
        <f t="shared" si="49"/>
        <v>186.90155916968624</v>
      </c>
      <c r="W224" s="56">
        <f t="shared" si="50"/>
        <v>172.39332492804976</v>
      </c>
      <c r="X224" s="56">
        <f t="shared" si="51"/>
        <v>43.883463693468251</v>
      </c>
      <c r="Y224" s="56">
        <f t="shared" si="52"/>
        <v>113.7134070735427</v>
      </c>
      <c r="Z224" s="56">
        <f t="shared" si="53"/>
        <v>116.94850463217892</v>
      </c>
      <c r="AA224" s="56">
        <f t="shared" si="54"/>
        <v>95.597481601828235</v>
      </c>
      <c r="AB224" s="56"/>
      <c r="AD224" s="1">
        <f t="shared" si="42"/>
        <v>44096</v>
      </c>
      <c r="AE224" s="62">
        <f t="shared" si="43"/>
        <v>136.63737061488828</v>
      </c>
    </row>
    <row r="225" spans="3:31" x14ac:dyDescent="0.2">
      <c r="C225" s="66">
        <f>'Portfolio Data'!N238</f>
        <v>44097</v>
      </c>
      <c r="D225" s="2">
        <f>'Portfolio Data'!B238</f>
        <v>3236.919921875</v>
      </c>
      <c r="E225" s="2">
        <f>'Portfolio Data'!C238</f>
        <v>70.760498046875</v>
      </c>
      <c r="F225" s="2">
        <f>'Portfolio Data'!D238</f>
        <v>29.66500091552734</v>
      </c>
      <c r="G225" s="2">
        <f>'Portfolio Data'!E238</f>
        <v>49.5</v>
      </c>
      <c r="H225" s="2">
        <f>'Portfolio Data'!F238</f>
        <v>15.89000034332275</v>
      </c>
      <c r="I225" s="2">
        <f>'Portfolio Data'!G238</f>
        <v>181.61000061035159</v>
      </c>
      <c r="J225" s="2">
        <f>'Portfolio Data'!H238</f>
        <v>107.120002746582</v>
      </c>
      <c r="K225" s="2">
        <f>'Portfolio Data'!I238</f>
        <v>151.17999267578119</v>
      </c>
      <c r="L225" s="2">
        <f>'Portfolio Data'!J238</f>
        <v>10246.1865234375</v>
      </c>
      <c r="M225" s="2">
        <f>'Portfolio Data'!K238</f>
        <v>62.020000457763672</v>
      </c>
      <c r="N225" s="2">
        <f>'Portfolio Data'!L238</f>
        <v>32.909999847412109</v>
      </c>
      <c r="Q225" s="56">
        <f t="shared" si="44"/>
        <v>104.91835139591626</v>
      </c>
      <c r="R225" s="56">
        <f t="shared" si="45"/>
        <v>108.12538726670005</v>
      </c>
      <c r="S225" s="56">
        <f t="shared" si="46"/>
        <v>59.953518977309564</v>
      </c>
      <c r="T225" s="56">
        <f t="shared" si="47"/>
        <v>70.714285714285722</v>
      </c>
      <c r="U225" s="56">
        <f t="shared" si="48"/>
        <v>63.76404612630273</v>
      </c>
      <c r="V225" s="56">
        <f t="shared" si="49"/>
        <v>180.76042440908083</v>
      </c>
      <c r="W225" s="56">
        <f t="shared" si="50"/>
        <v>165.16209500950589</v>
      </c>
      <c r="X225" s="56">
        <f t="shared" si="51"/>
        <v>42.310596879111898</v>
      </c>
      <c r="Y225" s="56">
        <f t="shared" si="52"/>
        <v>110.5596817191348</v>
      </c>
      <c r="Z225" s="56">
        <f t="shared" si="53"/>
        <v>117.84153372426431</v>
      </c>
      <c r="AA225" s="56">
        <f t="shared" si="54"/>
        <v>94.082333556566184</v>
      </c>
      <c r="AB225" s="56"/>
      <c r="AD225" s="1">
        <f t="shared" si="42"/>
        <v>44097</v>
      </c>
      <c r="AE225" s="62">
        <f t="shared" si="43"/>
        <v>132.99743909733607</v>
      </c>
    </row>
    <row r="226" spans="3:31" x14ac:dyDescent="0.2">
      <c r="C226" s="66">
        <f>'Portfolio Data'!N239</f>
        <v>44098</v>
      </c>
      <c r="D226" s="2">
        <f>'Portfolio Data'!B239</f>
        <v>3246.590087890625</v>
      </c>
      <c r="E226" s="2">
        <f>'Portfolio Data'!C239</f>
        <v>71.414497375488281</v>
      </c>
      <c r="F226" s="2">
        <f>'Portfolio Data'!D239</f>
        <v>29.055000305175781</v>
      </c>
      <c r="G226" s="2">
        <f>'Portfolio Data'!E239</f>
        <v>49.689998626708977</v>
      </c>
      <c r="H226" s="2">
        <f>'Portfolio Data'!F239</f>
        <v>15.80000019073486</v>
      </c>
      <c r="I226" s="2">
        <f>'Portfolio Data'!G239</f>
        <v>182.19000244140619</v>
      </c>
      <c r="J226" s="2">
        <f>'Portfolio Data'!H239</f>
        <v>108.2200012207031</v>
      </c>
      <c r="K226" s="2">
        <f>'Portfolio Data'!I239</f>
        <v>146.05000305175781</v>
      </c>
      <c r="L226" s="2">
        <f>'Portfolio Data'!J239</f>
        <v>10760.06640625</v>
      </c>
      <c r="M226" s="2">
        <f>'Portfolio Data'!K239</f>
        <v>61.299999237060547</v>
      </c>
      <c r="N226" s="2">
        <f>'Portfolio Data'!L239</f>
        <v>32.419998168945312</v>
      </c>
      <c r="Q226" s="56">
        <f t="shared" si="44"/>
        <v>105.23179068405797</v>
      </c>
      <c r="R226" s="56">
        <f t="shared" si="45"/>
        <v>109.12472916833038</v>
      </c>
      <c r="S226" s="56">
        <f t="shared" si="46"/>
        <v>58.720696390415917</v>
      </c>
      <c r="T226" s="56">
        <f t="shared" si="47"/>
        <v>70.985712323869961</v>
      </c>
      <c r="U226" s="56">
        <f t="shared" si="48"/>
        <v>63.40288981686313</v>
      </c>
      <c r="V226" s="56">
        <f t="shared" si="49"/>
        <v>181.33771297682006</v>
      </c>
      <c r="W226" s="56">
        <f t="shared" si="50"/>
        <v>166.85811860766526</v>
      </c>
      <c r="X226" s="56">
        <f t="shared" si="51"/>
        <v>40.874871693957473</v>
      </c>
      <c r="Y226" s="56">
        <f t="shared" si="52"/>
        <v>116.10461262154</v>
      </c>
      <c r="Z226" s="56">
        <f t="shared" si="53"/>
        <v>116.47349039139172</v>
      </c>
      <c r="AA226" s="56">
        <f t="shared" si="54"/>
        <v>92.68152828246906</v>
      </c>
      <c r="AB226" s="56"/>
      <c r="AD226" s="1">
        <f t="shared" si="42"/>
        <v>44098</v>
      </c>
      <c r="AE226" s="62">
        <f t="shared" si="43"/>
        <v>135.30264647029901</v>
      </c>
    </row>
    <row r="227" spans="3:31" x14ac:dyDescent="0.2">
      <c r="C227" s="66">
        <f>'Portfolio Data'!N240</f>
        <v>44099</v>
      </c>
      <c r="D227" s="2">
        <f>'Portfolio Data'!B240</f>
        <v>3298.4599609375</v>
      </c>
      <c r="E227" s="2">
        <f>'Portfolio Data'!C240</f>
        <v>72.248001098632812</v>
      </c>
      <c r="F227" s="2">
        <f>'Portfolio Data'!D240</f>
        <v>27.95000076293945</v>
      </c>
      <c r="G227" s="2">
        <f>'Portfolio Data'!E240</f>
        <v>48.900001525878913</v>
      </c>
      <c r="H227" s="2">
        <f>'Portfolio Data'!F240</f>
        <v>16.079999923706051</v>
      </c>
      <c r="I227" s="2">
        <f>'Portfolio Data'!G240</f>
        <v>187.25</v>
      </c>
      <c r="J227" s="2">
        <f>'Portfolio Data'!H240</f>
        <v>112.2799987792969</v>
      </c>
      <c r="K227" s="2">
        <f>'Portfolio Data'!I240</f>
        <v>156.0299987792969</v>
      </c>
      <c r="L227" s="2">
        <f>'Portfolio Data'!J240</f>
        <v>10692.716796875</v>
      </c>
      <c r="M227" s="2">
        <f>'Portfolio Data'!K240</f>
        <v>63.049999237060547</v>
      </c>
      <c r="N227" s="2">
        <f>'Portfolio Data'!L240</f>
        <v>33.060001373291023</v>
      </c>
      <c r="Q227" s="56">
        <f t="shared" si="44"/>
        <v>106.91304993623038</v>
      </c>
      <c r="R227" s="56">
        <f t="shared" si="45"/>
        <v>110.39836227353459</v>
      </c>
      <c r="S227" s="56">
        <f t="shared" si="46"/>
        <v>56.487471749229137</v>
      </c>
      <c r="T227" s="56">
        <f t="shared" si="47"/>
        <v>69.857145036969882</v>
      </c>
      <c r="U227" s="56">
        <f t="shared" si="48"/>
        <v>64.526484247496981</v>
      </c>
      <c r="V227" s="56">
        <f t="shared" si="49"/>
        <v>186.37403973815699</v>
      </c>
      <c r="W227" s="56">
        <f t="shared" si="50"/>
        <v>173.11799244371434</v>
      </c>
      <c r="X227" s="56">
        <f t="shared" si="51"/>
        <v>43.667963349866859</v>
      </c>
      <c r="Y227" s="56">
        <f t="shared" si="52"/>
        <v>115.37788845354096</v>
      </c>
      <c r="Z227" s="56">
        <f t="shared" si="53"/>
        <v>119.79859007690207</v>
      </c>
      <c r="AA227" s="56">
        <f t="shared" si="54"/>
        <v>94.511154390876939</v>
      </c>
      <c r="AB227" s="56"/>
      <c r="AD227" s="1">
        <f t="shared" si="42"/>
        <v>44099</v>
      </c>
      <c r="AE227" s="62">
        <f t="shared" si="43"/>
        <v>138.25530559952179</v>
      </c>
    </row>
    <row r="228" spans="3:31" x14ac:dyDescent="0.2">
      <c r="C228" s="66">
        <f>'Portfolio Data'!N241</f>
        <v>44102</v>
      </c>
      <c r="D228" s="2">
        <f>'Portfolio Data'!B241</f>
        <v>3351.60009765625</v>
      </c>
      <c r="E228" s="2">
        <f>'Portfolio Data'!C241</f>
        <v>73.225997924804688</v>
      </c>
      <c r="F228" s="2">
        <f>'Portfolio Data'!D241</f>
        <v>28.83499908447266</v>
      </c>
      <c r="G228" s="2">
        <f>'Portfolio Data'!E241</f>
        <v>51.080001831054688</v>
      </c>
      <c r="H228" s="2">
        <f>'Portfolio Data'!F241</f>
        <v>16.64999961853027</v>
      </c>
      <c r="I228" s="2">
        <f>'Portfolio Data'!G241</f>
        <v>192.02000427246091</v>
      </c>
      <c r="J228" s="2">
        <f>'Portfolio Data'!H241</f>
        <v>114.9599990844727</v>
      </c>
      <c r="K228" s="2">
        <f>'Portfolio Data'!I241</f>
        <v>166.08000183105469</v>
      </c>
      <c r="L228" s="2">
        <f>'Portfolio Data'!J241</f>
        <v>10709.65234375</v>
      </c>
      <c r="M228" s="2">
        <f>'Portfolio Data'!K241</f>
        <v>65.370002746582031</v>
      </c>
      <c r="N228" s="2">
        <f>'Portfolio Data'!L241</f>
        <v>33.569999694824219</v>
      </c>
      <c r="Q228" s="56">
        <f t="shared" si="44"/>
        <v>108.63548227068718</v>
      </c>
      <c r="R228" s="56">
        <f t="shared" si="45"/>
        <v>111.89278767321716</v>
      </c>
      <c r="S228" s="56">
        <f t="shared" si="46"/>
        <v>58.276069828697118</v>
      </c>
      <c r="T228" s="56">
        <f t="shared" si="47"/>
        <v>72.971431187220986</v>
      </c>
      <c r="U228" s="56">
        <f t="shared" si="48"/>
        <v>66.813802438023203</v>
      </c>
      <c r="V228" s="56">
        <f t="shared" si="49"/>
        <v>191.1217298093282</v>
      </c>
      <c r="W228" s="56">
        <f t="shared" si="50"/>
        <v>177.25012886716186</v>
      </c>
      <c r="X228" s="56">
        <f t="shared" si="51"/>
        <v>46.480647887222887</v>
      </c>
      <c r="Y228" s="56">
        <f t="shared" si="52"/>
        <v>115.56062850692146</v>
      </c>
      <c r="Z228" s="56">
        <f t="shared" si="53"/>
        <v>124.20672889969796</v>
      </c>
      <c r="AA228" s="56">
        <f t="shared" si="54"/>
        <v>95.969125597873102</v>
      </c>
      <c r="AB228" s="56"/>
      <c r="AD228" s="1">
        <f t="shared" si="42"/>
        <v>44102</v>
      </c>
      <c r="AE228" s="62">
        <f t="shared" si="43"/>
        <v>141.019266981366</v>
      </c>
    </row>
    <row r="229" spans="3:31" x14ac:dyDescent="0.2">
      <c r="C229" s="66">
        <f>'Portfolio Data'!N242</f>
        <v>44103</v>
      </c>
      <c r="D229" s="2">
        <f>'Portfolio Data'!B242</f>
        <v>3335.469970703125</v>
      </c>
      <c r="E229" s="2">
        <f>'Portfolio Data'!C242</f>
        <v>73.466499328613281</v>
      </c>
      <c r="F229" s="2">
        <f>'Portfolio Data'!D242</f>
        <v>28.340000152587891</v>
      </c>
      <c r="G229" s="2">
        <f>'Portfolio Data'!E242</f>
        <v>50.819999694824219</v>
      </c>
      <c r="H229" s="2">
        <f>'Portfolio Data'!F242</f>
        <v>16.430000305175781</v>
      </c>
      <c r="I229" s="2">
        <f>'Portfolio Data'!G242</f>
        <v>194.5</v>
      </c>
      <c r="J229" s="2">
        <f>'Portfolio Data'!H242</f>
        <v>114.0899963378906</v>
      </c>
      <c r="K229" s="2">
        <f>'Portfolio Data'!I242</f>
        <v>163.6000061035156</v>
      </c>
      <c r="L229" s="2">
        <f>'Portfolio Data'!J242</f>
        <v>10844.640625</v>
      </c>
      <c r="M229" s="2">
        <f>'Portfolio Data'!K242</f>
        <v>65.760002136230469</v>
      </c>
      <c r="N229" s="2">
        <f>'Portfolio Data'!L242</f>
        <v>33.599998474121087</v>
      </c>
      <c r="Q229" s="56">
        <f t="shared" si="44"/>
        <v>108.11265613702479</v>
      </c>
      <c r="R229" s="56">
        <f t="shared" si="45"/>
        <v>112.26028519150428</v>
      </c>
      <c r="S229" s="56">
        <f t="shared" si="46"/>
        <v>57.275667774403985</v>
      </c>
      <c r="T229" s="56">
        <f t="shared" si="47"/>
        <v>72.599999564034604</v>
      </c>
      <c r="U229" s="56">
        <f t="shared" si="48"/>
        <v>65.93098015599692</v>
      </c>
      <c r="V229" s="56">
        <f t="shared" si="49"/>
        <v>193.59012405378658</v>
      </c>
      <c r="W229" s="56">
        <f t="shared" si="50"/>
        <v>175.90872228944301</v>
      </c>
      <c r="X229" s="56">
        <f t="shared" si="51"/>
        <v>45.786573905390796</v>
      </c>
      <c r="Y229" s="56">
        <f t="shared" si="52"/>
        <v>117.01719592121502</v>
      </c>
      <c r="Z229" s="56">
        <f t="shared" si="53"/>
        <v>124.94774995562328</v>
      </c>
      <c r="AA229" s="56">
        <f t="shared" si="54"/>
        <v>96.054885402588496</v>
      </c>
      <c r="AB229" s="56"/>
      <c r="AD229" s="1">
        <f t="shared" si="42"/>
        <v>44103</v>
      </c>
      <c r="AE229" s="62">
        <f t="shared" si="43"/>
        <v>141.23734982592035</v>
      </c>
    </row>
    <row r="230" spans="3:31" x14ac:dyDescent="0.2">
      <c r="C230" s="66">
        <f>'Portfolio Data'!N243</f>
        <v>44104</v>
      </c>
      <c r="D230" s="2">
        <f>'Portfolio Data'!B243</f>
        <v>3363</v>
      </c>
      <c r="E230" s="2">
        <f>'Portfolio Data'!C243</f>
        <v>73.480003356933594</v>
      </c>
      <c r="F230" s="2">
        <f>'Portfolio Data'!D243</f>
        <v>29.360000610351559</v>
      </c>
      <c r="G230" s="2">
        <f>'Portfolio Data'!E243</f>
        <v>50.900001525878913</v>
      </c>
      <c r="H230" s="2">
        <f>'Portfolio Data'!F243</f>
        <v>15.739999771118161</v>
      </c>
      <c r="I230" s="2">
        <f>'Portfolio Data'!G243</f>
        <v>197.0299987792969</v>
      </c>
      <c r="J230" s="2">
        <f>'Portfolio Data'!H243</f>
        <v>115.80999755859381</v>
      </c>
      <c r="K230" s="2">
        <f>'Portfolio Data'!I243</f>
        <v>165.25999450683591</v>
      </c>
      <c r="L230" s="2">
        <f>'Portfolio Data'!J243</f>
        <v>10784.4912109375</v>
      </c>
      <c r="M230" s="2">
        <f>'Portfolio Data'!K243</f>
        <v>66.199996948242188</v>
      </c>
      <c r="N230" s="2">
        <f>'Portfolio Data'!L243</f>
        <v>33.860000610351562</v>
      </c>
      <c r="Q230" s="56">
        <f t="shared" si="44"/>
        <v>109.00498753768429</v>
      </c>
      <c r="R230" s="56">
        <f t="shared" si="45"/>
        <v>112.28091998538076</v>
      </c>
      <c r="S230" s="56">
        <f t="shared" si="46"/>
        <v>59.337107683862733</v>
      </c>
      <c r="T230" s="56">
        <f t="shared" si="47"/>
        <v>72.714287894112729</v>
      </c>
      <c r="U230" s="56">
        <f t="shared" si="48"/>
        <v>63.162117668255569</v>
      </c>
      <c r="V230" s="56">
        <f t="shared" si="49"/>
        <v>196.10828743445504</v>
      </c>
      <c r="W230" s="56">
        <f t="shared" si="50"/>
        <v>178.56069202195232</v>
      </c>
      <c r="X230" s="56">
        <f t="shared" si="51"/>
        <v>46.251153238368481</v>
      </c>
      <c r="Y230" s="56">
        <f t="shared" si="52"/>
        <v>116.3681642000834</v>
      </c>
      <c r="Z230" s="56">
        <f t="shared" si="53"/>
        <v>125.78376516193548</v>
      </c>
      <c r="AA230" s="56">
        <f t="shared" si="54"/>
        <v>96.798173394678201</v>
      </c>
      <c r="AB230" s="56"/>
      <c r="AD230" s="1">
        <f t="shared" si="42"/>
        <v>44104</v>
      </c>
      <c r="AE230" s="62">
        <f t="shared" si="43"/>
        <v>142.21550063333197</v>
      </c>
    </row>
    <row r="231" spans="3:31" x14ac:dyDescent="0.2">
      <c r="C231" s="66">
        <f>'Portfolio Data'!N244</f>
        <v>44105</v>
      </c>
      <c r="D231" s="2">
        <f>'Portfolio Data'!B244</f>
        <v>3380.800048828125</v>
      </c>
      <c r="E231" s="2">
        <f>'Portfolio Data'!C244</f>
        <v>74.504501342773438</v>
      </c>
      <c r="F231" s="2">
        <f>'Portfolio Data'!D244</f>
        <v>28.42499923706055</v>
      </c>
      <c r="G231" s="2">
        <f>'Portfolio Data'!E244</f>
        <v>51.299999237060547</v>
      </c>
      <c r="H231" s="2">
        <f>'Portfolio Data'!F244</f>
        <v>15.510000228881839</v>
      </c>
      <c r="I231" s="2">
        <f>'Portfolio Data'!G244</f>
        <v>196.94000244140619</v>
      </c>
      <c r="J231" s="2">
        <f>'Portfolio Data'!H244</f>
        <v>116.7900009155273</v>
      </c>
      <c r="K231" s="2">
        <f>'Portfolio Data'!I244</f>
        <v>167.86000061035159</v>
      </c>
      <c r="L231" s="2">
        <f>'Portfolio Data'!J244</f>
        <v>10619.4521484375</v>
      </c>
      <c r="M231" s="2">
        <f>'Portfolio Data'!K244</f>
        <v>68.569999694824219</v>
      </c>
      <c r="N231" s="2">
        <f>'Portfolio Data'!L244</f>
        <v>34.360000610351562</v>
      </c>
      <c r="Q231" s="56">
        <f t="shared" si="44"/>
        <v>109.58194088311394</v>
      </c>
      <c r="R231" s="56">
        <f t="shared" si="45"/>
        <v>113.84640135606736</v>
      </c>
      <c r="S231" s="56">
        <f t="shared" si="46"/>
        <v>57.447452506132009</v>
      </c>
      <c r="T231" s="56">
        <f t="shared" si="47"/>
        <v>73.285713195800781</v>
      </c>
      <c r="U231" s="56">
        <f t="shared" si="48"/>
        <v>62.239166056970795</v>
      </c>
      <c r="V231" s="56">
        <f t="shared" si="49"/>
        <v>196.0187121017216</v>
      </c>
      <c r="W231" s="56">
        <f t="shared" si="50"/>
        <v>180.07170213581875</v>
      </c>
      <c r="X231" s="56">
        <f t="shared" si="51"/>
        <v>46.978814406900248</v>
      </c>
      <c r="Y231" s="56">
        <f t="shared" si="52"/>
        <v>114.58733909217752</v>
      </c>
      <c r="Z231" s="56">
        <f t="shared" si="53"/>
        <v>130.2869053832604</v>
      </c>
      <c r="AA231" s="56">
        <f t="shared" si="54"/>
        <v>98.227561635224859</v>
      </c>
      <c r="AB231" s="56"/>
      <c r="AD231" s="1">
        <f t="shared" si="42"/>
        <v>44105</v>
      </c>
      <c r="AE231" s="62">
        <f t="shared" si="43"/>
        <v>143.30175984935684</v>
      </c>
    </row>
    <row r="232" spans="3:31" x14ac:dyDescent="0.2">
      <c r="C232" s="66">
        <f>'Portfolio Data'!N245</f>
        <v>44106</v>
      </c>
      <c r="D232" s="2">
        <f>'Portfolio Data'!B245</f>
        <v>3348.419921875</v>
      </c>
      <c r="E232" s="2">
        <f>'Portfolio Data'!C245</f>
        <v>72.920997619628906</v>
      </c>
      <c r="F232" s="2">
        <f>'Portfolio Data'!D245</f>
        <v>28.215000152587891</v>
      </c>
      <c r="G232" s="2">
        <f>'Portfolio Data'!E245</f>
        <v>50.180000305175781</v>
      </c>
      <c r="H232" s="2">
        <f>'Portfolio Data'!F245</f>
        <v>15.560000419616699</v>
      </c>
      <c r="I232" s="2">
        <f>'Portfolio Data'!G245</f>
        <v>191.9100036621094</v>
      </c>
      <c r="J232" s="2">
        <f>'Portfolio Data'!H245</f>
        <v>113.01999664306641</v>
      </c>
      <c r="K232" s="2">
        <f>'Portfolio Data'!I245</f>
        <v>168.08000183105469</v>
      </c>
      <c r="L232" s="2">
        <f>'Portfolio Data'!J245</f>
        <v>10575.974609375</v>
      </c>
      <c r="M232" s="2">
        <f>'Portfolio Data'!K245</f>
        <v>67.239997863769531</v>
      </c>
      <c r="N232" s="2">
        <f>'Portfolio Data'!L245</f>
        <v>34.080001831054688</v>
      </c>
      <c r="Q232" s="56">
        <f t="shared" si="44"/>
        <v>108.5324031682778</v>
      </c>
      <c r="R232" s="56">
        <f t="shared" si="45"/>
        <v>111.42673278349962</v>
      </c>
      <c r="S232" s="56">
        <f t="shared" si="46"/>
        <v>57.023040447895426</v>
      </c>
      <c r="T232" s="56">
        <f t="shared" si="47"/>
        <v>71.685714721679688</v>
      </c>
      <c r="U232" s="56">
        <f t="shared" si="48"/>
        <v>62.439808876319837</v>
      </c>
      <c r="V232" s="56">
        <f t="shared" si="49"/>
        <v>191.01224378462928</v>
      </c>
      <c r="W232" s="56">
        <f t="shared" si="50"/>
        <v>174.25895206235688</v>
      </c>
      <c r="X232" s="56">
        <f t="shared" si="51"/>
        <v>47.040385933643499</v>
      </c>
      <c r="Y232" s="56">
        <f t="shared" si="52"/>
        <v>114.11820231922438</v>
      </c>
      <c r="Z232" s="56">
        <f t="shared" si="53"/>
        <v>127.7598261431643</v>
      </c>
      <c r="AA232" s="56">
        <f t="shared" si="54"/>
        <v>97.427107710236115</v>
      </c>
      <c r="AB232" s="56"/>
      <c r="AD232" s="1">
        <f t="shared" si="42"/>
        <v>44106</v>
      </c>
      <c r="AE232" s="62">
        <f t="shared" si="43"/>
        <v>140.28821651294905</v>
      </c>
    </row>
    <row r="233" spans="3:31" x14ac:dyDescent="0.2">
      <c r="C233" s="66">
        <f>'Portfolio Data'!N246</f>
        <v>44109</v>
      </c>
      <c r="D233" s="2">
        <f>'Portfolio Data'!B246</f>
        <v>3408.60009765625</v>
      </c>
      <c r="E233" s="2">
        <f>'Portfolio Data'!C246</f>
        <v>74.301002502441406</v>
      </c>
      <c r="F233" s="2">
        <f>'Portfolio Data'!D246</f>
        <v>28.829999923706051</v>
      </c>
      <c r="G233" s="2">
        <f>'Portfolio Data'!E246</f>
        <v>49.900001525878913</v>
      </c>
      <c r="H233" s="2">
        <f>'Portfolio Data'!F246</f>
        <v>16.25</v>
      </c>
      <c r="I233" s="2">
        <f>'Portfolio Data'!G246</f>
        <v>196.8500061035156</v>
      </c>
      <c r="J233" s="2">
        <f>'Portfolio Data'!H246</f>
        <v>116.5</v>
      </c>
      <c r="K233" s="2">
        <f>'Portfolio Data'!I246</f>
        <v>171.19999694824219</v>
      </c>
      <c r="L233" s="2">
        <f>'Portfolio Data'!J246</f>
        <v>10793.33984375</v>
      </c>
      <c r="M233" s="2">
        <f>'Portfolio Data'!K246</f>
        <v>71.5</v>
      </c>
      <c r="N233" s="2">
        <f>'Portfolio Data'!L246</f>
        <v>34.720001220703118</v>
      </c>
      <c r="Q233" s="56">
        <f t="shared" si="44"/>
        <v>110.48302443234283</v>
      </c>
      <c r="R233" s="56">
        <f t="shared" si="45"/>
        <v>113.53544550461689</v>
      </c>
      <c r="S233" s="56">
        <f t="shared" si="46"/>
        <v>58.265966431743088</v>
      </c>
      <c r="T233" s="56">
        <f t="shared" si="47"/>
        <v>71.285716465541299</v>
      </c>
      <c r="U233" s="56">
        <f t="shared" si="48"/>
        <v>65.208667537117705</v>
      </c>
      <c r="V233" s="56">
        <f t="shared" si="49"/>
        <v>195.92913676898831</v>
      </c>
      <c r="W233" s="56">
        <f t="shared" si="50"/>
        <v>179.62456660991256</v>
      </c>
      <c r="X233" s="56">
        <f t="shared" si="51"/>
        <v>47.913575919511686</v>
      </c>
      <c r="Y233" s="56">
        <f t="shared" si="52"/>
        <v>116.46364382317651</v>
      </c>
      <c r="Z233" s="56">
        <f t="shared" si="53"/>
        <v>135.85407286513768</v>
      </c>
      <c r="AA233" s="56">
        <f t="shared" si="54"/>
        <v>99.256722913277116</v>
      </c>
      <c r="AB233" s="56"/>
      <c r="AD233" s="1">
        <f t="shared" si="42"/>
        <v>44109</v>
      </c>
      <c r="AE233" s="62">
        <f t="shared" si="43"/>
        <v>145.25984019736768</v>
      </c>
    </row>
    <row r="234" spans="3:31" x14ac:dyDescent="0.2">
      <c r="C234" s="66">
        <f>'Portfolio Data'!N247</f>
        <v>44110</v>
      </c>
      <c r="D234" s="2">
        <f>'Portfolio Data'!B247</f>
        <v>3360.969970703125</v>
      </c>
      <c r="E234" s="2">
        <f>'Portfolio Data'!C247</f>
        <v>72.6719970703125</v>
      </c>
      <c r="F234" s="2">
        <f>'Portfolio Data'!D247</f>
        <v>29.54999923706055</v>
      </c>
      <c r="G234" s="2">
        <f>'Portfolio Data'!E247</f>
        <v>50.380001068115227</v>
      </c>
      <c r="H234" s="2">
        <f>'Portfolio Data'!F247</f>
        <v>15.94999980926514</v>
      </c>
      <c r="I234" s="2">
        <f>'Portfolio Data'!G247</f>
        <v>191.6600036621094</v>
      </c>
      <c r="J234" s="2">
        <f>'Portfolio Data'!H247</f>
        <v>113.1600036621094</v>
      </c>
      <c r="K234" s="2">
        <f>'Portfolio Data'!I247</f>
        <v>159.53999328613281</v>
      </c>
      <c r="L234" s="2">
        <f>'Portfolio Data'!J247</f>
        <v>10604.40625</v>
      </c>
      <c r="M234" s="2">
        <f>'Portfolio Data'!K247</f>
        <v>73.44000244140625</v>
      </c>
      <c r="N234" s="2">
        <f>'Portfolio Data'!L247</f>
        <v>34.790000915527337</v>
      </c>
      <c r="Q234" s="56">
        <f t="shared" si="44"/>
        <v>108.93918815671285</v>
      </c>
      <c r="R234" s="56">
        <f t="shared" si="45"/>
        <v>111.0462481689535</v>
      </c>
      <c r="S234" s="56">
        <f t="shared" si="46"/>
        <v>59.721098444709064</v>
      </c>
      <c r="T234" s="56">
        <f t="shared" si="47"/>
        <v>71.971430097307461</v>
      </c>
      <c r="U234" s="56">
        <f t="shared" si="48"/>
        <v>64.004814447966851</v>
      </c>
      <c r="V234" s="56">
        <f t="shared" si="49"/>
        <v>190.76341329098688</v>
      </c>
      <c r="W234" s="56">
        <f t="shared" si="50"/>
        <v>174.47482073289717</v>
      </c>
      <c r="X234" s="56">
        <f t="shared" si="51"/>
        <v>44.650302083968555</v>
      </c>
      <c r="Y234" s="56">
        <f t="shared" si="52"/>
        <v>114.42498895941119</v>
      </c>
      <c r="Z234" s="56">
        <f t="shared" si="53"/>
        <v>139.54018801245724</v>
      </c>
      <c r="AA234" s="56">
        <f t="shared" si="54"/>
        <v>99.456836394524302</v>
      </c>
      <c r="AB234" s="56"/>
      <c r="AD234" s="1">
        <f t="shared" si="42"/>
        <v>44110</v>
      </c>
      <c r="AE234" s="62">
        <f t="shared" si="43"/>
        <v>143.53347223315396</v>
      </c>
    </row>
    <row r="235" spans="3:31" x14ac:dyDescent="0.2">
      <c r="C235" s="66">
        <f>'Portfolio Data'!N248</f>
        <v>44111</v>
      </c>
      <c r="D235" s="2">
        <f>'Portfolio Data'!B248</f>
        <v>3419.43994140625</v>
      </c>
      <c r="E235" s="2">
        <f>'Portfolio Data'!C248</f>
        <v>73.014503479003906</v>
      </c>
      <c r="F235" s="2">
        <f>'Portfolio Data'!D248</f>
        <v>29.155000686645511</v>
      </c>
      <c r="G235" s="2">
        <f>'Portfolio Data'!E248</f>
        <v>50.5</v>
      </c>
      <c r="H235" s="2">
        <f>'Portfolio Data'!F248</f>
        <v>15.97000026702881</v>
      </c>
      <c r="I235" s="2">
        <f>'Portfolio Data'!G248</f>
        <v>194.61000061035159</v>
      </c>
      <c r="J235" s="2">
        <f>'Portfolio Data'!H248</f>
        <v>115.0800018310547</v>
      </c>
      <c r="K235" s="2">
        <f>'Portfolio Data'!I248</f>
        <v>164.61000061035159</v>
      </c>
      <c r="L235" s="2">
        <f>'Portfolio Data'!J248</f>
        <v>10668.96875</v>
      </c>
      <c r="M235" s="2">
        <f>'Portfolio Data'!K248</f>
        <v>78.709999084472656</v>
      </c>
      <c r="N235" s="2">
        <f>'Portfolio Data'!L248</f>
        <v>35.139999389648438</v>
      </c>
      <c r="Q235" s="56">
        <f t="shared" si="44"/>
        <v>110.83437650872679</v>
      </c>
      <c r="R235" s="56">
        <f t="shared" si="45"/>
        <v>111.5696141584997</v>
      </c>
      <c r="S235" s="56">
        <f t="shared" si="46"/>
        <v>58.922799022580193</v>
      </c>
      <c r="T235" s="56">
        <f t="shared" si="47"/>
        <v>72.142857142857139</v>
      </c>
      <c r="U235" s="56">
        <f t="shared" si="48"/>
        <v>64.085073106483861</v>
      </c>
      <c r="V235" s="56">
        <f t="shared" si="49"/>
        <v>193.69961007848556</v>
      </c>
      <c r="W235" s="56">
        <f t="shared" si="50"/>
        <v>177.43515411477381</v>
      </c>
      <c r="X235" s="56">
        <f t="shared" si="51"/>
        <v>46.069240081466759</v>
      </c>
      <c r="Y235" s="56">
        <f t="shared" si="52"/>
        <v>115.12163931168264</v>
      </c>
      <c r="Z235" s="56">
        <f t="shared" si="53"/>
        <v>149.55348182988627</v>
      </c>
      <c r="AA235" s="56">
        <f t="shared" si="54"/>
        <v>100.45740380076025</v>
      </c>
      <c r="AB235" s="56"/>
      <c r="AD235" s="1">
        <f t="shared" si="42"/>
        <v>44111</v>
      </c>
      <c r="AE235" s="62">
        <f t="shared" si="43"/>
        <v>147.49597037849389</v>
      </c>
    </row>
    <row r="236" spans="3:31" x14ac:dyDescent="0.2">
      <c r="C236" s="66">
        <f>'Portfolio Data'!N249</f>
        <v>44112</v>
      </c>
      <c r="D236" s="2">
        <f>'Portfolio Data'!B249</f>
        <v>3446.830078125</v>
      </c>
      <c r="E236" s="2">
        <f>'Portfolio Data'!C249</f>
        <v>74.296501159667969</v>
      </c>
      <c r="F236" s="2">
        <f>'Portfolio Data'!D249</f>
        <v>29.555000305175781</v>
      </c>
      <c r="G236" s="2">
        <f>'Portfolio Data'!E249</f>
        <v>50.319999694824219</v>
      </c>
      <c r="H236" s="2">
        <f>'Portfolio Data'!F249</f>
        <v>17.260000228881839</v>
      </c>
      <c r="I236" s="2">
        <f>'Portfolio Data'!G249</f>
        <v>193.05999755859381</v>
      </c>
      <c r="J236" s="2">
        <f>'Portfolio Data'!H249</f>
        <v>114.9700012207031</v>
      </c>
      <c r="K236" s="2">
        <f>'Portfolio Data'!I249</f>
        <v>168</v>
      </c>
      <c r="L236" s="2">
        <f>'Portfolio Data'!J249</f>
        <v>10915.685546875</v>
      </c>
      <c r="M236" s="2">
        <f>'Portfolio Data'!K249</f>
        <v>77.120002746582031</v>
      </c>
      <c r="N236" s="2">
        <f>'Portfolio Data'!L249</f>
        <v>35.209999084472663</v>
      </c>
      <c r="Q236" s="56">
        <f t="shared" si="44"/>
        <v>111.72217356840054</v>
      </c>
      <c r="R236" s="56">
        <f t="shared" si="45"/>
        <v>113.5285672399914</v>
      </c>
      <c r="S236" s="56">
        <f t="shared" si="46"/>
        <v>59.731205696450161</v>
      </c>
      <c r="T236" s="56">
        <f t="shared" si="47"/>
        <v>71.885713849748896</v>
      </c>
      <c r="U236" s="56">
        <f t="shared" si="48"/>
        <v>69.261637945583459</v>
      </c>
      <c r="V236" s="56">
        <f t="shared" si="49"/>
        <v>192.15685798042111</v>
      </c>
      <c r="W236" s="56">
        <f t="shared" si="50"/>
        <v>177.26555057862586</v>
      </c>
      <c r="X236" s="56">
        <f t="shared" si="51"/>
        <v>47.01799589933119</v>
      </c>
      <c r="Y236" s="56">
        <f t="shared" si="52"/>
        <v>117.78379371174847</v>
      </c>
      <c r="Z236" s="56">
        <f t="shared" si="53"/>
        <v>146.53239821669612</v>
      </c>
      <c r="AA236" s="56">
        <f t="shared" si="54"/>
        <v>100.65751728200748</v>
      </c>
      <c r="AB236" s="56"/>
      <c r="AD236" s="1">
        <f t="shared" si="42"/>
        <v>44112</v>
      </c>
      <c r="AE236" s="62">
        <f t="shared" si="43"/>
        <v>147.61984548376111</v>
      </c>
    </row>
    <row r="237" spans="3:31" x14ac:dyDescent="0.2">
      <c r="C237" s="66">
        <f>'Portfolio Data'!N250</f>
        <v>44113</v>
      </c>
      <c r="D237" s="2">
        <f>'Portfolio Data'!B250</f>
        <v>3477.139892578125</v>
      </c>
      <c r="E237" s="2">
        <f>'Portfolio Data'!C250</f>
        <v>75.761001586914062</v>
      </c>
      <c r="F237" s="2">
        <f>'Portfolio Data'!D250</f>
        <v>29.905000686645511</v>
      </c>
      <c r="G237" s="2">
        <f>'Portfolio Data'!E250</f>
        <v>49.729999542236328</v>
      </c>
      <c r="H237" s="2">
        <f>'Portfolio Data'!F250</f>
        <v>17.260000228881839</v>
      </c>
      <c r="I237" s="2">
        <f>'Portfolio Data'!G250</f>
        <v>197.27000427246091</v>
      </c>
      <c r="J237" s="2">
        <f>'Portfolio Data'!H250</f>
        <v>116.9700012207031</v>
      </c>
      <c r="K237" s="2">
        <f>'Portfolio Data'!I250</f>
        <v>167.33000183105469</v>
      </c>
      <c r="L237" s="2">
        <f>'Portfolio Data'!J250</f>
        <v>11064.4580078125</v>
      </c>
      <c r="M237" s="2">
        <f>'Portfolio Data'!K250</f>
        <v>78.80999755859375</v>
      </c>
      <c r="N237" s="2">
        <f>'Portfolio Data'!L250</f>
        <v>35.590000152587891</v>
      </c>
      <c r="Q237" s="56">
        <f t="shared" si="44"/>
        <v>112.70460620198139</v>
      </c>
      <c r="R237" s="56">
        <f t="shared" si="45"/>
        <v>115.76639314878211</v>
      </c>
      <c r="S237" s="56">
        <f t="shared" si="46"/>
        <v>60.438562981631563</v>
      </c>
      <c r="T237" s="56">
        <f t="shared" si="47"/>
        <v>71.042856488909052</v>
      </c>
      <c r="U237" s="56">
        <f t="shared" si="48"/>
        <v>69.261637945583459</v>
      </c>
      <c r="V237" s="56">
        <f t="shared" si="49"/>
        <v>196.34717017581858</v>
      </c>
      <c r="W237" s="56">
        <f t="shared" si="50"/>
        <v>180.34923412557714</v>
      </c>
      <c r="X237" s="56">
        <f t="shared" si="51"/>
        <v>46.83048416623577</v>
      </c>
      <c r="Y237" s="56">
        <f t="shared" si="52"/>
        <v>119.38909690354555</v>
      </c>
      <c r="Z237" s="56">
        <f t="shared" si="53"/>
        <v>149.74348462694431</v>
      </c>
      <c r="AA237" s="56">
        <f t="shared" si="54"/>
        <v>101.74385539832562</v>
      </c>
      <c r="AB237" s="56"/>
      <c r="AD237" s="1">
        <f t="shared" si="42"/>
        <v>44113</v>
      </c>
      <c r="AE237" s="62">
        <f t="shared" si="43"/>
        <v>150.19761969068392</v>
      </c>
    </row>
    <row r="238" spans="3:31" x14ac:dyDescent="0.2">
      <c r="C238" s="66">
        <f>'Portfolio Data'!N251</f>
        <v>44116</v>
      </c>
      <c r="D238" s="2">
        <f>'Portfolio Data'!B251</f>
        <v>3534.219970703125</v>
      </c>
      <c r="E238" s="2">
        <f>'Portfolio Data'!C251</f>
        <v>78.457496643066406</v>
      </c>
      <c r="F238" s="2">
        <f>'Portfolio Data'!D251</f>
        <v>29.70000076293945</v>
      </c>
      <c r="G238" s="2">
        <f>'Portfolio Data'!E251</f>
        <v>50.040000915527337</v>
      </c>
      <c r="H238" s="2">
        <f>'Portfolio Data'!F251</f>
        <v>17.260000228881839</v>
      </c>
      <c r="I238" s="2">
        <f>'Portfolio Data'!G251</f>
        <v>201.50999450683591</v>
      </c>
      <c r="J238" s="2">
        <f>'Portfolio Data'!H251</f>
        <v>124.40000152587891</v>
      </c>
      <c r="K238" s="2">
        <f>'Portfolio Data'!I251</f>
        <v>167.3500061035156</v>
      </c>
      <c r="L238" s="2">
        <f>'Portfolio Data'!J251</f>
        <v>11555.36328125</v>
      </c>
      <c r="M238" s="2">
        <f>'Portfolio Data'!K251</f>
        <v>79.30999755859375</v>
      </c>
      <c r="N238" s="2">
        <f>'Portfolio Data'!L251</f>
        <v>35.419998168945312</v>
      </c>
      <c r="Q238" s="56">
        <f t="shared" si="44"/>
        <v>114.55474393753467</v>
      </c>
      <c r="R238" s="56">
        <f t="shared" si="45"/>
        <v>119.88676511134338</v>
      </c>
      <c r="S238" s="56">
        <f t="shared" si="46"/>
        <v>60.024254320348987</v>
      </c>
      <c r="T238" s="56">
        <f t="shared" si="47"/>
        <v>71.485715593610479</v>
      </c>
      <c r="U238" s="56">
        <f t="shared" si="48"/>
        <v>69.261637945583459</v>
      </c>
      <c r="V238" s="56">
        <f t="shared" si="49"/>
        <v>200.56732562805252</v>
      </c>
      <c r="W238" s="56">
        <f t="shared" si="50"/>
        <v>191.80511897303401</v>
      </c>
      <c r="X238" s="56">
        <f t="shared" si="51"/>
        <v>46.836082742429433</v>
      </c>
      <c r="Y238" s="56">
        <f t="shared" si="52"/>
        <v>124.68612430601824</v>
      </c>
      <c r="Z238" s="56">
        <f t="shared" si="53"/>
        <v>150.69351310851872</v>
      </c>
      <c r="AA238" s="56">
        <f t="shared" si="54"/>
        <v>101.25785772574901</v>
      </c>
      <c r="AB238" s="56"/>
      <c r="AD238" s="1">
        <f t="shared" si="42"/>
        <v>44116</v>
      </c>
      <c r="AE238" s="62">
        <f t="shared" si="43"/>
        <v>156.68643667751161</v>
      </c>
    </row>
    <row r="239" spans="3:31" x14ac:dyDescent="0.2">
      <c r="C239" s="66">
        <f>'Portfolio Data'!N252</f>
        <v>44117</v>
      </c>
      <c r="D239" s="2">
        <f>'Portfolio Data'!B252</f>
        <v>3511.929931640625</v>
      </c>
      <c r="E239" s="2">
        <f>'Portfolio Data'!C252</f>
        <v>78.583999633789062</v>
      </c>
      <c r="F239" s="2">
        <f>'Portfolio Data'!D252</f>
        <v>29.125</v>
      </c>
      <c r="G239" s="2">
        <f>'Portfolio Data'!E252</f>
        <v>49.810001373291023</v>
      </c>
      <c r="H239" s="2">
        <f>'Portfolio Data'!F252</f>
        <v>17.079999923706051</v>
      </c>
      <c r="I239" s="2">
        <f>'Portfolio Data'!G252</f>
        <v>207.74000549316409</v>
      </c>
      <c r="J239" s="2">
        <f>'Portfolio Data'!H252</f>
        <v>121.09999847412109</v>
      </c>
      <c r="K239" s="2">
        <f>'Portfolio Data'!I252</f>
        <v>162.13999938964841</v>
      </c>
      <c r="L239" s="2">
        <f>'Portfolio Data'!J252</f>
        <v>11425.8994140625</v>
      </c>
      <c r="M239" s="2">
        <f>'Portfolio Data'!K252</f>
        <v>82.930000305175781</v>
      </c>
      <c r="N239" s="2">
        <f>'Portfolio Data'!L252</f>
        <v>35.150001525878913</v>
      </c>
      <c r="Q239" s="56">
        <f t="shared" si="44"/>
        <v>113.83225644713255</v>
      </c>
      <c r="R239" s="56">
        <f t="shared" si="45"/>
        <v>120.08006766347098</v>
      </c>
      <c r="S239" s="56">
        <f t="shared" si="46"/>
        <v>58.862167076494778</v>
      </c>
      <c r="T239" s="56">
        <f t="shared" si="47"/>
        <v>71.157144818987177</v>
      </c>
      <c r="U239" s="56">
        <f t="shared" si="48"/>
        <v>68.53932532670423</v>
      </c>
      <c r="V239" s="56">
        <f t="shared" si="49"/>
        <v>206.76819246455494</v>
      </c>
      <c r="W239" s="56">
        <f t="shared" si="50"/>
        <v>186.71703641523669</v>
      </c>
      <c r="X239" s="56">
        <f t="shared" si="51"/>
        <v>45.377963252500294</v>
      </c>
      <c r="Y239" s="56">
        <f t="shared" si="52"/>
        <v>123.28916711441948</v>
      </c>
      <c r="Z239" s="56">
        <f t="shared" si="53"/>
        <v>157.57172453377959</v>
      </c>
      <c r="AA239" s="56">
        <f t="shared" si="54"/>
        <v>100.48599767257664</v>
      </c>
      <c r="AB239" s="56"/>
      <c r="AD239" s="1">
        <f t="shared" si="42"/>
        <v>44117</v>
      </c>
      <c r="AE239" s="62">
        <f t="shared" si="43"/>
        <v>156.04423742342999</v>
      </c>
    </row>
    <row r="240" spans="3:31" x14ac:dyDescent="0.2">
      <c r="C240" s="66">
        <f>'Portfolio Data'!N253</f>
        <v>44118</v>
      </c>
      <c r="D240" s="2">
        <f>'Portfolio Data'!B253</f>
        <v>3488.669921875</v>
      </c>
      <c r="E240" s="2">
        <f>'Portfolio Data'!C253</f>
        <v>78.403999328613281</v>
      </c>
      <c r="F240" s="2">
        <f>'Portfolio Data'!D253</f>
        <v>29.14999961853027</v>
      </c>
      <c r="G240" s="2">
        <f>'Portfolio Data'!E253</f>
        <v>49.509998321533203</v>
      </c>
      <c r="H240" s="2">
        <f>'Portfolio Data'!F253</f>
        <v>17.20999908447266</v>
      </c>
      <c r="I240" s="2">
        <f>'Portfolio Data'!G253</f>
        <v>203.6000061035156</v>
      </c>
      <c r="J240" s="2">
        <f>'Portfolio Data'!H253</f>
        <v>121.19000244140619</v>
      </c>
      <c r="K240" s="2">
        <f>'Portfolio Data'!I253</f>
        <v>163.24000549316409</v>
      </c>
      <c r="L240" s="2">
        <f>'Portfolio Data'!J253</f>
        <v>11429.5068359375</v>
      </c>
      <c r="M240" s="2">
        <f>'Portfolio Data'!K253</f>
        <v>83.720001220703125</v>
      </c>
      <c r="N240" s="2">
        <f>'Portfolio Data'!L253</f>
        <v>35.450000762939453</v>
      </c>
      <c r="Q240" s="56">
        <f t="shared" si="44"/>
        <v>113.07832927656212</v>
      </c>
      <c r="R240" s="56">
        <f t="shared" si="45"/>
        <v>119.80501868498072</v>
      </c>
      <c r="S240" s="56">
        <f t="shared" si="46"/>
        <v>58.912691770839068</v>
      </c>
      <c r="T240" s="56">
        <f t="shared" si="47"/>
        <v>70.728569030761719</v>
      </c>
      <c r="U240" s="56">
        <f t="shared" si="48"/>
        <v>69.060991299290947</v>
      </c>
      <c r="V240" s="56">
        <f t="shared" si="49"/>
        <v>202.64756009733307</v>
      </c>
      <c r="W240" s="56">
        <f t="shared" si="50"/>
        <v>186.85580829177539</v>
      </c>
      <c r="X240" s="56">
        <f t="shared" si="51"/>
        <v>45.685820886216604</v>
      </c>
      <c r="Y240" s="56">
        <f t="shared" si="52"/>
        <v>123.32809236855324</v>
      </c>
      <c r="Z240" s="56">
        <f t="shared" si="53"/>
        <v>159.07277127422122</v>
      </c>
      <c r="AA240" s="56">
        <f t="shared" si="54"/>
        <v>101.34362843583125</v>
      </c>
      <c r="AB240" s="56"/>
      <c r="AD240" s="1">
        <f t="shared" si="42"/>
        <v>44118</v>
      </c>
      <c r="AE240" s="62">
        <f t="shared" si="43"/>
        <v>156.49956371722629</v>
      </c>
    </row>
    <row r="241" spans="3:31" x14ac:dyDescent="0.2">
      <c r="C241" s="66">
        <f>'Portfolio Data'!N254</f>
        <v>44119</v>
      </c>
      <c r="D241" s="2">
        <f>'Portfolio Data'!B254</f>
        <v>3483.340087890625</v>
      </c>
      <c r="E241" s="2">
        <f>'Portfolio Data'!C254</f>
        <v>77.956497192382812</v>
      </c>
      <c r="F241" s="2">
        <f>'Portfolio Data'!D254</f>
        <v>28.204999923706051</v>
      </c>
      <c r="G241" s="2">
        <f>'Portfolio Data'!E254</f>
        <v>48.569999694824219</v>
      </c>
      <c r="H241" s="2">
        <f>'Portfolio Data'!F254</f>
        <v>17.139999389648441</v>
      </c>
      <c r="I241" s="2">
        <f>'Portfolio Data'!G254</f>
        <v>203.13999938964841</v>
      </c>
      <c r="J241" s="2">
        <f>'Portfolio Data'!H254</f>
        <v>120.7099990844727</v>
      </c>
      <c r="K241" s="2">
        <f>'Portfolio Data'!I254</f>
        <v>164.24000549316409</v>
      </c>
      <c r="L241" s="2">
        <f>'Portfolio Data'!J254</f>
        <v>11495.349609375</v>
      </c>
      <c r="M241" s="2">
        <f>'Portfolio Data'!K254</f>
        <v>82.279998779296875</v>
      </c>
      <c r="N241" s="2">
        <f>'Portfolio Data'!L254</f>
        <v>34.759998321533203</v>
      </c>
      <c r="Q241" s="56">
        <f t="shared" si="44"/>
        <v>112.90557325900497</v>
      </c>
      <c r="R241" s="56">
        <f t="shared" si="45"/>
        <v>119.121214258526</v>
      </c>
      <c r="S241" s="56">
        <f t="shared" si="46"/>
        <v>57.002829799200285</v>
      </c>
      <c r="T241" s="56">
        <f t="shared" si="47"/>
        <v>69.385713849748882</v>
      </c>
      <c r="U241" s="56">
        <f t="shared" si="48"/>
        <v>68.78009364836835</v>
      </c>
      <c r="V241" s="56">
        <f t="shared" si="49"/>
        <v>202.18970530657154</v>
      </c>
      <c r="W241" s="56">
        <f t="shared" si="50"/>
        <v>186.11571906464678</v>
      </c>
      <c r="X241" s="56">
        <f t="shared" si="51"/>
        <v>45.965689909426914</v>
      </c>
      <c r="Y241" s="56">
        <f t="shared" si="52"/>
        <v>124.03855728719431</v>
      </c>
      <c r="Z241" s="56">
        <f t="shared" si="53"/>
        <v>156.33668460847605</v>
      </c>
      <c r="AA241" s="56">
        <f t="shared" si="54"/>
        <v>99.371065684442087</v>
      </c>
      <c r="AB241" s="56"/>
      <c r="AD241" s="1">
        <f t="shared" si="42"/>
        <v>44119</v>
      </c>
      <c r="AE241" s="62">
        <f t="shared" si="43"/>
        <v>155.77110607304604</v>
      </c>
    </row>
    <row r="242" spans="3:31" x14ac:dyDescent="0.2">
      <c r="C242" s="66">
        <f>'Portfolio Data'!N255</f>
        <v>44120</v>
      </c>
      <c r="D242" s="2">
        <f>'Portfolio Data'!B255</f>
        <v>3483.81005859375</v>
      </c>
      <c r="E242" s="2">
        <f>'Portfolio Data'!C255</f>
        <v>78.650497436523438</v>
      </c>
      <c r="F242" s="2">
        <f>'Portfolio Data'!D255</f>
        <v>28.465000152587891</v>
      </c>
      <c r="G242" s="2">
        <f>'Portfolio Data'!E255</f>
        <v>49.869998931884773</v>
      </c>
      <c r="H242" s="2">
        <f>'Portfolio Data'!F255</f>
        <v>16.969999313354489</v>
      </c>
      <c r="I242" s="2">
        <f>'Portfolio Data'!G255</f>
        <v>204.44999694824219</v>
      </c>
      <c r="J242" s="2">
        <f>'Portfolio Data'!H255</f>
        <v>119.01999664306641</v>
      </c>
      <c r="K242" s="2">
        <f>'Portfolio Data'!I255</f>
        <v>167.3500061035156</v>
      </c>
      <c r="L242" s="2">
        <f>'Portfolio Data'!J255</f>
        <v>11322.123046875</v>
      </c>
      <c r="M242" s="2">
        <f>'Portfolio Data'!K255</f>
        <v>84.180000305175781</v>
      </c>
      <c r="N242" s="2">
        <f>'Portfolio Data'!L255</f>
        <v>34.830001831054688</v>
      </c>
      <c r="Q242" s="56">
        <f t="shared" si="44"/>
        <v>112.92080642898333</v>
      </c>
      <c r="R242" s="56">
        <f t="shared" si="45"/>
        <v>120.18167945071812</v>
      </c>
      <c r="S242" s="56">
        <f t="shared" si="46"/>
        <v>57.528295100912544</v>
      </c>
      <c r="T242" s="56">
        <f t="shared" si="47"/>
        <v>71.242855616978247</v>
      </c>
      <c r="U242" s="56">
        <f t="shared" si="48"/>
        <v>68.097910358747598</v>
      </c>
      <c r="V242" s="56">
        <f t="shared" si="49"/>
        <v>203.49357466327245</v>
      </c>
      <c r="W242" s="56">
        <f t="shared" si="50"/>
        <v>183.51000270321077</v>
      </c>
      <c r="X242" s="56">
        <f t="shared" si="51"/>
        <v>46.836082742429433</v>
      </c>
      <c r="Y242" s="56">
        <f t="shared" si="52"/>
        <v>122.16938639405362</v>
      </c>
      <c r="Z242" s="56">
        <f t="shared" si="53"/>
        <v>159.94679573771555</v>
      </c>
      <c r="AA242" s="56">
        <f t="shared" si="54"/>
        <v>99.571190071056108</v>
      </c>
      <c r="AB242" s="56"/>
      <c r="AD242" s="1">
        <f t="shared" si="42"/>
        <v>44120</v>
      </c>
      <c r="AE242" s="62">
        <f t="shared" si="43"/>
        <v>155.04434342433134</v>
      </c>
    </row>
    <row r="243" spans="3:31" x14ac:dyDescent="0.2">
      <c r="C243" s="66">
        <f>'Portfolio Data'!N256</f>
        <v>44123</v>
      </c>
      <c r="D243" s="2">
        <f>'Portfolio Data'!B256</f>
        <v>3426.919921875</v>
      </c>
      <c r="E243" s="2">
        <f>'Portfolio Data'!C256</f>
        <v>76.730499267578125</v>
      </c>
      <c r="F243" s="2">
        <f>'Portfolio Data'!D256</f>
        <v>28.469999313354489</v>
      </c>
      <c r="G243" s="2">
        <f>'Portfolio Data'!E256</f>
        <v>50.479999542236328</v>
      </c>
      <c r="H243" s="2">
        <f>'Portfolio Data'!F256</f>
        <v>16.770000457763668</v>
      </c>
      <c r="I243" s="2">
        <f>'Portfolio Data'!G256</f>
        <v>200.05999755859381</v>
      </c>
      <c r="J243" s="2">
        <f>'Portfolio Data'!H256</f>
        <v>115.98000335693359</v>
      </c>
      <c r="K243" s="2">
        <f>'Portfolio Data'!I256</f>
        <v>167.11000061035159</v>
      </c>
      <c r="L243" s="2">
        <f>'Portfolio Data'!J256</f>
        <v>11742.037109375</v>
      </c>
      <c r="M243" s="2">
        <f>'Portfolio Data'!K256</f>
        <v>83.430000305175781</v>
      </c>
      <c r="N243" s="2">
        <f>'Portfolio Data'!L256</f>
        <v>34.919998168945312</v>
      </c>
      <c r="Q243" s="56">
        <f t="shared" si="44"/>
        <v>111.07682526810181</v>
      </c>
      <c r="R243" s="56">
        <f t="shared" si="45"/>
        <v>117.24783145220567</v>
      </c>
      <c r="S243" s="56">
        <f t="shared" si="46"/>
        <v>57.538398497866559</v>
      </c>
      <c r="T243" s="56">
        <f t="shared" si="47"/>
        <v>72.114285060337608</v>
      </c>
      <c r="U243" s="56">
        <f t="shared" si="48"/>
        <v>67.295346735238326</v>
      </c>
      <c r="V243" s="56">
        <f t="shared" si="49"/>
        <v>199.12411180240829</v>
      </c>
      <c r="W243" s="56">
        <f t="shared" si="50"/>
        <v>178.82281406356569</v>
      </c>
      <c r="X243" s="56">
        <f t="shared" si="51"/>
        <v>46.76891263949252</v>
      </c>
      <c r="Y243" s="56">
        <f t="shared" si="52"/>
        <v>126.70039556445991</v>
      </c>
      <c r="Z243" s="56">
        <f t="shared" si="53"/>
        <v>158.52175301535399</v>
      </c>
      <c r="AA243" s="56">
        <f t="shared" si="54"/>
        <v>99.828469485202348</v>
      </c>
      <c r="AB243" s="56"/>
      <c r="AD243" s="1">
        <f t="shared" si="42"/>
        <v>44123</v>
      </c>
      <c r="AE243" s="62">
        <f t="shared" si="43"/>
        <v>154.56267950013944</v>
      </c>
    </row>
    <row r="244" spans="3:31" x14ac:dyDescent="0.2">
      <c r="C244" s="66">
        <f>'Portfolio Data'!N257</f>
        <v>44124</v>
      </c>
      <c r="D244" s="2">
        <f>'Portfolio Data'!B257</f>
        <v>3443.1201171875</v>
      </c>
      <c r="E244" s="2">
        <f>'Portfolio Data'!C257</f>
        <v>77.796501159667969</v>
      </c>
      <c r="F244" s="2">
        <f>'Portfolio Data'!D257</f>
        <v>28.14999961853027</v>
      </c>
      <c r="G244" s="2">
        <f>'Portfolio Data'!E257</f>
        <v>49.900001525878913</v>
      </c>
      <c r="H244" s="2">
        <f>'Portfolio Data'!F257</f>
        <v>16.89999961853027</v>
      </c>
      <c r="I244" s="2">
        <f>'Portfolio Data'!G257</f>
        <v>201.96000671386719</v>
      </c>
      <c r="J244" s="2">
        <f>'Portfolio Data'!H257</f>
        <v>117.5100021362305</v>
      </c>
      <c r="K244" s="2">
        <f>'Portfolio Data'!I257</f>
        <v>167.24000549316409</v>
      </c>
      <c r="L244" s="2">
        <f>'Portfolio Data'!J257</f>
        <v>11916.3349609375</v>
      </c>
      <c r="M244" s="2">
        <f>'Portfolio Data'!K257</f>
        <v>84.300003051757812</v>
      </c>
      <c r="N244" s="2">
        <f>'Portfolio Data'!L257</f>
        <v>35.040000915527337</v>
      </c>
      <c r="Q244" s="56">
        <f t="shared" si="44"/>
        <v>111.60192252892462</v>
      </c>
      <c r="R244" s="56">
        <f t="shared" si="45"/>
        <v>118.87673275435444</v>
      </c>
      <c r="S244" s="56">
        <f t="shared" si="46"/>
        <v>56.891673158770573</v>
      </c>
      <c r="T244" s="56">
        <f t="shared" si="47"/>
        <v>71.285716465541299</v>
      </c>
      <c r="U244" s="56">
        <f t="shared" si="48"/>
        <v>67.817012707825015</v>
      </c>
      <c r="V244" s="56">
        <f t="shared" si="49"/>
        <v>201.01523266653533</v>
      </c>
      <c r="W244" s="56">
        <f t="shared" si="50"/>
        <v>181.18183009485239</v>
      </c>
      <c r="X244" s="56">
        <f t="shared" si="51"/>
        <v>46.805296979057829</v>
      </c>
      <c r="Y244" s="56">
        <f t="shared" si="52"/>
        <v>128.58112601466198</v>
      </c>
      <c r="Z244" s="56">
        <f t="shared" si="53"/>
        <v>160.17480779195571</v>
      </c>
      <c r="AA244" s="56">
        <f t="shared" si="54"/>
        <v>100.17153051479764</v>
      </c>
      <c r="AB244" s="56"/>
      <c r="AD244" s="1">
        <f t="shared" si="42"/>
        <v>44124</v>
      </c>
      <c r="AE244" s="62">
        <f t="shared" si="43"/>
        <v>156.56443722673697</v>
      </c>
    </row>
    <row r="245" spans="3:31" x14ac:dyDescent="0.2">
      <c r="C245" s="66">
        <f>'Portfolio Data'!N258</f>
        <v>44125</v>
      </c>
      <c r="D245" s="2">
        <f>'Portfolio Data'!B258</f>
        <v>3435.56005859375</v>
      </c>
      <c r="E245" s="2">
        <f>'Portfolio Data'!C258</f>
        <v>79.665496826171875</v>
      </c>
      <c r="F245" s="2">
        <f>'Portfolio Data'!D258</f>
        <v>27.754999160766602</v>
      </c>
      <c r="G245" s="2">
        <f>'Portfolio Data'!E258</f>
        <v>49.549999237060547</v>
      </c>
      <c r="H245" s="2">
        <f>'Portfolio Data'!F258</f>
        <v>16.809999465942379</v>
      </c>
      <c r="I245" s="2">
        <f>'Portfolio Data'!G258</f>
        <v>213.07000732421881</v>
      </c>
      <c r="J245" s="2">
        <f>'Portfolio Data'!H258</f>
        <v>116.870002746582</v>
      </c>
      <c r="K245" s="2">
        <f>'Portfolio Data'!I258</f>
        <v>163.86000061035159</v>
      </c>
      <c r="L245" s="2">
        <f>'Portfolio Data'!J258</f>
        <v>12823.689453125</v>
      </c>
      <c r="M245" s="2">
        <f>'Portfolio Data'!K258</f>
        <v>81.599998474121094</v>
      </c>
      <c r="N245" s="2">
        <f>'Portfolio Data'!L258</f>
        <v>35.009998321533203</v>
      </c>
      <c r="Q245" s="56">
        <f t="shared" si="44"/>
        <v>111.35687819565199</v>
      </c>
      <c r="R245" s="56">
        <f t="shared" si="45"/>
        <v>121.73264651723734</v>
      </c>
      <c r="S245" s="56">
        <f t="shared" si="46"/>
        <v>56.093369881854628</v>
      </c>
      <c r="T245" s="56">
        <f t="shared" si="47"/>
        <v>70.785713195800781</v>
      </c>
      <c r="U245" s="56">
        <f t="shared" si="48"/>
        <v>67.455856398385407</v>
      </c>
      <c r="V245" s="56">
        <f t="shared" si="49"/>
        <v>212.07326041149992</v>
      </c>
      <c r="W245" s="56">
        <f t="shared" si="50"/>
        <v>180.19505230089342</v>
      </c>
      <c r="X245" s="56">
        <f t="shared" si="51"/>
        <v>45.85933831405903</v>
      </c>
      <c r="Y245" s="56">
        <f t="shared" si="52"/>
        <v>138.37177579770164</v>
      </c>
      <c r="Z245" s="56">
        <f t="shared" si="53"/>
        <v>155.04464529368352</v>
      </c>
      <c r="AA245" s="56">
        <f t="shared" si="54"/>
        <v>100.08575980471541</v>
      </c>
      <c r="AB245" s="56"/>
      <c r="AD245" s="1">
        <f t="shared" si="42"/>
        <v>44125</v>
      </c>
      <c r="AE245" s="62">
        <f t="shared" si="43"/>
        <v>158.43287557282216</v>
      </c>
    </row>
    <row r="246" spans="3:31" x14ac:dyDescent="0.2">
      <c r="C246" s="66">
        <f>'Portfolio Data'!N259</f>
        <v>44126</v>
      </c>
      <c r="D246" s="2">
        <f>'Portfolio Data'!B259</f>
        <v>3453.489990234375</v>
      </c>
      <c r="E246" s="2">
        <f>'Portfolio Data'!C259</f>
        <v>80.766502380371094</v>
      </c>
      <c r="F246" s="2">
        <f>'Portfolio Data'!D259</f>
        <v>27.639999389648441</v>
      </c>
      <c r="G246" s="2">
        <f>'Portfolio Data'!E259</f>
        <v>50.040000915527337</v>
      </c>
      <c r="H246" s="2">
        <f>'Portfolio Data'!F259</f>
        <v>17.360000610351559</v>
      </c>
      <c r="I246" s="2">
        <f>'Portfolio Data'!G259</f>
        <v>203.92999267578119</v>
      </c>
      <c r="J246" s="2">
        <f>'Portfolio Data'!H259</f>
        <v>115.75</v>
      </c>
      <c r="K246" s="2">
        <f>'Portfolio Data'!I259</f>
        <v>169.07000732421881</v>
      </c>
      <c r="L246" s="2">
        <f>'Portfolio Data'!J259</f>
        <v>12965.8916015625</v>
      </c>
      <c r="M246" s="2">
        <f>'Portfolio Data'!K259</f>
        <v>82.650001525878906</v>
      </c>
      <c r="N246" s="2">
        <f>'Portfolio Data'!L259</f>
        <v>34.810001373291023</v>
      </c>
      <c r="Q246" s="56">
        <f t="shared" si="44"/>
        <v>111.93804143533022</v>
      </c>
      <c r="R246" s="56">
        <f t="shared" si="45"/>
        <v>123.41503507040603</v>
      </c>
      <c r="S246" s="56">
        <f t="shared" si="46"/>
        <v>55.860953204041209</v>
      </c>
      <c r="T246" s="56">
        <f t="shared" si="47"/>
        <v>71.485715593610479</v>
      </c>
      <c r="U246" s="56">
        <f t="shared" si="48"/>
        <v>69.662923584281558</v>
      </c>
      <c r="V246" s="56">
        <f t="shared" si="49"/>
        <v>202.97600298402193</v>
      </c>
      <c r="W246" s="56">
        <f t="shared" si="50"/>
        <v>178.46818527980582</v>
      </c>
      <c r="X246" s="56">
        <f t="shared" si="51"/>
        <v>47.317457803988177</v>
      </c>
      <c r="Y246" s="56">
        <f t="shared" si="52"/>
        <v>139.90618318283606</v>
      </c>
      <c r="Z246" s="56">
        <f t="shared" si="53"/>
        <v>157.03971090350339</v>
      </c>
      <c r="AA246" s="56">
        <f t="shared" si="54"/>
        <v>99.514013232790234</v>
      </c>
      <c r="AB246" s="56"/>
      <c r="AD246" s="1">
        <f t="shared" si="42"/>
        <v>44126</v>
      </c>
      <c r="AE246" s="62">
        <f t="shared" si="43"/>
        <v>158.85916550773331</v>
      </c>
    </row>
    <row r="247" spans="3:31" x14ac:dyDescent="0.2">
      <c r="C247" s="66">
        <f>'Portfolio Data'!N260</f>
        <v>44127</v>
      </c>
      <c r="D247" s="2">
        <f>'Portfolio Data'!B260</f>
        <v>3465.389892578125</v>
      </c>
      <c r="E247" s="2">
        <f>'Portfolio Data'!C260</f>
        <v>82.050003051757812</v>
      </c>
      <c r="F247" s="2">
        <f>'Portfolio Data'!D260</f>
        <v>28.055000305175781</v>
      </c>
      <c r="G247" s="2">
        <f>'Portfolio Data'!E260</f>
        <v>50.139999389648438</v>
      </c>
      <c r="H247" s="2">
        <f>'Portfolio Data'!F260</f>
        <v>17.379999160766602</v>
      </c>
      <c r="I247" s="2">
        <f>'Portfolio Data'!G260</f>
        <v>203.03999328613281</v>
      </c>
      <c r="J247" s="2">
        <f>'Portfolio Data'!H260</f>
        <v>115.0400009155273</v>
      </c>
      <c r="K247" s="2">
        <f>'Portfolio Data'!I260</f>
        <v>167.36000061035159</v>
      </c>
      <c r="L247" s="2">
        <f>'Portfolio Data'!J260</f>
        <v>12931.5390625</v>
      </c>
      <c r="M247" s="2">
        <f>'Portfolio Data'!K260</f>
        <v>85.370002746582031</v>
      </c>
      <c r="N247" s="2">
        <f>'Portfolio Data'!L260</f>
        <v>34.990001678466797</v>
      </c>
      <c r="Q247" s="56">
        <f t="shared" si="44"/>
        <v>112.32375321251729</v>
      </c>
      <c r="R247" s="56">
        <f t="shared" si="45"/>
        <v>125.3762847927981</v>
      </c>
      <c r="S247" s="56">
        <f t="shared" si="46"/>
        <v>56.699677778347436</v>
      </c>
      <c r="T247" s="56">
        <f t="shared" si="47"/>
        <v>71.628570556640625</v>
      </c>
      <c r="U247" s="56">
        <f t="shared" si="48"/>
        <v>69.743174588911643</v>
      </c>
      <c r="V247" s="56">
        <f t="shared" si="49"/>
        <v>202.09016703415136</v>
      </c>
      <c r="W247" s="56">
        <f t="shared" si="50"/>
        <v>177.37347903223636</v>
      </c>
      <c r="X247" s="56">
        <f t="shared" si="51"/>
        <v>46.838879895295094</v>
      </c>
      <c r="Y247" s="56">
        <f t="shared" si="52"/>
        <v>139.53550812472477</v>
      </c>
      <c r="Z247" s="56">
        <f t="shared" si="53"/>
        <v>162.20786816267355</v>
      </c>
      <c r="AA247" s="56">
        <f t="shared" si="54"/>
        <v>100.02859387181635</v>
      </c>
      <c r="AB247" s="56"/>
      <c r="AD247" s="1">
        <f t="shared" si="42"/>
        <v>44127</v>
      </c>
      <c r="AE247" s="62">
        <f t="shared" si="43"/>
        <v>159.65103764693382</v>
      </c>
    </row>
    <row r="248" spans="3:31" x14ac:dyDescent="0.2">
      <c r="C248" s="66">
        <f>'Portfolio Data'!N261</f>
        <v>44130</v>
      </c>
      <c r="D248" s="2">
        <f>'Portfolio Data'!B261</f>
        <v>3400.969970703125</v>
      </c>
      <c r="E248" s="2">
        <f>'Portfolio Data'!C261</f>
        <v>79.522499084472656</v>
      </c>
      <c r="F248" s="2" t="str">
        <f>'Portfolio Data'!D261</f>
        <v xml:space="preserve"> </v>
      </c>
      <c r="G248" s="2">
        <f>'Portfolio Data'!E261</f>
        <v>48.900001525878913</v>
      </c>
      <c r="H248" s="2">
        <f>'Portfolio Data'!F261</f>
        <v>16.870000839233398</v>
      </c>
      <c r="I248" s="2">
        <f>'Portfolio Data'!G261</f>
        <v>197.2200012207031</v>
      </c>
      <c r="J248" s="2">
        <f>'Portfolio Data'!H261</f>
        <v>115.0500030517578</v>
      </c>
      <c r="K248" s="2">
        <f>'Portfolio Data'!I261</f>
        <v>160.83000183105469</v>
      </c>
      <c r="L248" s="2">
        <f>'Portfolio Data'!J261</f>
        <v>13075.248046875</v>
      </c>
      <c r="M248" s="2">
        <f>'Portfolio Data'!K261</f>
        <v>83.75</v>
      </c>
      <c r="N248" s="2">
        <f>'Portfolio Data'!L261</f>
        <v>34.279998779296882</v>
      </c>
      <c r="Q248" s="56">
        <f t="shared" si="44"/>
        <v>110.2357089719098</v>
      </c>
      <c r="R248" s="56">
        <f t="shared" si="45"/>
        <v>121.51413920558376</v>
      </c>
      <c r="S248" s="56" t="str">
        <f t="shared" si="46"/>
        <v xml:space="preserve"> </v>
      </c>
      <c r="T248" s="56">
        <f t="shared" si="47"/>
        <v>69.857145036969882</v>
      </c>
      <c r="U248" s="56">
        <f t="shared" si="48"/>
        <v>67.696632373936453</v>
      </c>
      <c r="V248" s="56">
        <f t="shared" si="49"/>
        <v>196.29740103960847</v>
      </c>
      <c r="W248" s="56">
        <f t="shared" si="50"/>
        <v>177.38890074370056</v>
      </c>
      <c r="X248" s="56">
        <f t="shared" si="51"/>
        <v>45.011335515368792</v>
      </c>
      <c r="Y248" s="56">
        <f t="shared" si="52"/>
        <v>141.08617475921716</v>
      </c>
      <c r="Z248" s="56">
        <f t="shared" si="53"/>
        <v>159.12977066371022</v>
      </c>
      <c r="AA248" s="56">
        <f t="shared" si="54"/>
        <v>97.998854282161346</v>
      </c>
      <c r="AB248" s="56"/>
      <c r="AD248" s="1">
        <f t="shared" si="42"/>
        <v>44130</v>
      </c>
      <c r="AE248" s="62">
        <f t="shared" si="43"/>
        <v>159.42460658559241</v>
      </c>
    </row>
    <row r="249" spans="3:31" x14ac:dyDescent="0.2">
      <c r="C249" s="66">
        <f>'Portfolio Data'!N262</f>
        <v>44131</v>
      </c>
      <c r="D249" s="2">
        <f>'Portfolio Data'!B262</f>
        <v>3390.679931640625</v>
      </c>
      <c r="E249" s="2">
        <f>'Portfolio Data'!C262</f>
        <v>80.212997436523438</v>
      </c>
      <c r="F249" s="2">
        <f>'Portfolio Data'!D262</f>
        <v>26.270000457763668</v>
      </c>
      <c r="G249" s="2">
        <f>'Portfolio Data'!E262</f>
        <v>47.569999694824219</v>
      </c>
      <c r="H249" s="2">
        <f>'Portfolio Data'!F262</f>
        <v>17.059999465942379</v>
      </c>
      <c r="I249" s="2">
        <f>'Portfolio Data'!G262</f>
        <v>200.42999267578119</v>
      </c>
      <c r="J249" s="2">
        <f>'Portfolio Data'!H262</f>
        <v>116.59999847412109</v>
      </c>
      <c r="K249" s="2">
        <f>'Portfolio Data'!I262</f>
        <v>155.24000549316409</v>
      </c>
      <c r="L249" s="2">
        <f>'Portfolio Data'!J262</f>
        <v>13654.21875</v>
      </c>
      <c r="M249" s="2">
        <f>'Portfolio Data'!K262</f>
        <v>82.389999389648438</v>
      </c>
      <c r="N249" s="2">
        <f>'Portfolio Data'!L262</f>
        <v>34.540000915527337</v>
      </c>
      <c r="Q249" s="56">
        <f t="shared" si="44"/>
        <v>109.90217772606677</v>
      </c>
      <c r="R249" s="56">
        <f t="shared" si="45"/>
        <v>122.56925334105875</v>
      </c>
      <c r="S249" s="56">
        <f t="shared" si="46"/>
        <v>53.09215986418814</v>
      </c>
      <c r="T249" s="56">
        <f t="shared" si="47"/>
        <v>67.957142421177451</v>
      </c>
      <c r="U249" s="56">
        <f t="shared" si="48"/>
        <v>68.459066668187219</v>
      </c>
      <c r="V249" s="56">
        <f t="shared" si="49"/>
        <v>199.49237607302834</v>
      </c>
      <c r="W249" s="56">
        <f t="shared" si="50"/>
        <v>179.77874843459628</v>
      </c>
      <c r="X249" s="56">
        <f t="shared" si="51"/>
        <v>43.446868700534168</v>
      </c>
      <c r="Y249" s="56">
        <f t="shared" si="52"/>
        <v>147.33345676172445</v>
      </c>
      <c r="Z249" s="56">
        <f t="shared" si="53"/>
        <v>156.54569203412512</v>
      </c>
      <c r="AA249" s="56">
        <f t="shared" si="54"/>
        <v>98.74214227425098</v>
      </c>
      <c r="AB249" s="56"/>
      <c r="AD249" s="1">
        <f t="shared" si="42"/>
        <v>44131</v>
      </c>
      <c r="AE249" s="62">
        <f t="shared" si="43"/>
        <v>161.93192095720264</v>
      </c>
    </row>
    <row r="250" spans="3:31" x14ac:dyDescent="0.2">
      <c r="C250" s="66">
        <f>'Portfolio Data'!N263</f>
        <v>44132</v>
      </c>
      <c r="D250" s="2">
        <f>'Portfolio Data'!B263</f>
        <v>3271.030029296875</v>
      </c>
      <c r="E250" s="2">
        <f>'Portfolio Data'!C263</f>
        <v>75.831001281738281</v>
      </c>
      <c r="F250" s="2">
        <f>'Portfolio Data'!D263</f>
        <v>25.145000457763668</v>
      </c>
      <c r="G250" s="2">
        <f>'Portfolio Data'!E263</f>
        <v>44.930000305175781</v>
      </c>
      <c r="H250" s="2">
        <f>'Portfolio Data'!F263</f>
        <v>16.75</v>
      </c>
      <c r="I250" s="2">
        <f>'Portfolio Data'!G263</f>
        <v>192.30999755859381</v>
      </c>
      <c r="J250" s="2">
        <f>'Portfolio Data'!H263</f>
        <v>111.1999969482422</v>
      </c>
      <c r="K250" s="2">
        <f>'Portfolio Data'!I263</f>
        <v>148.13999938964841</v>
      </c>
      <c r="L250" s="2">
        <f>'Portfolio Data'!J263</f>
        <v>13271.28515625</v>
      </c>
      <c r="M250" s="2">
        <f>'Portfolio Data'!K263</f>
        <v>93.30999755859375</v>
      </c>
      <c r="N250" s="2">
        <f>'Portfolio Data'!L263</f>
        <v>33.540000915527337</v>
      </c>
      <c r="Q250" s="56">
        <f t="shared" si="44"/>
        <v>106.02396300294291</v>
      </c>
      <c r="R250" s="56">
        <f t="shared" si="45"/>
        <v>115.87335599274635</v>
      </c>
      <c r="S250" s="56">
        <f t="shared" si="46"/>
        <v>50.818513925611086</v>
      </c>
      <c r="T250" s="56">
        <f t="shared" si="47"/>
        <v>64.185714721679688</v>
      </c>
      <c r="U250" s="56">
        <f t="shared" si="48"/>
        <v>67.215088076721329</v>
      </c>
      <c r="V250" s="56">
        <f t="shared" si="49"/>
        <v>191.41036649949393</v>
      </c>
      <c r="W250" s="56">
        <f t="shared" si="50"/>
        <v>171.45280050516399</v>
      </c>
      <c r="X250" s="56">
        <f t="shared" si="51"/>
        <v>41.459796927556027</v>
      </c>
      <c r="Y250" s="56">
        <f t="shared" si="52"/>
        <v>143.20147886460916</v>
      </c>
      <c r="Z250" s="56">
        <f t="shared" si="53"/>
        <v>177.29431059260159</v>
      </c>
      <c r="AA250" s="56">
        <f t="shared" si="54"/>
        <v>95.883365793157665</v>
      </c>
      <c r="AB250" s="56"/>
      <c r="AD250" s="1">
        <f t="shared" si="42"/>
        <v>44132</v>
      </c>
      <c r="AE250" s="62">
        <f t="shared" si="43"/>
        <v>162.66774196271905</v>
      </c>
    </row>
    <row r="251" spans="3:31" x14ac:dyDescent="0.2">
      <c r="C251" s="66">
        <f>'Portfolio Data'!N264</f>
        <v>44133</v>
      </c>
      <c r="D251" s="2">
        <f>'Portfolio Data'!B264</f>
        <v>3310.110107421875</v>
      </c>
      <c r="E251" s="2">
        <f>'Portfolio Data'!C264</f>
        <v>78.36199951171875</v>
      </c>
      <c r="F251" s="2">
        <f>'Portfolio Data'!D264</f>
        <v>25.104999542236332</v>
      </c>
      <c r="G251" s="2">
        <f>'Portfolio Data'!E264</f>
        <v>45.740001678466797</v>
      </c>
      <c r="H251" s="2">
        <f>'Portfolio Data'!F264</f>
        <v>17.020000457763668</v>
      </c>
      <c r="I251" s="2">
        <f>'Portfolio Data'!G264</f>
        <v>195.03999328613281</v>
      </c>
      <c r="J251" s="2">
        <f>'Portfolio Data'!H264</f>
        <v>115.3199996948242</v>
      </c>
      <c r="K251" s="2">
        <f>'Portfolio Data'!I264</f>
        <v>148.28999328613281</v>
      </c>
      <c r="L251" s="2">
        <f>'Portfolio Data'!J264</f>
        <v>13437.8828125</v>
      </c>
      <c r="M251" s="2">
        <f>'Portfolio Data'!K264</f>
        <v>87.459999084472656</v>
      </c>
      <c r="N251" s="2">
        <f>'Portfolio Data'!L264</f>
        <v>33.619998931884773</v>
      </c>
      <c r="Q251" s="56">
        <f t="shared" si="44"/>
        <v>107.29066637165754</v>
      </c>
      <c r="R251" s="56">
        <f t="shared" si="45"/>
        <v>119.74084097860218</v>
      </c>
      <c r="S251" s="56">
        <f t="shared" si="46"/>
        <v>50.737671330830558</v>
      </c>
      <c r="T251" s="56">
        <f t="shared" si="47"/>
        <v>65.342859540666851</v>
      </c>
      <c r="U251" s="56">
        <f t="shared" si="48"/>
        <v>68.298557005040138</v>
      </c>
      <c r="V251" s="56">
        <f t="shared" si="49"/>
        <v>194.1275912375946</v>
      </c>
      <c r="W251" s="56">
        <f t="shared" si="50"/>
        <v>177.80519284667852</v>
      </c>
      <c r="X251" s="56">
        <f t="shared" si="51"/>
        <v>41.50177557285263</v>
      </c>
      <c r="Y251" s="56">
        <f t="shared" si="52"/>
        <v>144.99912170548671</v>
      </c>
      <c r="Z251" s="56">
        <f t="shared" si="53"/>
        <v>166.1789802574381</v>
      </c>
      <c r="AA251" s="56">
        <f t="shared" si="54"/>
        <v>96.112062240854428</v>
      </c>
      <c r="AB251" s="56"/>
      <c r="AD251" s="1">
        <f t="shared" si="42"/>
        <v>44133</v>
      </c>
      <c r="AE251" s="62">
        <f t="shared" si="43"/>
        <v>162.83406654795772</v>
      </c>
    </row>
    <row r="252" spans="3:31" x14ac:dyDescent="0.2">
      <c r="C252" s="66">
        <f>'Portfolio Data'!N265</f>
        <v>44134</v>
      </c>
      <c r="D252" s="2">
        <f>'Portfolio Data'!B265</f>
        <v>3269.9599609375</v>
      </c>
      <c r="E252" s="2">
        <f>'Portfolio Data'!C265</f>
        <v>81.050498962402344</v>
      </c>
      <c r="F252" s="2">
        <f>'Portfolio Data'!D265</f>
        <v>25.85000038146973</v>
      </c>
      <c r="G252" s="2">
        <f>'Portfolio Data'!E265</f>
        <v>46</v>
      </c>
      <c r="H252" s="2">
        <f>'Portfolio Data'!F265</f>
        <v>17.20999908447266</v>
      </c>
      <c r="I252" s="2">
        <f>'Portfolio Data'!G265</f>
        <v>186.1300048828125</v>
      </c>
      <c r="J252" s="2">
        <f>'Portfolio Data'!H265</f>
        <v>108.86000061035161</v>
      </c>
      <c r="K252" s="2">
        <f>'Portfolio Data'!I265</f>
        <v>144.38999938964841</v>
      </c>
      <c r="L252" s="2">
        <f>'Portfolio Data'!J265</f>
        <v>13546.5224609375</v>
      </c>
      <c r="M252" s="2">
        <f>'Portfolio Data'!K265</f>
        <v>87.050003051757812</v>
      </c>
      <c r="N252" s="2">
        <f>'Portfolio Data'!L265</f>
        <v>33.590000152587891</v>
      </c>
      <c r="Q252" s="56">
        <f t="shared" si="44"/>
        <v>105.98927885540255</v>
      </c>
      <c r="R252" s="56">
        <f t="shared" si="45"/>
        <v>123.84899527789645</v>
      </c>
      <c r="S252" s="56">
        <f t="shared" si="46"/>
        <v>52.243331892927905</v>
      </c>
      <c r="T252" s="56">
        <f t="shared" si="47"/>
        <v>65.714285714285708</v>
      </c>
      <c r="U252" s="56">
        <f t="shared" si="48"/>
        <v>69.060991299290947</v>
      </c>
      <c r="V252" s="56">
        <f t="shared" si="49"/>
        <v>185.25928398660963</v>
      </c>
      <c r="W252" s="56">
        <f t="shared" si="50"/>
        <v>167.84489640162425</v>
      </c>
      <c r="X252" s="56">
        <f t="shared" si="51"/>
        <v>40.41028809051739</v>
      </c>
      <c r="Y252" s="56">
        <f t="shared" si="52"/>
        <v>146.17137881068913</v>
      </c>
      <c r="Z252" s="56">
        <f t="shared" si="53"/>
        <v>165.39996444061487</v>
      </c>
      <c r="AA252" s="56">
        <f t="shared" si="54"/>
        <v>96.026302436138991</v>
      </c>
      <c r="AB252" s="56"/>
      <c r="AD252" s="1">
        <f t="shared" si="42"/>
        <v>44134</v>
      </c>
      <c r="AE252" s="62">
        <f t="shared" si="43"/>
        <v>159.31072889333115</v>
      </c>
    </row>
    <row r="253" spans="3:31" x14ac:dyDescent="0.2">
      <c r="C253" s="66">
        <f>'Portfolio Data'!N266</f>
        <v>44137</v>
      </c>
      <c r="D253" s="2">
        <f>'Portfolio Data'!B266</f>
        <v>3310.239990234375</v>
      </c>
      <c r="E253" s="2">
        <f>'Portfolio Data'!C266</f>
        <v>81.301498413085938</v>
      </c>
      <c r="F253" s="2">
        <f>'Portfolio Data'!D266</f>
        <v>27.094999313354489</v>
      </c>
      <c r="G253" s="2">
        <f>'Portfolio Data'!E266</f>
        <v>47.130001068115227</v>
      </c>
      <c r="H253" s="2">
        <f>'Portfolio Data'!F266</f>
        <v>18</v>
      </c>
      <c r="I253" s="2">
        <f>'Portfolio Data'!G266</f>
        <v>187.75999450683591</v>
      </c>
      <c r="J253" s="2">
        <f>'Portfolio Data'!H266</f>
        <v>108.76999664306641</v>
      </c>
      <c r="K253" s="2">
        <f>'Portfolio Data'!I266</f>
        <v>148.6000061035156</v>
      </c>
      <c r="L253" s="2">
        <f>'Portfolio Data'!J266</f>
        <v>13550.4892578125</v>
      </c>
      <c r="M253" s="2">
        <f>'Portfolio Data'!K266</f>
        <v>88.889999389648438</v>
      </c>
      <c r="N253" s="2">
        <f>'Portfolio Data'!L266</f>
        <v>33.689998626708977</v>
      </c>
      <c r="Q253" s="56">
        <f t="shared" si="44"/>
        <v>107.2948762659061</v>
      </c>
      <c r="R253" s="56">
        <f t="shared" si="45"/>
        <v>124.23253430825933</v>
      </c>
      <c r="S253" s="56">
        <f t="shared" si="46"/>
        <v>54.759497906272394</v>
      </c>
      <c r="T253" s="56">
        <f t="shared" si="47"/>
        <v>67.328572954450323</v>
      </c>
      <c r="U253" s="56">
        <f t="shared" si="48"/>
        <v>72.23113942573039</v>
      </c>
      <c r="V253" s="56">
        <f t="shared" si="49"/>
        <v>186.88164847772055</v>
      </c>
      <c r="W253" s="56">
        <f t="shared" si="50"/>
        <v>167.70612452508539</v>
      </c>
      <c r="X253" s="56">
        <f t="shared" si="51"/>
        <v>41.588538557236227</v>
      </c>
      <c r="Y253" s="56">
        <f t="shared" si="52"/>
        <v>146.21418183783891</v>
      </c>
      <c r="Z253" s="56">
        <f t="shared" si="53"/>
        <v>168.89606229459218</v>
      </c>
      <c r="AA253" s="56">
        <f t="shared" si="54"/>
        <v>96.312175722101571</v>
      </c>
      <c r="AB253" s="56"/>
      <c r="AD253" s="1">
        <f t="shared" si="42"/>
        <v>44137</v>
      </c>
      <c r="AE253" s="62">
        <f t="shared" si="43"/>
        <v>160.17990539975517</v>
      </c>
    </row>
    <row r="254" spans="3:31" x14ac:dyDescent="0.2">
      <c r="C254" s="66">
        <f>'Portfolio Data'!N267</f>
        <v>44138</v>
      </c>
      <c r="D254" s="2">
        <f>'Portfolio Data'!B267</f>
        <v>3369.159912109375</v>
      </c>
      <c r="E254" s="2">
        <f>'Portfolio Data'!C267</f>
        <v>82.510498046875</v>
      </c>
      <c r="F254" s="2">
        <f>'Portfolio Data'!D267</f>
        <v>27.670000076293949</v>
      </c>
      <c r="G254" s="2">
        <f>'Portfolio Data'!E267</f>
        <v>48.919998168945312</v>
      </c>
      <c r="H254" s="2">
        <f>'Portfolio Data'!F267</f>
        <v>18.45999908447266</v>
      </c>
      <c r="I254" s="2">
        <f>'Portfolio Data'!G267</f>
        <v>179.80999755859381</v>
      </c>
      <c r="J254" s="2">
        <f>'Portfolio Data'!H267</f>
        <v>110.44000244140619</v>
      </c>
      <c r="K254" s="2">
        <f>'Portfolio Data'!I267</f>
        <v>153.6499938964844</v>
      </c>
      <c r="L254" s="2">
        <f>'Portfolio Data'!J267</f>
        <v>13950.30078125</v>
      </c>
      <c r="M254" s="2">
        <f>'Portfolio Data'!K267</f>
        <v>87.239997863769531</v>
      </c>
      <c r="N254" s="2">
        <f>'Portfolio Data'!L267</f>
        <v>33.939998626708977</v>
      </c>
      <c r="Q254" s="56">
        <f t="shared" si="44"/>
        <v>109.20464889442401</v>
      </c>
      <c r="R254" s="56">
        <f t="shared" si="45"/>
        <v>126.07994292206169</v>
      </c>
      <c r="S254" s="56">
        <f t="shared" si="46"/>
        <v>55.921585150126617</v>
      </c>
      <c r="T254" s="56">
        <f t="shared" si="47"/>
        <v>69.885711669921875</v>
      </c>
      <c r="U254" s="56">
        <f t="shared" si="48"/>
        <v>74.077042648299994</v>
      </c>
      <c r="V254" s="56">
        <f t="shared" si="49"/>
        <v>178.96884181737397</v>
      </c>
      <c r="W254" s="56">
        <f t="shared" si="50"/>
        <v>170.28100922691223</v>
      </c>
      <c r="X254" s="56">
        <f t="shared" si="51"/>
        <v>43.001873708078364</v>
      </c>
      <c r="Y254" s="56">
        <f t="shared" si="52"/>
        <v>150.52827808016093</v>
      </c>
      <c r="Z254" s="56">
        <f t="shared" si="53"/>
        <v>165.76096540613986</v>
      </c>
      <c r="AA254" s="56">
        <f t="shared" si="54"/>
        <v>97.026869842374893</v>
      </c>
      <c r="AB254" s="56"/>
      <c r="AD254" s="1">
        <f t="shared" si="42"/>
        <v>44138</v>
      </c>
      <c r="AE254" s="62">
        <f t="shared" si="43"/>
        <v>161.90939058731294</v>
      </c>
    </row>
    <row r="255" spans="3:31" x14ac:dyDescent="0.2">
      <c r="C255" s="66">
        <f>'Portfolio Data'!N268</f>
        <v>44139</v>
      </c>
      <c r="D255" s="2">
        <f>'Portfolio Data'!B268</f>
        <v>3443.43994140625</v>
      </c>
      <c r="E255" s="2">
        <f>'Portfolio Data'!C268</f>
        <v>87.456497192382812</v>
      </c>
      <c r="F255" s="2">
        <f>'Portfolio Data'!D268</f>
        <v>27.82500076293945</v>
      </c>
      <c r="G255" s="2">
        <f>'Portfolio Data'!E268</f>
        <v>49.459999084472663</v>
      </c>
      <c r="H255" s="2">
        <f>'Portfolio Data'!F268</f>
        <v>18.579999923706051</v>
      </c>
      <c r="I255" s="2">
        <f>'Portfolio Data'!G268</f>
        <v>194.28999328613281</v>
      </c>
      <c r="J255" s="2">
        <f>'Portfolio Data'!H268</f>
        <v>114.9499969482422</v>
      </c>
      <c r="K255" s="2">
        <f>'Portfolio Data'!I268</f>
        <v>151.6300048828125</v>
      </c>
      <c r="L255" s="2">
        <f>'Portfolio Data'!J268</f>
        <v>14133.70703125</v>
      </c>
      <c r="M255" s="2">
        <f>'Portfolio Data'!K268</f>
        <v>79.779998779296875</v>
      </c>
      <c r="N255" s="2">
        <f>'Portfolio Data'!L268</f>
        <v>34.840000152587891</v>
      </c>
      <c r="Q255" s="56">
        <f t="shared" si="44"/>
        <v>111.61228899784497</v>
      </c>
      <c r="R255" s="56">
        <f t="shared" si="45"/>
        <v>133.63766351179709</v>
      </c>
      <c r="S255" s="56">
        <f t="shared" si="46"/>
        <v>56.234844422720577</v>
      </c>
      <c r="T255" s="56">
        <f t="shared" si="47"/>
        <v>70.65714154924666</v>
      </c>
      <c r="U255" s="56">
        <f t="shared" si="48"/>
        <v>74.558586945515088</v>
      </c>
      <c r="V255" s="56">
        <f t="shared" si="49"/>
        <v>193.3810997566674</v>
      </c>
      <c r="W255" s="56">
        <f t="shared" si="50"/>
        <v>177.23470715569766</v>
      </c>
      <c r="X255" s="56">
        <f t="shared" si="51"/>
        <v>42.436541355926465</v>
      </c>
      <c r="Y255" s="56">
        <f t="shared" si="52"/>
        <v>152.50729110895139</v>
      </c>
      <c r="Z255" s="56">
        <f t="shared" si="53"/>
        <v>151.5865422006041</v>
      </c>
      <c r="AA255" s="56">
        <f t="shared" si="54"/>
        <v>99.599773037505628</v>
      </c>
      <c r="AB255" s="56"/>
      <c r="AD255" s="1">
        <f t="shared" si="42"/>
        <v>44139</v>
      </c>
      <c r="AE255" s="62">
        <f t="shared" si="43"/>
        <v>161.57556791801215</v>
      </c>
    </row>
    <row r="256" spans="3:31" x14ac:dyDescent="0.2">
      <c r="C256" s="66">
        <f>'Portfolio Data'!N269</f>
        <v>44140</v>
      </c>
      <c r="D256" s="2">
        <f>'Portfolio Data'!B269</f>
        <v>3510.449951171875</v>
      </c>
      <c r="E256" s="2">
        <f>'Portfolio Data'!C269</f>
        <v>88.168502807617188</v>
      </c>
      <c r="F256" s="2">
        <f>'Portfolio Data'!D269</f>
        <v>27.41500091552734</v>
      </c>
      <c r="G256" s="2">
        <f>'Portfolio Data'!E269</f>
        <v>50.840000152587891</v>
      </c>
      <c r="H256" s="2">
        <f>'Portfolio Data'!F269</f>
        <v>18.139999389648441</v>
      </c>
      <c r="I256" s="2">
        <f>'Portfolio Data'!G269</f>
        <v>204.55999755859381</v>
      </c>
      <c r="J256" s="2">
        <f>'Portfolio Data'!H269</f>
        <v>119.0299987792969</v>
      </c>
      <c r="K256" s="2">
        <f>'Portfolio Data'!I269</f>
        <v>157.0899963378906</v>
      </c>
      <c r="L256" s="2">
        <f>'Portfolio Data'!J269</f>
        <v>15579.8486328125</v>
      </c>
      <c r="M256" s="2">
        <f>'Portfolio Data'!K269</f>
        <v>86.900001525878906</v>
      </c>
      <c r="N256" s="2">
        <f>'Portfolio Data'!L269</f>
        <v>35.290000915527337</v>
      </c>
      <c r="Q256" s="56">
        <f t="shared" si="44"/>
        <v>113.78428581003708</v>
      </c>
      <c r="R256" s="56">
        <f t="shared" si="45"/>
        <v>134.72564176249119</v>
      </c>
      <c r="S256" s="56">
        <f t="shared" si="46"/>
        <v>55.406227100155462</v>
      </c>
      <c r="T256" s="56">
        <f t="shared" si="47"/>
        <v>72.628571646554136</v>
      </c>
      <c r="U256" s="56">
        <f t="shared" si="48"/>
        <v>72.792934727575584</v>
      </c>
      <c r="V256" s="56">
        <f t="shared" si="49"/>
        <v>203.60306068797146</v>
      </c>
      <c r="W256" s="56">
        <f t="shared" si="50"/>
        <v>183.52542441467492</v>
      </c>
      <c r="X256" s="56">
        <f t="shared" si="51"/>
        <v>43.96462383119578</v>
      </c>
      <c r="Y256" s="56">
        <f t="shared" si="52"/>
        <v>168.11162886171661</v>
      </c>
      <c r="Z256" s="56">
        <f t="shared" si="53"/>
        <v>165.11495299688573</v>
      </c>
      <c r="AA256" s="56">
        <f t="shared" si="54"/>
        <v>100.88622463507096</v>
      </c>
      <c r="AB256" s="56"/>
      <c r="AD256" s="1">
        <f t="shared" si="42"/>
        <v>44140</v>
      </c>
      <c r="AE256" s="62">
        <f t="shared" si="43"/>
        <v>173.13661903606254</v>
      </c>
    </row>
    <row r="257" spans="3:31" x14ac:dyDescent="0.2">
      <c r="C257" s="66">
        <f>'Portfolio Data'!N270</f>
        <v>44141</v>
      </c>
      <c r="D257" s="2">
        <f>'Portfolio Data'!B270</f>
        <v>3509.43994140625</v>
      </c>
      <c r="E257" s="2">
        <f>'Portfolio Data'!C270</f>
        <v>88.087501525878906</v>
      </c>
      <c r="F257" s="2">
        <f>'Portfolio Data'!D270</f>
        <v>27.70000076293945</v>
      </c>
      <c r="G257" s="2">
        <f>'Portfolio Data'!E270</f>
        <v>49.990001678466797</v>
      </c>
      <c r="H257" s="2">
        <f>'Portfolio Data'!F270</f>
        <v>17.590000152587891</v>
      </c>
      <c r="I257" s="2">
        <f>'Portfolio Data'!G270</f>
        <v>202.72999572753909</v>
      </c>
      <c r="J257" s="2">
        <f>'Portfolio Data'!H270</f>
        <v>118.69000244140619</v>
      </c>
      <c r="K257" s="2">
        <f>'Portfolio Data'!I270</f>
        <v>157.74000549316409</v>
      </c>
      <c r="L257" s="2">
        <f>'Portfolio Data'!J270</f>
        <v>15565.880859375</v>
      </c>
      <c r="M257" s="2">
        <f>'Portfolio Data'!K270</f>
        <v>88.269996643066406</v>
      </c>
      <c r="N257" s="2">
        <f>'Portfolio Data'!L270</f>
        <v>35.610000610351562</v>
      </c>
      <c r="Q257" s="56">
        <f t="shared" si="44"/>
        <v>113.75154834291993</v>
      </c>
      <c r="R257" s="56">
        <f t="shared" si="45"/>
        <v>134.60186797345924</v>
      </c>
      <c r="S257" s="56">
        <f t="shared" si="46"/>
        <v>55.982217096212004</v>
      </c>
      <c r="T257" s="56">
        <f t="shared" si="47"/>
        <v>71.41428811209542</v>
      </c>
      <c r="U257" s="56">
        <f t="shared" si="48"/>
        <v>70.585875195566373</v>
      </c>
      <c r="V257" s="56">
        <f t="shared" si="49"/>
        <v>201.78161965202014</v>
      </c>
      <c r="W257" s="56">
        <f t="shared" si="50"/>
        <v>183.00120385808628</v>
      </c>
      <c r="X257" s="56">
        <f t="shared" si="51"/>
        <v>44.146541258559928</v>
      </c>
      <c r="Y257" s="56">
        <f t="shared" si="52"/>
        <v>167.96091204799839</v>
      </c>
      <c r="Z257" s="56">
        <f t="shared" si="53"/>
        <v>167.71802175877767</v>
      </c>
      <c r="AA257" s="56">
        <f t="shared" si="54"/>
        <v>101.8010322365915</v>
      </c>
      <c r="AB257" s="56"/>
      <c r="AD257" s="1">
        <f t="shared" si="42"/>
        <v>44141</v>
      </c>
      <c r="AE257" s="62">
        <f t="shared" si="43"/>
        <v>173.55880221567571</v>
      </c>
    </row>
    <row r="258" spans="3:31" x14ac:dyDescent="0.2">
      <c r="C258" s="66">
        <f>'Portfolio Data'!N271</f>
        <v>44144</v>
      </c>
      <c r="D258" s="2">
        <f>'Portfolio Data'!B271</f>
        <v>3550.5</v>
      </c>
      <c r="E258" s="2">
        <f>'Portfolio Data'!C271</f>
        <v>88.150001525878906</v>
      </c>
      <c r="F258" s="2">
        <f>'Portfolio Data'!D271</f>
        <v>31.79999923706055</v>
      </c>
      <c r="G258" s="2">
        <f>'Portfolio Data'!E271</f>
        <v>52.840000152587891</v>
      </c>
      <c r="H258" s="2">
        <f>'Portfolio Data'!F271</f>
        <v>19.180000305175781</v>
      </c>
      <c r="I258" s="2">
        <f>'Portfolio Data'!G271</f>
        <v>184.7200012207031</v>
      </c>
      <c r="J258" s="2">
        <f>'Portfolio Data'!H271</f>
        <v>116.3199996948242</v>
      </c>
      <c r="K258" s="2">
        <f>'Portfolio Data'!I271</f>
        <v>179.36000061035159</v>
      </c>
      <c r="L258" s="2">
        <f>'Portfolio Data'!J271</f>
        <v>15332.3154296875</v>
      </c>
      <c r="M258" s="2">
        <f>'Portfolio Data'!K271</f>
        <v>86.110000610351562</v>
      </c>
      <c r="N258" s="2">
        <f>'Portfolio Data'!L271</f>
        <v>36.450000762939453</v>
      </c>
      <c r="Q258" s="56">
        <f t="shared" si="44"/>
        <v>115.08242885892004</v>
      </c>
      <c r="R258" s="56">
        <f t="shared" si="45"/>
        <v>134.69737092907286</v>
      </c>
      <c r="S258" s="56">
        <f t="shared" si="46"/>
        <v>64.268390321863166</v>
      </c>
      <c r="T258" s="56">
        <f t="shared" si="47"/>
        <v>75.485714503696983</v>
      </c>
      <c r="U258" s="56">
        <f t="shared" si="48"/>
        <v>76.96629312381684</v>
      </c>
      <c r="V258" s="56">
        <f t="shared" si="49"/>
        <v>183.85587635748851</v>
      </c>
      <c r="W258" s="56">
        <f t="shared" si="50"/>
        <v>179.34703462015418</v>
      </c>
      <c r="X258" s="56">
        <f t="shared" si="51"/>
        <v>50.197308173818755</v>
      </c>
      <c r="Y258" s="56">
        <f t="shared" si="52"/>
        <v>165.4406651729513</v>
      </c>
      <c r="Z258" s="56">
        <f t="shared" si="53"/>
        <v>163.61390625644407</v>
      </c>
      <c r="AA258" s="56">
        <f t="shared" si="54"/>
        <v>104.20240491692454</v>
      </c>
      <c r="AB258" s="56"/>
      <c r="AD258" s="1">
        <f t="shared" si="42"/>
        <v>44144</v>
      </c>
      <c r="AE258" s="62">
        <f t="shared" si="43"/>
        <v>170.2014083285697</v>
      </c>
    </row>
    <row r="259" spans="3:31" x14ac:dyDescent="0.2">
      <c r="C259" s="66">
        <f>'Portfolio Data'!N272</f>
        <v>44145</v>
      </c>
      <c r="D259" s="2">
        <f>'Portfolio Data'!B272</f>
        <v>3545.530029296875</v>
      </c>
      <c r="E259" s="2">
        <f>'Portfolio Data'!C272</f>
        <v>87.019500732421875</v>
      </c>
      <c r="F259" s="2">
        <f>'Portfolio Data'!D272</f>
        <v>33.049999237060547</v>
      </c>
      <c r="G259" s="2">
        <f>'Portfolio Data'!E272</f>
        <v>54.400001525878913</v>
      </c>
      <c r="H259" s="2">
        <f>'Portfolio Data'!F272</f>
        <v>19.479999542236332</v>
      </c>
      <c r="I259" s="2">
        <f>'Portfolio Data'!G272</f>
        <v>183.36000061035159</v>
      </c>
      <c r="J259" s="2">
        <f>'Portfolio Data'!H272</f>
        <v>115.9700012207031</v>
      </c>
      <c r="K259" s="2">
        <f>'Portfolio Data'!I272</f>
        <v>188.69000244140619</v>
      </c>
      <c r="L259" s="2">
        <f>'Portfolio Data'!J272</f>
        <v>15290.90234375</v>
      </c>
      <c r="M259" s="2">
        <f>'Portfolio Data'!K272</f>
        <v>80.75</v>
      </c>
      <c r="N259" s="2">
        <f>'Portfolio Data'!L272</f>
        <v>35.990001678466797</v>
      </c>
      <c r="Q259" s="56">
        <f t="shared" si="44"/>
        <v>114.92133709723203</v>
      </c>
      <c r="R259" s="56">
        <f t="shared" si="45"/>
        <v>132.96991225549374</v>
      </c>
      <c r="S259" s="56">
        <f t="shared" si="46"/>
        <v>66.794663586948772</v>
      </c>
      <c r="T259" s="56">
        <f t="shared" si="47"/>
        <v>77.714287894112729</v>
      </c>
      <c r="U259" s="56">
        <f t="shared" si="48"/>
        <v>78.170142386024253</v>
      </c>
      <c r="V259" s="56">
        <f t="shared" si="49"/>
        <v>182.50223786457761</v>
      </c>
      <c r="W259" s="56">
        <f t="shared" si="50"/>
        <v>178.80739235210149</v>
      </c>
      <c r="X259" s="56">
        <f t="shared" si="51"/>
        <v>52.808486672826362</v>
      </c>
      <c r="Y259" s="56">
        <f t="shared" si="52"/>
        <v>164.99380451998701</v>
      </c>
      <c r="Z259" s="56">
        <f t="shared" si="53"/>
        <v>153.42959977426389</v>
      </c>
      <c r="AA259" s="56">
        <f t="shared" si="54"/>
        <v>102.88737035290967</v>
      </c>
      <c r="AB259" s="56"/>
      <c r="AD259" s="1">
        <f t="shared" si="42"/>
        <v>44145</v>
      </c>
      <c r="AE259" s="62">
        <f t="shared" si="43"/>
        <v>167.19675201599929</v>
      </c>
    </row>
    <row r="260" spans="3:31" x14ac:dyDescent="0.2">
      <c r="C260" s="66">
        <f>'Portfolio Data'!N273</f>
        <v>44146</v>
      </c>
      <c r="D260" s="2">
        <f>'Portfolio Data'!B273</f>
        <v>3572.659912109375</v>
      </c>
      <c r="E260" s="2">
        <f>'Portfolio Data'!C273</f>
        <v>87.635498046875</v>
      </c>
      <c r="F260" s="2">
        <f>'Portfolio Data'!D273</f>
        <v>32.584999084472663</v>
      </c>
      <c r="G260" s="2">
        <f>'Portfolio Data'!E273</f>
        <v>54.439998626708977</v>
      </c>
      <c r="H260" s="2">
        <f>'Portfolio Data'!F273</f>
        <v>19.379999160766602</v>
      </c>
      <c r="I260" s="2">
        <f>'Portfolio Data'!G273</f>
        <v>192.3399963378906</v>
      </c>
      <c r="J260" s="2">
        <f>'Portfolio Data'!H273</f>
        <v>119.4899978637695</v>
      </c>
      <c r="K260" s="2">
        <f>'Portfolio Data'!I273</f>
        <v>182.1499938964844</v>
      </c>
      <c r="L260" s="2">
        <f>'Portfolio Data'!J273</f>
        <v>15701.33984375</v>
      </c>
      <c r="M260" s="2">
        <f>'Portfolio Data'!K273</f>
        <v>84.199996948242188</v>
      </c>
      <c r="N260" s="2">
        <f>'Portfolio Data'!L273</f>
        <v>36.209999084472663</v>
      </c>
      <c r="Q260" s="56">
        <f t="shared" si="44"/>
        <v>115.80069854173854</v>
      </c>
      <c r="R260" s="56">
        <f t="shared" si="45"/>
        <v>133.91118528237899</v>
      </c>
      <c r="S260" s="56">
        <f t="shared" si="46"/>
        <v>65.854889623953966</v>
      </c>
      <c r="T260" s="56">
        <f t="shared" si="47"/>
        <v>77.771426609584253</v>
      </c>
      <c r="U260" s="56">
        <f t="shared" si="48"/>
        <v>77.768856747326126</v>
      </c>
      <c r="V260" s="56">
        <f t="shared" si="49"/>
        <v>191.44022494373826</v>
      </c>
      <c r="W260" s="56">
        <f t="shared" si="50"/>
        <v>184.23467021887535</v>
      </c>
      <c r="X260" s="56">
        <f t="shared" si="51"/>
        <v>50.978140869572051</v>
      </c>
      <c r="Y260" s="56">
        <f t="shared" si="52"/>
        <v>169.42255850194886</v>
      </c>
      <c r="Z260" s="56">
        <f t="shared" si="53"/>
        <v>159.98479049861351</v>
      </c>
      <c r="AA260" s="56">
        <f t="shared" si="54"/>
        <v>103.51629376310076</v>
      </c>
      <c r="AB260" s="56"/>
      <c r="AD260" s="1">
        <f t="shared" si="42"/>
        <v>44146</v>
      </c>
      <c r="AE260" s="62">
        <f t="shared" si="43"/>
        <v>172.55226605010802</v>
      </c>
    </row>
    <row r="261" spans="3:31" x14ac:dyDescent="0.2">
      <c r="C261" s="66">
        <f>'Portfolio Data'!N274</f>
        <v>44147</v>
      </c>
      <c r="D261" s="2">
        <f>'Portfolio Data'!B274</f>
        <v>3537.010009765625</v>
      </c>
      <c r="E261" s="2">
        <f>'Portfolio Data'!C274</f>
        <v>87.491996765136719</v>
      </c>
      <c r="F261" s="2">
        <f>'Portfolio Data'!D274</f>
        <v>32.310001373291023</v>
      </c>
      <c r="G261" s="2">
        <f>'Portfolio Data'!E274</f>
        <v>53.439998626708977</v>
      </c>
      <c r="H261" s="2">
        <f>'Portfolio Data'!F274</f>
        <v>19.489999771118161</v>
      </c>
      <c r="I261" s="2">
        <f>'Portfolio Data'!G274</f>
        <v>189.1000061035156</v>
      </c>
      <c r="J261" s="2">
        <f>'Portfolio Data'!H274</f>
        <v>119.2099990844727</v>
      </c>
      <c r="K261" s="2">
        <f>'Portfolio Data'!I274</f>
        <v>176.7200012207031</v>
      </c>
      <c r="L261" s="2">
        <f>'Portfolio Data'!J274</f>
        <v>16276.34375</v>
      </c>
      <c r="M261" s="2">
        <f>'Portfolio Data'!K274</f>
        <v>81.400001525878906</v>
      </c>
      <c r="N261" s="2">
        <f>'Portfolio Data'!L274</f>
        <v>35.75</v>
      </c>
      <c r="Q261" s="56">
        <f t="shared" si="44"/>
        <v>114.64517753052826</v>
      </c>
      <c r="R261" s="56">
        <f t="shared" si="45"/>
        <v>133.69190853773341</v>
      </c>
      <c r="S261" s="56">
        <f t="shared" si="46"/>
        <v>65.299114131379639</v>
      </c>
      <c r="T261" s="56">
        <f t="shared" si="47"/>
        <v>76.342855181012823</v>
      </c>
      <c r="U261" s="56">
        <f t="shared" si="48"/>
        <v>78.21027171528273</v>
      </c>
      <c r="V261" s="56">
        <f t="shared" si="49"/>
        <v>188.21539146607392</v>
      </c>
      <c r="W261" s="56">
        <f t="shared" si="50"/>
        <v>183.80295640443333</v>
      </c>
      <c r="X261" s="56">
        <f t="shared" si="51"/>
        <v>49.458454123362031</v>
      </c>
      <c r="Y261" s="56">
        <f t="shared" si="52"/>
        <v>175.62703747730632</v>
      </c>
      <c r="Z261" s="56">
        <f t="shared" si="53"/>
        <v>154.66463969956743</v>
      </c>
      <c r="AA261" s="56">
        <f t="shared" si="54"/>
        <v>102.20125919908587</v>
      </c>
      <c r="AB261" s="56"/>
      <c r="AD261" s="1">
        <f t="shared" si="42"/>
        <v>44147</v>
      </c>
      <c r="AE261" s="62">
        <f t="shared" si="43"/>
        <v>173.27311694429176</v>
      </c>
    </row>
    <row r="262" spans="3:31" x14ac:dyDescent="0.2">
      <c r="C262" s="66">
        <f>'Portfolio Data'!N275</f>
        <v>44148</v>
      </c>
      <c r="D262" s="2">
        <f>'Portfolio Data'!B275</f>
        <v>3585.14990234375</v>
      </c>
      <c r="E262" s="2">
        <f>'Portfolio Data'!C275</f>
        <v>88.850997924804688</v>
      </c>
      <c r="F262" s="2">
        <f>'Portfolio Data'!D275</f>
        <v>32.715000152587891</v>
      </c>
      <c r="G262" s="2">
        <f>'Portfolio Data'!E275</f>
        <v>54.840000152587891</v>
      </c>
      <c r="H262" s="2">
        <f>'Portfolio Data'!F275</f>
        <v>19.89999961853027</v>
      </c>
      <c r="I262" s="2">
        <f>'Portfolio Data'!G275</f>
        <v>188.6199951171875</v>
      </c>
      <c r="J262" s="2">
        <f>'Portfolio Data'!H275</f>
        <v>119.2600021362305</v>
      </c>
      <c r="K262" s="2">
        <f>'Portfolio Data'!I275</f>
        <v>187.11000061035159</v>
      </c>
      <c r="L262" s="2">
        <f>'Portfolio Data'!J275</f>
        <v>16317.80859375</v>
      </c>
      <c r="M262" s="2">
        <f>'Portfolio Data'!K275</f>
        <v>79.949996948242188</v>
      </c>
      <c r="N262" s="2">
        <f>'Portfolio Data'!L275</f>
        <v>36.349998474121087</v>
      </c>
      <c r="Q262" s="56">
        <f t="shared" si="44"/>
        <v>116.20553684975037</v>
      </c>
      <c r="R262" s="56">
        <f t="shared" si="45"/>
        <v>135.76852657662357</v>
      </c>
      <c r="S262" s="56">
        <f t="shared" si="46"/>
        <v>66.117624202203629</v>
      </c>
      <c r="T262" s="56">
        <f t="shared" si="47"/>
        <v>78.342857360839844</v>
      </c>
      <c r="U262" s="56">
        <f t="shared" si="48"/>
        <v>79.855535945446746</v>
      </c>
      <c r="V262" s="56">
        <f t="shared" si="49"/>
        <v>187.73762598334676</v>
      </c>
      <c r="W262" s="56">
        <f t="shared" si="50"/>
        <v>183.88005319843478</v>
      </c>
      <c r="X262" s="56">
        <f t="shared" si="51"/>
        <v>52.366293103698617</v>
      </c>
      <c r="Y262" s="56">
        <f t="shared" si="52"/>
        <v>176.07445661388434</v>
      </c>
      <c r="Z262" s="56">
        <f t="shared" si="53"/>
        <v>151.90954840523119</v>
      </c>
      <c r="AA262" s="56">
        <f t="shared" si="54"/>
        <v>103.91652072559509</v>
      </c>
      <c r="AB262" s="56"/>
      <c r="AD262" s="1">
        <f t="shared" ref="AD262:AD325" si="55">C262</f>
        <v>44148</v>
      </c>
      <c r="AE262" s="62">
        <f t="shared" ref="AE262:AE325" si="56">IFERROR(SUMPRODUCT($Q$3:$AA$3,Q262:AA262)," ")</f>
        <v>172.75141677586728</v>
      </c>
    </row>
    <row r="263" spans="3:31" x14ac:dyDescent="0.2">
      <c r="C263" s="66">
        <f>'Portfolio Data'!N276</f>
        <v>44151</v>
      </c>
      <c r="D263" s="2">
        <f>'Portfolio Data'!B276</f>
        <v>3626.909912109375</v>
      </c>
      <c r="E263" s="2">
        <f>'Portfolio Data'!C276</f>
        <v>89.069000244140625</v>
      </c>
      <c r="F263" s="2">
        <f>'Portfolio Data'!D276</f>
        <v>34.319999694824219</v>
      </c>
      <c r="G263" s="2">
        <f>'Portfolio Data'!E276</f>
        <v>56.680000305175781</v>
      </c>
      <c r="H263" s="2">
        <f>'Portfolio Data'!F276</f>
        <v>20.409999847412109</v>
      </c>
      <c r="I263" s="2">
        <f>'Portfolio Data'!G276</f>
        <v>191.94000244140619</v>
      </c>
      <c r="J263" s="2">
        <f>'Portfolio Data'!H276</f>
        <v>120.3000030517578</v>
      </c>
      <c r="K263" s="2">
        <f>'Portfolio Data'!I276</f>
        <v>202.3999938964844</v>
      </c>
      <c r="L263" s="2">
        <f>'Portfolio Data'!J276</f>
        <v>16716.111328125</v>
      </c>
      <c r="M263" s="2">
        <f>'Portfolio Data'!K276</f>
        <v>80.209999084472656</v>
      </c>
      <c r="N263" s="2">
        <f>'Portfolio Data'!L276</f>
        <v>36.740001678466797</v>
      </c>
      <c r="Q263" s="56">
        <f t="shared" ref="Q263:Q326" si="57">IFERROR((D263/D$5)*100," ")</f>
        <v>117.5591048973494</v>
      </c>
      <c r="R263" s="56">
        <f t="shared" ref="R263:R326" si="58">IFERROR((E263/E$5)*100," ")</f>
        <v>136.10164442985891</v>
      </c>
      <c r="S263" s="56">
        <f t="shared" ref="S263:S326" si="59">IFERROR((F263/F$5)*100," ")</f>
        <v>69.36135814942466</v>
      </c>
      <c r="T263" s="56">
        <f t="shared" ref="T263:T326" si="60">IFERROR((G263/G$5)*100," ")</f>
        <v>80.971429007393965</v>
      </c>
      <c r="U263" s="56">
        <f t="shared" ref="U263:U326" si="61">IFERROR((H263/H$5)*100," ")</f>
        <v>81.90208581430889</v>
      </c>
      <c r="V263" s="56">
        <f t="shared" ref="V263:V326" si="62">IFERROR((I263/I$5)*100," ")</f>
        <v>191.04210222887363</v>
      </c>
      <c r="W263" s="56">
        <f t="shared" ref="W263:W326" si="63">IFERROR((J263/J$5)*100," ")</f>
        <v>185.48357005444765</v>
      </c>
      <c r="X263" s="56">
        <f t="shared" ref="X263:X326" si="64">IFERROR((K263/K$5)*100," ")</f>
        <v>56.645488589580715</v>
      </c>
      <c r="Y263" s="56">
        <f t="shared" ref="Y263:Y326" si="65">IFERROR((L263/L$5)*100," ")</f>
        <v>180.37227253199507</v>
      </c>
      <c r="Z263" s="56">
        <f t="shared" ref="Z263:Z326" si="66">IFERROR((M263/M$5)*100," ")</f>
        <v>152.40356727460943</v>
      </c>
      <c r="AA263" s="56">
        <f t="shared" ref="AA263:AA326" si="67">IFERROR((N263/N$5)*100," ")</f>
        <v>105.03145271372965</v>
      </c>
      <c r="AB263" s="56"/>
      <c r="AD263" s="1">
        <f t="shared" si="55"/>
        <v>44151</v>
      </c>
      <c r="AE263" s="62">
        <f t="shared" si="56"/>
        <v>175.04963411083781</v>
      </c>
    </row>
    <row r="264" spans="3:31" x14ac:dyDescent="0.2">
      <c r="C264" s="66">
        <f>'Portfolio Data'!N277</f>
        <v>44152</v>
      </c>
      <c r="D264" s="2">
        <f>'Portfolio Data'!B277</f>
        <v>3609.530029296875</v>
      </c>
      <c r="E264" s="2">
        <f>'Portfolio Data'!C277</f>
        <v>88.507499694824219</v>
      </c>
      <c r="F264" s="2">
        <f>'Portfolio Data'!D277</f>
        <v>34.729999542236328</v>
      </c>
      <c r="G264" s="2">
        <f>'Portfolio Data'!E277</f>
        <v>56.799999237060547</v>
      </c>
      <c r="H264" s="2">
        <f>'Portfolio Data'!F277</f>
        <v>20.760000228881839</v>
      </c>
      <c r="I264" s="2">
        <f>'Portfolio Data'!G277</f>
        <v>192.30000305175781</v>
      </c>
      <c r="J264" s="2">
        <f>'Portfolio Data'!H277</f>
        <v>119.38999938964839</v>
      </c>
      <c r="K264" s="2">
        <f>'Portfolio Data'!I277</f>
        <v>210.05000305175781</v>
      </c>
      <c r="L264" s="2">
        <f>'Portfolio Data'!J277</f>
        <v>17645.40625</v>
      </c>
      <c r="M264" s="2">
        <f>'Portfolio Data'!K277</f>
        <v>81.480003356933594</v>
      </c>
      <c r="N264" s="2">
        <f>'Portfolio Data'!L277</f>
        <v>36.680000305175781</v>
      </c>
      <c r="Q264" s="56">
        <f t="shared" si="57"/>
        <v>116.99577040154716</v>
      </c>
      <c r="R264" s="56">
        <f t="shared" si="58"/>
        <v>135.24364503724465</v>
      </c>
      <c r="S264" s="56">
        <f t="shared" si="59"/>
        <v>70.189975471989769</v>
      </c>
      <c r="T264" s="56">
        <f t="shared" si="60"/>
        <v>81.142856052943628</v>
      </c>
      <c r="U264" s="56">
        <f t="shared" si="61"/>
        <v>83.306581722808829</v>
      </c>
      <c r="V264" s="56">
        <f t="shared" si="62"/>
        <v>191.40041874721507</v>
      </c>
      <c r="W264" s="56">
        <f t="shared" si="63"/>
        <v>184.08048839419158</v>
      </c>
      <c r="X264" s="56">
        <f t="shared" si="64"/>
        <v>58.786489179416975</v>
      </c>
      <c r="Y264" s="56">
        <f t="shared" si="65"/>
        <v>190.39966668011945</v>
      </c>
      <c r="Z264" s="56">
        <f t="shared" si="66"/>
        <v>154.81664773572754</v>
      </c>
      <c r="AA264" s="56">
        <f t="shared" si="67"/>
        <v>104.85992219893198</v>
      </c>
      <c r="AB264" s="56"/>
      <c r="AD264" s="1">
        <f t="shared" si="55"/>
        <v>44152</v>
      </c>
      <c r="AE264" s="62">
        <f t="shared" si="56"/>
        <v>178.80206502312646</v>
      </c>
    </row>
    <row r="265" spans="3:31" x14ac:dyDescent="0.2">
      <c r="C265" s="66">
        <f>'Portfolio Data'!N278</f>
        <v>44153</v>
      </c>
      <c r="D265" s="2">
        <f>'Portfolio Data'!B278</f>
        <v>3567.7900390625</v>
      </c>
      <c r="E265" s="2">
        <f>'Portfolio Data'!C278</f>
        <v>87.338996887207031</v>
      </c>
      <c r="F265" s="2">
        <f>'Portfolio Data'!D278</f>
        <v>34.915000915527337</v>
      </c>
      <c r="G265" s="2">
        <f>'Portfolio Data'!E278</f>
        <v>57.240001678466797</v>
      </c>
      <c r="H265" s="2">
        <f>'Portfolio Data'!F278</f>
        <v>20.10000038146973</v>
      </c>
      <c r="I265" s="2">
        <f>'Portfolio Data'!G278</f>
        <v>190.1199951171875</v>
      </c>
      <c r="J265" s="2">
        <f>'Portfolio Data'!H278</f>
        <v>118.0299987792969</v>
      </c>
      <c r="K265" s="2">
        <f>'Portfolio Data'!I278</f>
        <v>203.30000305175781</v>
      </c>
      <c r="L265" s="2">
        <f>'Portfolio Data'!J278</f>
        <v>17804.005859375</v>
      </c>
      <c r="M265" s="2">
        <f>'Portfolio Data'!K278</f>
        <v>81.989997863769531</v>
      </c>
      <c r="N265" s="2">
        <f>'Portfolio Data'!L278</f>
        <v>36.610000610351562</v>
      </c>
      <c r="Q265" s="56">
        <f t="shared" si="57"/>
        <v>115.64285124742253</v>
      </c>
      <c r="R265" s="56">
        <f t="shared" si="58"/>
        <v>133.45811748892044</v>
      </c>
      <c r="S265" s="56">
        <f t="shared" si="59"/>
        <v>70.56386669066913</v>
      </c>
      <c r="T265" s="56">
        <f t="shared" si="60"/>
        <v>81.771430969238281</v>
      </c>
      <c r="U265" s="56">
        <f t="shared" si="61"/>
        <v>80.658107222843</v>
      </c>
      <c r="V265" s="56">
        <f t="shared" si="62"/>
        <v>189.23060894520117</v>
      </c>
      <c r="W265" s="56">
        <f t="shared" si="63"/>
        <v>181.98358264119926</v>
      </c>
      <c r="X265" s="56">
        <f t="shared" si="64"/>
        <v>56.897373272747423</v>
      </c>
      <c r="Y265" s="56">
        <f t="shared" si="65"/>
        <v>192.11100799653698</v>
      </c>
      <c r="Z265" s="56">
        <f t="shared" si="66"/>
        <v>155.78566634960879</v>
      </c>
      <c r="AA265" s="56">
        <f t="shared" si="67"/>
        <v>104.65980871768481</v>
      </c>
      <c r="AB265" s="56"/>
      <c r="AD265" s="1">
        <f t="shared" si="55"/>
        <v>44153</v>
      </c>
      <c r="AE265" s="62">
        <f t="shared" si="56"/>
        <v>178.88774052030743</v>
      </c>
    </row>
    <row r="266" spans="3:31" x14ac:dyDescent="0.2">
      <c r="C266" s="66">
        <f>'Portfolio Data'!N279</f>
        <v>44154</v>
      </c>
      <c r="D266" s="2">
        <f>'Portfolio Data'!B279</f>
        <v>3581.8701171875</v>
      </c>
      <c r="E266" s="2">
        <f>'Portfolio Data'!C279</f>
        <v>88.195999145507812</v>
      </c>
      <c r="F266" s="2">
        <f>'Portfolio Data'!D279</f>
        <v>34.014999389648438</v>
      </c>
      <c r="G266" s="2">
        <f>'Portfolio Data'!E279</f>
        <v>56.520000457763672</v>
      </c>
      <c r="H266" s="2">
        <f>'Portfolio Data'!F279</f>
        <v>21.25</v>
      </c>
      <c r="I266" s="2">
        <f>'Portfolio Data'!G279</f>
        <v>190.8999938964844</v>
      </c>
      <c r="J266" s="2">
        <f>'Portfolio Data'!H279</f>
        <v>118.63999938964839</v>
      </c>
      <c r="K266" s="2">
        <f>'Portfolio Data'!I279</f>
        <v>205.66999816894531</v>
      </c>
      <c r="L266" s="2">
        <f>'Portfolio Data'!J279</f>
        <v>17817.08984375</v>
      </c>
      <c r="M266" s="2">
        <f>'Portfolio Data'!K279</f>
        <v>84.05999755859375</v>
      </c>
      <c r="N266" s="2">
        <f>'Portfolio Data'!L279</f>
        <v>36.479999542236328</v>
      </c>
      <c r="Q266" s="56">
        <f t="shared" si="57"/>
        <v>116.09922910663909</v>
      </c>
      <c r="R266" s="56">
        <f t="shared" si="58"/>
        <v>134.76765746708489</v>
      </c>
      <c r="S266" s="56">
        <f t="shared" si="59"/>
        <v>68.74494685597783</v>
      </c>
      <c r="T266" s="56">
        <f t="shared" si="60"/>
        <v>80.742857796805239</v>
      </c>
      <c r="U266" s="56">
        <f t="shared" si="61"/>
        <v>85.27287293315392</v>
      </c>
      <c r="V266" s="56">
        <f t="shared" si="62"/>
        <v>190.00695887037281</v>
      </c>
      <c r="W266" s="56">
        <f t="shared" si="63"/>
        <v>182.92410706408484</v>
      </c>
      <c r="X266" s="56">
        <f t="shared" si="64"/>
        <v>57.560661491207874</v>
      </c>
      <c r="Y266" s="56">
        <f t="shared" si="65"/>
        <v>192.25218843911523</v>
      </c>
      <c r="Z266" s="56">
        <f t="shared" si="66"/>
        <v>159.71878368347538</v>
      </c>
      <c r="AA266" s="56">
        <f t="shared" si="67"/>
        <v>104.28816472163997</v>
      </c>
      <c r="AB266" s="56"/>
      <c r="AD266" s="1">
        <f t="shared" si="55"/>
        <v>44154</v>
      </c>
      <c r="AE266" s="62">
        <f t="shared" si="56"/>
        <v>180.31222872460756</v>
      </c>
    </row>
    <row r="267" spans="3:31" x14ac:dyDescent="0.2">
      <c r="C267" s="66">
        <f>'Portfolio Data'!N280</f>
        <v>44155</v>
      </c>
      <c r="D267" s="2">
        <f>'Portfolio Data'!B280</f>
        <v>3557.5400390625</v>
      </c>
      <c r="E267" s="2">
        <f>'Portfolio Data'!C280</f>
        <v>87.1094970703125</v>
      </c>
      <c r="F267" s="2">
        <f>'Portfolio Data'!D280</f>
        <v>34.485000610351562</v>
      </c>
      <c r="G267" s="2">
        <f>'Portfolio Data'!E280</f>
        <v>56.380001068115227</v>
      </c>
      <c r="H267" s="2">
        <f>'Portfolio Data'!F280</f>
        <v>20.75</v>
      </c>
      <c r="I267" s="2">
        <f>'Portfolio Data'!G280</f>
        <v>192.66999816894531</v>
      </c>
      <c r="J267" s="2">
        <f>'Portfolio Data'!H280</f>
        <v>117.3399963378906</v>
      </c>
      <c r="K267" s="2">
        <f>'Portfolio Data'!I280</f>
        <v>199.6199951171875</v>
      </c>
      <c r="L267" s="2">
        <f>'Portfolio Data'!J280</f>
        <v>18621.314453125</v>
      </c>
      <c r="M267" s="2">
        <f>'Portfolio Data'!K280</f>
        <v>84.69000244140625</v>
      </c>
      <c r="N267" s="2">
        <f>'Portfolio Data'!L280</f>
        <v>36.490001678466797</v>
      </c>
      <c r="Q267" s="56">
        <f t="shared" si="57"/>
        <v>115.31061778852832</v>
      </c>
      <c r="R267" s="56">
        <f t="shared" si="58"/>
        <v>133.10743091570103</v>
      </c>
      <c r="S267" s="56">
        <f t="shared" si="59"/>
        <v>69.694828070713754</v>
      </c>
      <c r="T267" s="56">
        <f t="shared" si="60"/>
        <v>80.542858668736045</v>
      </c>
      <c r="U267" s="56">
        <f t="shared" si="61"/>
        <v>83.26645239355031</v>
      </c>
      <c r="V267" s="56">
        <f t="shared" si="62"/>
        <v>191.76868301783523</v>
      </c>
      <c r="W267" s="56">
        <f t="shared" si="63"/>
        <v>180.91970805323885</v>
      </c>
      <c r="X267" s="56">
        <f t="shared" si="64"/>
        <v>55.867453046693058</v>
      </c>
      <c r="Y267" s="56">
        <f t="shared" si="65"/>
        <v>200.93003327824718</v>
      </c>
      <c r="Z267" s="56">
        <f t="shared" si="66"/>
        <v>160.91582884788102</v>
      </c>
      <c r="AA267" s="56">
        <f t="shared" si="67"/>
        <v>104.31675859345633</v>
      </c>
      <c r="AB267" s="56"/>
      <c r="AD267" s="1">
        <f t="shared" si="55"/>
        <v>44155</v>
      </c>
      <c r="AE267" s="62">
        <f t="shared" si="56"/>
        <v>183.0313199498178</v>
      </c>
    </row>
    <row r="268" spans="3:31" x14ac:dyDescent="0.2">
      <c r="C268" s="66">
        <f>'Portfolio Data'!N281</f>
        <v>44158</v>
      </c>
      <c r="D268" s="2">
        <f>'Portfolio Data'!B281</f>
        <v>3577.590087890625</v>
      </c>
      <c r="E268" s="2">
        <f>'Portfolio Data'!C281</f>
        <v>86.742996215820312</v>
      </c>
      <c r="F268" s="2">
        <f>'Portfolio Data'!D281</f>
        <v>36.270000457763672</v>
      </c>
      <c r="G268" s="2">
        <f>'Portfolio Data'!E281</f>
        <v>56.5</v>
      </c>
      <c r="H268" s="2">
        <f>'Portfolio Data'!F281</f>
        <v>21.969999313354489</v>
      </c>
      <c r="I268" s="2">
        <f>'Portfolio Data'!G281</f>
        <v>200.82000732421881</v>
      </c>
      <c r="J268" s="2">
        <f>'Portfolio Data'!H281</f>
        <v>113.84999847412109</v>
      </c>
      <c r="K268" s="2">
        <f>'Portfolio Data'!I281</f>
        <v>211.5299987792969</v>
      </c>
      <c r="L268" s="2">
        <f>'Portfolio Data'!J281</f>
        <v>18364.12109375</v>
      </c>
      <c r="M268" s="2">
        <f>'Portfolio Data'!K281</f>
        <v>86.919998168945312</v>
      </c>
      <c r="N268" s="2">
        <f>'Portfolio Data'!L281</f>
        <v>36.610000610351562</v>
      </c>
      <c r="Q268" s="56">
        <f t="shared" si="57"/>
        <v>115.96050042981278</v>
      </c>
      <c r="R268" s="56">
        <f t="shared" si="58"/>
        <v>132.54740027827827</v>
      </c>
      <c r="S268" s="56">
        <f t="shared" si="59"/>
        <v>73.302345984873043</v>
      </c>
      <c r="T268" s="56">
        <f t="shared" si="60"/>
        <v>80.714285714285722</v>
      </c>
      <c r="U268" s="56">
        <f t="shared" si="61"/>
        <v>88.162115754783827</v>
      </c>
      <c r="V268" s="56">
        <f t="shared" si="62"/>
        <v>199.88056622302236</v>
      </c>
      <c r="W268" s="56">
        <f t="shared" si="63"/>
        <v>175.53868355753826</v>
      </c>
      <c r="X268" s="56">
        <f t="shared" si="64"/>
        <v>59.20069413803877</v>
      </c>
      <c r="Y268" s="56">
        <f t="shared" si="65"/>
        <v>198.15483336482268</v>
      </c>
      <c r="Z268" s="56">
        <f t="shared" si="66"/>
        <v>165.15294775778364</v>
      </c>
      <c r="AA268" s="56">
        <f t="shared" si="67"/>
        <v>104.65980871768481</v>
      </c>
      <c r="AB268" s="56"/>
      <c r="AD268" s="1">
        <f t="shared" si="55"/>
        <v>44158</v>
      </c>
      <c r="AE268" s="62">
        <f t="shared" si="56"/>
        <v>181.09216873064844</v>
      </c>
    </row>
    <row r="269" spans="3:31" x14ac:dyDescent="0.2">
      <c r="C269" s="66">
        <f>'Portfolio Data'!N282</f>
        <v>44159</v>
      </c>
      <c r="D269" s="2">
        <f>'Portfolio Data'!B282</f>
        <v>3635.409912109375</v>
      </c>
      <c r="E269" s="2">
        <f>'Portfolio Data'!C282</f>
        <v>88.444000244140625</v>
      </c>
      <c r="F269" s="2">
        <f>'Portfolio Data'!D282</f>
        <v>37.990001678466797</v>
      </c>
      <c r="G269" s="2">
        <f>'Portfolio Data'!E282</f>
        <v>58.520000457763672</v>
      </c>
      <c r="H269" s="2">
        <f>'Portfolio Data'!F282</f>
        <v>22.579999923706051</v>
      </c>
      <c r="I269" s="2">
        <f>'Portfolio Data'!G282</f>
        <v>206</v>
      </c>
      <c r="J269" s="2">
        <f>'Portfolio Data'!H282</f>
        <v>115.1699981689453</v>
      </c>
      <c r="K269" s="2">
        <f>'Portfolio Data'!I282</f>
        <v>218.49000549316409</v>
      </c>
      <c r="L269" s="2">
        <f>'Portfolio Data'!J282</f>
        <v>19107.46484375</v>
      </c>
      <c r="M269" s="2">
        <f>'Portfolio Data'!K282</f>
        <v>90.410003662109375</v>
      </c>
      <c r="N269" s="2">
        <f>'Portfolio Data'!L282</f>
        <v>37.220001220703118</v>
      </c>
      <c r="Q269" s="56">
        <f t="shared" si="57"/>
        <v>117.83461557057875</v>
      </c>
      <c r="R269" s="56">
        <f t="shared" si="58"/>
        <v>135.14661487372263</v>
      </c>
      <c r="S269" s="56">
        <f t="shared" si="59"/>
        <v>76.778500464694588</v>
      </c>
      <c r="T269" s="56">
        <f t="shared" si="60"/>
        <v>83.600000653948101</v>
      </c>
      <c r="U269" s="56">
        <f t="shared" si="61"/>
        <v>90.609951262344069</v>
      </c>
      <c r="V269" s="56">
        <f t="shared" si="62"/>
        <v>205.03632676133691</v>
      </c>
      <c r="W269" s="56">
        <f t="shared" si="63"/>
        <v>177.57391422799333</v>
      </c>
      <c r="X269" s="56">
        <f t="shared" si="64"/>
        <v>61.148584418585941</v>
      </c>
      <c r="Y269" s="56">
        <f t="shared" si="65"/>
        <v>206.1757539502442</v>
      </c>
      <c r="Z269" s="56">
        <f t="shared" si="66"/>
        <v>171.7841569964975</v>
      </c>
      <c r="AA269" s="56">
        <f t="shared" si="67"/>
        <v>106.4036641160104</v>
      </c>
      <c r="AB269" s="56"/>
      <c r="AD269" s="1">
        <f t="shared" si="55"/>
        <v>44159</v>
      </c>
      <c r="AE269" s="62">
        <f t="shared" si="56"/>
        <v>186.50015161958459</v>
      </c>
    </row>
    <row r="270" spans="3:31" x14ac:dyDescent="0.2">
      <c r="C270" s="66">
        <f>'Portfolio Data'!N283</f>
        <v>44160</v>
      </c>
      <c r="D270" s="2">
        <f>'Portfolio Data'!B283</f>
        <v>3629.64990234375</v>
      </c>
      <c r="E270" s="2">
        <f>'Portfolio Data'!C283</f>
        <v>88.571502685546875</v>
      </c>
      <c r="F270" s="2">
        <f>'Portfolio Data'!D283</f>
        <v>37.685001373291023</v>
      </c>
      <c r="G270" s="2">
        <f>'Portfolio Data'!E283</f>
        <v>57.400001525878913</v>
      </c>
      <c r="H270" s="2">
        <f>'Portfolio Data'!F283</f>
        <v>22.270000457763668</v>
      </c>
      <c r="I270" s="2">
        <f>'Portfolio Data'!G283</f>
        <v>214.46000671386719</v>
      </c>
      <c r="J270" s="2">
        <f>'Portfolio Data'!H283</f>
        <v>116.0299987792969</v>
      </c>
      <c r="K270" s="2">
        <f>'Portfolio Data'!I283</f>
        <v>217.61000061035159</v>
      </c>
      <c r="L270" s="2">
        <f>'Portfolio Data'!J283</f>
        <v>18732.12109375</v>
      </c>
      <c r="M270" s="2">
        <f>'Portfolio Data'!K283</f>
        <v>92.449996948242188</v>
      </c>
      <c r="N270" s="2">
        <f>'Portfolio Data'!L283</f>
        <v>36.840000152587891</v>
      </c>
      <c r="Q270" s="56">
        <f t="shared" si="57"/>
        <v>117.647916256657</v>
      </c>
      <c r="R270" s="56">
        <f t="shared" si="58"/>
        <v>135.34144463375864</v>
      </c>
      <c r="S270" s="56">
        <f t="shared" si="59"/>
        <v>76.162089171247771</v>
      </c>
      <c r="T270" s="56">
        <f t="shared" si="60"/>
        <v>82.000002179827021</v>
      </c>
      <c r="U270" s="56">
        <f t="shared" si="61"/>
        <v>89.365972670878165</v>
      </c>
      <c r="V270" s="56">
        <f t="shared" si="62"/>
        <v>213.45675734865526</v>
      </c>
      <c r="W270" s="56">
        <f t="shared" si="63"/>
        <v>178.89989909424798</v>
      </c>
      <c r="X270" s="56">
        <f t="shared" si="64"/>
        <v>60.902298311612903</v>
      </c>
      <c r="Y270" s="56">
        <f t="shared" si="65"/>
        <v>202.1256729332392</v>
      </c>
      <c r="Z270" s="56">
        <f t="shared" si="66"/>
        <v>175.6602604445909</v>
      </c>
      <c r="AA270" s="56">
        <f t="shared" si="67"/>
        <v>105.31732599969226</v>
      </c>
      <c r="AB270" s="56"/>
      <c r="AD270" s="1">
        <f t="shared" si="55"/>
        <v>44160</v>
      </c>
      <c r="AE270" s="62">
        <f t="shared" si="56"/>
        <v>186.5270944285883</v>
      </c>
    </row>
    <row r="271" spans="3:31" x14ac:dyDescent="0.2">
      <c r="C271" s="66">
        <f>'Portfolio Data'!N284</f>
        <v>44162</v>
      </c>
      <c r="D271" s="2">
        <f>'Portfolio Data'!B284</f>
        <v>3638.35009765625</v>
      </c>
      <c r="E271" s="2">
        <f>'Portfolio Data'!C284</f>
        <v>89.659500122070312</v>
      </c>
      <c r="F271" s="2">
        <f>'Portfolio Data'!D284</f>
        <v>37.865001678466797</v>
      </c>
      <c r="G271" s="2">
        <f>'Portfolio Data'!E284</f>
        <v>55</v>
      </c>
      <c r="H271" s="2">
        <f>'Portfolio Data'!F284</f>
        <v>21.659999847412109</v>
      </c>
      <c r="I271" s="2">
        <f>'Portfolio Data'!G284</f>
        <v>211.38999938964841</v>
      </c>
      <c r="J271" s="2">
        <f>'Portfolio Data'!H284</f>
        <v>116.5899963378906</v>
      </c>
      <c r="K271" s="2">
        <f>'Portfolio Data'!I284</f>
        <v>216.5</v>
      </c>
      <c r="L271" s="2">
        <f>'Portfolio Data'!J284</f>
        <v>17108.40234375</v>
      </c>
      <c r="M271" s="2">
        <f>'Portfolio Data'!K284</f>
        <v>94.699996948242188</v>
      </c>
      <c r="N271" s="2">
        <f>'Portfolio Data'!L284</f>
        <v>36.979999542236328</v>
      </c>
      <c r="Q271" s="56">
        <f t="shared" si="57"/>
        <v>117.92991586463037</v>
      </c>
      <c r="R271" s="56">
        <f t="shared" si="58"/>
        <v>137.0039561679672</v>
      </c>
      <c r="S271" s="56">
        <f t="shared" si="59"/>
        <v>76.525873138186014</v>
      </c>
      <c r="T271" s="56">
        <f t="shared" si="60"/>
        <v>78.571428571428569</v>
      </c>
      <c r="U271" s="56">
        <f t="shared" si="61"/>
        <v>86.918137163317937</v>
      </c>
      <c r="V271" s="56">
        <f t="shared" si="62"/>
        <v>210.40111159677068</v>
      </c>
      <c r="W271" s="56">
        <f t="shared" si="63"/>
        <v>179.76332672313214</v>
      </c>
      <c r="X271" s="56">
        <f t="shared" si="64"/>
        <v>60.591643525030968</v>
      </c>
      <c r="Y271" s="56">
        <f t="shared" si="65"/>
        <v>184.60522005150062</v>
      </c>
      <c r="Z271" s="56">
        <f t="shared" si="66"/>
        <v>179.93538861167565</v>
      </c>
      <c r="AA271" s="56">
        <f t="shared" si="67"/>
        <v>105.71755296218662</v>
      </c>
      <c r="AB271" s="56"/>
      <c r="AD271" s="1">
        <f t="shared" si="55"/>
        <v>44162</v>
      </c>
      <c r="AE271" s="62">
        <f t="shared" si="56"/>
        <v>181.57293243396697</v>
      </c>
    </row>
    <row r="272" spans="3:31" x14ac:dyDescent="0.2">
      <c r="C272" s="66">
        <f>'Portfolio Data'!N285</f>
        <v>44165</v>
      </c>
      <c r="D272" s="2">
        <f>'Portfolio Data'!B285</f>
        <v>3621.6298828125</v>
      </c>
      <c r="E272" s="2">
        <f>'Portfolio Data'!C285</f>
        <v>88.037002563476562</v>
      </c>
      <c r="F272" s="2">
        <f>'Portfolio Data'!D285</f>
        <v>36.200000762939453</v>
      </c>
      <c r="G272" s="2">
        <f>'Portfolio Data'!E285</f>
        <v>53.299999237060547</v>
      </c>
      <c r="H272" s="2">
        <f>'Portfolio Data'!F285</f>
        <v>21.04000091552734</v>
      </c>
      <c r="I272" s="2">
        <f>'Portfolio Data'!G285</f>
        <v>214.1199951171875</v>
      </c>
      <c r="J272" s="2">
        <f>'Portfolio Data'!H285</f>
        <v>119.0500030517578</v>
      </c>
      <c r="K272" s="2">
        <f>'Portfolio Data'!I285</f>
        <v>210.71000671386719</v>
      </c>
      <c r="L272" s="2">
        <f>'Portfolio Data'!J285</f>
        <v>19625.8359375</v>
      </c>
      <c r="M272" s="2">
        <f>'Portfolio Data'!K285</f>
        <v>93.430000305175781</v>
      </c>
      <c r="N272" s="2">
        <f>'Portfolio Data'!L285</f>
        <v>36.479999542236328</v>
      </c>
      <c r="Q272" s="56">
        <f t="shared" si="57"/>
        <v>117.38796320014319</v>
      </c>
      <c r="R272" s="56">
        <f t="shared" si="58"/>
        <v>134.52470317082171</v>
      </c>
      <c r="S272" s="56">
        <f t="shared" si="59"/>
        <v>73.160875298794181</v>
      </c>
      <c r="T272" s="56">
        <f t="shared" si="60"/>
        <v>76.142856052943642</v>
      </c>
      <c r="U272" s="56">
        <f t="shared" si="61"/>
        <v>84.430179980386129</v>
      </c>
      <c r="V272" s="56">
        <f t="shared" si="62"/>
        <v>213.11833633487146</v>
      </c>
      <c r="W272" s="56">
        <f t="shared" si="63"/>
        <v>183.55626783760312</v>
      </c>
      <c r="X272" s="56">
        <f t="shared" si="64"/>
        <v>58.971203759646748</v>
      </c>
      <c r="Y272" s="56">
        <f t="shared" si="65"/>
        <v>211.76914647792307</v>
      </c>
      <c r="Z272" s="56">
        <f t="shared" si="66"/>
        <v>177.52232264684176</v>
      </c>
      <c r="AA272" s="56">
        <f t="shared" si="67"/>
        <v>104.28816472163997</v>
      </c>
      <c r="AB272" s="56"/>
      <c r="AD272" s="1">
        <f t="shared" si="55"/>
        <v>44165</v>
      </c>
      <c r="AE272" s="62">
        <f t="shared" si="56"/>
        <v>192.277449419623</v>
      </c>
    </row>
    <row r="273" spans="3:31" x14ac:dyDescent="0.2">
      <c r="C273" s="66">
        <f>'Portfolio Data'!N286</f>
        <v>44166</v>
      </c>
      <c r="D273" s="2">
        <f>'Portfolio Data'!B286</f>
        <v>3662.449951171875</v>
      </c>
      <c r="E273" s="2">
        <f>'Portfolio Data'!C286</f>
        <v>89.904998779296875</v>
      </c>
      <c r="F273" s="2">
        <f>'Portfolio Data'!D286</f>
        <v>36.439998626708977</v>
      </c>
      <c r="G273" s="2">
        <f>'Portfolio Data'!E286</f>
        <v>55.580001831054688</v>
      </c>
      <c r="H273" s="2">
        <f>'Portfolio Data'!F286</f>
        <v>21.270000457763668</v>
      </c>
      <c r="I273" s="2">
        <f>'Portfolio Data'!G286</f>
        <v>216.53999328613281</v>
      </c>
      <c r="J273" s="2">
        <f>'Portfolio Data'!H286</f>
        <v>122.7200012207031</v>
      </c>
      <c r="K273" s="2">
        <f>'Portfolio Data'!I286</f>
        <v>213.00999450683591</v>
      </c>
      <c r="L273" s="2">
        <f>'Portfolio Data'!J286</f>
        <v>18802.998046875</v>
      </c>
      <c r="M273" s="2">
        <f>'Portfolio Data'!K286</f>
        <v>91.05999755859375</v>
      </c>
      <c r="N273" s="2">
        <f>'Portfolio Data'!L286</f>
        <v>37.619998931884773</v>
      </c>
      <c r="Q273" s="56">
        <f t="shared" si="57"/>
        <v>118.71106490778551</v>
      </c>
      <c r="R273" s="56">
        <f t="shared" si="58"/>
        <v>137.37908972579623</v>
      </c>
      <c r="S273" s="56">
        <f t="shared" si="59"/>
        <v>73.645915448329063</v>
      </c>
      <c r="T273" s="56">
        <f t="shared" si="60"/>
        <v>79.400002615792403</v>
      </c>
      <c r="U273" s="56">
        <f t="shared" si="61"/>
        <v>85.353131591670916</v>
      </c>
      <c r="V273" s="56">
        <f t="shared" si="62"/>
        <v>215.52701369084093</v>
      </c>
      <c r="W273" s="56">
        <f t="shared" si="63"/>
        <v>189.21482432306212</v>
      </c>
      <c r="X273" s="56">
        <f t="shared" si="64"/>
        <v>59.614899096660537</v>
      </c>
      <c r="Y273" s="56">
        <f t="shared" si="65"/>
        <v>202.89045828638473</v>
      </c>
      <c r="Z273" s="56">
        <f t="shared" si="66"/>
        <v>173.01918242551685</v>
      </c>
      <c r="AA273" s="56">
        <f t="shared" si="67"/>
        <v>107.54716816522767</v>
      </c>
      <c r="AB273" s="56"/>
      <c r="AD273" s="1">
        <f t="shared" si="55"/>
        <v>44166</v>
      </c>
      <c r="AE273" s="62">
        <f t="shared" si="56"/>
        <v>190.0039096581973</v>
      </c>
    </row>
    <row r="274" spans="3:31" x14ac:dyDescent="0.2">
      <c r="C274" s="66">
        <f>'Portfolio Data'!N287</f>
        <v>44167</v>
      </c>
      <c r="D274" s="2">
        <f>'Portfolio Data'!B287</f>
        <v>3669.010009765625</v>
      </c>
      <c r="E274" s="2">
        <f>'Portfolio Data'!C287</f>
        <v>91.397499084472656</v>
      </c>
      <c r="F274" s="2">
        <f>'Portfolio Data'!D287</f>
        <v>36.720001220703118</v>
      </c>
      <c r="G274" s="2">
        <f>'Portfolio Data'!E287</f>
        <v>55.340000152587891</v>
      </c>
      <c r="H274" s="2">
        <f>'Portfolio Data'!F287</f>
        <v>21.79999923706055</v>
      </c>
      <c r="I274" s="2">
        <f>'Portfolio Data'!G287</f>
        <v>212.55999755859381</v>
      </c>
      <c r="J274" s="2">
        <f>'Portfolio Data'!H287</f>
        <v>123.0800018310547</v>
      </c>
      <c r="K274" s="2">
        <f>'Portfolio Data'!I287</f>
        <v>223.8500061035156</v>
      </c>
      <c r="L274" s="2">
        <f>'Portfolio Data'!J287</f>
        <v>19201.091796875</v>
      </c>
      <c r="M274" s="2">
        <f>'Portfolio Data'!K287</f>
        <v>90.489997863769531</v>
      </c>
      <c r="N274" s="2">
        <f>'Portfolio Data'!L287</f>
        <v>37.509998321533203</v>
      </c>
      <c r="Q274" s="56">
        <f t="shared" si="57"/>
        <v>118.92369622067822</v>
      </c>
      <c r="R274" s="56">
        <f t="shared" si="58"/>
        <v>139.65970077217264</v>
      </c>
      <c r="S274" s="56">
        <f t="shared" si="59"/>
        <v>74.211805902218686</v>
      </c>
      <c r="T274" s="56">
        <f t="shared" si="60"/>
        <v>79.057143075125552</v>
      </c>
      <c r="U274" s="56">
        <f t="shared" si="61"/>
        <v>87.479932465163145</v>
      </c>
      <c r="V274" s="56">
        <f t="shared" si="62"/>
        <v>211.56563648452823</v>
      </c>
      <c r="W274" s="56">
        <f t="shared" si="63"/>
        <v>189.76988830257895</v>
      </c>
      <c r="X274" s="56">
        <f t="shared" si="64"/>
        <v>62.648682553811653</v>
      </c>
      <c r="Y274" s="56">
        <f t="shared" si="65"/>
        <v>207.18601919518719</v>
      </c>
      <c r="Z274" s="56">
        <f t="shared" si="66"/>
        <v>171.93615053637342</v>
      </c>
      <c r="AA274" s="56">
        <f t="shared" si="67"/>
        <v>107.23270100744868</v>
      </c>
      <c r="AB274" s="56"/>
      <c r="AD274" s="1">
        <f t="shared" si="55"/>
        <v>44167</v>
      </c>
      <c r="AE274" s="62">
        <f t="shared" si="56"/>
        <v>191.49809312772294</v>
      </c>
    </row>
    <row r="275" spans="3:31" x14ac:dyDescent="0.2">
      <c r="C275" s="66">
        <f>'Portfolio Data'!N288</f>
        <v>44168</v>
      </c>
      <c r="D275" s="2">
        <f>'Portfolio Data'!B288</f>
        <v>3666.719970703125</v>
      </c>
      <c r="E275" s="2">
        <f>'Portfolio Data'!C288</f>
        <v>91.3385009765625</v>
      </c>
      <c r="F275" s="2">
        <f>'Portfolio Data'!D288</f>
        <v>36.415000915527337</v>
      </c>
      <c r="G275" s="2">
        <f>'Portfolio Data'!E288</f>
        <v>55.340000152587891</v>
      </c>
      <c r="H275" s="2">
        <f>'Portfolio Data'!F288</f>
        <v>22.120000839233398</v>
      </c>
      <c r="I275" s="2">
        <f>'Portfolio Data'!G288</f>
        <v>214.53999328613281</v>
      </c>
      <c r="J275" s="2">
        <f>'Portfolio Data'!H288</f>
        <v>122.94000244140619</v>
      </c>
      <c r="K275" s="2">
        <f>'Portfolio Data'!I288</f>
        <v>237.19999694824219</v>
      </c>
      <c r="L275" s="2">
        <f>'Portfolio Data'!J288</f>
        <v>19445.3984375</v>
      </c>
      <c r="M275" s="2">
        <f>'Portfolio Data'!K288</f>
        <v>88.919998168945312</v>
      </c>
      <c r="N275" s="2">
        <f>'Portfolio Data'!L288</f>
        <v>37.669998168945312</v>
      </c>
      <c r="Q275" s="56">
        <f t="shared" si="57"/>
        <v>118.84946913787459</v>
      </c>
      <c r="R275" s="56">
        <f t="shared" si="58"/>
        <v>139.56954887327612</v>
      </c>
      <c r="S275" s="56">
        <f t="shared" si="59"/>
        <v>73.595394608771855</v>
      </c>
      <c r="T275" s="56">
        <f t="shared" si="60"/>
        <v>79.057143075125552</v>
      </c>
      <c r="U275" s="56">
        <f t="shared" si="61"/>
        <v>88.76404803977448</v>
      </c>
      <c r="V275" s="56">
        <f t="shared" si="62"/>
        <v>213.53636974170175</v>
      </c>
      <c r="W275" s="56">
        <f t="shared" si="63"/>
        <v>189.55403139535778</v>
      </c>
      <c r="X275" s="56">
        <f t="shared" si="64"/>
        <v>66.384931451391793</v>
      </c>
      <c r="Y275" s="56">
        <f t="shared" si="65"/>
        <v>209.82216722622158</v>
      </c>
      <c r="Z275" s="56">
        <f t="shared" si="66"/>
        <v>168.95306168408121</v>
      </c>
      <c r="AA275" s="56">
        <f t="shared" si="67"/>
        <v>107.69010480820896</v>
      </c>
      <c r="AB275" s="56"/>
      <c r="AD275" s="1">
        <f t="shared" si="55"/>
        <v>44168</v>
      </c>
      <c r="AE275" s="62">
        <f t="shared" si="56"/>
        <v>191.60492340655179</v>
      </c>
    </row>
    <row r="276" spans="3:31" x14ac:dyDescent="0.2">
      <c r="C276" s="66">
        <f>'Portfolio Data'!N289</f>
        <v>44169</v>
      </c>
      <c r="D276" s="2">
        <f>'Portfolio Data'!B289</f>
        <v>3699.1201171875</v>
      </c>
      <c r="E276" s="2">
        <f>'Portfolio Data'!C289</f>
        <v>91.399497985839844</v>
      </c>
      <c r="F276" s="2">
        <f>'Portfolio Data'!D289</f>
        <v>37.619998931884773</v>
      </c>
      <c r="G276" s="2">
        <f>'Portfolio Data'!E289</f>
        <v>55.880001068115227</v>
      </c>
      <c r="H276" s="2">
        <f>'Portfolio Data'!F289</f>
        <v>23.010000228881839</v>
      </c>
      <c r="I276" s="2">
        <f>'Portfolio Data'!G289</f>
        <v>217.77000427246091</v>
      </c>
      <c r="J276" s="2">
        <f>'Portfolio Data'!H289</f>
        <v>122.25</v>
      </c>
      <c r="K276" s="2">
        <f>'Portfolio Data'!I289</f>
        <v>232.71000671386719</v>
      </c>
      <c r="L276" s="2">
        <f>'Portfolio Data'!J289</f>
        <v>18699.765625</v>
      </c>
      <c r="M276" s="2">
        <f>'Portfolio Data'!K289</f>
        <v>89.260002136230469</v>
      </c>
      <c r="N276" s="2">
        <f>'Portfolio Data'!L289</f>
        <v>38.029998779296882</v>
      </c>
      <c r="Q276" s="56">
        <f t="shared" si="57"/>
        <v>119.89965574618515</v>
      </c>
      <c r="R276" s="56">
        <f t="shared" si="58"/>
        <v>139.66275518798938</v>
      </c>
      <c r="S276" s="56">
        <f t="shared" si="59"/>
        <v>76.030718027335851</v>
      </c>
      <c r="T276" s="56">
        <f t="shared" si="60"/>
        <v>79.828572954450323</v>
      </c>
      <c r="U276" s="56">
        <f t="shared" si="61"/>
        <v>92.335474151025124</v>
      </c>
      <c r="V276" s="56">
        <f t="shared" si="62"/>
        <v>216.7512706544953</v>
      </c>
      <c r="W276" s="56">
        <f t="shared" si="63"/>
        <v>188.49015680739754</v>
      </c>
      <c r="X276" s="56">
        <f t="shared" si="64"/>
        <v>65.128322270273458</v>
      </c>
      <c r="Y276" s="56">
        <f t="shared" si="65"/>
        <v>201.77654691267625</v>
      </c>
      <c r="Z276" s="56">
        <f t="shared" si="66"/>
        <v>169.59908858961956</v>
      </c>
      <c r="AA276" s="56">
        <f t="shared" si="67"/>
        <v>108.71926608626126</v>
      </c>
      <c r="AB276" s="56"/>
      <c r="AD276" s="1">
        <f t="shared" si="55"/>
        <v>44169</v>
      </c>
      <c r="AE276" s="62">
        <f t="shared" si="56"/>
        <v>188.4389920183209</v>
      </c>
    </row>
    <row r="277" spans="3:31" x14ac:dyDescent="0.2">
      <c r="C277" s="66">
        <f>'Portfolio Data'!N290</f>
        <v>44172</v>
      </c>
      <c r="D277" s="2">
        <f>'Portfolio Data'!B290</f>
        <v>3691.9599609375</v>
      </c>
      <c r="E277" s="2">
        <f>'Portfolio Data'!C290</f>
        <v>90.9739990234375</v>
      </c>
      <c r="F277" s="2">
        <f>'Portfolio Data'!D290</f>
        <v>37.159999847412109</v>
      </c>
      <c r="G277" s="2">
        <f>'Portfolio Data'!E290</f>
        <v>55</v>
      </c>
      <c r="H277" s="2">
        <f>'Portfolio Data'!F290</f>
        <v>22.829999923706051</v>
      </c>
      <c r="I277" s="2">
        <f>'Portfolio Data'!G290</f>
        <v>217.92999267578119</v>
      </c>
      <c r="J277" s="2">
        <f>'Portfolio Data'!H290</f>
        <v>123.75</v>
      </c>
      <c r="K277" s="2">
        <f>'Portfolio Data'!I290</f>
        <v>238.16999816894531</v>
      </c>
      <c r="L277" s="2">
        <f>'Portfolio Data'!J290</f>
        <v>19191.630859375</v>
      </c>
      <c r="M277" s="2">
        <f>'Portfolio Data'!K290</f>
        <v>88.75</v>
      </c>
      <c r="N277" s="2">
        <f>'Portfolio Data'!L290</f>
        <v>38.310001373291023</v>
      </c>
      <c r="Q277" s="56">
        <f t="shared" si="57"/>
        <v>119.66757345573046</v>
      </c>
      <c r="R277" s="56">
        <f t="shared" si="58"/>
        <v>139.0125726516701</v>
      </c>
      <c r="S277" s="56">
        <f t="shared" si="59"/>
        <v>75.101051316082135</v>
      </c>
      <c r="T277" s="56">
        <f t="shared" si="60"/>
        <v>78.571428571428569</v>
      </c>
      <c r="U277" s="56">
        <f t="shared" si="61"/>
        <v>91.613161532145881</v>
      </c>
      <c r="V277" s="56">
        <f t="shared" si="62"/>
        <v>216.9105106279963</v>
      </c>
      <c r="W277" s="56">
        <f t="shared" si="63"/>
        <v>190.80291946761099</v>
      </c>
      <c r="X277" s="56">
        <f t="shared" si="64"/>
        <v>66.656404745542773</v>
      </c>
      <c r="Y277" s="56">
        <f t="shared" si="65"/>
        <v>207.08393260556949</v>
      </c>
      <c r="Z277" s="56">
        <f t="shared" si="66"/>
        <v>168.63005547945411</v>
      </c>
      <c r="AA277" s="56">
        <f t="shared" si="67"/>
        <v>109.51973091661682</v>
      </c>
      <c r="AB277" s="56"/>
      <c r="AD277" s="1">
        <f t="shared" si="55"/>
        <v>44172</v>
      </c>
      <c r="AE277" s="62">
        <f t="shared" si="56"/>
        <v>190.99311245959382</v>
      </c>
    </row>
    <row r="278" spans="3:31" x14ac:dyDescent="0.2">
      <c r="C278" s="66">
        <f>'Portfolio Data'!N291</f>
        <v>44173</v>
      </c>
      <c r="D278" s="2">
        <f>'Portfolio Data'!B291</f>
        <v>3702.25</v>
      </c>
      <c r="E278" s="2">
        <f>'Portfolio Data'!C291</f>
        <v>90.927497863769531</v>
      </c>
      <c r="F278" s="2">
        <f>'Portfolio Data'!D291</f>
        <v>35.549999237060547</v>
      </c>
      <c r="G278" s="2">
        <f>'Portfolio Data'!E291</f>
        <v>54.479999542236328</v>
      </c>
      <c r="H278" s="2">
        <f>'Portfolio Data'!F291</f>
        <v>23.030000686645511</v>
      </c>
      <c r="I278" s="2">
        <f>'Portfolio Data'!G291</f>
        <v>216.94000244140619</v>
      </c>
      <c r="J278" s="2">
        <f>'Portfolio Data'!H291</f>
        <v>124.379997253418</v>
      </c>
      <c r="K278" s="2">
        <f>'Portfolio Data'!I291</f>
        <v>236.57000732421881</v>
      </c>
      <c r="L278" s="2">
        <f>'Portfolio Data'!J291</f>
        <v>18321.14453125</v>
      </c>
      <c r="M278" s="2">
        <f>'Portfolio Data'!K291</f>
        <v>89.889999389648438</v>
      </c>
      <c r="N278" s="2">
        <f>'Portfolio Data'!L291</f>
        <v>38.409999847412109</v>
      </c>
      <c r="Q278" s="56">
        <f t="shared" si="57"/>
        <v>120.0011047015735</v>
      </c>
      <c r="R278" s="56">
        <f t="shared" si="58"/>
        <v>138.94151668066607</v>
      </c>
      <c r="S278" s="56">
        <f t="shared" si="59"/>
        <v>71.847210117119999</v>
      </c>
      <c r="T278" s="56">
        <f t="shared" si="60"/>
        <v>77.82857077462333</v>
      </c>
      <c r="U278" s="56">
        <f t="shared" si="61"/>
        <v>92.415732809542135</v>
      </c>
      <c r="V278" s="56">
        <f t="shared" si="62"/>
        <v>215.92515159311353</v>
      </c>
      <c r="W278" s="56">
        <f t="shared" si="63"/>
        <v>191.77427555010578</v>
      </c>
      <c r="X278" s="56">
        <f t="shared" si="64"/>
        <v>66.208616870683741</v>
      </c>
      <c r="Y278" s="56">
        <f t="shared" si="65"/>
        <v>197.69110229175331</v>
      </c>
      <c r="Z278" s="56">
        <f t="shared" si="66"/>
        <v>170.796119257741</v>
      </c>
      <c r="AA278" s="56">
        <f t="shared" si="67"/>
        <v>109.80560420257942</v>
      </c>
      <c r="AB278" s="56"/>
      <c r="AD278" s="1">
        <f t="shared" si="55"/>
        <v>44173</v>
      </c>
      <c r="AE278" s="62">
        <f t="shared" si="56"/>
        <v>188.49591965075695</v>
      </c>
    </row>
    <row r="279" spans="3:31" x14ac:dyDescent="0.2">
      <c r="C279" s="66">
        <f>'Portfolio Data'!N292</f>
        <v>44174</v>
      </c>
      <c r="D279" s="2">
        <f>'Portfolio Data'!B292</f>
        <v>3672.820068359375</v>
      </c>
      <c r="E279" s="2">
        <f>'Portfolio Data'!C292</f>
        <v>89.206497192382812</v>
      </c>
      <c r="F279" s="2">
        <f>'Portfolio Data'!D292</f>
        <v>37.069999694824219</v>
      </c>
      <c r="G279" s="2">
        <f>'Portfolio Data'!E292</f>
        <v>55.119998931884773</v>
      </c>
      <c r="H279" s="2">
        <f>'Portfolio Data'!F292</f>
        <v>22.79999923706055</v>
      </c>
      <c r="I279" s="2">
        <f>'Portfolio Data'!G292</f>
        <v>210.80000305175781</v>
      </c>
      <c r="J279" s="2">
        <f>'Portfolio Data'!H292</f>
        <v>121.7799987792969</v>
      </c>
      <c r="K279" s="2">
        <f>'Portfolio Data'!I292</f>
        <v>232.05999755859381</v>
      </c>
      <c r="L279" s="2">
        <f>'Portfolio Data'!J292</f>
        <v>18553.916015625</v>
      </c>
      <c r="M279" s="2">
        <f>'Portfolio Data'!K292</f>
        <v>86.220001220703125</v>
      </c>
      <c r="N279" s="2">
        <f>'Portfolio Data'!L292</f>
        <v>38.380001068115227</v>
      </c>
      <c r="Q279" s="56">
        <f t="shared" si="57"/>
        <v>119.04719172752615</v>
      </c>
      <c r="R279" s="56">
        <f t="shared" si="58"/>
        <v>136.31174626897862</v>
      </c>
      <c r="S279" s="56">
        <f t="shared" si="59"/>
        <v>74.919159332613006</v>
      </c>
      <c r="T279" s="56">
        <f t="shared" si="60"/>
        <v>78.742855616978247</v>
      </c>
      <c r="U279" s="56">
        <f t="shared" si="61"/>
        <v>91.492773544370394</v>
      </c>
      <c r="V279" s="56">
        <f t="shared" si="62"/>
        <v>209.81387527675261</v>
      </c>
      <c r="W279" s="56">
        <f t="shared" si="63"/>
        <v>187.76548929173296</v>
      </c>
      <c r="X279" s="56">
        <f t="shared" si="64"/>
        <v>64.946404842909331</v>
      </c>
      <c r="Y279" s="56">
        <f t="shared" si="65"/>
        <v>200.20278223891444</v>
      </c>
      <c r="Z279" s="56">
        <f t="shared" si="66"/>
        <v>163.82291368209317</v>
      </c>
      <c r="AA279" s="56">
        <f t="shared" si="67"/>
        <v>109.71984439786398</v>
      </c>
      <c r="AB279" s="56"/>
      <c r="AD279" s="1">
        <f t="shared" si="55"/>
        <v>44174</v>
      </c>
      <c r="AE279" s="62">
        <f t="shared" si="56"/>
        <v>186.09600574574188</v>
      </c>
    </row>
    <row r="280" spans="3:31" x14ac:dyDescent="0.2">
      <c r="C280" s="66">
        <f>'Portfolio Data'!N293</f>
        <v>44175</v>
      </c>
      <c r="D280" s="2">
        <f>'Portfolio Data'!B293</f>
        <v>3668.10009765625</v>
      </c>
      <c r="E280" s="2">
        <f>'Portfolio Data'!C293</f>
        <v>88.766502380371094</v>
      </c>
      <c r="F280" s="2">
        <f>'Portfolio Data'!D293</f>
        <v>37.854999542236328</v>
      </c>
      <c r="G280" s="2">
        <f>'Portfolio Data'!E293</f>
        <v>55.040000915527337</v>
      </c>
      <c r="H280" s="2">
        <f>'Portfolio Data'!F293</f>
        <v>23.010000228881839</v>
      </c>
      <c r="I280" s="2">
        <f>'Portfolio Data'!G293</f>
        <v>215.3399963378906</v>
      </c>
      <c r="J280" s="2">
        <f>'Portfolio Data'!H293</f>
        <v>123.2399978637695</v>
      </c>
      <c r="K280" s="2">
        <f>'Portfolio Data'!I293</f>
        <v>234.42999267578119</v>
      </c>
      <c r="L280" s="2">
        <f>'Portfolio Data'!J293</f>
        <v>18264.9921875</v>
      </c>
      <c r="M280" s="2">
        <f>'Portfolio Data'!K293</f>
        <v>86.540000915527344</v>
      </c>
      <c r="N280" s="2">
        <f>'Portfolio Data'!L293</f>
        <v>38.650001525878913</v>
      </c>
      <c r="Q280" s="56">
        <f t="shared" si="57"/>
        <v>118.89420322093312</v>
      </c>
      <c r="R280" s="56">
        <f t="shared" si="58"/>
        <v>135.63941338895015</v>
      </c>
      <c r="S280" s="56">
        <f t="shared" si="59"/>
        <v>76.505658634703792</v>
      </c>
      <c r="T280" s="56">
        <f t="shared" si="60"/>
        <v>78.628572736467632</v>
      </c>
      <c r="U280" s="56">
        <f t="shared" si="61"/>
        <v>92.335474151025124</v>
      </c>
      <c r="V280" s="56">
        <f t="shared" si="62"/>
        <v>214.332630358839</v>
      </c>
      <c r="W280" s="56">
        <f t="shared" si="63"/>
        <v>190.01657686940899</v>
      </c>
      <c r="X280" s="56">
        <f t="shared" si="64"/>
        <v>65.609693061369768</v>
      </c>
      <c r="Y280" s="56">
        <f t="shared" si="65"/>
        <v>197.08520025799837</v>
      </c>
      <c r="Z280" s="56">
        <f t="shared" si="66"/>
        <v>164.43093133044943</v>
      </c>
      <c r="AA280" s="56">
        <f t="shared" si="67"/>
        <v>110.49171535640323</v>
      </c>
      <c r="AB280" s="56"/>
      <c r="AD280" s="1">
        <f t="shared" si="55"/>
        <v>44175</v>
      </c>
      <c r="AE280" s="62">
        <f t="shared" si="56"/>
        <v>185.96433426951131</v>
      </c>
    </row>
    <row r="281" spans="3:31" x14ac:dyDescent="0.2">
      <c r="C281" s="66">
        <f>'Portfolio Data'!N294</f>
        <v>44176</v>
      </c>
      <c r="D281" s="2">
        <f>'Portfolio Data'!B294</f>
        <v>3663.4599609375</v>
      </c>
      <c r="E281" s="2">
        <f>'Portfolio Data'!C294</f>
        <v>89.0885009765625</v>
      </c>
      <c r="F281" s="2">
        <f>'Portfolio Data'!D294</f>
        <v>37.080001831054688</v>
      </c>
      <c r="G281" s="2">
        <f>'Portfolio Data'!E294</f>
        <v>54</v>
      </c>
      <c r="H281" s="2">
        <f>'Portfolio Data'!F294</f>
        <v>23.60000038146973</v>
      </c>
      <c r="I281" s="2">
        <f>'Portfolio Data'!G294</f>
        <v>214.05999755859381</v>
      </c>
      <c r="J281" s="2">
        <f>'Portfolio Data'!H294</f>
        <v>122.4100036621094</v>
      </c>
      <c r="K281" s="2">
        <f>'Portfolio Data'!I294</f>
        <v>230.33000183105469</v>
      </c>
      <c r="L281" s="2">
        <f>'Portfolio Data'!J294</f>
        <v>18058.904296875</v>
      </c>
      <c r="M281" s="2">
        <f>'Portfolio Data'!K294</f>
        <v>86.370002746582031</v>
      </c>
      <c r="N281" s="2">
        <f>'Portfolio Data'!L294</f>
        <v>38.529998779296882</v>
      </c>
      <c r="Q281" s="56">
        <f t="shared" si="57"/>
        <v>118.74380237490263</v>
      </c>
      <c r="R281" s="56">
        <f t="shared" si="58"/>
        <v>136.13144247118561</v>
      </c>
      <c r="S281" s="56">
        <f t="shared" si="59"/>
        <v>74.939373836095228</v>
      </c>
      <c r="T281" s="56">
        <f t="shared" si="60"/>
        <v>77.142857142857153</v>
      </c>
      <c r="U281" s="56">
        <f t="shared" si="61"/>
        <v>94.703051000068356</v>
      </c>
      <c r="V281" s="56">
        <f t="shared" si="62"/>
        <v>213.05861944638264</v>
      </c>
      <c r="W281" s="56">
        <f t="shared" si="63"/>
        <v>188.73685713754688</v>
      </c>
      <c r="X281" s="56">
        <f t="shared" si="64"/>
        <v>64.462232628484955</v>
      </c>
      <c r="Y281" s="56">
        <f t="shared" si="65"/>
        <v>194.86144495727757</v>
      </c>
      <c r="Z281" s="56">
        <f t="shared" si="66"/>
        <v>164.10792512582233</v>
      </c>
      <c r="AA281" s="56">
        <f t="shared" si="67"/>
        <v>110.14865432680791</v>
      </c>
      <c r="AB281" s="56"/>
      <c r="AD281" s="1">
        <f t="shared" si="55"/>
        <v>44176</v>
      </c>
      <c r="AE281" s="62">
        <f t="shared" si="56"/>
        <v>184.5883575474171</v>
      </c>
    </row>
    <row r="282" spans="3:31" x14ac:dyDescent="0.2">
      <c r="C282" s="66">
        <f>'Portfolio Data'!N295</f>
        <v>44179</v>
      </c>
      <c r="D282" s="2">
        <f>'Portfolio Data'!B295</f>
        <v>3647.489990234375</v>
      </c>
      <c r="E282" s="2">
        <f>'Portfolio Data'!C295</f>
        <v>88.002998352050781</v>
      </c>
      <c r="F282" s="2">
        <f>'Portfolio Data'!D295</f>
        <v>36.509998321533203</v>
      </c>
      <c r="G282" s="2">
        <f>'Portfolio Data'!E295</f>
        <v>54.020000457763672</v>
      </c>
      <c r="H282" s="2">
        <f>'Portfolio Data'!F295</f>
        <v>22.829999923706051</v>
      </c>
      <c r="I282" s="2">
        <f>'Portfolio Data'!G295</f>
        <v>220.78999328613281</v>
      </c>
      <c r="J282" s="2">
        <f>'Portfolio Data'!H295</f>
        <v>121.7799987792969</v>
      </c>
      <c r="K282" s="2">
        <f>'Portfolio Data'!I295</f>
        <v>228.6199951171875</v>
      </c>
      <c r="L282" s="2">
        <f>'Portfolio Data'!J295</f>
        <v>19246.64453125</v>
      </c>
      <c r="M282" s="2">
        <f>'Portfolio Data'!K295</f>
        <v>86.589996337890625</v>
      </c>
      <c r="N282" s="2">
        <f>'Portfolio Data'!L295</f>
        <v>38.470001220703118</v>
      </c>
      <c r="Q282" s="56">
        <f t="shared" si="57"/>
        <v>118.22616738903547</v>
      </c>
      <c r="R282" s="56">
        <f t="shared" si="58"/>
        <v>134.47274312771015</v>
      </c>
      <c r="S282" s="56">
        <f t="shared" si="59"/>
        <v>73.787386134407953</v>
      </c>
      <c r="T282" s="56">
        <f t="shared" si="60"/>
        <v>77.17142922537667</v>
      </c>
      <c r="U282" s="56">
        <f t="shared" si="61"/>
        <v>91.613161532145881</v>
      </c>
      <c r="V282" s="56">
        <f t="shared" si="62"/>
        <v>219.75713208276173</v>
      </c>
      <c r="W282" s="56">
        <f t="shared" si="63"/>
        <v>187.76548929173296</v>
      </c>
      <c r="X282" s="56">
        <f t="shared" si="64"/>
        <v>63.983654719791893</v>
      </c>
      <c r="Y282" s="56">
        <f t="shared" si="65"/>
        <v>207.67754799982256</v>
      </c>
      <c r="Z282" s="56">
        <f t="shared" si="66"/>
        <v>164.52592548083632</v>
      </c>
      <c r="AA282" s="56">
        <f t="shared" si="67"/>
        <v>109.97713471737704</v>
      </c>
      <c r="AB282" s="56"/>
      <c r="AD282" s="1">
        <f t="shared" si="55"/>
        <v>44179</v>
      </c>
      <c r="AE282" s="62">
        <f t="shared" si="56"/>
        <v>189.00294621627637</v>
      </c>
    </row>
    <row r="283" spans="3:31" x14ac:dyDescent="0.2">
      <c r="C283" s="66">
        <f>'Portfolio Data'!N296</f>
        <v>44180</v>
      </c>
      <c r="D283" s="2">
        <f>'Portfolio Data'!B296</f>
        <v>3694.6201171875</v>
      </c>
      <c r="E283" s="2">
        <f>'Portfolio Data'!C296</f>
        <v>88.388496398925781</v>
      </c>
      <c r="F283" s="2">
        <f>'Portfolio Data'!D296</f>
        <v>36.540000915527337</v>
      </c>
      <c r="G283" s="2">
        <f>'Portfolio Data'!E296</f>
        <v>57</v>
      </c>
      <c r="H283" s="2">
        <f>'Portfolio Data'!F296</f>
        <v>23.20000076293945</v>
      </c>
      <c r="I283" s="2">
        <f>'Portfolio Data'!G296</f>
        <v>221.6000061035156</v>
      </c>
      <c r="J283" s="2">
        <f>'Portfolio Data'!H296</f>
        <v>127.879997253418</v>
      </c>
      <c r="K283" s="2">
        <f>'Portfolio Data'!I296</f>
        <v>229.5</v>
      </c>
      <c r="L283" s="2">
        <f>'Portfolio Data'!J296</f>
        <v>19417.076171875</v>
      </c>
      <c r="M283" s="2">
        <f>'Portfolio Data'!K296</f>
        <v>91.260002136230469</v>
      </c>
      <c r="N283" s="2">
        <f>'Portfolio Data'!L296</f>
        <v>39.049999237060547</v>
      </c>
      <c r="Q283" s="56">
        <f t="shared" si="57"/>
        <v>119.75379715447549</v>
      </c>
      <c r="R283" s="56">
        <f t="shared" si="58"/>
        <v>135.0618023734676</v>
      </c>
      <c r="S283" s="56">
        <f t="shared" si="59"/>
        <v>73.848021935280428</v>
      </c>
      <c r="T283" s="56">
        <f t="shared" si="60"/>
        <v>81.428571428571431</v>
      </c>
      <c r="U283" s="56">
        <f t="shared" si="61"/>
        <v>93.097916099162816</v>
      </c>
      <c r="V283" s="56">
        <f t="shared" si="62"/>
        <v>220.56335563958584</v>
      </c>
      <c r="W283" s="56">
        <f t="shared" si="63"/>
        <v>197.17072175727054</v>
      </c>
      <c r="X283" s="56">
        <f t="shared" si="64"/>
        <v>64.229940826764917</v>
      </c>
      <c r="Y283" s="56">
        <f t="shared" si="65"/>
        <v>209.51656077782226</v>
      </c>
      <c r="Z283" s="56">
        <f t="shared" si="66"/>
        <v>173.39920251591712</v>
      </c>
      <c r="AA283" s="56">
        <f t="shared" si="67"/>
        <v>111.63521940562042</v>
      </c>
      <c r="AB283" s="56"/>
      <c r="AD283" s="1">
        <f t="shared" si="55"/>
        <v>44180</v>
      </c>
      <c r="AE283" s="62">
        <f t="shared" si="56"/>
        <v>195.51221911230772</v>
      </c>
    </row>
    <row r="284" spans="3:31" x14ac:dyDescent="0.2">
      <c r="C284" s="66">
        <f>'Portfolio Data'!N297</f>
        <v>44181</v>
      </c>
      <c r="D284" s="2">
        <f>'Portfolio Data'!B297</f>
        <v>3701.169921875</v>
      </c>
      <c r="E284" s="2">
        <f>'Portfolio Data'!C297</f>
        <v>88.150001525878906</v>
      </c>
      <c r="F284" s="2">
        <f>'Portfolio Data'!D297</f>
        <v>36.424999237060547</v>
      </c>
      <c r="G284" s="2">
        <f>'Portfolio Data'!E297</f>
        <v>57.959999084472663</v>
      </c>
      <c r="H284" s="2">
        <f>'Portfolio Data'!F297</f>
        <v>22.95000076293945</v>
      </c>
      <c r="I284" s="2">
        <f>'Portfolio Data'!G297</f>
        <v>230.19999694824219</v>
      </c>
      <c r="J284" s="2">
        <f>'Portfolio Data'!H297</f>
        <v>127.80999755859381</v>
      </c>
      <c r="K284" s="2">
        <f>'Portfolio Data'!I297</f>
        <v>225.8699951171875</v>
      </c>
      <c r="L284" s="2">
        <f>'Portfolio Data'!J297</f>
        <v>21310.59765625</v>
      </c>
      <c r="M284" s="2">
        <f>'Portfolio Data'!K297</f>
        <v>91.769996643066406</v>
      </c>
      <c r="N284" s="2">
        <f>'Portfolio Data'!L297</f>
        <v>39</v>
      </c>
      <c r="Q284" s="56">
        <f t="shared" si="57"/>
        <v>119.96609610729595</v>
      </c>
      <c r="R284" s="56">
        <f t="shared" si="58"/>
        <v>134.69737092907286</v>
      </c>
      <c r="S284" s="56">
        <f t="shared" si="59"/>
        <v>73.615601402679914</v>
      </c>
      <c r="T284" s="56">
        <f t="shared" si="60"/>
        <v>82.799998692103799</v>
      </c>
      <c r="U284" s="56">
        <f t="shared" si="61"/>
        <v>92.094705829361004</v>
      </c>
      <c r="V284" s="56">
        <f t="shared" si="62"/>
        <v>229.12311550843953</v>
      </c>
      <c r="W284" s="56">
        <f t="shared" si="63"/>
        <v>197.06279330366004</v>
      </c>
      <c r="X284" s="56">
        <f t="shared" si="64"/>
        <v>63.214014905963559</v>
      </c>
      <c r="Y284" s="56">
        <f t="shared" si="65"/>
        <v>229.9482728262</v>
      </c>
      <c r="Z284" s="56">
        <f t="shared" si="66"/>
        <v>174.36822112979837</v>
      </c>
      <c r="AA284" s="56">
        <f t="shared" si="67"/>
        <v>111.49228276263914</v>
      </c>
      <c r="AB284" s="56"/>
      <c r="AD284" s="1">
        <f t="shared" si="55"/>
        <v>44181</v>
      </c>
      <c r="AE284" s="62">
        <f t="shared" si="56"/>
        <v>203.17068913613099</v>
      </c>
    </row>
    <row r="285" spans="3:31" x14ac:dyDescent="0.2">
      <c r="C285" s="66">
        <f>'Portfolio Data'!N298</f>
        <v>44182</v>
      </c>
      <c r="D285" s="2">
        <f>'Portfolio Data'!B298</f>
        <v>3722.47998046875</v>
      </c>
      <c r="E285" s="2">
        <f>'Portfolio Data'!C298</f>
        <v>87.394996643066406</v>
      </c>
      <c r="F285" s="2">
        <f>'Portfolio Data'!D298</f>
        <v>36.294998168945312</v>
      </c>
      <c r="G285" s="2">
        <f>'Portfolio Data'!E298</f>
        <v>58.159999847412109</v>
      </c>
      <c r="H285" s="2">
        <f>'Portfolio Data'!F298</f>
        <v>22.979999542236332</v>
      </c>
      <c r="I285" s="2">
        <f>'Portfolio Data'!G298</f>
        <v>235.50999450683591</v>
      </c>
      <c r="J285" s="2">
        <f>'Portfolio Data'!H298</f>
        <v>128.69999694824219</v>
      </c>
      <c r="K285" s="2">
        <f>'Portfolio Data'!I298</f>
        <v>221.24000549316409</v>
      </c>
      <c r="L285" s="2">
        <f>'Portfolio Data'!J298</f>
        <v>22805.162109375</v>
      </c>
      <c r="M285" s="2">
        <f>'Portfolio Data'!K298</f>
        <v>92.319999694824219</v>
      </c>
      <c r="N285" s="2">
        <f>'Portfolio Data'!L298</f>
        <v>39.290000915527337</v>
      </c>
      <c r="Q285" s="56">
        <f t="shared" si="57"/>
        <v>120.65681947079254</v>
      </c>
      <c r="R285" s="56">
        <f t="shared" si="58"/>
        <v>133.54368776409186</v>
      </c>
      <c r="S285" s="56">
        <f t="shared" si="59"/>
        <v>73.352866824430251</v>
      </c>
      <c r="T285" s="56">
        <f t="shared" si="60"/>
        <v>83.085714067731587</v>
      </c>
      <c r="U285" s="56">
        <f t="shared" si="61"/>
        <v>92.215086163249609</v>
      </c>
      <c r="V285" s="56">
        <f t="shared" si="62"/>
        <v>234.40827276341878</v>
      </c>
      <c r="W285" s="56">
        <f t="shared" si="63"/>
        <v>198.43503154098775</v>
      </c>
      <c r="X285" s="56">
        <f t="shared" si="64"/>
        <v>61.918224232414275</v>
      </c>
      <c r="Y285" s="56">
        <f t="shared" si="65"/>
        <v>246.07510888059548</v>
      </c>
      <c r="Z285" s="56">
        <f t="shared" si="66"/>
        <v>175.41325825804387</v>
      </c>
      <c r="AA285" s="56">
        <f t="shared" si="67"/>
        <v>112.32133055944419</v>
      </c>
      <c r="AB285" s="56"/>
      <c r="AD285" s="1">
        <f t="shared" si="55"/>
        <v>44182</v>
      </c>
      <c r="AE285" s="62">
        <f t="shared" si="56"/>
        <v>209.83668739023332</v>
      </c>
    </row>
    <row r="286" spans="3:31" x14ac:dyDescent="0.2">
      <c r="C286" s="66">
        <f>'Portfolio Data'!N299</f>
        <v>44183</v>
      </c>
      <c r="D286" s="2">
        <f>'Portfolio Data'!B299</f>
        <v>3709.409912109375</v>
      </c>
      <c r="E286" s="2">
        <f>'Portfolio Data'!C299</f>
        <v>86.550498962402344</v>
      </c>
      <c r="F286" s="2">
        <f>'Portfolio Data'!D299</f>
        <v>36</v>
      </c>
      <c r="G286" s="2">
        <f>'Portfolio Data'!E299</f>
        <v>57.380001068115227</v>
      </c>
      <c r="H286" s="2">
        <f>'Portfolio Data'!F299</f>
        <v>22.620000839233398</v>
      </c>
      <c r="I286" s="2">
        <f>'Portfolio Data'!G299</f>
        <v>236.44999694824219</v>
      </c>
      <c r="J286" s="2">
        <f>'Portfolio Data'!H299</f>
        <v>126.6600036621094</v>
      </c>
      <c r="K286" s="2">
        <f>'Portfolio Data'!I299</f>
        <v>219.75</v>
      </c>
      <c r="L286" s="2">
        <f>'Portfolio Data'!J299</f>
        <v>23137.9609375</v>
      </c>
      <c r="M286" s="2">
        <f>'Portfolio Data'!K299</f>
        <v>93.589996337890625</v>
      </c>
      <c r="N286" s="2">
        <f>'Portfolio Data'!L299</f>
        <v>39.330001831054688</v>
      </c>
      <c r="Q286" s="56">
        <f t="shared" si="57"/>
        <v>120.23317907869313</v>
      </c>
      <c r="R286" s="56">
        <f t="shared" si="58"/>
        <v>132.25325537189551</v>
      </c>
      <c r="S286" s="56">
        <f t="shared" si="59"/>
        <v>72.756670034465657</v>
      </c>
      <c r="T286" s="56">
        <f t="shared" si="60"/>
        <v>81.971430097307461</v>
      </c>
      <c r="U286" s="56">
        <f t="shared" si="61"/>
        <v>90.770468579378104</v>
      </c>
      <c r="V286" s="56">
        <f t="shared" si="62"/>
        <v>235.34387784949953</v>
      </c>
      <c r="W286" s="56">
        <f t="shared" si="63"/>
        <v>195.28968467481837</v>
      </c>
      <c r="X286" s="56">
        <f t="shared" si="64"/>
        <v>61.50121785046445</v>
      </c>
      <c r="Y286" s="56">
        <f t="shared" si="65"/>
        <v>249.66611636712099</v>
      </c>
      <c r="Z286" s="56">
        <f t="shared" si="66"/>
        <v>177.82632422287779</v>
      </c>
      <c r="AA286" s="56">
        <f t="shared" si="67"/>
        <v>112.43568423597601</v>
      </c>
      <c r="AB286" s="56"/>
      <c r="AD286" s="1">
        <f t="shared" si="55"/>
        <v>44183</v>
      </c>
      <c r="AE286" s="62">
        <f t="shared" si="56"/>
        <v>210.58709170081104</v>
      </c>
    </row>
    <row r="287" spans="3:31" x14ac:dyDescent="0.2">
      <c r="C287" s="66">
        <f>'Portfolio Data'!N300</f>
        <v>44186</v>
      </c>
      <c r="D287" s="2">
        <f>'Portfolio Data'!B300</f>
        <v>3694.919921875</v>
      </c>
      <c r="E287" s="2">
        <f>'Portfolio Data'!C300</f>
        <v>86.968498229980469</v>
      </c>
      <c r="F287" s="2">
        <f>'Portfolio Data'!D300</f>
        <v>34.669998168945312</v>
      </c>
      <c r="G287" s="2">
        <f>'Portfolio Data'!E300</f>
        <v>56.159999847412109</v>
      </c>
      <c r="H287" s="2">
        <f>'Portfolio Data'!F300</f>
        <v>22.120000839233398</v>
      </c>
      <c r="I287" s="2">
        <f>'Portfolio Data'!G300</f>
        <v>237.7200012207031</v>
      </c>
      <c r="J287" s="2">
        <f>'Portfolio Data'!H300</f>
        <v>128.22999572753909</v>
      </c>
      <c r="K287" s="2">
        <f>'Portfolio Data'!I300</f>
        <v>219.30999755859381</v>
      </c>
      <c r="L287" s="2">
        <f>'Portfolio Data'!J300</f>
        <v>22803.08203125</v>
      </c>
      <c r="M287" s="2">
        <f>'Portfolio Data'!K300</f>
        <v>96.410003662109375</v>
      </c>
      <c r="N287" s="2">
        <f>'Portfolio Data'!L300</f>
        <v>38</v>
      </c>
      <c r="Q287" s="56">
        <f t="shared" si="57"/>
        <v>119.76351472992144</v>
      </c>
      <c r="R287" s="56">
        <f t="shared" si="58"/>
        <v>132.89197801986418</v>
      </c>
      <c r="S287" s="56">
        <f t="shared" si="59"/>
        <v>70.068711579818952</v>
      </c>
      <c r="T287" s="56">
        <f t="shared" si="60"/>
        <v>80.228571210588726</v>
      </c>
      <c r="U287" s="56">
        <f t="shared" si="61"/>
        <v>88.76404803977448</v>
      </c>
      <c r="V287" s="56">
        <f t="shared" si="62"/>
        <v>236.60794100967718</v>
      </c>
      <c r="W287" s="56">
        <f t="shared" si="63"/>
        <v>197.71036402532317</v>
      </c>
      <c r="X287" s="56">
        <f t="shared" si="64"/>
        <v>61.378074796977955</v>
      </c>
      <c r="Y287" s="56">
        <f t="shared" si="65"/>
        <v>246.05266416177986</v>
      </c>
      <c r="Z287" s="56">
        <f t="shared" si="66"/>
        <v>183.18449877539018</v>
      </c>
      <c r="AA287" s="56">
        <f t="shared" si="67"/>
        <v>108.63350628154582</v>
      </c>
      <c r="AB287" s="56"/>
      <c r="AD287" s="1">
        <f t="shared" si="55"/>
        <v>44186</v>
      </c>
      <c r="AE287" s="62">
        <f t="shared" si="56"/>
        <v>211.56920787463406</v>
      </c>
    </row>
    <row r="288" spans="3:31" x14ac:dyDescent="0.2">
      <c r="C288" s="66">
        <f>'Portfolio Data'!N301</f>
        <v>44187</v>
      </c>
      <c r="D288" s="2">
        <f>'Portfolio Data'!B301</f>
        <v>3687.260009765625</v>
      </c>
      <c r="E288" s="2">
        <f>'Portfolio Data'!C301</f>
        <v>86.175003051757812</v>
      </c>
      <c r="F288" s="2">
        <f>'Portfolio Data'!D301</f>
        <v>35.014999389648438</v>
      </c>
      <c r="G288" s="2">
        <f>'Portfolio Data'!E301</f>
        <v>56.459999084472663</v>
      </c>
      <c r="H288" s="2">
        <f>'Portfolio Data'!F301</f>
        <v>21.920000076293949</v>
      </c>
      <c r="I288" s="2">
        <f>'Portfolio Data'!G301</f>
        <v>243.49000549316409</v>
      </c>
      <c r="J288" s="2">
        <f>'Portfolio Data'!H301</f>
        <v>131.8800048828125</v>
      </c>
      <c r="K288" s="2">
        <f>'Portfolio Data'!I301</f>
        <v>218.7799987792969</v>
      </c>
      <c r="L288" s="2">
        <f>'Portfolio Data'!J301</f>
        <v>23783.029296875</v>
      </c>
      <c r="M288" s="2">
        <f>'Portfolio Data'!K301</f>
        <v>105.1600036621094</v>
      </c>
      <c r="N288" s="2">
        <f>'Portfolio Data'!L301</f>
        <v>38.299999237060547</v>
      </c>
      <c r="Q288" s="56">
        <f t="shared" si="57"/>
        <v>119.51523384261185</v>
      </c>
      <c r="R288" s="56">
        <f t="shared" si="58"/>
        <v>131.67947986329739</v>
      </c>
      <c r="S288" s="56">
        <f t="shared" si="59"/>
        <v>70.765965468046318</v>
      </c>
      <c r="T288" s="56">
        <f t="shared" si="60"/>
        <v>80.65714154924666</v>
      </c>
      <c r="U288" s="56">
        <f t="shared" si="61"/>
        <v>87.961476762378268</v>
      </c>
      <c r="V288" s="56">
        <f t="shared" si="62"/>
        <v>242.35095305541802</v>
      </c>
      <c r="W288" s="56">
        <f t="shared" si="63"/>
        <v>203.33810061449228</v>
      </c>
      <c r="X288" s="56">
        <f t="shared" si="64"/>
        <v>61.22974455631347</v>
      </c>
      <c r="Y288" s="56">
        <f t="shared" si="65"/>
        <v>256.62661355663124</v>
      </c>
      <c r="Z288" s="56">
        <f t="shared" si="66"/>
        <v>199.80999720294204</v>
      </c>
      <c r="AA288" s="56">
        <f t="shared" si="67"/>
        <v>109.49113704480044</v>
      </c>
      <c r="AB288" s="56"/>
      <c r="AD288" s="1">
        <f t="shared" si="55"/>
        <v>44187</v>
      </c>
      <c r="AE288" s="62">
        <f t="shared" si="56"/>
        <v>221.84941113690508</v>
      </c>
    </row>
    <row r="289" spans="3:31" x14ac:dyDescent="0.2">
      <c r="C289" s="66">
        <f>'Portfolio Data'!N302</f>
        <v>44188</v>
      </c>
      <c r="D289" s="2">
        <f>'Portfolio Data'!B302</f>
        <v>3690.010009765625</v>
      </c>
      <c r="E289" s="2">
        <f>'Portfolio Data'!C302</f>
        <v>86.619003295898438</v>
      </c>
      <c r="F289" s="2">
        <f>'Portfolio Data'!D302</f>
        <v>35.930000305175781</v>
      </c>
      <c r="G289" s="2">
        <f>'Portfolio Data'!E302</f>
        <v>57.419998168945312</v>
      </c>
      <c r="H289" s="2">
        <f>'Portfolio Data'!F302</f>
        <v>22.04999923706055</v>
      </c>
      <c r="I289" s="2">
        <f>'Portfolio Data'!G302</f>
        <v>239.44000244140619</v>
      </c>
      <c r="J289" s="2">
        <f>'Portfolio Data'!H302</f>
        <v>130.96000671386719</v>
      </c>
      <c r="K289" s="2">
        <f>'Portfolio Data'!I302</f>
        <v>219.69000244140619</v>
      </c>
      <c r="L289" s="2">
        <f>'Portfolio Data'!J302</f>
        <v>23241.345703125</v>
      </c>
      <c r="M289" s="2">
        <f>'Portfolio Data'!K302</f>
        <v>101.8300018310547</v>
      </c>
      <c r="N289" s="2">
        <f>'Portfolio Data'!L302</f>
        <v>38.959999084472663</v>
      </c>
      <c r="Q289" s="56">
        <f t="shared" si="57"/>
        <v>119.60436964865664</v>
      </c>
      <c r="R289" s="56">
        <f t="shared" si="58"/>
        <v>132.35793323303503</v>
      </c>
      <c r="S289" s="56">
        <f t="shared" si="59"/>
        <v>72.615199348386795</v>
      </c>
      <c r="T289" s="56">
        <f t="shared" si="60"/>
        <v>82.028568812779014</v>
      </c>
      <c r="U289" s="56">
        <f t="shared" si="61"/>
        <v>88.483142734964957</v>
      </c>
      <c r="V289" s="56">
        <f t="shared" si="62"/>
        <v>238.31989602092949</v>
      </c>
      <c r="W289" s="56">
        <f t="shared" si="63"/>
        <v>201.91960900609129</v>
      </c>
      <c r="X289" s="56">
        <f t="shared" si="64"/>
        <v>61.484426392345803</v>
      </c>
      <c r="Y289" s="56">
        <f t="shared" si="65"/>
        <v>250.7816715793906</v>
      </c>
      <c r="Z289" s="56">
        <f t="shared" si="66"/>
        <v>193.48280403654837</v>
      </c>
      <c r="AA289" s="56">
        <f t="shared" si="67"/>
        <v>111.37792908610737</v>
      </c>
      <c r="AB289" s="56"/>
      <c r="AD289" s="1">
        <f t="shared" si="55"/>
        <v>44188</v>
      </c>
      <c r="AE289" s="62">
        <f t="shared" si="56"/>
        <v>217.54553783097168</v>
      </c>
    </row>
    <row r="290" spans="3:31" x14ac:dyDescent="0.2">
      <c r="C290" s="66">
        <f>'Portfolio Data'!N303</f>
        <v>44189</v>
      </c>
      <c r="D290" s="2">
        <f>'Portfolio Data'!B303</f>
        <v>3703.06005859375</v>
      </c>
      <c r="E290" s="2">
        <f>'Portfolio Data'!C303</f>
        <v>86.942497253417969</v>
      </c>
      <c r="F290" s="2" t="str">
        <f>'Portfolio Data'!D303</f>
        <v xml:space="preserve"> </v>
      </c>
      <c r="G290" s="2" t="str">
        <f>'Portfolio Data'!E303</f>
        <v xml:space="preserve"> </v>
      </c>
      <c r="H290" s="2">
        <f>'Portfolio Data'!F303</f>
        <v>21.739999771118161</v>
      </c>
      <c r="I290" s="2">
        <f>'Portfolio Data'!G303</f>
        <v>238.63999938964841</v>
      </c>
      <c r="J290" s="2">
        <f>'Portfolio Data'!H303</f>
        <v>131.9700012207031</v>
      </c>
      <c r="K290" s="2">
        <f>'Portfolio Data'!I303</f>
        <v>217.1499938964844</v>
      </c>
      <c r="L290" s="2">
        <f>'Portfolio Data'!J303</f>
        <v>23735.94921875</v>
      </c>
      <c r="M290" s="2">
        <f>'Portfolio Data'!K303</f>
        <v>102.40000152587891</v>
      </c>
      <c r="N290" s="2">
        <f>'Portfolio Data'!L303</f>
        <v>39.360000610351562</v>
      </c>
      <c r="Q290" s="56">
        <f t="shared" si="57"/>
        <v>120.02736114728165</v>
      </c>
      <c r="R290" s="56">
        <f t="shared" si="58"/>
        <v>132.85224729809525</v>
      </c>
      <c r="S290" s="56" t="str">
        <f t="shared" si="59"/>
        <v xml:space="preserve"> </v>
      </c>
      <c r="T290" s="56" t="str">
        <f t="shared" si="60"/>
        <v xml:space="preserve"> </v>
      </c>
      <c r="U290" s="56">
        <f t="shared" si="61"/>
        <v>87.239164143499025</v>
      </c>
      <c r="V290" s="56">
        <f t="shared" si="62"/>
        <v>237.52363540379221</v>
      </c>
      <c r="W290" s="56">
        <f t="shared" si="63"/>
        <v>203.4768607277118</v>
      </c>
      <c r="X290" s="56">
        <f t="shared" si="64"/>
        <v>60.773556681932718</v>
      </c>
      <c r="Y290" s="56">
        <f t="shared" si="65"/>
        <v>256.11860421667774</v>
      </c>
      <c r="Z290" s="56">
        <f t="shared" si="66"/>
        <v>194.5658359256918</v>
      </c>
      <c r="AA290" s="56">
        <f t="shared" si="67"/>
        <v>112.52144404069142</v>
      </c>
      <c r="AB290" s="56"/>
      <c r="AD290" s="1">
        <f t="shared" si="55"/>
        <v>44189</v>
      </c>
      <c r="AE290" s="62">
        <f t="shared" si="56"/>
        <v>220.35774151052561</v>
      </c>
    </row>
    <row r="291" spans="3:31" x14ac:dyDescent="0.2">
      <c r="C291" s="66">
        <f>'Portfolio Data'!N304</f>
        <v>44193</v>
      </c>
      <c r="D291" s="2">
        <f>'Portfolio Data'!B304</f>
        <v>3735.360107421875</v>
      </c>
      <c r="E291" s="2">
        <f>'Portfolio Data'!C304</f>
        <v>88.804496765136719</v>
      </c>
      <c r="F291" s="2">
        <f>'Portfolio Data'!D304</f>
        <v>35.854999542236328</v>
      </c>
      <c r="G291" s="2">
        <f>'Portfolio Data'!E304</f>
        <v>57.819999694824219</v>
      </c>
      <c r="H291" s="2">
        <f>'Portfolio Data'!F304</f>
        <v>21.5</v>
      </c>
      <c r="I291" s="2">
        <f>'Portfolio Data'!G304</f>
        <v>235.72999572753909</v>
      </c>
      <c r="J291" s="2">
        <f>'Portfolio Data'!H304</f>
        <v>136.69000244140619</v>
      </c>
      <c r="K291" s="2">
        <f>'Portfolio Data'!I304</f>
        <v>216.0899963378906</v>
      </c>
      <c r="L291" s="2">
        <f>'Portfolio Data'!J304</f>
        <v>27084.80859375</v>
      </c>
      <c r="M291" s="2">
        <f>'Portfolio Data'!K304</f>
        <v>101.19000244140619</v>
      </c>
      <c r="N291" s="2">
        <f>'Portfolio Data'!L304</f>
        <v>39.720001220703118</v>
      </c>
      <c r="Q291" s="56">
        <f t="shared" si="57"/>
        <v>121.07430328822019</v>
      </c>
      <c r="R291" s="56">
        <f t="shared" si="58"/>
        <v>135.69747060561954</v>
      </c>
      <c r="S291" s="56">
        <f t="shared" si="59"/>
        <v>72.463621410566816</v>
      </c>
      <c r="T291" s="56">
        <f t="shared" si="60"/>
        <v>82.599999564034604</v>
      </c>
      <c r="U291" s="56">
        <f t="shared" si="61"/>
        <v>86.276083202955732</v>
      </c>
      <c r="V291" s="56">
        <f t="shared" si="62"/>
        <v>234.62724481281683</v>
      </c>
      <c r="W291" s="56">
        <f t="shared" si="63"/>
        <v>210.7543557806479</v>
      </c>
      <c r="X291" s="56">
        <f t="shared" si="64"/>
        <v>60.476896200603761</v>
      </c>
      <c r="Y291" s="56">
        <f t="shared" si="65"/>
        <v>292.25388496480974</v>
      </c>
      <c r="Z291" s="56">
        <f t="shared" si="66"/>
        <v>192.26676873983575</v>
      </c>
      <c r="AA291" s="56">
        <f t="shared" si="67"/>
        <v>113.55060531874368</v>
      </c>
      <c r="AB291" s="56"/>
      <c r="AD291" s="1">
        <f t="shared" si="55"/>
        <v>44193</v>
      </c>
      <c r="AE291" s="62">
        <f t="shared" si="56"/>
        <v>235.67365386849039</v>
      </c>
    </row>
    <row r="292" spans="3:31" x14ac:dyDescent="0.2">
      <c r="C292" s="66">
        <f>'Portfolio Data'!N305</f>
        <v>44194</v>
      </c>
      <c r="D292" s="2">
        <f>'Portfolio Data'!B305</f>
        <v>3727.0400390625</v>
      </c>
      <c r="E292" s="2">
        <f>'Portfolio Data'!C305</f>
        <v>87.935997009277344</v>
      </c>
      <c r="F292" s="2">
        <f>'Portfolio Data'!D305</f>
        <v>35.744998931884773</v>
      </c>
      <c r="G292" s="2">
        <f>'Portfolio Data'!E305</f>
        <v>57.700000762939453</v>
      </c>
      <c r="H292" s="2">
        <f>'Portfolio Data'!F305</f>
        <v>21.520000457763668</v>
      </c>
      <c r="I292" s="2">
        <f>'Portfolio Data'!G305</f>
        <v>231.0299987792969</v>
      </c>
      <c r="J292" s="2">
        <f>'Portfolio Data'!H305</f>
        <v>134.8699951171875</v>
      </c>
      <c r="K292" s="2">
        <f>'Portfolio Data'!I305</f>
        <v>216.25</v>
      </c>
      <c r="L292" s="2">
        <f>'Portfolio Data'!J305</f>
        <v>27362.4375</v>
      </c>
      <c r="M292" s="2">
        <f>'Portfolio Data'!K305</f>
        <v>96.980003356933594</v>
      </c>
      <c r="N292" s="2">
        <f>'Portfolio Data'!L305</f>
        <v>39.869998931884773</v>
      </c>
      <c r="Q292" s="56">
        <f t="shared" si="57"/>
        <v>120.80462474292541</v>
      </c>
      <c r="R292" s="56">
        <f t="shared" si="58"/>
        <v>134.37036190747102</v>
      </c>
      <c r="S292" s="56">
        <f t="shared" si="59"/>
        <v>72.24130812970742</v>
      </c>
      <c r="T292" s="56">
        <f t="shared" si="60"/>
        <v>82.428572518484927</v>
      </c>
      <c r="U292" s="56">
        <f t="shared" si="61"/>
        <v>86.356341861472728</v>
      </c>
      <c r="V292" s="56">
        <f t="shared" si="62"/>
        <v>229.9492345698213</v>
      </c>
      <c r="W292" s="56">
        <f t="shared" si="63"/>
        <v>207.94819246013589</v>
      </c>
      <c r="X292" s="56">
        <f t="shared" si="64"/>
        <v>60.521676269228387</v>
      </c>
      <c r="Y292" s="56">
        <f t="shared" si="65"/>
        <v>295.24959106881437</v>
      </c>
      <c r="Z292" s="56">
        <f t="shared" si="66"/>
        <v>184.26753066453361</v>
      </c>
      <c r="AA292" s="56">
        <f t="shared" si="67"/>
        <v>113.97941524768763</v>
      </c>
      <c r="AB292" s="56"/>
      <c r="AD292" s="1">
        <f t="shared" si="55"/>
        <v>44194</v>
      </c>
      <c r="AE292" s="62">
        <f t="shared" si="56"/>
        <v>233.63698847712584</v>
      </c>
    </row>
    <row r="293" spans="3:31" x14ac:dyDescent="0.2">
      <c r="C293" s="66">
        <f>'Portfolio Data'!N306</f>
        <v>44195</v>
      </c>
      <c r="D293" s="2">
        <f>'Portfolio Data'!B306</f>
        <v>3732.0400390625</v>
      </c>
      <c r="E293" s="2">
        <f>'Portfolio Data'!C306</f>
        <v>86.975997924804688</v>
      </c>
      <c r="F293" s="2">
        <f>'Portfolio Data'!D306</f>
        <v>35.680000305175781</v>
      </c>
      <c r="G293" s="2">
        <f>'Portfolio Data'!E306</f>
        <v>56.400001525878913</v>
      </c>
      <c r="H293" s="2">
        <f>'Portfolio Data'!F306</f>
        <v>21.559999465942379</v>
      </c>
      <c r="I293" s="2">
        <f>'Portfolio Data'!G306</f>
        <v>231.50999450683591</v>
      </c>
      <c r="J293" s="2">
        <f>'Portfolio Data'!H306</f>
        <v>133.7200012207031</v>
      </c>
      <c r="K293" s="2">
        <f>'Portfolio Data'!I306</f>
        <v>216.66999816894531</v>
      </c>
      <c r="L293" s="2">
        <f>'Portfolio Data'!J306</f>
        <v>28840.953125</v>
      </c>
      <c r="M293" s="2">
        <f>'Portfolio Data'!K306</f>
        <v>100.3399963378906</v>
      </c>
      <c r="N293" s="2">
        <f>'Portfolio Data'!L306</f>
        <v>40.099998474121087</v>
      </c>
      <c r="Q293" s="56">
        <f t="shared" si="57"/>
        <v>120.96668984482504</v>
      </c>
      <c r="R293" s="56">
        <f t="shared" si="58"/>
        <v>132.90343790821478</v>
      </c>
      <c r="S293" s="56">
        <f t="shared" si="59"/>
        <v>72.109944695369663</v>
      </c>
      <c r="T293" s="56">
        <f t="shared" si="60"/>
        <v>80.571430751255591</v>
      </c>
      <c r="U293" s="56">
        <f t="shared" si="61"/>
        <v>86.51685152461981</v>
      </c>
      <c r="V293" s="56">
        <f t="shared" si="62"/>
        <v>230.42698486514038</v>
      </c>
      <c r="W293" s="56">
        <f t="shared" si="63"/>
        <v>206.17508383129422</v>
      </c>
      <c r="X293" s="56">
        <f t="shared" si="64"/>
        <v>60.639220746521225</v>
      </c>
      <c r="Y293" s="56">
        <f t="shared" si="65"/>
        <v>311.20325505324928</v>
      </c>
      <c r="Z293" s="56">
        <f t="shared" si="66"/>
        <v>190.65170872413199</v>
      </c>
      <c r="AA293" s="56">
        <f t="shared" si="67"/>
        <v>114.63693252969503</v>
      </c>
      <c r="AB293" s="56"/>
      <c r="AD293" s="1">
        <f t="shared" si="55"/>
        <v>44195</v>
      </c>
      <c r="AE293" s="62">
        <f t="shared" si="56"/>
        <v>240.43934094632539</v>
      </c>
    </row>
    <row r="294" spans="3:31" x14ac:dyDescent="0.2">
      <c r="C294" s="66">
        <f>'Portfolio Data'!N307</f>
        <v>44196</v>
      </c>
      <c r="D294" s="2">
        <f>'Portfolio Data'!B307</f>
        <v>3756.070068359375</v>
      </c>
      <c r="E294" s="2">
        <f>'Portfolio Data'!C307</f>
        <v>87.594001770019531</v>
      </c>
      <c r="F294" s="2" t="str">
        <f>'Portfolio Data'!D307</f>
        <v xml:space="preserve"> </v>
      </c>
      <c r="G294" s="2" t="str">
        <f>'Portfolio Data'!E307</f>
        <v xml:space="preserve"> </v>
      </c>
      <c r="H294" s="2">
        <f>'Portfolio Data'!F307</f>
        <v>21.64999961853027</v>
      </c>
      <c r="I294" s="2">
        <f>'Portfolio Data'!G307</f>
        <v>234.19999694824219</v>
      </c>
      <c r="J294" s="2">
        <f>'Portfolio Data'!H307</f>
        <v>132.69000244140619</v>
      </c>
      <c r="K294" s="2">
        <f>'Portfolio Data'!I307</f>
        <v>214.05999755859381</v>
      </c>
      <c r="L294" s="2">
        <f>'Portfolio Data'!J307</f>
        <v>29001.720703125</v>
      </c>
      <c r="M294" s="2">
        <f>'Portfolio Data'!K307</f>
        <v>98.919998168945312</v>
      </c>
      <c r="N294" s="2">
        <f>'Portfolio Data'!L307</f>
        <v>40.220001220703118</v>
      </c>
      <c r="Q294" s="56">
        <f t="shared" si="57"/>
        <v>121.74557567415482</v>
      </c>
      <c r="R294" s="56">
        <f t="shared" si="58"/>
        <v>133.84777700899247</v>
      </c>
      <c r="S294" s="56" t="str">
        <f t="shared" si="59"/>
        <v xml:space="preserve"> </v>
      </c>
      <c r="T294" s="56" t="str">
        <f t="shared" si="60"/>
        <v xml:space="preserve"> </v>
      </c>
      <c r="U294" s="56">
        <f t="shared" si="61"/>
        <v>86.878007834059417</v>
      </c>
      <c r="V294" s="56">
        <f t="shared" si="62"/>
        <v>233.10440340671795</v>
      </c>
      <c r="W294" s="56">
        <f t="shared" si="63"/>
        <v>204.58698868674529</v>
      </c>
      <c r="X294" s="56">
        <f t="shared" si="64"/>
        <v>59.908762425123854</v>
      </c>
      <c r="Y294" s="56">
        <f t="shared" si="65"/>
        <v>312.93798945688309</v>
      </c>
      <c r="Z294" s="56">
        <f t="shared" si="66"/>
        <v>187.953631315569</v>
      </c>
      <c r="AA294" s="56">
        <f t="shared" si="67"/>
        <v>114.97999355929034</v>
      </c>
      <c r="AB294" s="56"/>
      <c r="AD294" s="1">
        <f t="shared" si="55"/>
        <v>44196</v>
      </c>
      <c r="AE294" s="62">
        <f t="shared" si="56"/>
        <v>239.77494082205652</v>
      </c>
    </row>
    <row r="295" spans="3:31" x14ac:dyDescent="0.2">
      <c r="C295" s="66">
        <f>'Portfolio Data'!N308</f>
        <v>44200</v>
      </c>
      <c r="D295" s="2">
        <f>'Portfolio Data'!B308</f>
        <v>3700.64990234375</v>
      </c>
      <c r="E295" s="2">
        <f>'Portfolio Data'!C308</f>
        <v>86.412002563476562</v>
      </c>
      <c r="F295" s="2">
        <f>'Portfolio Data'!D308</f>
        <v>34.534999847412109</v>
      </c>
      <c r="G295" s="2">
        <f>'Portfolio Data'!E308</f>
        <v>56.419998168945312</v>
      </c>
      <c r="H295" s="2">
        <f>'Portfolio Data'!F308</f>
        <v>21.969999313354489</v>
      </c>
      <c r="I295" s="2">
        <f>'Portfolio Data'!G308</f>
        <v>231.91999816894531</v>
      </c>
      <c r="J295" s="2">
        <f>'Portfolio Data'!H308</f>
        <v>129.4100036621094</v>
      </c>
      <c r="K295" s="2">
        <f>'Portfolio Data'!I308</f>
        <v>202.7200012207031</v>
      </c>
      <c r="L295" s="2">
        <f>'Portfolio Data'!J308</f>
        <v>31971.9140625</v>
      </c>
      <c r="M295" s="2">
        <f>'Portfolio Data'!K308</f>
        <v>101.2399978637695</v>
      </c>
      <c r="N295" s="2">
        <f>'Portfolio Data'!L308</f>
        <v>40.310001373291023</v>
      </c>
      <c r="Q295" s="56">
        <f t="shared" si="57"/>
        <v>119.9492407036316</v>
      </c>
      <c r="R295" s="56">
        <f t="shared" si="58"/>
        <v>132.04162632486742</v>
      </c>
      <c r="S295" s="56">
        <f t="shared" si="59"/>
        <v>69.795877459402348</v>
      </c>
      <c r="T295" s="56">
        <f t="shared" si="60"/>
        <v>80.599997384207583</v>
      </c>
      <c r="U295" s="56">
        <f t="shared" si="61"/>
        <v>88.162115754783827</v>
      </c>
      <c r="V295" s="56">
        <f t="shared" si="62"/>
        <v>230.8350705196919</v>
      </c>
      <c r="W295" s="56">
        <f t="shared" si="63"/>
        <v>199.52974955187639</v>
      </c>
      <c r="X295" s="56">
        <f t="shared" si="64"/>
        <v>56.735048726829952</v>
      </c>
      <c r="Y295" s="56">
        <f t="shared" si="65"/>
        <v>344.9873408624652</v>
      </c>
      <c r="Z295" s="56">
        <f t="shared" si="66"/>
        <v>192.36176289022274</v>
      </c>
      <c r="AA295" s="56">
        <f t="shared" si="67"/>
        <v>115.23728387880345</v>
      </c>
      <c r="AB295" s="56"/>
      <c r="AD295" s="1">
        <f t="shared" si="55"/>
        <v>44200</v>
      </c>
      <c r="AE295" s="62">
        <f t="shared" si="56"/>
        <v>250.69665323292713</v>
      </c>
    </row>
    <row r="296" spans="3:31" x14ac:dyDescent="0.2">
      <c r="C296" s="66">
        <f>'Portfolio Data'!N309</f>
        <v>44201</v>
      </c>
      <c r="D296" s="2">
        <f>'Portfolio Data'!B309</f>
        <v>3726.860107421875</v>
      </c>
      <c r="E296" s="2">
        <f>'Portfolio Data'!C309</f>
        <v>87.045997619628906</v>
      </c>
      <c r="F296" s="2">
        <f>'Portfolio Data'!D309</f>
        <v>35.459999084472663</v>
      </c>
      <c r="G296" s="2">
        <f>'Portfolio Data'!E309</f>
        <v>56.360000610351562</v>
      </c>
      <c r="H296" s="2">
        <f>'Portfolio Data'!F309</f>
        <v>22.860000610351559</v>
      </c>
      <c r="I296" s="2">
        <f>'Portfolio Data'!G309</f>
        <v>234.9100036621094</v>
      </c>
      <c r="J296" s="2">
        <f>'Portfolio Data'!H309</f>
        <v>131.00999450683591</v>
      </c>
      <c r="K296" s="2">
        <f>'Portfolio Data'!I309</f>
        <v>211.6300048828125</v>
      </c>
      <c r="L296" s="2">
        <f>'Portfolio Data'!J309</f>
        <v>33992.4296875</v>
      </c>
      <c r="M296" s="2">
        <f>'Portfolio Data'!K309</f>
        <v>92.160003662109375</v>
      </c>
      <c r="N296" s="2">
        <f>'Portfolio Data'!L309</f>
        <v>41.040000915527337</v>
      </c>
      <c r="Q296" s="56">
        <f t="shared" si="57"/>
        <v>120.79879261499084</v>
      </c>
      <c r="R296" s="56">
        <f t="shared" si="58"/>
        <v>133.01040075217904</v>
      </c>
      <c r="S296" s="56">
        <f t="shared" si="59"/>
        <v>71.665318133650885</v>
      </c>
      <c r="T296" s="56">
        <f t="shared" si="60"/>
        <v>80.514286586216528</v>
      </c>
      <c r="U296" s="56">
        <f t="shared" si="61"/>
        <v>91.733549519921397</v>
      </c>
      <c r="V296" s="56">
        <f t="shared" si="62"/>
        <v>233.81108869112194</v>
      </c>
      <c r="W296" s="56">
        <f t="shared" si="63"/>
        <v>201.99668227345433</v>
      </c>
      <c r="X296" s="56">
        <f t="shared" si="64"/>
        <v>59.228682748544749</v>
      </c>
      <c r="Y296" s="56">
        <f t="shared" si="65"/>
        <v>366.78936095038318</v>
      </c>
      <c r="Z296" s="56">
        <f t="shared" si="66"/>
        <v>175.10925668200787</v>
      </c>
      <c r="AA296" s="56">
        <f t="shared" si="67"/>
        <v>117.32418940135749</v>
      </c>
      <c r="AB296" s="56"/>
      <c r="AD296" s="1">
        <f t="shared" si="55"/>
        <v>44201</v>
      </c>
      <c r="AE296" s="62">
        <f t="shared" si="56"/>
        <v>255.10274976848436</v>
      </c>
    </row>
    <row r="297" spans="3:31" x14ac:dyDescent="0.2">
      <c r="C297" s="66">
        <f>'Portfolio Data'!N310</f>
        <v>44202</v>
      </c>
      <c r="D297" s="2">
        <f>'Portfolio Data'!B310</f>
        <v>3748.139892578125</v>
      </c>
      <c r="E297" s="2">
        <f>'Portfolio Data'!C310</f>
        <v>86.764503479003906</v>
      </c>
      <c r="F297" s="2">
        <f>'Portfolio Data'!D310</f>
        <v>37.174999237060547</v>
      </c>
      <c r="G297" s="2">
        <f>'Portfolio Data'!E310</f>
        <v>55.900001525878913</v>
      </c>
      <c r="H297" s="2">
        <f>'Portfolio Data'!F310</f>
        <v>23.940000534057621</v>
      </c>
      <c r="I297" s="2">
        <f>'Portfolio Data'!G310</f>
        <v>226.83000183105469</v>
      </c>
      <c r="J297" s="2">
        <f>'Portfolio Data'!H310</f>
        <v>126.59999847412109</v>
      </c>
      <c r="K297" s="2">
        <f>'Portfolio Data'!I310</f>
        <v>211.0299987792969</v>
      </c>
      <c r="L297" s="2">
        <f>'Portfolio Data'!J310</f>
        <v>36824.36328125</v>
      </c>
      <c r="M297" s="2">
        <f>'Portfolio Data'!K310</f>
        <v>99.69000244140625</v>
      </c>
      <c r="N297" s="2">
        <f>'Portfolio Data'!L310</f>
        <v>40.909999847412109</v>
      </c>
      <c r="Q297" s="56">
        <f t="shared" si="57"/>
        <v>121.48853472494079</v>
      </c>
      <c r="R297" s="56">
        <f t="shared" si="58"/>
        <v>132.58026439349734</v>
      </c>
      <c r="S297" s="56">
        <f t="shared" si="59"/>
        <v>75.131365361731298</v>
      </c>
      <c r="T297" s="56">
        <f t="shared" si="60"/>
        <v>79.857145036969882</v>
      </c>
      <c r="U297" s="56">
        <f t="shared" si="61"/>
        <v>96.067417579309762</v>
      </c>
      <c r="V297" s="56">
        <f t="shared" si="62"/>
        <v>225.76888531411061</v>
      </c>
      <c r="W297" s="56">
        <f t="shared" si="63"/>
        <v>195.19716616935276</v>
      </c>
      <c r="X297" s="56">
        <f t="shared" si="64"/>
        <v>59.060759626433615</v>
      </c>
      <c r="Y297" s="56">
        <f t="shared" si="65"/>
        <v>397.34684456231378</v>
      </c>
      <c r="Z297" s="56">
        <f t="shared" si="66"/>
        <v>189.4166832951127</v>
      </c>
      <c r="AA297" s="56">
        <f t="shared" si="67"/>
        <v>116.95254540531268</v>
      </c>
      <c r="AB297" s="56"/>
      <c r="AD297" s="1">
        <f t="shared" si="55"/>
        <v>44202</v>
      </c>
      <c r="AE297" s="62">
        <f t="shared" si="56"/>
        <v>267.38968240949521</v>
      </c>
    </row>
    <row r="298" spans="3:31" x14ac:dyDescent="0.2">
      <c r="C298" s="66">
        <f>'Portfolio Data'!N311</f>
        <v>44203</v>
      </c>
      <c r="D298" s="2">
        <f>'Portfolio Data'!B311</f>
        <v>3803.7900390625</v>
      </c>
      <c r="E298" s="2">
        <f>'Portfolio Data'!C311</f>
        <v>89.362503051757812</v>
      </c>
      <c r="F298" s="2">
        <f>'Portfolio Data'!D311</f>
        <v>37.650001525878913</v>
      </c>
      <c r="G298" s="2">
        <f>'Portfolio Data'!E311</f>
        <v>56.319999694824219</v>
      </c>
      <c r="H298" s="2">
        <f>'Portfolio Data'!F311</f>
        <v>23.95999908447266</v>
      </c>
      <c r="I298" s="2">
        <f>'Portfolio Data'!G311</f>
        <v>235.03999328613281</v>
      </c>
      <c r="J298" s="2">
        <f>'Portfolio Data'!H311</f>
        <v>130.91999816894531</v>
      </c>
      <c r="K298" s="2">
        <f>'Portfolio Data'!I311</f>
        <v>212.71000671386719</v>
      </c>
      <c r="L298" s="2">
        <f>'Portfolio Data'!J311</f>
        <v>39371.04296875</v>
      </c>
      <c r="M298" s="2">
        <f>'Portfolio Data'!K311</f>
        <v>105.5</v>
      </c>
      <c r="N298" s="2">
        <f>'Portfolio Data'!L311</f>
        <v>40.720001220703118</v>
      </c>
      <c r="Q298" s="56">
        <f t="shared" si="57"/>
        <v>123.29232405708458</v>
      </c>
      <c r="R298" s="56">
        <f t="shared" si="58"/>
        <v>136.55013059959231</v>
      </c>
      <c r="S298" s="56">
        <f t="shared" si="59"/>
        <v>76.091353828208341</v>
      </c>
      <c r="T298" s="56">
        <f t="shared" si="60"/>
        <v>80.457142421177451</v>
      </c>
      <c r="U298" s="56">
        <f t="shared" si="61"/>
        <v>96.147668583939833</v>
      </c>
      <c r="V298" s="56">
        <f t="shared" si="62"/>
        <v>233.94047022037844</v>
      </c>
      <c r="W298" s="56">
        <f t="shared" si="63"/>
        <v>201.85792216023475</v>
      </c>
      <c r="X298" s="56">
        <f t="shared" si="64"/>
        <v>59.530941806067361</v>
      </c>
      <c r="Y298" s="56">
        <f t="shared" si="65"/>
        <v>424.82634584276917</v>
      </c>
      <c r="Z298" s="56">
        <f t="shared" si="66"/>
        <v>200.45600961219617</v>
      </c>
      <c r="AA298" s="56">
        <f t="shared" si="67"/>
        <v>116.40938179983699</v>
      </c>
      <c r="AB298" s="56"/>
      <c r="AD298" s="1">
        <f t="shared" si="55"/>
        <v>44203</v>
      </c>
      <c r="AE298" s="62">
        <f t="shared" si="56"/>
        <v>282.77399717269168</v>
      </c>
    </row>
    <row r="299" spans="3:31" x14ac:dyDescent="0.2">
      <c r="C299" s="66">
        <f>'Portfolio Data'!N312</f>
        <v>44204</v>
      </c>
      <c r="D299" s="2">
        <f>'Portfolio Data'!B312</f>
        <v>3824.679931640625</v>
      </c>
      <c r="E299" s="2">
        <f>'Portfolio Data'!C312</f>
        <v>90.360496520996094</v>
      </c>
      <c r="F299" s="2">
        <f>'Portfolio Data'!D312</f>
        <v>37.349998474121087</v>
      </c>
      <c r="G299" s="2">
        <f>'Portfolio Data'!E312</f>
        <v>55.700000762939453</v>
      </c>
      <c r="H299" s="2">
        <f>'Portfolio Data'!F312</f>
        <v>23.5</v>
      </c>
      <c r="I299" s="2">
        <f>'Portfolio Data'!G312</f>
        <v>242.46000671386719</v>
      </c>
      <c r="J299" s="2">
        <f>'Portfolio Data'!H312</f>
        <v>132.05000305175781</v>
      </c>
      <c r="K299" s="2">
        <f>'Portfolio Data'!I312</f>
        <v>209.8999938964844</v>
      </c>
      <c r="L299" s="2">
        <f>'Portfolio Data'!J312</f>
        <v>40797.609375</v>
      </c>
      <c r="M299" s="2">
        <f>'Portfolio Data'!K312</f>
        <v>104.09999847412109</v>
      </c>
      <c r="N299" s="2">
        <f>'Portfolio Data'!L312</f>
        <v>41.680000305175781</v>
      </c>
      <c r="Q299" s="56">
        <f t="shared" si="57"/>
        <v>123.96942857095377</v>
      </c>
      <c r="R299" s="56">
        <f t="shared" si="58"/>
        <v>138.07511181551794</v>
      </c>
      <c r="S299" s="56">
        <f t="shared" si="59"/>
        <v>75.485042076928437</v>
      </c>
      <c r="T299" s="56">
        <f t="shared" si="60"/>
        <v>79.57142966134208</v>
      </c>
      <c r="U299" s="56">
        <f t="shared" si="61"/>
        <v>94.301765361370229</v>
      </c>
      <c r="V299" s="56">
        <f t="shared" si="62"/>
        <v>241.32577263660394</v>
      </c>
      <c r="W299" s="56">
        <f t="shared" si="63"/>
        <v>203.60021089278652</v>
      </c>
      <c r="X299" s="56">
        <f t="shared" si="64"/>
        <v>58.744506263658003</v>
      </c>
      <c r="Y299" s="56">
        <f t="shared" si="65"/>
        <v>440.21946087785403</v>
      </c>
      <c r="Z299" s="56">
        <f t="shared" si="66"/>
        <v>197.79592696453102</v>
      </c>
      <c r="AA299" s="56">
        <f t="shared" si="67"/>
        <v>119.15380460439854</v>
      </c>
      <c r="AB299" s="56"/>
      <c r="AD299" s="1">
        <f t="shared" si="55"/>
        <v>44204</v>
      </c>
      <c r="AE299" s="62">
        <f t="shared" si="56"/>
        <v>288.35184917636508</v>
      </c>
    </row>
    <row r="300" spans="3:31" x14ac:dyDescent="0.2">
      <c r="C300" s="66">
        <f>'Portfolio Data'!N313</f>
        <v>44207</v>
      </c>
      <c r="D300" s="2">
        <f>'Portfolio Data'!B313</f>
        <v>3799.610107421875</v>
      </c>
      <c r="E300" s="2">
        <f>'Portfolio Data'!C313</f>
        <v>88.33599853515625</v>
      </c>
      <c r="F300" s="2">
        <f>'Portfolio Data'!D313</f>
        <v>36.985000610351562</v>
      </c>
      <c r="G300" s="2">
        <f>'Portfolio Data'!E313</f>
        <v>54.979999542236328</v>
      </c>
      <c r="H300" s="2">
        <f>'Portfolio Data'!F313</f>
        <v>23.879999160766602</v>
      </c>
      <c r="I300" s="2">
        <f>'Portfolio Data'!G313</f>
        <v>237.5</v>
      </c>
      <c r="J300" s="2">
        <f>'Portfolio Data'!H313</f>
        <v>128.97999572753909</v>
      </c>
      <c r="K300" s="2">
        <f>'Portfolio Data'!I313</f>
        <v>206.78999328613281</v>
      </c>
      <c r="L300" s="2">
        <f>'Portfolio Data'!J313</f>
        <v>35566.65625</v>
      </c>
      <c r="M300" s="2">
        <f>'Portfolio Data'!K313</f>
        <v>103.7600021362305</v>
      </c>
      <c r="N300" s="2">
        <f>'Portfolio Data'!L313</f>
        <v>41.450000762939453</v>
      </c>
      <c r="Q300" s="56">
        <f t="shared" si="57"/>
        <v>123.15683984763031</v>
      </c>
      <c r="R300" s="56">
        <f t="shared" si="58"/>
        <v>134.98158315501334</v>
      </c>
      <c r="S300" s="56">
        <f t="shared" si="59"/>
        <v>74.747374600884982</v>
      </c>
      <c r="T300" s="56">
        <f t="shared" si="60"/>
        <v>78.542856488909038</v>
      </c>
      <c r="U300" s="56">
        <f t="shared" si="61"/>
        <v>95.826641603758716</v>
      </c>
      <c r="V300" s="56">
        <f t="shared" si="62"/>
        <v>236.38896896027921</v>
      </c>
      <c r="W300" s="56">
        <f t="shared" si="63"/>
        <v>198.86674535542991</v>
      </c>
      <c r="X300" s="56">
        <f t="shared" si="64"/>
        <v>57.874113430655449</v>
      </c>
      <c r="Y300" s="56">
        <f t="shared" si="65"/>
        <v>383.77577704828343</v>
      </c>
      <c r="Z300" s="56">
        <f t="shared" si="66"/>
        <v>197.14991455527689</v>
      </c>
      <c r="AA300" s="56">
        <f t="shared" si="67"/>
        <v>118.4962873223911</v>
      </c>
      <c r="AB300" s="56"/>
      <c r="AD300" s="1">
        <f t="shared" si="55"/>
        <v>44207</v>
      </c>
      <c r="AE300" s="62">
        <f t="shared" si="56"/>
        <v>265.82733225023122</v>
      </c>
    </row>
    <row r="301" spans="3:31" x14ac:dyDescent="0.2">
      <c r="C301" s="66">
        <f>'Portfolio Data'!N314</f>
        <v>44208</v>
      </c>
      <c r="D301" s="2">
        <f>'Portfolio Data'!B314</f>
        <v>3801.18994140625</v>
      </c>
      <c r="E301" s="2">
        <f>'Portfolio Data'!C314</f>
        <v>87.327499389648438</v>
      </c>
      <c r="F301" s="2">
        <f>'Portfolio Data'!D314</f>
        <v>37.040000915527337</v>
      </c>
      <c r="G301" s="2">
        <f>'Portfolio Data'!E314</f>
        <v>55.680000305175781</v>
      </c>
      <c r="H301" s="2">
        <f>'Portfolio Data'!F314</f>
        <v>24.85000038146973</v>
      </c>
      <c r="I301" s="2">
        <f>'Portfolio Data'!G314</f>
        <v>237.63999938964841</v>
      </c>
      <c r="J301" s="2">
        <f>'Portfolio Data'!H314</f>
        <v>128.80000305175781</v>
      </c>
      <c r="K301" s="2">
        <f>'Portfolio Data'!I314</f>
        <v>208.4100036621094</v>
      </c>
      <c r="L301" s="2">
        <f>'Portfolio Data'!J314</f>
        <v>33922.9609375</v>
      </c>
      <c r="M301" s="2">
        <f>'Portfolio Data'!K314</f>
        <v>104.3199996948242</v>
      </c>
      <c r="N301" s="2">
        <f>'Portfolio Data'!L314</f>
        <v>41.819999694824219</v>
      </c>
      <c r="Q301" s="56">
        <f t="shared" si="57"/>
        <v>123.20804703876276</v>
      </c>
      <c r="R301" s="56">
        <f t="shared" si="58"/>
        <v>133.44054876893637</v>
      </c>
      <c r="S301" s="56">
        <f t="shared" si="59"/>
        <v>74.858531241314665</v>
      </c>
      <c r="T301" s="56">
        <f t="shared" si="60"/>
        <v>79.542857578822549</v>
      </c>
      <c r="U301" s="56">
        <f t="shared" si="61"/>
        <v>99.719102349077403</v>
      </c>
      <c r="V301" s="56">
        <f t="shared" si="62"/>
        <v>236.52831342922261</v>
      </c>
      <c r="W301" s="56">
        <f t="shared" si="63"/>
        <v>198.58922512899068</v>
      </c>
      <c r="X301" s="56">
        <f t="shared" si="64"/>
        <v>58.327504152170583</v>
      </c>
      <c r="Y301" s="56">
        <f t="shared" si="65"/>
        <v>366.03977056650155</v>
      </c>
      <c r="Z301" s="56">
        <f t="shared" si="66"/>
        <v>198.2139418158292</v>
      </c>
      <c r="AA301" s="56">
        <f t="shared" si="67"/>
        <v>119.55403156689293</v>
      </c>
      <c r="AB301" s="56"/>
      <c r="AD301" s="1">
        <f t="shared" si="55"/>
        <v>44208</v>
      </c>
      <c r="AE301" s="62">
        <f t="shared" si="56"/>
        <v>259.53320301671982</v>
      </c>
    </row>
    <row r="302" spans="3:31" x14ac:dyDescent="0.2">
      <c r="C302" s="66">
        <f>'Portfolio Data'!N315</f>
        <v>44209</v>
      </c>
      <c r="D302" s="2">
        <f>'Portfolio Data'!B315</f>
        <v>3809.840087890625</v>
      </c>
      <c r="E302" s="2">
        <f>'Portfolio Data'!C315</f>
        <v>87.720001220703125</v>
      </c>
      <c r="F302" s="2">
        <f>'Portfolio Data'!D315</f>
        <v>37.424999237060547</v>
      </c>
      <c r="G302" s="2">
        <f>'Portfolio Data'!E315</f>
        <v>56.060001373291023</v>
      </c>
      <c r="H302" s="2">
        <f>'Portfolio Data'!F315</f>
        <v>24.909999847412109</v>
      </c>
      <c r="I302" s="2">
        <f>'Portfolio Data'!G315</f>
        <v>244.8999938964844</v>
      </c>
      <c r="J302" s="2">
        <f>'Portfolio Data'!H315</f>
        <v>130.88999938964841</v>
      </c>
      <c r="K302" s="2">
        <f>'Portfolio Data'!I315</f>
        <v>207.21000671386719</v>
      </c>
      <c r="L302" s="2">
        <f>'Portfolio Data'!J315</f>
        <v>37316.359375</v>
      </c>
      <c r="M302" s="2">
        <f>'Portfolio Data'!K315</f>
        <v>104.1800003051758</v>
      </c>
      <c r="N302" s="2">
        <f>'Portfolio Data'!L315</f>
        <v>41.659999847412109</v>
      </c>
      <c r="Q302" s="56">
        <f t="shared" si="57"/>
        <v>123.48842441305013</v>
      </c>
      <c r="R302" s="56">
        <f t="shared" si="58"/>
        <v>134.04031012812808</v>
      </c>
      <c r="S302" s="56">
        <f t="shared" si="59"/>
        <v>75.636620014748416</v>
      </c>
      <c r="T302" s="56">
        <f t="shared" si="60"/>
        <v>80.085716247558608</v>
      </c>
      <c r="U302" s="56">
        <f t="shared" si="61"/>
        <v>99.959870670741481</v>
      </c>
      <c r="V302" s="56">
        <f t="shared" si="62"/>
        <v>243.75434549713106</v>
      </c>
      <c r="W302" s="56">
        <f t="shared" si="63"/>
        <v>201.81166878916153</v>
      </c>
      <c r="X302" s="56">
        <f t="shared" si="64"/>
        <v>57.991662178410685</v>
      </c>
      <c r="Y302" s="56">
        <f t="shared" si="65"/>
        <v>402.65564227038124</v>
      </c>
      <c r="Z302" s="56">
        <f t="shared" si="66"/>
        <v>197.94793500069116</v>
      </c>
      <c r="AA302" s="56">
        <f t="shared" si="67"/>
        <v>119.09662776613266</v>
      </c>
      <c r="AB302" s="56"/>
      <c r="AD302" s="1">
        <f t="shared" si="55"/>
        <v>44209</v>
      </c>
      <c r="AE302" s="62">
        <f t="shared" si="56"/>
        <v>274.02482319883524</v>
      </c>
    </row>
    <row r="303" spans="3:31" x14ac:dyDescent="0.2">
      <c r="C303" s="66">
        <f>'Portfolio Data'!N316</f>
        <v>44210</v>
      </c>
      <c r="D303" s="2">
        <f>'Portfolio Data'!B316</f>
        <v>3795.5400390625</v>
      </c>
      <c r="E303" s="2">
        <f>'Portfolio Data'!C316</f>
        <v>87.009002685546875</v>
      </c>
      <c r="F303" s="2">
        <f>'Portfolio Data'!D316</f>
        <v>37.805000305175781</v>
      </c>
      <c r="G303" s="2">
        <f>'Portfolio Data'!E316</f>
        <v>57.5</v>
      </c>
      <c r="H303" s="2">
        <f>'Portfolio Data'!F316</f>
        <v>24.89999961853027</v>
      </c>
      <c r="I303" s="2">
        <f>'Portfolio Data'!G316</f>
        <v>242.05999755859381</v>
      </c>
      <c r="J303" s="2">
        <f>'Portfolio Data'!H316</f>
        <v>128.9100036621094</v>
      </c>
      <c r="K303" s="2">
        <f>'Portfolio Data'!I316</f>
        <v>209.9100036621094</v>
      </c>
      <c r="L303" s="2">
        <f>'Portfolio Data'!J316</f>
        <v>39187.328125</v>
      </c>
      <c r="M303" s="2">
        <f>'Portfolio Data'!K316</f>
        <v>106.0400009155273</v>
      </c>
      <c r="N303" s="2">
        <f>'Portfolio Data'!L316</f>
        <v>41.799999237060547</v>
      </c>
      <c r="Q303" s="56">
        <f t="shared" si="57"/>
        <v>123.02491663895022</v>
      </c>
      <c r="R303" s="56">
        <f t="shared" si="58"/>
        <v>132.95387074341801</v>
      </c>
      <c r="S303" s="56">
        <f t="shared" si="59"/>
        <v>76.404609246015212</v>
      </c>
      <c r="T303" s="56">
        <f t="shared" si="60"/>
        <v>82.142857142857139</v>
      </c>
      <c r="U303" s="56">
        <f t="shared" si="61"/>
        <v>99.919741341482961</v>
      </c>
      <c r="V303" s="56">
        <f t="shared" si="62"/>
        <v>240.92763473433135</v>
      </c>
      <c r="W303" s="56">
        <f t="shared" si="63"/>
        <v>198.75882866513859</v>
      </c>
      <c r="X303" s="56">
        <f t="shared" si="64"/>
        <v>58.747307686986041</v>
      </c>
      <c r="Y303" s="56">
        <f t="shared" si="65"/>
        <v>422.84400298714974</v>
      </c>
      <c r="Z303" s="56">
        <f t="shared" si="66"/>
        <v>201.48204211185052</v>
      </c>
      <c r="AA303" s="56">
        <f t="shared" si="67"/>
        <v>119.49685472862703</v>
      </c>
      <c r="AB303" s="56"/>
      <c r="AD303" s="1">
        <f t="shared" si="55"/>
        <v>44210</v>
      </c>
      <c r="AE303" s="62">
        <f t="shared" si="56"/>
        <v>281.15077480798612</v>
      </c>
    </row>
    <row r="304" spans="3:31" x14ac:dyDescent="0.2">
      <c r="C304" s="66">
        <f>'Portfolio Data'!N317</f>
        <v>44211</v>
      </c>
      <c r="D304" s="2">
        <f>'Portfolio Data'!B317</f>
        <v>3768.25</v>
      </c>
      <c r="E304" s="2">
        <f>'Portfolio Data'!C317</f>
        <v>86.809501647949219</v>
      </c>
      <c r="F304" s="2">
        <f>'Portfolio Data'!D317</f>
        <v>36.979999542236328</v>
      </c>
      <c r="G304" s="2">
        <f>'Portfolio Data'!E317</f>
        <v>57.020000457763672</v>
      </c>
      <c r="H304" s="2">
        <f>'Portfolio Data'!F317</f>
        <v>24.64999961853027</v>
      </c>
      <c r="I304" s="2">
        <f>'Portfolio Data'!G317</f>
        <v>239.78999328613281</v>
      </c>
      <c r="J304" s="2">
        <f>'Portfolio Data'!H317</f>
        <v>127.13999938964839</v>
      </c>
      <c r="K304" s="2">
        <f>'Portfolio Data'!I317</f>
        <v>204.32000732421881</v>
      </c>
      <c r="L304" s="2">
        <f>'Portfolio Data'!J317</f>
        <v>36825.3671875</v>
      </c>
      <c r="M304" s="2">
        <f>'Portfolio Data'!K317</f>
        <v>96.580001831054688</v>
      </c>
      <c r="N304" s="2">
        <f>'Portfolio Data'!L317</f>
        <v>40.990001678466797</v>
      </c>
      <c r="Q304" s="56">
        <f t="shared" si="57"/>
        <v>122.14036404664847</v>
      </c>
      <c r="R304" s="56">
        <f t="shared" si="58"/>
        <v>132.649023723601</v>
      </c>
      <c r="S304" s="56">
        <f t="shared" si="59"/>
        <v>74.737267349143877</v>
      </c>
      <c r="T304" s="56">
        <f t="shared" si="60"/>
        <v>81.457143511090962</v>
      </c>
      <c r="U304" s="56">
        <f t="shared" si="61"/>
        <v>98.916531071681149</v>
      </c>
      <c r="V304" s="56">
        <f t="shared" si="62"/>
        <v>238.66824959958404</v>
      </c>
      <c r="W304" s="56">
        <f t="shared" si="63"/>
        <v>196.02976213862783</v>
      </c>
      <c r="X304" s="56">
        <f t="shared" si="64"/>
        <v>57.182840872151417</v>
      </c>
      <c r="Y304" s="56">
        <f t="shared" si="65"/>
        <v>397.3576770369346</v>
      </c>
      <c r="Z304" s="56">
        <f t="shared" si="66"/>
        <v>183.50750498001727</v>
      </c>
      <c r="AA304" s="56">
        <f t="shared" si="67"/>
        <v>117.18125275837623</v>
      </c>
      <c r="AB304" s="56"/>
      <c r="AD304" s="1">
        <f t="shared" si="55"/>
        <v>44211</v>
      </c>
      <c r="AE304" s="62">
        <f t="shared" si="56"/>
        <v>266.17599237641087</v>
      </c>
    </row>
    <row r="305" spans="3:31" x14ac:dyDescent="0.2">
      <c r="C305" s="66">
        <f>'Portfolio Data'!N318</f>
        <v>44215</v>
      </c>
      <c r="D305" s="2">
        <f>'Portfolio Data'!B318</f>
        <v>3798.909912109375</v>
      </c>
      <c r="E305" s="2">
        <f>'Portfolio Data'!C318</f>
        <v>89.542999267578125</v>
      </c>
      <c r="F305" s="2">
        <f>'Portfolio Data'!D318</f>
        <v>37.180000305175781</v>
      </c>
      <c r="G305" s="2">
        <f>'Portfolio Data'!E318</f>
        <v>57.119998931884773</v>
      </c>
      <c r="H305" s="2">
        <f>'Portfolio Data'!F318</f>
        <v>24.219999313354489</v>
      </c>
      <c r="I305" s="2">
        <f>'Portfolio Data'!G318</f>
        <v>247.25</v>
      </c>
      <c r="J305" s="2">
        <f>'Portfolio Data'!H318</f>
        <v>127.8300018310547</v>
      </c>
      <c r="K305" s="2">
        <f>'Portfolio Data'!I318</f>
        <v>210.71000671386719</v>
      </c>
      <c r="L305" s="2">
        <f>'Portfolio Data'!J318</f>
        <v>36069.8046875</v>
      </c>
      <c r="M305" s="2">
        <f>'Portfolio Data'!K318</f>
        <v>100.2399978637695</v>
      </c>
      <c r="N305" s="2">
        <f>'Portfolio Data'!L318</f>
        <v>41.130001068115227</v>
      </c>
      <c r="Q305" s="56">
        <f t="shared" si="57"/>
        <v>123.13414440269632</v>
      </c>
      <c r="R305" s="56">
        <f t="shared" si="58"/>
        <v>136.82593735299895</v>
      </c>
      <c r="S305" s="56">
        <f t="shared" si="59"/>
        <v>75.141472613472402</v>
      </c>
      <c r="T305" s="56">
        <f t="shared" si="60"/>
        <v>81.599998474121108</v>
      </c>
      <c r="U305" s="56">
        <f t="shared" si="61"/>
        <v>97.191008183000122</v>
      </c>
      <c r="V305" s="56">
        <f t="shared" si="62"/>
        <v>246.09335821233282</v>
      </c>
      <c r="W305" s="56">
        <f t="shared" si="63"/>
        <v>197.09363672658827</v>
      </c>
      <c r="X305" s="56">
        <f t="shared" si="64"/>
        <v>58.971203759646748</v>
      </c>
      <c r="Y305" s="56">
        <f t="shared" si="65"/>
        <v>389.20491216896806</v>
      </c>
      <c r="Z305" s="56">
        <f t="shared" si="66"/>
        <v>190.46170592707395</v>
      </c>
      <c r="AA305" s="56">
        <f t="shared" si="67"/>
        <v>117.58147972087056</v>
      </c>
      <c r="AB305" s="56"/>
      <c r="AD305" s="1">
        <f t="shared" si="55"/>
        <v>44215</v>
      </c>
      <c r="AE305" s="62">
        <f t="shared" si="56"/>
        <v>265.40622435976059</v>
      </c>
    </row>
    <row r="306" spans="3:31" x14ac:dyDescent="0.2">
      <c r="C306" s="66">
        <f>'Portfolio Data'!N319</f>
        <v>44216</v>
      </c>
      <c r="D306" s="2">
        <f>'Portfolio Data'!B319</f>
        <v>3851.85009765625</v>
      </c>
      <c r="E306" s="2">
        <f>'Portfolio Data'!C319</f>
        <v>94.345001220703125</v>
      </c>
      <c r="F306" s="2">
        <f>'Portfolio Data'!D319</f>
        <v>37.345001220703118</v>
      </c>
      <c r="G306" s="2">
        <f>'Portfolio Data'!E319</f>
        <v>58.979999542236328</v>
      </c>
      <c r="H306" s="2">
        <f>'Portfolio Data'!F319</f>
        <v>24.190000534057621</v>
      </c>
      <c r="I306" s="2">
        <f>'Portfolio Data'!G319</f>
        <v>244.25999450683591</v>
      </c>
      <c r="J306" s="2">
        <f>'Portfolio Data'!H319</f>
        <v>132.0299987792969</v>
      </c>
      <c r="K306" s="2">
        <f>'Portfolio Data'!I319</f>
        <v>211.44999694824219</v>
      </c>
      <c r="L306" s="2">
        <f>'Portfolio Data'!J319</f>
        <v>35547.75</v>
      </c>
      <c r="M306" s="2">
        <f>'Portfolio Data'!K319</f>
        <v>101.75</v>
      </c>
      <c r="N306" s="2">
        <f>'Portfolio Data'!L319</f>
        <v>41.990001678466797</v>
      </c>
      <c r="Q306" s="56">
        <f t="shared" si="57"/>
        <v>124.85009571574415</v>
      </c>
      <c r="R306" s="56">
        <f t="shared" si="58"/>
        <v>144.16362342317242</v>
      </c>
      <c r="S306" s="56">
        <f t="shared" si="59"/>
        <v>75.474942534761496</v>
      </c>
      <c r="T306" s="56">
        <f t="shared" si="60"/>
        <v>84.257142203194761</v>
      </c>
      <c r="U306" s="56">
        <f t="shared" si="61"/>
        <v>97.070627849111574</v>
      </c>
      <c r="V306" s="56">
        <f t="shared" si="62"/>
        <v>243.11734004090275</v>
      </c>
      <c r="W306" s="56">
        <f t="shared" si="63"/>
        <v>203.56936746985829</v>
      </c>
      <c r="X306" s="56">
        <f t="shared" si="64"/>
        <v>59.17830410372644</v>
      </c>
      <c r="Y306" s="56">
        <f t="shared" si="65"/>
        <v>383.57177246787478</v>
      </c>
      <c r="Z306" s="56">
        <f t="shared" si="66"/>
        <v>193.33079600038823</v>
      </c>
      <c r="AA306" s="56">
        <f t="shared" si="67"/>
        <v>120.04002923946953</v>
      </c>
      <c r="AB306" s="56"/>
      <c r="AD306" s="1">
        <f t="shared" si="55"/>
        <v>44216</v>
      </c>
      <c r="AE306" s="62">
        <f t="shared" si="56"/>
        <v>266.53343028445283</v>
      </c>
    </row>
    <row r="307" spans="3:31" x14ac:dyDescent="0.2">
      <c r="C307" s="66">
        <f>'Portfolio Data'!N320</f>
        <v>44217</v>
      </c>
      <c r="D307" s="2">
        <f>'Portfolio Data'!B320</f>
        <v>3853.070068359375</v>
      </c>
      <c r="E307" s="2">
        <f>'Portfolio Data'!C320</f>
        <v>94.5625</v>
      </c>
      <c r="F307" s="2">
        <f>'Portfolio Data'!D320</f>
        <v>36.479999542236328</v>
      </c>
      <c r="G307" s="2">
        <f>'Portfolio Data'!E320</f>
        <v>59.560001373291023</v>
      </c>
      <c r="H307" s="2">
        <f>'Portfolio Data'!F320</f>
        <v>23.569999694824219</v>
      </c>
      <c r="I307" s="2">
        <f>'Portfolio Data'!G320</f>
        <v>248.63999938964841</v>
      </c>
      <c r="J307" s="2">
        <f>'Portfolio Data'!H320</f>
        <v>136.8699951171875</v>
      </c>
      <c r="K307" s="2">
        <f>'Portfolio Data'!I320</f>
        <v>207.4100036621094</v>
      </c>
      <c r="L307" s="2">
        <f>'Portfolio Data'!J320</f>
        <v>30825.69921875</v>
      </c>
      <c r="M307" s="2">
        <f>'Portfolio Data'!K320</f>
        <v>107.5299987792969</v>
      </c>
      <c r="N307" s="2">
        <f>'Portfolio Data'!L320</f>
        <v>41.799999237060547</v>
      </c>
      <c r="Q307" s="56">
        <f t="shared" si="57"/>
        <v>124.88963865100744</v>
      </c>
      <c r="R307" s="56">
        <f t="shared" si="58"/>
        <v>144.4959718434157</v>
      </c>
      <c r="S307" s="56">
        <f t="shared" si="59"/>
        <v>73.726758043109626</v>
      </c>
      <c r="T307" s="56">
        <f t="shared" si="60"/>
        <v>85.085716247558608</v>
      </c>
      <c r="U307" s="56">
        <f t="shared" si="61"/>
        <v>94.582663012292826</v>
      </c>
      <c r="V307" s="56">
        <f t="shared" si="62"/>
        <v>247.47685514948819</v>
      </c>
      <c r="W307" s="56">
        <f t="shared" si="63"/>
        <v>211.03187600708713</v>
      </c>
      <c r="X307" s="56">
        <f t="shared" si="64"/>
        <v>58.047635128960273</v>
      </c>
      <c r="Y307" s="56">
        <f t="shared" si="65"/>
        <v>332.61931027695204</v>
      </c>
      <c r="Z307" s="56">
        <f t="shared" si="66"/>
        <v>204.31312292798273</v>
      </c>
      <c r="AA307" s="56">
        <f t="shared" si="67"/>
        <v>119.49685472862703</v>
      </c>
      <c r="AB307" s="56"/>
      <c r="AD307" s="1">
        <f t="shared" si="55"/>
        <v>44217</v>
      </c>
      <c r="AE307" s="62">
        <f t="shared" si="56"/>
        <v>253.61371672358581</v>
      </c>
    </row>
    <row r="308" spans="3:31" x14ac:dyDescent="0.2">
      <c r="C308" s="66">
        <f>'Portfolio Data'!N321</f>
        <v>44218</v>
      </c>
      <c r="D308" s="2">
        <f>'Portfolio Data'!B321</f>
        <v>3841.469970703125</v>
      </c>
      <c r="E308" s="2">
        <f>'Portfolio Data'!C321</f>
        <v>95.052497863769531</v>
      </c>
      <c r="F308" s="2">
        <f>'Portfolio Data'!D321</f>
        <v>36.174999237060547</v>
      </c>
      <c r="G308" s="2">
        <f>'Portfolio Data'!E321</f>
        <v>60.060001373291023</v>
      </c>
      <c r="H308" s="2">
        <f>'Portfolio Data'!F321</f>
        <v>23</v>
      </c>
      <c r="I308" s="2">
        <f>'Portfolio Data'!G321</f>
        <v>252</v>
      </c>
      <c r="J308" s="2">
        <f>'Portfolio Data'!H321</f>
        <v>139.07000732421881</v>
      </c>
      <c r="K308" s="2">
        <f>'Portfolio Data'!I321</f>
        <v>205.8399963378906</v>
      </c>
      <c r="L308" s="2">
        <f>'Portfolio Data'!J321</f>
        <v>33005.76171875</v>
      </c>
      <c r="M308" s="2">
        <f>'Portfolio Data'!K321</f>
        <v>106.6699981689453</v>
      </c>
      <c r="N308" s="2">
        <f>'Portfolio Data'!L321</f>
        <v>41.349998474121087</v>
      </c>
      <c r="Q308" s="56">
        <f t="shared" si="57"/>
        <v>124.51364444926631</v>
      </c>
      <c r="R308" s="56">
        <f t="shared" si="58"/>
        <v>145.24471175116537</v>
      </c>
      <c r="S308" s="56">
        <f t="shared" si="59"/>
        <v>73.110346749662796</v>
      </c>
      <c r="T308" s="56">
        <f t="shared" si="60"/>
        <v>85.800001961844316</v>
      </c>
      <c r="U308" s="56">
        <f t="shared" si="61"/>
        <v>92.295344821766605</v>
      </c>
      <c r="V308" s="56">
        <f t="shared" si="62"/>
        <v>250.82113759153839</v>
      </c>
      <c r="W308" s="56">
        <f t="shared" si="63"/>
        <v>214.42394673004438</v>
      </c>
      <c r="X308" s="56">
        <f t="shared" si="64"/>
        <v>57.608238712698132</v>
      </c>
      <c r="Y308" s="56">
        <f t="shared" si="65"/>
        <v>356.14289298516127</v>
      </c>
      <c r="Z308" s="56">
        <f t="shared" si="66"/>
        <v>202.67907277997202</v>
      </c>
      <c r="AA308" s="56">
        <f t="shared" si="67"/>
        <v>118.21040313106165</v>
      </c>
      <c r="AB308" s="56"/>
      <c r="AD308" s="1">
        <f t="shared" si="55"/>
        <v>44218</v>
      </c>
      <c r="AE308" s="62">
        <f t="shared" si="56"/>
        <v>263.0421658143913</v>
      </c>
    </row>
    <row r="309" spans="3:31" x14ac:dyDescent="0.2">
      <c r="C309" s="66">
        <f>'Portfolio Data'!N322</f>
        <v>44221</v>
      </c>
      <c r="D309" s="2">
        <f>'Portfolio Data'!B322</f>
        <v>3855.360107421875</v>
      </c>
      <c r="E309" s="2">
        <f>'Portfolio Data'!C322</f>
        <v>94.970001220703125</v>
      </c>
      <c r="F309" s="2">
        <f>'Portfolio Data'!D322</f>
        <v>35.314998626708977</v>
      </c>
      <c r="G309" s="2">
        <f>'Portfolio Data'!E322</f>
        <v>58.680000305175781</v>
      </c>
      <c r="H309" s="2">
        <f>'Portfolio Data'!F322</f>
        <v>23.64999961853027</v>
      </c>
      <c r="I309" s="2">
        <f>'Portfolio Data'!G322</f>
        <v>247.75</v>
      </c>
      <c r="J309" s="2">
        <f>'Portfolio Data'!H322</f>
        <v>142.91999816894531</v>
      </c>
      <c r="K309" s="2">
        <f>'Portfolio Data'!I322</f>
        <v>203.36000061035159</v>
      </c>
      <c r="L309" s="2">
        <f>'Portfolio Data'!J322</f>
        <v>32366.392578125</v>
      </c>
      <c r="M309" s="2">
        <f>'Portfolio Data'!K322</f>
        <v>104.94000244140619</v>
      </c>
      <c r="N309" s="2">
        <f>'Portfolio Data'!L322</f>
        <v>40.669998168945312</v>
      </c>
      <c r="Q309" s="56">
        <f t="shared" si="57"/>
        <v>124.96386573381109</v>
      </c>
      <c r="R309" s="56">
        <f t="shared" si="58"/>
        <v>145.11865297930865</v>
      </c>
      <c r="S309" s="56">
        <f t="shared" si="59"/>
        <v>71.372269509752016</v>
      </c>
      <c r="T309" s="56">
        <f t="shared" si="60"/>
        <v>83.828571864536826</v>
      </c>
      <c r="U309" s="56">
        <f t="shared" si="61"/>
        <v>94.9036899924739</v>
      </c>
      <c r="V309" s="56">
        <f t="shared" si="62"/>
        <v>246.59101919961759</v>
      </c>
      <c r="W309" s="56">
        <f t="shared" si="63"/>
        <v>220.3600234419425</v>
      </c>
      <c r="X309" s="56">
        <f t="shared" si="64"/>
        <v>56.914164730866069</v>
      </c>
      <c r="Y309" s="56">
        <f t="shared" si="65"/>
        <v>349.24389221772054</v>
      </c>
      <c r="Z309" s="56">
        <f t="shared" si="66"/>
        <v>199.39198235164369</v>
      </c>
      <c r="AA309" s="56">
        <f t="shared" si="67"/>
        <v>116.26643425148887</v>
      </c>
      <c r="AB309" s="56"/>
      <c r="AD309" s="1">
        <f t="shared" si="55"/>
        <v>44221</v>
      </c>
      <c r="AE309" s="62">
        <f t="shared" si="56"/>
        <v>261.90980563679062</v>
      </c>
    </row>
    <row r="310" spans="3:31" x14ac:dyDescent="0.2">
      <c r="C310" s="66">
        <f>'Portfolio Data'!N323</f>
        <v>44222</v>
      </c>
      <c r="D310" s="2">
        <f>'Portfolio Data'!B323</f>
        <v>3849.6201171875</v>
      </c>
      <c r="E310" s="2">
        <f>'Portfolio Data'!C323</f>
        <v>95.86199951171875</v>
      </c>
      <c r="F310" s="2">
        <f>'Portfolio Data'!D323</f>
        <v>36.060001373291023</v>
      </c>
      <c r="G310" s="2">
        <f>'Portfolio Data'!E323</f>
        <v>59.779998779296882</v>
      </c>
      <c r="H310" s="2">
        <f>'Portfolio Data'!F323</f>
        <v>22.680000305175781</v>
      </c>
      <c r="I310" s="2">
        <f>'Portfolio Data'!G323</f>
        <v>241</v>
      </c>
      <c r="J310" s="2">
        <f>'Portfolio Data'!H323</f>
        <v>143.1600036621094</v>
      </c>
      <c r="K310" s="2">
        <f>'Portfolio Data'!I323</f>
        <v>202.05999755859381</v>
      </c>
      <c r="L310" s="2">
        <f>'Portfolio Data'!J323</f>
        <v>32569.849609375</v>
      </c>
      <c r="M310" s="2">
        <f>'Portfolio Data'!K323</f>
        <v>104.69000244140619</v>
      </c>
      <c r="N310" s="2">
        <f>'Portfolio Data'!L323</f>
        <v>40.659999847412109</v>
      </c>
      <c r="Q310" s="56">
        <f t="shared" si="57"/>
        <v>124.77781531336372</v>
      </c>
      <c r="R310" s="56">
        <f t="shared" si="58"/>
        <v>146.4816685504174</v>
      </c>
      <c r="S310" s="56">
        <f t="shared" si="59"/>
        <v>72.877933926636473</v>
      </c>
      <c r="T310" s="56">
        <f t="shared" si="60"/>
        <v>85.399998256138403</v>
      </c>
      <c r="U310" s="56">
        <f t="shared" si="61"/>
        <v>91.011236901042196</v>
      </c>
      <c r="V310" s="56">
        <f t="shared" si="62"/>
        <v>239.87259587127281</v>
      </c>
      <c r="W310" s="56">
        <f t="shared" si="63"/>
        <v>220.73007393716654</v>
      </c>
      <c r="X310" s="56">
        <f t="shared" si="64"/>
        <v>56.5503341466002</v>
      </c>
      <c r="Y310" s="56">
        <f t="shared" si="65"/>
        <v>351.43925969098154</v>
      </c>
      <c r="Z310" s="56">
        <f t="shared" si="66"/>
        <v>198.91696811085649</v>
      </c>
      <c r="AA310" s="56">
        <f t="shared" si="67"/>
        <v>116.23785128503937</v>
      </c>
      <c r="AB310" s="56"/>
      <c r="AD310" s="1">
        <f t="shared" si="55"/>
        <v>44222</v>
      </c>
      <c r="AE310" s="62">
        <f t="shared" si="56"/>
        <v>262.72629618291688</v>
      </c>
    </row>
    <row r="311" spans="3:31" x14ac:dyDescent="0.2">
      <c r="C311" s="66">
        <f>'Portfolio Data'!N324</f>
        <v>44223</v>
      </c>
      <c r="D311" s="2">
        <f>'Portfolio Data'!B324</f>
        <v>3750.77001953125</v>
      </c>
      <c r="E311" s="2">
        <f>'Portfolio Data'!C324</f>
        <v>91.539497375488281</v>
      </c>
      <c r="F311" s="2">
        <f>'Portfolio Data'!D324</f>
        <v>36.014999389648438</v>
      </c>
      <c r="G311" s="2">
        <f>'Portfolio Data'!E324</f>
        <v>58.439998626708977</v>
      </c>
      <c r="H311" s="2">
        <f>'Portfolio Data'!F324</f>
        <v>21.969999313354489</v>
      </c>
      <c r="I311" s="2">
        <f>'Portfolio Data'!G324</f>
        <v>229.94000244140619</v>
      </c>
      <c r="J311" s="2">
        <f>'Portfolio Data'!H324</f>
        <v>142.05999755859381</v>
      </c>
      <c r="K311" s="2">
        <f>'Portfolio Data'!I324</f>
        <v>194.0299987792969</v>
      </c>
      <c r="L311" s="2">
        <f>'Portfolio Data'!J324</f>
        <v>30432.546875</v>
      </c>
      <c r="M311" s="2">
        <f>'Portfolio Data'!K324</f>
        <v>102.80999755859381</v>
      </c>
      <c r="N311" s="2">
        <f>'Portfolio Data'!L324</f>
        <v>39.810001373291023</v>
      </c>
      <c r="Q311" s="56">
        <f t="shared" si="57"/>
        <v>121.57378508347421</v>
      </c>
      <c r="R311" s="56">
        <f t="shared" si="58"/>
        <v>139.87668087591786</v>
      </c>
      <c r="S311" s="56">
        <f t="shared" si="59"/>
        <v>72.78698408011482</v>
      </c>
      <c r="T311" s="56">
        <f t="shared" si="60"/>
        <v>83.485712323869961</v>
      </c>
      <c r="U311" s="56">
        <f t="shared" si="61"/>
        <v>88.162115754783827</v>
      </c>
      <c r="V311" s="56">
        <f t="shared" si="62"/>
        <v>228.86433726251832</v>
      </c>
      <c r="W311" s="56">
        <f t="shared" si="63"/>
        <v>219.03403857568799</v>
      </c>
      <c r="X311" s="56">
        <f t="shared" si="64"/>
        <v>54.302986231858426</v>
      </c>
      <c r="Y311" s="56">
        <f t="shared" si="65"/>
        <v>328.37706874712001</v>
      </c>
      <c r="Z311" s="56">
        <f t="shared" si="66"/>
        <v>195.34485174251509</v>
      </c>
      <c r="AA311" s="56">
        <f t="shared" si="67"/>
        <v>113.8078956382568</v>
      </c>
      <c r="AB311" s="56"/>
      <c r="AD311" s="1">
        <f t="shared" si="55"/>
        <v>44223</v>
      </c>
      <c r="AE311" s="62">
        <f t="shared" si="56"/>
        <v>252.75552292247835</v>
      </c>
    </row>
    <row r="312" spans="3:31" x14ac:dyDescent="0.2">
      <c r="C312" s="66">
        <f>'Portfolio Data'!N325</f>
        <v>44224</v>
      </c>
      <c r="D312" s="2">
        <f>'Portfolio Data'!B325</f>
        <v>3787.3798828125</v>
      </c>
      <c r="E312" s="2">
        <f>'Portfolio Data'!C325</f>
        <v>93.155502319335938</v>
      </c>
      <c r="F312" s="2">
        <f>'Portfolio Data'!D325</f>
        <v>35.799999237060547</v>
      </c>
      <c r="G312" s="2">
        <f>'Portfolio Data'!E325</f>
        <v>57.900001525878913</v>
      </c>
      <c r="H312" s="2">
        <f>'Portfolio Data'!F325</f>
        <v>23.29000091552734</v>
      </c>
      <c r="I312" s="2">
        <f>'Portfolio Data'!G325</f>
        <v>237.78999328613281</v>
      </c>
      <c r="J312" s="2">
        <f>'Portfolio Data'!H325</f>
        <v>137.0899963378906</v>
      </c>
      <c r="K312" s="2">
        <f>'Portfolio Data'!I325</f>
        <v>197.22999572753909</v>
      </c>
      <c r="L312" s="2">
        <f>'Portfolio Data'!J325</f>
        <v>33466.09765625</v>
      </c>
      <c r="M312" s="2">
        <f>'Portfolio Data'!K325</f>
        <v>105.09999847412109</v>
      </c>
      <c r="N312" s="2">
        <f>'Portfolio Data'!L325</f>
        <v>40.419998168945312</v>
      </c>
      <c r="Q312" s="56">
        <f t="shared" si="57"/>
        <v>122.7604213281156</v>
      </c>
      <c r="R312" s="56">
        <f t="shared" si="58"/>
        <v>142.34601285069678</v>
      </c>
      <c r="S312" s="56">
        <f t="shared" si="59"/>
        <v>72.352464770137118</v>
      </c>
      <c r="T312" s="56">
        <f t="shared" si="60"/>
        <v>82.714287894112744</v>
      </c>
      <c r="U312" s="56">
        <f t="shared" si="61"/>
        <v>93.459072408602424</v>
      </c>
      <c r="V312" s="56">
        <f t="shared" si="62"/>
        <v>236.67760565044483</v>
      </c>
      <c r="W312" s="56">
        <f t="shared" si="63"/>
        <v>211.37108307938283</v>
      </c>
      <c r="X312" s="56">
        <f t="shared" si="64"/>
        <v>55.19856625203893</v>
      </c>
      <c r="Y312" s="56">
        <f t="shared" si="65"/>
        <v>361.1100673204578</v>
      </c>
      <c r="Z312" s="56">
        <f t="shared" si="66"/>
        <v>199.6959839276798</v>
      </c>
      <c r="AA312" s="56">
        <f t="shared" si="67"/>
        <v>115.55174013121557</v>
      </c>
      <c r="AB312" s="56"/>
      <c r="AD312" s="1">
        <f t="shared" si="55"/>
        <v>44224</v>
      </c>
      <c r="AE312" s="62">
        <f t="shared" si="56"/>
        <v>262.93094690898363</v>
      </c>
    </row>
    <row r="313" spans="3:31" x14ac:dyDescent="0.2">
      <c r="C313" s="66">
        <f>'Portfolio Data'!N326</f>
        <v>44225</v>
      </c>
      <c r="D313" s="2">
        <f>'Portfolio Data'!B326</f>
        <v>3714.239990234375</v>
      </c>
      <c r="E313" s="2">
        <f>'Portfolio Data'!C326</f>
        <v>91.787002563476562</v>
      </c>
      <c r="F313" s="2">
        <f>'Portfolio Data'!D326</f>
        <v>34.959999084472663</v>
      </c>
      <c r="G313" s="2">
        <f>'Portfolio Data'!E326</f>
        <v>57.5</v>
      </c>
      <c r="H313" s="2">
        <f>'Portfolio Data'!F326</f>
        <v>23.110000610351559</v>
      </c>
      <c r="I313" s="2">
        <f>'Portfolio Data'!G326</f>
        <v>234.30999755859381</v>
      </c>
      <c r="J313" s="2">
        <f>'Portfolio Data'!H326</f>
        <v>131.96000671386719</v>
      </c>
      <c r="K313" s="2">
        <f>'Portfolio Data'!I326</f>
        <v>194.19000244140619</v>
      </c>
      <c r="L313" s="2">
        <f>'Portfolio Data'!J326</f>
        <v>34316.38671875</v>
      </c>
      <c r="M313" s="2">
        <f>'Portfolio Data'!K326</f>
        <v>99.150001525878906</v>
      </c>
      <c r="N313" s="2">
        <f>'Portfolio Data'!L326</f>
        <v>39.139999389648438</v>
      </c>
      <c r="Q313" s="56">
        <f t="shared" si="57"/>
        <v>120.38973649939537</v>
      </c>
      <c r="R313" s="56">
        <f t="shared" si="58"/>
        <v>140.25488050763923</v>
      </c>
      <c r="S313" s="56">
        <f t="shared" si="59"/>
        <v>70.654808827616634</v>
      </c>
      <c r="T313" s="56">
        <f t="shared" si="60"/>
        <v>82.142857142857139</v>
      </c>
      <c r="U313" s="56">
        <f t="shared" si="61"/>
        <v>92.736759789723209</v>
      </c>
      <c r="V313" s="56">
        <f t="shared" si="62"/>
        <v>233.21388943141699</v>
      </c>
      <c r="W313" s="56">
        <f t="shared" si="63"/>
        <v>203.46145077956695</v>
      </c>
      <c r="X313" s="56">
        <f t="shared" si="64"/>
        <v>54.347766300483038</v>
      </c>
      <c r="Y313" s="56">
        <f t="shared" si="65"/>
        <v>370.2849625758023</v>
      </c>
      <c r="Z313" s="56">
        <f t="shared" si="66"/>
        <v>188.39065079545824</v>
      </c>
      <c r="AA313" s="56">
        <f t="shared" si="67"/>
        <v>111.89250972513349</v>
      </c>
      <c r="AB313" s="56"/>
      <c r="AD313" s="1">
        <f t="shared" si="55"/>
        <v>44225</v>
      </c>
      <c r="AE313" s="62">
        <f t="shared" si="56"/>
        <v>260.36939295393529</v>
      </c>
    </row>
    <row r="314" spans="3:31" x14ac:dyDescent="0.2">
      <c r="C314" s="66">
        <f>'Portfolio Data'!N327</f>
        <v>44228</v>
      </c>
      <c r="D314" s="2">
        <f>'Portfolio Data'!B327</f>
        <v>3773.860107421875</v>
      </c>
      <c r="E314" s="2">
        <f>'Portfolio Data'!C327</f>
        <v>95.067497253417969</v>
      </c>
      <c r="F314" s="2">
        <f>'Portfolio Data'!D327</f>
        <v>34.580001831054688</v>
      </c>
      <c r="G314" s="2">
        <f>'Portfolio Data'!E327</f>
        <v>57.759998321533203</v>
      </c>
      <c r="H314" s="2">
        <f>'Portfolio Data'!F327</f>
        <v>23.29000091552734</v>
      </c>
      <c r="I314" s="2">
        <f>'Portfolio Data'!G327</f>
        <v>241.8500061035156</v>
      </c>
      <c r="J314" s="2">
        <f>'Portfolio Data'!H327</f>
        <v>134.13999938964841</v>
      </c>
      <c r="K314" s="2">
        <f>'Portfolio Data'!I327</f>
        <v>195.8399963378906</v>
      </c>
      <c r="L314" s="2">
        <f>'Portfolio Data'!J327</f>
        <v>33537.17578125</v>
      </c>
      <c r="M314" s="2">
        <f>'Portfolio Data'!K327</f>
        <v>98.30999755859375</v>
      </c>
      <c r="N314" s="2">
        <f>'Portfolio Data'!L327</f>
        <v>40.720001220703118</v>
      </c>
      <c r="Q314" s="56">
        <f t="shared" si="57"/>
        <v>122.32220457284728</v>
      </c>
      <c r="R314" s="56">
        <f t="shared" si="58"/>
        <v>145.2676315278666</v>
      </c>
      <c r="S314" s="56">
        <f t="shared" si="59"/>
        <v>69.886827305923987</v>
      </c>
      <c r="T314" s="56">
        <f t="shared" si="60"/>
        <v>82.514283316475996</v>
      </c>
      <c r="U314" s="56">
        <f t="shared" si="61"/>
        <v>93.459072408602424</v>
      </c>
      <c r="V314" s="56">
        <f t="shared" si="62"/>
        <v>240.71862562462019</v>
      </c>
      <c r="W314" s="56">
        <f t="shared" si="63"/>
        <v>206.82265455295737</v>
      </c>
      <c r="X314" s="56">
        <f t="shared" si="64"/>
        <v>54.809548480595083</v>
      </c>
      <c r="Y314" s="56">
        <f t="shared" si="65"/>
        <v>361.87702338349817</v>
      </c>
      <c r="Z314" s="56">
        <f t="shared" si="66"/>
        <v>186.79459540834549</v>
      </c>
      <c r="AA314" s="56">
        <f t="shared" si="67"/>
        <v>116.40938179983699</v>
      </c>
      <c r="AB314" s="56"/>
      <c r="AD314" s="1">
        <f t="shared" si="55"/>
        <v>44228</v>
      </c>
      <c r="AE314" s="62">
        <f t="shared" si="56"/>
        <v>258.15598202049068</v>
      </c>
    </row>
    <row r="315" spans="3:31" x14ac:dyDescent="0.2">
      <c r="C315" s="66">
        <f>'Portfolio Data'!N328</f>
        <v>44229</v>
      </c>
      <c r="D315" s="2">
        <f>'Portfolio Data'!B328</f>
        <v>3826.31005859375</v>
      </c>
      <c r="E315" s="2">
        <f>'Portfolio Data'!C328</f>
        <v>96.375503540039062</v>
      </c>
      <c r="F315" s="2">
        <f>'Portfolio Data'!D328</f>
        <v>34.860000610351562</v>
      </c>
      <c r="G315" s="2">
        <f>'Portfolio Data'!E328</f>
        <v>59.419998168945312</v>
      </c>
      <c r="H315" s="2">
        <f>'Portfolio Data'!F328</f>
        <v>23.520000457763668</v>
      </c>
      <c r="I315" s="2">
        <f>'Portfolio Data'!G328</f>
        <v>249.1000061035156</v>
      </c>
      <c r="J315" s="2">
        <f>'Portfolio Data'!H328</f>
        <v>134.99000549316409</v>
      </c>
      <c r="K315" s="2">
        <f>'Portfolio Data'!I328</f>
        <v>200.94000244140619</v>
      </c>
      <c r="L315" s="2">
        <f>'Portfolio Data'!J328</f>
        <v>35510.2890625</v>
      </c>
      <c r="M315" s="2">
        <f>'Portfolio Data'!K328</f>
        <v>97.290000915527344</v>
      </c>
      <c r="N315" s="2">
        <f>'Portfolio Data'!L328</f>
        <v>41.689998626708977</v>
      </c>
      <c r="Q315" s="56">
        <f t="shared" si="57"/>
        <v>124.02226590910728</v>
      </c>
      <c r="R315" s="56">
        <f t="shared" si="58"/>
        <v>147.26632698920287</v>
      </c>
      <c r="S315" s="56">
        <f t="shared" si="59"/>
        <v>70.452710050239446</v>
      </c>
      <c r="T315" s="56">
        <f t="shared" si="60"/>
        <v>84.885711669921875</v>
      </c>
      <c r="U315" s="56">
        <f t="shared" si="61"/>
        <v>94.382024019887226</v>
      </c>
      <c r="V315" s="56">
        <f t="shared" si="62"/>
        <v>247.93470994024975</v>
      </c>
      <c r="W315" s="56">
        <f t="shared" si="63"/>
        <v>208.13322947106712</v>
      </c>
      <c r="X315" s="56">
        <f t="shared" si="64"/>
        <v>56.236882207152597</v>
      </c>
      <c r="Y315" s="56">
        <f t="shared" si="65"/>
        <v>383.16755678066016</v>
      </c>
      <c r="Z315" s="56">
        <f t="shared" si="66"/>
        <v>184.85654368429877</v>
      </c>
      <c r="AA315" s="56">
        <f t="shared" si="67"/>
        <v>119.18238757084805</v>
      </c>
      <c r="AB315" s="56"/>
      <c r="AD315" s="1">
        <f t="shared" si="55"/>
        <v>44229</v>
      </c>
      <c r="AE315" s="62">
        <f t="shared" si="56"/>
        <v>265.90822008493194</v>
      </c>
    </row>
    <row r="316" spans="3:31" x14ac:dyDescent="0.2">
      <c r="C316" s="66">
        <f>'Portfolio Data'!N329</f>
        <v>44230</v>
      </c>
      <c r="D316" s="2">
        <f>'Portfolio Data'!B329</f>
        <v>3830.169921875</v>
      </c>
      <c r="E316" s="2">
        <f>'Portfolio Data'!C329</f>
        <v>103.5035018920898</v>
      </c>
      <c r="F316" s="2">
        <f>'Portfolio Data'!D329</f>
        <v>35.104999542236328</v>
      </c>
      <c r="G316" s="2">
        <f>'Portfolio Data'!E329</f>
        <v>60.5</v>
      </c>
      <c r="H316" s="2">
        <f>'Portfolio Data'!F329</f>
        <v>24.030000686645511</v>
      </c>
      <c r="I316" s="2">
        <f>'Portfolio Data'!G329</f>
        <v>251.8999938964844</v>
      </c>
      <c r="J316" s="2">
        <f>'Portfolio Data'!H329</f>
        <v>133.94000244140619</v>
      </c>
      <c r="K316" s="2">
        <f>'Portfolio Data'!I329</f>
        <v>207.38999938964841</v>
      </c>
      <c r="L316" s="2">
        <f>'Portfolio Data'!J329</f>
        <v>37472.08984375</v>
      </c>
      <c r="M316" s="2">
        <f>'Portfolio Data'!K329</f>
        <v>98.94000244140625</v>
      </c>
      <c r="N316" s="2">
        <f>'Portfolio Data'!L329</f>
        <v>42.009998321533203</v>
      </c>
      <c r="Q316" s="56">
        <f t="shared" si="57"/>
        <v>124.14737573630615</v>
      </c>
      <c r="R316" s="56">
        <f t="shared" si="58"/>
        <v>158.15824555288125</v>
      </c>
      <c r="S316" s="56">
        <f t="shared" si="59"/>
        <v>70.947857451515446</v>
      </c>
      <c r="T316" s="56">
        <f t="shared" si="60"/>
        <v>86.428571428571431</v>
      </c>
      <c r="U316" s="56">
        <f t="shared" si="61"/>
        <v>96.428573888749384</v>
      </c>
      <c r="V316" s="56">
        <f t="shared" si="62"/>
        <v>250.72159931911821</v>
      </c>
      <c r="W316" s="56">
        <f t="shared" si="63"/>
        <v>206.51429090358988</v>
      </c>
      <c r="X316" s="56">
        <f t="shared" si="64"/>
        <v>58.042036552766582</v>
      </c>
      <c r="Y316" s="56">
        <f t="shared" si="65"/>
        <v>404.33602462723064</v>
      </c>
      <c r="Z316" s="56">
        <f t="shared" si="66"/>
        <v>187.99164057275109</v>
      </c>
      <c r="AA316" s="56">
        <f t="shared" si="67"/>
        <v>120.09719517236859</v>
      </c>
      <c r="AB316" s="56"/>
      <c r="AD316" s="1">
        <f t="shared" si="55"/>
        <v>44230</v>
      </c>
      <c r="AE316" s="62">
        <f t="shared" si="56"/>
        <v>273.8277611835706</v>
      </c>
    </row>
    <row r="317" spans="3:31" x14ac:dyDescent="0.2">
      <c r="C317" s="66">
        <f>'Portfolio Data'!N330</f>
        <v>44231</v>
      </c>
      <c r="D317" s="2">
        <f>'Portfolio Data'!B330</f>
        <v>3871.739990234375</v>
      </c>
      <c r="E317" s="2">
        <f>'Portfolio Data'!C330</f>
        <v>103.1184997558594</v>
      </c>
      <c r="F317" s="2">
        <f>'Portfolio Data'!D330</f>
        <v>35</v>
      </c>
      <c r="G317" s="2">
        <f>'Portfolio Data'!E330</f>
        <v>60.479999542236328</v>
      </c>
      <c r="H317" s="2">
        <f>'Portfolio Data'!F330</f>
        <v>24.090000152587891</v>
      </c>
      <c r="I317" s="2">
        <f>'Portfolio Data'!G330</f>
        <v>270.42999267578119</v>
      </c>
      <c r="J317" s="2">
        <f>'Portfolio Data'!H330</f>
        <v>137.38999938964841</v>
      </c>
      <c r="K317" s="2">
        <f>'Portfolio Data'!I330</f>
        <v>210.63999938964841</v>
      </c>
      <c r="L317" s="2">
        <f>'Portfolio Data'!J330</f>
        <v>36926.06640625</v>
      </c>
      <c r="M317" s="2">
        <f>'Portfolio Data'!K330</f>
        <v>98.589996337890625</v>
      </c>
      <c r="N317" s="2">
        <f>'Portfolio Data'!L330</f>
        <v>42.209999084472663</v>
      </c>
      <c r="Q317" s="56">
        <f t="shared" si="57"/>
        <v>125.49478720923342</v>
      </c>
      <c r="R317" s="56">
        <f t="shared" si="58"/>
        <v>157.56994408204025</v>
      </c>
      <c r="S317" s="56">
        <f t="shared" si="59"/>
        <v>70.735651422397154</v>
      </c>
      <c r="T317" s="56">
        <f t="shared" si="60"/>
        <v>86.399999346051885</v>
      </c>
      <c r="U317" s="56">
        <f t="shared" si="61"/>
        <v>96.669342210413461</v>
      </c>
      <c r="V317" s="56">
        <f t="shared" si="62"/>
        <v>269.16491429290011</v>
      </c>
      <c r="W317" s="56">
        <f t="shared" si="63"/>
        <v>211.83364031675319</v>
      </c>
      <c r="X317" s="56">
        <f t="shared" si="64"/>
        <v>58.951610878200079</v>
      </c>
      <c r="Y317" s="56">
        <f t="shared" si="65"/>
        <v>398.44425432585075</v>
      </c>
      <c r="Z317" s="56">
        <f t="shared" si="66"/>
        <v>187.32660903862168</v>
      </c>
      <c r="AA317" s="56">
        <f t="shared" si="67"/>
        <v>120.66895264966064</v>
      </c>
      <c r="AB317" s="56"/>
      <c r="AD317" s="1">
        <f t="shared" si="55"/>
        <v>44231</v>
      </c>
      <c r="AE317" s="62">
        <f t="shared" si="56"/>
        <v>273.50979665106496</v>
      </c>
    </row>
    <row r="318" spans="3:31" x14ac:dyDescent="0.2">
      <c r="C318" s="66">
        <f>'Portfolio Data'!N331</f>
        <v>44232</v>
      </c>
      <c r="D318" s="2">
        <f>'Portfolio Data'!B331</f>
        <v>3886.830078125</v>
      </c>
      <c r="E318" s="2">
        <f>'Portfolio Data'!C331</f>
        <v>104.90000152587891</v>
      </c>
      <c r="F318" s="2">
        <f>'Portfolio Data'!D331</f>
        <v>34.944999694824219</v>
      </c>
      <c r="G318" s="2">
        <f>'Portfolio Data'!E331</f>
        <v>60.919998168945312</v>
      </c>
      <c r="H318" s="2">
        <f>'Portfolio Data'!F331</f>
        <v>23.559999465942379</v>
      </c>
      <c r="I318" s="2">
        <f>'Portfolio Data'!G331</f>
        <v>269.44000244140619</v>
      </c>
      <c r="J318" s="2">
        <f>'Portfolio Data'!H331</f>
        <v>136.75999450683591</v>
      </c>
      <c r="K318" s="2">
        <f>'Portfolio Data'!I331</f>
        <v>207.92999267578119</v>
      </c>
      <c r="L318" s="2">
        <f>'Portfolio Data'!J331</f>
        <v>38144.30859375</v>
      </c>
      <c r="M318" s="2">
        <f>'Portfolio Data'!K331</f>
        <v>97.400001525878906</v>
      </c>
      <c r="N318" s="2">
        <f>'Portfolio Data'!L331</f>
        <v>42.209999084472663</v>
      </c>
      <c r="Q318" s="56">
        <f t="shared" si="57"/>
        <v>125.98390253556708</v>
      </c>
      <c r="R318" s="56">
        <f t="shared" si="58"/>
        <v>160.29216303352453</v>
      </c>
      <c r="S318" s="56">
        <f t="shared" si="59"/>
        <v>70.624494781967456</v>
      </c>
      <c r="T318" s="56">
        <f t="shared" si="60"/>
        <v>87.028568812779014</v>
      </c>
      <c r="U318" s="56">
        <f t="shared" si="61"/>
        <v>94.542533683034307</v>
      </c>
      <c r="V318" s="56">
        <f t="shared" si="62"/>
        <v>268.17955525801739</v>
      </c>
      <c r="W318" s="56">
        <f t="shared" si="63"/>
        <v>210.86227247093925</v>
      </c>
      <c r="X318" s="56">
        <f t="shared" si="64"/>
        <v>58.193163946296686</v>
      </c>
      <c r="Y318" s="56">
        <f t="shared" si="65"/>
        <v>411.58948335313141</v>
      </c>
      <c r="Z318" s="56">
        <f t="shared" si="66"/>
        <v>185.06555110994788</v>
      </c>
      <c r="AA318" s="56">
        <f t="shared" si="67"/>
        <v>120.66895264966064</v>
      </c>
      <c r="AB318" s="56"/>
      <c r="AD318" s="1">
        <f t="shared" si="55"/>
        <v>44232</v>
      </c>
      <c r="AE318" s="62">
        <f t="shared" si="56"/>
        <v>277.35024533590854</v>
      </c>
    </row>
    <row r="319" spans="3:31" x14ac:dyDescent="0.2">
      <c r="C319" s="66">
        <f>'Portfolio Data'!N332</f>
        <v>44235</v>
      </c>
      <c r="D319" s="2">
        <f>'Portfolio Data'!B332</f>
        <v>3915.590087890625</v>
      </c>
      <c r="E319" s="2">
        <f>'Portfolio Data'!C332</f>
        <v>104.6455001831055</v>
      </c>
      <c r="F319" s="2">
        <f>'Portfolio Data'!D332</f>
        <v>35.419998168945312</v>
      </c>
      <c r="G319" s="2">
        <f>'Portfolio Data'!E332</f>
        <v>60.880001068115227</v>
      </c>
      <c r="H319" s="2">
        <f>'Portfolio Data'!F332</f>
        <v>23.940000534057621</v>
      </c>
      <c r="I319" s="2">
        <f>'Portfolio Data'!G332</f>
        <v>282.17001342773438</v>
      </c>
      <c r="J319" s="2">
        <f>'Portfolio Data'!H332</f>
        <v>136.9100036621094</v>
      </c>
      <c r="K319" s="2">
        <f>'Portfolio Data'!I332</f>
        <v>211.94999694824219</v>
      </c>
      <c r="L319" s="2">
        <f>'Portfolio Data'!J332</f>
        <v>46196.46484375</v>
      </c>
      <c r="M319" s="2">
        <f>'Portfolio Data'!K332</f>
        <v>100.3300018310547</v>
      </c>
      <c r="N319" s="2">
        <f>'Portfolio Data'!L332</f>
        <v>42.680000305175781</v>
      </c>
      <c r="Q319" s="56">
        <f t="shared" si="57"/>
        <v>126.91610131822711</v>
      </c>
      <c r="R319" s="56">
        <f t="shared" si="58"/>
        <v>159.90327294644459</v>
      </c>
      <c r="S319" s="56">
        <f t="shared" si="59"/>
        <v>71.584475538870322</v>
      </c>
      <c r="T319" s="56">
        <f t="shared" si="60"/>
        <v>86.971430097307461</v>
      </c>
      <c r="U319" s="56">
        <f t="shared" si="61"/>
        <v>96.067417579309762</v>
      </c>
      <c r="V319" s="56">
        <f t="shared" si="62"/>
        <v>280.8500149292222</v>
      </c>
      <c r="W319" s="56">
        <f t="shared" si="63"/>
        <v>211.09356285294373</v>
      </c>
      <c r="X319" s="56">
        <f t="shared" si="64"/>
        <v>59.318238615331595</v>
      </c>
      <c r="Y319" s="56">
        <f t="shared" si="65"/>
        <v>498.47486555033873</v>
      </c>
      <c r="Z319" s="56">
        <f t="shared" si="66"/>
        <v>190.63271859182521</v>
      </c>
      <c r="AA319" s="56">
        <f t="shared" si="67"/>
        <v>122.01258108549186</v>
      </c>
      <c r="AB319" s="56"/>
      <c r="AD319" s="1">
        <f t="shared" si="55"/>
        <v>44235</v>
      </c>
      <c r="AE319" s="62">
        <f t="shared" si="56"/>
        <v>310.55226512793132</v>
      </c>
    </row>
    <row r="320" spans="3:31" x14ac:dyDescent="0.2">
      <c r="C320" s="66">
        <f>'Portfolio Data'!N333</f>
        <v>44236</v>
      </c>
      <c r="D320" s="2">
        <f>'Portfolio Data'!B333</f>
        <v>3911.22998046875</v>
      </c>
      <c r="E320" s="2">
        <f>'Portfolio Data'!C333</f>
        <v>104.1754989624023</v>
      </c>
      <c r="F320" s="2">
        <f>'Portfolio Data'!D333</f>
        <v>34.435001373291023</v>
      </c>
      <c r="G320" s="2">
        <f>'Portfolio Data'!E333</f>
        <v>60.659999847412109</v>
      </c>
      <c r="H320" s="2">
        <f>'Portfolio Data'!F333</f>
        <v>23.60000038146973</v>
      </c>
      <c r="I320" s="2">
        <f>'Portfolio Data'!G333</f>
        <v>284.20001220703119</v>
      </c>
      <c r="J320" s="2">
        <f>'Portfolio Data'!H333</f>
        <v>136.00999450683591</v>
      </c>
      <c r="K320" s="2">
        <f>'Portfolio Data'!I333</f>
        <v>215.1199951171875</v>
      </c>
      <c r="L320" s="2">
        <f>'Portfolio Data'!J333</f>
        <v>46481.10546875</v>
      </c>
      <c r="M320" s="2">
        <f>'Portfolio Data'!K333</f>
        <v>101.84999847412109</v>
      </c>
      <c r="N320" s="2">
        <f>'Portfolio Data'!L333</f>
        <v>42.529998779296882</v>
      </c>
      <c r="Q320" s="56">
        <f t="shared" si="57"/>
        <v>126.77477706750319</v>
      </c>
      <c r="R320" s="56">
        <f t="shared" si="58"/>
        <v>159.18508885493793</v>
      </c>
      <c r="S320" s="56">
        <f t="shared" si="59"/>
        <v>69.593778682025174</v>
      </c>
      <c r="T320" s="56">
        <f t="shared" si="60"/>
        <v>86.657142639160156</v>
      </c>
      <c r="U320" s="56">
        <f t="shared" si="61"/>
        <v>94.703051000068356</v>
      </c>
      <c r="V320" s="56">
        <f t="shared" si="62"/>
        <v>282.87051732260579</v>
      </c>
      <c r="W320" s="56">
        <f t="shared" si="63"/>
        <v>209.70589114083253</v>
      </c>
      <c r="X320" s="56">
        <f t="shared" si="64"/>
        <v>60.205422906452775</v>
      </c>
      <c r="Y320" s="56">
        <f t="shared" si="65"/>
        <v>501.54623037786268</v>
      </c>
      <c r="Z320" s="56">
        <f t="shared" si="66"/>
        <v>193.52079879744628</v>
      </c>
      <c r="AA320" s="56">
        <f t="shared" si="67"/>
        <v>121.58376025118116</v>
      </c>
      <c r="AB320" s="56"/>
      <c r="AD320" s="1">
        <f t="shared" si="55"/>
        <v>44236</v>
      </c>
      <c r="AE320" s="62">
        <f t="shared" si="56"/>
        <v>311.89786296359534</v>
      </c>
    </row>
    <row r="321" spans="3:31" x14ac:dyDescent="0.2">
      <c r="C321" s="66">
        <f>'Portfolio Data'!N334</f>
        <v>44237</v>
      </c>
      <c r="D321" s="2">
        <f>'Portfolio Data'!B334</f>
        <v>3909.8798828125</v>
      </c>
      <c r="E321" s="2">
        <f>'Portfolio Data'!C334</f>
        <v>104.7689971923828</v>
      </c>
      <c r="F321" s="2">
        <f>'Portfolio Data'!D334</f>
        <v>34.755001068115227</v>
      </c>
      <c r="G321" s="2">
        <f>'Portfolio Data'!E334</f>
        <v>60.400001525878913</v>
      </c>
      <c r="H321" s="2">
        <f>'Portfolio Data'!F334</f>
        <v>23.95000076293945</v>
      </c>
      <c r="I321" s="2">
        <f>'Portfolio Data'!G334</f>
        <v>283.17999267578119</v>
      </c>
      <c r="J321" s="2">
        <f>'Portfolio Data'!H334</f>
        <v>135.38999938964841</v>
      </c>
      <c r="K321" s="2">
        <f>'Portfolio Data'!I334</f>
        <v>211.91999816894531</v>
      </c>
      <c r="L321" s="2">
        <f>'Portfolio Data'!J334</f>
        <v>44918.18359375</v>
      </c>
      <c r="M321" s="2">
        <f>'Portfolio Data'!K334</f>
        <v>99.879997253417969</v>
      </c>
      <c r="N321" s="2">
        <f>'Portfolio Data'!L334</f>
        <v>42.540000915527337</v>
      </c>
      <c r="Q321" s="56">
        <f t="shared" si="57"/>
        <v>126.73101632465628</v>
      </c>
      <c r="R321" s="56">
        <f t="shared" si="58"/>
        <v>160.09198221677141</v>
      </c>
      <c r="S321" s="56">
        <f t="shared" si="59"/>
        <v>70.240504021121126</v>
      </c>
      <c r="T321" s="56">
        <f t="shared" si="60"/>
        <v>86.285716465541313</v>
      </c>
      <c r="U321" s="56">
        <f t="shared" si="61"/>
        <v>96.107546908568239</v>
      </c>
      <c r="V321" s="56">
        <f t="shared" si="62"/>
        <v>281.85526946866247</v>
      </c>
      <c r="W321" s="56">
        <f t="shared" si="63"/>
        <v>208.74995676980191</v>
      </c>
      <c r="X321" s="56">
        <f t="shared" si="64"/>
        <v>59.309842886272278</v>
      </c>
      <c r="Y321" s="56">
        <f t="shared" si="65"/>
        <v>484.68179553114055</v>
      </c>
      <c r="Z321" s="56">
        <f t="shared" si="66"/>
        <v>189.7776842606377</v>
      </c>
      <c r="AA321" s="56">
        <f t="shared" si="67"/>
        <v>121.61235412299747</v>
      </c>
      <c r="AB321" s="56"/>
      <c r="AD321" s="1">
        <f t="shared" si="55"/>
        <v>44237</v>
      </c>
      <c r="AE321" s="62">
        <f t="shared" si="56"/>
        <v>304.42062819930578</v>
      </c>
    </row>
    <row r="322" spans="3:31" x14ac:dyDescent="0.2">
      <c r="C322" s="66">
        <f>'Portfolio Data'!N335</f>
        <v>44238</v>
      </c>
      <c r="D322" s="2">
        <f>'Portfolio Data'!B335</f>
        <v>3916.3798828125</v>
      </c>
      <c r="E322" s="2">
        <f>'Portfolio Data'!C335</f>
        <v>104.7945022583008</v>
      </c>
      <c r="F322" s="2">
        <f>'Portfolio Data'!D335</f>
        <v>34.669998168945312</v>
      </c>
      <c r="G322" s="2">
        <f>'Portfolio Data'!E335</f>
        <v>61</v>
      </c>
      <c r="H322" s="2">
        <f>'Portfolio Data'!F335</f>
        <v>23.590000152587891</v>
      </c>
      <c r="I322" s="2">
        <f>'Portfolio Data'!G335</f>
        <v>285.02999877929688</v>
      </c>
      <c r="J322" s="2">
        <f>'Portfolio Data'!H335</f>
        <v>135.1300048828125</v>
      </c>
      <c r="K322" s="2">
        <f>'Portfolio Data'!I335</f>
        <v>210.6600036621094</v>
      </c>
      <c r="L322" s="2">
        <f>'Portfolio Data'!J335</f>
        <v>47909.33203125</v>
      </c>
      <c r="M322" s="2">
        <f>'Portfolio Data'!K335</f>
        <v>99.589996337890625</v>
      </c>
      <c r="N322" s="2">
        <f>'Portfolio Data'!L335</f>
        <v>43</v>
      </c>
      <c r="Q322" s="56">
        <f t="shared" si="57"/>
        <v>126.94170095712578</v>
      </c>
      <c r="R322" s="56">
        <f t="shared" si="58"/>
        <v>160.13095516362404</v>
      </c>
      <c r="S322" s="56">
        <f t="shared" si="59"/>
        <v>70.068711579818952</v>
      </c>
      <c r="T322" s="56">
        <f t="shared" si="60"/>
        <v>87.142857142857139</v>
      </c>
      <c r="U322" s="56">
        <f t="shared" si="61"/>
        <v>94.662921670809823</v>
      </c>
      <c r="V322" s="56">
        <f t="shared" si="62"/>
        <v>283.69662119657949</v>
      </c>
      <c r="W322" s="56">
        <f t="shared" si="63"/>
        <v>208.34908637828812</v>
      </c>
      <c r="X322" s="56">
        <f t="shared" si="64"/>
        <v>58.957209454393769</v>
      </c>
      <c r="Y322" s="56">
        <f t="shared" si="65"/>
        <v>516.95725903829327</v>
      </c>
      <c r="Z322" s="56">
        <f t="shared" si="66"/>
        <v>189.22666600177044</v>
      </c>
      <c r="AA322" s="56">
        <f t="shared" si="67"/>
        <v>122.92738868701238</v>
      </c>
      <c r="AB322" s="56"/>
      <c r="AD322" s="1">
        <f t="shared" si="55"/>
        <v>44238</v>
      </c>
      <c r="AE322" s="62">
        <f t="shared" si="56"/>
        <v>315.89245086266521</v>
      </c>
    </row>
    <row r="323" spans="3:31" x14ac:dyDescent="0.2">
      <c r="C323" s="66">
        <f>'Portfolio Data'!N336</f>
        <v>44239</v>
      </c>
      <c r="D323" s="2">
        <f>'Portfolio Data'!B336</f>
        <v>3934.830078125</v>
      </c>
      <c r="E323" s="2">
        <f>'Portfolio Data'!C336</f>
        <v>105.2054977416992</v>
      </c>
      <c r="F323" s="2">
        <f>'Portfolio Data'!D336</f>
        <v>34.955001831054688</v>
      </c>
      <c r="G323" s="2">
        <f>'Portfolio Data'!E336</f>
        <v>60.279998779296882</v>
      </c>
      <c r="H323" s="2">
        <f>'Portfolio Data'!F336</f>
        <v>24.610000610351559</v>
      </c>
      <c r="I323" s="2">
        <f>'Portfolio Data'!G336</f>
        <v>298.3699951171875</v>
      </c>
      <c r="J323" s="2">
        <f>'Portfolio Data'!H336</f>
        <v>135.3699951171875</v>
      </c>
      <c r="K323" s="2">
        <f>'Portfolio Data'!I336</f>
        <v>210.97999572753909</v>
      </c>
      <c r="L323" s="2">
        <f>'Portfolio Data'!J336</f>
        <v>47504.8515625</v>
      </c>
      <c r="M323" s="2">
        <f>'Portfolio Data'!K336</f>
        <v>100.75</v>
      </c>
      <c r="N323" s="2">
        <f>'Portfolio Data'!L336</f>
        <v>43.009998321533203</v>
      </c>
      <c r="Q323" s="56">
        <f t="shared" si="57"/>
        <v>127.53972751380343</v>
      </c>
      <c r="R323" s="56">
        <f t="shared" si="58"/>
        <v>160.75897569815839</v>
      </c>
      <c r="S323" s="56">
        <f t="shared" si="59"/>
        <v>70.644709285449679</v>
      </c>
      <c r="T323" s="56">
        <f t="shared" si="60"/>
        <v>86.114283970424125</v>
      </c>
      <c r="U323" s="56">
        <f t="shared" si="61"/>
        <v>98.756021408534068</v>
      </c>
      <c r="V323" s="56">
        <f t="shared" si="62"/>
        <v>296.97421269236003</v>
      </c>
      <c r="W323" s="56">
        <f t="shared" si="63"/>
        <v>208.71911334687371</v>
      </c>
      <c r="X323" s="56">
        <f t="shared" si="64"/>
        <v>59.046765321180615</v>
      </c>
      <c r="Y323" s="56">
        <f t="shared" si="65"/>
        <v>512.59278335904287</v>
      </c>
      <c r="Z323" s="56">
        <f t="shared" si="66"/>
        <v>191.43073903723945</v>
      </c>
      <c r="AA323" s="56">
        <f t="shared" si="67"/>
        <v>122.9559716534619</v>
      </c>
      <c r="AB323" s="56"/>
      <c r="AD323" s="1">
        <f t="shared" si="55"/>
        <v>44239</v>
      </c>
      <c r="AE323" s="62">
        <f t="shared" si="56"/>
        <v>315.01177939470324</v>
      </c>
    </row>
    <row r="324" spans="3:31" x14ac:dyDescent="0.2">
      <c r="C324" s="66">
        <f>'Portfolio Data'!N337</f>
        <v>44243</v>
      </c>
      <c r="D324" s="2">
        <f>'Portfolio Data'!B337</f>
        <v>3932.590087890625</v>
      </c>
      <c r="E324" s="2">
        <f>'Portfolio Data'!C337</f>
        <v>106.0950012207031</v>
      </c>
      <c r="F324" s="2">
        <f>'Portfolio Data'!D337</f>
        <v>36.325000762939453</v>
      </c>
      <c r="G324" s="2">
        <f>'Portfolio Data'!E337</f>
        <v>60.840000152587891</v>
      </c>
      <c r="H324" s="2">
        <f>'Portfolio Data'!F337</f>
        <v>25</v>
      </c>
      <c r="I324" s="2">
        <f>'Portfolio Data'!G337</f>
        <v>304.79000854492188</v>
      </c>
      <c r="J324" s="2">
        <f>'Portfolio Data'!H337</f>
        <v>133.19000244140619</v>
      </c>
      <c r="K324" s="2">
        <f>'Portfolio Data'!I337</f>
        <v>217.17999267578119</v>
      </c>
      <c r="L324" s="2">
        <f>'Portfolio Data'!J337</f>
        <v>49199.87109375</v>
      </c>
      <c r="M324" s="2">
        <f>'Portfolio Data'!K337</f>
        <v>98.709999084472656</v>
      </c>
      <c r="N324" s="2">
        <f>'Portfolio Data'!L337</f>
        <v>42.919998168945312</v>
      </c>
      <c r="Q324" s="56">
        <f t="shared" si="57"/>
        <v>127.4671226646858</v>
      </c>
      <c r="R324" s="56">
        <f t="shared" si="58"/>
        <v>162.11817907853401</v>
      </c>
      <c r="S324" s="56">
        <f t="shared" si="59"/>
        <v>73.413502625302741</v>
      </c>
      <c r="T324" s="56">
        <f t="shared" si="60"/>
        <v>86.914285932268427</v>
      </c>
      <c r="U324" s="56">
        <f t="shared" si="61"/>
        <v>100.32102698018109</v>
      </c>
      <c r="V324" s="56">
        <f t="shared" si="62"/>
        <v>303.36419313401592</v>
      </c>
      <c r="W324" s="56">
        <f t="shared" si="63"/>
        <v>205.35790957348311</v>
      </c>
      <c r="X324" s="56">
        <f t="shared" si="64"/>
        <v>60.781952410992012</v>
      </c>
      <c r="Y324" s="56">
        <f t="shared" si="65"/>
        <v>530.88259483710351</v>
      </c>
      <c r="Z324" s="56">
        <f t="shared" si="66"/>
        <v>187.55462109286185</v>
      </c>
      <c r="AA324" s="56">
        <f t="shared" si="67"/>
        <v>122.69868133394883</v>
      </c>
      <c r="AB324" s="56"/>
      <c r="AD324" s="1">
        <f t="shared" si="55"/>
        <v>44243</v>
      </c>
      <c r="AE324" s="62">
        <f t="shared" si="56"/>
        <v>319.40967135577228</v>
      </c>
    </row>
    <row r="325" spans="3:31" x14ac:dyDescent="0.2">
      <c r="C325" s="66">
        <f>'Portfolio Data'!N338</f>
        <v>44244</v>
      </c>
      <c r="D325" s="2">
        <f>'Portfolio Data'!B338</f>
        <v>3931.330078125</v>
      </c>
      <c r="E325" s="2">
        <f>'Portfolio Data'!C338</f>
        <v>106.4154968261719</v>
      </c>
      <c r="F325" s="2">
        <f>'Portfolio Data'!D338</f>
        <v>36.944999694824219</v>
      </c>
      <c r="G325" s="2">
        <f>'Portfolio Data'!E338</f>
        <v>60.240001678466797</v>
      </c>
      <c r="H325" s="2">
        <f>'Portfolio Data'!F338</f>
        <v>25.20000076293945</v>
      </c>
      <c r="I325" s="2">
        <f>'Portfolio Data'!G338</f>
        <v>297.20001220703119</v>
      </c>
      <c r="J325" s="2">
        <f>'Portfolio Data'!H338</f>
        <v>130.8399963378906</v>
      </c>
      <c r="K325" s="2">
        <f>'Portfolio Data'!I338</f>
        <v>215.52000427246091</v>
      </c>
      <c r="L325" s="2">
        <f>'Portfolio Data'!J338</f>
        <v>52149.0078125</v>
      </c>
      <c r="M325" s="2">
        <f>'Portfolio Data'!K338</f>
        <v>95.839996337890625</v>
      </c>
      <c r="N325" s="2">
        <f>'Portfolio Data'!L338</f>
        <v>43.099998474121087</v>
      </c>
      <c r="Q325" s="56">
        <f t="shared" si="57"/>
        <v>127.42628194247369</v>
      </c>
      <c r="R325" s="56">
        <f t="shared" si="58"/>
        <v>162.60791151986919</v>
      </c>
      <c r="S325" s="56">
        <f t="shared" si="59"/>
        <v>74.666532006104433</v>
      </c>
      <c r="T325" s="56">
        <f t="shared" si="60"/>
        <v>86.057145254952573</v>
      </c>
      <c r="U325" s="56">
        <f t="shared" si="61"/>
        <v>101.12359825757731</v>
      </c>
      <c r="V325" s="56">
        <f t="shared" si="62"/>
        <v>295.80970299201056</v>
      </c>
      <c r="W325" s="56">
        <f t="shared" si="63"/>
        <v>201.73457199516008</v>
      </c>
      <c r="X325" s="56">
        <f t="shared" si="64"/>
        <v>60.317373078014327</v>
      </c>
      <c r="Y325" s="56">
        <f t="shared" si="65"/>
        <v>562.7047382487408</v>
      </c>
      <c r="Z325" s="56">
        <f t="shared" si="66"/>
        <v>182.10145238996253</v>
      </c>
      <c r="AA325" s="56">
        <f t="shared" si="67"/>
        <v>123.21326197297495</v>
      </c>
      <c r="AB325" s="56"/>
      <c r="AD325" s="1">
        <f t="shared" si="55"/>
        <v>44244</v>
      </c>
      <c r="AE325" s="62">
        <f t="shared" si="56"/>
        <v>328.23328264412123</v>
      </c>
    </row>
    <row r="326" spans="3:31" x14ac:dyDescent="0.2">
      <c r="C326" s="66">
        <f>'Portfolio Data'!N339</f>
        <v>44245</v>
      </c>
      <c r="D326" s="2">
        <f>'Portfolio Data'!B339</f>
        <v>3913.969970703125</v>
      </c>
      <c r="E326" s="2">
        <f>'Portfolio Data'!C339</f>
        <v>105.86000061035161</v>
      </c>
      <c r="F326" s="2">
        <f>'Portfolio Data'!D339</f>
        <v>36.615001678466797</v>
      </c>
      <c r="G326" s="2">
        <f>'Portfolio Data'!E339</f>
        <v>63.340000152587891</v>
      </c>
      <c r="H326" s="2">
        <f>'Portfolio Data'!F339</f>
        <v>24.420000076293949</v>
      </c>
      <c r="I326" s="2">
        <f>'Portfolio Data'!G339</f>
        <v>290.80999755859381</v>
      </c>
      <c r="J326" s="2">
        <f>'Portfolio Data'!H339</f>
        <v>129.71000671386719</v>
      </c>
      <c r="K326" s="2">
        <f>'Portfolio Data'!I339</f>
        <v>208.47999572753909</v>
      </c>
      <c r="L326" s="2">
        <f>'Portfolio Data'!J339</f>
        <v>51679.796875</v>
      </c>
      <c r="M326" s="2">
        <f>'Portfolio Data'!K339</f>
        <v>91.379997253417969</v>
      </c>
      <c r="N326" s="2">
        <f>'Portfolio Data'!L339</f>
        <v>42.959999084472663</v>
      </c>
      <c r="Q326" s="56">
        <f t="shared" si="57"/>
        <v>126.86358842681078</v>
      </c>
      <c r="R326" s="56">
        <f t="shared" si="58"/>
        <v>161.75908703278083</v>
      </c>
      <c r="S326" s="56">
        <f t="shared" si="59"/>
        <v>73.999599873100408</v>
      </c>
      <c r="T326" s="56">
        <f t="shared" si="60"/>
        <v>90.485714503696997</v>
      </c>
      <c r="U326" s="56">
        <f t="shared" si="61"/>
        <v>97.993579460396376</v>
      </c>
      <c r="V326" s="56">
        <f t="shared" si="62"/>
        <v>289.44958099459922</v>
      </c>
      <c r="W326" s="56">
        <f t="shared" si="63"/>
        <v>199.99230678924673</v>
      </c>
      <c r="X326" s="56">
        <f t="shared" si="64"/>
        <v>58.347092763154862</v>
      </c>
      <c r="Y326" s="56">
        <f t="shared" si="65"/>
        <v>557.64179977983099</v>
      </c>
      <c r="Z326" s="56">
        <f t="shared" si="66"/>
        <v>173.6272000738731</v>
      </c>
      <c r="AA326" s="56">
        <f t="shared" si="67"/>
        <v>122.81303501048062</v>
      </c>
      <c r="AB326" s="56"/>
      <c r="AD326" s="1">
        <f t="shared" ref="AD326:AD337" si="68">C326</f>
        <v>44245</v>
      </c>
      <c r="AE326" s="62">
        <f t="shared" ref="AE326:AE389" si="69">IFERROR(SUMPRODUCT($Q$3:$AA$3,Q326:AA326)," ")</f>
        <v>323.53633270602739</v>
      </c>
    </row>
    <row r="327" spans="3:31" x14ac:dyDescent="0.2">
      <c r="C327" s="66">
        <f>'Portfolio Data'!N340</f>
        <v>44246</v>
      </c>
      <c r="D327" s="2">
        <f>'Portfolio Data'!B340</f>
        <v>3906.7099609375</v>
      </c>
      <c r="E327" s="2">
        <f>'Portfolio Data'!C340</f>
        <v>105.056999206543</v>
      </c>
      <c r="F327" s="2">
        <f>'Portfolio Data'!D340</f>
        <v>36.895000457763672</v>
      </c>
      <c r="G327" s="2">
        <f>'Portfolio Data'!E340</f>
        <v>64.94000244140625</v>
      </c>
      <c r="H327" s="2">
        <f>'Portfolio Data'!F340</f>
        <v>24.5</v>
      </c>
      <c r="I327" s="2">
        <f>'Portfolio Data'!G340</f>
        <v>286.92001342773438</v>
      </c>
      <c r="J327" s="2">
        <f>'Portfolio Data'!H340</f>
        <v>129.8699951171875</v>
      </c>
      <c r="K327" s="2">
        <f>'Portfolio Data'!I340</f>
        <v>217.4700012207031</v>
      </c>
      <c r="L327" s="2">
        <f>'Portfolio Data'!J340</f>
        <v>55888.1328125</v>
      </c>
      <c r="M327" s="2">
        <f>'Portfolio Data'!K340</f>
        <v>90.959999084472656</v>
      </c>
      <c r="N327" s="2">
        <f>'Portfolio Data'!L340</f>
        <v>42.729999542236328</v>
      </c>
      <c r="Q327" s="56">
        <f t="shared" ref="Q327:Q390" si="70">IFERROR((D327/D$5)*100," ")</f>
        <v>126.62826958231915</v>
      </c>
      <c r="R327" s="56">
        <f t="shared" ref="R327:R390" si="71">IFERROR((E327/E$5)*100," ")</f>
        <v>160.53206291397103</v>
      </c>
      <c r="S327" s="56">
        <f t="shared" ref="S327:S390" si="72">IFERROR((F327/F$5)*100," ")</f>
        <v>74.565482617415853</v>
      </c>
      <c r="T327" s="56">
        <f t="shared" ref="T327:T390" si="73">IFERROR((G327/G$5)*100," ")</f>
        <v>92.771432059151778</v>
      </c>
      <c r="U327" s="56">
        <f t="shared" ref="U327:U390" si="74">IFERROR((H327/H$5)*100," ")</f>
        <v>98.314606440577464</v>
      </c>
      <c r="V327" s="56">
        <f t="shared" ref="V327:V390" si="75">IFERROR((I327/I$5)*100," ")</f>
        <v>285.57779430842783</v>
      </c>
      <c r="W327" s="56">
        <f t="shared" ref="W327:W390" si="76">IFERROR((J327/J$5)*100," ")</f>
        <v>200.23898359275765</v>
      </c>
      <c r="X327" s="56">
        <f t="shared" ref="X327:X390" si="77">IFERROR((K327/K$5)*100," ")</f>
        <v>60.86311681918194</v>
      </c>
      <c r="Y327" s="56">
        <f t="shared" ref="Y327:Y390" si="78">IFERROR((L327/L$5)*100," ")</f>
        <v>603.05111189345655</v>
      </c>
      <c r="Z327" s="56">
        <f t="shared" ref="Z327:Z390" si="79">IFERROR((M327/M$5)*100," ")</f>
        <v>172.8291796284588</v>
      </c>
      <c r="AA327" s="56">
        <f t="shared" ref="AA327:AA390" si="80">IFERROR((N327/N$5)*100," ")</f>
        <v>122.15551772847316</v>
      </c>
      <c r="AB327" s="56"/>
      <c r="AD327" s="1">
        <f t="shared" si="68"/>
        <v>44246</v>
      </c>
      <c r="AE327" s="62">
        <f t="shared" si="69"/>
        <v>339.97559993518337</v>
      </c>
    </row>
    <row r="328" spans="3:31" x14ac:dyDescent="0.2">
      <c r="C328" s="66">
        <f>'Portfolio Data'!N341</f>
        <v>44249</v>
      </c>
      <c r="D328" s="2">
        <f>'Portfolio Data'!B341</f>
        <v>3876.5</v>
      </c>
      <c r="E328" s="2">
        <f>'Portfolio Data'!C341</f>
        <v>103.24400329589839</v>
      </c>
      <c r="F328" s="2">
        <f>'Portfolio Data'!D341</f>
        <v>37.595001220703118</v>
      </c>
      <c r="G328" s="2">
        <f>'Portfolio Data'!E341</f>
        <v>65.959999084472656</v>
      </c>
      <c r="H328" s="2">
        <f>'Portfolio Data'!F341</f>
        <v>24.510000228881839</v>
      </c>
      <c r="I328" s="2">
        <f>'Portfolio Data'!G341</f>
        <v>273.85000610351562</v>
      </c>
      <c r="J328" s="2">
        <f>'Portfolio Data'!H341</f>
        <v>126</v>
      </c>
      <c r="K328" s="2">
        <f>'Portfolio Data'!I341</f>
        <v>212.8800048828125</v>
      </c>
      <c r="L328" s="2">
        <f>'Portfolio Data'!J341</f>
        <v>54207.3203125</v>
      </c>
      <c r="M328" s="2">
        <f>'Portfolio Data'!K341</f>
        <v>86.610000610351562</v>
      </c>
      <c r="N328" s="2">
        <f>'Portfolio Data'!L341</f>
        <v>41.919998168945312</v>
      </c>
      <c r="Q328" s="56">
        <f t="shared" si="70"/>
        <v>125.64907350277525</v>
      </c>
      <c r="R328" s="56">
        <f t="shared" si="71"/>
        <v>157.76171942625942</v>
      </c>
      <c r="S328" s="56">
        <f t="shared" si="72"/>
        <v>75.980197187778614</v>
      </c>
      <c r="T328" s="56">
        <f t="shared" si="73"/>
        <v>94.228570120675229</v>
      </c>
      <c r="U328" s="56">
        <f t="shared" si="74"/>
        <v>98.354735769835983</v>
      </c>
      <c r="V328" s="56">
        <f t="shared" si="75"/>
        <v>272.56892881084724</v>
      </c>
      <c r="W328" s="56">
        <f t="shared" si="76"/>
        <v>194.27206345793121</v>
      </c>
      <c r="X328" s="56">
        <f t="shared" si="77"/>
        <v>59.578519027557633</v>
      </c>
      <c r="Y328" s="56">
        <f t="shared" si="78"/>
        <v>584.91459889864927</v>
      </c>
      <c r="Z328" s="56">
        <f t="shared" si="79"/>
        <v>164.56393473801847</v>
      </c>
      <c r="AA328" s="56">
        <f t="shared" si="80"/>
        <v>119.83990485285551</v>
      </c>
      <c r="AB328" s="56"/>
      <c r="AD328" s="1">
        <f t="shared" si="68"/>
        <v>44249</v>
      </c>
      <c r="AE328" s="62">
        <f t="shared" si="69"/>
        <v>328.9769914159013</v>
      </c>
    </row>
    <row r="329" spans="3:31" x14ac:dyDescent="0.2">
      <c r="C329" s="66">
        <f>'Portfolio Data'!N342</f>
        <v>44250</v>
      </c>
      <c r="D329" s="2">
        <f>'Portfolio Data'!B342</f>
        <v>3881.3701171875</v>
      </c>
      <c r="E329" s="2">
        <f>'Portfolio Data'!C342</f>
        <v>103.5429992675781</v>
      </c>
      <c r="F329" s="2">
        <f>'Portfolio Data'!D342</f>
        <v>38</v>
      </c>
      <c r="G329" s="2">
        <f>'Portfolio Data'!E342</f>
        <v>65.680000305175781</v>
      </c>
      <c r="H329" s="2">
        <f>'Portfolio Data'!F342</f>
        <v>24.659999847412109</v>
      </c>
      <c r="I329" s="2">
        <f>'Portfolio Data'!G342</f>
        <v>265</v>
      </c>
      <c r="J329" s="2">
        <f>'Portfolio Data'!H342</f>
        <v>125.86000061035161</v>
      </c>
      <c r="K329" s="2">
        <f>'Portfolio Data'!I342</f>
        <v>212.1199951171875</v>
      </c>
      <c r="L329" s="2">
        <f>'Portfolio Data'!J342</f>
        <v>48824.42578125</v>
      </c>
      <c r="M329" s="2">
        <f>'Portfolio Data'!K342</f>
        <v>86.970001220703125</v>
      </c>
      <c r="N329" s="2">
        <f>'Portfolio Data'!L342</f>
        <v>42.360000610351562</v>
      </c>
      <c r="Q329" s="56">
        <f t="shared" si="70"/>
        <v>125.80692871042629</v>
      </c>
      <c r="R329" s="56">
        <f t="shared" si="71"/>
        <v>158.21859941045108</v>
      </c>
      <c r="S329" s="56">
        <f t="shared" si="72"/>
        <v>76.798707258602633</v>
      </c>
      <c r="T329" s="56">
        <f t="shared" si="73"/>
        <v>93.828571864536826</v>
      </c>
      <c r="U329" s="56">
        <f t="shared" si="74"/>
        <v>98.956660400939668</v>
      </c>
      <c r="V329" s="56">
        <f t="shared" si="75"/>
        <v>263.7603232609431</v>
      </c>
      <c r="W329" s="56">
        <f t="shared" si="76"/>
        <v>194.05620655071021</v>
      </c>
      <c r="X329" s="56">
        <f t="shared" si="77"/>
        <v>59.365815836821866</v>
      </c>
      <c r="Y329" s="56">
        <f t="shared" si="78"/>
        <v>526.83141792772437</v>
      </c>
      <c r="Z329" s="56">
        <f t="shared" si="79"/>
        <v>165.24795640445475</v>
      </c>
      <c r="AA329" s="56">
        <f t="shared" si="80"/>
        <v>121.09777348397135</v>
      </c>
      <c r="AB329" s="56"/>
      <c r="AD329" s="1">
        <f t="shared" si="68"/>
        <v>44250</v>
      </c>
      <c r="AE329" s="62">
        <f t="shared" si="69"/>
        <v>307.89974749366849</v>
      </c>
    </row>
    <row r="330" spans="3:31" x14ac:dyDescent="0.2">
      <c r="C330" s="66">
        <f>'Portfolio Data'!N343</f>
        <v>44251</v>
      </c>
      <c r="D330" s="2">
        <f>'Portfolio Data'!B343</f>
        <v>3925.429931640625</v>
      </c>
      <c r="E330" s="2">
        <f>'Portfolio Data'!C343</f>
        <v>104.7584991455078</v>
      </c>
      <c r="F330" s="2">
        <f>'Portfolio Data'!D343</f>
        <v>38.965000152587891</v>
      </c>
      <c r="G330" s="2">
        <f>'Portfolio Data'!E343</f>
        <v>65.919998168945312</v>
      </c>
      <c r="H330" s="2">
        <f>'Portfolio Data'!F343</f>
        <v>24.670000076293949</v>
      </c>
      <c r="I330" s="2">
        <f>'Portfolio Data'!G343</f>
        <v>266.07000732421881</v>
      </c>
      <c r="J330" s="2">
        <f>'Portfolio Data'!H343</f>
        <v>125.34999847412109</v>
      </c>
      <c r="K330" s="2">
        <f>'Portfolio Data'!I343</f>
        <v>229.3399963378906</v>
      </c>
      <c r="L330" s="2">
        <f>'Portfolio Data'!J343</f>
        <v>49705.33203125</v>
      </c>
      <c r="M330" s="2">
        <f>'Portfolio Data'!K343</f>
        <v>88.029998779296875</v>
      </c>
      <c r="N330" s="2">
        <f>'Portfolio Data'!L343</f>
        <v>42.779998779296882</v>
      </c>
      <c r="Q330" s="56">
        <f t="shared" si="70"/>
        <v>127.2350403742311</v>
      </c>
      <c r="R330" s="56">
        <f t="shared" si="71"/>
        <v>160.07594070469568</v>
      </c>
      <c r="S330" s="56">
        <f t="shared" si="72"/>
        <v>78.74899052763169</v>
      </c>
      <c r="T330" s="56">
        <f t="shared" si="73"/>
        <v>94.171425955636153</v>
      </c>
      <c r="U330" s="56">
        <f t="shared" si="74"/>
        <v>98.996789730198188</v>
      </c>
      <c r="V330" s="56">
        <f t="shared" si="75"/>
        <v>264.82532506368852</v>
      </c>
      <c r="W330" s="56">
        <f t="shared" si="76"/>
        <v>193.26986395250819</v>
      </c>
      <c r="X330" s="56">
        <f t="shared" si="77"/>
        <v>64.185160758140285</v>
      </c>
      <c r="Y330" s="56">
        <f t="shared" si="78"/>
        <v>536.33668258415219</v>
      </c>
      <c r="Z330" s="56">
        <f t="shared" si="79"/>
        <v>167.26201214658153</v>
      </c>
      <c r="AA330" s="56">
        <f t="shared" si="80"/>
        <v>122.29845437145448</v>
      </c>
      <c r="AB330" s="56"/>
      <c r="AD330" s="1">
        <f t="shared" si="68"/>
        <v>44251</v>
      </c>
      <c r="AE330" s="62">
        <f t="shared" si="69"/>
        <v>311.59058830634797</v>
      </c>
    </row>
    <row r="331" spans="3:31" x14ac:dyDescent="0.2">
      <c r="C331" s="66">
        <f>'Portfolio Data'!N344</f>
        <v>44252</v>
      </c>
      <c r="D331" s="2">
        <f>'Portfolio Data'!B344</f>
        <v>3829.340087890625</v>
      </c>
      <c r="E331" s="2">
        <f>'Portfolio Data'!C344</f>
        <v>101.568000793457</v>
      </c>
      <c r="F331" s="2">
        <f>'Portfolio Data'!D344</f>
        <v>39.775001525878913</v>
      </c>
      <c r="G331" s="2">
        <f>'Portfolio Data'!E344</f>
        <v>65.660003662109375</v>
      </c>
      <c r="H331" s="2">
        <f>'Portfolio Data'!F344</f>
        <v>23.920000076293949</v>
      </c>
      <c r="I331" s="2">
        <f>'Portfolio Data'!G344</f>
        <v>253.94000244140619</v>
      </c>
      <c r="J331" s="2">
        <f>'Portfolio Data'!H344</f>
        <v>120.9899978637695</v>
      </c>
      <c r="K331" s="2">
        <f>'Portfolio Data'!I344</f>
        <v>216.44999694824219</v>
      </c>
      <c r="L331" s="2">
        <f>'Portfolio Data'!J344</f>
        <v>47093.8515625</v>
      </c>
      <c r="M331" s="2">
        <f>'Portfolio Data'!K344</f>
        <v>81.400001525878906</v>
      </c>
      <c r="N331" s="2">
        <f>'Portfolio Data'!L344</f>
        <v>42.040000915527337</v>
      </c>
      <c r="Q331" s="56">
        <f t="shared" si="70"/>
        <v>124.12047831045865</v>
      </c>
      <c r="R331" s="56">
        <f t="shared" si="71"/>
        <v>155.20070834467563</v>
      </c>
      <c r="S331" s="56">
        <f t="shared" si="72"/>
        <v>80.38601837885389</v>
      </c>
      <c r="T331" s="56">
        <f t="shared" si="73"/>
        <v>93.800005231584834</v>
      </c>
      <c r="U331" s="56">
        <f t="shared" si="74"/>
        <v>95.987158920792766</v>
      </c>
      <c r="V331" s="56">
        <f t="shared" si="75"/>
        <v>252.75206465218864</v>
      </c>
      <c r="W331" s="56">
        <f t="shared" si="76"/>
        <v>186.5474328790888</v>
      </c>
      <c r="X331" s="56">
        <f t="shared" si="77"/>
        <v>60.577649219777975</v>
      </c>
      <c r="Y331" s="56">
        <f t="shared" si="78"/>
        <v>508.15795981931683</v>
      </c>
      <c r="Z331" s="56">
        <f t="shared" si="79"/>
        <v>154.66463969956743</v>
      </c>
      <c r="AA331" s="56">
        <f t="shared" si="80"/>
        <v>120.18296588245082</v>
      </c>
      <c r="AB331" s="56"/>
      <c r="AD331" s="1">
        <f t="shared" si="68"/>
        <v>44252</v>
      </c>
      <c r="AE331" s="62">
        <f t="shared" si="69"/>
        <v>295.52449713326388</v>
      </c>
    </row>
    <row r="332" spans="3:31" x14ac:dyDescent="0.2">
      <c r="C332" s="66">
        <f>'Portfolio Data'!N345</f>
        <v>44253</v>
      </c>
      <c r="D332" s="2">
        <f>'Portfolio Data'!B345</f>
        <v>3811.14990234375</v>
      </c>
      <c r="E332" s="2">
        <f>'Portfolio Data'!C345</f>
        <v>101.84300231933589</v>
      </c>
      <c r="F332" s="2">
        <f>'Portfolio Data'!D345</f>
        <v>39.349998474121087</v>
      </c>
      <c r="G332" s="2">
        <f>'Portfolio Data'!E345</f>
        <v>66.379997253417969</v>
      </c>
      <c r="H332" s="2">
        <f>'Portfolio Data'!F345</f>
        <v>23.809999465942379</v>
      </c>
      <c r="I332" s="2">
        <f>'Portfolio Data'!G345</f>
        <v>259.85000610351562</v>
      </c>
      <c r="J332" s="2">
        <f>'Portfolio Data'!H345</f>
        <v>121.2600021362305</v>
      </c>
      <c r="K332" s="2">
        <f>'Portfolio Data'!I345</f>
        <v>212.00999450683591</v>
      </c>
      <c r="L332" s="2">
        <f>'Portfolio Data'!J345</f>
        <v>46339.76171875</v>
      </c>
      <c r="M332" s="2">
        <f>'Portfolio Data'!K345</f>
        <v>81.019996643066406</v>
      </c>
      <c r="N332" s="2">
        <f>'Portfolio Data'!L345</f>
        <v>41.029998779296882</v>
      </c>
      <c r="Q332" s="56">
        <f t="shared" si="70"/>
        <v>123.53087945561319</v>
      </c>
      <c r="R332" s="56">
        <f t="shared" si="71"/>
        <v>155.62092368099067</v>
      </c>
      <c r="S332" s="56">
        <f t="shared" si="72"/>
        <v>79.527079301065413</v>
      </c>
      <c r="T332" s="56">
        <f t="shared" si="73"/>
        <v>94.828567504882812</v>
      </c>
      <c r="U332" s="56">
        <f t="shared" si="74"/>
        <v>95.545743952836105</v>
      </c>
      <c r="V332" s="56">
        <f t="shared" si="75"/>
        <v>258.63442116687293</v>
      </c>
      <c r="W332" s="56">
        <f t="shared" si="76"/>
        <v>186.96373674538606</v>
      </c>
      <c r="X332" s="56">
        <f t="shared" si="77"/>
        <v>59.335030073450227</v>
      </c>
      <c r="Y332" s="56">
        <f t="shared" si="78"/>
        <v>500.02108539077466</v>
      </c>
      <c r="Z332" s="56">
        <f t="shared" si="79"/>
        <v>153.942608775949</v>
      </c>
      <c r="AA332" s="56">
        <f t="shared" si="80"/>
        <v>117.29559552954119</v>
      </c>
      <c r="AB332" s="56"/>
      <c r="AD332" s="1">
        <f t="shared" si="68"/>
        <v>44253</v>
      </c>
      <c r="AE332" s="62">
        <f t="shared" si="69"/>
        <v>292.52795597204204</v>
      </c>
    </row>
    <row r="333" spans="3:31" x14ac:dyDescent="0.2">
      <c r="C333" s="66">
        <f>'Portfolio Data'!N346</f>
        <v>44256</v>
      </c>
      <c r="D333" s="2">
        <f>'Portfolio Data'!B346</f>
        <v>3901.820068359375</v>
      </c>
      <c r="E333" s="2">
        <f>'Portfolio Data'!C346</f>
        <v>104.07550048828119</v>
      </c>
      <c r="F333" s="2">
        <f>'Portfolio Data'!D346</f>
        <v>38.909999847412109</v>
      </c>
      <c r="G333" s="2">
        <f>'Portfolio Data'!E346</f>
        <v>68.44000244140625</v>
      </c>
      <c r="H333" s="2">
        <f>'Portfolio Data'!F346</f>
        <v>24.989999771118161</v>
      </c>
      <c r="I333" s="2">
        <f>'Portfolio Data'!G346</f>
        <v>273.6300048828125</v>
      </c>
      <c r="J333" s="2">
        <f>'Portfolio Data'!H346</f>
        <v>127.7900009155273</v>
      </c>
      <c r="K333" s="2">
        <f>'Portfolio Data'!I346</f>
        <v>224.38999938964841</v>
      </c>
      <c r="L333" s="2">
        <f>'Portfolio Data'!J346</f>
        <v>49631.2421875</v>
      </c>
      <c r="M333" s="2">
        <f>'Portfolio Data'!K346</f>
        <v>84.889999389648438</v>
      </c>
      <c r="N333" s="2">
        <f>'Portfolio Data'!L346</f>
        <v>42.040000915527337</v>
      </c>
      <c r="Q333" s="56">
        <f t="shared" si="70"/>
        <v>126.46977339452874</v>
      </c>
      <c r="R333" s="56">
        <f t="shared" si="71"/>
        <v>159.03228645757122</v>
      </c>
      <c r="S333" s="56">
        <f t="shared" si="72"/>
        <v>78.637833887201992</v>
      </c>
      <c r="T333" s="56">
        <f t="shared" si="73"/>
        <v>97.771432059151792</v>
      </c>
      <c r="U333" s="56">
        <f t="shared" si="74"/>
        <v>100.28089765092257</v>
      </c>
      <c r="V333" s="56">
        <f t="shared" si="75"/>
        <v>272.34995676144933</v>
      </c>
      <c r="W333" s="56">
        <f t="shared" si="76"/>
        <v>197.03196164405082</v>
      </c>
      <c r="X333" s="56">
        <f t="shared" si="77"/>
        <v>62.799809947341764</v>
      </c>
      <c r="Y333" s="56">
        <f t="shared" si="78"/>
        <v>535.53722909724911</v>
      </c>
      <c r="Z333" s="56">
        <f t="shared" si="79"/>
        <v>161.2958344419971</v>
      </c>
      <c r="AA333" s="56">
        <f t="shared" si="80"/>
        <v>120.18296588245082</v>
      </c>
      <c r="AB333" s="56"/>
      <c r="AD333" s="1">
        <f t="shared" si="68"/>
        <v>44256</v>
      </c>
      <c r="AE333" s="62">
        <f t="shared" si="69"/>
        <v>311.16935219401222</v>
      </c>
    </row>
    <row r="334" spans="3:31" x14ac:dyDescent="0.2">
      <c r="C334" s="66">
        <f>'Portfolio Data'!N347</f>
        <v>44257</v>
      </c>
      <c r="D334" s="2">
        <f>'Portfolio Data'!B347</f>
        <v>3870.2900390625</v>
      </c>
      <c r="E334" s="2">
        <f>'Portfolio Data'!C347</f>
        <v>103.7919998168945</v>
      </c>
      <c r="F334" s="2">
        <f>'Portfolio Data'!D347</f>
        <v>38.994998931884773</v>
      </c>
      <c r="G334" s="2">
        <f>'Portfolio Data'!E347</f>
        <v>69.459999084472656</v>
      </c>
      <c r="H334" s="2">
        <f>'Portfolio Data'!F347</f>
        <v>24.879999160766602</v>
      </c>
      <c r="I334" s="2">
        <f>'Portfolio Data'!G347</f>
        <v>269.19000244140619</v>
      </c>
      <c r="J334" s="2">
        <f>'Portfolio Data'!H347</f>
        <v>125.120002746582</v>
      </c>
      <c r="K334" s="2">
        <f>'Portfolio Data'!I347</f>
        <v>223.13999938964841</v>
      </c>
      <c r="L334" s="2">
        <f>'Portfolio Data'!J347</f>
        <v>48378.98828125</v>
      </c>
      <c r="M334" s="2">
        <f>'Portfolio Data'!K347</f>
        <v>83.19000244140625</v>
      </c>
      <c r="N334" s="2">
        <f>'Portfolio Data'!L347</f>
        <v>42.439998626708977</v>
      </c>
      <c r="Q334" s="56">
        <f t="shared" si="70"/>
        <v>125.44778991234952</v>
      </c>
      <c r="R334" s="56">
        <f t="shared" si="71"/>
        <v>158.59908402499721</v>
      </c>
      <c r="S334" s="56">
        <f t="shared" si="72"/>
        <v>78.809618618930017</v>
      </c>
      <c r="T334" s="56">
        <f t="shared" si="73"/>
        <v>99.228570120675215</v>
      </c>
      <c r="U334" s="56">
        <f t="shared" si="74"/>
        <v>99.839482682965965</v>
      </c>
      <c r="V334" s="56">
        <f t="shared" si="75"/>
        <v>267.93072476437499</v>
      </c>
      <c r="W334" s="56">
        <f t="shared" si="76"/>
        <v>192.9152469320675</v>
      </c>
      <c r="X334" s="56">
        <f t="shared" si="77"/>
        <v>62.449973668328887</v>
      </c>
      <c r="Y334" s="56">
        <f t="shared" si="78"/>
        <v>522.02500257376641</v>
      </c>
      <c r="Z334" s="56">
        <f t="shared" si="79"/>
        <v>158.06574340315785</v>
      </c>
      <c r="AA334" s="56">
        <f t="shared" si="80"/>
        <v>121.32646993166804</v>
      </c>
      <c r="AB334" s="56"/>
      <c r="AD334" s="1">
        <f t="shared" si="68"/>
        <v>44257</v>
      </c>
      <c r="AE334" s="62">
        <f t="shared" si="69"/>
        <v>303.85738081790311</v>
      </c>
    </row>
    <row r="335" spans="3:31" x14ac:dyDescent="0.2">
      <c r="C335" s="66">
        <f>'Portfolio Data'!N348</f>
        <v>44258</v>
      </c>
      <c r="D335" s="2">
        <f>'Portfolio Data'!B348</f>
        <v>3819.719970703125</v>
      </c>
      <c r="E335" s="2">
        <f>'Portfolio Data'!C348</f>
        <v>101.3355026245117</v>
      </c>
      <c r="F335" s="2">
        <f>'Portfolio Data'!D348</f>
        <v>39.174999237060547</v>
      </c>
      <c r="G335" s="2">
        <f>'Portfolio Data'!E348</f>
        <v>72.94000244140625</v>
      </c>
      <c r="H335" s="2">
        <f>'Portfolio Data'!F348</f>
        <v>24.89999961853027</v>
      </c>
      <c r="I335" s="2">
        <f>'Portfolio Data'!G348</f>
        <v>255.05999755859381</v>
      </c>
      <c r="J335" s="2">
        <f>'Portfolio Data'!H348</f>
        <v>122.05999755859381</v>
      </c>
      <c r="K335" s="2">
        <f>'Portfolio Data'!I348</f>
        <v>228.55999755859381</v>
      </c>
      <c r="L335" s="2">
        <f>'Portfolio Data'!J348</f>
        <v>50538.2421875</v>
      </c>
      <c r="M335" s="2">
        <f>'Portfolio Data'!K348</f>
        <v>78.879997253417969</v>
      </c>
      <c r="N335" s="2">
        <f>'Portfolio Data'!L348</f>
        <v>42.790000915527337</v>
      </c>
      <c r="Q335" s="56">
        <f t="shared" si="70"/>
        <v>123.80866125600296</v>
      </c>
      <c r="R335" s="56">
        <f t="shared" si="71"/>
        <v>154.84544014773113</v>
      </c>
      <c r="S335" s="56">
        <f t="shared" si="72"/>
        <v>79.173402585868274</v>
      </c>
      <c r="T335" s="56">
        <f t="shared" si="73"/>
        <v>104.20000348772322</v>
      </c>
      <c r="U335" s="56">
        <f t="shared" si="74"/>
        <v>99.919741341482961</v>
      </c>
      <c r="V335" s="56">
        <f t="shared" si="75"/>
        <v>253.86682040373611</v>
      </c>
      <c r="W335" s="56">
        <f t="shared" si="76"/>
        <v>188.1972031061751</v>
      </c>
      <c r="X335" s="56">
        <f t="shared" si="77"/>
        <v>63.966863261673268</v>
      </c>
      <c r="Y335" s="56">
        <f t="shared" si="78"/>
        <v>545.32405379440615</v>
      </c>
      <c r="Z335" s="56">
        <f t="shared" si="79"/>
        <v>149.87648803451336</v>
      </c>
      <c r="AA335" s="56">
        <f t="shared" si="80"/>
        <v>122.32704824327078</v>
      </c>
      <c r="AB335" s="56"/>
      <c r="AD335" s="1">
        <f t="shared" si="68"/>
        <v>44258</v>
      </c>
      <c r="AE335" s="62">
        <f t="shared" si="69"/>
        <v>308.45313044816618</v>
      </c>
    </row>
    <row r="336" spans="3:31" x14ac:dyDescent="0.2">
      <c r="C336" s="66">
        <f>'Portfolio Data'!N349</f>
        <v>44259</v>
      </c>
      <c r="D336" s="2">
        <f>'Portfolio Data'!B349</f>
        <v>3768.469970703125</v>
      </c>
      <c r="E336" s="2">
        <f>'Portfolio Data'!C349</f>
        <v>102.4544982910156</v>
      </c>
      <c r="F336" s="2">
        <f>'Portfolio Data'!D349</f>
        <v>40.514999389648438</v>
      </c>
      <c r="G336" s="2">
        <f>'Portfolio Data'!E349</f>
        <v>74.120002746582031</v>
      </c>
      <c r="H336" s="2">
        <f>'Portfolio Data'!F349</f>
        <v>25.479999542236332</v>
      </c>
      <c r="I336" s="2">
        <f>'Portfolio Data'!G349</f>
        <v>239.07000732421881</v>
      </c>
      <c r="J336" s="2">
        <f>'Portfolio Data'!H349</f>
        <v>120.129997253418</v>
      </c>
      <c r="K336" s="2">
        <f>'Portfolio Data'!I349</f>
        <v>224.71000671386719</v>
      </c>
      <c r="L336" s="2">
        <f>'Portfolio Data'!J349</f>
        <v>48561.16796875</v>
      </c>
      <c r="M336" s="2">
        <f>'Portfolio Data'!K349</f>
        <v>75.360000610351562</v>
      </c>
      <c r="N336" s="2">
        <f>'Portfolio Data'!L349</f>
        <v>42.369998931884773</v>
      </c>
      <c r="Q336" s="56">
        <f t="shared" si="70"/>
        <v>122.14749396153186</v>
      </c>
      <c r="R336" s="56">
        <f t="shared" si="71"/>
        <v>156.55531844325048</v>
      </c>
      <c r="S336" s="56">
        <f t="shared" si="72"/>
        <v>81.881567834423024</v>
      </c>
      <c r="T336" s="56">
        <f t="shared" si="73"/>
        <v>105.88571820940291</v>
      </c>
      <c r="U336" s="56">
        <f t="shared" si="74"/>
        <v>102.24718886126772</v>
      </c>
      <c r="V336" s="56">
        <f t="shared" si="75"/>
        <v>237.95163175030942</v>
      </c>
      <c r="W336" s="56">
        <f t="shared" si="76"/>
        <v>185.22144801283429</v>
      </c>
      <c r="X336" s="56">
        <f t="shared" si="77"/>
        <v>62.889370084591015</v>
      </c>
      <c r="Y336" s="56">
        <f t="shared" si="78"/>
        <v>523.99078059465432</v>
      </c>
      <c r="Z336" s="56">
        <f t="shared" si="79"/>
        <v>143.18829390259472</v>
      </c>
      <c r="AA336" s="56">
        <f t="shared" si="80"/>
        <v>121.12635645042089</v>
      </c>
      <c r="AB336" s="56"/>
      <c r="AD336" s="1">
        <f t="shared" si="68"/>
        <v>44259</v>
      </c>
      <c r="AE336" s="62">
        <f t="shared" si="69"/>
        <v>297.8236024686214</v>
      </c>
    </row>
    <row r="337" spans="3:31" x14ac:dyDescent="0.2">
      <c r="C337" s="66">
        <f>'Portfolio Data'!N350</f>
        <v>44260</v>
      </c>
      <c r="D337" s="2">
        <f>'Portfolio Data'!B350</f>
        <v>3841.93994140625</v>
      </c>
      <c r="E337" s="2">
        <f>'Portfolio Data'!C350</f>
        <v>105.427001953125</v>
      </c>
      <c r="F337" s="2">
        <f>'Portfolio Data'!D350</f>
        <v>41.319999694824219</v>
      </c>
      <c r="G337" s="2">
        <f>'Portfolio Data'!E350</f>
        <v>75.360000610351562</v>
      </c>
      <c r="H337" s="2">
        <f>'Portfolio Data'!F350</f>
        <v>25.780000686645511</v>
      </c>
      <c r="I337" s="2">
        <f>'Portfolio Data'!G350</f>
        <v>239.05000305175781</v>
      </c>
      <c r="J337" s="2">
        <f>'Portfolio Data'!H350</f>
        <v>121.4199981689453</v>
      </c>
      <c r="K337" s="2">
        <f>'Portfolio Data'!I350</f>
        <v>223.2200012207031</v>
      </c>
      <c r="L337" s="2">
        <f>'Portfolio Data'!J350</f>
        <v>48927.3046875</v>
      </c>
      <c r="M337" s="2">
        <f>'Portfolio Data'!K350</f>
        <v>73.699996948242188</v>
      </c>
      <c r="N337" s="2">
        <f>'Portfolio Data'!L350</f>
        <v>42.590000152587891</v>
      </c>
      <c r="Q337" s="56">
        <f t="shared" si="70"/>
        <v>124.52887761924467</v>
      </c>
      <c r="R337" s="56">
        <f t="shared" si="71"/>
        <v>161.09744460811086</v>
      </c>
      <c r="S337" s="56">
        <f t="shared" si="72"/>
        <v>83.508488433904077</v>
      </c>
      <c r="T337" s="56">
        <f t="shared" si="73"/>
        <v>107.65714372907367</v>
      </c>
      <c r="U337" s="56">
        <f t="shared" si="74"/>
        <v>103.45104577736205</v>
      </c>
      <c r="V337" s="56">
        <f t="shared" si="75"/>
        <v>237.93172105834373</v>
      </c>
      <c r="W337" s="56">
        <f t="shared" si="76"/>
        <v>187.21042531221613</v>
      </c>
      <c r="X337" s="56">
        <f t="shared" si="77"/>
        <v>62.472363702641196</v>
      </c>
      <c r="Y337" s="56">
        <f t="shared" si="78"/>
        <v>527.9415147529769</v>
      </c>
      <c r="Z337" s="56">
        <f t="shared" si="79"/>
        <v>140.03419238555131</v>
      </c>
      <c r="AA337" s="56">
        <f t="shared" si="80"/>
        <v>121.7552907659788</v>
      </c>
      <c r="AB337" s="56"/>
      <c r="AD337" s="1">
        <f t="shared" si="68"/>
        <v>44260</v>
      </c>
      <c r="AE337" s="62">
        <f t="shared" si="69"/>
        <v>299.19518416233859</v>
      </c>
    </row>
    <row r="338" spans="3:31" x14ac:dyDescent="0.2">
      <c r="C338" s="66">
        <f>'Portfolio Data'!N351</f>
        <v>44263</v>
      </c>
      <c r="D338" s="2">
        <f>'Portfolio Data'!B351</f>
        <v>3821.35009765625</v>
      </c>
      <c r="E338" s="2">
        <f>'Portfolio Data'!C351</f>
        <v>101.2085037231445</v>
      </c>
      <c r="F338" s="2">
        <f>'Portfolio Data'!D351</f>
        <v>40.834999084472663</v>
      </c>
      <c r="G338" s="2">
        <f>'Portfolio Data'!E351</f>
        <v>77.339996337890625</v>
      </c>
      <c r="H338" s="2">
        <f>'Portfolio Data'!F351</f>
        <v>26</v>
      </c>
      <c r="I338" s="2">
        <f>'Portfolio Data'!G351</f>
        <v>226.0899963378906</v>
      </c>
      <c r="J338" s="2">
        <f>'Portfolio Data'!H351</f>
        <v>116.36000061035161</v>
      </c>
      <c r="K338" s="2">
        <f>'Portfolio Data'!I351</f>
        <v>224.0299987792969</v>
      </c>
      <c r="L338" s="2">
        <f>'Portfolio Data'!J351</f>
        <v>52246.5234375</v>
      </c>
      <c r="M338" s="2">
        <f>'Portfolio Data'!K351</f>
        <v>71.449996948242188</v>
      </c>
      <c r="N338" s="2">
        <f>'Portfolio Data'!L351</f>
        <v>42.25</v>
      </c>
      <c r="Q338" s="56">
        <f t="shared" si="70"/>
        <v>123.86149859415647</v>
      </c>
      <c r="R338" s="56">
        <f t="shared" si="71"/>
        <v>154.65137982068708</v>
      </c>
      <c r="S338" s="56">
        <f t="shared" si="72"/>
        <v>82.528293173519018</v>
      </c>
      <c r="T338" s="56">
        <f t="shared" si="73"/>
        <v>110.48570905412947</v>
      </c>
      <c r="U338" s="56">
        <f t="shared" si="74"/>
        <v>104.33386805938834</v>
      </c>
      <c r="V338" s="56">
        <f t="shared" si="75"/>
        <v>225.03234158546218</v>
      </c>
      <c r="W338" s="56">
        <f t="shared" si="76"/>
        <v>179.4087097026916</v>
      </c>
      <c r="X338" s="56">
        <f t="shared" si="77"/>
        <v>62.699056928167572</v>
      </c>
      <c r="Y338" s="56">
        <f t="shared" si="78"/>
        <v>563.75696352669968</v>
      </c>
      <c r="Z338" s="56">
        <f t="shared" si="79"/>
        <v>135.75906421846656</v>
      </c>
      <c r="AA338" s="56">
        <f t="shared" si="80"/>
        <v>120.78330632619239</v>
      </c>
      <c r="AB338" s="56"/>
      <c r="AD338" s="1">
        <f t="shared" ref="AD338:AD401" si="81">C338</f>
        <v>44263</v>
      </c>
      <c r="AE338" s="62">
        <f t="shared" si="69"/>
        <v>308.20705840516581</v>
      </c>
    </row>
    <row r="339" spans="3:31" x14ac:dyDescent="0.2">
      <c r="C339" s="66">
        <f>'Portfolio Data'!N352</f>
        <v>44264</v>
      </c>
      <c r="D339" s="2">
        <f>'Portfolio Data'!B352</f>
        <v>3875.43994140625</v>
      </c>
      <c r="E339" s="2">
        <f>'Portfolio Data'!C352</f>
        <v>102.6350021362305</v>
      </c>
      <c r="F339" s="2">
        <f>'Portfolio Data'!D352</f>
        <v>40.685001373291023</v>
      </c>
      <c r="G339" s="2">
        <f>'Portfolio Data'!E352</f>
        <v>75.199996948242188</v>
      </c>
      <c r="H339" s="2">
        <f>'Portfolio Data'!F352</f>
        <v>25.360000610351559</v>
      </c>
      <c r="I339" s="2">
        <f>'Portfolio Data'!G352</f>
        <v>241.75999450683591</v>
      </c>
      <c r="J339" s="2">
        <f>'Portfolio Data'!H352</f>
        <v>121.0899963378906</v>
      </c>
      <c r="K339" s="2">
        <f>'Portfolio Data'!I352</f>
        <v>230.61000061035159</v>
      </c>
      <c r="L339" s="2">
        <f>'Portfolio Data'!J352</f>
        <v>54824.1171875</v>
      </c>
      <c r="M339" s="2">
        <f>'Portfolio Data'!K352</f>
        <v>76.669998168945312</v>
      </c>
      <c r="N339" s="2">
        <f>'Portfolio Data'!L352</f>
        <v>43.099998474121087</v>
      </c>
      <c r="Q339" s="56">
        <f t="shared" si="70"/>
        <v>125.61471380197212</v>
      </c>
      <c r="R339" s="56">
        <f t="shared" si="71"/>
        <v>156.83113685473285</v>
      </c>
      <c r="S339" s="56">
        <f t="shared" si="72"/>
        <v>82.22514500745325</v>
      </c>
      <c r="T339" s="56">
        <f t="shared" si="73"/>
        <v>107.42856706891742</v>
      </c>
      <c r="U339" s="56">
        <f t="shared" si="74"/>
        <v>101.76565221793949</v>
      </c>
      <c r="V339" s="56">
        <f t="shared" si="75"/>
        <v>240.62903510447876</v>
      </c>
      <c r="W339" s="56">
        <f t="shared" si="76"/>
        <v>186.70161470377252</v>
      </c>
      <c r="X339" s="56">
        <f t="shared" si="77"/>
        <v>64.540595613346866</v>
      </c>
      <c r="Y339" s="56">
        <f t="shared" si="78"/>
        <v>591.57003758594715</v>
      </c>
      <c r="Z339" s="56">
        <f t="shared" si="79"/>
        <v>145.67736388550864</v>
      </c>
      <c r="AA339" s="56">
        <f t="shared" si="80"/>
        <v>123.21326197297495</v>
      </c>
      <c r="AB339" s="56"/>
      <c r="AD339" s="1">
        <f t="shared" si="81"/>
        <v>44264</v>
      </c>
      <c r="AE339" s="62">
        <f t="shared" si="69"/>
        <v>323.66045107423588</v>
      </c>
    </row>
    <row r="340" spans="3:31" x14ac:dyDescent="0.2">
      <c r="C340" s="66">
        <f>'Portfolio Data'!N353</f>
        <v>44265</v>
      </c>
      <c r="D340" s="2">
        <f>'Portfolio Data'!B353</f>
        <v>3898.81005859375</v>
      </c>
      <c r="E340" s="2">
        <f>'Portfolio Data'!C353</f>
        <v>102.7515029907227</v>
      </c>
      <c r="F340" s="2">
        <f>'Portfolio Data'!D353</f>
        <v>41.305000305175781</v>
      </c>
      <c r="G340" s="2">
        <f>'Portfolio Data'!E353</f>
        <v>77.099998474121094</v>
      </c>
      <c r="H340" s="2">
        <f>'Portfolio Data'!F353</f>
        <v>26.360000610351559</v>
      </c>
      <c r="I340" s="2">
        <f>'Portfolio Data'!G353</f>
        <v>242.07000732421881</v>
      </c>
      <c r="J340" s="2">
        <f>'Portfolio Data'!H353</f>
        <v>119.98000335693359</v>
      </c>
      <c r="K340" s="2">
        <f>'Portfolio Data'!I353</f>
        <v>245.3399963378906</v>
      </c>
      <c r="L340" s="2">
        <f>'Portfolio Data'!J353</f>
        <v>56008.55078125</v>
      </c>
      <c r="M340" s="2">
        <f>'Portfolio Data'!K353</f>
        <v>75.720001220703125</v>
      </c>
      <c r="N340" s="2">
        <f>'Portfolio Data'!L353</f>
        <v>43.240001678466797</v>
      </c>
      <c r="Q340" s="56">
        <f t="shared" si="70"/>
        <v>126.37220988665176</v>
      </c>
      <c r="R340" s="56">
        <f t="shared" si="71"/>
        <v>157.00915566970113</v>
      </c>
      <c r="S340" s="56">
        <f t="shared" si="72"/>
        <v>83.478174388254928</v>
      </c>
      <c r="T340" s="56">
        <f t="shared" si="73"/>
        <v>110.14285496303013</v>
      </c>
      <c r="U340" s="56">
        <f t="shared" si="74"/>
        <v>105.77849329714675</v>
      </c>
      <c r="V340" s="56">
        <f t="shared" si="75"/>
        <v>240.93759767401818</v>
      </c>
      <c r="W340" s="56">
        <f t="shared" si="76"/>
        <v>184.99018115746827</v>
      </c>
      <c r="X340" s="56">
        <f t="shared" si="77"/>
        <v>68.663065129505171</v>
      </c>
      <c r="Y340" s="56">
        <f t="shared" si="78"/>
        <v>604.350460901774</v>
      </c>
      <c r="Z340" s="56">
        <f t="shared" si="79"/>
        <v>143.872315569031</v>
      </c>
      <c r="AA340" s="56">
        <f t="shared" si="80"/>
        <v>123.61349984083616</v>
      </c>
      <c r="AB340" s="56"/>
      <c r="AD340" s="1">
        <f t="shared" si="81"/>
        <v>44265</v>
      </c>
      <c r="AE340" s="62">
        <f t="shared" si="69"/>
        <v>327.20751978224303</v>
      </c>
    </row>
    <row r="341" spans="3:31" x14ac:dyDescent="0.2">
      <c r="C341" s="66">
        <f>'Portfolio Data'!N354</f>
        <v>44266</v>
      </c>
      <c r="D341" s="2">
        <f>'Portfolio Data'!B354</f>
        <v>3939.340087890625</v>
      </c>
      <c r="E341" s="2">
        <f>'Portfolio Data'!C354</f>
        <v>105.73850250244141</v>
      </c>
      <c r="F341" s="2">
        <f>'Portfolio Data'!D354</f>
        <v>41.604999542236328</v>
      </c>
      <c r="G341" s="2">
        <f>'Portfolio Data'!E354</f>
        <v>76.519996643066406</v>
      </c>
      <c r="H341" s="2">
        <f>'Portfolio Data'!F354</f>
        <v>26.329999923706051</v>
      </c>
      <c r="I341" s="2">
        <f>'Portfolio Data'!G354</f>
        <v>253.83000183105469</v>
      </c>
      <c r="J341" s="2">
        <f>'Portfolio Data'!H354</f>
        <v>121.9599990844727</v>
      </c>
      <c r="K341" s="2">
        <f>'Portfolio Data'!I354</f>
        <v>252</v>
      </c>
      <c r="L341" s="2">
        <f>'Portfolio Data'!J354</f>
        <v>57805.12109375</v>
      </c>
      <c r="M341" s="2">
        <f>'Portfolio Data'!K354</f>
        <v>81.019996643066406</v>
      </c>
      <c r="N341" s="2">
        <f>'Portfolio Data'!L354</f>
        <v>43.790000915527337</v>
      </c>
      <c r="Q341" s="56">
        <f t="shared" si="70"/>
        <v>127.68591055225029</v>
      </c>
      <c r="R341" s="56">
        <f t="shared" si="71"/>
        <v>161.57343217827062</v>
      </c>
      <c r="S341" s="56">
        <f t="shared" si="72"/>
        <v>84.08447842996064</v>
      </c>
      <c r="T341" s="56">
        <f t="shared" si="73"/>
        <v>109.31428091866628</v>
      </c>
      <c r="U341" s="56">
        <f t="shared" si="74"/>
        <v>105.65810530937124</v>
      </c>
      <c r="V341" s="56">
        <f t="shared" si="75"/>
        <v>252.64257862748968</v>
      </c>
      <c r="W341" s="56">
        <f t="shared" si="76"/>
        <v>188.04302128149135</v>
      </c>
      <c r="X341" s="56">
        <f t="shared" si="77"/>
        <v>70.526993848996781</v>
      </c>
      <c r="Y341" s="56">
        <f t="shared" si="78"/>
        <v>623.73603830481045</v>
      </c>
      <c r="Z341" s="56">
        <f t="shared" si="79"/>
        <v>153.942608775949</v>
      </c>
      <c r="AA341" s="56">
        <f t="shared" si="80"/>
        <v>125.1858247243641</v>
      </c>
      <c r="AB341" s="56"/>
      <c r="AD341" s="1">
        <f t="shared" si="81"/>
        <v>44266</v>
      </c>
      <c r="AE341" s="62">
        <f t="shared" si="69"/>
        <v>338.03232987467248</v>
      </c>
    </row>
    <row r="342" spans="3:31" x14ac:dyDescent="0.2">
      <c r="C342" s="66">
        <f>'Portfolio Data'!N355</f>
        <v>44267</v>
      </c>
      <c r="D342" s="2">
        <f>'Portfolio Data'!B355</f>
        <v>3943.340087890625</v>
      </c>
      <c r="E342" s="2">
        <f>'Portfolio Data'!C355</f>
        <v>103.0960006713867</v>
      </c>
      <c r="F342" s="2">
        <f>'Portfolio Data'!D355</f>
        <v>42.064998626708977</v>
      </c>
      <c r="G342" s="2">
        <f>'Portfolio Data'!E355</f>
        <v>76.800003051757812</v>
      </c>
      <c r="H342" s="2">
        <f>'Portfolio Data'!F355</f>
        <v>26.35000038146973</v>
      </c>
      <c r="I342" s="2">
        <f>'Portfolio Data'!G355</f>
        <v>250.3500061035156</v>
      </c>
      <c r="J342" s="2">
        <f>'Portfolio Data'!H355</f>
        <v>121.0299987792969</v>
      </c>
      <c r="K342" s="2">
        <f>'Portfolio Data'!I355</f>
        <v>269.19000244140619</v>
      </c>
      <c r="L342" s="2">
        <f>'Portfolio Data'!J355</f>
        <v>57332.08984375</v>
      </c>
      <c r="M342" s="2">
        <f>'Portfolio Data'!K355</f>
        <v>81.949996948242188</v>
      </c>
      <c r="N342" s="2">
        <f>'Portfolio Data'!L355</f>
        <v>42.869998931884773</v>
      </c>
      <c r="Q342" s="56">
        <f t="shared" si="70"/>
        <v>127.81556263376999</v>
      </c>
      <c r="R342" s="56">
        <f t="shared" si="71"/>
        <v>157.53556441698834</v>
      </c>
      <c r="S342" s="56">
        <f t="shared" si="72"/>
        <v>85.014145141214328</v>
      </c>
      <c r="T342" s="56">
        <f t="shared" si="73"/>
        <v>109.71429007393974</v>
      </c>
      <c r="U342" s="56">
        <f t="shared" si="74"/>
        <v>105.73836396788828</v>
      </c>
      <c r="V342" s="56">
        <f t="shared" si="75"/>
        <v>249.17886240846175</v>
      </c>
      <c r="W342" s="56">
        <f t="shared" si="76"/>
        <v>186.60910796162622</v>
      </c>
      <c r="X342" s="56">
        <f t="shared" si="77"/>
        <v>75.337943041255883</v>
      </c>
      <c r="Y342" s="56">
        <f t="shared" si="78"/>
        <v>618.63187742275193</v>
      </c>
      <c r="Z342" s="56">
        <f t="shared" si="79"/>
        <v>155.70966233152873</v>
      </c>
      <c r="AA342" s="56">
        <f t="shared" si="80"/>
        <v>122.55574469096754</v>
      </c>
      <c r="AB342" s="56"/>
      <c r="AD342" s="1">
        <f t="shared" si="81"/>
        <v>44267</v>
      </c>
      <c r="AE342" s="62">
        <f t="shared" si="69"/>
        <v>336.08982951448633</v>
      </c>
    </row>
    <row r="343" spans="3:31" x14ac:dyDescent="0.2">
      <c r="C343" s="66">
        <f>'Portfolio Data'!N356</f>
        <v>44270</v>
      </c>
      <c r="D343" s="2">
        <f>'Portfolio Data'!B356</f>
        <v>3968.93994140625</v>
      </c>
      <c r="E343" s="2">
        <f>'Portfolio Data'!C356</f>
        <v>103.3245010375977</v>
      </c>
      <c r="F343" s="2">
        <f>'Portfolio Data'!D356</f>
        <v>41.345001220703118</v>
      </c>
      <c r="G343" s="2">
        <f>'Portfolio Data'!E356</f>
        <v>78.639999389648438</v>
      </c>
      <c r="H343" s="2">
        <f>'Portfolio Data'!F356</f>
        <v>26.280000686645511</v>
      </c>
      <c r="I343" s="2">
        <f>'Portfolio Data'!G356</f>
        <v>249.97999572753909</v>
      </c>
      <c r="J343" s="2">
        <f>'Portfolio Data'!H356</f>
        <v>123.9899978637695</v>
      </c>
      <c r="K343" s="2">
        <f>'Portfolio Data'!I356</f>
        <v>265.6300048828125</v>
      </c>
      <c r="L343" s="2">
        <f>'Portfolio Data'!J356</f>
        <v>55907.19921875</v>
      </c>
      <c r="M343" s="2">
        <f>'Portfolio Data'!K356</f>
        <v>82.529998779296875</v>
      </c>
      <c r="N343" s="2">
        <f>'Portfolio Data'!L356</f>
        <v>42.729999542236328</v>
      </c>
      <c r="Q343" s="56">
        <f t="shared" si="70"/>
        <v>128.64533120749499</v>
      </c>
      <c r="R343" s="56">
        <f t="shared" si="71"/>
        <v>157.88472378229949</v>
      </c>
      <c r="S343" s="56">
        <f t="shared" si="72"/>
        <v>83.559016983035448</v>
      </c>
      <c r="T343" s="56">
        <f t="shared" si="73"/>
        <v>112.34285627092635</v>
      </c>
      <c r="U343" s="56">
        <f t="shared" si="74"/>
        <v>105.45746631696566</v>
      </c>
      <c r="V343" s="56">
        <f t="shared" si="75"/>
        <v>248.81058295043354</v>
      </c>
      <c r="W343" s="56">
        <f t="shared" si="76"/>
        <v>191.17295819951573</v>
      </c>
      <c r="X343" s="56">
        <f t="shared" si="77"/>
        <v>74.341610001901188</v>
      </c>
      <c r="Y343" s="56">
        <f t="shared" si="78"/>
        <v>603.25684461183971</v>
      </c>
      <c r="Z343" s="56">
        <f t="shared" si="79"/>
        <v>156.81169884926322</v>
      </c>
      <c r="AA343" s="56">
        <f t="shared" si="80"/>
        <v>122.15551772847316</v>
      </c>
      <c r="AB343" s="56"/>
      <c r="AD343" s="1">
        <f t="shared" si="81"/>
        <v>44270</v>
      </c>
      <c r="AE343" s="62">
        <f t="shared" si="69"/>
        <v>332.4883819078583</v>
      </c>
    </row>
    <row r="344" spans="3:31" x14ac:dyDescent="0.2">
      <c r="C344" s="66">
        <f>'Portfolio Data'!N357</f>
        <v>44271</v>
      </c>
      <c r="D344" s="2">
        <f>'Portfolio Data'!B357</f>
        <v>3962.7099609375</v>
      </c>
      <c r="E344" s="2">
        <f>'Portfolio Data'!C357</f>
        <v>104.62599945068359</v>
      </c>
      <c r="F344" s="2">
        <f>'Portfolio Data'!D357</f>
        <v>40.810001373291023</v>
      </c>
      <c r="G344" s="2">
        <f>'Portfolio Data'!E357</f>
        <v>82.5</v>
      </c>
      <c r="H344" s="2">
        <f>'Portfolio Data'!F357</f>
        <v>25.979999542236332</v>
      </c>
      <c r="I344" s="2">
        <f>'Portfolio Data'!G357</f>
        <v>249.30999755859381</v>
      </c>
      <c r="J344" s="2">
        <f>'Portfolio Data'!H357</f>
        <v>125.5699996948242</v>
      </c>
      <c r="K344" s="2">
        <f>'Portfolio Data'!I357</f>
        <v>255.21000671386719</v>
      </c>
      <c r="L344" s="2">
        <f>'Portfolio Data'!J357</f>
        <v>56804.90234375</v>
      </c>
      <c r="M344" s="2">
        <f>'Portfolio Data'!K357</f>
        <v>82.459999084472656</v>
      </c>
      <c r="N344" s="2">
        <f>'Portfolio Data'!L357</f>
        <v>43.080001831054688</v>
      </c>
      <c r="Q344" s="56">
        <f t="shared" si="70"/>
        <v>128.4433987235949</v>
      </c>
      <c r="R344" s="56">
        <f t="shared" si="71"/>
        <v>159.87347490511783</v>
      </c>
      <c r="S344" s="56">
        <f t="shared" si="72"/>
        <v>82.477772333961809</v>
      </c>
      <c r="T344" s="56">
        <f t="shared" si="73"/>
        <v>117.85714285714286</v>
      </c>
      <c r="U344" s="56">
        <f t="shared" si="74"/>
        <v>104.25360940087134</v>
      </c>
      <c r="V344" s="56">
        <f t="shared" si="75"/>
        <v>248.14371904996091</v>
      </c>
      <c r="W344" s="56">
        <f t="shared" si="76"/>
        <v>193.60907102480388</v>
      </c>
      <c r="X344" s="56">
        <f t="shared" si="77"/>
        <v>71.425375292505308</v>
      </c>
      <c r="Y344" s="56">
        <f t="shared" si="78"/>
        <v>612.94335300706018</v>
      </c>
      <c r="Z344" s="56">
        <f t="shared" si="79"/>
        <v>156.6786954416942</v>
      </c>
      <c r="AA344" s="56">
        <f t="shared" si="80"/>
        <v>123.15609604007591</v>
      </c>
      <c r="AB344" s="56"/>
      <c r="AD344" s="1">
        <f t="shared" si="81"/>
        <v>44271</v>
      </c>
      <c r="AE344" s="62">
        <f t="shared" si="69"/>
        <v>336.90186924644934</v>
      </c>
    </row>
    <row r="345" spans="3:31" x14ac:dyDescent="0.2">
      <c r="C345" s="66">
        <f>'Portfolio Data'!N358</f>
        <v>44272</v>
      </c>
      <c r="D345" s="2">
        <f>'Portfolio Data'!B358</f>
        <v>3974.1201171875</v>
      </c>
      <c r="E345" s="2">
        <f>'Portfolio Data'!C358</f>
        <v>104.5540008544922</v>
      </c>
      <c r="F345" s="2">
        <f>'Portfolio Data'!D358</f>
        <v>40.735000610351562</v>
      </c>
      <c r="G345" s="2">
        <f>'Portfolio Data'!E358</f>
        <v>83.959999084472656</v>
      </c>
      <c r="H345" s="2">
        <f>'Portfolio Data'!F358</f>
        <v>26.35000038146973</v>
      </c>
      <c r="I345" s="2">
        <f>'Portfolio Data'!G358</f>
        <v>251.4700012207031</v>
      </c>
      <c r="J345" s="2">
        <f>'Portfolio Data'!H358</f>
        <v>124.7600021362305</v>
      </c>
      <c r="K345" s="2">
        <f>'Portfolio Data'!I358</f>
        <v>263.58999633789062</v>
      </c>
      <c r="L345" s="2">
        <f>'Portfolio Data'!J358</f>
        <v>58870.89453125</v>
      </c>
      <c r="M345" s="2">
        <f>'Portfolio Data'!K358</f>
        <v>80.139999389648438</v>
      </c>
      <c r="N345" s="2">
        <f>'Portfolio Data'!L358</f>
        <v>42.540000915527337</v>
      </c>
      <c r="Q345" s="56">
        <f t="shared" si="70"/>
        <v>128.81323635066423</v>
      </c>
      <c r="R345" s="56">
        <f t="shared" si="71"/>
        <v>159.76345764533687</v>
      </c>
      <c r="S345" s="56">
        <f t="shared" si="72"/>
        <v>82.326194396141815</v>
      </c>
      <c r="T345" s="56">
        <f t="shared" si="73"/>
        <v>119.94285583496094</v>
      </c>
      <c r="U345" s="56">
        <f t="shared" si="74"/>
        <v>105.73836396788828</v>
      </c>
      <c r="V345" s="56">
        <f t="shared" si="75"/>
        <v>250.29361816000909</v>
      </c>
      <c r="W345" s="56">
        <f t="shared" si="76"/>
        <v>192.36018295255082</v>
      </c>
      <c r="X345" s="56">
        <f t="shared" si="77"/>
        <v>73.770674803093243</v>
      </c>
      <c r="Y345" s="56">
        <f t="shared" si="78"/>
        <v>635.23607998033299</v>
      </c>
      <c r="Z345" s="56">
        <f t="shared" si="79"/>
        <v>152.27056386704038</v>
      </c>
      <c r="AA345" s="56">
        <f t="shared" si="80"/>
        <v>121.61235412299747</v>
      </c>
      <c r="AB345" s="56"/>
      <c r="AD345" s="1">
        <f t="shared" si="81"/>
        <v>44272</v>
      </c>
      <c r="AE345" s="62">
        <f t="shared" si="69"/>
        <v>343.41614320733493</v>
      </c>
    </row>
    <row r="346" spans="3:31" x14ac:dyDescent="0.2">
      <c r="C346" s="66">
        <f>'Portfolio Data'!N359</f>
        <v>44273</v>
      </c>
      <c r="D346" s="2">
        <f>'Portfolio Data'!B359</f>
        <v>3915.4599609375</v>
      </c>
      <c r="E346" s="2">
        <f>'Portfolio Data'!C359</f>
        <v>101.8109970092773</v>
      </c>
      <c r="F346" s="2">
        <f>'Portfolio Data'!D359</f>
        <v>40.485000610351562</v>
      </c>
      <c r="G346" s="2">
        <f>'Portfolio Data'!E359</f>
        <v>87.099998474121094</v>
      </c>
      <c r="H346" s="2">
        <f>'Portfolio Data'!F359</f>
        <v>25.440000534057621</v>
      </c>
      <c r="I346" s="2">
        <f>'Portfolio Data'!G359</f>
        <v>238.4100036621094</v>
      </c>
      <c r="J346" s="2">
        <f>'Portfolio Data'!H359</f>
        <v>120.5299987792969</v>
      </c>
      <c r="K346" s="2">
        <f>'Portfolio Data'!I359</f>
        <v>256.05999755859381</v>
      </c>
      <c r="L346" s="2">
        <f>'Portfolio Data'!J359</f>
        <v>57858.921875</v>
      </c>
      <c r="M346" s="2">
        <f>'Portfolio Data'!K359</f>
        <v>77.610000610351562</v>
      </c>
      <c r="N346" s="2">
        <f>'Portfolio Data'!L359</f>
        <v>41.369998931884773</v>
      </c>
      <c r="Q346" s="56">
        <f t="shared" si="70"/>
        <v>126.91188351064349</v>
      </c>
      <c r="R346" s="56">
        <f t="shared" si="71"/>
        <v>155.57201805369587</v>
      </c>
      <c r="S346" s="56">
        <f t="shared" si="72"/>
        <v>81.820939743124697</v>
      </c>
      <c r="T346" s="56">
        <f t="shared" si="73"/>
        <v>124.42856924874441</v>
      </c>
      <c r="U346" s="56">
        <f t="shared" si="74"/>
        <v>102.08667919812065</v>
      </c>
      <c r="V346" s="56">
        <f t="shared" si="75"/>
        <v>237.2947156021155</v>
      </c>
      <c r="W346" s="56">
        <f t="shared" si="76"/>
        <v>185.8381870748884</v>
      </c>
      <c r="X346" s="56">
        <f t="shared" si="77"/>
        <v>71.663261399956639</v>
      </c>
      <c r="Y346" s="56">
        <f t="shared" si="78"/>
        <v>624.31656621513434</v>
      </c>
      <c r="Z346" s="56">
        <f t="shared" si="79"/>
        <v>147.46342206967947</v>
      </c>
      <c r="AA346" s="56">
        <f t="shared" si="80"/>
        <v>118.2675799693276</v>
      </c>
      <c r="AB346" s="56"/>
      <c r="AD346" s="1">
        <f t="shared" si="81"/>
        <v>44273</v>
      </c>
      <c r="AE346" s="62">
        <f t="shared" si="69"/>
        <v>335.73540953504943</v>
      </c>
    </row>
    <row r="347" spans="3:31" x14ac:dyDescent="0.2">
      <c r="C347" s="66">
        <f>'Portfolio Data'!N360</f>
        <v>44274</v>
      </c>
      <c r="D347" s="2">
        <f>'Portfolio Data'!B360</f>
        <v>3913.10009765625</v>
      </c>
      <c r="E347" s="2">
        <f>'Portfolio Data'!C360</f>
        <v>102.1600036621094</v>
      </c>
      <c r="F347" s="2">
        <f>'Portfolio Data'!D360</f>
        <v>40.455001831054688</v>
      </c>
      <c r="G347" s="2">
        <f>'Portfolio Data'!E360</f>
        <v>86.339996337890625</v>
      </c>
      <c r="H347" s="2">
        <f>'Portfolio Data'!F360</f>
        <v>26.04000091552734</v>
      </c>
      <c r="I347" s="2">
        <f>'Portfolio Data'!G360</f>
        <v>241.2799987792969</v>
      </c>
      <c r="J347" s="2">
        <f>'Portfolio Data'!H360</f>
        <v>119.9899978637695</v>
      </c>
      <c r="K347" s="2">
        <f>'Portfolio Data'!I360</f>
        <v>255.82000732421881</v>
      </c>
      <c r="L347" s="2">
        <f>'Portfolio Data'!J360</f>
        <v>58346.65234375</v>
      </c>
      <c r="M347" s="2">
        <f>'Portfolio Data'!K360</f>
        <v>79.970001220703125</v>
      </c>
      <c r="N347" s="2">
        <f>'Portfolio Data'!L360</f>
        <v>42.459999084472663</v>
      </c>
      <c r="Q347" s="56">
        <f t="shared" si="70"/>
        <v>126.83539321401449</v>
      </c>
      <c r="R347" s="56">
        <f t="shared" si="71"/>
        <v>156.10531672368441</v>
      </c>
      <c r="S347" s="56">
        <f t="shared" si="72"/>
        <v>81.760311651826385</v>
      </c>
      <c r="T347" s="56">
        <f t="shared" si="73"/>
        <v>123.34285191127232</v>
      </c>
      <c r="U347" s="56">
        <f t="shared" si="74"/>
        <v>104.49438537642234</v>
      </c>
      <c r="V347" s="56">
        <f t="shared" si="75"/>
        <v>240.15128480915968</v>
      </c>
      <c r="W347" s="56">
        <f t="shared" si="76"/>
        <v>185.00559110561315</v>
      </c>
      <c r="X347" s="56">
        <f t="shared" si="77"/>
        <v>71.596095567482109</v>
      </c>
      <c r="Y347" s="56">
        <f t="shared" si="78"/>
        <v>629.57933644348998</v>
      </c>
      <c r="Z347" s="56">
        <f t="shared" si="79"/>
        <v>151.94755766241329</v>
      </c>
      <c r="AA347" s="56">
        <f t="shared" si="80"/>
        <v>121.38364676993396</v>
      </c>
      <c r="AB347" s="56"/>
      <c r="AD347" s="1">
        <f t="shared" si="81"/>
        <v>44274</v>
      </c>
      <c r="AE347" s="62">
        <f t="shared" si="69"/>
        <v>338.50228631546253</v>
      </c>
    </row>
    <row r="348" spans="3:31" x14ac:dyDescent="0.2">
      <c r="C348" s="66">
        <f>'Portfolio Data'!N361</f>
        <v>44277</v>
      </c>
      <c r="D348" s="2">
        <f>'Portfolio Data'!B361</f>
        <v>3940.590087890625</v>
      </c>
      <c r="E348" s="2">
        <f>'Portfolio Data'!C361</f>
        <v>101.9294967651367</v>
      </c>
      <c r="F348" s="2">
        <f>'Portfolio Data'!D361</f>
        <v>39.904998779296882</v>
      </c>
      <c r="G348" s="2">
        <f>'Portfolio Data'!E361</f>
        <v>94.040000915527344</v>
      </c>
      <c r="H348" s="2">
        <f>'Portfolio Data'!F361</f>
        <v>25.969999313354489</v>
      </c>
      <c r="I348" s="2">
        <f>'Portfolio Data'!G361</f>
        <v>244.38499450683591</v>
      </c>
      <c r="J348" s="2">
        <f>'Portfolio Data'!H361</f>
        <v>123.38999938964839</v>
      </c>
      <c r="K348" s="2">
        <f>'Portfolio Data'!I361</f>
        <v>251.22999572753909</v>
      </c>
      <c r="L348" s="2">
        <f>'Portfolio Data'!J361</f>
        <v>54529.14453125</v>
      </c>
      <c r="M348" s="2">
        <f>'Portfolio Data'!K361</f>
        <v>81.830001831054688</v>
      </c>
      <c r="N348" s="2">
        <f>'Portfolio Data'!L361</f>
        <v>42.549999237060547</v>
      </c>
      <c r="Q348" s="56">
        <f t="shared" si="70"/>
        <v>127.72642682772519</v>
      </c>
      <c r="R348" s="56">
        <f t="shared" si="71"/>
        <v>155.75309128448092</v>
      </c>
      <c r="S348" s="56">
        <f t="shared" si="72"/>
        <v>80.648745247529391</v>
      </c>
      <c r="T348" s="56">
        <f t="shared" si="73"/>
        <v>134.34285845075337</v>
      </c>
      <c r="U348" s="56">
        <f t="shared" si="74"/>
        <v>104.21348007161279</v>
      </c>
      <c r="V348" s="56">
        <f t="shared" si="75"/>
        <v>243.24175528772395</v>
      </c>
      <c r="W348" s="56">
        <f t="shared" si="76"/>
        <v>190.24785548809416</v>
      </c>
      <c r="X348" s="56">
        <f t="shared" si="77"/>
        <v>70.31149350539539</v>
      </c>
      <c r="Y348" s="56">
        <f t="shared" si="78"/>
        <v>588.3871867842123</v>
      </c>
      <c r="Z348" s="56">
        <f t="shared" si="79"/>
        <v>155.48166477357276</v>
      </c>
      <c r="AA348" s="56">
        <f t="shared" si="80"/>
        <v>121.64093708944701</v>
      </c>
      <c r="AB348" s="56"/>
      <c r="AD348" s="1">
        <f t="shared" si="81"/>
        <v>44277</v>
      </c>
      <c r="AE348" s="62">
        <f t="shared" si="69"/>
        <v>326.37511809325008</v>
      </c>
    </row>
    <row r="349" spans="3:31" x14ac:dyDescent="0.2">
      <c r="C349" s="66">
        <f>'Portfolio Data'!N362</f>
        <v>44278</v>
      </c>
      <c r="D349" s="2">
        <f>'Portfolio Data'!B362</f>
        <v>3910.52001953125</v>
      </c>
      <c r="E349" s="2">
        <f>'Portfolio Data'!C362</f>
        <v>102.6480026245117</v>
      </c>
      <c r="F349" s="2">
        <f>'Portfolio Data'!D362</f>
        <v>39.490001678466797</v>
      </c>
      <c r="G349" s="2">
        <f>'Portfolio Data'!E362</f>
        <v>87.419998168945312</v>
      </c>
      <c r="H349" s="2">
        <f>'Portfolio Data'!F362</f>
        <v>24.70000076293945</v>
      </c>
      <c r="I349" s="2">
        <f>'Portfolio Data'!G362</f>
        <v>243.77000427246091</v>
      </c>
      <c r="J349" s="2">
        <f>'Portfolio Data'!H362</f>
        <v>122.5400009155273</v>
      </c>
      <c r="K349" s="2">
        <f>'Portfolio Data'!I362</f>
        <v>241.25</v>
      </c>
      <c r="L349" s="2">
        <f>'Portfolio Data'!J362</f>
        <v>54738.9453125</v>
      </c>
      <c r="M349" s="2">
        <f>'Portfolio Data'!K362</f>
        <v>80.519996643066406</v>
      </c>
      <c r="N349" s="2">
        <f>'Portfolio Data'!L362</f>
        <v>42.279998779296882</v>
      </c>
      <c r="Q349" s="56">
        <f t="shared" si="70"/>
        <v>126.75176508916705</v>
      </c>
      <c r="R349" s="56">
        <f t="shared" si="71"/>
        <v>156.85100221561726</v>
      </c>
      <c r="S349" s="56">
        <f t="shared" si="72"/>
        <v>79.810028382797313</v>
      </c>
      <c r="T349" s="56">
        <f t="shared" si="73"/>
        <v>124.88571166992189</v>
      </c>
      <c r="U349" s="56">
        <f t="shared" si="74"/>
        <v>99.117177717973675</v>
      </c>
      <c r="V349" s="56">
        <f t="shared" si="75"/>
        <v>242.6296419933048</v>
      </c>
      <c r="W349" s="56">
        <f t="shared" si="76"/>
        <v>188.9372923333037</v>
      </c>
      <c r="X349" s="56">
        <f t="shared" si="77"/>
        <v>67.518401849486011</v>
      </c>
      <c r="Y349" s="56">
        <f t="shared" si="78"/>
        <v>590.65100538114768</v>
      </c>
      <c r="Z349" s="56">
        <f t="shared" si="79"/>
        <v>152.99258029437462</v>
      </c>
      <c r="AA349" s="56">
        <f t="shared" si="80"/>
        <v>120.86906613090783</v>
      </c>
      <c r="AB349" s="56"/>
      <c r="AD349" s="1">
        <f t="shared" si="81"/>
        <v>44278</v>
      </c>
      <c r="AE349" s="62">
        <f t="shared" si="69"/>
        <v>326.06219119416835</v>
      </c>
    </row>
    <row r="350" spans="3:31" x14ac:dyDescent="0.2">
      <c r="C350" s="66">
        <f>'Portfolio Data'!N363</f>
        <v>44279</v>
      </c>
      <c r="D350" s="2">
        <f>'Portfolio Data'!B363</f>
        <v>3889.139892578125</v>
      </c>
      <c r="E350" s="2">
        <f>'Portfolio Data'!C363</f>
        <v>102.2529983520508</v>
      </c>
      <c r="F350" s="2">
        <f>'Portfolio Data'!D363</f>
        <v>39.915000915527337</v>
      </c>
      <c r="G350" s="2">
        <f>'Portfolio Data'!E363</f>
        <v>84.680000305175781</v>
      </c>
      <c r="H350" s="2">
        <f>'Portfolio Data'!F363</f>
        <v>25</v>
      </c>
      <c r="I350" s="2">
        <f>'Portfolio Data'!G363</f>
        <v>234.27000427246091</v>
      </c>
      <c r="J350" s="2">
        <f>'Portfolio Data'!H363</f>
        <v>120.0899963378906</v>
      </c>
      <c r="K350" s="2">
        <f>'Portfolio Data'!I363</f>
        <v>239.24000549316409</v>
      </c>
      <c r="L350" s="2">
        <f>'Portfolio Data'!J363</f>
        <v>52774.265625</v>
      </c>
      <c r="M350" s="2">
        <f>'Portfolio Data'!K363</f>
        <v>80.720001220703125</v>
      </c>
      <c r="N350" s="2">
        <f>'Portfolio Data'!L363</f>
        <v>41.840000152587891</v>
      </c>
      <c r="Q350" s="56">
        <f t="shared" si="70"/>
        <v>126.05877059851005</v>
      </c>
      <c r="R350" s="56">
        <f t="shared" si="71"/>
        <v>156.24741700761683</v>
      </c>
      <c r="S350" s="56">
        <f t="shared" si="72"/>
        <v>80.668959751011585</v>
      </c>
      <c r="T350" s="56">
        <f t="shared" si="73"/>
        <v>120.97142900739397</v>
      </c>
      <c r="U350" s="56">
        <f t="shared" si="74"/>
        <v>100.32102698018109</v>
      </c>
      <c r="V350" s="56">
        <f t="shared" si="75"/>
        <v>233.17408323489363</v>
      </c>
      <c r="W350" s="56">
        <f t="shared" si="76"/>
        <v>185.1597729302969</v>
      </c>
      <c r="X350" s="56">
        <f t="shared" si="77"/>
        <v>66.955866650199752</v>
      </c>
      <c r="Y350" s="56">
        <f t="shared" si="78"/>
        <v>569.45147320074238</v>
      </c>
      <c r="Z350" s="56">
        <f t="shared" si="79"/>
        <v>153.3726003847749</v>
      </c>
      <c r="AA350" s="56">
        <f t="shared" si="80"/>
        <v>119.61120840515879</v>
      </c>
      <c r="AB350" s="56"/>
      <c r="AD350" s="1">
        <f t="shared" si="81"/>
        <v>44279</v>
      </c>
      <c r="AE350" s="62">
        <f t="shared" si="69"/>
        <v>317.01095396567837</v>
      </c>
    </row>
    <row r="351" spans="3:31" x14ac:dyDescent="0.2">
      <c r="C351" s="66">
        <f>'Portfolio Data'!N364</f>
        <v>44280</v>
      </c>
      <c r="D351" s="2">
        <f>'Portfolio Data'!B364</f>
        <v>3909.52001953125</v>
      </c>
      <c r="E351" s="2">
        <f>'Portfolio Data'!C364</f>
        <v>102.21800231933589</v>
      </c>
      <c r="F351" s="2">
        <f>'Portfolio Data'!D364</f>
        <v>38.740001678466797</v>
      </c>
      <c r="G351" s="2">
        <f>'Portfolio Data'!E364</f>
        <v>87.94000244140625</v>
      </c>
      <c r="H351" s="2">
        <f>'Portfolio Data'!F364</f>
        <v>25.030000686645511</v>
      </c>
      <c r="I351" s="2">
        <f>'Portfolio Data'!G364</f>
        <v>234.24000549316409</v>
      </c>
      <c r="J351" s="2">
        <f>'Portfolio Data'!H364</f>
        <v>120.5899963378906</v>
      </c>
      <c r="K351" s="2">
        <f>'Portfolio Data'!I364</f>
        <v>247.19000244140619</v>
      </c>
      <c r="L351" s="2">
        <f>'Portfolio Data'!J364</f>
        <v>51704.16015625</v>
      </c>
      <c r="M351" s="2">
        <f>'Portfolio Data'!K364</f>
        <v>80.730003356933594</v>
      </c>
      <c r="N351" s="2">
        <f>'Portfolio Data'!L364</f>
        <v>41.509998321533203</v>
      </c>
      <c r="Q351" s="56">
        <f t="shared" si="70"/>
        <v>126.71935206878715</v>
      </c>
      <c r="R351" s="56">
        <f t="shared" si="71"/>
        <v>156.19394141467245</v>
      </c>
      <c r="S351" s="56">
        <f t="shared" si="72"/>
        <v>78.294264423745958</v>
      </c>
      <c r="T351" s="56">
        <f t="shared" si="73"/>
        <v>125.62857491629464</v>
      </c>
      <c r="U351" s="56">
        <f t="shared" si="74"/>
        <v>100.44141496795662</v>
      </c>
      <c r="V351" s="56">
        <f t="shared" si="75"/>
        <v>233.14422479064928</v>
      </c>
      <c r="W351" s="56">
        <f t="shared" si="76"/>
        <v>185.93069381703472</v>
      </c>
      <c r="X351" s="56">
        <f t="shared" si="77"/>
        <v>69.180824530629181</v>
      </c>
      <c r="Y351" s="56">
        <f t="shared" si="78"/>
        <v>557.90468750049399</v>
      </c>
      <c r="Z351" s="56">
        <f t="shared" si="79"/>
        <v>153.39160501336596</v>
      </c>
      <c r="AA351" s="56">
        <f t="shared" si="80"/>
        <v>118.66780693182193</v>
      </c>
      <c r="AB351" s="56"/>
      <c r="AD351" s="1">
        <f t="shared" si="81"/>
        <v>44280</v>
      </c>
      <c r="AE351" s="62">
        <f t="shared" si="69"/>
        <v>313.09685302838841</v>
      </c>
    </row>
    <row r="352" spans="3:31" x14ac:dyDescent="0.2">
      <c r="C352" s="66">
        <f>'Portfolio Data'!N365</f>
        <v>44281</v>
      </c>
      <c r="D352" s="2">
        <f>'Portfolio Data'!B365</f>
        <v>3974.5400390625</v>
      </c>
      <c r="E352" s="2">
        <f>'Portfolio Data'!C365</f>
        <v>101.7774963378906</v>
      </c>
      <c r="F352" s="2">
        <f>'Portfolio Data'!D365</f>
        <v>39.174999237060547</v>
      </c>
      <c r="G352" s="2">
        <f>'Portfolio Data'!E365</f>
        <v>87.819999694824219</v>
      </c>
      <c r="H352" s="2">
        <f>'Portfolio Data'!F365</f>
        <v>25.520000457763668</v>
      </c>
      <c r="I352" s="2">
        <f>'Portfolio Data'!G365</f>
        <v>241.0299987792969</v>
      </c>
      <c r="J352" s="2">
        <f>'Portfolio Data'!H365</f>
        <v>121.2099990844727</v>
      </c>
      <c r="K352" s="2">
        <f>'Portfolio Data'!I365</f>
        <v>244.8699951171875</v>
      </c>
      <c r="L352" s="2">
        <f>'Portfolio Data'!J365</f>
        <v>55137.3125</v>
      </c>
      <c r="M352" s="2">
        <f>'Portfolio Data'!K365</f>
        <v>85.69000244140625</v>
      </c>
      <c r="N352" s="2">
        <f>'Portfolio Data'!L365</f>
        <v>42.520000457763672</v>
      </c>
      <c r="Q352" s="56">
        <f t="shared" si="70"/>
        <v>128.82684728695659</v>
      </c>
      <c r="R352" s="56">
        <f t="shared" si="71"/>
        <v>155.52082744357634</v>
      </c>
      <c r="S352" s="56">
        <f t="shared" si="72"/>
        <v>79.173402585868274</v>
      </c>
      <c r="T352" s="56">
        <f t="shared" si="73"/>
        <v>125.45714242117745</v>
      </c>
      <c r="U352" s="56">
        <f t="shared" si="74"/>
        <v>102.40770617830171</v>
      </c>
      <c r="V352" s="56">
        <f t="shared" si="75"/>
        <v>239.90245431551728</v>
      </c>
      <c r="W352" s="56">
        <f t="shared" si="76"/>
        <v>186.88663995138461</v>
      </c>
      <c r="X352" s="56">
        <f t="shared" si="77"/>
        <v>68.531526346959353</v>
      </c>
      <c r="Y352" s="56">
        <f t="shared" si="78"/>
        <v>594.94951676941889</v>
      </c>
      <c r="Z352" s="56">
        <f t="shared" si="79"/>
        <v>162.8158858110298</v>
      </c>
      <c r="AA352" s="56">
        <f t="shared" si="80"/>
        <v>121.5551772847316</v>
      </c>
      <c r="AB352" s="56"/>
      <c r="AD352" s="1">
        <f t="shared" si="81"/>
        <v>44281</v>
      </c>
      <c r="AE352" s="62">
        <f t="shared" si="69"/>
        <v>329.4024408463651</v>
      </c>
    </row>
    <row r="353" spans="3:31" x14ac:dyDescent="0.2">
      <c r="C353" s="66">
        <f>'Portfolio Data'!N366</f>
        <v>44284</v>
      </c>
      <c r="D353" s="2">
        <f>'Portfolio Data'!B366</f>
        <v>3971.090087890625</v>
      </c>
      <c r="E353" s="2">
        <f>'Portfolio Data'!C366</f>
        <v>102.79750061035161</v>
      </c>
      <c r="F353" s="2">
        <f>'Portfolio Data'!D366</f>
        <v>39.665000915527337</v>
      </c>
      <c r="G353" s="2">
        <f>'Portfolio Data'!E366</f>
        <v>88.800003051757812</v>
      </c>
      <c r="H353" s="2">
        <f>'Portfolio Data'!F366</f>
        <v>25.260000228881839</v>
      </c>
      <c r="I353" s="2">
        <f>'Portfolio Data'!G366</f>
        <v>235.66999816894531</v>
      </c>
      <c r="J353" s="2">
        <f>'Portfolio Data'!H366</f>
        <v>121.38999938964839</v>
      </c>
      <c r="K353" s="2">
        <f>'Portfolio Data'!I366</f>
        <v>250.52000427246091</v>
      </c>
      <c r="L353" s="2">
        <f>'Portfolio Data'!J366</f>
        <v>57750.19921875</v>
      </c>
      <c r="M353" s="2">
        <f>'Portfolio Data'!K366</f>
        <v>81.610000610351562</v>
      </c>
      <c r="N353" s="2">
        <f>'Portfolio Data'!L366</f>
        <v>42.049999237060547</v>
      </c>
      <c r="Q353" s="56">
        <f t="shared" si="70"/>
        <v>128.71502394931287</v>
      </c>
      <c r="R353" s="56">
        <f t="shared" si="71"/>
        <v>157.07944220771316</v>
      </c>
      <c r="S353" s="56">
        <f t="shared" si="72"/>
        <v>80.163705097994452</v>
      </c>
      <c r="T353" s="56">
        <f t="shared" si="73"/>
        <v>126.85714721679689</v>
      </c>
      <c r="U353" s="56">
        <f t="shared" si="74"/>
        <v>101.36436657924142</v>
      </c>
      <c r="V353" s="56">
        <f t="shared" si="75"/>
        <v>234.56752792432792</v>
      </c>
      <c r="W353" s="56">
        <f t="shared" si="76"/>
        <v>187.16417194114288</v>
      </c>
      <c r="X353" s="56">
        <f t="shared" si="77"/>
        <v>70.112788890374986</v>
      </c>
      <c r="Y353" s="56">
        <f t="shared" si="78"/>
        <v>623.14341342866476</v>
      </c>
      <c r="Z353" s="56">
        <f t="shared" si="79"/>
        <v>155.06364992227458</v>
      </c>
      <c r="AA353" s="56">
        <f t="shared" si="80"/>
        <v>120.21154884890038</v>
      </c>
      <c r="AB353" s="56"/>
      <c r="AD353" s="1">
        <f t="shared" si="81"/>
        <v>44284</v>
      </c>
      <c r="AE353" s="62">
        <f t="shared" si="69"/>
        <v>337.77597036110978</v>
      </c>
    </row>
    <row r="354" spans="3:31" x14ac:dyDescent="0.2">
      <c r="C354" s="66">
        <f>'Portfolio Data'!N367</f>
        <v>44285</v>
      </c>
      <c r="D354" s="2">
        <f>'Portfolio Data'!B367</f>
        <v>3958.550048828125</v>
      </c>
      <c r="E354" s="2">
        <f>'Portfolio Data'!C367</f>
        <v>102.77700042724609</v>
      </c>
      <c r="F354" s="2">
        <f>'Portfolio Data'!D367</f>
        <v>40.159999847412109</v>
      </c>
      <c r="G354" s="2">
        <f>'Portfolio Data'!E367</f>
        <v>92.220001220703125</v>
      </c>
      <c r="H354" s="2">
        <f>'Portfolio Data'!F367</f>
        <v>25.319999694824219</v>
      </c>
      <c r="I354" s="2">
        <f>'Portfolio Data'!G367</f>
        <v>236.53999328613281</v>
      </c>
      <c r="J354" s="2">
        <f>'Portfolio Data'!H367</f>
        <v>119.90000152587891</v>
      </c>
      <c r="K354" s="2">
        <f>'Portfolio Data'!I367</f>
        <v>252.00999450683591</v>
      </c>
      <c r="L354" s="2">
        <f>'Portfolio Data'!J367</f>
        <v>58917.69140625</v>
      </c>
      <c r="M354" s="2">
        <f>'Portfolio Data'!K367</f>
        <v>86.529998779296875</v>
      </c>
      <c r="N354" s="2">
        <f>'Portfolio Data'!L367</f>
        <v>41.970001220703118</v>
      </c>
      <c r="Q354" s="56">
        <f t="shared" si="70"/>
        <v>128.30856340761503</v>
      </c>
      <c r="R354" s="56">
        <f t="shared" si="71"/>
        <v>157.04811695847803</v>
      </c>
      <c r="S354" s="56">
        <f t="shared" si="72"/>
        <v>81.164107152287599</v>
      </c>
      <c r="T354" s="56">
        <f t="shared" si="73"/>
        <v>131.74285888671875</v>
      </c>
      <c r="U354" s="56">
        <f t="shared" si="74"/>
        <v>101.6051349009055</v>
      </c>
      <c r="V354" s="56">
        <f t="shared" si="75"/>
        <v>235.43345318223285</v>
      </c>
      <c r="W354" s="56">
        <f t="shared" si="76"/>
        <v>184.8668309923936</v>
      </c>
      <c r="X354" s="56">
        <f t="shared" si="77"/>
        <v>70.529791001862421</v>
      </c>
      <c r="Y354" s="56">
        <f t="shared" si="78"/>
        <v>635.74103346655102</v>
      </c>
      <c r="Z354" s="56">
        <f t="shared" si="79"/>
        <v>164.41192670185836</v>
      </c>
      <c r="AA354" s="56">
        <f t="shared" si="80"/>
        <v>119.98285240120363</v>
      </c>
      <c r="AB354" s="56"/>
      <c r="AD354" s="1">
        <f t="shared" si="81"/>
        <v>44285</v>
      </c>
      <c r="AE354" s="62">
        <f t="shared" si="69"/>
        <v>343.92559401935443</v>
      </c>
    </row>
    <row r="355" spans="3:31" x14ac:dyDescent="0.2">
      <c r="C355" s="66">
        <f>'Portfolio Data'!N368</f>
        <v>44286</v>
      </c>
      <c r="D355" s="2">
        <f>'Portfolio Data'!B368</f>
        <v>3972.889892578125</v>
      </c>
      <c r="E355" s="2">
        <f>'Portfolio Data'!C368</f>
        <v>103.43150329589839</v>
      </c>
      <c r="F355" s="2">
        <f>'Portfolio Data'!D368</f>
        <v>39.740001678466797</v>
      </c>
      <c r="G355" s="2">
        <f>'Portfolio Data'!E368</f>
        <v>90.419998168945312</v>
      </c>
      <c r="H355" s="2">
        <f>'Portfolio Data'!F368</f>
        <v>25.629999160766602</v>
      </c>
      <c r="I355" s="2">
        <f>'Portfolio Data'!G368</f>
        <v>242.8399963378906</v>
      </c>
      <c r="J355" s="2">
        <f>'Portfolio Data'!H368</f>
        <v>122.15000152587891</v>
      </c>
      <c r="K355" s="2">
        <f>'Portfolio Data'!I368</f>
        <v>254.7200012207031</v>
      </c>
      <c r="L355" s="2">
        <f>'Portfolio Data'!J368</f>
        <v>58918.83203125</v>
      </c>
      <c r="M355" s="2">
        <f>'Portfolio Data'!K368</f>
        <v>87.300003051757812</v>
      </c>
      <c r="N355" s="2">
        <f>'Portfolio Data'!L368</f>
        <v>42.180000305175781</v>
      </c>
      <c r="Q355" s="56">
        <f t="shared" si="70"/>
        <v>128.77336105532868</v>
      </c>
      <c r="R355" s="56">
        <f t="shared" si="71"/>
        <v>158.04822829310027</v>
      </c>
      <c r="S355" s="56">
        <f t="shared" si="72"/>
        <v>80.315283035814446</v>
      </c>
      <c r="T355" s="56">
        <f t="shared" si="73"/>
        <v>129.17142595563615</v>
      </c>
      <c r="U355" s="56">
        <f t="shared" si="74"/>
        <v>102.8491134923714</v>
      </c>
      <c r="V355" s="56">
        <f t="shared" si="75"/>
        <v>241.70398465950291</v>
      </c>
      <c r="W355" s="56">
        <f t="shared" si="76"/>
        <v>188.33597498271379</v>
      </c>
      <c r="X355" s="56">
        <f t="shared" si="77"/>
        <v>71.288237933765799</v>
      </c>
      <c r="Y355" s="56">
        <f t="shared" si="78"/>
        <v>635.7533411809062</v>
      </c>
      <c r="Z355" s="56">
        <f t="shared" si="79"/>
        <v>165.87497868140207</v>
      </c>
      <c r="AA355" s="56">
        <f t="shared" si="80"/>
        <v>120.5831928449452</v>
      </c>
      <c r="AB355" s="56"/>
      <c r="AD355" s="1">
        <f t="shared" si="81"/>
        <v>44286</v>
      </c>
      <c r="AE355" s="62">
        <f t="shared" si="69"/>
        <v>345.6148494517339</v>
      </c>
    </row>
    <row r="356" spans="3:31" x14ac:dyDescent="0.2">
      <c r="C356" s="66">
        <f>'Portfolio Data'!N369</f>
        <v>44287</v>
      </c>
      <c r="D356" s="2">
        <f>'Portfolio Data'!B369</f>
        <v>4019.8701171875</v>
      </c>
      <c r="E356" s="2">
        <f>'Portfolio Data'!C369</f>
        <v>106.8874969482422</v>
      </c>
      <c r="F356" s="2">
        <f>'Portfolio Data'!D369</f>
        <v>39.095001220703118</v>
      </c>
      <c r="G356" s="2">
        <f>'Portfolio Data'!E369</f>
        <v>93.739997863769531</v>
      </c>
      <c r="H356" s="2">
        <f>'Portfolio Data'!F369</f>
        <v>26.120000839233398</v>
      </c>
      <c r="I356" s="2">
        <f>'Portfolio Data'!G369</f>
        <v>247.53999328613281</v>
      </c>
      <c r="J356" s="2">
        <f>'Portfolio Data'!H369</f>
        <v>123</v>
      </c>
      <c r="K356" s="2">
        <f>'Portfolio Data'!I369</f>
        <v>252.96000671386719</v>
      </c>
      <c r="L356" s="2">
        <f>'Portfolio Data'!J369</f>
        <v>59095.80859375</v>
      </c>
      <c r="M356" s="2">
        <f>'Portfolio Data'!K369</f>
        <v>86.150001525878906</v>
      </c>
      <c r="N356" s="2">
        <f>'Portfolio Data'!L369</f>
        <v>42.380001068115227</v>
      </c>
      <c r="Q356" s="56">
        <f t="shared" si="70"/>
        <v>130.29613203304578</v>
      </c>
      <c r="R356" s="56">
        <f t="shared" si="71"/>
        <v>163.32915002719247</v>
      </c>
      <c r="S356" s="56">
        <f t="shared" si="72"/>
        <v>79.011725105881354</v>
      </c>
      <c r="T356" s="56">
        <f t="shared" si="73"/>
        <v>133.91428266252788</v>
      </c>
      <c r="U356" s="56">
        <f t="shared" si="74"/>
        <v>104.81541235660346</v>
      </c>
      <c r="V356" s="56">
        <f t="shared" si="75"/>
        <v>246.38199490249843</v>
      </c>
      <c r="W356" s="56">
        <f t="shared" si="76"/>
        <v>189.64653813750425</v>
      </c>
      <c r="X356" s="56">
        <f t="shared" si="77"/>
        <v>70.795669990282136</v>
      </c>
      <c r="Y356" s="56">
        <f t="shared" si="78"/>
        <v>637.66297579247509</v>
      </c>
      <c r="Z356" s="56">
        <f t="shared" si="79"/>
        <v>163.68991027452412</v>
      </c>
      <c r="AA356" s="56">
        <f t="shared" si="80"/>
        <v>121.15495032223723</v>
      </c>
      <c r="AB356" s="56"/>
      <c r="AD356" s="1">
        <f t="shared" si="81"/>
        <v>44287</v>
      </c>
      <c r="AE356" s="62">
        <f t="shared" si="69"/>
        <v>346.238110611183</v>
      </c>
    </row>
    <row r="357" spans="3:31" x14ac:dyDescent="0.2">
      <c r="C357" s="66">
        <f>'Portfolio Data'!N370</f>
        <v>44291</v>
      </c>
      <c r="D357" s="2">
        <f>'Portfolio Data'!B370</f>
        <v>4077.909912109375</v>
      </c>
      <c r="E357" s="2">
        <f>'Portfolio Data'!C370</f>
        <v>111.2774963378906</v>
      </c>
      <c r="F357" s="2" t="str">
        <f>'Portfolio Data'!D370</f>
        <v xml:space="preserve"> </v>
      </c>
      <c r="G357" s="2" t="str">
        <f>'Portfolio Data'!E370</f>
        <v xml:space="preserve"> </v>
      </c>
      <c r="H357" s="2">
        <f>'Portfolio Data'!F370</f>
        <v>26.120000839233398</v>
      </c>
      <c r="I357" s="2">
        <f>'Portfolio Data'!G370</f>
        <v>251.02000427246091</v>
      </c>
      <c r="J357" s="2">
        <f>'Portfolio Data'!H370</f>
        <v>125.90000152587891</v>
      </c>
      <c r="K357" s="2">
        <f>'Portfolio Data'!I370</f>
        <v>259.3599853515625</v>
      </c>
      <c r="L357" s="2">
        <f>'Portfolio Data'!J370</f>
        <v>59057.87890625</v>
      </c>
      <c r="M357" s="2">
        <f>'Portfolio Data'!K370</f>
        <v>83.120002746582031</v>
      </c>
      <c r="N357" s="2">
        <f>'Portfolio Data'!L370</f>
        <v>41.950000762939453</v>
      </c>
      <c r="Q357" s="56">
        <f t="shared" si="70"/>
        <v>132.1773770886951</v>
      </c>
      <c r="R357" s="56">
        <f t="shared" si="71"/>
        <v>170.03727669684741</v>
      </c>
      <c r="S357" s="56" t="str">
        <f t="shared" si="72"/>
        <v xml:space="preserve"> </v>
      </c>
      <c r="T357" s="56" t="str">
        <f t="shared" si="73"/>
        <v xml:space="preserve"> </v>
      </c>
      <c r="U357" s="56">
        <f t="shared" si="74"/>
        <v>104.81541235660346</v>
      </c>
      <c r="V357" s="56">
        <f t="shared" si="75"/>
        <v>249.84572630893439</v>
      </c>
      <c r="W357" s="56">
        <f t="shared" si="76"/>
        <v>194.11788163324749</v>
      </c>
      <c r="X357" s="56">
        <f t="shared" si="77"/>
        <v>72.58682576018073</v>
      </c>
      <c r="Y357" s="56">
        <f t="shared" si="78"/>
        <v>637.25370214045688</v>
      </c>
      <c r="Z357" s="56">
        <f t="shared" si="79"/>
        <v>157.9327399955888</v>
      </c>
      <c r="AA357" s="56">
        <f t="shared" si="80"/>
        <v>119.92567556293776</v>
      </c>
      <c r="AB357" s="56"/>
      <c r="AD357" s="1">
        <f t="shared" si="81"/>
        <v>44291</v>
      </c>
      <c r="AE357" s="62">
        <f t="shared" si="69"/>
        <v>346.28020352914825</v>
      </c>
    </row>
    <row r="358" spans="3:31" x14ac:dyDescent="0.2">
      <c r="C358" s="66">
        <f>'Portfolio Data'!N371</f>
        <v>44292</v>
      </c>
      <c r="D358" s="2">
        <f>'Portfolio Data'!B371</f>
        <v>4073.93994140625</v>
      </c>
      <c r="E358" s="2">
        <f>'Portfolio Data'!C371</f>
        <v>111.2375030517578</v>
      </c>
      <c r="F358" s="2">
        <f>'Portfolio Data'!D371</f>
        <v>38.915000915527337</v>
      </c>
      <c r="G358" s="2">
        <f>'Portfolio Data'!E371</f>
        <v>96.480003356933594</v>
      </c>
      <c r="H358" s="2">
        <f>'Portfolio Data'!F371</f>
        <v>26.170000076293949</v>
      </c>
      <c r="I358" s="2">
        <f>'Portfolio Data'!G371</f>
        <v>253.19000244140619</v>
      </c>
      <c r="J358" s="2">
        <f>'Portfolio Data'!H371</f>
        <v>126.2099990844727</v>
      </c>
      <c r="K358" s="2">
        <f>'Portfolio Data'!I371</f>
        <v>255.16999816894531</v>
      </c>
      <c r="L358" s="2">
        <f>'Portfolio Data'!J371</f>
        <v>58192.359375</v>
      </c>
      <c r="M358" s="2">
        <f>'Portfolio Data'!K371</f>
        <v>84.209999084472656</v>
      </c>
      <c r="N358" s="2">
        <f>'Portfolio Data'!L371</f>
        <v>42.060001373291023</v>
      </c>
      <c r="Q358" s="56">
        <f t="shared" si="70"/>
        <v>132.04869834738702</v>
      </c>
      <c r="R358" s="56">
        <f t="shared" si="71"/>
        <v>169.97616506436131</v>
      </c>
      <c r="S358" s="56">
        <f t="shared" si="72"/>
        <v>78.647941138943082</v>
      </c>
      <c r="T358" s="56">
        <f t="shared" si="73"/>
        <v>137.82857622419084</v>
      </c>
      <c r="U358" s="56">
        <f t="shared" si="74"/>
        <v>105.01605134900906</v>
      </c>
      <c r="V358" s="56">
        <f t="shared" si="75"/>
        <v>252.00557317126143</v>
      </c>
      <c r="W358" s="56">
        <f t="shared" si="76"/>
        <v>194.59584881876285</v>
      </c>
      <c r="X358" s="56">
        <f t="shared" si="77"/>
        <v>71.414178140117954</v>
      </c>
      <c r="Y358" s="56">
        <f t="shared" si="78"/>
        <v>627.91446517870475</v>
      </c>
      <c r="Z358" s="56">
        <f t="shared" si="79"/>
        <v>160.00379512720454</v>
      </c>
      <c r="AA358" s="56">
        <f t="shared" si="80"/>
        <v>120.24014272071675</v>
      </c>
      <c r="AB358" s="56"/>
      <c r="AD358" s="1">
        <f t="shared" si="81"/>
        <v>44292</v>
      </c>
      <c r="AE358" s="62">
        <f t="shared" si="69"/>
        <v>343.59223112744741</v>
      </c>
    </row>
    <row r="359" spans="3:31" x14ac:dyDescent="0.2">
      <c r="C359" s="66">
        <f>'Portfolio Data'!N372</f>
        <v>44293</v>
      </c>
      <c r="D359" s="2">
        <f>'Portfolio Data'!B372</f>
        <v>4079.949951171875</v>
      </c>
      <c r="E359" s="2">
        <f>'Portfolio Data'!C372</f>
        <v>112.484001159668</v>
      </c>
      <c r="F359" s="2">
        <f>'Portfolio Data'!D372</f>
        <v>38.990001678466797</v>
      </c>
      <c r="G359" s="2">
        <f>'Portfolio Data'!E372</f>
        <v>95.980003356933594</v>
      </c>
      <c r="H359" s="2">
        <f>'Portfolio Data'!F372</f>
        <v>26.329999923706051</v>
      </c>
      <c r="I359" s="2">
        <f>'Portfolio Data'!G372</f>
        <v>255.6000061035156</v>
      </c>
      <c r="J359" s="2">
        <f>'Portfolio Data'!H372</f>
        <v>127.90000152587891</v>
      </c>
      <c r="K359" s="2">
        <f>'Portfolio Data'!I372</f>
        <v>252.58000183105469</v>
      </c>
      <c r="L359" s="2">
        <f>'Portfolio Data'!J372</f>
        <v>56048.9375</v>
      </c>
      <c r="M359" s="2">
        <f>'Portfolio Data'!K372</f>
        <v>81</v>
      </c>
      <c r="N359" s="2">
        <f>'Portfolio Data'!L372</f>
        <v>41.689998626708977</v>
      </c>
      <c r="Q359" s="56">
        <f t="shared" si="70"/>
        <v>132.24350091640375</v>
      </c>
      <c r="R359" s="56">
        <f t="shared" si="71"/>
        <v>171.88087311991674</v>
      </c>
      <c r="S359" s="56">
        <f t="shared" si="72"/>
        <v>78.799519076763076</v>
      </c>
      <c r="T359" s="56">
        <f t="shared" si="73"/>
        <v>137.11429050990515</v>
      </c>
      <c r="U359" s="56">
        <f t="shared" si="74"/>
        <v>105.65810530937124</v>
      </c>
      <c r="V359" s="56">
        <f t="shared" si="75"/>
        <v>254.40430277495213</v>
      </c>
      <c r="W359" s="56">
        <f t="shared" si="76"/>
        <v>197.20156518019877</v>
      </c>
      <c r="X359" s="56">
        <f t="shared" si="77"/>
        <v>70.689318394914253</v>
      </c>
      <c r="Y359" s="56">
        <f t="shared" si="78"/>
        <v>604.7862467193039</v>
      </c>
      <c r="Z359" s="56">
        <f t="shared" si="79"/>
        <v>153.9046140150511</v>
      </c>
      <c r="AA359" s="56">
        <f t="shared" si="80"/>
        <v>119.18238757084805</v>
      </c>
      <c r="AB359" s="56"/>
      <c r="AD359" s="1">
        <f t="shared" si="81"/>
        <v>44293</v>
      </c>
      <c r="AE359" s="62">
        <f t="shared" si="69"/>
        <v>334.56173279860883</v>
      </c>
    </row>
    <row r="360" spans="3:31" x14ac:dyDescent="0.2">
      <c r="C360" s="66">
        <f>'Portfolio Data'!N373</f>
        <v>44294</v>
      </c>
      <c r="D360" s="2">
        <f>'Portfolio Data'!B373</f>
        <v>4097.169921875</v>
      </c>
      <c r="E360" s="2">
        <f>'Portfolio Data'!C373</f>
        <v>113.2720031738281</v>
      </c>
      <c r="F360" s="2">
        <f>'Portfolio Data'!D373</f>
        <v>38.139999389648438</v>
      </c>
      <c r="G360" s="2">
        <f>'Portfolio Data'!E373</f>
        <v>96.139999389648438</v>
      </c>
      <c r="H360" s="2">
        <f>'Portfolio Data'!F373</f>
        <v>26.680000305175781</v>
      </c>
      <c r="I360" s="2">
        <f>'Portfolio Data'!G373</f>
        <v>264.5</v>
      </c>
      <c r="J360" s="2">
        <f>'Portfolio Data'!H373</f>
        <v>130.36000061035159</v>
      </c>
      <c r="K360" s="2">
        <f>'Portfolio Data'!I373</f>
        <v>254.94999694824219</v>
      </c>
      <c r="L360" s="2">
        <f>'Portfolio Data'!J373</f>
        <v>58323.953125</v>
      </c>
      <c r="M360" s="2">
        <f>'Portfolio Data'!K373</f>
        <v>81.19000244140625</v>
      </c>
      <c r="N360" s="2">
        <f>'Portfolio Data'!L373</f>
        <v>41.950000762939453</v>
      </c>
      <c r="Q360" s="56">
        <f t="shared" si="70"/>
        <v>132.80165217774584</v>
      </c>
      <c r="R360" s="56">
        <f t="shared" si="71"/>
        <v>173.08497746202522</v>
      </c>
      <c r="S360" s="56">
        <f t="shared" si="72"/>
        <v>77.081648630760355</v>
      </c>
      <c r="T360" s="56">
        <f t="shared" si="73"/>
        <v>137.34285627092635</v>
      </c>
      <c r="U360" s="56">
        <f t="shared" si="74"/>
        <v>107.06260121787116</v>
      </c>
      <c r="V360" s="56">
        <f t="shared" si="75"/>
        <v>263.26266227365835</v>
      </c>
      <c r="W360" s="56">
        <f t="shared" si="76"/>
        <v>200.99449453135057</v>
      </c>
      <c r="X360" s="56">
        <f t="shared" si="77"/>
        <v>71.352606613374704</v>
      </c>
      <c r="Y360" s="56">
        <f t="shared" si="78"/>
        <v>629.33440449787952</v>
      </c>
      <c r="Z360" s="56">
        <f t="shared" si="79"/>
        <v>154.26562947686028</v>
      </c>
      <c r="AA360" s="56">
        <f t="shared" si="80"/>
        <v>119.92567556293776</v>
      </c>
      <c r="AB360" s="56"/>
      <c r="AD360" s="1">
        <f t="shared" si="81"/>
        <v>44294</v>
      </c>
      <c r="AE360" s="62">
        <f t="shared" si="69"/>
        <v>345.03144867792446</v>
      </c>
    </row>
    <row r="361" spans="3:31" x14ac:dyDescent="0.2">
      <c r="C361" s="66">
        <f>'Portfolio Data'!N374</f>
        <v>44295</v>
      </c>
      <c r="D361" s="2">
        <f>'Portfolio Data'!B374</f>
        <v>4128.7998046875</v>
      </c>
      <c r="E361" s="2">
        <f>'Portfolio Data'!C374</f>
        <v>114.2939987182617</v>
      </c>
      <c r="F361" s="2">
        <f>'Portfolio Data'!D374</f>
        <v>37.875</v>
      </c>
      <c r="G361" s="2">
        <f>'Portfolio Data'!E374</f>
        <v>95.419998168945312</v>
      </c>
      <c r="H361" s="2">
        <f>'Portfolio Data'!F374</f>
        <v>26.059999465942379</v>
      </c>
      <c r="I361" s="2">
        <f>'Portfolio Data'!G374</f>
        <v>266.76998901367188</v>
      </c>
      <c r="J361" s="2">
        <f>'Portfolio Data'!H374</f>
        <v>133</v>
      </c>
      <c r="K361" s="2">
        <f>'Portfolio Data'!I374</f>
        <v>252.36000061035159</v>
      </c>
      <c r="L361" s="2">
        <f>'Portfolio Data'!J374</f>
        <v>58245.00390625</v>
      </c>
      <c r="M361" s="2">
        <f>'Portfolio Data'!K374</f>
        <v>79.610000610351562</v>
      </c>
      <c r="N361" s="2">
        <f>'Portfolio Data'!L374</f>
        <v>41.689998626708977</v>
      </c>
      <c r="Q361" s="56">
        <f t="shared" si="70"/>
        <v>133.82687221396202</v>
      </c>
      <c r="R361" s="56">
        <f t="shared" si="71"/>
        <v>174.64663498390308</v>
      </c>
      <c r="S361" s="56">
        <f t="shared" si="72"/>
        <v>76.546079932094074</v>
      </c>
      <c r="T361" s="56">
        <f t="shared" si="73"/>
        <v>136.31428309849329</v>
      </c>
      <c r="U361" s="56">
        <f t="shared" si="74"/>
        <v>104.5746363810524</v>
      </c>
      <c r="V361" s="56">
        <f t="shared" si="75"/>
        <v>265.52203222099752</v>
      </c>
      <c r="W361" s="56">
        <f t="shared" si="76"/>
        <v>205.06495587226073</v>
      </c>
      <c r="X361" s="56">
        <f t="shared" si="77"/>
        <v>70.627746868170988</v>
      </c>
      <c r="Y361" s="56">
        <f t="shared" si="78"/>
        <v>628.48251677584676</v>
      </c>
      <c r="Z361" s="56">
        <f t="shared" si="79"/>
        <v>151.26353599597701</v>
      </c>
      <c r="AA361" s="56">
        <f t="shared" si="80"/>
        <v>119.18238757084805</v>
      </c>
      <c r="AB361" s="56"/>
      <c r="AD361" s="1">
        <f t="shared" si="81"/>
        <v>44295</v>
      </c>
      <c r="AE361" s="62">
        <f t="shared" si="69"/>
        <v>345.47512418177575</v>
      </c>
    </row>
    <row r="362" spans="3:31" x14ac:dyDescent="0.2">
      <c r="C362" s="66">
        <f>'Portfolio Data'!N375</f>
        <v>44298</v>
      </c>
      <c r="D362" s="2">
        <f>'Portfolio Data'!B375</f>
        <v>4127.990234375</v>
      </c>
      <c r="E362" s="2">
        <f>'Portfolio Data'!C375</f>
        <v>112.739501953125</v>
      </c>
      <c r="F362" s="2">
        <f>'Portfolio Data'!D375</f>
        <v>37.720001220703118</v>
      </c>
      <c r="G362" s="2">
        <f>'Portfolio Data'!E375</f>
        <v>94.980003356933594</v>
      </c>
      <c r="H362" s="2">
        <f>'Portfolio Data'!F375</f>
        <v>25.920000076293949</v>
      </c>
      <c r="I362" s="2">
        <f>'Portfolio Data'!G375</f>
        <v>269.02999877929688</v>
      </c>
      <c r="J362" s="2">
        <f>'Portfolio Data'!H375</f>
        <v>131.24000549316409</v>
      </c>
      <c r="K362" s="2">
        <f>'Portfolio Data'!I375</f>
        <v>249.52000427246091</v>
      </c>
      <c r="L362" s="2">
        <f>'Portfolio Data'!J375</f>
        <v>59893.453125</v>
      </c>
      <c r="M362" s="2">
        <f>'Portfolio Data'!K375</f>
        <v>78.75</v>
      </c>
      <c r="N362" s="2">
        <f>'Portfolio Data'!L375</f>
        <v>40.159999847412109</v>
      </c>
      <c r="Q362" s="56">
        <f t="shared" si="70"/>
        <v>133.80063159492397</v>
      </c>
      <c r="R362" s="56">
        <f t="shared" si="71"/>
        <v>172.27129041490508</v>
      </c>
      <c r="S362" s="56">
        <f t="shared" si="72"/>
        <v>76.232824514287174</v>
      </c>
      <c r="T362" s="56">
        <f t="shared" si="73"/>
        <v>135.6857190813337</v>
      </c>
      <c r="U362" s="56">
        <f t="shared" si="74"/>
        <v>104.01284107920725</v>
      </c>
      <c r="V362" s="56">
        <f t="shared" si="75"/>
        <v>267.77146960346596</v>
      </c>
      <c r="W362" s="56">
        <f t="shared" si="76"/>
        <v>202.35132282053345</v>
      </c>
      <c r="X362" s="56">
        <f t="shared" si="77"/>
        <v>69.832919867164691</v>
      </c>
      <c r="Y362" s="56">
        <f t="shared" si="78"/>
        <v>646.26981945067769</v>
      </c>
      <c r="Z362" s="56">
        <f t="shared" si="79"/>
        <v>149.62948584796632</v>
      </c>
      <c r="AA362" s="56">
        <f t="shared" si="80"/>
        <v>114.8084630444927</v>
      </c>
      <c r="AB362" s="56"/>
      <c r="AD362" s="1">
        <f t="shared" si="81"/>
        <v>44298</v>
      </c>
      <c r="AE362" s="62">
        <f t="shared" si="69"/>
        <v>350.51446340515116</v>
      </c>
    </row>
    <row r="363" spans="3:31" x14ac:dyDescent="0.2">
      <c r="C363" s="66">
        <f>'Portfolio Data'!N376</f>
        <v>44299</v>
      </c>
      <c r="D363" s="2">
        <f>'Portfolio Data'!B376</f>
        <v>4141.58984375</v>
      </c>
      <c r="E363" s="2">
        <f>'Portfolio Data'!C376</f>
        <v>113.36350250244141</v>
      </c>
      <c r="F363" s="2">
        <f>'Portfolio Data'!D376</f>
        <v>37.845001220703118</v>
      </c>
      <c r="G363" s="2">
        <f>'Portfolio Data'!E376</f>
        <v>95.199996948242188</v>
      </c>
      <c r="H363" s="2">
        <f>'Portfolio Data'!F376</f>
        <v>26.079999923706051</v>
      </c>
      <c r="I363" s="2">
        <f>'Portfolio Data'!G376</f>
        <v>275.42999267578119</v>
      </c>
      <c r="J363" s="2">
        <f>'Portfolio Data'!H376</f>
        <v>134.42999267578119</v>
      </c>
      <c r="K363" s="2">
        <f>'Portfolio Data'!I376</f>
        <v>253.27000427246091</v>
      </c>
      <c r="L363" s="2">
        <f>'Portfolio Data'!J376</f>
        <v>63503.45703125</v>
      </c>
      <c r="M363" s="2">
        <f>'Portfolio Data'!K376</f>
        <v>78.989997863769531</v>
      </c>
      <c r="N363" s="2">
        <f>'Portfolio Data'!L376</f>
        <v>40.439998626708977</v>
      </c>
      <c r="Q363" s="56">
        <f t="shared" si="70"/>
        <v>134.24143601075485</v>
      </c>
      <c r="R363" s="56">
        <f t="shared" si="71"/>
        <v>173.22479276313297</v>
      </c>
      <c r="S363" s="56">
        <f t="shared" si="72"/>
        <v>76.485451840795733</v>
      </c>
      <c r="T363" s="56">
        <f t="shared" si="73"/>
        <v>135.99999564034596</v>
      </c>
      <c r="U363" s="56">
        <f t="shared" si="74"/>
        <v>104.65489503956942</v>
      </c>
      <c r="V363" s="56">
        <f t="shared" si="75"/>
        <v>274.14152416574808</v>
      </c>
      <c r="W363" s="56">
        <f t="shared" si="76"/>
        <v>207.26977831554439</v>
      </c>
      <c r="X363" s="56">
        <f t="shared" si="77"/>
        <v>70.882428704203321</v>
      </c>
      <c r="Y363" s="56">
        <f t="shared" si="78"/>
        <v>685.22293454055716</v>
      </c>
      <c r="Z363" s="56">
        <f t="shared" si="79"/>
        <v>150.08549546016246</v>
      </c>
      <c r="AA363" s="56">
        <f t="shared" si="80"/>
        <v>115.60891696948141</v>
      </c>
      <c r="AB363" s="56"/>
      <c r="AD363" s="1">
        <f t="shared" si="81"/>
        <v>44299</v>
      </c>
      <c r="AE363" s="62">
        <f t="shared" si="69"/>
        <v>366.68349285338928</v>
      </c>
    </row>
    <row r="364" spans="3:31" x14ac:dyDescent="0.2">
      <c r="C364" s="66">
        <f>'Portfolio Data'!N377</f>
        <v>44300</v>
      </c>
      <c r="D364" s="2">
        <f>'Portfolio Data'!B377</f>
        <v>4124.66015625</v>
      </c>
      <c r="E364" s="2">
        <f>'Portfolio Data'!C377</f>
        <v>112.7419967651367</v>
      </c>
      <c r="F364" s="2">
        <f>'Portfolio Data'!D377</f>
        <v>38.325000762939453</v>
      </c>
      <c r="G364" s="2">
        <f>'Portfolio Data'!E377</f>
        <v>94.879997253417969</v>
      </c>
      <c r="H364" s="2">
        <f>'Portfolio Data'!F377</f>
        <v>26.39999961853027</v>
      </c>
      <c r="I364" s="2">
        <f>'Portfolio Data'!G377</f>
        <v>267.20999145507812</v>
      </c>
      <c r="J364" s="2">
        <f>'Portfolio Data'!H377</f>
        <v>132.0299987792969</v>
      </c>
      <c r="K364" s="2">
        <f>'Portfolio Data'!I377</f>
        <v>252.42999267578119</v>
      </c>
      <c r="L364" s="2">
        <f>'Portfolio Data'!J377</f>
        <v>63109.6953125</v>
      </c>
      <c r="M364" s="2">
        <f>'Portfolio Data'!K377</f>
        <v>78.569999694824219</v>
      </c>
      <c r="N364" s="2">
        <f>'Portfolio Data'!L377</f>
        <v>40.909999847412109</v>
      </c>
      <c r="Q364" s="56">
        <f t="shared" si="70"/>
        <v>133.69269370479162</v>
      </c>
      <c r="R364" s="56">
        <f t="shared" si="71"/>
        <v>172.27510260563815</v>
      </c>
      <c r="S364" s="56">
        <f t="shared" si="72"/>
        <v>77.455539849439731</v>
      </c>
      <c r="T364" s="56">
        <f t="shared" si="73"/>
        <v>135.54285321916853</v>
      </c>
      <c r="U364" s="56">
        <f t="shared" si="74"/>
        <v>105.93900296029382</v>
      </c>
      <c r="V364" s="56">
        <f t="shared" si="75"/>
        <v>265.95997631979344</v>
      </c>
      <c r="W364" s="56">
        <f t="shared" si="76"/>
        <v>203.56936746985829</v>
      </c>
      <c r="X364" s="56">
        <f t="shared" si="77"/>
        <v>70.647335479155245</v>
      </c>
      <c r="Y364" s="56">
        <f t="shared" si="78"/>
        <v>680.97411765648053</v>
      </c>
      <c r="Z364" s="56">
        <f t="shared" si="79"/>
        <v>149.28747501474817</v>
      </c>
      <c r="AA364" s="56">
        <f t="shared" si="80"/>
        <v>116.95254540531268</v>
      </c>
      <c r="AB364" s="56"/>
      <c r="AD364" s="1">
        <f t="shared" si="81"/>
        <v>44300</v>
      </c>
      <c r="AE364" s="62">
        <f t="shared" si="69"/>
        <v>363.53515039511467</v>
      </c>
    </row>
    <row r="365" spans="3:31" x14ac:dyDescent="0.2">
      <c r="C365" s="66">
        <f>'Portfolio Data'!N378</f>
        <v>44301</v>
      </c>
      <c r="D365" s="2">
        <f>'Portfolio Data'!B378</f>
        <v>4170.419921875</v>
      </c>
      <c r="E365" s="2">
        <f>'Portfolio Data'!C378</f>
        <v>114.8330001831055</v>
      </c>
      <c r="F365" s="2">
        <f>'Portfolio Data'!D378</f>
        <v>37.564998626708977</v>
      </c>
      <c r="G365" s="2">
        <f>'Portfolio Data'!E378</f>
        <v>95.540000915527344</v>
      </c>
      <c r="H365" s="2">
        <f>'Portfolio Data'!F378</f>
        <v>26.729999542236332</v>
      </c>
      <c r="I365" s="2">
        <f>'Portfolio Data'!G378</f>
        <v>274</v>
      </c>
      <c r="J365" s="2">
        <f>'Portfolio Data'!H378</f>
        <v>134.5</v>
      </c>
      <c r="K365" s="2">
        <f>'Portfolio Data'!I378</f>
        <v>251.11000061035159</v>
      </c>
      <c r="L365" s="2">
        <f>'Portfolio Data'!J378</f>
        <v>63314.01171875</v>
      </c>
      <c r="M365" s="2">
        <f>'Portfolio Data'!K378</f>
        <v>77.169998168945312</v>
      </c>
      <c r="N365" s="2">
        <f>'Portfolio Data'!L378</f>
        <v>41.099998474121087</v>
      </c>
      <c r="Q365" s="56">
        <f t="shared" si="70"/>
        <v>135.1759059205753</v>
      </c>
      <c r="R365" s="56">
        <f t="shared" si="71"/>
        <v>175.47025471146557</v>
      </c>
      <c r="S365" s="56">
        <f t="shared" si="72"/>
        <v>75.919561386906125</v>
      </c>
      <c r="T365" s="56">
        <f t="shared" si="73"/>
        <v>136.48571559361048</v>
      </c>
      <c r="U365" s="56">
        <f t="shared" si="74"/>
        <v>107.26324021027676</v>
      </c>
      <c r="V365" s="56">
        <f t="shared" si="75"/>
        <v>272.71822103206949</v>
      </c>
      <c r="W365" s="56">
        <f t="shared" si="76"/>
        <v>207.37771853247415</v>
      </c>
      <c r="X365" s="56">
        <f t="shared" si="77"/>
        <v>70.277910589158111</v>
      </c>
      <c r="Y365" s="56">
        <f t="shared" si="78"/>
        <v>683.17875806521465</v>
      </c>
      <c r="Z365" s="56">
        <f t="shared" si="79"/>
        <v>146.62739236708305</v>
      </c>
      <c r="AA365" s="56">
        <f t="shared" si="80"/>
        <v>117.49570901078835</v>
      </c>
      <c r="AB365" s="56"/>
      <c r="AD365" s="1">
        <f t="shared" si="81"/>
        <v>44301</v>
      </c>
      <c r="AE365" s="62">
        <f t="shared" si="69"/>
        <v>365.08298984701042</v>
      </c>
    </row>
    <row r="366" spans="3:31" x14ac:dyDescent="0.2">
      <c r="C366" s="66">
        <f>'Portfolio Data'!N379</f>
        <v>44302</v>
      </c>
      <c r="D366" s="2">
        <f>'Portfolio Data'!B379</f>
        <v>4185.47021484375</v>
      </c>
      <c r="E366" s="2">
        <f>'Portfolio Data'!C379</f>
        <v>114.88800048828119</v>
      </c>
      <c r="F366" s="2">
        <f>'Portfolio Data'!D379</f>
        <v>37.994998931884773</v>
      </c>
      <c r="G366" s="2">
        <f>'Portfolio Data'!E379</f>
        <v>98.55999755859375</v>
      </c>
      <c r="H366" s="2">
        <f>'Portfolio Data'!F379</f>
        <v>26.610000610351559</v>
      </c>
      <c r="I366" s="2">
        <f>'Portfolio Data'!G379</f>
        <v>269.8699951171875</v>
      </c>
      <c r="J366" s="2">
        <f>'Portfolio Data'!H379</f>
        <v>134.1600036621094</v>
      </c>
      <c r="K366" s="2">
        <f>'Portfolio Data'!I379</f>
        <v>248.17999267578119</v>
      </c>
      <c r="L366" s="2">
        <f>'Portfolio Data'!J379</f>
        <v>61572.7890625</v>
      </c>
      <c r="M366" s="2">
        <f>'Portfolio Data'!K379</f>
        <v>80.139999389648438</v>
      </c>
      <c r="N366" s="2">
        <f>'Portfolio Data'!L379</f>
        <v>41.189998626708977</v>
      </c>
      <c r="Q366" s="56">
        <f t="shared" si="70"/>
        <v>135.66373137329521</v>
      </c>
      <c r="R366" s="56">
        <f t="shared" si="71"/>
        <v>175.55429777872845</v>
      </c>
      <c r="S366" s="56">
        <f t="shared" si="72"/>
        <v>76.788600006861543</v>
      </c>
      <c r="T366" s="56">
        <f t="shared" si="73"/>
        <v>140.79999651227681</v>
      </c>
      <c r="U366" s="56">
        <f t="shared" si="74"/>
        <v>106.78170356694856</v>
      </c>
      <c r="V366" s="56">
        <f t="shared" si="75"/>
        <v>268.60753641712648</v>
      </c>
      <c r="W366" s="56">
        <f t="shared" si="76"/>
        <v>206.85349797588572</v>
      </c>
      <c r="X366" s="56">
        <f t="shared" si="77"/>
        <v>69.457892130511453</v>
      </c>
      <c r="Y366" s="56">
        <f t="shared" si="78"/>
        <v>664.39039985635384</v>
      </c>
      <c r="Z366" s="56">
        <f t="shared" si="79"/>
        <v>152.27056386704038</v>
      </c>
      <c r="AA366" s="56">
        <f t="shared" si="80"/>
        <v>117.75299933030141</v>
      </c>
      <c r="AB366" s="56"/>
      <c r="AD366" s="1">
        <f t="shared" si="81"/>
        <v>44302</v>
      </c>
      <c r="AE366" s="62">
        <f t="shared" si="69"/>
        <v>359.49880198316299</v>
      </c>
    </row>
    <row r="367" spans="3:31" x14ac:dyDescent="0.2">
      <c r="C367" s="66">
        <f>'Portfolio Data'!N380</f>
        <v>44305</v>
      </c>
      <c r="D367" s="2">
        <f>'Portfolio Data'!B380</f>
        <v>4163.259765625</v>
      </c>
      <c r="E367" s="2">
        <f>'Portfolio Data'!C380</f>
        <v>115.120002746582</v>
      </c>
      <c r="F367" s="2">
        <f>'Portfolio Data'!D380</f>
        <v>37.669998168945312</v>
      </c>
      <c r="G367" s="2">
        <f>'Portfolio Data'!E380</f>
        <v>95.980003356933594</v>
      </c>
      <c r="H367" s="2">
        <f>'Portfolio Data'!F380</f>
        <v>26.70000076293945</v>
      </c>
      <c r="I367" s="2">
        <f>'Portfolio Data'!G380</f>
        <v>267.91000366210938</v>
      </c>
      <c r="J367" s="2">
        <f>'Portfolio Data'!H380</f>
        <v>134.8399963378906</v>
      </c>
      <c r="K367" s="2">
        <f>'Portfolio Data'!I380</f>
        <v>244.1499938964844</v>
      </c>
      <c r="L367" s="2">
        <f>'Portfolio Data'!J380</f>
        <v>55724.265625</v>
      </c>
      <c r="M367" s="2">
        <f>'Portfolio Data'!K380</f>
        <v>80.209999084472656</v>
      </c>
      <c r="N367" s="2">
        <f>'Portfolio Data'!L380</f>
        <v>40.169998168945312</v>
      </c>
      <c r="Q367" s="56">
        <f t="shared" si="70"/>
        <v>134.94382363012059</v>
      </c>
      <c r="R367" s="56">
        <f t="shared" si="71"/>
        <v>175.90880820075668</v>
      </c>
      <c r="S367" s="56">
        <f t="shared" si="72"/>
        <v>76.131767416024431</v>
      </c>
      <c r="T367" s="56">
        <f t="shared" si="73"/>
        <v>137.11429050990515</v>
      </c>
      <c r="U367" s="56">
        <f t="shared" si="74"/>
        <v>107.14285987638816</v>
      </c>
      <c r="V367" s="56">
        <f t="shared" si="75"/>
        <v>266.6567138519186</v>
      </c>
      <c r="W367" s="56">
        <f t="shared" si="76"/>
        <v>207.90193908906264</v>
      </c>
      <c r="X367" s="56">
        <f t="shared" si="77"/>
        <v>68.330020308610941</v>
      </c>
      <c r="Y367" s="56">
        <f t="shared" si="78"/>
        <v>601.28293169755943</v>
      </c>
      <c r="Z367" s="56">
        <f t="shared" si="79"/>
        <v>152.40356727460943</v>
      </c>
      <c r="AA367" s="56">
        <f t="shared" si="80"/>
        <v>114.83704601094222</v>
      </c>
      <c r="AB367" s="56"/>
      <c r="AD367" s="1">
        <f t="shared" si="81"/>
        <v>44305</v>
      </c>
      <c r="AE367" s="62">
        <f t="shared" si="69"/>
        <v>336.92313032638083</v>
      </c>
    </row>
    <row r="368" spans="3:31" x14ac:dyDescent="0.2">
      <c r="C368" s="66">
        <f>'Portfolio Data'!N381</f>
        <v>44306</v>
      </c>
      <c r="D368" s="2">
        <f>'Portfolio Data'!B381</f>
        <v>4134.93994140625</v>
      </c>
      <c r="E368" s="2">
        <f>'Portfolio Data'!C381</f>
        <v>114.68150329589839</v>
      </c>
      <c r="F368" s="2">
        <f>'Portfolio Data'!D381</f>
        <v>36.75</v>
      </c>
      <c r="G368" s="2">
        <f>'Portfolio Data'!E381</f>
        <v>92.5</v>
      </c>
      <c r="H368" s="2">
        <f>'Portfolio Data'!F381</f>
        <v>26.180000305175781</v>
      </c>
      <c r="I368" s="2">
        <f>'Portfolio Data'!G381</f>
        <v>264.42999267578119</v>
      </c>
      <c r="J368" s="2">
        <f>'Portfolio Data'!H381</f>
        <v>133.11000061035159</v>
      </c>
      <c r="K368" s="2">
        <f>'Portfolio Data'!I381</f>
        <v>234.05999755859381</v>
      </c>
      <c r="L368" s="2">
        <f>'Portfolio Data'!J381</f>
        <v>56473.03125</v>
      </c>
      <c r="M368" s="2">
        <f>'Portfolio Data'!K381</f>
        <v>79.360000610351562</v>
      </c>
      <c r="N368" s="2">
        <f>'Portfolio Data'!L381</f>
        <v>39.529998779296882</v>
      </c>
      <c r="Q368" s="56">
        <f t="shared" si="70"/>
        <v>134.02589259056239</v>
      </c>
      <c r="R368" s="56">
        <f t="shared" si="71"/>
        <v>175.23876030355291</v>
      </c>
      <c r="S368" s="56">
        <f t="shared" si="72"/>
        <v>74.272433993517012</v>
      </c>
      <c r="T368" s="56">
        <f t="shared" si="73"/>
        <v>132.14285714285714</v>
      </c>
      <c r="U368" s="56">
        <f t="shared" si="74"/>
        <v>105.05618067826754</v>
      </c>
      <c r="V368" s="56">
        <f t="shared" si="75"/>
        <v>263.19298244548253</v>
      </c>
      <c r="W368" s="56">
        <f t="shared" si="76"/>
        <v>205.23455940840861</v>
      </c>
      <c r="X368" s="56">
        <f t="shared" si="77"/>
        <v>65.506142889329936</v>
      </c>
      <c r="Y368" s="56">
        <f t="shared" si="78"/>
        <v>609.36235607587491</v>
      </c>
      <c r="Z368" s="56">
        <f t="shared" si="79"/>
        <v>150.78852175518983</v>
      </c>
      <c r="AA368" s="56">
        <f t="shared" si="80"/>
        <v>113.00743080790122</v>
      </c>
      <c r="AB368" s="56"/>
      <c r="AD368" s="1">
        <f t="shared" si="81"/>
        <v>44306</v>
      </c>
      <c r="AE368" s="62">
        <f t="shared" si="69"/>
        <v>338.44596230356774</v>
      </c>
    </row>
    <row r="369" spans="3:31" x14ac:dyDescent="0.2">
      <c r="C369" s="66">
        <f>'Portfolio Data'!N382</f>
        <v>44307</v>
      </c>
      <c r="D369" s="2">
        <f>'Portfolio Data'!B382</f>
        <v>4173.419921875</v>
      </c>
      <c r="E369" s="2">
        <f>'Portfolio Data'!C382</f>
        <v>114.6644973754883</v>
      </c>
      <c r="F369" s="2">
        <f>'Portfolio Data'!D382</f>
        <v>36.939998626708977</v>
      </c>
      <c r="G369" s="2">
        <f>'Portfolio Data'!E382</f>
        <v>91.980003356933594</v>
      </c>
      <c r="H369" s="2">
        <f>'Portfolio Data'!F382</f>
        <v>26.690000534057621</v>
      </c>
      <c r="I369" s="2">
        <f>'Portfolio Data'!G382</f>
        <v>264.8900146484375</v>
      </c>
      <c r="J369" s="2">
        <f>'Portfolio Data'!H382</f>
        <v>133.5</v>
      </c>
      <c r="K369" s="2">
        <f>'Portfolio Data'!I382</f>
        <v>235.91999816894531</v>
      </c>
      <c r="L369" s="2">
        <f>'Portfolio Data'!J382</f>
        <v>53906.08984375</v>
      </c>
      <c r="M369" s="2">
        <f>'Portfolio Data'!K382</f>
        <v>83.650001525878906</v>
      </c>
      <c r="N369" s="2">
        <f>'Portfolio Data'!L382</f>
        <v>39.610000610351562</v>
      </c>
      <c r="Q369" s="56">
        <f t="shared" si="70"/>
        <v>135.27314498171506</v>
      </c>
      <c r="R369" s="56">
        <f t="shared" si="71"/>
        <v>175.21277445295939</v>
      </c>
      <c r="S369" s="56">
        <f t="shared" si="72"/>
        <v>74.656424754363314</v>
      </c>
      <c r="T369" s="56">
        <f t="shared" si="73"/>
        <v>131.40000479561942</v>
      </c>
      <c r="U369" s="56">
        <f t="shared" si="74"/>
        <v>107.10273054712968</v>
      </c>
      <c r="V369" s="56">
        <f t="shared" si="75"/>
        <v>263.65085242365222</v>
      </c>
      <c r="W369" s="56">
        <f t="shared" si="76"/>
        <v>205.83587675899855</v>
      </c>
      <c r="X369" s="56">
        <f t="shared" si="77"/>
        <v>66.026699443319586</v>
      </c>
      <c r="Y369" s="56">
        <f t="shared" si="78"/>
        <v>581.66422426678741</v>
      </c>
      <c r="Z369" s="56">
        <f t="shared" si="79"/>
        <v>158.93976786665218</v>
      </c>
      <c r="AA369" s="56">
        <f t="shared" si="80"/>
        <v>113.23613816096474</v>
      </c>
      <c r="AB369" s="56"/>
      <c r="AD369" s="1">
        <f t="shared" si="81"/>
        <v>44307</v>
      </c>
      <c r="AE369" s="62">
        <f t="shared" si="69"/>
        <v>330.68731374773421</v>
      </c>
    </row>
    <row r="370" spans="3:31" x14ac:dyDescent="0.2">
      <c r="C370" s="66">
        <f>'Portfolio Data'!N383</f>
        <v>44308</v>
      </c>
      <c r="D370" s="2">
        <f>'Portfolio Data'!B383</f>
        <v>4134.97998046875</v>
      </c>
      <c r="E370" s="2">
        <f>'Portfolio Data'!C383</f>
        <v>113.3960037231445</v>
      </c>
      <c r="F370" s="2">
        <f>'Portfolio Data'!D383</f>
        <v>36.915000915527337</v>
      </c>
      <c r="G370" s="2">
        <f>'Portfolio Data'!E383</f>
        <v>92.959999084472656</v>
      </c>
      <c r="H370" s="2">
        <f>'Portfolio Data'!F383</f>
        <v>26.20000076293945</v>
      </c>
      <c r="I370" s="2">
        <f>'Portfolio Data'!G383</f>
        <v>262.26998901367188</v>
      </c>
      <c r="J370" s="2">
        <f>'Portfolio Data'!H383</f>
        <v>131.94000244140619</v>
      </c>
      <c r="K370" s="2">
        <f>'Portfolio Data'!I383</f>
        <v>234.33000183105469</v>
      </c>
      <c r="L370" s="2">
        <f>'Portfolio Data'!J383</f>
        <v>51762.2734375</v>
      </c>
      <c r="M370" s="2">
        <f>'Portfolio Data'!K383</f>
        <v>87.150001525878906</v>
      </c>
      <c r="N370" s="2">
        <f>'Portfolio Data'!L383</f>
        <v>39.799999237060547</v>
      </c>
      <c r="Q370" s="56">
        <f t="shared" si="70"/>
        <v>134.02719037751118</v>
      </c>
      <c r="R370" s="56">
        <f t="shared" si="71"/>
        <v>173.27445616534411</v>
      </c>
      <c r="S370" s="56">
        <f t="shared" si="72"/>
        <v>74.605903914806106</v>
      </c>
      <c r="T370" s="56">
        <f t="shared" si="73"/>
        <v>132.7999986921038</v>
      </c>
      <c r="U370" s="56">
        <f t="shared" si="74"/>
        <v>105.13643933678453</v>
      </c>
      <c r="V370" s="56">
        <f t="shared" si="75"/>
        <v>261.04308333543435</v>
      </c>
      <c r="W370" s="56">
        <f t="shared" si="76"/>
        <v>203.43060735663857</v>
      </c>
      <c r="X370" s="56">
        <f t="shared" si="77"/>
        <v>65.58170872132618</v>
      </c>
      <c r="Y370" s="56">
        <f t="shared" si="78"/>
        <v>558.53174868701035</v>
      </c>
      <c r="Z370" s="56">
        <f t="shared" si="79"/>
        <v>165.58996723767291</v>
      </c>
      <c r="AA370" s="56">
        <f t="shared" si="80"/>
        <v>113.77930176644043</v>
      </c>
      <c r="AB370" s="56"/>
      <c r="AD370" s="1">
        <f t="shared" si="81"/>
        <v>44308</v>
      </c>
      <c r="AE370" s="62">
        <f t="shared" si="69"/>
        <v>323.07247962624615</v>
      </c>
    </row>
    <row r="371" spans="3:31" x14ac:dyDescent="0.2">
      <c r="C371" s="66">
        <f>'Portfolio Data'!N384</f>
        <v>44309</v>
      </c>
      <c r="D371" s="2">
        <f>'Portfolio Data'!B384</f>
        <v>4180.169921875</v>
      </c>
      <c r="E371" s="2">
        <f>'Portfolio Data'!C384</f>
        <v>115.76499938964839</v>
      </c>
      <c r="F371" s="2">
        <f>'Portfolio Data'!D384</f>
        <v>36.784999847412109</v>
      </c>
      <c r="G371" s="2">
        <f>'Portfolio Data'!E384</f>
        <v>92.599998474121094</v>
      </c>
      <c r="H371" s="2">
        <f>'Portfolio Data'!F384</f>
        <v>26.520000457763668</v>
      </c>
      <c r="I371" s="2">
        <f>'Portfolio Data'!G384</f>
        <v>266.02999877929688</v>
      </c>
      <c r="J371" s="2">
        <f>'Portfolio Data'!H384</f>
        <v>134.32000732421881</v>
      </c>
      <c r="K371" s="2">
        <f>'Portfolio Data'!I384</f>
        <v>238.3800048828125</v>
      </c>
      <c r="L371" s="2">
        <f>'Portfolio Data'!J384</f>
        <v>51093.65234375</v>
      </c>
      <c r="M371" s="2">
        <f>'Portfolio Data'!K384</f>
        <v>88.55999755859375</v>
      </c>
      <c r="N371" s="2">
        <f>'Portfolio Data'!L384</f>
        <v>40.049999237060547</v>
      </c>
      <c r="Q371" s="56">
        <f t="shared" si="70"/>
        <v>135.49193286927954</v>
      </c>
      <c r="R371" s="56">
        <f t="shared" si="71"/>
        <v>176.894393573136</v>
      </c>
      <c r="S371" s="56">
        <f t="shared" si="72"/>
        <v>74.343169336556443</v>
      </c>
      <c r="T371" s="56">
        <f t="shared" si="73"/>
        <v>132.28571210588728</v>
      </c>
      <c r="U371" s="56">
        <f t="shared" si="74"/>
        <v>106.42054725750896</v>
      </c>
      <c r="V371" s="56">
        <f t="shared" si="75"/>
        <v>264.7855036797572</v>
      </c>
      <c r="W371" s="56">
        <f t="shared" si="76"/>
        <v>207.10019830603508</v>
      </c>
      <c r="X371" s="56">
        <f t="shared" si="77"/>
        <v>66.715179119420398</v>
      </c>
      <c r="Y371" s="56">
        <f t="shared" si="78"/>
        <v>551.31710984097651</v>
      </c>
      <c r="Z371" s="56">
        <f t="shared" si="79"/>
        <v>168.2690400176449</v>
      </c>
      <c r="AA371" s="56">
        <f t="shared" si="80"/>
        <v>114.49399588671373</v>
      </c>
      <c r="AB371" s="56"/>
      <c r="AD371" s="1">
        <f t="shared" si="81"/>
        <v>44309</v>
      </c>
      <c r="AE371" s="62">
        <f t="shared" si="69"/>
        <v>322.51777862216511</v>
      </c>
    </row>
    <row r="372" spans="3:31" x14ac:dyDescent="0.2">
      <c r="C372" s="66">
        <f>'Portfolio Data'!N385</f>
        <v>44312</v>
      </c>
      <c r="D372" s="2">
        <f>'Portfolio Data'!B385</f>
        <v>4187.6201171875</v>
      </c>
      <c r="E372" s="2">
        <f>'Portfolio Data'!C385</f>
        <v>116.3369979858398</v>
      </c>
      <c r="F372" s="2">
        <f>'Portfolio Data'!D385</f>
        <v>36.884998321533203</v>
      </c>
      <c r="G372" s="2">
        <f>'Portfolio Data'!E385</f>
        <v>92.05999755859375</v>
      </c>
      <c r="H372" s="2">
        <f>'Portfolio Data'!F385</f>
        <v>26.70999908447266</v>
      </c>
      <c r="I372" s="2">
        <f>'Portfolio Data'!G385</f>
        <v>271.72000122070312</v>
      </c>
      <c r="J372" s="2">
        <f>'Portfolio Data'!H385</f>
        <v>134.7200012207031</v>
      </c>
      <c r="K372" s="2">
        <f>'Portfolio Data'!I385</f>
        <v>241.44000244140619</v>
      </c>
      <c r="L372" s="2">
        <f>'Portfolio Data'!J385</f>
        <v>54021.75390625</v>
      </c>
      <c r="M372" s="2">
        <f>'Portfolio Data'!K385</f>
        <v>89.790000915527344</v>
      </c>
      <c r="N372" s="2">
        <f>'Portfolio Data'!L385</f>
        <v>40.639999389648438</v>
      </c>
      <c r="Q372" s="56">
        <f t="shared" si="70"/>
        <v>135.733416201778</v>
      </c>
      <c r="R372" s="56">
        <f t="shared" si="71"/>
        <v>177.76843447782596</v>
      </c>
      <c r="S372" s="56">
        <f t="shared" si="72"/>
        <v>74.545268113933631</v>
      </c>
      <c r="T372" s="56">
        <f t="shared" si="73"/>
        <v>131.5142822265625</v>
      </c>
      <c r="U372" s="56">
        <f t="shared" si="74"/>
        <v>107.18298155175975</v>
      </c>
      <c r="V372" s="56">
        <f t="shared" si="75"/>
        <v>270.4488881450435</v>
      </c>
      <c r="W372" s="56">
        <f t="shared" si="76"/>
        <v>207.71692560476981</v>
      </c>
      <c r="X372" s="56">
        <f t="shared" si="77"/>
        <v>67.571577647169931</v>
      </c>
      <c r="Y372" s="56">
        <f t="shared" si="78"/>
        <v>582.91227708205588</v>
      </c>
      <c r="Z372" s="56">
        <f t="shared" si="79"/>
        <v>170.60611646068295</v>
      </c>
      <c r="AA372" s="56">
        <f t="shared" si="80"/>
        <v>116.18067444677347</v>
      </c>
      <c r="AB372" s="56"/>
      <c r="AD372" s="1">
        <f t="shared" si="81"/>
        <v>44312</v>
      </c>
      <c r="AE372" s="62">
        <f t="shared" si="69"/>
        <v>334.87288801497129</v>
      </c>
    </row>
    <row r="373" spans="3:31" x14ac:dyDescent="0.2">
      <c r="C373" s="66">
        <f>'Portfolio Data'!N386</f>
        <v>44313</v>
      </c>
      <c r="D373" s="2">
        <f>'Portfolio Data'!B386</f>
        <v>4186.72021484375</v>
      </c>
      <c r="E373" s="2">
        <f>'Portfolio Data'!C386</f>
        <v>115.3560028076172</v>
      </c>
      <c r="F373" s="2">
        <f>'Portfolio Data'!D386</f>
        <v>36.819999694824219</v>
      </c>
      <c r="G373" s="2">
        <f>'Portfolio Data'!E386</f>
        <v>91.120002746582031</v>
      </c>
      <c r="H373" s="2">
        <f>'Portfolio Data'!F386</f>
        <v>26.559999465942379</v>
      </c>
      <c r="I373" s="2">
        <f>'Portfolio Data'!G386</f>
        <v>268.82000732421881</v>
      </c>
      <c r="J373" s="2">
        <f>'Portfolio Data'!H386</f>
        <v>134.38999938964841</v>
      </c>
      <c r="K373" s="2">
        <f>'Portfolio Data'!I386</f>
        <v>242.4700012207031</v>
      </c>
      <c r="L373" s="2">
        <f>'Portfolio Data'!J386</f>
        <v>55033.1171875</v>
      </c>
      <c r="M373" s="2">
        <f>'Portfolio Data'!K386</f>
        <v>89.69000244140625</v>
      </c>
      <c r="N373" s="2">
        <f>'Portfolio Data'!L386</f>
        <v>41.090000152587891</v>
      </c>
      <c r="Q373" s="56">
        <f t="shared" si="70"/>
        <v>135.70424764877012</v>
      </c>
      <c r="R373" s="56">
        <f t="shared" si="71"/>
        <v>176.26942745441841</v>
      </c>
      <c r="S373" s="56">
        <f t="shared" si="72"/>
        <v>74.413904679595873</v>
      </c>
      <c r="T373" s="56">
        <f t="shared" si="73"/>
        <v>130.17143249511719</v>
      </c>
      <c r="U373" s="56">
        <f t="shared" si="74"/>
        <v>106.58105692065602</v>
      </c>
      <c r="V373" s="56">
        <f t="shared" si="75"/>
        <v>267.56246049375494</v>
      </c>
      <c r="W373" s="56">
        <f t="shared" si="76"/>
        <v>207.20811499632626</v>
      </c>
      <c r="X373" s="56">
        <f t="shared" si="77"/>
        <v>67.859842399439557</v>
      </c>
      <c r="Y373" s="56">
        <f t="shared" si="78"/>
        <v>593.82521549300986</v>
      </c>
      <c r="Z373" s="56">
        <f t="shared" si="79"/>
        <v>170.41611366362491</v>
      </c>
      <c r="AA373" s="56">
        <f t="shared" si="80"/>
        <v>117.46712604433883</v>
      </c>
      <c r="AB373" s="56"/>
      <c r="AD373" s="1">
        <f t="shared" si="81"/>
        <v>44313</v>
      </c>
      <c r="AE373" s="62">
        <f t="shared" si="69"/>
        <v>338.61027925836748</v>
      </c>
    </row>
    <row r="374" spans="3:31" x14ac:dyDescent="0.2">
      <c r="C374" s="66">
        <f>'Portfolio Data'!N387</f>
        <v>44314</v>
      </c>
      <c r="D374" s="2">
        <f>'Portfolio Data'!B387</f>
        <v>4183.18017578125</v>
      </c>
      <c r="E374" s="2">
        <f>'Portfolio Data'!C387</f>
        <v>118.99549865722661</v>
      </c>
      <c r="F374" s="2">
        <f>'Portfolio Data'!D387</f>
        <v>37.665000915527337</v>
      </c>
      <c r="G374" s="2">
        <f>'Portfolio Data'!E387</f>
        <v>89.480003356933594</v>
      </c>
      <c r="H374" s="2">
        <f>'Portfolio Data'!F387</f>
        <v>27.229999542236332</v>
      </c>
      <c r="I374" s="2">
        <f>'Portfolio Data'!G387</f>
        <v>271.08999633789062</v>
      </c>
      <c r="J374" s="2">
        <f>'Portfolio Data'!H387</f>
        <v>133.58000183105469</v>
      </c>
      <c r="K374" s="2">
        <f>'Portfolio Data'!I387</f>
        <v>235.46000671386719</v>
      </c>
      <c r="L374" s="2">
        <f>'Portfolio Data'!J387</f>
        <v>54824.703125</v>
      </c>
      <c r="M374" s="2">
        <f>'Portfolio Data'!K387</f>
        <v>88.699996948242188</v>
      </c>
      <c r="N374" s="2">
        <f>'Portfolio Data'!L387</f>
        <v>41.569999694824219</v>
      </c>
      <c r="Q374" s="56">
        <f t="shared" si="70"/>
        <v>135.58950429049156</v>
      </c>
      <c r="R374" s="56">
        <f t="shared" si="71"/>
        <v>181.83074922371796</v>
      </c>
      <c r="S374" s="56">
        <f t="shared" si="72"/>
        <v>76.121667873857476</v>
      </c>
      <c r="T374" s="56">
        <f t="shared" si="73"/>
        <v>127.82857622419084</v>
      </c>
      <c r="U374" s="56">
        <f t="shared" si="74"/>
        <v>109.26966074988039</v>
      </c>
      <c r="V374" s="56">
        <f t="shared" si="75"/>
        <v>269.82183044109405</v>
      </c>
      <c r="W374" s="56">
        <f t="shared" si="76"/>
        <v>205.95922692407319</v>
      </c>
      <c r="X374" s="56">
        <f t="shared" si="77"/>
        <v>65.897962084101792</v>
      </c>
      <c r="Y374" s="56">
        <f t="shared" si="78"/>
        <v>591.5763600419516</v>
      </c>
      <c r="Z374" s="56">
        <f t="shared" si="79"/>
        <v>168.535046832783</v>
      </c>
      <c r="AA374" s="56">
        <f t="shared" si="80"/>
        <v>118.83933744661958</v>
      </c>
      <c r="AB374" s="56"/>
      <c r="AD374" s="1">
        <f t="shared" si="81"/>
        <v>44314</v>
      </c>
      <c r="AE374" s="62">
        <f t="shared" si="69"/>
        <v>336.83307912454734</v>
      </c>
    </row>
    <row r="375" spans="3:31" x14ac:dyDescent="0.2">
      <c r="C375" s="66">
        <f>'Portfolio Data'!N388</f>
        <v>44315</v>
      </c>
      <c r="D375" s="2">
        <f>'Portfolio Data'!B388</f>
        <v>4211.47021484375</v>
      </c>
      <c r="E375" s="2">
        <f>'Portfolio Data'!C388</f>
        <v>121.494499206543</v>
      </c>
      <c r="F375" s="2">
        <f>'Portfolio Data'!D388</f>
        <v>37.080001831054688</v>
      </c>
      <c r="G375" s="2">
        <f>'Portfolio Data'!E388</f>
        <v>87.080001831054688</v>
      </c>
      <c r="H375" s="2">
        <f>'Portfolio Data'!F388</f>
        <v>27.530000686645511</v>
      </c>
      <c r="I375" s="2">
        <f>'Portfolio Data'!G388</f>
        <v>267.85000610351562</v>
      </c>
      <c r="J375" s="2">
        <f>'Portfolio Data'!H388</f>
        <v>133.47999572753909</v>
      </c>
      <c r="K375" s="2">
        <f>'Portfolio Data'!I388</f>
        <v>235.94000244140619</v>
      </c>
      <c r="L375" s="2">
        <f>'Portfolio Data'!J388</f>
        <v>53555.109375</v>
      </c>
      <c r="M375" s="2">
        <f>'Portfolio Data'!K388</f>
        <v>87.290000915527344</v>
      </c>
      <c r="N375" s="2">
        <f>'Portfolio Data'!L388</f>
        <v>41.689998626708977</v>
      </c>
      <c r="Q375" s="56">
        <f t="shared" si="70"/>
        <v>136.50646990317324</v>
      </c>
      <c r="R375" s="56">
        <f t="shared" si="71"/>
        <v>185.6493402403546</v>
      </c>
      <c r="S375" s="56">
        <f t="shared" si="72"/>
        <v>74.939373836095228</v>
      </c>
      <c r="T375" s="56">
        <f t="shared" si="73"/>
        <v>124.4000026157924</v>
      </c>
      <c r="U375" s="56">
        <f t="shared" si="74"/>
        <v>110.47351766597473</v>
      </c>
      <c r="V375" s="56">
        <f t="shared" si="75"/>
        <v>266.59699696342966</v>
      </c>
      <c r="W375" s="56">
        <f t="shared" si="76"/>
        <v>205.80503333607032</v>
      </c>
      <c r="X375" s="56">
        <f t="shared" si="77"/>
        <v>66.032298019513263</v>
      </c>
      <c r="Y375" s="56">
        <f t="shared" si="78"/>
        <v>577.87703097044539</v>
      </c>
      <c r="Z375" s="56">
        <f t="shared" si="79"/>
        <v>165.85597405281101</v>
      </c>
      <c r="AA375" s="56">
        <f t="shared" si="80"/>
        <v>119.18238757084805</v>
      </c>
      <c r="AB375" s="56"/>
      <c r="AD375" s="1">
        <f t="shared" si="81"/>
        <v>44315</v>
      </c>
      <c r="AE375" s="62">
        <f t="shared" si="69"/>
        <v>331.08706870161427</v>
      </c>
    </row>
    <row r="376" spans="3:31" x14ac:dyDescent="0.2">
      <c r="C376" s="66">
        <f>'Portfolio Data'!N389</f>
        <v>44316</v>
      </c>
      <c r="D376" s="2">
        <f>'Portfolio Data'!B389</f>
        <v>4181.169921875</v>
      </c>
      <c r="E376" s="2">
        <f>'Portfolio Data'!C389</f>
        <v>120.50599670410161</v>
      </c>
      <c r="F376" s="2">
        <f>'Portfolio Data'!D389</f>
        <v>36.799999237060547</v>
      </c>
      <c r="G376" s="2">
        <f>'Portfolio Data'!E389</f>
        <v>87.580001831054688</v>
      </c>
      <c r="H376" s="2">
        <f>'Portfolio Data'!F389</f>
        <v>26.989999771118161</v>
      </c>
      <c r="I376" s="2">
        <f>'Portfolio Data'!G389</f>
        <v>262.29000854492188</v>
      </c>
      <c r="J376" s="2">
        <f>'Portfolio Data'!H389</f>
        <v>131.46000671386719</v>
      </c>
      <c r="K376" s="2">
        <f>'Portfolio Data'!I389</f>
        <v>234.30999755859381</v>
      </c>
      <c r="L376" s="2">
        <f>'Portfolio Data'!J389</f>
        <v>57750.17578125</v>
      </c>
      <c r="M376" s="2">
        <f>'Portfolio Data'!K389</f>
        <v>76.529998779296875</v>
      </c>
      <c r="N376" s="2">
        <f>'Portfolio Data'!L389</f>
        <v>41.020000457763672</v>
      </c>
      <c r="Q376" s="56">
        <f t="shared" si="70"/>
        <v>135.52434588965946</v>
      </c>
      <c r="R376" s="56">
        <f t="shared" si="71"/>
        <v>184.1388616705207</v>
      </c>
      <c r="S376" s="56">
        <f t="shared" si="72"/>
        <v>74.373483382205606</v>
      </c>
      <c r="T376" s="56">
        <f t="shared" si="73"/>
        <v>125.11428833007811</v>
      </c>
      <c r="U376" s="56">
        <f t="shared" si="74"/>
        <v>108.30657980933705</v>
      </c>
      <c r="V376" s="56">
        <f t="shared" si="75"/>
        <v>261.06300921480801</v>
      </c>
      <c r="W376" s="56">
        <f t="shared" si="76"/>
        <v>202.69052989282912</v>
      </c>
      <c r="X376" s="56">
        <f t="shared" si="77"/>
        <v>65.576110145132532</v>
      </c>
      <c r="Y376" s="56">
        <f t="shared" si="78"/>
        <v>623.14316053042455</v>
      </c>
      <c r="Z376" s="56">
        <f t="shared" si="79"/>
        <v>145.41135707037057</v>
      </c>
      <c r="AA376" s="56">
        <f t="shared" si="80"/>
        <v>117.26701256309164</v>
      </c>
      <c r="AB376" s="56"/>
      <c r="AD376" s="1">
        <f t="shared" si="81"/>
        <v>44316</v>
      </c>
      <c r="AE376" s="62">
        <f t="shared" si="69"/>
        <v>341.11883297312846</v>
      </c>
    </row>
    <row r="377" spans="3:31" x14ac:dyDescent="0.2">
      <c r="C377" s="66">
        <f>'Portfolio Data'!N390</f>
        <v>44319</v>
      </c>
      <c r="D377" s="2">
        <f>'Portfolio Data'!B390</f>
        <v>4192.66015625</v>
      </c>
      <c r="E377" s="2">
        <f>'Portfolio Data'!C390</f>
        <v>119.7584991455078</v>
      </c>
      <c r="F377" s="2">
        <f>'Portfolio Data'!D390</f>
        <v>37.294998168945312</v>
      </c>
      <c r="G377" s="2">
        <f>'Portfolio Data'!E390</f>
        <v>89.139999389648438</v>
      </c>
      <c r="H377" s="2">
        <f>'Portfolio Data'!F390</f>
        <v>27.309999465942379</v>
      </c>
      <c r="I377" s="2">
        <f>'Portfolio Data'!G390</f>
        <v>259.08999633789062</v>
      </c>
      <c r="J377" s="2">
        <f>'Portfolio Data'!H390</f>
        <v>132.53999328613281</v>
      </c>
      <c r="K377" s="2">
        <f>'Portfolio Data'!I390</f>
        <v>235.19000244140619</v>
      </c>
      <c r="L377" s="2">
        <f>'Portfolio Data'!J390</f>
        <v>57200.29296875</v>
      </c>
      <c r="M377" s="2">
        <f>'Portfolio Data'!K390</f>
        <v>75.769996643066406</v>
      </c>
      <c r="N377" s="2">
        <f>'Portfolio Data'!L390</f>
        <v>41.520000457763672</v>
      </c>
      <c r="Q377" s="56">
        <f t="shared" si="70"/>
        <v>135.89677909062644</v>
      </c>
      <c r="R377" s="56">
        <f t="shared" si="71"/>
        <v>182.99665005196587</v>
      </c>
      <c r="S377" s="56">
        <f t="shared" si="72"/>
        <v>75.373885436498739</v>
      </c>
      <c r="T377" s="56">
        <f t="shared" si="73"/>
        <v>127.34285627092635</v>
      </c>
      <c r="U377" s="56">
        <f t="shared" si="74"/>
        <v>109.59068773006146</v>
      </c>
      <c r="V377" s="56">
        <f t="shared" si="75"/>
        <v>257.87796674625889</v>
      </c>
      <c r="W377" s="56">
        <f t="shared" si="76"/>
        <v>204.35569830474103</v>
      </c>
      <c r="X377" s="56">
        <f t="shared" si="77"/>
        <v>65.822396252105534</v>
      </c>
      <c r="Y377" s="56">
        <f t="shared" si="78"/>
        <v>617.20974631882905</v>
      </c>
      <c r="Z377" s="56">
        <f t="shared" si="79"/>
        <v>143.96730971941793</v>
      </c>
      <c r="AA377" s="56">
        <f t="shared" si="80"/>
        <v>118.6964008036383</v>
      </c>
      <c r="AB377" s="56"/>
      <c r="AD377" s="1">
        <f t="shared" si="81"/>
        <v>44319</v>
      </c>
      <c r="AE377" s="62">
        <f t="shared" si="69"/>
        <v>339.20850221438252</v>
      </c>
    </row>
    <row r="378" spans="3:31" x14ac:dyDescent="0.2">
      <c r="C378" s="66">
        <f>'Portfolio Data'!N391</f>
        <v>44320</v>
      </c>
      <c r="D378" s="2">
        <f>'Portfolio Data'!B391</f>
        <v>4164.66015625</v>
      </c>
      <c r="E378" s="2">
        <f>'Portfolio Data'!C391</f>
        <v>117.71250152587891</v>
      </c>
      <c r="F378" s="2">
        <f>'Portfolio Data'!D391</f>
        <v>37.799999237060547</v>
      </c>
      <c r="G378" s="2">
        <f>'Portfolio Data'!E391</f>
        <v>85.019996643066406</v>
      </c>
      <c r="H378" s="2">
        <f>'Portfolio Data'!F391</f>
        <v>28.14999961853027</v>
      </c>
      <c r="I378" s="2">
        <f>'Portfolio Data'!G391</f>
        <v>250.1600036621094</v>
      </c>
      <c r="J378" s="2">
        <f>'Portfolio Data'!H391</f>
        <v>127.84999847412109</v>
      </c>
      <c r="K378" s="2">
        <f>'Portfolio Data'!I391</f>
        <v>233.6300048828125</v>
      </c>
      <c r="L378" s="2">
        <f>'Portfolio Data'!J391</f>
        <v>53333.5390625</v>
      </c>
      <c r="M378" s="2">
        <f>'Portfolio Data'!K391</f>
        <v>73.819999694824219</v>
      </c>
      <c r="N378" s="2">
        <f>'Portfolio Data'!L391</f>
        <v>40.970001220703118</v>
      </c>
      <c r="Q378" s="56">
        <f t="shared" si="70"/>
        <v>134.98921451998856</v>
      </c>
      <c r="R378" s="56">
        <f t="shared" si="71"/>
        <v>179.87026893431781</v>
      </c>
      <c r="S378" s="56">
        <f t="shared" si="72"/>
        <v>76.394501994274094</v>
      </c>
      <c r="T378" s="56">
        <f t="shared" si="73"/>
        <v>121.45713806152342</v>
      </c>
      <c r="U378" s="56">
        <f t="shared" si="74"/>
        <v>112.96147484890651</v>
      </c>
      <c r="V378" s="56">
        <f t="shared" si="75"/>
        <v>248.98974880330829</v>
      </c>
      <c r="W378" s="56">
        <f t="shared" si="76"/>
        <v>197.12446838619729</v>
      </c>
      <c r="X378" s="56">
        <f t="shared" si="77"/>
        <v>65.385801259171444</v>
      </c>
      <c r="Y378" s="56">
        <f t="shared" si="78"/>
        <v>575.48621530723506</v>
      </c>
      <c r="Z378" s="56">
        <f t="shared" si="79"/>
        <v>140.26220443979147</v>
      </c>
      <c r="AA378" s="56">
        <f t="shared" si="80"/>
        <v>117.12407592011031</v>
      </c>
      <c r="AB378" s="56"/>
      <c r="AD378" s="1">
        <f t="shared" si="81"/>
        <v>44320</v>
      </c>
      <c r="AE378" s="62">
        <f t="shared" si="69"/>
        <v>320.31728158331612</v>
      </c>
    </row>
    <row r="379" spans="3:31" x14ac:dyDescent="0.2">
      <c r="C379" s="66">
        <f>'Portfolio Data'!N392</f>
        <v>44321</v>
      </c>
      <c r="D379" s="2">
        <f>'Portfolio Data'!B392</f>
        <v>4167.58984375</v>
      </c>
      <c r="E379" s="2">
        <f>'Portfolio Data'!C392</f>
        <v>117.8369979858398</v>
      </c>
      <c r="F379" s="2">
        <f>'Portfolio Data'!D392</f>
        <v>39.044998168945312</v>
      </c>
      <c r="G379" s="2">
        <f>'Portfolio Data'!E392</f>
        <v>87.900001525878906</v>
      </c>
      <c r="H379" s="2">
        <f>'Portfolio Data'!F392</f>
        <v>28.639999389648441</v>
      </c>
      <c r="I379" s="2">
        <f>'Portfolio Data'!G392</f>
        <v>247.3999938964844</v>
      </c>
      <c r="J379" s="2">
        <f>'Portfolio Data'!H392</f>
        <v>128.1000061035156</v>
      </c>
      <c r="K379" s="2">
        <f>'Portfolio Data'!I392</f>
        <v>228.17999267578119</v>
      </c>
      <c r="L379" s="2">
        <f>'Portfolio Data'!J392</f>
        <v>57424.0078125</v>
      </c>
      <c r="M379" s="2">
        <f>'Portfolio Data'!K392</f>
        <v>74.389999389648438</v>
      </c>
      <c r="N379" s="2">
        <f>'Portfolio Data'!L392</f>
        <v>41.680000305175781</v>
      </c>
      <c r="Q379" s="56">
        <f t="shared" si="70"/>
        <v>135.08417454063289</v>
      </c>
      <c r="R379" s="56">
        <f t="shared" si="71"/>
        <v>180.060505412553</v>
      </c>
      <c r="S379" s="56">
        <f t="shared" si="72"/>
        <v>78.910668007618597</v>
      </c>
      <c r="T379" s="56">
        <f t="shared" si="73"/>
        <v>125.57143075125559</v>
      </c>
      <c r="U379" s="56">
        <f t="shared" si="74"/>
        <v>114.92776605925164</v>
      </c>
      <c r="V379" s="56">
        <f t="shared" si="75"/>
        <v>246.24265043355504</v>
      </c>
      <c r="W379" s="56">
        <f t="shared" si="76"/>
        <v>197.50994059288536</v>
      </c>
      <c r="X379" s="56">
        <f t="shared" si="77"/>
        <v>63.860511666305364</v>
      </c>
      <c r="Y379" s="56">
        <f t="shared" si="78"/>
        <v>619.62370217101545</v>
      </c>
      <c r="Z379" s="56">
        <f t="shared" si="79"/>
        <v>141.34523632893493</v>
      </c>
      <c r="AA379" s="56">
        <f t="shared" si="80"/>
        <v>119.15380460439854</v>
      </c>
      <c r="AB379" s="56"/>
      <c r="AD379" s="1">
        <f t="shared" si="81"/>
        <v>44321</v>
      </c>
      <c r="AE379" s="62">
        <f t="shared" si="69"/>
        <v>336.83252808221414</v>
      </c>
    </row>
    <row r="380" spans="3:31" x14ac:dyDescent="0.2">
      <c r="C380" s="66">
        <f>'Portfolio Data'!N393</f>
        <v>44322</v>
      </c>
      <c r="D380" s="2">
        <f>'Portfolio Data'!B393</f>
        <v>4201.6201171875</v>
      </c>
      <c r="E380" s="2">
        <f>'Portfolio Data'!C393</f>
        <v>119.067497253418</v>
      </c>
      <c r="F380" s="2">
        <f>'Portfolio Data'!D393</f>
        <v>39.080001831054688</v>
      </c>
      <c r="G380" s="2">
        <f>'Portfolio Data'!E393</f>
        <v>87.099998474121094</v>
      </c>
      <c r="H380" s="2">
        <f>'Portfolio Data'!F393</f>
        <v>28.29000091552734</v>
      </c>
      <c r="I380" s="2">
        <f>'Portfolio Data'!G393</f>
        <v>252.02000427246091</v>
      </c>
      <c r="J380" s="2">
        <f>'Portfolio Data'!H393</f>
        <v>129.74000549316409</v>
      </c>
      <c r="K380" s="2">
        <f>'Portfolio Data'!I393</f>
        <v>229.80999755859381</v>
      </c>
      <c r="L380" s="2">
        <f>'Portfolio Data'!J393</f>
        <v>56396.515625</v>
      </c>
      <c r="M380" s="2">
        <f>'Portfolio Data'!K393</f>
        <v>73.629997253417969</v>
      </c>
      <c r="N380" s="2">
        <f>'Portfolio Data'!L393</f>
        <v>42.200000762939453</v>
      </c>
      <c r="Q380" s="56">
        <f t="shared" si="70"/>
        <v>136.18719848709696</v>
      </c>
      <c r="R380" s="56">
        <f t="shared" si="71"/>
        <v>181.94076648349892</v>
      </c>
      <c r="S380" s="56">
        <f t="shared" si="72"/>
        <v>78.981411060232205</v>
      </c>
      <c r="T380" s="56">
        <f t="shared" si="73"/>
        <v>124.42856924874441</v>
      </c>
      <c r="U380" s="56">
        <f t="shared" si="74"/>
        <v>113.52327780463864</v>
      </c>
      <c r="V380" s="56">
        <f t="shared" si="75"/>
        <v>250.84104828350399</v>
      </c>
      <c r="W380" s="56">
        <f t="shared" si="76"/>
        <v>200.03856016031997</v>
      </c>
      <c r="X380" s="56">
        <f t="shared" si="77"/>
        <v>64.316699540686145</v>
      </c>
      <c r="Y380" s="56">
        <f t="shared" si="78"/>
        <v>608.53672762111376</v>
      </c>
      <c r="Z380" s="56">
        <f t="shared" si="79"/>
        <v>139.90118897798226</v>
      </c>
      <c r="AA380" s="56">
        <f t="shared" si="80"/>
        <v>120.64036968321108</v>
      </c>
      <c r="AB380" s="56"/>
      <c r="AD380" s="1">
        <f t="shared" si="81"/>
        <v>44322</v>
      </c>
      <c r="AE380" s="62">
        <f t="shared" si="69"/>
        <v>333.36853898034479</v>
      </c>
    </row>
    <row r="381" spans="3:31" x14ac:dyDescent="0.2">
      <c r="C381" s="66">
        <f>'Portfolio Data'!N394</f>
        <v>44323</v>
      </c>
      <c r="D381" s="2">
        <f>'Portfolio Data'!B394</f>
        <v>4232.60009765625</v>
      </c>
      <c r="E381" s="2">
        <f>'Portfolio Data'!C394</f>
        <v>119.9345016479492</v>
      </c>
      <c r="F381" s="2">
        <f>'Portfolio Data'!D394</f>
        <v>38.970001220703118</v>
      </c>
      <c r="G381" s="2">
        <f>'Portfolio Data'!E394</f>
        <v>87.5</v>
      </c>
      <c r="H381" s="2">
        <f>'Portfolio Data'!F394</f>
        <v>28.309999465942379</v>
      </c>
      <c r="I381" s="2">
        <f>'Portfolio Data'!G394</f>
        <v>253.36000061035159</v>
      </c>
      <c r="J381" s="2">
        <f>'Portfolio Data'!H394</f>
        <v>130.21000671386719</v>
      </c>
      <c r="K381" s="2">
        <f>'Portfolio Data'!I394</f>
        <v>235.4700012207031</v>
      </c>
      <c r="L381" s="2">
        <f>'Portfolio Data'!J394</f>
        <v>57356.40234375</v>
      </c>
      <c r="M381" s="2">
        <f>'Portfolio Data'!K394</f>
        <v>74.620002746582031</v>
      </c>
      <c r="N381" s="2">
        <f>'Portfolio Data'!L394</f>
        <v>42.740001678466797</v>
      </c>
      <c r="Q381" s="56">
        <f t="shared" si="70"/>
        <v>137.19135322540018</v>
      </c>
      <c r="R381" s="56">
        <f t="shared" si="71"/>
        <v>183.26559019882262</v>
      </c>
      <c r="S381" s="56">
        <f t="shared" si="72"/>
        <v>78.759097779372794</v>
      </c>
      <c r="T381" s="56">
        <f t="shared" si="73"/>
        <v>125</v>
      </c>
      <c r="U381" s="56">
        <f t="shared" si="74"/>
        <v>113.6035288092687</v>
      </c>
      <c r="V381" s="56">
        <f t="shared" si="75"/>
        <v>252.17477608444935</v>
      </c>
      <c r="W381" s="56">
        <f t="shared" si="76"/>
        <v>200.76322767598452</v>
      </c>
      <c r="X381" s="56">
        <f t="shared" si="77"/>
        <v>65.900759236967431</v>
      </c>
      <c r="Y381" s="56">
        <f t="shared" si="78"/>
        <v>618.89421719722782</v>
      </c>
      <c r="Z381" s="56">
        <f t="shared" si="79"/>
        <v>141.78225580882417</v>
      </c>
      <c r="AA381" s="56">
        <f t="shared" si="80"/>
        <v>122.18411160028953</v>
      </c>
      <c r="AB381" s="56"/>
      <c r="AD381" s="1">
        <f t="shared" si="81"/>
        <v>44323</v>
      </c>
      <c r="AE381" s="62">
        <f t="shared" si="69"/>
        <v>337.90429738854061</v>
      </c>
    </row>
    <row r="382" spans="3:31" x14ac:dyDescent="0.2">
      <c r="C382" s="66">
        <f>'Portfolio Data'!N395</f>
        <v>44326</v>
      </c>
      <c r="D382" s="2">
        <f>'Portfolio Data'!B395</f>
        <v>4188.43017578125</v>
      </c>
      <c r="E382" s="2">
        <f>'Portfolio Data'!C395</f>
        <v>117.0830001831055</v>
      </c>
      <c r="F382" s="2">
        <f>'Portfolio Data'!D395</f>
        <v>39.310001373291023</v>
      </c>
      <c r="G382" s="2">
        <f>'Portfolio Data'!E395</f>
        <v>87.720001220703125</v>
      </c>
      <c r="H382" s="2">
        <f>'Portfolio Data'!F395</f>
        <v>28.520000457763668</v>
      </c>
      <c r="I382" s="2">
        <f>'Portfolio Data'!G395</f>
        <v>243.6300048828125</v>
      </c>
      <c r="J382" s="2">
        <f>'Portfolio Data'!H395</f>
        <v>126.84999847412109</v>
      </c>
      <c r="K382" s="2">
        <f>'Portfolio Data'!I395</f>
        <v>232.92999267578119</v>
      </c>
      <c r="L382" s="2">
        <f>'Portfolio Data'!J395</f>
        <v>55859.796875</v>
      </c>
      <c r="M382" s="2">
        <f>'Portfolio Data'!K395</f>
        <v>72.19000244140625</v>
      </c>
      <c r="N382" s="2">
        <f>'Portfolio Data'!L395</f>
        <v>42.330001831054688</v>
      </c>
      <c r="Q382" s="56">
        <f t="shared" si="70"/>
        <v>135.75967264748616</v>
      </c>
      <c r="R382" s="56">
        <f t="shared" si="71"/>
        <v>178.90836111355611</v>
      </c>
      <c r="S382" s="56">
        <f t="shared" si="72"/>
        <v>79.44624441585907</v>
      </c>
      <c r="T382" s="56">
        <f t="shared" si="73"/>
        <v>125.31428745814732</v>
      </c>
      <c r="U382" s="56">
        <f t="shared" si="74"/>
        <v>114.44622941592344</v>
      </c>
      <c r="V382" s="56">
        <f t="shared" si="75"/>
        <v>242.49029752436141</v>
      </c>
      <c r="W382" s="56">
        <f t="shared" si="76"/>
        <v>195.58262661272167</v>
      </c>
      <c r="X382" s="56">
        <f t="shared" si="77"/>
        <v>65.18988952655431</v>
      </c>
      <c r="Y382" s="56">
        <f t="shared" si="78"/>
        <v>602.74535792108372</v>
      </c>
      <c r="Z382" s="56">
        <f t="shared" si="79"/>
        <v>137.16511680852128</v>
      </c>
      <c r="AA382" s="56">
        <f t="shared" si="80"/>
        <v>121.01201367925594</v>
      </c>
      <c r="AB382" s="56"/>
      <c r="AD382" s="1">
        <f t="shared" si="81"/>
        <v>44326</v>
      </c>
      <c r="AE382" s="62">
        <f t="shared" si="69"/>
        <v>328.87139411814337</v>
      </c>
    </row>
    <row r="383" spans="3:31" x14ac:dyDescent="0.2">
      <c r="C383" s="66">
        <f>'Portfolio Data'!N396</f>
        <v>44327</v>
      </c>
      <c r="D383" s="2">
        <f>'Portfolio Data'!B396</f>
        <v>4152.10009765625</v>
      </c>
      <c r="E383" s="2">
        <f>'Portfolio Data'!C396</f>
        <v>115.43800354003911</v>
      </c>
      <c r="F383" s="2">
        <f>'Portfolio Data'!D396</f>
        <v>38.465000152587891</v>
      </c>
      <c r="G383" s="2">
        <f>'Portfolio Data'!E396</f>
        <v>84.459999084472656</v>
      </c>
      <c r="H383" s="2">
        <f>'Portfolio Data'!F396</f>
        <v>28.340000152587891</v>
      </c>
      <c r="I383" s="2">
        <f>'Portfolio Data'!G396</f>
        <v>248.6000061035156</v>
      </c>
      <c r="J383" s="2">
        <f>'Portfolio Data'!H396</f>
        <v>125.9100036621094</v>
      </c>
      <c r="K383" s="2">
        <f>'Portfolio Data'!I396</f>
        <v>228.8800048828125</v>
      </c>
      <c r="L383" s="2">
        <f>'Portfolio Data'!J396</f>
        <v>56704.57421875</v>
      </c>
      <c r="M383" s="2">
        <f>'Portfolio Data'!K396</f>
        <v>71.889999389648438</v>
      </c>
      <c r="N383" s="2">
        <f>'Portfolio Data'!L396</f>
        <v>42.409999847412109</v>
      </c>
      <c r="Q383" s="56">
        <f t="shared" si="70"/>
        <v>134.58210508481631</v>
      </c>
      <c r="R383" s="56">
        <f t="shared" si="71"/>
        <v>176.39472845135879</v>
      </c>
      <c r="S383" s="56">
        <f t="shared" si="72"/>
        <v>77.738481221597439</v>
      </c>
      <c r="T383" s="56">
        <f t="shared" si="73"/>
        <v>120.65714154924665</v>
      </c>
      <c r="U383" s="56">
        <f t="shared" si="74"/>
        <v>113.72391679704424</v>
      </c>
      <c r="V383" s="56">
        <f t="shared" si="75"/>
        <v>247.43704895296491</v>
      </c>
      <c r="W383" s="56">
        <f t="shared" si="76"/>
        <v>194.13330334471163</v>
      </c>
      <c r="X383" s="56">
        <f t="shared" si="77"/>
        <v>64.056423398922504</v>
      </c>
      <c r="Y383" s="56">
        <f t="shared" si="78"/>
        <v>611.86077994028017</v>
      </c>
      <c r="Z383" s="56">
        <f t="shared" si="79"/>
        <v>136.59509392106298</v>
      </c>
      <c r="AA383" s="56">
        <f t="shared" si="80"/>
        <v>121.24071012695265</v>
      </c>
      <c r="AB383" s="56"/>
      <c r="AD383" s="1">
        <f t="shared" si="81"/>
        <v>44327</v>
      </c>
      <c r="AE383" s="62">
        <f t="shared" si="69"/>
        <v>331.50108477856901</v>
      </c>
    </row>
    <row r="384" spans="3:31" x14ac:dyDescent="0.2">
      <c r="C384" s="66">
        <f>'Portfolio Data'!N397</f>
        <v>44328</v>
      </c>
      <c r="D384" s="2">
        <f>'Portfolio Data'!B397</f>
        <v>4063.0400390625</v>
      </c>
      <c r="E384" s="2">
        <f>'Portfolio Data'!C397</f>
        <v>111.95400238037109</v>
      </c>
      <c r="F384" s="2">
        <f>'Portfolio Data'!D397</f>
        <v>39.490001678466797</v>
      </c>
      <c r="G384" s="2">
        <f>'Portfolio Data'!E397</f>
        <v>83.919998168945312</v>
      </c>
      <c r="H384" s="2">
        <f>'Portfolio Data'!F397</f>
        <v>28.010000228881839</v>
      </c>
      <c r="I384" s="2">
        <f>'Portfolio Data'!G397</f>
        <v>239.9100036621094</v>
      </c>
      <c r="J384" s="2">
        <f>'Portfolio Data'!H397</f>
        <v>122.76999664306641</v>
      </c>
      <c r="K384" s="2">
        <f>'Portfolio Data'!I397</f>
        <v>220.7799987792969</v>
      </c>
      <c r="L384" s="2">
        <f>'Portfolio Data'!J397</f>
        <v>49150.53515625</v>
      </c>
      <c r="M384" s="2">
        <f>'Portfolio Data'!K397</f>
        <v>69.730003356933594</v>
      </c>
      <c r="N384" s="2">
        <f>'Portfolio Data'!L397</f>
        <v>41.310001373291023</v>
      </c>
      <c r="Q384" s="56">
        <f t="shared" si="70"/>
        <v>131.69539959057988</v>
      </c>
      <c r="R384" s="56">
        <f t="shared" si="71"/>
        <v>171.07100992160525</v>
      </c>
      <c r="S384" s="56">
        <f t="shared" si="72"/>
        <v>79.810028382797313</v>
      </c>
      <c r="T384" s="56">
        <f t="shared" si="73"/>
        <v>119.88571166992188</v>
      </c>
      <c r="U384" s="56">
        <f t="shared" si="74"/>
        <v>112.39967954706134</v>
      </c>
      <c r="V384" s="56">
        <f t="shared" si="75"/>
        <v>238.78769856396991</v>
      </c>
      <c r="W384" s="56">
        <f t="shared" si="76"/>
        <v>189.29190935374442</v>
      </c>
      <c r="X384" s="56">
        <f t="shared" si="77"/>
        <v>61.789482602734083</v>
      </c>
      <c r="Y384" s="56">
        <f t="shared" si="78"/>
        <v>530.35024404153307</v>
      </c>
      <c r="Z384" s="56">
        <f t="shared" si="79"/>
        <v>132.49097841872938</v>
      </c>
      <c r="AA384" s="56">
        <f t="shared" si="80"/>
        <v>118.09606035989675</v>
      </c>
      <c r="AB384" s="56"/>
      <c r="AD384" s="1">
        <f t="shared" si="81"/>
        <v>44328</v>
      </c>
      <c r="AE384" s="62">
        <f t="shared" si="69"/>
        <v>298.90229684468773</v>
      </c>
    </row>
    <row r="385" spans="3:31" x14ac:dyDescent="0.2">
      <c r="C385" s="66">
        <f>'Portfolio Data'!N398</f>
        <v>44329</v>
      </c>
      <c r="D385" s="2">
        <f>'Portfolio Data'!B398</f>
        <v>4112.5</v>
      </c>
      <c r="E385" s="2">
        <f>'Portfolio Data'!C398</f>
        <v>113.098503112793</v>
      </c>
      <c r="F385" s="2">
        <f>'Portfolio Data'!D398</f>
        <v>38.555000305175781</v>
      </c>
      <c r="G385" s="2">
        <f>'Portfolio Data'!E398</f>
        <v>83.720001220703125</v>
      </c>
      <c r="H385" s="2">
        <f>'Portfolio Data'!F398</f>
        <v>28.469999313354489</v>
      </c>
      <c r="I385" s="2">
        <f>'Portfolio Data'!G398</f>
        <v>240.80000305175781</v>
      </c>
      <c r="J385" s="2">
        <f>'Portfolio Data'!H398</f>
        <v>124.9700012207031</v>
      </c>
      <c r="K385" s="2">
        <f>'Portfolio Data'!I398</f>
        <v>222.63999938964841</v>
      </c>
      <c r="L385" s="2">
        <f>'Portfolio Data'!J398</f>
        <v>49716.19140625</v>
      </c>
      <c r="M385" s="2">
        <f>'Portfolio Data'!K398</f>
        <v>69.569999694824219</v>
      </c>
      <c r="N385" s="2">
        <f>'Portfolio Data'!L398</f>
        <v>41.909999847412109</v>
      </c>
      <c r="Q385" s="56">
        <f t="shared" si="70"/>
        <v>133.29854631243728</v>
      </c>
      <c r="R385" s="56">
        <f t="shared" si="71"/>
        <v>172.81986116397729</v>
      </c>
      <c r="S385" s="56">
        <f t="shared" si="72"/>
        <v>77.920373205066568</v>
      </c>
      <c r="T385" s="56">
        <f t="shared" si="73"/>
        <v>119.60000174386161</v>
      </c>
      <c r="U385" s="56">
        <f t="shared" si="74"/>
        <v>114.2455827696309</v>
      </c>
      <c r="V385" s="56">
        <f t="shared" si="75"/>
        <v>239.67353451384051</v>
      </c>
      <c r="W385" s="56">
        <f t="shared" si="76"/>
        <v>192.68396831338231</v>
      </c>
      <c r="X385" s="56">
        <f t="shared" si="77"/>
        <v>62.310039156723732</v>
      </c>
      <c r="Y385" s="56">
        <f t="shared" si="78"/>
        <v>536.45385876876708</v>
      </c>
      <c r="Z385" s="56">
        <f t="shared" si="79"/>
        <v>132.18696234640916</v>
      </c>
      <c r="AA385" s="56">
        <f t="shared" si="80"/>
        <v>119.81132188640599</v>
      </c>
      <c r="AB385" s="56"/>
      <c r="AD385" s="1">
        <f t="shared" si="81"/>
        <v>44329</v>
      </c>
      <c r="AE385" s="62">
        <f t="shared" si="69"/>
        <v>302.32519066089628</v>
      </c>
    </row>
    <row r="386" spans="3:31" x14ac:dyDescent="0.2">
      <c r="C386" s="66">
        <f>'Portfolio Data'!N399</f>
        <v>44330</v>
      </c>
      <c r="D386" s="2">
        <f>'Portfolio Data'!B399</f>
        <v>4173.85009765625</v>
      </c>
      <c r="E386" s="2">
        <f>'Portfolio Data'!C399</f>
        <v>115.80799865722661</v>
      </c>
      <c r="F386" s="2">
        <f>'Portfolio Data'!D399</f>
        <v>39.779998779296882</v>
      </c>
      <c r="G386" s="2">
        <f>'Portfolio Data'!E399</f>
        <v>85.580001831054688</v>
      </c>
      <c r="H386" s="2">
        <f>'Portfolio Data'!F399</f>
        <v>28.690000534057621</v>
      </c>
      <c r="I386" s="2">
        <f>'Portfolio Data'!G399</f>
        <v>246.28999328613281</v>
      </c>
      <c r="J386" s="2">
        <f>'Portfolio Data'!H399</f>
        <v>127.4499969482422</v>
      </c>
      <c r="K386" s="2">
        <f>'Portfolio Data'!I399</f>
        <v>228.4700012207031</v>
      </c>
      <c r="L386" s="2">
        <f>'Portfolio Data'!J399</f>
        <v>49880.53515625</v>
      </c>
      <c r="M386" s="2">
        <f>'Portfolio Data'!K399</f>
        <v>72.580001831054688</v>
      </c>
      <c r="N386" s="2">
        <f>'Portfolio Data'!L399</f>
        <v>42.439998626708977</v>
      </c>
      <c r="Q386" s="56">
        <f t="shared" si="70"/>
        <v>135.28708827807964</v>
      </c>
      <c r="R386" s="56">
        <f t="shared" si="71"/>
        <v>176.96009848742304</v>
      </c>
      <c r="S386" s="56">
        <f t="shared" si="72"/>
        <v>80.396117921020831</v>
      </c>
      <c r="T386" s="56">
        <f t="shared" si="73"/>
        <v>122.25714547293526</v>
      </c>
      <c r="U386" s="56">
        <f t="shared" si="74"/>
        <v>115.12841270554416</v>
      </c>
      <c r="V386" s="56">
        <f t="shared" si="75"/>
        <v>245.13784243428645</v>
      </c>
      <c r="W386" s="56">
        <f t="shared" si="76"/>
        <v>196.50772932414321</v>
      </c>
      <c r="X386" s="56">
        <f t="shared" si="77"/>
        <v>63.941676074495291</v>
      </c>
      <c r="Y386" s="56">
        <f t="shared" si="78"/>
        <v>538.22718122888102</v>
      </c>
      <c r="Z386" s="56">
        <f t="shared" si="79"/>
        <v>137.90613786444658</v>
      </c>
      <c r="AA386" s="56">
        <f t="shared" si="80"/>
        <v>121.32646993166804</v>
      </c>
      <c r="AB386" s="56"/>
      <c r="AD386" s="1">
        <f t="shared" si="81"/>
        <v>44330</v>
      </c>
      <c r="AE386" s="62">
        <f t="shared" si="69"/>
        <v>305.89258248211871</v>
      </c>
    </row>
    <row r="387" spans="3:31" x14ac:dyDescent="0.2">
      <c r="C387" s="66">
        <f>'Portfolio Data'!N400</f>
        <v>44333</v>
      </c>
      <c r="D387" s="2">
        <f>'Portfolio Data'!B400</f>
        <v>4163.2900390625</v>
      </c>
      <c r="E387" s="2">
        <f>'Portfolio Data'!C400</f>
        <v>116.0705032348633</v>
      </c>
      <c r="F387" s="2">
        <f>'Portfolio Data'!D400</f>
        <v>39.814998626708977</v>
      </c>
      <c r="G387" s="2">
        <f>'Portfolio Data'!E400</f>
        <v>85.739997863769531</v>
      </c>
      <c r="H387" s="2">
        <f>'Portfolio Data'!F400</f>
        <v>29.64999961853027</v>
      </c>
      <c r="I387" s="2">
        <f>'Portfolio Data'!G400</f>
        <v>244.36000061035159</v>
      </c>
      <c r="J387" s="2">
        <f>'Portfolio Data'!H400</f>
        <v>126.26999664306641</v>
      </c>
      <c r="K387" s="2">
        <f>'Portfolio Data'!I400</f>
        <v>227.97999572753909</v>
      </c>
      <c r="L387" s="2">
        <f>'Portfolio Data'!J400</f>
        <v>43537.51171875</v>
      </c>
      <c r="M387" s="2">
        <f>'Portfolio Data'!K400</f>
        <v>71.550003051757812</v>
      </c>
      <c r="N387" s="2">
        <f>'Portfolio Data'!L400</f>
        <v>42.869998931884773</v>
      </c>
      <c r="Q387" s="56">
        <f t="shared" si="70"/>
        <v>134.94480488366725</v>
      </c>
      <c r="R387" s="56">
        <f t="shared" si="71"/>
        <v>177.36121789584561</v>
      </c>
      <c r="S387" s="56">
        <f t="shared" si="72"/>
        <v>80.466853264060219</v>
      </c>
      <c r="T387" s="56">
        <f t="shared" si="73"/>
        <v>122.48571123395647</v>
      </c>
      <c r="U387" s="56">
        <f t="shared" si="74"/>
        <v>118.98073646771736</v>
      </c>
      <c r="V387" s="56">
        <f t="shared" si="75"/>
        <v>243.21687831332301</v>
      </c>
      <c r="W387" s="56">
        <f t="shared" si="76"/>
        <v>194.68835556090917</v>
      </c>
      <c r="X387" s="56">
        <f t="shared" si="77"/>
        <v>63.804538715755797</v>
      </c>
      <c r="Y387" s="56">
        <f t="shared" si="78"/>
        <v>469.78389740002694</v>
      </c>
      <c r="Z387" s="56">
        <f t="shared" si="79"/>
        <v>135.9490815118088</v>
      </c>
      <c r="AA387" s="56">
        <f t="shared" si="80"/>
        <v>122.55574469096754</v>
      </c>
      <c r="AB387" s="56"/>
      <c r="AD387" s="1">
        <f t="shared" si="81"/>
        <v>44333</v>
      </c>
      <c r="AE387" s="62">
        <f t="shared" si="69"/>
        <v>279.75093736732873</v>
      </c>
    </row>
    <row r="388" spans="3:31" x14ac:dyDescent="0.2">
      <c r="C388" s="66">
        <f>'Portfolio Data'!N401</f>
        <v>44334</v>
      </c>
      <c r="D388" s="2">
        <f>'Portfolio Data'!B401</f>
        <v>4127.830078125</v>
      </c>
      <c r="E388" s="2">
        <f>'Portfolio Data'!C401</f>
        <v>115.171501159668</v>
      </c>
      <c r="F388" s="2">
        <f>'Portfolio Data'!D401</f>
        <v>39.705001831054688</v>
      </c>
      <c r="G388" s="2">
        <f>'Portfolio Data'!E401</f>
        <v>85.699996948242188</v>
      </c>
      <c r="H388" s="2">
        <f>'Portfolio Data'!F401</f>
        <v>29.35000038146973</v>
      </c>
      <c r="I388" s="2">
        <f>'Portfolio Data'!G401</f>
        <v>243.21000671386719</v>
      </c>
      <c r="J388" s="2">
        <f>'Portfolio Data'!H401</f>
        <v>124.84999847412109</v>
      </c>
      <c r="K388" s="2">
        <f>'Portfolio Data'!I401</f>
        <v>227.55000305175781</v>
      </c>
      <c r="L388" s="2">
        <f>'Portfolio Data'!J401</f>
        <v>42909.40234375</v>
      </c>
      <c r="M388" s="2">
        <f>'Portfolio Data'!K401</f>
        <v>72.389999389648438</v>
      </c>
      <c r="N388" s="2">
        <f>'Portfolio Data'!L401</f>
        <v>43.150001525878913</v>
      </c>
      <c r="Q388" s="56">
        <f t="shared" si="70"/>
        <v>133.79544044712875</v>
      </c>
      <c r="R388" s="56">
        <f t="shared" si="71"/>
        <v>175.98750021130266</v>
      </c>
      <c r="S388" s="56">
        <f t="shared" si="72"/>
        <v>80.244547692775015</v>
      </c>
      <c r="T388" s="56">
        <f t="shared" si="73"/>
        <v>122.4285670689174</v>
      </c>
      <c r="U388" s="56">
        <f t="shared" si="74"/>
        <v>117.77688720551001</v>
      </c>
      <c r="V388" s="56">
        <f t="shared" si="75"/>
        <v>242.07226411753115</v>
      </c>
      <c r="W388" s="56">
        <f t="shared" si="76"/>
        <v>192.49894306577036</v>
      </c>
      <c r="X388" s="56">
        <f t="shared" si="77"/>
        <v>63.684197085597305</v>
      </c>
      <c r="Y388" s="56">
        <f t="shared" si="78"/>
        <v>463.00639316213739</v>
      </c>
      <c r="Z388" s="56">
        <f t="shared" si="79"/>
        <v>137.54512240263736</v>
      </c>
      <c r="AA388" s="56">
        <f t="shared" si="80"/>
        <v>123.35620952132311</v>
      </c>
      <c r="AB388" s="56"/>
      <c r="AD388" s="1">
        <f t="shared" si="81"/>
        <v>44334</v>
      </c>
      <c r="AE388" s="62">
        <f t="shared" si="69"/>
        <v>276.86978815804434</v>
      </c>
    </row>
    <row r="389" spans="3:31" x14ac:dyDescent="0.2">
      <c r="C389" s="66">
        <f>'Portfolio Data'!N402</f>
        <v>44335</v>
      </c>
      <c r="D389" s="2">
        <f>'Portfolio Data'!B402</f>
        <v>4115.68017578125</v>
      </c>
      <c r="E389" s="2">
        <f>'Portfolio Data'!C402</f>
        <v>115.4355010986328</v>
      </c>
      <c r="F389" s="2">
        <f>'Portfolio Data'!D402</f>
        <v>38.555000305175781</v>
      </c>
      <c r="G389" s="2">
        <f>'Portfolio Data'!E402</f>
        <v>83.379997253417969</v>
      </c>
      <c r="H389" s="2">
        <f>'Portfolio Data'!F402</f>
        <v>29.04000091552734</v>
      </c>
      <c r="I389" s="2">
        <f>'Portfolio Data'!G402</f>
        <v>244.6300048828125</v>
      </c>
      <c r="J389" s="2">
        <f>'Portfolio Data'!H402</f>
        <v>124.69000244140619</v>
      </c>
      <c r="K389" s="2">
        <f>'Portfolio Data'!I402</f>
        <v>224.41999816894531</v>
      </c>
      <c r="L389" s="2">
        <f>'Portfolio Data'!J402</f>
        <v>37002.44140625</v>
      </c>
      <c r="M389" s="2">
        <f>'Portfolio Data'!K402</f>
        <v>74.239997863769531</v>
      </c>
      <c r="N389" s="2">
        <f>'Portfolio Data'!L402</f>
        <v>43.200000762939453</v>
      </c>
      <c r="Q389" s="56">
        <f t="shared" si="70"/>
        <v>133.40162541484671</v>
      </c>
      <c r="R389" s="56">
        <f t="shared" si="71"/>
        <v>176.39090460254997</v>
      </c>
      <c r="S389" s="56">
        <f t="shared" si="72"/>
        <v>77.920373205066568</v>
      </c>
      <c r="T389" s="56">
        <f t="shared" si="73"/>
        <v>119.11428179059709</v>
      </c>
      <c r="U389" s="56">
        <f t="shared" si="74"/>
        <v>116.53290861404406</v>
      </c>
      <c r="V389" s="56">
        <f t="shared" si="75"/>
        <v>243.48561949893104</v>
      </c>
      <c r="W389" s="56">
        <f t="shared" si="76"/>
        <v>192.25225449894015</v>
      </c>
      <c r="X389" s="56">
        <f t="shared" si="77"/>
        <v>62.808205676401087</v>
      </c>
      <c r="Y389" s="56">
        <f t="shared" si="78"/>
        <v>399.2683653911709</v>
      </c>
      <c r="Z389" s="56">
        <f t="shared" si="79"/>
        <v>141.06022488520574</v>
      </c>
      <c r="AA389" s="56">
        <f t="shared" si="80"/>
        <v>123.49914616430439</v>
      </c>
      <c r="AB389" s="56"/>
      <c r="AD389" s="1">
        <f t="shared" si="81"/>
        <v>44335</v>
      </c>
      <c r="AE389" s="62">
        <f t="shared" si="69"/>
        <v>254.4530675847767</v>
      </c>
    </row>
    <row r="390" spans="3:31" x14ac:dyDescent="0.2">
      <c r="C390" s="66">
        <f>'Portfolio Data'!N403</f>
        <v>44336</v>
      </c>
      <c r="D390" s="2">
        <f>'Portfolio Data'!B403</f>
        <v>4159.1201171875</v>
      </c>
      <c r="E390" s="2">
        <f>'Portfolio Data'!C403</f>
        <v>117.8044967651367</v>
      </c>
      <c r="F390" s="2">
        <f>'Portfolio Data'!D403</f>
        <v>38.365001678466797</v>
      </c>
      <c r="G390" s="2">
        <f>'Portfolio Data'!E403</f>
        <v>84.779998779296875</v>
      </c>
      <c r="H390" s="2">
        <f>'Portfolio Data'!F403</f>
        <v>29.010000228881839</v>
      </c>
      <c r="I390" s="2">
        <f>'Portfolio Data'!G403</f>
        <v>251.53999328613281</v>
      </c>
      <c r="J390" s="2">
        <f>'Portfolio Data'!H403</f>
        <v>127.30999755859381</v>
      </c>
      <c r="K390" s="2">
        <f>'Portfolio Data'!I403</f>
        <v>227.6499938964844</v>
      </c>
      <c r="L390" s="2">
        <f>'Portfolio Data'!J403</f>
        <v>40782.73828125</v>
      </c>
      <c r="M390" s="2">
        <f>'Portfolio Data'!K403</f>
        <v>76.639999389648438</v>
      </c>
      <c r="N390" s="2">
        <f>'Portfolio Data'!L403</f>
        <v>43.200000762939453</v>
      </c>
      <c r="Q390" s="56">
        <f t="shared" si="70"/>
        <v>134.80964512095017</v>
      </c>
      <c r="R390" s="56">
        <f t="shared" si="71"/>
        <v>180.01084201034186</v>
      </c>
      <c r="S390" s="56">
        <f t="shared" si="72"/>
        <v>77.536382444220266</v>
      </c>
      <c r="T390" s="56">
        <f t="shared" si="73"/>
        <v>121.1142839704241</v>
      </c>
      <c r="U390" s="56">
        <f t="shared" si="74"/>
        <v>116.41252062626859</v>
      </c>
      <c r="V390" s="56">
        <f t="shared" si="75"/>
        <v>250.36328280077683</v>
      </c>
      <c r="W390" s="56">
        <f t="shared" si="76"/>
        <v>196.29187241692222</v>
      </c>
      <c r="X390" s="56">
        <f t="shared" si="77"/>
        <v>63.712181425640914</v>
      </c>
      <c r="Y390" s="56">
        <f t="shared" si="78"/>
        <v>440.05899694446242</v>
      </c>
      <c r="Z390" s="56">
        <f t="shared" si="79"/>
        <v>145.62036449601968</v>
      </c>
      <c r="AA390" s="56">
        <f t="shared" si="80"/>
        <v>123.49914616430439</v>
      </c>
      <c r="AB390" s="56"/>
      <c r="AD390" s="1">
        <f t="shared" si="81"/>
        <v>44336</v>
      </c>
      <c r="AE390" s="62">
        <f t="shared" ref="AE390:AE453" si="82">IFERROR(SUMPRODUCT($Q$3:$AA$3,Q390:AA390)," ")</f>
        <v>272.02449659949167</v>
      </c>
    </row>
    <row r="391" spans="3:31" x14ac:dyDescent="0.2">
      <c r="C391" s="66">
        <f>'Portfolio Data'!N404</f>
        <v>44337</v>
      </c>
      <c r="D391" s="2">
        <f>'Portfolio Data'!B404</f>
        <v>4155.85986328125</v>
      </c>
      <c r="E391" s="2">
        <f>'Portfolio Data'!C404</f>
        <v>117.254997253418</v>
      </c>
      <c r="F391" s="2">
        <f>'Portfolio Data'!D404</f>
        <v>39.005001068115227</v>
      </c>
      <c r="G391" s="2">
        <f>'Portfolio Data'!E404</f>
        <v>85.980003356933594</v>
      </c>
      <c r="H391" s="2">
        <f>'Portfolio Data'!F404</f>
        <v>28.719999313354489</v>
      </c>
      <c r="I391" s="2">
        <f>'Portfolio Data'!G404</f>
        <v>250.69000244140619</v>
      </c>
      <c r="J391" s="2">
        <f>'Portfolio Data'!H404</f>
        <v>125.4300003051758</v>
      </c>
      <c r="K391" s="2">
        <f>'Portfolio Data'!I404</f>
        <v>234.82000732421881</v>
      </c>
      <c r="L391" s="2">
        <f>'Portfolio Data'!J404</f>
        <v>37304.69140625</v>
      </c>
      <c r="M391" s="2">
        <f>'Portfolio Data'!K404</f>
        <v>75.930000305175781</v>
      </c>
      <c r="N391" s="2">
        <f>'Portfolio Data'!L404</f>
        <v>43.090000152587891</v>
      </c>
      <c r="Q391" s="56">
        <f t="shared" ref="Q391:Q454" si="83">IFERROR((D391/D$5)*100," ")</f>
        <v>134.70397044464318</v>
      </c>
      <c r="R391" s="56">
        <f t="shared" ref="R391:R454" si="84">IFERROR((E391/E$5)*100," ")</f>
        <v>179.17118077070378</v>
      </c>
      <c r="S391" s="56">
        <f t="shared" ref="S391:S454" si="85">IFERROR((F391/F$5)*100," ")</f>
        <v>78.829833122412225</v>
      </c>
      <c r="T391" s="56">
        <f t="shared" ref="T391:T454" si="86">IFERROR((G391/G$5)*100," ")</f>
        <v>122.82857622419085</v>
      </c>
      <c r="U391" s="56">
        <f t="shared" ref="U391:U454" si="87">IFERROR((H391/H$5)*100," ")</f>
        <v>115.24879303943271</v>
      </c>
      <c r="V391" s="56">
        <f t="shared" ref="V391:V454" si="88">IFERROR((I391/I$5)*100," ")</f>
        <v>249.51726823483745</v>
      </c>
      <c r="W391" s="56">
        <f t="shared" ref="W391:W454" si="89">IFERROR((J391/J$5)*100," ")</f>
        <v>193.39321411758286</v>
      </c>
      <c r="X391" s="56">
        <f t="shared" ref="X391:X454" si="90">IFERROR((K391/K$5)*100," ")</f>
        <v>65.718846080065703</v>
      </c>
      <c r="Y391" s="56">
        <f t="shared" ref="Y391:Y454" si="91">IFERROR((L391/L$5)*100," ")</f>
        <v>402.52974109648039</v>
      </c>
      <c r="Z391" s="56">
        <f t="shared" ref="Z391:Z454" si="92">IFERROR((M391/M$5)*100," ")</f>
        <v>144.27132579173815</v>
      </c>
      <c r="AA391" s="56">
        <f t="shared" ref="AA391:AA454" si="93">IFERROR((N391/N$5)*100," ")</f>
        <v>123.18467900652546</v>
      </c>
      <c r="AB391" s="56"/>
      <c r="AD391" s="1">
        <f t="shared" si="81"/>
        <v>44337</v>
      </c>
      <c r="AE391" s="62">
        <f t="shared" si="82"/>
        <v>256.90334125264917</v>
      </c>
    </row>
    <row r="392" spans="3:31" x14ac:dyDescent="0.2">
      <c r="C392" s="66">
        <f>'Portfolio Data'!N405</f>
        <v>44340</v>
      </c>
      <c r="D392" s="2">
        <f>'Portfolio Data'!B405</f>
        <v>4197.0498046875</v>
      </c>
      <c r="E392" s="2">
        <f>'Portfolio Data'!C405</f>
        <v>120.3335037231445</v>
      </c>
      <c r="F392" s="2" t="str">
        <f>'Portfolio Data'!D405</f>
        <v xml:space="preserve"> </v>
      </c>
      <c r="G392" s="2" t="str">
        <f>'Portfolio Data'!E405</f>
        <v xml:space="preserve"> </v>
      </c>
      <c r="H392" s="2">
        <f>'Portfolio Data'!F405</f>
        <v>28.860000610351559</v>
      </c>
      <c r="I392" s="2">
        <f>'Portfolio Data'!G405</f>
        <v>257.17001342773438</v>
      </c>
      <c r="J392" s="2">
        <f>'Portfolio Data'!H405</f>
        <v>127.09999847412109</v>
      </c>
      <c r="K392" s="2">
        <f>'Portfolio Data'!I405</f>
        <v>237.44000244140619</v>
      </c>
      <c r="L392" s="2">
        <f>'Portfolio Data'!J405</f>
        <v>38705.98046875</v>
      </c>
      <c r="M392" s="2">
        <f>'Portfolio Data'!K405</f>
        <v>75.379997253417969</v>
      </c>
      <c r="N392" s="2">
        <f>'Portfolio Data'!L405</f>
        <v>43.599998474121087</v>
      </c>
      <c r="Q392" s="56">
        <f t="shared" si="83"/>
        <v>136.03906085489183</v>
      </c>
      <c r="R392" s="56">
        <f t="shared" si="84"/>
        <v>183.87528423845657</v>
      </c>
      <c r="S392" s="56" t="str">
        <f t="shared" si="85"/>
        <v xml:space="preserve"> </v>
      </c>
      <c r="T392" s="56" t="str">
        <f t="shared" si="86"/>
        <v xml:space="preserve"> </v>
      </c>
      <c r="U392" s="56">
        <f t="shared" si="87"/>
        <v>115.81059599516486</v>
      </c>
      <c r="V392" s="56">
        <f t="shared" si="88"/>
        <v>255.96696556498227</v>
      </c>
      <c r="W392" s="56">
        <f t="shared" si="89"/>
        <v>195.96808705609055</v>
      </c>
      <c r="X392" s="56">
        <f t="shared" si="90"/>
        <v>66.452101554328706</v>
      </c>
      <c r="Y392" s="56">
        <f t="shared" si="91"/>
        <v>417.65010537953549</v>
      </c>
      <c r="Z392" s="56">
        <f t="shared" si="92"/>
        <v>143.22628866349262</v>
      </c>
      <c r="AA392" s="56">
        <f t="shared" si="93"/>
        <v>124.64265021352161</v>
      </c>
      <c r="AB392" s="56"/>
      <c r="AD392" s="1">
        <f t="shared" si="81"/>
        <v>44340</v>
      </c>
      <c r="AE392" s="62">
        <f t="shared" si="82"/>
        <v>263.11357452115641</v>
      </c>
    </row>
    <row r="393" spans="3:31" x14ac:dyDescent="0.2">
      <c r="C393" s="66">
        <f>'Portfolio Data'!N406</f>
        <v>44341</v>
      </c>
      <c r="D393" s="2">
        <f>'Portfolio Data'!B406</f>
        <v>4188.1298828125</v>
      </c>
      <c r="E393" s="2">
        <f>'Portfolio Data'!C406</f>
        <v>120.453498840332</v>
      </c>
      <c r="F393" s="2">
        <f>'Portfolio Data'!D406</f>
        <v>38.444999694824219</v>
      </c>
      <c r="G393" s="2">
        <f>'Portfolio Data'!E406</f>
        <v>87</v>
      </c>
      <c r="H393" s="2">
        <f>'Portfolio Data'!F406</f>
        <v>28.760000228881839</v>
      </c>
      <c r="I393" s="2">
        <f>'Portfolio Data'!G406</f>
        <v>258.64999389648438</v>
      </c>
      <c r="J393" s="2">
        <f>'Portfolio Data'!H406</f>
        <v>126.90000152587891</v>
      </c>
      <c r="K393" s="2">
        <f>'Portfolio Data'!I406</f>
        <v>240.74000549316409</v>
      </c>
      <c r="L393" s="2">
        <f>'Portfolio Data'!J406</f>
        <v>38402.22265625</v>
      </c>
      <c r="M393" s="2">
        <f>'Portfolio Data'!K406</f>
        <v>74.800003051757812</v>
      </c>
      <c r="N393" s="2">
        <f>'Portfolio Data'!L406</f>
        <v>43.569999694824219</v>
      </c>
      <c r="Q393" s="56">
        <f t="shared" si="83"/>
        <v>135.74993924537014</v>
      </c>
      <c r="R393" s="56">
        <f t="shared" si="84"/>
        <v>184.05864245206632</v>
      </c>
      <c r="S393" s="56">
        <f t="shared" si="85"/>
        <v>77.698059924207172</v>
      </c>
      <c r="T393" s="56">
        <f t="shared" si="86"/>
        <v>124.28571428571429</v>
      </c>
      <c r="U393" s="56">
        <f t="shared" si="87"/>
        <v>115.40931035646678</v>
      </c>
      <c r="V393" s="56">
        <f t="shared" si="88"/>
        <v>257.44002264746297</v>
      </c>
      <c r="W393" s="56">
        <f t="shared" si="89"/>
        <v>195.65972340672312</v>
      </c>
      <c r="X393" s="56">
        <f t="shared" si="90"/>
        <v>67.37567018501521</v>
      </c>
      <c r="Y393" s="56">
        <f t="shared" si="91"/>
        <v>414.37245988744127</v>
      </c>
      <c r="Z393" s="56">
        <f t="shared" si="92"/>
        <v>142.12426664204233</v>
      </c>
      <c r="AA393" s="56">
        <f t="shared" si="93"/>
        <v>124.55689040880623</v>
      </c>
      <c r="AB393" s="56"/>
      <c r="AD393" s="1">
        <f t="shared" si="81"/>
        <v>44341</v>
      </c>
      <c r="AE393" s="62">
        <f t="shared" si="82"/>
        <v>261.51718136672491</v>
      </c>
    </row>
    <row r="394" spans="3:31" x14ac:dyDescent="0.2">
      <c r="C394" s="66">
        <f>'Portfolio Data'!N407</f>
        <v>44342</v>
      </c>
      <c r="D394" s="2">
        <f>'Portfolio Data'!B407</f>
        <v>4195.990234375</v>
      </c>
      <c r="E394" s="2">
        <f>'Portfolio Data'!C407</f>
        <v>121.67649841308589</v>
      </c>
      <c r="F394" s="2">
        <f>'Portfolio Data'!D407</f>
        <v>38.485000610351562</v>
      </c>
      <c r="G394" s="2">
        <f>'Portfolio Data'!E407</f>
        <v>87.739997863769531</v>
      </c>
      <c r="H394" s="2">
        <f>'Portfolio Data'!F407</f>
        <v>28.85000038146973</v>
      </c>
      <c r="I394" s="2">
        <f>'Portfolio Data'!G407</f>
        <v>261.3699951171875</v>
      </c>
      <c r="J394" s="2">
        <f>'Portfolio Data'!H407</f>
        <v>126.84999847412109</v>
      </c>
      <c r="K394" s="2">
        <f>'Portfolio Data'!I407</f>
        <v>241.3699951171875</v>
      </c>
      <c r="L394" s="2">
        <f>'Portfolio Data'!J407</f>
        <v>39294.19921875</v>
      </c>
      <c r="M394" s="2">
        <f>'Portfolio Data'!K407</f>
        <v>77.529998779296875</v>
      </c>
      <c r="N394" s="2">
        <f>'Portfolio Data'!L407</f>
        <v>44.069999694824219</v>
      </c>
      <c r="Q394" s="56">
        <f t="shared" si="83"/>
        <v>136.00471698075879</v>
      </c>
      <c r="R394" s="56">
        <f t="shared" si="84"/>
        <v>185.9274436346615</v>
      </c>
      <c r="S394" s="56">
        <f t="shared" si="85"/>
        <v>77.778902518987707</v>
      </c>
      <c r="T394" s="56">
        <f t="shared" si="86"/>
        <v>125.34285409109933</v>
      </c>
      <c r="U394" s="56">
        <f t="shared" si="87"/>
        <v>115.77046666590638</v>
      </c>
      <c r="V394" s="56">
        <f t="shared" si="88"/>
        <v>260.14729963328494</v>
      </c>
      <c r="W394" s="56">
        <f t="shared" si="89"/>
        <v>195.58262661272167</v>
      </c>
      <c r="X394" s="56">
        <f t="shared" si="90"/>
        <v>67.551984765723276</v>
      </c>
      <c r="Y394" s="56">
        <f t="shared" si="91"/>
        <v>423.99717681264548</v>
      </c>
      <c r="Z394" s="56">
        <f t="shared" si="92"/>
        <v>147.31141403351936</v>
      </c>
      <c r="AA394" s="56">
        <f t="shared" si="93"/>
        <v>125.98627864935288</v>
      </c>
      <c r="AB394" s="56"/>
      <c r="AD394" s="1">
        <f t="shared" si="81"/>
        <v>44342</v>
      </c>
      <c r="AE394" s="62">
        <f t="shared" si="82"/>
        <v>266.3406267007162</v>
      </c>
    </row>
    <row r="395" spans="3:31" x14ac:dyDescent="0.2">
      <c r="C395" s="66">
        <f>'Portfolio Data'!N408</f>
        <v>44343</v>
      </c>
      <c r="D395" s="2">
        <f>'Portfolio Data'!B408</f>
        <v>4200.8798828125</v>
      </c>
      <c r="E395" s="2">
        <f>'Portfolio Data'!C408</f>
        <v>120.12550354003911</v>
      </c>
      <c r="F395" s="2">
        <f>'Portfolio Data'!D408</f>
        <v>38.205001831054688</v>
      </c>
      <c r="G395" s="2">
        <f>'Portfolio Data'!E408</f>
        <v>90.44000244140625</v>
      </c>
      <c r="H395" s="2">
        <f>'Portfolio Data'!F408</f>
        <v>28.739999771118161</v>
      </c>
      <c r="I395" s="2">
        <f>'Portfolio Data'!G408</f>
        <v>259.47000122070312</v>
      </c>
      <c r="J395" s="2">
        <f>'Portfolio Data'!H408</f>
        <v>125.2799987792969</v>
      </c>
      <c r="K395" s="2">
        <f>'Portfolio Data'!I408</f>
        <v>250.69999694824219</v>
      </c>
      <c r="L395" s="2">
        <f>'Portfolio Data'!J408</f>
        <v>38436.96875</v>
      </c>
      <c r="M395" s="2">
        <f>'Portfolio Data'!K408</f>
        <v>76.930000305175781</v>
      </c>
      <c r="N395" s="2">
        <f>'Portfolio Data'!L408</f>
        <v>44.25</v>
      </c>
      <c r="Q395" s="56">
        <f t="shared" si="83"/>
        <v>136.16320525521414</v>
      </c>
      <c r="R395" s="56">
        <f t="shared" si="84"/>
        <v>183.55745012238071</v>
      </c>
      <c r="S395" s="56">
        <f t="shared" si="85"/>
        <v>77.213019774672276</v>
      </c>
      <c r="T395" s="56">
        <f t="shared" si="86"/>
        <v>129.20000348772322</v>
      </c>
      <c r="U395" s="56">
        <f t="shared" si="87"/>
        <v>115.32905169794974</v>
      </c>
      <c r="V395" s="56">
        <f t="shared" si="88"/>
        <v>258.25619395656594</v>
      </c>
      <c r="W395" s="56">
        <f t="shared" si="89"/>
        <v>193.16193549889772</v>
      </c>
      <c r="X395" s="56">
        <f t="shared" si="90"/>
        <v>70.163163264730912</v>
      </c>
      <c r="Y395" s="56">
        <f t="shared" si="91"/>
        <v>414.74738152850222</v>
      </c>
      <c r="Z395" s="56">
        <f t="shared" si="92"/>
        <v>146.17138275488693</v>
      </c>
      <c r="AA395" s="56">
        <f t="shared" si="93"/>
        <v>126.50085928837902</v>
      </c>
      <c r="AB395" s="56"/>
      <c r="AD395" s="1">
        <f t="shared" si="81"/>
        <v>44343</v>
      </c>
      <c r="AE395" s="62">
        <f t="shared" si="82"/>
        <v>261.76230943851016</v>
      </c>
    </row>
    <row r="396" spans="3:31" x14ac:dyDescent="0.2">
      <c r="C396" s="66">
        <f>'Portfolio Data'!N409</f>
        <v>44344</v>
      </c>
      <c r="D396" s="2">
        <f>'Portfolio Data'!B409</f>
        <v>4204.10986328125</v>
      </c>
      <c r="E396" s="2">
        <f>'Portfolio Data'!C409</f>
        <v>120.5780029296875</v>
      </c>
      <c r="F396" s="2">
        <f>'Portfolio Data'!D409</f>
        <v>38.165000915527337</v>
      </c>
      <c r="G396" s="2">
        <f>'Portfolio Data'!E409</f>
        <v>91.360000610351562</v>
      </c>
      <c r="H396" s="2">
        <f>'Portfolio Data'!F409</f>
        <v>28.629999160766602</v>
      </c>
      <c r="I396" s="2">
        <f>'Portfolio Data'!G409</f>
        <v>260.01998901367188</v>
      </c>
      <c r="J396" s="2">
        <f>'Portfolio Data'!H409</f>
        <v>124.61000061035161</v>
      </c>
      <c r="K396" s="2">
        <f>'Portfolio Data'!I409</f>
        <v>247.02000427246091</v>
      </c>
      <c r="L396" s="2">
        <f>'Portfolio Data'!J409</f>
        <v>35697.60546875</v>
      </c>
      <c r="M396" s="2">
        <f>'Portfolio Data'!K409</f>
        <v>76.110000610351562</v>
      </c>
      <c r="N396" s="2">
        <f>'Portfolio Data'!L409</f>
        <v>44.279998779296882</v>
      </c>
      <c r="Q396" s="56">
        <f t="shared" si="83"/>
        <v>136.2678986779745</v>
      </c>
      <c r="R396" s="56">
        <f t="shared" si="84"/>
        <v>184.24889058837726</v>
      </c>
      <c r="S396" s="56">
        <f t="shared" si="85"/>
        <v>77.132177179891727</v>
      </c>
      <c r="T396" s="56">
        <f t="shared" si="86"/>
        <v>130.51428658621651</v>
      </c>
      <c r="U396" s="56">
        <f t="shared" si="87"/>
        <v>114.88763672999312</v>
      </c>
      <c r="V396" s="56">
        <f t="shared" si="88"/>
        <v>258.80360889265273</v>
      </c>
      <c r="W396" s="56">
        <f t="shared" si="89"/>
        <v>192.12890433386565</v>
      </c>
      <c r="X396" s="56">
        <f t="shared" si="90"/>
        <v>69.133247309138923</v>
      </c>
      <c r="Y396" s="56">
        <f t="shared" si="91"/>
        <v>385.18876166585335</v>
      </c>
      <c r="Z396" s="56">
        <f t="shared" si="92"/>
        <v>144.61333662495628</v>
      </c>
      <c r="AA396" s="56">
        <f t="shared" si="93"/>
        <v>126.58661909309446</v>
      </c>
      <c r="AB396" s="56"/>
      <c r="AD396" s="1">
        <f t="shared" si="81"/>
        <v>44344</v>
      </c>
      <c r="AE396" s="62">
        <f t="shared" si="82"/>
        <v>250.19473999567143</v>
      </c>
    </row>
    <row r="397" spans="3:31" x14ac:dyDescent="0.2">
      <c r="C397" s="66">
        <f>'Portfolio Data'!N410</f>
        <v>44348</v>
      </c>
      <c r="D397" s="2">
        <f>'Portfolio Data'!B410</f>
        <v>4202.0400390625</v>
      </c>
      <c r="E397" s="2">
        <f>'Portfolio Data'!C410</f>
        <v>121.49050140380859</v>
      </c>
      <c r="F397" s="2">
        <f>'Portfolio Data'!D410</f>
        <v>38.845001220703118</v>
      </c>
      <c r="G397" s="2">
        <f>'Portfolio Data'!E410</f>
        <v>97.080001831054688</v>
      </c>
      <c r="H397" s="2">
        <f>'Portfolio Data'!F410</f>
        <v>29.079999923706051</v>
      </c>
      <c r="I397" s="2">
        <f>'Portfolio Data'!G410</f>
        <v>259.26998901367188</v>
      </c>
      <c r="J397" s="2">
        <f>'Portfolio Data'!H410</f>
        <v>124.2799987792969</v>
      </c>
      <c r="K397" s="2">
        <f>'Portfolio Data'!I410</f>
        <v>254.72999572753909</v>
      </c>
      <c r="L397" s="2">
        <f>'Portfolio Data'!J410</f>
        <v>36684.92578125</v>
      </c>
      <c r="M397" s="2">
        <f>'Portfolio Data'!K410</f>
        <v>76.879997253417969</v>
      </c>
      <c r="N397" s="2">
        <f>'Portfolio Data'!L410</f>
        <v>44.680000305175781</v>
      </c>
      <c r="Q397" s="56">
        <f t="shared" si="83"/>
        <v>136.2008094233893</v>
      </c>
      <c r="R397" s="56">
        <f t="shared" si="84"/>
        <v>185.64323140872105</v>
      </c>
      <c r="S397" s="56">
        <f t="shared" si="85"/>
        <v>78.506470452864235</v>
      </c>
      <c r="T397" s="56">
        <f t="shared" si="86"/>
        <v>138.68571690150671</v>
      </c>
      <c r="U397" s="56">
        <f t="shared" si="87"/>
        <v>116.69341827719116</v>
      </c>
      <c r="V397" s="56">
        <f t="shared" si="88"/>
        <v>258.05711741172553</v>
      </c>
      <c r="W397" s="56">
        <f t="shared" si="89"/>
        <v>191.62009372542207</v>
      </c>
      <c r="X397" s="56">
        <f t="shared" si="90"/>
        <v>71.291035086631453</v>
      </c>
      <c r="Y397" s="56">
        <f t="shared" si="91"/>
        <v>395.84226863209346</v>
      </c>
      <c r="Z397" s="56">
        <f t="shared" si="92"/>
        <v>146.07637410821579</v>
      </c>
      <c r="AA397" s="56">
        <f t="shared" si="93"/>
        <v>127.73013404767848</v>
      </c>
      <c r="AB397" s="56"/>
      <c r="AD397" s="1">
        <f t="shared" si="81"/>
        <v>44348</v>
      </c>
      <c r="AE397" s="62">
        <f t="shared" si="82"/>
        <v>254.26584616930225</v>
      </c>
    </row>
    <row r="398" spans="3:31" x14ac:dyDescent="0.2">
      <c r="C398" s="66">
        <f>'Portfolio Data'!N411</f>
        <v>44349</v>
      </c>
      <c r="D398" s="2">
        <f>'Portfolio Data'!B411</f>
        <v>4208.1201171875</v>
      </c>
      <c r="E398" s="2">
        <f>'Portfolio Data'!C411</f>
        <v>121.0640029907227</v>
      </c>
      <c r="F398" s="2">
        <f>'Portfolio Data'!D411</f>
        <v>39.715000152587891</v>
      </c>
      <c r="G398" s="2">
        <f>'Portfolio Data'!E411</f>
        <v>98.360000610351562</v>
      </c>
      <c r="H398" s="2">
        <f>'Portfolio Data'!F411</f>
        <v>29.04000091552734</v>
      </c>
      <c r="I398" s="2">
        <f>'Portfolio Data'!G411</f>
        <v>262.17001342773438</v>
      </c>
      <c r="J398" s="2">
        <f>'Portfolio Data'!H411</f>
        <v>125.05999755859381</v>
      </c>
      <c r="K398" s="2">
        <f>'Portfolio Data'!I411</f>
        <v>255.6199951171875</v>
      </c>
      <c r="L398" s="2">
        <f>'Portfolio Data'!J411</f>
        <v>37575.1796875</v>
      </c>
      <c r="M398" s="2">
        <f>'Portfolio Data'!K411</f>
        <v>76.959999084472656</v>
      </c>
      <c r="N398" s="2">
        <f>'Portfolio Data'!L411</f>
        <v>45.029998779296882</v>
      </c>
      <c r="Q398" s="56">
        <f t="shared" si="83"/>
        <v>136.39788311956647</v>
      </c>
      <c r="R398" s="56">
        <f t="shared" si="84"/>
        <v>184.99152166449346</v>
      </c>
      <c r="S398" s="56">
        <f t="shared" si="85"/>
        <v>80.26475448668306</v>
      </c>
      <c r="T398" s="56">
        <f t="shared" si="86"/>
        <v>140.51428658621651</v>
      </c>
      <c r="U398" s="56">
        <f t="shared" si="87"/>
        <v>116.53290861404406</v>
      </c>
      <c r="V398" s="56">
        <f t="shared" si="88"/>
        <v>260.9435754378303</v>
      </c>
      <c r="W398" s="56">
        <f t="shared" si="89"/>
        <v>192.82272842660205</v>
      </c>
      <c r="X398" s="56">
        <f t="shared" si="90"/>
        <v>71.540118346470109</v>
      </c>
      <c r="Y398" s="56">
        <f t="shared" si="91"/>
        <v>405.44839753664468</v>
      </c>
      <c r="Z398" s="56">
        <f t="shared" si="92"/>
        <v>146.2283821443759</v>
      </c>
      <c r="AA398" s="56">
        <f t="shared" si="93"/>
        <v>128.73070145391443</v>
      </c>
      <c r="AB398" s="56"/>
      <c r="AD398" s="1">
        <f t="shared" si="81"/>
        <v>44349</v>
      </c>
      <c r="AE398" s="62">
        <f t="shared" si="82"/>
        <v>258.25962310607281</v>
      </c>
    </row>
    <row r="399" spans="3:31" x14ac:dyDescent="0.2">
      <c r="C399" s="66">
        <f>'Portfolio Data'!N412</f>
        <v>44350</v>
      </c>
      <c r="D399" s="2">
        <f>'Portfolio Data'!B412</f>
        <v>4192.85009765625</v>
      </c>
      <c r="E399" s="2">
        <f>'Portfolio Data'!C412</f>
        <v>120.2304992675781</v>
      </c>
      <c r="F399" s="2">
        <f>'Portfolio Data'!D412</f>
        <v>40.020000457763672</v>
      </c>
      <c r="G399" s="2">
        <f>'Portfolio Data'!E412</f>
        <v>99.120002746582031</v>
      </c>
      <c r="H399" s="2">
        <f>'Portfolio Data'!F412</f>
        <v>29.04000091552734</v>
      </c>
      <c r="I399" s="2">
        <f>'Portfolio Data'!G412</f>
        <v>257.79000854492188</v>
      </c>
      <c r="J399" s="2">
        <f>'Portfolio Data'!H412</f>
        <v>123.5400009155273</v>
      </c>
      <c r="K399" s="2">
        <f>'Portfolio Data'!I412</f>
        <v>250.32000732421881</v>
      </c>
      <c r="L399" s="2">
        <f>'Portfolio Data'!J412</f>
        <v>39208.765625</v>
      </c>
      <c r="M399" s="2">
        <f>'Portfolio Data'!K412</f>
        <v>75.370002746582031</v>
      </c>
      <c r="N399" s="2">
        <f>'Portfolio Data'!L412</f>
        <v>44.970001220703118</v>
      </c>
      <c r="Q399" s="56">
        <f t="shared" si="83"/>
        <v>135.9029356652982</v>
      </c>
      <c r="R399" s="56">
        <f t="shared" si="84"/>
        <v>183.71788855928915</v>
      </c>
      <c r="S399" s="56">
        <f t="shared" si="85"/>
        <v>80.881165780129876</v>
      </c>
      <c r="T399" s="56">
        <f t="shared" si="86"/>
        <v>141.6000039236886</v>
      </c>
      <c r="U399" s="56">
        <f t="shared" si="87"/>
        <v>116.53290861404406</v>
      </c>
      <c r="V399" s="56">
        <f t="shared" si="88"/>
        <v>256.58406032924483</v>
      </c>
      <c r="W399" s="56">
        <f t="shared" si="89"/>
        <v>190.47913410677936</v>
      </c>
      <c r="X399" s="56">
        <f t="shared" si="90"/>
        <v>70.056815939825441</v>
      </c>
      <c r="Y399" s="56">
        <f t="shared" si="91"/>
        <v>423.07532057749728</v>
      </c>
      <c r="Z399" s="56">
        <f t="shared" si="92"/>
        <v>143.20729853118576</v>
      </c>
      <c r="AA399" s="56">
        <f t="shared" si="93"/>
        <v>128.55918184448356</v>
      </c>
      <c r="AB399" s="56"/>
      <c r="AD399" s="1">
        <f t="shared" si="81"/>
        <v>44350</v>
      </c>
      <c r="AE399" s="62">
        <f t="shared" si="82"/>
        <v>263.02040634920911</v>
      </c>
    </row>
    <row r="400" spans="3:31" x14ac:dyDescent="0.2">
      <c r="C400" s="66">
        <f>'Portfolio Data'!N413</f>
        <v>44351</v>
      </c>
      <c r="D400" s="2">
        <f>'Portfolio Data'!B413</f>
        <v>4229.89013671875</v>
      </c>
      <c r="E400" s="2">
        <f>'Portfolio Data'!C413</f>
        <v>122.58799743652339</v>
      </c>
      <c r="F400" s="2">
        <f>'Portfolio Data'!D413</f>
        <v>39.665000915527337</v>
      </c>
      <c r="G400" s="2">
        <f>'Portfolio Data'!E413</f>
        <v>99.739997863769531</v>
      </c>
      <c r="H400" s="2">
        <f>'Portfolio Data'!F413</f>
        <v>29.120000839233398</v>
      </c>
      <c r="I400" s="2">
        <f>'Portfolio Data'!G413</f>
        <v>263.04000854492188</v>
      </c>
      <c r="J400" s="2">
        <f>'Portfolio Data'!H413</f>
        <v>125.88999938964839</v>
      </c>
      <c r="K400" s="2">
        <f>'Portfolio Data'!I413</f>
        <v>249.91999816894531</v>
      </c>
      <c r="L400" s="2">
        <f>'Portfolio Data'!J413</f>
        <v>36894.40625</v>
      </c>
      <c r="M400" s="2">
        <f>'Portfolio Data'!K413</f>
        <v>75.839996337890625</v>
      </c>
      <c r="N400" s="2">
        <f>'Portfolio Data'!L413</f>
        <v>45.380001068115227</v>
      </c>
      <c r="Q400" s="56">
        <f t="shared" si="83"/>
        <v>137.10351520630422</v>
      </c>
      <c r="R400" s="56">
        <f t="shared" si="84"/>
        <v>187.32025724709695</v>
      </c>
      <c r="S400" s="56">
        <f t="shared" si="85"/>
        <v>80.163705097994452</v>
      </c>
      <c r="T400" s="56">
        <f t="shared" si="86"/>
        <v>142.48571123395649</v>
      </c>
      <c r="U400" s="56">
        <f t="shared" si="87"/>
        <v>116.85393559422519</v>
      </c>
      <c r="V400" s="56">
        <f t="shared" si="88"/>
        <v>261.80950069573521</v>
      </c>
      <c r="W400" s="56">
        <f t="shared" si="89"/>
        <v>194.10245992178326</v>
      </c>
      <c r="X400" s="56">
        <f t="shared" si="90"/>
        <v>69.944865768263867</v>
      </c>
      <c r="Y400" s="56">
        <f t="shared" si="91"/>
        <v>398.10263095307971</v>
      </c>
      <c r="Z400" s="56">
        <f t="shared" si="92"/>
        <v>144.10031312698698</v>
      </c>
      <c r="AA400" s="56">
        <f t="shared" si="93"/>
        <v>129.73127976551714</v>
      </c>
      <c r="AB400" s="56"/>
      <c r="AD400" s="1">
        <f t="shared" si="81"/>
        <v>44351</v>
      </c>
      <c r="AE400" s="62">
        <f t="shared" si="82"/>
        <v>255.51215076883699</v>
      </c>
    </row>
    <row r="401" spans="3:31" x14ac:dyDescent="0.2">
      <c r="C401" s="66">
        <f>'Portfolio Data'!N414</f>
        <v>44354</v>
      </c>
      <c r="D401" s="2">
        <f>'Portfolio Data'!B414</f>
        <v>4226.52001953125</v>
      </c>
      <c r="E401" s="2">
        <f>'Portfolio Data'!C414</f>
        <v>123.3044967651367</v>
      </c>
      <c r="F401" s="2">
        <f>'Portfolio Data'!D414</f>
        <v>39.604999542236328</v>
      </c>
      <c r="G401" s="2">
        <f>'Portfolio Data'!E414</f>
        <v>101.1999969482422</v>
      </c>
      <c r="H401" s="2">
        <f>'Portfolio Data'!F414</f>
        <v>29.239999771118161</v>
      </c>
      <c r="I401" s="2">
        <f>'Portfolio Data'!G414</f>
        <v>260.60000610351562</v>
      </c>
      <c r="J401" s="2">
        <f>'Portfolio Data'!H414</f>
        <v>125.90000152587891</v>
      </c>
      <c r="K401" s="2">
        <f>'Portfolio Data'!I414</f>
        <v>252.6600036621094</v>
      </c>
      <c r="L401" s="2">
        <f>'Portfolio Data'!J414</f>
        <v>33560.70703125</v>
      </c>
      <c r="M401" s="2">
        <f>'Portfolio Data'!K414</f>
        <v>75.010002136230469</v>
      </c>
      <c r="N401" s="2">
        <f>'Portfolio Data'!L414</f>
        <v>45.389999389648438</v>
      </c>
      <c r="Q401" s="56">
        <f t="shared" si="83"/>
        <v>136.99427952922304</v>
      </c>
      <c r="R401" s="56">
        <f t="shared" si="84"/>
        <v>188.41510210434092</v>
      </c>
      <c r="S401" s="56">
        <f t="shared" si="85"/>
        <v>80.04244120582365</v>
      </c>
      <c r="T401" s="56">
        <f t="shared" si="86"/>
        <v>144.57142421177457</v>
      </c>
      <c r="U401" s="56">
        <f t="shared" si="87"/>
        <v>117.33547223755336</v>
      </c>
      <c r="V401" s="56">
        <f t="shared" si="88"/>
        <v>259.38091264780013</v>
      </c>
      <c r="W401" s="56">
        <f t="shared" si="89"/>
        <v>194.11788163324749</v>
      </c>
      <c r="X401" s="56">
        <f t="shared" si="90"/>
        <v>70.711708429226562</v>
      </c>
      <c r="Y401" s="56">
        <f t="shared" si="91"/>
        <v>362.13093321663484</v>
      </c>
      <c r="Z401" s="56">
        <f t="shared" si="92"/>
        <v>142.52327686474945</v>
      </c>
      <c r="AA401" s="56">
        <f t="shared" si="93"/>
        <v>129.75986273196668</v>
      </c>
      <c r="AB401" s="56"/>
      <c r="AD401" s="1">
        <f t="shared" si="81"/>
        <v>44354</v>
      </c>
      <c r="AE401" s="62">
        <f t="shared" si="82"/>
        <v>241.99649783177674</v>
      </c>
    </row>
    <row r="402" spans="3:31" x14ac:dyDescent="0.2">
      <c r="C402" s="66">
        <f>'Portfolio Data'!N415</f>
        <v>44355</v>
      </c>
      <c r="D402" s="2">
        <f>'Portfolio Data'!B415</f>
        <v>4227.259765625</v>
      </c>
      <c r="E402" s="2">
        <f>'Portfolio Data'!C415</f>
        <v>124.1425018310547</v>
      </c>
      <c r="F402" s="2">
        <f>'Portfolio Data'!D415</f>
        <v>39.724998474121087</v>
      </c>
      <c r="G402" s="2">
        <f>'Portfolio Data'!E415</f>
        <v>97.360000610351562</v>
      </c>
      <c r="H402" s="2">
        <f>'Portfolio Data'!F415</f>
        <v>29.379999160766602</v>
      </c>
      <c r="I402" s="2">
        <f>'Portfolio Data'!G415</f>
        <v>263.14999389648438</v>
      </c>
      <c r="J402" s="2">
        <f>'Portfolio Data'!H415</f>
        <v>126.7399978637695</v>
      </c>
      <c r="K402" s="2">
        <f>'Portfolio Data'!I415</f>
        <v>252.75999450683591</v>
      </c>
      <c r="L402" s="2">
        <f>'Portfolio Data'!J415</f>
        <v>33472.6328125</v>
      </c>
      <c r="M402" s="2">
        <f>'Portfolio Data'!K415</f>
        <v>75.959999084472656</v>
      </c>
      <c r="N402" s="2">
        <f>'Portfolio Data'!L415</f>
        <v>45.330001831054688</v>
      </c>
      <c r="Q402" s="56">
        <f t="shared" si="83"/>
        <v>137.01825693443573</v>
      </c>
      <c r="R402" s="56">
        <f t="shared" si="84"/>
        <v>189.69561347417067</v>
      </c>
      <c r="S402" s="56">
        <f t="shared" si="85"/>
        <v>80.284961280591091</v>
      </c>
      <c r="T402" s="56">
        <f t="shared" si="86"/>
        <v>139.0857151576451</v>
      </c>
      <c r="U402" s="56">
        <f t="shared" si="87"/>
        <v>117.89726753939856</v>
      </c>
      <c r="V402" s="56">
        <f t="shared" si="88"/>
        <v>261.91897153302619</v>
      </c>
      <c r="W402" s="56">
        <f t="shared" si="89"/>
        <v>195.41302307657375</v>
      </c>
      <c r="X402" s="56">
        <f t="shared" si="90"/>
        <v>70.73969276927015</v>
      </c>
      <c r="Y402" s="56">
        <f t="shared" si="91"/>
        <v>361.18058377976018</v>
      </c>
      <c r="Z402" s="56">
        <f t="shared" si="92"/>
        <v>144.32832518122714</v>
      </c>
      <c r="AA402" s="56">
        <f t="shared" si="93"/>
        <v>129.58834312253586</v>
      </c>
      <c r="AB402" s="56"/>
      <c r="AD402" s="1">
        <f t="shared" ref="AD402:AD465" si="94">C402</f>
        <v>44355</v>
      </c>
      <c r="AE402" s="62">
        <f t="shared" si="82"/>
        <v>242.60519599014856</v>
      </c>
    </row>
    <row r="403" spans="3:31" x14ac:dyDescent="0.2">
      <c r="C403" s="66">
        <f>'Portfolio Data'!N416</f>
        <v>44356</v>
      </c>
      <c r="D403" s="2">
        <f>'Portfolio Data'!B416</f>
        <v>4219.5498046875</v>
      </c>
      <c r="E403" s="2">
        <f>'Portfolio Data'!C416</f>
        <v>124.5699996948242</v>
      </c>
      <c r="F403" s="2">
        <f>'Portfolio Data'!D416</f>
        <v>39.694999694824219</v>
      </c>
      <c r="G403" s="2">
        <f>'Portfolio Data'!E416</f>
        <v>97.180000305175781</v>
      </c>
      <c r="H403" s="2">
        <f>'Portfolio Data'!F416</f>
        <v>29.629999160766602</v>
      </c>
      <c r="I403" s="2">
        <f>'Portfolio Data'!G416</f>
        <v>263.60000610351562</v>
      </c>
      <c r="J403" s="2">
        <f>'Portfolio Data'!H416</f>
        <v>127.129997253418</v>
      </c>
      <c r="K403" s="2">
        <f>'Portfolio Data'!I416</f>
        <v>248.05999755859381</v>
      </c>
      <c r="L403" s="2">
        <f>'Portfolio Data'!J416</f>
        <v>37345.12109375</v>
      </c>
      <c r="M403" s="2">
        <f>'Portfolio Data'!K416</f>
        <v>76.80999755859375</v>
      </c>
      <c r="N403" s="2">
        <f>'Portfolio Data'!L416</f>
        <v>45.139999389648438</v>
      </c>
      <c r="Q403" s="56">
        <f t="shared" si="83"/>
        <v>136.76835381344011</v>
      </c>
      <c r="R403" s="56">
        <f t="shared" si="84"/>
        <v>190.34885042630665</v>
      </c>
      <c r="S403" s="56">
        <f t="shared" si="85"/>
        <v>80.224333189292778</v>
      </c>
      <c r="T403" s="56">
        <f t="shared" si="86"/>
        <v>138.82857186453683</v>
      </c>
      <c r="U403" s="56">
        <f t="shared" si="87"/>
        <v>118.90047780920037</v>
      </c>
      <c r="V403" s="56">
        <f t="shared" si="88"/>
        <v>262.36687857150895</v>
      </c>
      <c r="W403" s="56">
        <f t="shared" si="89"/>
        <v>196.0143404271638</v>
      </c>
      <c r="X403" s="56">
        <f t="shared" si="90"/>
        <v>69.424309214274217</v>
      </c>
      <c r="Y403" s="56">
        <f t="shared" si="91"/>
        <v>402.96599056078389</v>
      </c>
      <c r="Z403" s="56">
        <f t="shared" si="92"/>
        <v>145.94337070064677</v>
      </c>
      <c r="AA403" s="56">
        <f t="shared" si="93"/>
        <v>129.04516861169338</v>
      </c>
      <c r="AB403" s="56"/>
      <c r="AD403" s="1">
        <f t="shared" si="94"/>
        <v>44356</v>
      </c>
      <c r="AE403" s="62">
        <f t="shared" si="82"/>
        <v>258.48211079749649</v>
      </c>
    </row>
    <row r="404" spans="3:31" x14ac:dyDescent="0.2">
      <c r="C404" s="66">
        <f>'Portfolio Data'!N417</f>
        <v>44357</v>
      </c>
      <c r="D404" s="2">
        <f>'Portfolio Data'!B417</f>
        <v>4239.18017578125</v>
      </c>
      <c r="E404" s="2">
        <f>'Portfolio Data'!C417</f>
        <v>126.0800018310547</v>
      </c>
      <c r="F404" s="2">
        <f>'Portfolio Data'!D417</f>
        <v>39.439998626708977</v>
      </c>
      <c r="G404" s="2">
        <f>'Portfolio Data'!E417</f>
        <v>96.879997253417969</v>
      </c>
      <c r="H404" s="2">
        <f>'Portfolio Data'!F417</f>
        <v>30.190000534057621</v>
      </c>
      <c r="I404" s="2">
        <f>'Portfolio Data'!G417</f>
        <v>269.47000122070312</v>
      </c>
      <c r="J404" s="2">
        <f>'Portfolio Data'!H417</f>
        <v>126.11000061035161</v>
      </c>
      <c r="K404" s="2">
        <f>'Portfolio Data'!I417</f>
        <v>248.3399963378906</v>
      </c>
      <c r="L404" s="2">
        <f>'Portfolio Data'!J417</f>
        <v>36702.59765625</v>
      </c>
      <c r="M404" s="2">
        <f>'Portfolio Data'!K417</f>
        <v>80.400001525878906</v>
      </c>
      <c r="N404" s="2">
        <f>'Portfolio Data'!L417</f>
        <v>45.310001373291023</v>
      </c>
      <c r="Q404" s="56">
        <f t="shared" si="83"/>
        <v>137.40463343176731</v>
      </c>
      <c r="R404" s="56">
        <f t="shared" si="84"/>
        <v>192.65620509819308</v>
      </c>
      <c r="S404" s="56">
        <f t="shared" si="85"/>
        <v>79.708971284534542</v>
      </c>
      <c r="T404" s="56">
        <f t="shared" si="86"/>
        <v>138.3999960763114</v>
      </c>
      <c r="U404" s="56">
        <f t="shared" si="87"/>
        <v>121.14767432435505</v>
      </c>
      <c r="V404" s="56">
        <f t="shared" si="88"/>
        <v>268.20941370226188</v>
      </c>
      <c r="W404" s="56">
        <f t="shared" si="89"/>
        <v>194.44166699407913</v>
      </c>
      <c r="X404" s="56">
        <f t="shared" si="90"/>
        <v>69.502672199136086</v>
      </c>
      <c r="Y404" s="56">
        <f t="shared" si="91"/>
        <v>396.0329539051861</v>
      </c>
      <c r="Z404" s="56">
        <f t="shared" si="92"/>
        <v>152.76458273641865</v>
      </c>
      <c r="AA404" s="56">
        <f t="shared" si="93"/>
        <v>129.53116628427</v>
      </c>
      <c r="AB404" s="56"/>
      <c r="AD404" s="1">
        <f t="shared" si="94"/>
        <v>44357</v>
      </c>
      <c r="AE404" s="62">
        <f t="shared" si="82"/>
        <v>257.1301810115674</v>
      </c>
    </row>
    <row r="405" spans="3:31" x14ac:dyDescent="0.2">
      <c r="C405" s="66">
        <f>'Portfolio Data'!N418</f>
        <v>44358</v>
      </c>
      <c r="D405" s="2">
        <f>'Portfolio Data'!B418</f>
        <v>4247.43994140625</v>
      </c>
      <c r="E405" s="2">
        <f>'Portfolio Data'!C418</f>
        <v>125.6965026855469</v>
      </c>
      <c r="F405" s="2">
        <f>'Portfolio Data'!D418</f>
        <v>40.354999542236328</v>
      </c>
      <c r="G405" s="2">
        <f>'Portfolio Data'!E418</f>
        <v>98.419998168945312</v>
      </c>
      <c r="H405" s="2">
        <f>'Portfolio Data'!F418</f>
        <v>30.680000305175781</v>
      </c>
      <c r="I405" s="2">
        <f>'Portfolio Data'!G418</f>
        <v>271.45001220703119</v>
      </c>
      <c r="J405" s="2">
        <f>'Portfolio Data'!H418</f>
        <v>127.34999847412109</v>
      </c>
      <c r="K405" s="2">
        <f>'Portfolio Data'!I418</f>
        <v>247.2799987792969</v>
      </c>
      <c r="L405" s="2">
        <f>'Portfolio Data'!J418</f>
        <v>37334.3984375</v>
      </c>
      <c r="M405" s="2">
        <f>'Portfolio Data'!K418</f>
        <v>79.589996337890625</v>
      </c>
      <c r="N405" s="2">
        <f>'Portfolio Data'!L418</f>
        <v>45.209999084472663</v>
      </c>
      <c r="Q405" s="56">
        <f t="shared" si="83"/>
        <v>137.67235738330385</v>
      </c>
      <c r="R405" s="56">
        <f t="shared" si="84"/>
        <v>192.07020026825236</v>
      </c>
      <c r="S405" s="56">
        <f t="shared" si="85"/>
        <v>81.558205164875034</v>
      </c>
      <c r="T405" s="56">
        <f t="shared" si="86"/>
        <v>140.5999973842076</v>
      </c>
      <c r="U405" s="56">
        <f t="shared" si="87"/>
        <v>123.11396553470013</v>
      </c>
      <c r="V405" s="56">
        <f t="shared" si="88"/>
        <v>270.18016214684343</v>
      </c>
      <c r="W405" s="56">
        <f t="shared" si="89"/>
        <v>196.35354749945947</v>
      </c>
      <c r="X405" s="56">
        <f t="shared" si="90"/>
        <v>69.206011717807158</v>
      </c>
      <c r="Y405" s="56">
        <f t="shared" si="91"/>
        <v>402.85028961590348</v>
      </c>
      <c r="Z405" s="56">
        <f t="shared" si="92"/>
        <v>151.22552673879488</v>
      </c>
      <c r="AA405" s="56">
        <f t="shared" si="93"/>
        <v>129.24528209294058</v>
      </c>
      <c r="AB405" s="56"/>
      <c r="AD405" s="1">
        <f t="shared" si="94"/>
        <v>44358</v>
      </c>
      <c r="AE405" s="62">
        <f t="shared" si="82"/>
        <v>259.93615759785234</v>
      </c>
    </row>
    <row r="406" spans="3:31" x14ac:dyDescent="0.2">
      <c r="C406" s="66">
        <f>'Portfolio Data'!N419</f>
        <v>44361</v>
      </c>
      <c r="D406" s="2">
        <f>'Portfolio Data'!B419</f>
        <v>4255.14990234375</v>
      </c>
      <c r="E406" s="2">
        <f>'Portfolio Data'!C419</f>
        <v>126.3519973754883</v>
      </c>
      <c r="F406" s="2">
        <f>'Portfolio Data'!D419</f>
        <v>40.970001220703118</v>
      </c>
      <c r="G406" s="2">
        <f>'Portfolio Data'!E419</f>
        <v>97.199996948242188</v>
      </c>
      <c r="H406" s="2">
        <f>'Portfolio Data'!F419</f>
        <v>31.129999160766602</v>
      </c>
      <c r="I406" s="2">
        <f>'Portfolio Data'!G419</f>
        <v>274.92999267578119</v>
      </c>
      <c r="J406" s="2">
        <f>'Portfolio Data'!H419</f>
        <v>130.47999572753909</v>
      </c>
      <c r="K406" s="2">
        <f>'Portfolio Data'!I419</f>
        <v>245.13999938964841</v>
      </c>
      <c r="L406" s="2">
        <f>'Portfolio Data'!J419</f>
        <v>40218.4765625</v>
      </c>
      <c r="M406" s="2">
        <f>'Portfolio Data'!K419</f>
        <v>78.610000610351562</v>
      </c>
      <c r="N406" s="2">
        <f>'Portfolio Data'!L419</f>
        <v>45.200000762939453</v>
      </c>
      <c r="Q406" s="56">
        <f t="shared" si="83"/>
        <v>137.92226050429943</v>
      </c>
      <c r="R406" s="56">
        <f t="shared" si="84"/>
        <v>193.07182715270741</v>
      </c>
      <c r="S406" s="56">
        <f t="shared" si="85"/>
        <v>82.801135003509771</v>
      </c>
      <c r="T406" s="56">
        <f t="shared" si="86"/>
        <v>138.85713849748885</v>
      </c>
      <c r="U406" s="56">
        <f t="shared" si="87"/>
        <v>124.91973942801123</v>
      </c>
      <c r="V406" s="56">
        <f t="shared" si="88"/>
        <v>273.64386317846333</v>
      </c>
      <c r="W406" s="56">
        <f t="shared" si="89"/>
        <v>201.17950801564336</v>
      </c>
      <c r="X406" s="56">
        <f t="shared" si="90"/>
        <v>68.607092178955583</v>
      </c>
      <c r="Y406" s="56">
        <f t="shared" si="91"/>
        <v>433.97042966251888</v>
      </c>
      <c r="Z406" s="56">
        <f t="shared" si="92"/>
        <v>149.36347903282822</v>
      </c>
      <c r="AA406" s="56">
        <f t="shared" si="93"/>
        <v>129.21669912649102</v>
      </c>
      <c r="AB406" s="56"/>
      <c r="AD406" s="1">
        <f t="shared" si="94"/>
        <v>44361</v>
      </c>
      <c r="AE406" s="62">
        <f t="shared" si="82"/>
        <v>272.61441241384796</v>
      </c>
    </row>
    <row r="407" spans="3:31" x14ac:dyDescent="0.2">
      <c r="C407" s="66">
        <f>'Portfolio Data'!N420</f>
        <v>44362</v>
      </c>
      <c r="D407" s="2">
        <f>'Portfolio Data'!B420</f>
        <v>4246.58984375</v>
      </c>
      <c r="E407" s="2">
        <f>'Portfolio Data'!C420</f>
        <v>126.0329971313477</v>
      </c>
      <c r="F407" s="2">
        <f>'Portfolio Data'!D420</f>
        <v>40.869998931884773</v>
      </c>
      <c r="G407" s="2">
        <f>'Portfolio Data'!E420</f>
        <v>95.519996643066406</v>
      </c>
      <c r="H407" s="2">
        <f>'Portfolio Data'!F420</f>
        <v>31.139999389648441</v>
      </c>
      <c r="I407" s="2">
        <f>'Portfolio Data'!G420</f>
        <v>271.8900146484375</v>
      </c>
      <c r="J407" s="2">
        <f>'Portfolio Data'!H420</f>
        <v>129.63999938964841</v>
      </c>
      <c r="K407" s="2">
        <f>'Portfolio Data'!I420</f>
        <v>246.53999328613281</v>
      </c>
      <c r="L407" s="2">
        <f>'Portfolio Data'!J420</f>
        <v>40406.26953125</v>
      </c>
      <c r="M407" s="2">
        <f>'Portfolio Data'!K420</f>
        <v>76.169998168945312</v>
      </c>
      <c r="N407" s="2">
        <f>'Portfolio Data'!L420</f>
        <v>45.009998321533203</v>
      </c>
      <c r="Q407" s="56">
        <f t="shared" si="83"/>
        <v>137.64480315064688</v>
      </c>
      <c r="R407" s="56">
        <f t="shared" si="84"/>
        <v>192.58437969419708</v>
      </c>
      <c r="S407" s="56">
        <f t="shared" si="85"/>
        <v>82.599028516558448</v>
      </c>
      <c r="T407" s="56">
        <f t="shared" si="86"/>
        <v>136.45713806152344</v>
      </c>
      <c r="U407" s="56">
        <f t="shared" si="87"/>
        <v>124.95986875726975</v>
      </c>
      <c r="V407" s="56">
        <f t="shared" si="88"/>
        <v>270.61810624563935</v>
      </c>
      <c r="W407" s="56">
        <f t="shared" si="89"/>
        <v>199.88436657231696</v>
      </c>
      <c r="X407" s="56">
        <f t="shared" si="90"/>
        <v>68.998907103265054</v>
      </c>
      <c r="Y407" s="56">
        <f t="shared" si="91"/>
        <v>435.9967768119289</v>
      </c>
      <c r="Z407" s="56">
        <f t="shared" si="92"/>
        <v>144.72733540393426</v>
      </c>
      <c r="AA407" s="56">
        <f t="shared" si="93"/>
        <v>128.67352461564852</v>
      </c>
      <c r="AB407" s="56"/>
      <c r="AD407" s="1">
        <f t="shared" si="94"/>
        <v>44362</v>
      </c>
      <c r="AE407" s="62">
        <f t="shared" si="82"/>
        <v>271.66444222636949</v>
      </c>
    </row>
    <row r="408" spans="3:31" x14ac:dyDescent="0.2">
      <c r="C408" s="66">
        <f>'Portfolio Data'!N421</f>
        <v>44363</v>
      </c>
      <c r="D408" s="2">
        <f>'Portfolio Data'!B421</f>
        <v>4223.7001953125</v>
      </c>
      <c r="E408" s="2">
        <f>'Portfolio Data'!C421</f>
        <v>125.6965026855469</v>
      </c>
      <c r="F408" s="2">
        <f>'Portfolio Data'!D421</f>
        <v>41.055000305175781</v>
      </c>
      <c r="G408" s="2">
        <f>'Portfolio Data'!E421</f>
        <v>94.55999755859375</v>
      </c>
      <c r="H408" s="2">
        <f>'Portfolio Data'!F421</f>
        <v>30.940000534057621</v>
      </c>
      <c r="I408" s="2">
        <f>'Portfolio Data'!G421</f>
        <v>268.82000732421881</v>
      </c>
      <c r="J408" s="2">
        <f>'Portfolio Data'!H421</f>
        <v>130.1499938964844</v>
      </c>
      <c r="K408" s="2">
        <f>'Portfolio Data'!I421</f>
        <v>242.27000427246091</v>
      </c>
      <c r="L408" s="2">
        <f>'Portfolio Data'!J421</f>
        <v>38347.0625</v>
      </c>
      <c r="M408" s="2">
        <f>'Portfolio Data'!K421</f>
        <v>77.400001525878906</v>
      </c>
      <c r="N408" s="2">
        <f>'Portfolio Data'!L421</f>
        <v>44.5</v>
      </c>
      <c r="Q408" s="56">
        <f t="shared" si="83"/>
        <v>136.90288050935288</v>
      </c>
      <c r="R408" s="56">
        <f t="shared" si="84"/>
        <v>192.07020026825236</v>
      </c>
      <c r="S408" s="56">
        <f t="shared" si="85"/>
        <v>82.972919735237809</v>
      </c>
      <c r="T408" s="56">
        <f t="shared" si="86"/>
        <v>135.08571079799108</v>
      </c>
      <c r="U408" s="56">
        <f t="shared" si="87"/>
        <v>124.15730513376046</v>
      </c>
      <c r="V408" s="56">
        <f t="shared" si="88"/>
        <v>267.56246049375494</v>
      </c>
      <c r="W408" s="56">
        <f t="shared" si="89"/>
        <v>200.67069740719981</v>
      </c>
      <c r="X408" s="56">
        <f t="shared" si="90"/>
        <v>67.803869448889969</v>
      </c>
      <c r="Y408" s="56">
        <f t="shared" si="91"/>
        <v>413.7772638791871</v>
      </c>
      <c r="Z408" s="56">
        <f t="shared" si="92"/>
        <v>147.06441184697232</v>
      </c>
      <c r="AA408" s="56">
        <f t="shared" si="93"/>
        <v>127.21555340865234</v>
      </c>
      <c r="AB408" s="56"/>
      <c r="AD408" s="1">
        <f t="shared" si="94"/>
        <v>44363</v>
      </c>
      <c r="AE408" s="62">
        <f t="shared" si="82"/>
        <v>264.46617151902171</v>
      </c>
    </row>
    <row r="409" spans="3:31" x14ac:dyDescent="0.2">
      <c r="C409" s="66">
        <f>'Portfolio Data'!N422</f>
        <v>44364</v>
      </c>
      <c r="D409" s="2">
        <f>'Portfolio Data'!B422</f>
        <v>4221.85986328125</v>
      </c>
      <c r="E409" s="2">
        <f>'Portfolio Data'!C422</f>
        <v>126.3710021972656</v>
      </c>
      <c r="F409" s="2">
        <f>'Portfolio Data'!D422</f>
        <v>40.729999542236328</v>
      </c>
      <c r="G409" s="2">
        <f>'Portfolio Data'!E422</f>
        <v>95</v>
      </c>
      <c r="H409" s="2">
        <f>'Portfolio Data'!F422</f>
        <v>30.229999542236332</v>
      </c>
      <c r="I409" s="2">
        <f>'Portfolio Data'!G422</f>
        <v>278.1099853515625</v>
      </c>
      <c r="J409" s="2">
        <f>'Portfolio Data'!H422</f>
        <v>131.78999328613281</v>
      </c>
      <c r="K409" s="2">
        <f>'Portfolio Data'!I422</f>
        <v>239.2200012207031</v>
      </c>
      <c r="L409" s="2">
        <f>'Portfolio Data'!J422</f>
        <v>38053.50390625</v>
      </c>
      <c r="M409" s="2">
        <f>'Portfolio Data'!K422</f>
        <v>78.529998779296875</v>
      </c>
      <c r="N409" s="2">
        <f>'Portfolio Data'!L422</f>
        <v>44.360000610351562</v>
      </c>
      <c r="Q409" s="56">
        <f t="shared" si="83"/>
        <v>136.84322978971815</v>
      </c>
      <c r="R409" s="56">
        <f t="shared" si="84"/>
        <v>193.10086741911769</v>
      </c>
      <c r="S409" s="56">
        <f t="shared" si="85"/>
        <v>82.316087144400711</v>
      </c>
      <c r="T409" s="56">
        <f t="shared" si="86"/>
        <v>135.71428571428572</v>
      </c>
      <c r="U409" s="56">
        <f t="shared" si="87"/>
        <v>121.30818398750212</v>
      </c>
      <c r="V409" s="56">
        <f t="shared" si="88"/>
        <v>276.80897976763885</v>
      </c>
      <c r="W409" s="56">
        <f t="shared" si="89"/>
        <v>203.19931697463426</v>
      </c>
      <c r="X409" s="56">
        <f t="shared" si="90"/>
        <v>66.950268074006075</v>
      </c>
      <c r="Y409" s="56">
        <f t="shared" si="91"/>
        <v>410.60967127127628</v>
      </c>
      <c r="Z409" s="56">
        <f t="shared" si="92"/>
        <v>149.21147099666811</v>
      </c>
      <c r="AA409" s="56">
        <f t="shared" si="93"/>
        <v>126.81532644615797</v>
      </c>
      <c r="AB409" s="56"/>
      <c r="AD409" s="1">
        <f t="shared" si="94"/>
        <v>44364</v>
      </c>
      <c r="AE409" s="62">
        <f t="shared" si="82"/>
        <v>264.81947649927469</v>
      </c>
    </row>
    <row r="410" spans="3:31" x14ac:dyDescent="0.2">
      <c r="C410" s="66">
        <f>'Portfolio Data'!N423</f>
        <v>44365</v>
      </c>
      <c r="D410" s="2">
        <f>'Portfolio Data'!B423</f>
        <v>4166.4501953125</v>
      </c>
      <c r="E410" s="2">
        <f>'Portfolio Data'!C423</f>
        <v>125.567497253418</v>
      </c>
      <c r="F410" s="2">
        <f>'Portfolio Data'!D423</f>
        <v>39.549999237060547</v>
      </c>
      <c r="G410" s="2">
        <f>'Portfolio Data'!E423</f>
        <v>92.139999389648438</v>
      </c>
      <c r="H410" s="2">
        <f>'Portfolio Data'!F423</f>
        <v>29.620000839233398</v>
      </c>
      <c r="I410" s="2">
        <f>'Portfolio Data'!G423</f>
        <v>283.3800048828125</v>
      </c>
      <c r="J410" s="2">
        <f>'Portfolio Data'!H423</f>
        <v>130.46000671386719</v>
      </c>
      <c r="K410" s="2">
        <f>'Portfolio Data'!I423</f>
        <v>237.3500061035156</v>
      </c>
      <c r="L410" s="2">
        <f>'Portfolio Data'!J423</f>
        <v>35787.24609375</v>
      </c>
      <c r="M410" s="2">
        <f>'Portfolio Data'!K423</f>
        <v>76.970001220703125</v>
      </c>
      <c r="N410" s="2">
        <f>'Portfolio Data'!L423</f>
        <v>43.979999542236328</v>
      </c>
      <c r="Q410" s="56">
        <f t="shared" si="83"/>
        <v>135.04723509260225</v>
      </c>
      <c r="R410" s="56">
        <f t="shared" si="84"/>
        <v>191.87307386731598</v>
      </c>
      <c r="S410" s="56">
        <f t="shared" si="85"/>
        <v>79.931284565393952</v>
      </c>
      <c r="T410" s="56">
        <f t="shared" si="86"/>
        <v>131.62857055664062</v>
      </c>
      <c r="U410" s="56">
        <f t="shared" si="87"/>
        <v>118.86035613382882</v>
      </c>
      <c r="V410" s="56">
        <f t="shared" si="88"/>
        <v>282.05434601350288</v>
      </c>
      <c r="W410" s="56">
        <f t="shared" si="89"/>
        <v>201.14868811935347</v>
      </c>
      <c r="X410" s="56">
        <f t="shared" si="90"/>
        <v>66.426914367150772</v>
      </c>
      <c r="Y410" s="56">
        <f t="shared" si="91"/>
        <v>386.15601313511314</v>
      </c>
      <c r="Z410" s="56">
        <f t="shared" si="92"/>
        <v>146.24738677296699</v>
      </c>
      <c r="AA410" s="56">
        <f t="shared" si="93"/>
        <v>125.72898832983981</v>
      </c>
      <c r="AB410" s="56"/>
      <c r="AD410" s="1">
        <f t="shared" si="94"/>
        <v>44365</v>
      </c>
      <c r="AE410" s="62">
        <f t="shared" si="82"/>
        <v>254.36554196851131</v>
      </c>
    </row>
    <row r="411" spans="3:31" x14ac:dyDescent="0.2">
      <c r="C411" s="66">
        <f>'Portfolio Data'!N424</f>
        <v>44368</v>
      </c>
      <c r="D411" s="2">
        <f>'Portfolio Data'!B424</f>
        <v>4224.7900390625</v>
      </c>
      <c r="E411" s="2">
        <f>'Portfolio Data'!C424</f>
        <v>126.4550018310547</v>
      </c>
      <c r="F411" s="2">
        <f>'Portfolio Data'!D424</f>
        <v>40.069999694824219</v>
      </c>
      <c r="G411" s="2">
        <f>'Portfolio Data'!E424</f>
        <v>95.459999084472656</v>
      </c>
      <c r="H411" s="2">
        <f>'Portfolio Data'!F424</f>
        <v>30.219999313354489</v>
      </c>
      <c r="I411" s="2">
        <f>'Portfolio Data'!G424</f>
        <v>283.10000610351562</v>
      </c>
      <c r="J411" s="2">
        <f>'Portfolio Data'!H424</f>
        <v>132.30000305175781</v>
      </c>
      <c r="K411" s="2">
        <f>'Portfolio Data'!I424</f>
        <v>245.2799987792969</v>
      </c>
      <c r="L411" s="2">
        <f>'Portfolio Data'!J424</f>
        <v>31676.693359375</v>
      </c>
      <c r="M411" s="2">
        <f>'Portfolio Data'!K424</f>
        <v>78.19000244140625</v>
      </c>
      <c r="N411" s="2">
        <f>'Portfolio Data'!L424</f>
        <v>44.580001831054688</v>
      </c>
      <c r="Q411" s="56">
        <f t="shared" si="83"/>
        <v>136.93820563703255</v>
      </c>
      <c r="R411" s="56">
        <f t="shared" si="84"/>
        <v>193.22922283187484</v>
      </c>
      <c r="S411" s="56">
        <f t="shared" si="85"/>
        <v>80.98221516881847</v>
      </c>
      <c r="T411" s="56">
        <f t="shared" si="86"/>
        <v>136.37142726353238</v>
      </c>
      <c r="U411" s="56">
        <f t="shared" si="87"/>
        <v>121.26805465824357</v>
      </c>
      <c r="V411" s="56">
        <f t="shared" si="88"/>
        <v>281.7756570756161</v>
      </c>
      <c r="W411" s="56">
        <f t="shared" si="89"/>
        <v>203.98567133615541</v>
      </c>
      <c r="X411" s="56">
        <f t="shared" si="90"/>
        <v>68.646273671386552</v>
      </c>
      <c r="Y411" s="56">
        <f t="shared" si="91"/>
        <v>341.80181355435514</v>
      </c>
      <c r="Z411" s="56">
        <f t="shared" si="92"/>
        <v>148.56545858741396</v>
      </c>
      <c r="AA411" s="56">
        <f t="shared" si="93"/>
        <v>127.4442607617159</v>
      </c>
      <c r="AB411" s="56"/>
      <c r="AD411" s="1">
        <f t="shared" si="94"/>
        <v>44368</v>
      </c>
      <c r="AE411" s="62">
        <f t="shared" si="82"/>
        <v>239.86534730202908</v>
      </c>
    </row>
    <row r="412" spans="3:31" x14ac:dyDescent="0.2">
      <c r="C412" s="66">
        <f>'Portfolio Data'!N425</f>
        <v>44369</v>
      </c>
      <c r="D412" s="2">
        <f>'Portfolio Data'!B425</f>
        <v>4246.43994140625</v>
      </c>
      <c r="E412" s="2">
        <f>'Portfolio Data'!C425</f>
        <v>126.99949645996089</v>
      </c>
      <c r="F412" s="2">
        <f>'Portfolio Data'!D425</f>
        <v>40.270000457763672</v>
      </c>
      <c r="G412" s="2">
        <f>'Portfolio Data'!E425</f>
        <v>94.180000305175781</v>
      </c>
      <c r="H412" s="2">
        <f>'Portfolio Data'!F425</f>
        <v>29.770000457763668</v>
      </c>
      <c r="I412" s="2">
        <f>'Portfolio Data'!G425</f>
        <v>286.75</v>
      </c>
      <c r="J412" s="2">
        <f>'Portfolio Data'!H425</f>
        <v>133.97999572753909</v>
      </c>
      <c r="K412" s="2">
        <f>'Portfolio Data'!I425</f>
        <v>243.7799987792969</v>
      </c>
      <c r="L412" s="2">
        <f>'Portfolio Data'!J425</f>
        <v>32505.66015625</v>
      </c>
      <c r="M412" s="2">
        <f>'Portfolio Data'!K425</f>
        <v>78.379997253417969</v>
      </c>
      <c r="N412" s="2">
        <f>'Portfolio Data'!L425</f>
        <v>44.459999084472663</v>
      </c>
      <c r="Q412" s="56">
        <f t="shared" si="83"/>
        <v>137.6399443629239</v>
      </c>
      <c r="R412" s="56">
        <f t="shared" si="84"/>
        <v>194.06123637389541</v>
      </c>
      <c r="S412" s="56">
        <f t="shared" si="85"/>
        <v>81.386420433147009</v>
      </c>
      <c r="T412" s="56">
        <f t="shared" si="86"/>
        <v>134.54285757882255</v>
      </c>
      <c r="U412" s="56">
        <f t="shared" si="87"/>
        <v>119.46228076493249</v>
      </c>
      <c r="V412" s="56">
        <f t="shared" si="88"/>
        <v>285.40857620783186</v>
      </c>
      <c r="W412" s="56">
        <f t="shared" si="89"/>
        <v>206.57595422280815</v>
      </c>
      <c r="X412" s="56">
        <f t="shared" si="90"/>
        <v>68.226470136571095</v>
      </c>
      <c r="Y412" s="56">
        <f t="shared" si="91"/>
        <v>350.74663463569954</v>
      </c>
      <c r="Z412" s="56">
        <f t="shared" si="92"/>
        <v>148.92645955293898</v>
      </c>
      <c r="AA412" s="56">
        <f t="shared" si="93"/>
        <v>127.10119973212059</v>
      </c>
      <c r="AB412" s="56"/>
      <c r="AD412" s="1">
        <f t="shared" si="94"/>
        <v>44369</v>
      </c>
      <c r="AE412" s="62">
        <f t="shared" si="82"/>
        <v>244.19448298937556</v>
      </c>
    </row>
    <row r="413" spans="3:31" x14ac:dyDescent="0.2">
      <c r="C413" s="66">
        <f>'Portfolio Data'!N426</f>
        <v>44370</v>
      </c>
      <c r="D413" s="2">
        <f>'Portfolio Data'!B426</f>
        <v>4241.83984375</v>
      </c>
      <c r="E413" s="2">
        <f>'Portfolio Data'!C426</f>
        <v>126.4615020751953</v>
      </c>
      <c r="F413" s="2">
        <f>'Portfolio Data'!D426</f>
        <v>40.115001678466797</v>
      </c>
      <c r="G413" s="2">
        <f>'Portfolio Data'!E426</f>
        <v>94.300003051757812</v>
      </c>
      <c r="H413" s="2">
        <f>'Portfolio Data'!F426</f>
        <v>29.530000686645511</v>
      </c>
      <c r="I413" s="2">
        <f>'Portfolio Data'!G426</f>
        <v>288.1199951171875</v>
      </c>
      <c r="J413" s="2">
        <f>'Portfolio Data'!H426</f>
        <v>133.69999694824219</v>
      </c>
      <c r="K413" s="2">
        <f>'Portfolio Data'!I426</f>
        <v>243.57000732421881</v>
      </c>
      <c r="L413" s="2">
        <f>'Portfolio Data'!J426</f>
        <v>33723.02734375</v>
      </c>
      <c r="M413" s="2">
        <f>'Portfolio Data'!K426</f>
        <v>80.19000244140625</v>
      </c>
      <c r="N413" s="2">
        <f>'Portfolio Data'!L426</f>
        <v>44.25</v>
      </c>
      <c r="Q413" s="56">
        <f t="shared" si="83"/>
        <v>137.49084130384225</v>
      </c>
      <c r="R413" s="56">
        <f t="shared" si="84"/>
        <v>193.23915551231704</v>
      </c>
      <c r="S413" s="56">
        <f t="shared" si="85"/>
        <v>81.073165015340123</v>
      </c>
      <c r="T413" s="56">
        <f t="shared" si="86"/>
        <v>134.71429007393974</v>
      </c>
      <c r="U413" s="56">
        <f t="shared" si="87"/>
        <v>118.49919982438921</v>
      </c>
      <c r="V413" s="56">
        <f t="shared" si="88"/>
        <v>286.77216245302162</v>
      </c>
      <c r="W413" s="56">
        <f t="shared" si="89"/>
        <v>206.14424040836599</v>
      </c>
      <c r="X413" s="56">
        <f t="shared" si="90"/>
        <v>68.167700033155882</v>
      </c>
      <c r="Y413" s="56">
        <f t="shared" si="91"/>
        <v>363.88242212868033</v>
      </c>
      <c r="Z413" s="56">
        <f t="shared" si="92"/>
        <v>152.36557251371153</v>
      </c>
      <c r="AA413" s="56">
        <f t="shared" si="93"/>
        <v>126.50085928837902</v>
      </c>
      <c r="AB413" s="56"/>
      <c r="AD413" s="1">
        <f t="shared" si="94"/>
        <v>44370</v>
      </c>
      <c r="AE413" s="62">
        <f t="shared" si="82"/>
        <v>249.7114606456185</v>
      </c>
    </row>
    <row r="414" spans="3:31" x14ac:dyDescent="0.2">
      <c r="C414" s="66">
        <f>'Portfolio Data'!N427</f>
        <v>44371</v>
      </c>
      <c r="D414" s="2">
        <f>'Portfolio Data'!B427</f>
        <v>4266.490234375</v>
      </c>
      <c r="E414" s="2">
        <f>'Portfolio Data'!C427</f>
        <v>127.28199768066411</v>
      </c>
      <c r="F414" s="2">
        <f>'Portfolio Data'!D427</f>
        <v>40.360000610351562</v>
      </c>
      <c r="G414" s="2">
        <f>'Portfolio Data'!E427</f>
        <v>96.680000305175781</v>
      </c>
      <c r="H414" s="2">
        <f>'Portfolio Data'!F427</f>
        <v>29.309999465942379</v>
      </c>
      <c r="I414" s="2">
        <f>'Portfolio Data'!G427</f>
        <v>293.20999145507812</v>
      </c>
      <c r="J414" s="2">
        <f>'Portfolio Data'!H427</f>
        <v>133.4100036621094</v>
      </c>
      <c r="K414" s="2">
        <f>'Portfolio Data'!I427</f>
        <v>250.57000732421881</v>
      </c>
      <c r="L414" s="2">
        <f>'Portfolio Data'!J427</f>
        <v>34662.4375</v>
      </c>
      <c r="M414" s="2">
        <f>'Portfolio Data'!K427</f>
        <v>84.510002136230469</v>
      </c>
      <c r="N414" s="2">
        <f>'Portfolio Data'!L427</f>
        <v>44.430000305175781</v>
      </c>
      <c r="Q414" s="56">
        <f t="shared" si="83"/>
        <v>138.28983491754346</v>
      </c>
      <c r="R414" s="56">
        <f t="shared" si="84"/>
        <v>194.49291159856125</v>
      </c>
      <c r="S414" s="56">
        <f t="shared" si="85"/>
        <v>81.568312416616138</v>
      </c>
      <c r="T414" s="56">
        <f t="shared" si="86"/>
        <v>138.11428615025113</v>
      </c>
      <c r="U414" s="56">
        <f t="shared" si="87"/>
        <v>117.61636988847594</v>
      </c>
      <c r="V414" s="56">
        <f t="shared" si="88"/>
        <v>291.83834765860291</v>
      </c>
      <c r="W414" s="56">
        <f t="shared" si="89"/>
        <v>205.69711664577898</v>
      </c>
      <c r="X414" s="56">
        <f t="shared" si="90"/>
        <v>70.126783195628008</v>
      </c>
      <c r="Y414" s="56">
        <f t="shared" si="91"/>
        <v>374.01896294229402</v>
      </c>
      <c r="Z414" s="56">
        <f t="shared" si="92"/>
        <v>160.57381801466286</v>
      </c>
      <c r="AA414" s="56">
        <f t="shared" si="93"/>
        <v>127.01543992740515</v>
      </c>
      <c r="AB414" s="56"/>
      <c r="AD414" s="1">
        <f t="shared" si="94"/>
        <v>44371</v>
      </c>
      <c r="AE414" s="62">
        <f t="shared" si="82"/>
        <v>255.36494913737576</v>
      </c>
    </row>
    <row r="415" spans="3:31" x14ac:dyDescent="0.2">
      <c r="C415" s="66">
        <f>'Portfolio Data'!N428</f>
        <v>44372</v>
      </c>
      <c r="D415" s="2">
        <f>'Portfolio Data'!B428</f>
        <v>4280.7001953125</v>
      </c>
      <c r="E415" s="2">
        <f>'Portfolio Data'!C428</f>
        <v>126.995002746582</v>
      </c>
      <c r="F415" s="2">
        <f>'Portfolio Data'!D428</f>
        <v>39.985000610351562</v>
      </c>
      <c r="G415" s="2">
        <f>'Portfolio Data'!E428</f>
        <v>95.260002136230469</v>
      </c>
      <c r="H415" s="2">
        <f>'Portfolio Data'!F428</f>
        <v>29.389999389648441</v>
      </c>
      <c r="I415" s="2">
        <f>'Portfolio Data'!G428</f>
        <v>289.60000610351562</v>
      </c>
      <c r="J415" s="2">
        <f>'Portfolio Data'!H428</f>
        <v>133.11000061035159</v>
      </c>
      <c r="K415" s="2">
        <f>'Portfolio Data'!I428</f>
        <v>248.3800048828125</v>
      </c>
      <c r="L415" s="2">
        <f>'Portfolio Data'!J428</f>
        <v>31637.779296875</v>
      </c>
      <c r="M415" s="2">
        <f>'Portfolio Data'!K428</f>
        <v>87.870002746582031</v>
      </c>
      <c r="N415" s="2">
        <f>'Portfolio Data'!L428</f>
        <v>44.459999084472663</v>
      </c>
      <c r="Q415" s="56">
        <f t="shared" si="83"/>
        <v>138.75042267100858</v>
      </c>
      <c r="R415" s="56">
        <f t="shared" si="84"/>
        <v>194.05436976734558</v>
      </c>
      <c r="S415" s="56">
        <f t="shared" si="85"/>
        <v>80.810430437090446</v>
      </c>
      <c r="T415" s="56">
        <f t="shared" si="86"/>
        <v>136.08571733747209</v>
      </c>
      <c r="U415" s="56">
        <f t="shared" si="87"/>
        <v>117.93739686865707</v>
      </c>
      <c r="V415" s="56">
        <f t="shared" si="88"/>
        <v>288.24524991031842</v>
      </c>
      <c r="W415" s="56">
        <f t="shared" si="89"/>
        <v>205.23455940840861</v>
      </c>
      <c r="X415" s="56">
        <f t="shared" si="90"/>
        <v>69.513869351523439</v>
      </c>
      <c r="Y415" s="56">
        <f t="shared" si="91"/>
        <v>341.38191817624966</v>
      </c>
      <c r="Z415" s="56">
        <f t="shared" si="92"/>
        <v>166.95801057054553</v>
      </c>
      <c r="AA415" s="56">
        <f t="shared" si="93"/>
        <v>127.10119973212059</v>
      </c>
      <c r="AB415" s="56"/>
      <c r="AD415" s="1">
        <f t="shared" si="94"/>
        <v>44372</v>
      </c>
      <c r="AE415" s="62">
        <f t="shared" si="82"/>
        <v>244.94766086281811</v>
      </c>
    </row>
    <row r="416" spans="3:31" x14ac:dyDescent="0.2">
      <c r="C416" s="66">
        <f>'Portfolio Data'!N429</f>
        <v>44375</v>
      </c>
      <c r="D416" s="2">
        <f>'Portfolio Data'!B429</f>
        <v>4290.60986328125</v>
      </c>
      <c r="E416" s="2">
        <f>'Portfolio Data'!C429</f>
        <v>126.8195037841797</v>
      </c>
      <c r="F416" s="2">
        <f>'Portfolio Data'!D429</f>
        <v>39.075000762939453</v>
      </c>
      <c r="G416" s="2">
        <f>'Portfolio Data'!E429</f>
        <v>94</v>
      </c>
      <c r="H416" s="2">
        <f>'Portfolio Data'!F429</f>
        <v>28.89999961853027</v>
      </c>
      <c r="I416" s="2">
        <f>'Portfolio Data'!G429</f>
        <v>293.64999389648438</v>
      </c>
      <c r="J416" s="2">
        <f>'Portfolio Data'!H429</f>
        <v>134.7799987792969</v>
      </c>
      <c r="K416" s="2">
        <f>'Portfolio Data'!I429</f>
        <v>239.96000671386719</v>
      </c>
      <c r="L416" s="2">
        <f>'Portfolio Data'!J429</f>
        <v>34434.3359375</v>
      </c>
      <c r="M416" s="2">
        <f>'Portfolio Data'!K429</f>
        <v>92.709999084472656</v>
      </c>
      <c r="N416" s="2">
        <f>'Portfolio Data'!L429</f>
        <v>44.599998474121087</v>
      </c>
      <c r="Q416" s="56">
        <f t="shared" si="83"/>
        <v>139.07162494083792</v>
      </c>
      <c r="R416" s="56">
        <f t="shared" si="84"/>
        <v>193.78619905348086</v>
      </c>
      <c r="S416" s="56">
        <f t="shared" si="85"/>
        <v>78.971303808491086</v>
      </c>
      <c r="T416" s="56">
        <f t="shared" si="86"/>
        <v>134.28571428571428</v>
      </c>
      <c r="U416" s="56">
        <f t="shared" si="87"/>
        <v>115.97110565831193</v>
      </c>
      <c r="V416" s="56">
        <f t="shared" si="88"/>
        <v>292.27629175739884</v>
      </c>
      <c r="W416" s="56">
        <f t="shared" si="89"/>
        <v>207.80943234691631</v>
      </c>
      <c r="X416" s="56">
        <f t="shared" si="90"/>
        <v>67.157372688548165</v>
      </c>
      <c r="Y416" s="56">
        <f t="shared" si="91"/>
        <v>371.5576729694879</v>
      </c>
      <c r="Z416" s="56">
        <f t="shared" si="92"/>
        <v>176.15427931396917</v>
      </c>
      <c r="AA416" s="56">
        <f t="shared" si="93"/>
        <v>127.50142669461493</v>
      </c>
      <c r="AB416" s="56"/>
      <c r="AD416" s="1">
        <f t="shared" si="94"/>
        <v>44375</v>
      </c>
      <c r="AE416" s="62">
        <f t="shared" si="82"/>
        <v>259.29949737447998</v>
      </c>
    </row>
    <row r="417" spans="3:31" x14ac:dyDescent="0.2">
      <c r="C417" s="66">
        <f>'Portfolio Data'!N430</f>
        <v>44376</v>
      </c>
      <c r="D417" s="2">
        <f>'Portfolio Data'!B430</f>
        <v>4291.7998046875</v>
      </c>
      <c r="E417" s="2">
        <f>'Portfolio Data'!C430</f>
        <v>126.0185012817383</v>
      </c>
      <c r="F417" s="2">
        <f>'Portfolio Data'!D430</f>
        <v>38.700000762939453</v>
      </c>
      <c r="G417" s="2">
        <f>'Portfolio Data'!E430</f>
        <v>94.319999694824219</v>
      </c>
      <c r="H417" s="2">
        <f>'Portfolio Data'!F430</f>
        <v>29.170000076293949</v>
      </c>
      <c r="I417" s="2">
        <f>'Portfolio Data'!G430</f>
        <v>292.760009765625</v>
      </c>
      <c r="J417" s="2">
        <f>'Portfolio Data'!H430</f>
        <v>136.33000183105469</v>
      </c>
      <c r="K417" s="2">
        <f>'Portfolio Data'!I430</f>
        <v>235.75999450683591</v>
      </c>
      <c r="L417" s="2">
        <f>'Portfolio Data'!J430</f>
        <v>35867.77734375</v>
      </c>
      <c r="M417" s="2">
        <f>'Portfolio Data'!K430</f>
        <v>92.669998168945312</v>
      </c>
      <c r="N417" s="2">
        <f>'Portfolio Data'!L430</f>
        <v>44.459999084472663</v>
      </c>
      <c r="Q417" s="56">
        <f t="shared" si="83"/>
        <v>139.11019453588963</v>
      </c>
      <c r="R417" s="56">
        <f t="shared" si="84"/>
        <v>192.56222935048783</v>
      </c>
      <c r="S417" s="56">
        <f t="shared" si="85"/>
        <v>78.213421828965409</v>
      </c>
      <c r="T417" s="56">
        <f t="shared" si="86"/>
        <v>134.74285670689176</v>
      </c>
      <c r="U417" s="56">
        <f t="shared" si="87"/>
        <v>117.05457458663078</v>
      </c>
      <c r="V417" s="56">
        <f t="shared" si="88"/>
        <v>291.39047099493627</v>
      </c>
      <c r="W417" s="56">
        <f t="shared" si="89"/>
        <v>210.19929180113118</v>
      </c>
      <c r="X417" s="56">
        <f t="shared" si="90"/>
        <v>65.981919374694968</v>
      </c>
      <c r="Y417" s="56">
        <f t="shared" si="91"/>
        <v>387.02497148835778</v>
      </c>
      <c r="Z417" s="56">
        <f t="shared" si="92"/>
        <v>176.07827529588911</v>
      </c>
      <c r="AA417" s="56">
        <f t="shared" si="93"/>
        <v>127.10119973212059</v>
      </c>
      <c r="AB417" s="56"/>
      <c r="AD417" s="1">
        <f t="shared" si="94"/>
        <v>44376</v>
      </c>
      <c r="AE417" s="62">
        <f t="shared" si="82"/>
        <v>265.81763146814973</v>
      </c>
    </row>
    <row r="418" spans="3:31" x14ac:dyDescent="0.2">
      <c r="C418" s="66">
        <f>'Portfolio Data'!N431</f>
        <v>44377</v>
      </c>
      <c r="D418" s="2">
        <f>'Portfolio Data'!B431</f>
        <v>4297.5</v>
      </c>
      <c r="E418" s="2">
        <f>'Portfolio Data'!C431</f>
        <v>125.3160018920898</v>
      </c>
      <c r="F418" s="2">
        <f>'Portfolio Data'!D431</f>
        <v>38.284999847412109</v>
      </c>
      <c r="G418" s="2">
        <f>'Portfolio Data'!E431</f>
        <v>90.360000610351562</v>
      </c>
      <c r="H418" s="2">
        <f>'Portfolio Data'!F431</f>
        <v>29.610000610351559</v>
      </c>
      <c r="I418" s="2">
        <f>'Portfolio Data'!G431</f>
        <v>291.48001098632812</v>
      </c>
      <c r="J418" s="2">
        <f>'Portfolio Data'!H431</f>
        <v>136.96000671386719</v>
      </c>
      <c r="K418" s="2">
        <f>'Portfolio Data'!I431</f>
        <v>239.55999755859381</v>
      </c>
      <c r="L418" s="2">
        <f>'Portfolio Data'!J431</f>
        <v>35040.8359375</v>
      </c>
      <c r="M418" s="2">
        <f>'Portfolio Data'!K431</f>
        <v>90.510002136230469</v>
      </c>
      <c r="N418" s="2">
        <f>'Portfolio Data'!L431</f>
        <v>44.25</v>
      </c>
      <c r="Q418" s="56">
        <f t="shared" si="83"/>
        <v>139.29495508272322</v>
      </c>
      <c r="R418" s="56">
        <f t="shared" si="84"/>
        <v>191.48877706203663</v>
      </c>
      <c r="S418" s="56">
        <f t="shared" si="85"/>
        <v>77.374697254659182</v>
      </c>
      <c r="T418" s="56">
        <f t="shared" si="86"/>
        <v>129.0857151576451</v>
      </c>
      <c r="U418" s="56">
        <f t="shared" si="87"/>
        <v>118.8202268045703</v>
      </c>
      <c r="V418" s="56">
        <f t="shared" si="88"/>
        <v>290.11646008247982</v>
      </c>
      <c r="W418" s="56">
        <f t="shared" si="89"/>
        <v>211.17065964694515</v>
      </c>
      <c r="X418" s="56">
        <f t="shared" si="90"/>
        <v>67.045422516986619</v>
      </c>
      <c r="Y418" s="56">
        <f t="shared" si="91"/>
        <v>378.10200502993524</v>
      </c>
      <c r="Z418" s="56">
        <f t="shared" si="92"/>
        <v>171.97415979355554</v>
      </c>
      <c r="AA418" s="56">
        <f t="shared" si="93"/>
        <v>126.50085928837902</v>
      </c>
      <c r="AB418" s="56"/>
      <c r="AD418" s="1">
        <f t="shared" si="94"/>
        <v>44377</v>
      </c>
      <c r="AE418" s="62">
        <f t="shared" si="82"/>
        <v>261.86718315282337</v>
      </c>
    </row>
    <row r="419" spans="3:31" x14ac:dyDescent="0.2">
      <c r="C419" s="66">
        <f>'Portfolio Data'!N432</f>
        <v>44378</v>
      </c>
      <c r="D419" s="2">
        <f>'Portfolio Data'!B432</f>
        <v>4319.93994140625</v>
      </c>
      <c r="E419" s="2">
        <f>'Portfolio Data'!C432</f>
        <v>126.3684997558594</v>
      </c>
      <c r="F419" s="2">
        <f>'Portfolio Data'!D432</f>
        <v>38.775001525878913</v>
      </c>
      <c r="G419" s="2">
        <f>'Portfolio Data'!E432</f>
        <v>91.400001525878906</v>
      </c>
      <c r="H419" s="2">
        <f>'Portfolio Data'!F432</f>
        <v>29.840000152587891</v>
      </c>
      <c r="I419" s="2">
        <f>'Portfolio Data'!G432</f>
        <v>289</v>
      </c>
      <c r="J419" s="2">
        <f>'Portfolio Data'!H432</f>
        <v>137.27000427246091</v>
      </c>
      <c r="K419" s="2">
        <f>'Portfolio Data'!I432</f>
        <v>239.72999572753909</v>
      </c>
      <c r="L419" s="2">
        <f>'Portfolio Data'!J432</f>
        <v>33572.1171875</v>
      </c>
      <c r="M419" s="2">
        <f>'Portfolio Data'!K432</f>
        <v>90.169998168945312</v>
      </c>
      <c r="N419" s="2">
        <f>'Portfolio Data'!L432</f>
        <v>44.110000610351562</v>
      </c>
      <c r="Q419" s="56">
        <f t="shared" si="83"/>
        <v>140.02230136084833</v>
      </c>
      <c r="R419" s="56">
        <f t="shared" si="84"/>
        <v>193.09704357030901</v>
      </c>
      <c r="S419" s="56">
        <f t="shared" si="85"/>
        <v>78.364999766785388</v>
      </c>
      <c r="T419" s="56">
        <f t="shared" si="86"/>
        <v>130.5714307512556</v>
      </c>
      <c r="U419" s="56">
        <f t="shared" si="87"/>
        <v>119.74317841585511</v>
      </c>
      <c r="V419" s="56">
        <f t="shared" si="88"/>
        <v>287.64805065061347</v>
      </c>
      <c r="W419" s="56">
        <f t="shared" si="89"/>
        <v>211.64862683246039</v>
      </c>
      <c r="X419" s="56">
        <f t="shared" si="90"/>
        <v>67.092999738476877</v>
      </c>
      <c r="Y419" s="56">
        <f t="shared" si="91"/>
        <v>362.25405250989382</v>
      </c>
      <c r="Z419" s="56">
        <f t="shared" si="92"/>
        <v>171.32813288801717</v>
      </c>
      <c r="AA419" s="56">
        <f t="shared" si="93"/>
        <v>126.10063232588465</v>
      </c>
      <c r="AB419" s="56"/>
      <c r="AD419" s="1">
        <f t="shared" si="94"/>
        <v>44378</v>
      </c>
      <c r="AE419" s="62">
        <f t="shared" si="82"/>
        <v>256.10260180141699</v>
      </c>
    </row>
    <row r="420" spans="3:31" x14ac:dyDescent="0.2">
      <c r="C420" s="66">
        <f>'Portfolio Data'!N433</f>
        <v>44379</v>
      </c>
      <c r="D420" s="2">
        <f>'Portfolio Data'!B433</f>
        <v>4352.33984375</v>
      </c>
      <c r="E420" s="2">
        <f>'Portfolio Data'!C433</f>
        <v>128.718994140625</v>
      </c>
      <c r="F420" s="2">
        <f>'Portfolio Data'!D433</f>
        <v>38.639999389648438</v>
      </c>
      <c r="G420" s="2">
        <f>'Portfolio Data'!E433</f>
        <v>91.44000244140625</v>
      </c>
      <c r="H420" s="2">
        <f>'Portfolio Data'!F433</f>
        <v>30.030000686645511</v>
      </c>
      <c r="I420" s="2">
        <f>'Portfolio Data'!G433</f>
        <v>290.239990234375</v>
      </c>
      <c r="J420" s="2">
        <f>'Portfolio Data'!H433</f>
        <v>139.96000671386719</v>
      </c>
      <c r="K420" s="2">
        <f>'Portfolio Data'!I433</f>
        <v>236.67999267578119</v>
      </c>
      <c r="L420" s="2">
        <f>'Portfolio Data'!J433</f>
        <v>33897.046875</v>
      </c>
      <c r="M420" s="2">
        <f>'Portfolio Data'!K433</f>
        <v>90.819999694824219</v>
      </c>
      <c r="N420" s="2">
        <f>'Portfolio Data'!L433</f>
        <v>44.389999389648438</v>
      </c>
      <c r="Q420" s="56">
        <f t="shared" si="83"/>
        <v>141.07248005582383</v>
      </c>
      <c r="R420" s="56">
        <f t="shared" si="84"/>
        <v>196.68871014468255</v>
      </c>
      <c r="S420" s="56">
        <f t="shared" si="85"/>
        <v>78.092157936794592</v>
      </c>
      <c r="T420" s="56">
        <f t="shared" si="86"/>
        <v>130.62857491629464</v>
      </c>
      <c r="U420" s="56">
        <f t="shared" si="87"/>
        <v>120.50562036399283</v>
      </c>
      <c r="V420" s="56">
        <f t="shared" si="88"/>
        <v>288.88224017913859</v>
      </c>
      <c r="W420" s="56">
        <f t="shared" si="89"/>
        <v>215.79618496737208</v>
      </c>
      <c r="X420" s="56">
        <f t="shared" si="90"/>
        <v>66.239398363592954</v>
      </c>
      <c r="Y420" s="56">
        <f t="shared" si="91"/>
        <v>365.76014941228027</v>
      </c>
      <c r="Z420" s="56">
        <f t="shared" si="92"/>
        <v>172.56317281332073</v>
      </c>
      <c r="AA420" s="56">
        <f t="shared" si="93"/>
        <v>126.90108625087338</v>
      </c>
      <c r="AB420" s="56"/>
      <c r="AD420" s="1">
        <f t="shared" si="94"/>
        <v>44379</v>
      </c>
      <c r="AE420" s="62">
        <f t="shared" si="82"/>
        <v>259.26172190336126</v>
      </c>
    </row>
    <row r="421" spans="3:31" x14ac:dyDescent="0.2">
      <c r="C421" s="66">
        <f>'Portfolio Data'!N434</f>
        <v>44383</v>
      </c>
      <c r="D421" s="2">
        <f>'Portfolio Data'!B434</f>
        <v>4343.5400390625</v>
      </c>
      <c r="E421" s="2">
        <f>'Portfolio Data'!C434</f>
        <v>129.77099609375</v>
      </c>
      <c r="F421" s="2">
        <f>'Portfolio Data'!D434</f>
        <v>37.865001678466797</v>
      </c>
      <c r="G421" s="2">
        <f>'Portfolio Data'!E434</f>
        <v>89.05999755859375</v>
      </c>
      <c r="H421" s="2">
        <f>'Portfolio Data'!F434</f>
        <v>29.879999160766602</v>
      </c>
      <c r="I421" s="2">
        <f>'Portfolio Data'!G434</f>
        <v>292.6400146484375</v>
      </c>
      <c r="J421" s="2">
        <f>'Portfolio Data'!H434</f>
        <v>142.02000427246091</v>
      </c>
      <c r="K421" s="2">
        <f>'Portfolio Data'!I434</f>
        <v>236.13999938964841</v>
      </c>
      <c r="L421" s="2">
        <f>'Portfolio Data'!J434</f>
        <v>34235.1953125</v>
      </c>
      <c r="M421" s="2">
        <f>'Portfolio Data'!K434</f>
        <v>91.19000244140625</v>
      </c>
      <c r="N421" s="2">
        <f>'Portfolio Data'!L434</f>
        <v>43.990001678466797</v>
      </c>
      <c r="Q421" s="56">
        <f t="shared" si="83"/>
        <v>140.78725180714855</v>
      </c>
      <c r="R421" s="56">
        <f t="shared" si="84"/>
        <v>198.29621887803845</v>
      </c>
      <c r="S421" s="56">
        <f t="shared" si="85"/>
        <v>76.525873138186014</v>
      </c>
      <c r="T421" s="56">
        <f t="shared" si="86"/>
        <v>127.22856794084822</v>
      </c>
      <c r="U421" s="56">
        <f t="shared" si="87"/>
        <v>119.90368807900218</v>
      </c>
      <c r="V421" s="56">
        <f t="shared" si="88"/>
        <v>291.27103721795851</v>
      </c>
      <c r="W421" s="56">
        <f t="shared" si="89"/>
        <v>218.97237525646972</v>
      </c>
      <c r="X421" s="56">
        <f t="shared" si="90"/>
        <v>66.088270970062851</v>
      </c>
      <c r="Y421" s="56">
        <f t="shared" si="91"/>
        <v>369.408880922126</v>
      </c>
      <c r="Z421" s="56">
        <f t="shared" si="92"/>
        <v>173.26619910834808</v>
      </c>
      <c r="AA421" s="56">
        <f t="shared" si="93"/>
        <v>125.75758220165616</v>
      </c>
      <c r="AB421" s="56"/>
      <c r="AD421" s="1">
        <f t="shared" si="94"/>
        <v>44383</v>
      </c>
      <c r="AE421" s="62">
        <f t="shared" si="82"/>
        <v>261.96939686679156</v>
      </c>
    </row>
    <row r="422" spans="3:31" x14ac:dyDescent="0.2">
      <c r="C422" s="66">
        <f>'Portfolio Data'!N435</f>
        <v>44384</v>
      </c>
      <c r="D422" s="2">
        <f>'Portfolio Data'!B435</f>
        <v>4358.1298828125</v>
      </c>
      <c r="E422" s="2">
        <f>'Portfolio Data'!C435</f>
        <v>130.07749938964841</v>
      </c>
      <c r="F422" s="2">
        <f>'Portfolio Data'!D435</f>
        <v>37.485000610351562</v>
      </c>
      <c r="G422" s="2">
        <f>'Portfolio Data'!E435</f>
        <v>90.199996948242188</v>
      </c>
      <c r="H422" s="2">
        <f>'Portfolio Data'!F435</f>
        <v>28.889999389648441</v>
      </c>
      <c r="I422" s="2">
        <f>'Portfolio Data'!G435</f>
        <v>297.1300048828125</v>
      </c>
      <c r="J422" s="2">
        <f>'Portfolio Data'!H435</f>
        <v>144.57000732421881</v>
      </c>
      <c r="K422" s="2">
        <f>'Portfolio Data'!I435</f>
        <v>231.7799987792969</v>
      </c>
      <c r="L422" s="2">
        <f>'Portfolio Data'!J435</f>
        <v>33855.328125</v>
      </c>
      <c r="M422" s="2">
        <f>'Portfolio Data'!K435</f>
        <v>91.269996643066406</v>
      </c>
      <c r="N422" s="2">
        <f>'Portfolio Data'!L435</f>
        <v>44.229999542236328</v>
      </c>
      <c r="Q422" s="56">
        <f t="shared" si="83"/>
        <v>141.2601527099572</v>
      </c>
      <c r="R422" s="56">
        <f t="shared" si="84"/>
        <v>198.76457040865631</v>
      </c>
      <c r="S422" s="56">
        <f t="shared" si="85"/>
        <v>75.757883906919233</v>
      </c>
      <c r="T422" s="56">
        <f t="shared" si="86"/>
        <v>128.85713849748882</v>
      </c>
      <c r="U422" s="56">
        <f t="shared" si="87"/>
        <v>115.93097632905345</v>
      </c>
      <c r="V422" s="56">
        <f t="shared" si="88"/>
        <v>295.74002316383485</v>
      </c>
      <c r="W422" s="56">
        <f t="shared" si="89"/>
        <v>222.90407648416041</v>
      </c>
      <c r="X422" s="56">
        <f t="shared" si="90"/>
        <v>64.868041858047434</v>
      </c>
      <c r="Y422" s="56">
        <f t="shared" si="91"/>
        <v>365.309990544767</v>
      </c>
      <c r="Z422" s="56">
        <f t="shared" si="92"/>
        <v>173.41819264822396</v>
      </c>
      <c r="AA422" s="56">
        <f t="shared" si="93"/>
        <v>126.44368245011313</v>
      </c>
      <c r="AB422" s="56"/>
      <c r="AD422" s="1">
        <f t="shared" si="94"/>
        <v>44384</v>
      </c>
      <c r="AE422" s="62">
        <f t="shared" si="82"/>
        <v>261.99439970643192</v>
      </c>
    </row>
    <row r="423" spans="3:31" x14ac:dyDescent="0.2">
      <c r="C423" s="66">
        <f>'Portfolio Data'!N436</f>
        <v>44385</v>
      </c>
      <c r="D423" s="2">
        <f>'Portfolio Data'!B436</f>
        <v>4320.81982421875</v>
      </c>
      <c r="E423" s="2">
        <f>'Portfolio Data'!C436</f>
        <v>129.177001953125</v>
      </c>
      <c r="F423" s="2">
        <f>'Portfolio Data'!D436</f>
        <v>37.060001373291023</v>
      </c>
      <c r="G423" s="2">
        <f>'Portfolio Data'!E436</f>
        <v>87.55999755859375</v>
      </c>
      <c r="H423" s="2">
        <f>'Portfolio Data'!F436</f>
        <v>29.04999923706055</v>
      </c>
      <c r="I423" s="2">
        <f>'Portfolio Data'!G436</f>
        <v>295.04998779296881</v>
      </c>
      <c r="J423" s="2">
        <f>'Portfolio Data'!H436</f>
        <v>143.24000549316409</v>
      </c>
      <c r="K423" s="2">
        <f>'Portfolio Data'!I436</f>
        <v>236.77000427246091</v>
      </c>
      <c r="L423" s="2">
        <f>'Portfolio Data'!J436</f>
        <v>32877.37109375</v>
      </c>
      <c r="M423" s="2">
        <f>'Portfolio Data'!K436</f>
        <v>89.910003662109375</v>
      </c>
      <c r="N423" s="2">
        <f>'Portfolio Data'!L436</f>
        <v>43.900001525878913</v>
      </c>
      <c r="Q423" s="56">
        <f t="shared" si="83"/>
        <v>140.05082102038182</v>
      </c>
      <c r="R423" s="56">
        <f t="shared" si="84"/>
        <v>197.38856774128865</v>
      </c>
      <c r="S423" s="56">
        <f t="shared" si="85"/>
        <v>74.898952538704961</v>
      </c>
      <c r="T423" s="56">
        <f t="shared" si="86"/>
        <v>125.08571079799107</v>
      </c>
      <c r="U423" s="56">
        <f t="shared" si="87"/>
        <v>116.57303028941566</v>
      </c>
      <c r="V423" s="56">
        <f t="shared" si="88"/>
        <v>293.6697364468331</v>
      </c>
      <c r="W423" s="56">
        <f t="shared" si="89"/>
        <v>220.85342410224115</v>
      </c>
      <c r="X423" s="56">
        <f t="shared" si="90"/>
        <v>66.264589821233301</v>
      </c>
      <c r="Y423" s="56">
        <f t="shared" si="91"/>
        <v>354.75751642547726</v>
      </c>
      <c r="Z423" s="56">
        <f t="shared" si="92"/>
        <v>170.83412851492312</v>
      </c>
      <c r="AA423" s="56">
        <f t="shared" si="93"/>
        <v>125.50029188214312</v>
      </c>
      <c r="AB423" s="56"/>
      <c r="AD423" s="1">
        <f t="shared" si="94"/>
        <v>44385</v>
      </c>
      <c r="AE423" s="62">
        <f t="shared" si="82"/>
        <v>256.70635298832246</v>
      </c>
    </row>
    <row r="424" spans="3:31" x14ac:dyDescent="0.2">
      <c r="C424" s="66">
        <f>'Portfolio Data'!N437</f>
        <v>44386</v>
      </c>
      <c r="D424" s="2">
        <f>'Portfolio Data'!B437</f>
        <v>4369.5498046875</v>
      </c>
      <c r="E424" s="2">
        <f>'Portfolio Data'!C437</f>
        <v>129.5744934082031</v>
      </c>
      <c r="F424" s="2">
        <f>'Portfolio Data'!D437</f>
        <v>37.330001831054688</v>
      </c>
      <c r="G424" s="2">
        <f>'Portfolio Data'!E437</f>
        <v>92.900001525878906</v>
      </c>
      <c r="H424" s="2">
        <f>'Portfolio Data'!F437</f>
        <v>29.860000610351559</v>
      </c>
      <c r="I424" s="2">
        <f>'Portfolio Data'!G437</f>
        <v>300.20999145507812</v>
      </c>
      <c r="J424" s="2">
        <f>'Portfolio Data'!H437</f>
        <v>145.11000061035159</v>
      </c>
      <c r="K424" s="2">
        <f>'Portfolio Data'!I437</f>
        <v>239.5899963378906</v>
      </c>
      <c r="L424" s="2">
        <f>'Portfolio Data'!J437</f>
        <v>33798.01171875</v>
      </c>
      <c r="M424" s="2">
        <f>'Portfolio Data'!K437</f>
        <v>92.540000915527344</v>
      </c>
      <c r="N424" s="2">
        <f>'Portfolio Data'!L437</f>
        <v>44.330001831054688</v>
      </c>
      <c r="Q424" s="56">
        <f t="shared" si="83"/>
        <v>141.63030687042871</v>
      </c>
      <c r="R424" s="56">
        <f t="shared" si="84"/>
        <v>197.99595348194657</v>
      </c>
      <c r="S424" s="56">
        <f t="shared" si="85"/>
        <v>75.444628489112347</v>
      </c>
      <c r="T424" s="56">
        <f t="shared" si="86"/>
        <v>132.71428789411272</v>
      </c>
      <c r="U424" s="56">
        <f t="shared" si="87"/>
        <v>119.82343707437211</v>
      </c>
      <c r="V424" s="56">
        <f t="shared" si="88"/>
        <v>298.8056014805901</v>
      </c>
      <c r="W424" s="56">
        <f t="shared" si="89"/>
        <v>223.73666069011634</v>
      </c>
      <c r="X424" s="56">
        <f t="shared" si="90"/>
        <v>67.053818246045921</v>
      </c>
      <c r="Y424" s="56">
        <f t="shared" si="91"/>
        <v>364.69152789841667</v>
      </c>
      <c r="Z424" s="56">
        <f t="shared" si="92"/>
        <v>175.83127310934208</v>
      </c>
      <c r="AA424" s="56">
        <f t="shared" si="93"/>
        <v>126.72956664144255</v>
      </c>
      <c r="AB424" s="56"/>
      <c r="AD424" s="1">
        <f t="shared" si="94"/>
        <v>44386</v>
      </c>
      <c r="AE424" s="62">
        <f t="shared" si="82"/>
        <v>262.70752052130166</v>
      </c>
    </row>
    <row r="425" spans="3:31" x14ac:dyDescent="0.2">
      <c r="C425" s="66">
        <f>'Portfolio Data'!N438</f>
        <v>44389</v>
      </c>
      <c r="D425" s="2">
        <f>'Portfolio Data'!B438</f>
        <v>4384.6298828125</v>
      </c>
      <c r="E425" s="2">
        <f>'Portfolio Data'!C438</f>
        <v>130.5639953613281</v>
      </c>
      <c r="F425" s="2">
        <f>'Portfolio Data'!D438</f>
        <v>37.580001831054688</v>
      </c>
      <c r="G425" s="2">
        <f>'Portfolio Data'!E438</f>
        <v>94.5</v>
      </c>
      <c r="H425" s="2">
        <f>'Portfolio Data'!F438</f>
        <v>29.579999923706051</v>
      </c>
      <c r="I425" s="2">
        <f>'Portfolio Data'!G438</f>
        <v>302.97000122070312</v>
      </c>
      <c r="J425" s="2">
        <f>'Portfolio Data'!H438</f>
        <v>144.5</v>
      </c>
      <c r="K425" s="2">
        <f>'Portfolio Data'!I438</f>
        <v>238.28999328613281</v>
      </c>
      <c r="L425" s="2">
        <f>'Portfolio Data'!J438</f>
        <v>33155.84765625</v>
      </c>
      <c r="M425" s="2">
        <f>'Portfolio Data'!K438</f>
        <v>94.290000915527344</v>
      </c>
      <c r="N425" s="2">
        <f>'Portfolio Data'!L438</f>
        <v>44.349998474121087</v>
      </c>
      <c r="Q425" s="56">
        <f t="shared" si="83"/>
        <v>142.11909775002519</v>
      </c>
      <c r="R425" s="56">
        <f t="shared" si="84"/>
        <v>199.50795925968882</v>
      </c>
      <c r="S425" s="56">
        <f t="shared" si="85"/>
        <v>75.949883142129465</v>
      </c>
      <c r="T425" s="56">
        <f t="shared" si="86"/>
        <v>135</v>
      </c>
      <c r="U425" s="56">
        <f t="shared" si="87"/>
        <v>118.69983881679478</v>
      </c>
      <c r="V425" s="56">
        <f t="shared" si="88"/>
        <v>301.55269985034334</v>
      </c>
      <c r="W425" s="56">
        <f t="shared" si="89"/>
        <v>222.79613626723059</v>
      </c>
      <c r="X425" s="56">
        <f t="shared" si="90"/>
        <v>66.689987661780052</v>
      </c>
      <c r="Y425" s="56">
        <f t="shared" si="91"/>
        <v>357.76236901583491</v>
      </c>
      <c r="Z425" s="56">
        <f t="shared" si="92"/>
        <v>179.15637279485247</v>
      </c>
      <c r="AA425" s="56">
        <f t="shared" si="93"/>
        <v>126.78673257434158</v>
      </c>
      <c r="AB425" s="56"/>
      <c r="AD425" s="1">
        <f t="shared" si="94"/>
        <v>44389</v>
      </c>
      <c r="AE425" s="62">
        <f t="shared" si="82"/>
        <v>260.68912306438096</v>
      </c>
    </row>
    <row r="426" spans="3:31" x14ac:dyDescent="0.2">
      <c r="C426" s="66">
        <f>'Portfolio Data'!N439</f>
        <v>44390</v>
      </c>
      <c r="D426" s="2">
        <f>'Portfolio Data'!B439</f>
        <v>4369.2099609375</v>
      </c>
      <c r="E426" s="2">
        <f>'Portfolio Data'!C439</f>
        <v>130.9945068359375</v>
      </c>
      <c r="F426" s="2">
        <f>'Portfolio Data'!D439</f>
        <v>37.095001220703118</v>
      </c>
      <c r="G426" s="2">
        <f>'Portfolio Data'!E439</f>
        <v>93.400001525878906</v>
      </c>
      <c r="H426" s="2">
        <f>'Portfolio Data'!F439</f>
        <v>28.770000457763668</v>
      </c>
      <c r="I426" s="2">
        <f>'Portfolio Data'!G439</f>
        <v>301.19000244140619</v>
      </c>
      <c r="J426" s="2">
        <f>'Portfolio Data'!H439</f>
        <v>145.63999938964841</v>
      </c>
      <c r="K426" s="2">
        <f>'Portfolio Data'!I439</f>
        <v>228.19999694824219</v>
      </c>
      <c r="L426" s="2">
        <f>'Portfolio Data'!J439</f>
        <v>32702.025390625</v>
      </c>
      <c r="M426" s="2">
        <f>'Portfolio Data'!K439</f>
        <v>92.790000915527344</v>
      </c>
      <c r="N426" s="2">
        <f>'Portfolio Data'!L439</f>
        <v>44.180000305175781</v>
      </c>
      <c r="Q426" s="56">
        <f t="shared" si="83"/>
        <v>141.619291508034</v>
      </c>
      <c r="R426" s="56">
        <f t="shared" si="84"/>
        <v>200.16580115170132</v>
      </c>
      <c r="S426" s="56">
        <f t="shared" si="85"/>
        <v>74.969687881744377</v>
      </c>
      <c r="T426" s="56">
        <f t="shared" si="86"/>
        <v>133.42857360839844</v>
      </c>
      <c r="U426" s="56">
        <f t="shared" si="87"/>
        <v>115.44943968572525</v>
      </c>
      <c r="V426" s="56">
        <f t="shared" si="88"/>
        <v>299.78102795060209</v>
      </c>
      <c r="W426" s="56">
        <f t="shared" si="89"/>
        <v>224.5538349479273</v>
      </c>
      <c r="X426" s="56">
        <f t="shared" si="90"/>
        <v>63.866110242499055</v>
      </c>
      <c r="Y426" s="56">
        <f t="shared" si="91"/>
        <v>352.86547931645396</v>
      </c>
      <c r="Z426" s="56">
        <f t="shared" si="92"/>
        <v>176.30628735012928</v>
      </c>
      <c r="AA426" s="56">
        <f t="shared" si="93"/>
        <v>126.30074580713182</v>
      </c>
      <c r="AB426" s="56"/>
      <c r="AD426" s="1">
        <f t="shared" si="94"/>
        <v>44390</v>
      </c>
      <c r="AE426" s="62">
        <f t="shared" si="82"/>
        <v>258.82717535163596</v>
      </c>
    </row>
    <row r="427" spans="3:31" x14ac:dyDescent="0.2">
      <c r="C427" s="66">
        <f>'Portfolio Data'!N440</f>
        <v>44391</v>
      </c>
      <c r="D427" s="2">
        <f>'Portfolio Data'!B440</f>
        <v>4374.2998046875</v>
      </c>
      <c r="E427" s="2">
        <f>'Portfolio Data'!C440</f>
        <v>132.08250427246091</v>
      </c>
      <c r="F427" s="2">
        <f>'Portfolio Data'!D440</f>
        <v>37.220001220703118</v>
      </c>
      <c r="G427" s="2">
        <f>'Portfolio Data'!E440</f>
        <v>93.360000610351562</v>
      </c>
      <c r="H427" s="2">
        <f>'Portfolio Data'!F440</f>
        <v>28.530000686645511</v>
      </c>
      <c r="I427" s="2">
        <f>'Portfolio Data'!G440</f>
        <v>300.75</v>
      </c>
      <c r="J427" s="2">
        <f>'Portfolio Data'!H440</f>
        <v>149.1499938964844</v>
      </c>
      <c r="K427" s="2">
        <f>'Portfolio Data'!I440</f>
        <v>224.44999694824219</v>
      </c>
      <c r="L427" s="2">
        <f>'Portfolio Data'!J440</f>
        <v>32822.34765625</v>
      </c>
      <c r="M427" s="2">
        <f>'Portfolio Data'!K440</f>
        <v>90.040000915527344</v>
      </c>
      <c r="N427" s="2">
        <f>'Portfolio Data'!L440</f>
        <v>44.450000762939453</v>
      </c>
      <c r="Q427" s="56">
        <f t="shared" si="83"/>
        <v>141.78426871723335</v>
      </c>
      <c r="R427" s="56">
        <f t="shared" si="84"/>
        <v>201.82831268590982</v>
      </c>
      <c r="S427" s="56">
        <f t="shared" si="85"/>
        <v>75.222315208252937</v>
      </c>
      <c r="T427" s="56">
        <f t="shared" si="86"/>
        <v>133.37142944335938</v>
      </c>
      <c r="U427" s="56">
        <f t="shared" si="87"/>
        <v>114.48635874518199</v>
      </c>
      <c r="V427" s="56">
        <f t="shared" si="88"/>
        <v>299.34308385180623</v>
      </c>
      <c r="W427" s="56">
        <f t="shared" si="89"/>
        <v>229.96569110323705</v>
      </c>
      <c r="X427" s="56">
        <f t="shared" si="90"/>
        <v>62.816601405460403</v>
      </c>
      <c r="Y427" s="56">
        <f t="shared" si="91"/>
        <v>354.16379565695746</v>
      </c>
      <c r="Z427" s="56">
        <f t="shared" si="92"/>
        <v>171.08113070147016</v>
      </c>
      <c r="AA427" s="56">
        <f t="shared" si="93"/>
        <v>127.07261676567103</v>
      </c>
      <c r="AB427" s="56"/>
      <c r="AD427" s="1">
        <f t="shared" si="94"/>
        <v>44391</v>
      </c>
      <c r="AE427" s="62">
        <f t="shared" si="82"/>
        <v>259.98356773752261</v>
      </c>
    </row>
    <row r="428" spans="3:31" x14ac:dyDescent="0.2">
      <c r="C428" s="66">
        <f>'Portfolio Data'!N441</f>
        <v>44392</v>
      </c>
      <c r="D428" s="2">
        <f>'Portfolio Data'!B441</f>
        <v>4360.02978515625</v>
      </c>
      <c r="E428" s="2">
        <f>'Portfolio Data'!C441</f>
        <v>131.26649475097659</v>
      </c>
      <c r="F428" s="2">
        <f>'Portfolio Data'!D441</f>
        <v>36.700000762939453</v>
      </c>
      <c r="G428" s="2">
        <f>'Portfolio Data'!E441</f>
        <v>91.819999694824219</v>
      </c>
      <c r="H428" s="2">
        <f>'Portfolio Data'!F441</f>
        <v>27.95999908447266</v>
      </c>
      <c r="I428" s="2">
        <f>'Portfolio Data'!G441</f>
        <v>296.510009765625</v>
      </c>
      <c r="J428" s="2">
        <f>'Portfolio Data'!H441</f>
        <v>148.47999572753909</v>
      </c>
      <c r="K428" s="2">
        <f>'Portfolio Data'!I441</f>
        <v>222.75999450683591</v>
      </c>
      <c r="L428" s="2">
        <f>'Portfolio Data'!J441</f>
        <v>31780.73046875</v>
      </c>
      <c r="M428" s="2">
        <f>'Portfolio Data'!K441</f>
        <v>85.599998474121094</v>
      </c>
      <c r="N428" s="2">
        <f>'Portfolio Data'!L441</f>
        <v>44.549999237060547</v>
      </c>
      <c r="Q428" s="56">
        <f t="shared" si="83"/>
        <v>141.32173428334502</v>
      </c>
      <c r="R428" s="56">
        <f t="shared" si="84"/>
        <v>200.58141154814004</v>
      </c>
      <c r="S428" s="56">
        <f t="shared" si="85"/>
        <v>74.171384604828432</v>
      </c>
      <c r="T428" s="56">
        <f t="shared" si="86"/>
        <v>131.17142813546317</v>
      </c>
      <c r="U428" s="56">
        <f t="shared" si="87"/>
        <v>112.1990329007688</v>
      </c>
      <c r="V428" s="56">
        <f t="shared" si="88"/>
        <v>295.12292839957229</v>
      </c>
      <c r="W428" s="56">
        <f t="shared" si="89"/>
        <v>228.93265993820498</v>
      </c>
      <c r="X428" s="56">
        <f t="shared" si="90"/>
        <v>62.343622072961004</v>
      </c>
      <c r="Y428" s="56">
        <f t="shared" si="91"/>
        <v>342.924407767643</v>
      </c>
      <c r="Z428" s="56">
        <f t="shared" si="92"/>
        <v>162.64487314627863</v>
      </c>
      <c r="AA428" s="56">
        <f t="shared" si="93"/>
        <v>127.35849005163364</v>
      </c>
      <c r="AB428" s="56"/>
      <c r="AD428" s="1">
        <f t="shared" si="94"/>
        <v>44392</v>
      </c>
      <c r="AE428" s="62">
        <f t="shared" si="82"/>
        <v>253.31188310978541</v>
      </c>
    </row>
    <row r="429" spans="3:31" x14ac:dyDescent="0.2">
      <c r="C429" s="66">
        <f>'Portfolio Data'!N442</f>
        <v>44393</v>
      </c>
      <c r="D429" s="2">
        <f>'Portfolio Data'!B442</f>
        <v>4327.16015625</v>
      </c>
      <c r="E429" s="2">
        <f>'Portfolio Data'!C442</f>
        <v>131.84550476074219</v>
      </c>
      <c r="F429" s="2">
        <f>'Portfolio Data'!D442</f>
        <v>36.264999389648438</v>
      </c>
      <c r="G429" s="2">
        <f>'Portfolio Data'!E442</f>
        <v>90.779998779296875</v>
      </c>
      <c r="H429" s="2">
        <f>'Portfolio Data'!F442</f>
        <v>27.420000076293949</v>
      </c>
      <c r="I429" s="2">
        <f>'Portfolio Data'!G442</f>
        <v>294.6300048828125</v>
      </c>
      <c r="J429" s="2">
        <f>'Portfolio Data'!H442</f>
        <v>146.38999938964841</v>
      </c>
      <c r="K429" s="2">
        <f>'Portfolio Data'!I442</f>
        <v>217.74000549316409</v>
      </c>
      <c r="L429" s="2">
        <f>'Portfolio Data'!J442</f>
        <v>31421.5390625</v>
      </c>
      <c r="M429" s="2">
        <f>'Portfolio Data'!K442</f>
        <v>83.489997863769531</v>
      </c>
      <c r="N429" s="2">
        <f>'Portfolio Data'!L442</f>
        <v>44.229999542236328</v>
      </c>
      <c r="Q429" s="56">
        <f t="shared" si="83"/>
        <v>140.25633033172622</v>
      </c>
      <c r="R429" s="56">
        <f t="shared" si="84"/>
        <v>201.46616622433987</v>
      </c>
      <c r="S429" s="56">
        <f t="shared" si="85"/>
        <v>73.292238733131938</v>
      </c>
      <c r="T429" s="56">
        <f t="shared" si="86"/>
        <v>129.68571254185269</v>
      </c>
      <c r="U429" s="56">
        <f t="shared" si="87"/>
        <v>110.03210269801811</v>
      </c>
      <c r="V429" s="56">
        <f t="shared" si="88"/>
        <v>293.25171822741083</v>
      </c>
      <c r="W429" s="56">
        <f t="shared" si="89"/>
        <v>225.71021627803401</v>
      </c>
      <c r="X429" s="56">
        <f t="shared" si="90"/>
        <v>60.938682651178212</v>
      </c>
      <c r="Y429" s="56">
        <f t="shared" si="91"/>
        <v>339.04861578782595</v>
      </c>
      <c r="Z429" s="56">
        <f t="shared" si="92"/>
        <v>158.63575179433195</v>
      </c>
      <c r="AA429" s="56">
        <f t="shared" si="93"/>
        <v>126.44368245011313</v>
      </c>
      <c r="AB429" s="56"/>
      <c r="AD429" s="1">
        <f t="shared" si="94"/>
        <v>44393</v>
      </c>
      <c r="AE429" s="62">
        <f t="shared" si="82"/>
        <v>249.64745229886648</v>
      </c>
    </row>
    <row r="430" spans="3:31" x14ac:dyDescent="0.2">
      <c r="C430" s="66">
        <f>'Portfolio Data'!N443</f>
        <v>44396</v>
      </c>
      <c r="D430" s="2">
        <f>'Portfolio Data'!B443</f>
        <v>4258.490234375</v>
      </c>
      <c r="E430" s="2">
        <f>'Portfolio Data'!C443</f>
        <v>129.2539978027344</v>
      </c>
      <c r="F430" s="2">
        <f>'Portfolio Data'!D443</f>
        <v>34.965000152587891</v>
      </c>
      <c r="G430" s="2">
        <f>'Portfolio Data'!E443</f>
        <v>88.360000610351562</v>
      </c>
      <c r="H430" s="2">
        <f>'Portfolio Data'!F443</f>
        <v>26.20000076293945</v>
      </c>
      <c r="I430" s="2">
        <f>'Portfolio Data'!G443</f>
        <v>294.85000610351562</v>
      </c>
      <c r="J430" s="2">
        <f>'Portfolio Data'!H443</f>
        <v>142.44999694824219</v>
      </c>
      <c r="K430" s="2">
        <f>'Portfolio Data'!I443</f>
        <v>206.99000549316409</v>
      </c>
      <c r="L430" s="2">
        <f>'Portfolio Data'!J443</f>
        <v>30817.83203125</v>
      </c>
      <c r="M430" s="2">
        <f>'Portfolio Data'!K443</f>
        <v>83.050003051757812</v>
      </c>
      <c r="N430" s="2">
        <f>'Portfolio Data'!L443</f>
        <v>43.810001373291023</v>
      </c>
      <c r="Q430" s="56">
        <f t="shared" si="83"/>
        <v>138.03053075450404</v>
      </c>
      <c r="R430" s="56">
        <f t="shared" si="84"/>
        <v>197.50622104061154</v>
      </c>
      <c r="S430" s="56">
        <f t="shared" si="85"/>
        <v>70.664916079357738</v>
      </c>
      <c r="T430" s="56">
        <f t="shared" si="86"/>
        <v>126.22857230050224</v>
      </c>
      <c r="U430" s="56">
        <f t="shared" si="87"/>
        <v>105.13643933678453</v>
      </c>
      <c r="V430" s="56">
        <f t="shared" si="88"/>
        <v>293.4706902768088</v>
      </c>
      <c r="W430" s="56">
        <f t="shared" si="89"/>
        <v>219.63535592627784</v>
      </c>
      <c r="X430" s="56">
        <f t="shared" si="90"/>
        <v>57.930090651667435</v>
      </c>
      <c r="Y430" s="56">
        <f t="shared" si="91"/>
        <v>332.53442076766629</v>
      </c>
      <c r="Z430" s="56">
        <f t="shared" si="92"/>
        <v>157.79973658801975</v>
      </c>
      <c r="AA430" s="56">
        <f t="shared" si="93"/>
        <v>125.24300156263004</v>
      </c>
      <c r="AB430" s="56"/>
      <c r="AD430" s="1">
        <f t="shared" si="94"/>
        <v>44396</v>
      </c>
      <c r="AE430" s="62">
        <f t="shared" si="82"/>
        <v>244.76977250493002</v>
      </c>
    </row>
    <row r="431" spans="3:31" x14ac:dyDescent="0.2">
      <c r="C431" s="66">
        <f>'Portfolio Data'!N444</f>
        <v>44397</v>
      </c>
      <c r="D431" s="2">
        <f>'Portfolio Data'!B444</f>
        <v>4323.06005859375</v>
      </c>
      <c r="E431" s="2">
        <f>'Portfolio Data'!C444</f>
        <v>131.10150146484381</v>
      </c>
      <c r="F431" s="2">
        <f>'Portfolio Data'!D444</f>
        <v>35.025001525878913</v>
      </c>
      <c r="G431" s="2">
        <f>'Portfolio Data'!E444</f>
        <v>89.099998474121094</v>
      </c>
      <c r="H431" s="2">
        <f>'Portfolio Data'!F444</f>
        <v>27.610000610351559</v>
      </c>
      <c r="I431" s="2">
        <f>'Portfolio Data'!G444</f>
        <v>298.07000732421881</v>
      </c>
      <c r="J431" s="2">
        <f>'Portfolio Data'!H444</f>
        <v>146.1499938964844</v>
      </c>
      <c r="K431" s="2">
        <f>'Portfolio Data'!I444</f>
        <v>217.1499938964844</v>
      </c>
      <c r="L431" s="2">
        <f>'Portfolio Data'!J444</f>
        <v>29807.34765625</v>
      </c>
      <c r="M431" s="2">
        <f>'Portfolio Data'!K444</f>
        <v>82.680000305175781</v>
      </c>
      <c r="N431" s="2">
        <f>'Portfolio Data'!L444</f>
        <v>44.099998474121087</v>
      </c>
      <c r="Q431" s="56">
        <f t="shared" si="83"/>
        <v>140.1234337828345</v>
      </c>
      <c r="R431" s="56">
        <f t="shared" si="84"/>
        <v>200.32929400442666</v>
      </c>
      <c r="S431" s="56">
        <f t="shared" si="85"/>
        <v>70.786179971528568</v>
      </c>
      <c r="T431" s="56">
        <f t="shared" si="86"/>
        <v>127.28571210588728</v>
      </c>
      <c r="U431" s="56">
        <f t="shared" si="87"/>
        <v>110.79454464615579</v>
      </c>
      <c r="V431" s="56">
        <f t="shared" si="88"/>
        <v>296.67562824991563</v>
      </c>
      <c r="W431" s="56">
        <f t="shared" si="89"/>
        <v>225.34016578281012</v>
      </c>
      <c r="X431" s="56">
        <f t="shared" si="90"/>
        <v>60.773556681932718</v>
      </c>
      <c r="Y431" s="56">
        <f t="shared" si="91"/>
        <v>321.63096604071893</v>
      </c>
      <c r="Z431" s="56">
        <f t="shared" si="92"/>
        <v>157.09671029299238</v>
      </c>
      <c r="AA431" s="56">
        <f t="shared" si="93"/>
        <v>126.07203845406826</v>
      </c>
      <c r="AB431" s="56"/>
      <c r="AD431" s="1">
        <f t="shared" si="94"/>
        <v>44397</v>
      </c>
      <c r="AE431" s="62">
        <f t="shared" si="82"/>
        <v>242.76011917693927</v>
      </c>
    </row>
    <row r="432" spans="3:31" x14ac:dyDescent="0.2">
      <c r="C432" s="66">
        <f>'Portfolio Data'!N445</f>
        <v>44398</v>
      </c>
      <c r="D432" s="2">
        <f>'Portfolio Data'!B445</f>
        <v>4358.68994140625</v>
      </c>
      <c r="E432" s="2">
        <f>'Portfolio Data'!C445</f>
        <v>132.6004943847656</v>
      </c>
      <c r="F432" s="2">
        <f>'Portfolio Data'!D445</f>
        <v>35.915000915527337</v>
      </c>
      <c r="G432" s="2">
        <f>'Portfolio Data'!E445</f>
        <v>91.419998168945312</v>
      </c>
      <c r="H432" s="2">
        <f>'Portfolio Data'!F445</f>
        <v>27.520000457763668</v>
      </c>
      <c r="I432" s="2">
        <f>'Portfolio Data'!G445</f>
        <v>301.76998901367188</v>
      </c>
      <c r="J432" s="2">
        <f>'Portfolio Data'!H445</f>
        <v>145.3999938964844</v>
      </c>
      <c r="K432" s="2">
        <f>'Portfolio Data'!I445</f>
        <v>222.53999328613281</v>
      </c>
      <c r="L432" s="2">
        <f>'Portfolio Data'!J445</f>
        <v>32110.693359375</v>
      </c>
      <c r="M432" s="2">
        <f>'Portfolio Data'!K445</f>
        <v>85.19000244140625</v>
      </c>
      <c r="N432" s="2">
        <f>'Portfolio Data'!L445</f>
        <v>44.180000305175781</v>
      </c>
      <c r="Q432" s="56">
        <f t="shared" si="83"/>
        <v>141.27830590057039</v>
      </c>
      <c r="R432" s="56">
        <f t="shared" si="84"/>
        <v>202.61982607316952</v>
      </c>
      <c r="S432" s="56">
        <f t="shared" si="85"/>
        <v>72.584885302737618</v>
      </c>
      <c r="T432" s="56">
        <f t="shared" si="86"/>
        <v>130.5999973842076</v>
      </c>
      <c r="U432" s="56">
        <f t="shared" si="87"/>
        <v>110.43338833671619</v>
      </c>
      <c r="V432" s="56">
        <f t="shared" si="88"/>
        <v>300.35830133093339</v>
      </c>
      <c r="W432" s="56">
        <f t="shared" si="89"/>
        <v>224.18378445270341</v>
      </c>
      <c r="X432" s="56">
        <f t="shared" si="90"/>
        <v>62.282050546217747</v>
      </c>
      <c r="Y432" s="56">
        <f t="shared" si="91"/>
        <v>346.48481456710726</v>
      </c>
      <c r="Z432" s="56">
        <f t="shared" si="92"/>
        <v>161.86585732945539</v>
      </c>
      <c r="AA432" s="56">
        <f t="shared" si="93"/>
        <v>126.30074580713182</v>
      </c>
      <c r="AB432" s="56"/>
      <c r="AD432" s="1">
        <f t="shared" si="94"/>
        <v>44398</v>
      </c>
      <c r="AE432" s="62">
        <f t="shared" si="82"/>
        <v>252.62056438841222</v>
      </c>
    </row>
    <row r="433" spans="3:31" x14ac:dyDescent="0.2">
      <c r="C433" s="66">
        <f>'Portfolio Data'!N446</f>
        <v>44399</v>
      </c>
      <c r="D433" s="2">
        <f>'Portfolio Data'!B446</f>
        <v>4367.47998046875</v>
      </c>
      <c r="E433" s="2">
        <f>'Portfolio Data'!C446</f>
        <v>133.32850646972659</v>
      </c>
      <c r="F433" s="2">
        <f>'Portfolio Data'!D446</f>
        <v>35.650001525878913</v>
      </c>
      <c r="G433" s="2">
        <f>'Portfolio Data'!E446</f>
        <v>91.580001831054688</v>
      </c>
      <c r="H433" s="2">
        <f>'Portfolio Data'!F446</f>
        <v>27.79000091552734</v>
      </c>
      <c r="I433" s="2">
        <f>'Portfolio Data'!G446</f>
        <v>303.69000244140619</v>
      </c>
      <c r="J433" s="2">
        <f>'Portfolio Data'!H446</f>
        <v>146.80000305175781</v>
      </c>
      <c r="K433" s="2">
        <f>'Portfolio Data'!I446</f>
        <v>220.8699951171875</v>
      </c>
      <c r="L433" s="2">
        <f>'Portfolio Data'!J446</f>
        <v>32313.10546875</v>
      </c>
      <c r="M433" s="2">
        <f>'Portfolio Data'!K446</f>
        <v>83.680000305175781</v>
      </c>
      <c r="N433" s="2">
        <f>'Portfolio Data'!L446</f>
        <v>44.439998626708977</v>
      </c>
      <c r="Q433" s="56">
        <f t="shared" si="83"/>
        <v>141.56321761584351</v>
      </c>
      <c r="R433" s="56">
        <f t="shared" si="84"/>
        <v>203.73226296654897</v>
      </c>
      <c r="S433" s="56">
        <f t="shared" si="85"/>
        <v>72.049316604071365</v>
      </c>
      <c r="T433" s="56">
        <f t="shared" si="86"/>
        <v>130.82857404436382</v>
      </c>
      <c r="U433" s="56">
        <f t="shared" si="87"/>
        <v>111.51685726503501</v>
      </c>
      <c r="V433" s="56">
        <f t="shared" si="88"/>
        <v>302.26933288702605</v>
      </c>
      <c r="W433" s="56">
        <f t="shared" si="89"/>
        <v>226.34237705155229</v>
      </c>
      <c r="X433" s="56">
        <f t="shared" si="90"/>
        <v>61.814669789912038</v>
      </c>
      <c r="Y433" s="56">
        <f t="shared" si="91"/>
        <v>348.66890699382708</v>
      </c>
      <c r="Z433" s="56">
        <f t="shared" si="92"/>
        <v>158.99676725614117</v>
      </c>
      <c r="AA433" s="56">
        <f t="shared" si="93"/>
        <v>127.04402289385466</v>
      </c>
      <c r="AB433" s="56"/>
      <c r="AD433" s="1">
        <f t="shared" si="94"/>
        <v>44399</v>
      </c>
      <c r="AE433" s="62">
        <f t="shared" si="82"/>
        <v>253.48583020574171</v>
      </c>
    </row>
    <row r="434" spans="3:31" x14ac:dyDescent="0.2">
      <c r="C434" s="66">
        <f>'Portfolio Data'!N447</f>
        <v>44400</v>
      </c>
      <c r="D434" s="2">
        <f>'Portfolio Data'!B447</f>
        <v>4411.7900390625</v>
      </c>
      <c r="E434" s="2">
        <f>'Portfolio Data'!C447</f>
        <v>137.81599426269531</v>
      </c>
      <c r="F434" s="2">
        <f>'Portfolio Data'!D447</f>
        <v>35.685001373291023</v>
      </c>
      <c r="G434" s="2">
        <f>'Portfolio Data'!E447</f>
        <v>92.5</v>
      </c>
      <c r="H434" s="2">
        <f>'Portfolio Data'!F447</f>
        <v>27.95999908447266</v>
      </c>
      <c r="I434" s="2">
        <f>'Portfolio Data'!G447</f>
        <v>308.52999877929688</v>
      </c>
      <c r="J434" s="2">
        <f>'Portfolio Data'!H447</f>
        <v>148.55999755859381</v>
      </c>
      <c r="K434" s="2">
        <f>'Portfolio Data'!I447</f>
        <v>221.52000427246091</v>
      </c>
      <c r="L434" s="2">
        <f>'Portfolio Data'!J447</f>
        <v>33581.55078125</v>
      </c>
      <c r="M434" s="2">
        <f>'Portfolio Data'!K447</f>
        <v>82.949996948242188</v>
      </c>
      <c r="N434" s="2">
        <f>'Portfolio Data'!L447</f>
        <v>44.520000457763672</v>
      </c>
      <c r="Q434" s="56">
        <f t="shared" si="83"/>
        <v>142.99944044807836</v>
      </c>
      <c r="R434" s="56">
        <f t="shared" si="84"/>
        <v>210.58935652668623</v>
      </c>
      <c r="S434" s="56">
        <f t="shared" si="85"/>
        <v>72.120051947110795</v>
      </c>
      <c r="T434" s="56">
        <f t="shared" si="86"/>
        <v>132.14285714285714</v>
      </c>
      <c r="U434" s="56">
        <f t="shared" si="87"/>
        <v>112.1990329007688</v>
      </c>
      <c r="V434" s="56">
        <f t="shared" si="88"/>
        <v>307.086687598965</v>
      </c>
      <c r="W434" s="56">
        <f t="shared" si="89"/>
        <v>229.0560101032797</v>
      </c>
      <c r="X434" s="56">
        <f t="shared" si="90"/>
        <v>61.996587217276158</v>
      </c>
      <c r="Y434" s="56">
        <f t="shared" si="91"/>
        <v>362.35584405156465</v>
      </c>
      <c r="Z434" s="56">
        <f t="shared" si="92"/>
        <v>157.60971929467752</v>
      </c>
      <c r="AA434" s="56">
        <f t="shared" si="93"/>
        <v>127.27273024691823</v>
      </c>
      <c r="AB434" s="56"/>
      <c r="AD434" s="1">
        <f t="shared" si="94"/>
        <v>44400</v>
      </c>
      <c r="AE434" s="62">
        <f t="shared" si="82"/>
        <v>259.13714682154875</v>
      </c>
    </row>
    <row r="435" spans="3:31" x14ac:dyDescent="0.2">
      <c r="C435" s="66">
        <f>'Portfolio Data'!N448</f>
        <v>44403</v>
      </c>
      <c r="D435" s="2">
        <f>'Portfolio Data'!B448</f>
        <v>4422.2998046875</v>
      </c>
      <c r="E435" s="2">
        <f>'Portfolio Data'!C448</f>
        <v>139.6445007324219</v>
      </c>
      <c r="F435" s="2">
        <f>'Portfolio Data'!D448</f>
        <v>36.505001068115227</v>
      </c>
      <c r="G435" s="2">
        <f>'Portfolio Data'!E448</f>
        <v>90.739997863769531</v>
      </c>
      <c r="H435" s="2">
        <f>'Portfolio Data'!F448</f>
        <v>28.409999847412109</v>
      </c>
      <c r="I435" s="2">
        <f>'Portfolio Data'!G448</f>
        <v>306.79998779296881</v>
      </c>
      <c r="J435" s="2">
        <f>'Portfolio Data'!H448</f>
        <v>148.99000549316409</v>
      </c>
      <c r="K435" s="2">
        <f>'Portfolio Data'!I448</f>
        <v>225.8500061035156</v>
      </c>
      <c r="L435" s="2">
        <f>'Portfolio Data'!J448</f>
        <v>37337.53515625</v>
      </c>
      <c r="M435" s="2">
        <f>'Portfolio Data'!K448</f>
        <v>81.349998474121094</v>
      </c>
      <c r="N435" s="2">
        <f>'Portfolio Data'!L448</f>
        <v>44.810001373291023</v>
      </c>
      <c r="Q435" s="56">
        <f t="shared" si="83"/>
        <v>143.3400936954697</v>
      </c>
      <c r="R435" s="56">
        <f t="shared" si="84"/>
        <v>213.38340088216663</v>
      </c>
      <c r="S435" s="56">
        <f t="shared" si="85"/>
        <v>73.777286592240998</v>
      </c>
      <c r="T435" s="56">
        <f t="shared" si="86"/>
        <v>129.62856837681363</v>
      </c>
      <c r="U435" s="56">
        <f t="shared" si="87"/>
        <v>114.00481444796684</v>
      </c>
      <c r="V435" s="56">
        <f t="shared" si="88"/>
        <v>305.36476964802591</v>
      </c>
      <c r="W435" s="56">
        <f t="shared" si="89"/>
        <v>229.71901429972613</v>
      </c>
      <c r="X435" s="56">
        <f t="shared" si="90"/>
        <v>63.208420600232259</v>
      </c>
      <c r="Y435" s="56">
        <f t="shared" si="91"/>
        <v>402.88413583038033</v>
      </c>
      <c r="Z435" s="56">
        <f t="shared" si="92"/>
        <v>154.56963105289631</v>
      </c>
      <c r="AA435" s="56">
        <f t="shared" si="93"/>
        <v>128.10177804372333</v>
      </c>
      <c r="AB435" s="56"/>
      <c r="AD435" s="1">
        <f t="shared" si="94"/>
        <v>44403</v>
      </c>
      <c r="AE435" s="62">
        <f t="shared" si="82"/>
        <v>273.37292094658335</v>
      </c>
    </row>
    <row r="436" spans="3:31" x14ac:dyDescent="0.2">
      <c r="C436" s="66">
        <f>'Portfolio Data'!N449</f>
        <v>44404</v>
      </c>
      <c r="D436" s="2">
        <f>'Portfolio Data'!B449</f>
        <v>4401.4599609375</v>
      </c>
      <c r="E436" s="2">
        <f>'Portfolio Data'!C449</f>
        <v>136.79649353027341</v>
      </c>
      <c r="F436" s="2">
        <f>'Portfolio Data'!D449</f>
        <v>36.529998779296882</v>
      </c>
      <c r="G436" s="2">
        <f>'Portfolio Data'!E449</f>
        <v>89.199996948242188</v>
      </c>
      <c r="H436" s="2">
        <f>'Portfolio Data'!F449</f>
        <v>27.870000839233398</v>
      </c>
      <c r="I436" s="2">
        <f>'Portfolio Data'!G449</f>
        <v>300.48001098632812</v>
      </c>
      <c r="J436" s="2">
        <f>'Portfolio Data'!H449</f>
        <v>146.77000427246091</v>
      </c>
      <c r="K436" s="2">
        <f>'Portfolio Data'!I449</f>
        <v>222.27000427246091</v>
      </c>
      <c r="L436" s="2">
        <f>'Portfolio Data'!J449</f>
        <v>39406.94140625</v>
      </c>
      <c r="M436" s="2">
        <f>'Portfolio Data'!K449</f>
        <v>81.360000610351562</v>
      </c>
      <c r="N436" s="2">
        <f>'Portfolio Data'!L449</f>
        <v>44.279998779296882</v>
      </c>
      <c r="Q436" s="56">
        <f t="shared" si="83"/>
        <v>142.66461141528652</v>
      </c>
      <c r="R436" s="56">
        <f t="shared" si="84"/>
        <v>209.03151119554147</v>
      </c>
      <c r="S436" s="56">
        <f t="shared" si="85"/>
        <v>73.827807431798234</v>
      </c>
      <c r="T436" s="56">
        <f t="shared" si="86"/>
        <v>127.4285670689174</v>
      </c>
      <c r="U436" s="56">
        <f t="shared" si="87"/>
        <v>111.83788424521612</v>
      </c>
      <c r="V436" s="56">
        <f t="shared" si="88"/>
        <v>299.07435785360622</v>
      </c>
      <c r="W436" s="56">
        <f t="shared" si="89"/>
        <v>226.29612368047901</v>
      </c>
      <c r="X436" s="56">
        <f t="shared" si="90"/>
        <v>62.206488984683887</v>
      </c>
      <c r="Y436" s="56">
        <f t="shared" si="91"/>
        <v>425.21370164730536</v>
      </c>
      <c r="Z436" s="56">
        <f t="shared" si="92"/>
        <v>154.58863568148737</v>
      </c>
      <c r="AA436" s="56">
        <f t="shared" si="93"/>
        <v>126.58661909309446</v>
      </c>
      <c r="AB436" s="56"/>
      <c r="AD436" s="1">
        <f t="shared" si="94"/>
        <v>44404</v>
      </c>
      <c r="AE436" s="62">
        <f t="shared" si="82"/>
        <v>280.22940555089241</v>
      </c>
    </row>
    <row r="437" spans="3:31" x14ac:dyDescent="0.2">
      <c r="C437" s="66">
        <f>'Portfolio Data'!N450</f>
        <v>44405</v>
      </c>
      <c r="D437" s="2">
        <f>'Portfolio Data'!B450</f>
        <v>4400.64013671875</v>
      </c>
      <c r="E437" s="2">
        <f>'Portfolio Data'!C450</f>
        <v>136.3815002441406</v>
      </c>
      <c r="F437" s="2">
        <f>'Portfolio Data'!D450</f>
        <v>36.865001678466797</v>
      </c>
      <c r="G437" s="2">
        <f>'Portfolio Data'!E450</f>
        <v>90.239997863769531</v>
      </c>
      <c r="H437" s="2">
        <f>'Portfolio Data'!F450</f>
        <v>28.430000305175781</v>
      </c>
      <c r="I437" s="2">
        <f>'Portfolio Data'!G450</f>
        <v>301.98001098632812</v>
      </c>
      <c r="J437" s="2">
        <f>'Portfolio Data'!H450</f>
        <v>144.97999572753909</v>
      </c>
      <c r="K437" s="2">
        <f>'Portfolio Data'!I450</f>
        <v>231.57000732421881</v>
      </c>
      <c r="L437" s="2">
        <f>'Portfolio Data'!J450</f>
        <v>39995.90625</v>
      </c>
      <c r="M437" s="2">
        <f>'Portfolio Data'!K450</f>
        <v>83.480003356933594</v>
      </c>
      <c r="N437" s="2">
        <f>'Portfolio Data'!L450</f>
        <v>44.419998168945312</v>
      </c>
      <c r="Q437" s="56">
        <f t="shared" si="83"/>
        <v>142.63803843617623</v>
      </c>
      <c r="R437" s="56">
        <f t="shared" si="84"/>
        <v>208.39738182937353</v>
      </c>
      <c r="S437" s="56">
        <f t="shared" si="85"/>
        <v>74.504854526117541</v>
      </c>
      <c r="T437" s="56">
        <f t="shared" si="86"/>
        <v>128.91428266252791</v>
      </c>
      <c r="U437" s="56">
        <f t="shared" si="87"/>
        <v>114.08507310648383</v>
      </c>
      <c r="V437" s="56">
        <f t="shared" si="88"/>
        <v>300.56734081546062</v>
      </c>
      <c r="W437" s="56">
        <f t="shared" si="89"/>
        <v>223.53621373104019</v>
      </c>
      <c r="X437" s="56">
        <f t="shared" si="90"/>
        <v>64.809271754632221</v>
      </c>
      <c r="Y437" s="56">
        <f t="shared" si="91"/>
        <v>431.56882367439431</v>
      </c>
      <c r="Z437" s="56">
        <f t="shared" si="92"/>
        <v>158.61676166202508</v>
      </c>
      <c r="AA437" s="56">
        <f t="shared" si="93"/>
        <v>126.98684605558881</v>
      </c>
      <c r="AB437" s="56"/>
      <c r="AD437" s="1">
        <f t="shared" si="94"/>
        <v>44405</v>
      </c>
      <c r="AE437" s="62">
        <f t="shared" si="82"/>
        <v>282.55093578236733</v>
      </c>
    </row>
    <row r="438" spans="3:31" x14ac:dyDescent="0.2">
      <c r="C438" s="66">
        <f>'Portfolio Data'!N451</f>
        <v>44406</v>
      </c>
      <c r="D438" s="2">
        <f>'Portfolio Data'!B451</f>
        <v>4419.14990234375</v>
      </c>
      <c r="E438" s="2">
        <f>'Portfolio Data'!C451</f>
        <v>136.5404968261719</v>
      </c>
      <c r="F438" s="2">
        <f>'Portfolio Data'!D451</f>
        <v>37.685001373291023</v>
      </c>
      <c r="G438" s="2">
        <f>'Portfolio Data'!E451</f>
        <v>92.300003051757812</v>
      </c>
      <c r="H438" s="2">
        <f>'Portfolio Data'!F451</f>
        <v>28.770000457763668</v>
      </c>
      <c r="I438" s="2">
        <f>'Portfolio Data'!G451</f>
        <v>283.17001342773438</v>
      </c>
      <c r="J438" s="2">
        <f>'Portfolio Data'!H451</f>
        <v>145.63999938964841</v>
      </c>
      <c r="K438" s="2">
        <f>'Portfolio Data'!I451</f>
        <v>231.6300048828125</v>
      </c>
      <c r="L438" s="2">
        <f>'Portfolio Data'!J451</f>
        <v>40008.421875</v>
      </c>
      <c r="M438" s="2">
        <f>'Portfolio Data'!K451</f>
        <v>83.739997863769531</v>
      </c>
      <c r="N438" s="2">
        <f>'Portfolio Data'!L451</f>
        <v>44.630001068115227</v>
      </c>
      <c r="Q438" s="56">
        <f t="shared" si="83"/>
        <v>143.23799584660696</v>
      </c>
      <c r="R438" s="56">
        <f t="shared" si="84"/>
        <v>208.64033612563676</v>
      </c>
      <c r="S438" s="56">
        <f t="shared" si="85"/>
        <v>76.162089171247771</v>
      </c>
      <c r="T438" s="56">
        <f t="shared" si="86"/>
        <v>131.85714721679688</v>
      </c>
      <c r="U438" s="56">
        <f t="shared" si="87"/>
        <v>115.44943968572525</v>
      </c>
      <c r="V438" s="56">
        <f t="shared" si="88"/>
        <v>281.8453369037918</v>
      </c>
      <c r="W438" s="56">
        <f t="shared" si="89"/>
        <v>224.5538349479273</v>
      </c>
      <c r="X438" s="56">
        <f t="shared" si="90"/>
        <v>64.826063212750839</v>
      </c>
      <c r="Y438" s="56">
        <f t="shared" si="91"/>
        <v>431.70387133464834</v>
      </c>
      <c r="Z438" s="56">
        <f t="shared" si="92"/>
        <v>159.11076603511916</v>
      </c>
      <c r="AA438" s="56">
        <f t="shared" si="93"/>
        <v>127.58719740469715</v>
      </c>
      <c r="AB438" s="56"/>
      <c r="AD438" s="1">
        <f t="shared" si="94"/>
        <v>44406</v>
      </c>
      <c r="AE438" s="62">
        <f t="shared" si="82"/>
        <v>283.11116610665795</v>
      </c>
    </row>
    <row r="439" spans="3:31" x14ac:dyDescent="0.2">
      <c r="C439" s="66">
        <f>'Portfolio Data'!N452</f>
        <v>44407</v>
      </c>
      <c r="D439" s="2">
        <f>'Portfolio Data'!B452</f>
        <v>4395.259765625</v>
      </c>
      <c r="E439" s="2">
        <f>'Portfolio Data'!C452</f>
        <v>135.22099304199219</v>
      </c>
      <c r="F439" s="2">
        <f>'Portfolio Data'!D452</f>
        <v>36.805000305175781</v>
      </c>
      <c r="G439" s="2">
        <f>'Portfolio Data'!E452</f>
        <v>91.279998779296875</v>
      </c>
      <c r="H439" s="2">
        <f>'Portfolio Data'!F452</f>
        <v>28.379999160766602</v>
      </c>
      <c r="I439" s="2">
        <f>'Portfolio Data'!G452</f>
        <v>275.52999877929688</v>
      </c>
      <c r="J439" s="2">
        <f>'Portfolio Data'!H452</f>
        <v>145.86000061035159</v>
      </c>
      <c r="K439" s="2">
        <f>'Portfolio Data'!I452</f>
        <v>226.47999572753909</v>
      </c>
      <c r="L439" s="2">
        <f>'Portfolio Data'!J452</f>
        <v>42235.546875</v>
      </c>
      <c r="M439" s="2">
        <f>'Portfolio Data'!K452</f>
        <v>86.040000915527344</v>
      </c>
      <c r="N439" s="2">
        <f>'Portfolio Data'!L452</f>
        <v>44.689998626708977</v>
      </c>
      <c r="Q439" s="56">
        <f t="shared" si="83"/>
        <v>142.46364435826294</v>
      </c>
      <c r="R439" s="56">
        <f t="shared" si="84"/>
        <v>206.62407194431637</v>
      </c>
      <c r="S439" s="56">
        <f t="shared" si="85"/>
        <v>74.38359063394671</v>
      </c>
      <c r="T439" s="56">
        <f t="shared" si="86"/>
        <v>130.39999825613839</v>
      </c>
      <c r="U439" s="56">
        <f t="shared" si="87"/>
        <v>113.88442646019132</v>
      </c>
      <c r="V439" s="56">
        <f t="shared" si="88"/>
        <v>274.24106243816834</v>
      </c>
      <c r="W439" s="56">
        <f t="shared" si="89"/>
        <v>224.89304202022308</v>
      </c>
      <c r="X439" s="56">
        <f t="shared" si="90"/>
        <v>63.384735180940346</v>
      </c>
      <c r="Y439" s="56">
        <f t="shared" si="91"/>
        <v>455.73527370913098</v>
      </c>
      <c r="Z439" s="56">
        <f t="shared" si="92"/>
        <v>163.48090284887502</v>
      </c>
      <c r="AA439" s="56">
        <f t="shared" si="93"/>
        <v>127.758717014128</v>
      </c>
      <c r="AB439" s="56"/>
      <c r="AD439" s="1">
        <f t="shared" si="94"/>
        <v>44407</v>
      </c>
      <c r="AE439" s="62">
        <f t="shared" si="82"/>
        <v>293.13132857046537</v>
      </c>
    </row>
    <row r="440" spans="3:31" x14ac:dyDescent="0.2">
      <c r="C440" s="66">
        <f>'Portfolio Data'!N453</f>
        <v>44410</v>
      </c>
      <c r="D440" s="2">
        <f>'Portfolio Data'!B453</f>
        <v>4387.16015625</v>
      </c>
      <c r="E440" s="2">
        <f>'Portfolio Data'!C453</f>
        <v>135.989501953125</v>
      </c>
      <c r="F440" s="2">
        <f>'Portfolio Data'!D453</f>
        <v>36.770000457763672</v>
      </c>
      <c r="G440" s="2">
        <f>'Portfolio Data'!E453</f>
        <v>91.120002746582031</v>
      </c>
      <c r="H440" s="2">
        <f>'Portfolio Data'!F453</f>
        <v>28.04999923706055</v>
      </c>
      <c r="I440" s="2">
        <f>'Portfolio Data'!G453</f>
        <v>270.989990234375</v>
      </c>
      <c r="J440" s="2">
        <f>'Portfolio Data'!H453</f>
        <v>145.52000427246091</v>
      </c>
      <c r="K440" s="2">
        <f>'Portfolio Data'!I453</f>
        <v>225.3399963378906</v>
      </c>
      <c r="L440" s="2">
        <f>'Portfolio Data'!J453</f>
        <v>39201.9453125</v>
      </c>
      <c r="M440" s="2">
        <f>'Portfolio Data'!K453</f>
        <v>88.269996643066406</v>
      </c>
      <c r="N440" s="2">
        <f>'Portfolio Data'!L453</f>
        <v>44.759998321533203</v>
      </c>
      <c r="Q440" s="56">
        <f t="shared" si="83"/>
        <v>142.20111155452165</v>
      </c>
      <c r="R440" s="56">
        <f t="shared" si="84"/>
        <v>207.79838990317384</v>
      </c>
      <c r="S440" s="56">
        <f t="shared" si="85"/>
        <v>74.312855290907294</v>
      </c>
      <c r="T440" s="56">
        <f t="shared" si="86"/>
        <v>130.17143249511719</v>
      </c>
      <c r="U440" s="56">
        <f t="shared" si="87"/>
        <v>112.56018921020841</v>
      </c>
      <c r="V440" s="56">
        <f t="shared" si="88"/>
        <v>269.72229216867385</v>
      </c>
      <c r="W440" s="56">
        <f t="shared" si="89"/>
        <v>224.36882146363448</v>
      </c>
      <c r="X440" s="56">
        <f t="shared" si="90"/>
        <v>63.065684665299074</v>
      </c>
      <c r="Y440" s="56">
        <f t="shared" si="91"/>
        <v>423.00172718960613</v>
      </c>
      <c r="Z440" s="56">
        <f t="shared" si="92"/>
        <v>167.71802175877767</v>
      </c>
      <c r="AA440" s="56">
        <f t="shared" si="93"/>
        <v>127.9588304953752</v>
      </c>
      <c r="AB440" s="56"/>
      <c r="AD440" s="1">
        <f t="shared" si="94"/>
        <v>44410</v>
      </c>
      <c r="AE440" s="62">
        <f t="shared" si="82"/>
        <v>282.09936827739864</v>
      </c>
    </row>
    <row r="441" spans="3:31" x14ac:dyDescent="0.2">
      <c r="C441" s="66">
        <f>'Portfolio Data'!N454</f>
        <v>44411</v>
      </c>
      <c r="D441" s="2">
        <f>'Portfolio Data'!B454</f>
        <v>4423.14990234375</v>
      </c>
      <c r="E441" s="2">
        <f>'Portfolio Data'!C454</f>
        <v>136.2799987792969</v>
      </c>
      <c r="F441" s="2">
        <f>'Portfolio Data'!D454</f>
        <v>37.775001525878913</v>
      </c>
      <c r="G441" s="2">
        <f>'Portfolio Data'!E454</f>
        <v>90.139999389648438</v>
      </c>
      <c r="H441" s="2">
        <f>'Portfolio Data'!F454</f>
        <v>28.420000076293949</v>
      </c>
      <c r="I441" s="2">
        <f>'Portfolio Data'!G454</f>
        <v>273.5</v>
      </c>
      <c r="J441" s="2">
        <f>'Portfolio Data'!H454</f>
        <v>147.36000061035159</v>
      </c>
      <c r="K441" s="2">
        <f>'Portfolio Data'!I454</f>
        <v>229.0899963378906</v>
      </c>
      <c r="L441" s="2">
        <f>'Portfolio Data'!J454</f>
        <v>38152.98046875</v>
      </c>
      <c r="M441" s="2">
        <f>'Portfolio Data'!K454</f>
        <v>92.339996337890625</v>
      </c>
      <c r="N441" s="2">
        <f>'Portfolio Data'!L454</f>
        <v>45.810001373291023</v>
      </c>
      <c r="Q441" s="56">
        <f t="shared" si="83"/>
        <v>143.36764792812667</v>
      </c>
      <c r="R441" s="56">
        <f t="shared" si="84"/>
        <v>208.24228279110656</v>
      </c>
      <c r="S441" s="56">
        <f t="shared" si="85"/>
        <v>76.3439811547169</v>
      </c>
      <c r="T441" s="56">
        <f t="shared" si="86"/>
        <v>128.77142769949776</v>
      </c>
      <c r="U441" s="56">
        <f t="shared" si="87"/>
        <v>114.04494377722536</v>
      </c>
      <c r="V441" s="56">
        <f t="shared" si="88"/>
        <v>272.22056004478475</v>
      </c>
      <c r="W441" s="56">
        <f t="shared" si="89"/>
        <v>227.20580468043653</v>
      </c>
      <c r="X441" s="56">
        <f t="shared" si="90"/>
        <v>64.115193502337718</v>
      </c>
      <c r="Y441" s="56">
        <f t="shared" si="91"/>
        <v>411.68305570199652</v>
      </c>
      <c r="Z441" s="56">
        <f t="shared" si="92"/>
        <v>175.45125301894183</v>
      </c>
      <c r="AA441" s="56">
        <f t="shared" si="93"/>
        <v>130.96055452481664</v>
      </c>
      <c r="AB441" s="56"/>
      <c r="AD441" s="1">
        <f t="shared" si="94"/>
        <v>44411</v>
      </c>
      <c r="AE441" s="62">
        <f t="shared" si="82"/>
        <v>281.04472015632643</v>
      </c>
    </row>
    <row r="442" spans="3:31" x14ac:dyDescent="0.2">
      <c r="C442" s="66">
        <f>'Portfolio Data'!N455</f>
        <v>44412</v>
      </c>
      <c r="D442" s="2">
        <f>'Portfolio Data'!B455</f>
        <v>4402.66015625</v>
      </c>
      <c r="E442" s="2">
        <f>'Portfolio Data'!C455</f>
        <v>136.02850341796881</v>
      </c>
      <c r="F442" s="2">
        <f>'Portfolio Data'!D455</f>
        <v>37.779998779296882</v>
      </c>
      <c r="G442" s="2">
        <f>'Portfolio Data'!E455</f>
        <v>90.220001220703125</v>
      </c>
      <c r="H442" s="2">
        <f>'Portfolio Data'!F455</f>
        <v>28.190000534057621</v>
      </c>
      <c r="I442" s="2">
        <f>'Portfolio Data'!G455</f>
        <v>275.5</v>
      </c>
      <c r="J442" s="2">
        <f>'Portfolio Data'!H455</f>
        <v>146.94999694824219</v>
      </c>
      <c r="K442" s="2">
        <f>'Portfolio Data'!I455</f>
        <v>226.6300048828125</v>
      </c>
      <c r="L442" s="2">
        <f>'Portfolio Data'!J455</f>
        <v>39747.50390625</v>
      </c>
      <c r="M442" s="2">
        <f>'Portfolio Data'!K455</f>
        <v>92.209999084472656</v>
      </c>
      <c r="N442" s="2">
        <f>'Portfolio Data'!L455</f>
        <v>45.659999847412109</v>
      </c>
      <c r="Q442" s="56">
        <f t="shared" si="83"/>
        <v>142.70351337041046</v>
      </c>
      <c r="R442" s="56">
        <f t="shared" si="84"/>
        <v>207.85798598582736</v>
      </c>
      <c r="S442" s="56">
        <f t="shared" si="85"/>
        <v>76.354080696883841</v>
      </c>
      <c r="T442" s="56">
        <f t="shared" si="86"/>
        <v>128.88571602957592</v>
      </c>
      <c r="U442" s="56">
        <f t="shared" si="87"/>
        <v>113.12199216594054</v>
      </c>
      <c r="V442" s="56">
        <f t="shared" si="88"/>
        <v>274.2112039939239</v>
      </c>
      <c r="W442" s="56">
        <f t="shared" si="89"/>
        <v>226.57364390691828</v>
      </c>
      <c r="X442" s="56">
        <f t="shared" si="90"/>
        <v>63.426718096699318</v>
      </c>
      <c r="Y442" s="56">
        <f t="shared" si="91"/>
        <v>428.88848167588918</v>
      </c>
      <c r="Z442" s="56">
        <f t="shared" si="92"/>
        <v>175.20425083239479</v>
      </c>
      <c r="AA442" s="56">
        <f t="shared" si="93"/>
        <v>130.53173369050592</v>
      </c>
      <c r="AB442" s="56"/>
      <c r="AD442" s="1">
        <f t="shared" si="94"/>
        <v>44412</v>
      </c>
      <c r="AE442" s="62">
        <f t="shared" si="82"/>
        <v>287.01473522598866</v>
      </c>
    </row>
    <row r="443" spans="3:31" x14ac:dyDescent="0.2">
      <c r="C443" s="66">
        <f>'Portfolio Data'!N456</f>
        <v>44413</v>
      </c>
      <c r="D443" s="2">
        <f>'Portfolio Data'!B456</f>
        <v>4429.10009765625</v>
      </c>
      <c r="E443" s="2">
        <f>'Portfolio Data'!C456</f>
        <v>136.94000244140619</v>
      </c>
      <c r="F443" s="2">
        <f>'Portfolio Data'!D456</f>
        <v>36.970001220703118</v>
      </c>
      <c r="G443" s="2">
        <f>'Portfolio Data'!E456</f>
        <v>90.120002746582031</v>
      </c>
      <c r="H443" s="2">
        <f>'Portfolio Data'!F456</f>
        <v>27.590000152587891</v>
      </c>
      <c r="I443" s="2">
        <f>'Portfolio Data'!G456</f>
        <v>280.67001342773438</v>
      </c>
      <c r="J443" s="2">
        <f>'Portfolio Data'!H456</f>
        <v>147.05999755859381</v>
      </c>
      <c r="K443" s="2">
        <f>'Portfolio Data'!I456</f>
        <v>229.94000244140619</v>
      </c>
      <c r="L443" s="2">
        <f>'Portfolio Data'!J456</f>
        <v>40869.5546875</v>
      </c>
      <c r="M443" s="2">
        <f>'Portfolio Data'!K456</f>
        <v>91.620002746582031</v>
      </c>
      <c r="N443" s="2">
        <f>'Portfolio Data'!L456</f>
        <v>46.009998321533203</v>
      </c>
      <c r="Q443" s="56">
        <f t="shared" si="83"/>
        <v>143.56051173005525</v>
      </c>
      <c r="R443" s="56">
        <f t="shared" si="84"/>
        <v>209.2507995982626</v>
      </c>
      <c r="S443" s="56">
        <f t="shared" si="85"/>
        <v>74.717060555235804</v>
      </c>
      <c r="T443" s="56">
        <f t="shared" si="86"/>
        <v>128.74286106654574</v>
      </c>
      <c r="U443" s="56">
        <f t="shared" si="87"/>
        <v>110.71428598763879</v>
      </c>
      <c r="V443" s="56">
        <f t="shared" si="88"/>
        <v>279.35703196736779</v>
      </c>
      <c r="W443" s="56">
        <f t="shared" si="89"/>
        <v>226.74324744306622</v>
      </c>
      <c r="X443" s="56">
        <f t="shared" si="90"/>
        <v>64.353083880251432</v>
      </c>
      <c r="Y443" s="56">
        <f t="shared" si="91"/>
        <v>440.99577417578092</v>
      </c>
      <c r="Z443" s="56">
        <f t="shared" si="92"/>
        <v>174.08322418235343</v>
      </c>
      <c r="AA443" s="56">
        <f t="shared" si="93"/>
        <v>131.53230109674183</v>
      </c>
      <c r="AB443" s="56"/>
      <c r="AD443" s="1">
        <f t="shared" si="94"/>
        <v>44413</v>
      </c>
      <c r="AE443" s="62">
        <f t="shared" si="82"/>
        <v>291.20162834558607</v>
      </c>
    </row>
    <row r="444" spans="3:31" x14ac:dyDescent="0.2">
      <c r="C444" s="66">
        <f>'Portfolio Data'!N457</f>
        <v>44414</v>
      </c>
      <c r="D444" s="2">
        <f>'Portfolio Data'!B457</f>
        <v>4436.52001953125</v>
      </c>
      <c r="E444" s="2">
        <f>'Portfolio Data'!C457</f>
        <v>137.03599548339841</v>
      </c>
      <c r="F444" s="2">
        <f>'Portfolio Data'!D457</f>
        <v>38.029998779296882</v>
      </c>
      <c r="G444" s="2">
        <f>'Portfolio Data'!E457</f>
        <v>91.019996643066406</v>
      </c>
      <c r="H444" s="2">
        <f>'Portfolio Data'!F457</f>
        <v>27.5</v>
      </c>
      <c r="I444" s="2">
        <f>'Portfolio Data'!G457</f>
        <v>279.54000854492188</v>
      </c>
      <c r="J444" s="2">
        <f>'Portfolio Data'!H457</f>
        <v>146.13999938964841</v>
      </c>
      <c r="K444" s="2">
        <f>'Portfolio Data'!I457</f>
        <v>231.33000183105469</v>
      </c>
      <c r="L444" s="2">
        <f>'Portfolio Data'!J457</f>
        <v>42816.5</v>
      </c>
      <c r="M444" s="2">
        <f>'Portfolio Data'!K457</f>
        <v>93.150001525878906</v>
      </c>
      <c r="N444" s="2">
        <f>'Portfolio Data'!L457</f>
        <v>45.669998168945312</v>
      </c>
      <c r="Q444" s="56">
        <f t="shared" si="83"/>
        <v>143.80101380900706</v>
      </c>
      <c r="R444" s="56">
        <f t="shared" si="84"/>
        <v>209.39748150592021</v>
      </c>
      <c r="S444" s="56">
        <f t="shared" si="85"/>
        <v>76.859335349900974</v>
      </c>
      <c r="T444" s="56">
        <f t="shared" si="86"/>
        <v>130.02856663295202</v>
      </c>
      <c r="U444" s="56">
        <f t="shared" si="87"/>
        <v>110.3531296781992</v>
      </c>
      <c r="V444" s="56">
        <f t="shared" si="88"/>
        <v>278.2323132761336</v>
      </c>
      <c r="W444" s="56">
        <f t="shared" si="89"/>
        <v>225.32475583466513</v>
      </c>
      <c r="X444" s="56">
        <f t="shared" si="90"/>
        <v>64.742101651695265</v>
      </c>
      <c r="Y444" s="56">
        <f t="shared" si="91"/>
        <v>462.00394668778648</v>
      </c>
      <c r="Z444" s="56">
        <f t="shared" si="92"/>
        <v>176.99030901656559</v>
      </c>
      <c r="AA444" s="56">
        <f t="shared" si="93"/>
        <v>130.56031665695545</v>
      </c>
      <c r="AB444" s="56"/>
      <c r="AD444" s="1">
        <f t="shared" si="94"/>
        <v>44414</v>
      </c>
      <c r="AE444" s="62">
        <f t="shared" si="82"/>
        <v>299.07910456578486</v>
      </c>
    </row>
    <row r="445" spans="3:31" x14ac:dyDescent="0.2">
      <c r="C445" s="66">
        <f>'Portfolio Data'!N458</f>
        <v>44417</v>
      </c>
      <c r="D445" s="2">
        <f>'Portfolio Data'!B458</f>
        <v>4432.35009765625</v>
      </c>
      <c r="E445" s="2">
        <f>'Portfolio Data'!C458</f>
        <v>138.00199890136719</v>
      </c>
      <c r="F445" s="2">
        <f>'Portfolio Data'!D458</f>
        <v>37.889999389648438</v>
      </c>
      <c r="G445" s="2">
        <f>'Portfolio Data'!E458</f>
        <v>89.959999084472656</v>
      </c>
      <c r="H445" s="2">
        <f>'Portfolio Data'!F458</f>
        <v>27.20000076293945</v>
      </c>
      <c r="I445" s="2">
        <f>'Portfolio Data'!G458</f>
        <v>278.14999389648438</v>
      </c>
      <c r="J445" s="2">
        <f>'Portfolio Data'!H458</f>
        <v>146.0899963378906</v>
      </c>
      <c r="K445" s="2">
        <f>'Portfolio Data'!I458</f>
        <v>232.27000427246091</v>
      </c>
      <c r="L445" s="2">
        <f>'Portfolio Data'!J458</f>
        <v>46365.40234375</v>
      </c>
      <c r="M445" s="2">
        <f>'Portfolio Data'!K458</f>
        <v>94.709999084472656</v>
      </c>
      <c r="N445" s="2">
        <f>'Portfolio Data'!L458</f>
        <v>45.419998168945312</v>
      </c>
      <c r="Q445" s="56">
        <f t="shared" si="83"/>
        <v>143.66585404629001</v>
      </c>
      <c r="R445" s="56">
        <f t="shared" si="84"/>
        <v>210.87358041070235</v>
      </c>
      <c r="S445" s="56">
        <f t="shared" si="85"/>
        <v>76.576393977743223</v>
      </c>
      <c r="T445" s="56">
        <f t="shared" si="86"/>
        <v>128.51428440638949</v>
      </c>
      <c r="U445" s="56">
        <f t="shared" si="87"/>
        <v>109.1492804159918</v>
      </c>
      <c r="V445" s="56">
        <f t="shared" si="88"/>
        <v>276.84880115157011</v>
      </c>
      <c r="W445" s="56">
        <f t="shared" si="89"/>
        <v>225.24765904066362</v>
      </c>
      <c r="X445" s="56">
        <f t="shared" si="90"/>
        <v>65.005179216786928</v>
      </c>
      <c r="Y445" s="56">
        <f t="shared" si="91"/>
        <v>500.29775606552721</v>
      </c>
      <c r="Z445" s="56">
        <f t="shared" si="92"/>
        <v>179.95439324026671</v>
      </c>
      <c r="AA445" s="56">
        <f t="shared" si="93"/>
        <v>129.8456225366821</v>
      </c>
      <c r="AB445" s="56"/>
      <c r="AD445" s="1">
        <f t="shared" si="94"/>
        <v>44417</v>
      </c>
      <c r="AE445" s="62">
        <f t="shared" si="82"/>
        <v>313.77740046889966</v>
      </c>
    </row>
    <row r="446" spans="3:31" x14ac:dyDescent="0.2">
      <c r="C446" s="66">
        <f>'Portfolio Data'!N459</f>
        <v>44418</v>
      </c>
      <c r="D446" s="2">
        <f>'Portfolio Data'!B459</f>
        <v>4436.75</v>
      </c>
      <c r="E446" s="2">
        <f>'Portfolio Data'!C459</f>
        <v>138.09649658203119</v>
      </c>
      <c r="F446" s="2">
        <f>'Portfolio Data'!D459</f>
        <v>37.75</v>
      </c>
      <c r="G446" s="2">
        <f>'Portfolio Data'!E459</f>
        <v>89.580001831054688</v>
      </c>
      <c r="H446" s="2">
        <f>'Portfolio Data'!F459</f>
        <v>28.159999847412109</v>
      </c>
      <c r="I446" s="2">
        <f>'Portfolio Data'!G459</f>
        <v>274.3699951171875</v>
      </c>
      <c r="J446" s="2">
        <f>'Portfolio Data'!H459</f>
        <v>145.6000061035156</v>
      </c>
      <c r="K446" s="2">
        <f>'Portfolio Data'!I459</f>
        <v>235.7799987792969</v>
      </c>
      <c r="L446" s="2">
        <f>'Portfolio Data'!J459</f>
        <v>45585.03125</v>
      </c>
      <c r="M446" s="2">
        <f>'Portfolio Data'!K459</f>
        <v>95.75</v>
      </c>
      <c r="N446" s="2">
        <f>'Portfolio Data'!L459</f>
        <v>45.439998626708977</v>
      </c>
      <c r="Q446" s="56">
        <f t="shared" si="83"/>
        <v>143.80846817062763</v>
      </c>
      <c r="R446" s="56">
        <f t="shared" si="84"/>
        <v>211.01797733553508</v>
      </c>
      <c r="S446" s="56">
        <f t="shared" si="85"/>
        <v>76.293452605585514</v>
      </c>
      <c r="T446" s="56">
        <f t="shared" si="86"/>
        <v>127.97143118722099</v>
      </c>
      <c r="U446" s="56">
        <f t="shared" si="87"/>
        <v>113.00160417816502</v>
      </c>
      <c r="V446" s="56">
        <f t="shared" si="88"/>
        <v>273.08648530268965</v>
      </c>
      <c r="W446" s="56">
        <f t="shared" si="89"/>
        <v>224.49217162870917</v>
      </c>
      <c r="X446" s="56">
        <f t="shared" si="90"/>
        <v>65.987517950888659</v>
      </c>
      <c r="Y446" s="56">
        <f t="shared" si="91"/>
        <v>491.87729841033433</v>
      </c>
      <c r="Z446" s="56">
        <f t="shared" si="92"/>
        <v>181.93045422149555</v>
      </c>
      <c r="AA446" s="56">
        <f t="shared" si="93"/>
        <v>129.90279937494796</v>
      </c>
      <c r="AB446" s="56"/>
      <c r="AD446" s="1">
        <f t="shared" si="94"/>
        <v>44418</v>
      </c>
      <c r="AE446" s="62">
        <f t="shared" si="82"/>
        <v>310.93549700791027</v>
      </c>
    </row>
    <row r="447" spans="3:31" x14ac:dyDescent="0.2">
      <c r="C447" s="66">
        <f>'Portfolio Data'!N460</f>
        <v>44419</v>
      </c>
      <c r="D447" s="2">
        <f>'Portfolio Data'!B460</f>
        <v>4442.41015625</v>
      </c>
      <c r="E447" s="2">
        <f>'Portfolio Data'!C460</f>
        <v>137.68949890136719</v>
      </c>
      <c r="F447" s="2">
        <f>'Portfolio Data'!D460</f>
        <v>38.264999389648438</v>
      </c>
      <c r="G447" s="2">
        <f>'Portfolio Data'!E460</f>
        <v>89.779998779296875</v>
      </c>
      <c r="H447" s="2">
        <f>'Portfolio Data'!F460</f>
        <v>28.409999847412109</v>
      </c>
      <c r="I447" s="2">
        <f>'Portfolio Data'!G460</f>
        <v>276.41000366210938</v>
      </c>
      <c r="J447" s="2">
        <f>'Portfolio Data'!H460</f>
        <v>145.86000061035159</v>
      </c>
      <c r="K447" s="2">
        <f>'Portfolio Data'!I460</f>
        <v>239.49000549316409</v>
      </c>
      <c r="L447" s="2">
        <f>'Portfolio Data'!J460</f>
        <v>45593.63671875</v>
      </c>
      <c r="M447" s="2">
        <f>'Portfolio Data'!K460</f>
        <v>95.910003662109375</v>
      </c>
      <c r="N447" s="2">
        <f>'Portfolio Data'!L460</f>
        <v>45.790000915527337</v>
      </c>
      <c r="Q447" s="56">
        <f t="shared" si="83"/>
        <v>143.99193093051247</v>
      </c>
      <c r="R447" s="56">
        <f t="shared" si="84"/>
        <v>210.39606563263419</v>
      </c>
      <c r="S447" s="56">
        <f t="shared" si="85"/>
        <v>77.334275957268915</v>
      </c>
      <c r="T447" s="56">
        <f t="shared" si="86"/>
        <v>128.25714111328125</v>
      </c>
      <c r="U447" s="56">
        <f t="shared" si="87"/>
        <v>114.00481444796684</v>
      </c>
      <c r="V447" s="56">
        <f t="shared" si="88"/>
        <v>275.11695063576013</v>
      </c>
      <c r="W447" s="56">
        <f t="shared" si="89"/>
        <v>224.89304202022308</v>
      </c>
      <c r="X447" s="56">
        <f t="shared" si="90"/>
        <v>67.025833906002347</v>
      </c>
      <c r="Y447" s="56">
        <f t="shared" si="91"/>
        <v>491.97015421418564</v>
      </c>
      <c r="Z447" s="56">
        <f t="shared" si="92"/>
        <v>182.23447029381578</v>
      </c>
      <c r="AA447" s="56">
        <f t="shared" si="93"/>
        <v>130.90337768655073</v>
      </c>
      <c r="AB447" s="56"/>
      <c r="AD447" s="1">
        <f t="shared" si="94"/>
        <v>44419</v>
      </c>
      <c r="AE447" s="62">
        <f t="shared" si="82"/>
        <v>311.19899199442693</v>
      </c>
    </row>
    <row r="448" spans="3:31" x14ac:dyDescent="0.2">
      <c r="C448" s="66">
        <f>'Portfolio Data'!N461</f>
        <v>44420</v>
      </c>
      <c r="D448" s="2">
        <f>'Portfolio Data'!B461</f>
        <v>4460.830078125</v>
      </c>
      <c r="E448" s="2">
        <f>'Portfolio Data'!C461</f>
        <v>138.3894958496094</v>
      </c>
      <c r="F448" s="2">
        <f>'Portfolio Data'!D461</f>
        <v>38.470001220703118</v>
      </c>
      <c r="G448" s="2">
        <f>'Portfolio Data'!E461</f>
        <v>91.239997863769531</v>
      </c>
      <c r="H448" s="2">
        <f>'Portfolio Data'!F461</f>
        <v>28.770000457763668</v>
      </c>
      <c r="I448" s="2">
        <f>'Portfolio Data'!G461</f>
        <v>274.58999633789062</v>
      </c>
      <c r="J448" s="2">
        <f>'Portfolio Data'!H461</f>
        <v>148.88999938964841</v>
      </c>
      <c r="K448" s="2">
        <f>'Portfolio Data'!I461</f>
        <v>238.17999267578119</v>
      </c>
      <c r="L448" s="2">
        <f>'Portfolio Data'!J461</f>
        <v>44428.2890625</v>
      </c>
      <c r="M448" s="2">
        <f>'Portfolio Data'!K461</f>
        <v>96.94000244140625</v>
      </c>
      <c r="N448" s="2">
        <f>'Portfolio Data'!L461</f>
        <v>45.849998474121087</v>
      </c>
      <c r="Q448" s="56">
        <f t="shared" si="83"/>
        <v>144.58897623364345</v>
      </c>
      <c r="R448" s="56">
        <f t="shared" si="84"/>
        <v>211.46569407227659</v>
      </c>
      <c r="S448" s="56">
        <f t="shared" si="85"/>
        <v>77.748588473338543</v>
      </c>
      <c r="T448" s="56">
        <f t="shared" si="86"/>
        <v>130.34285409109933</v>
      </c>
      <c r="U448" s="56">
        <f t="shared" si="87"/>
        <v>115.44943968572525</v>
      </c>
      <c r="V448" s="56">
        <f t="shared" si="88"/>
        <v>273.30545735208761</v>
      </c>
      <c r="W448" s="56">
        <f t="shared" si="89"/>
        <v>229.56482071172312</v>
      </c>
      <c r="X448" s="56">
        <f t="shared" si="90"/>
        <v>66.659201898408398</v>
      </c>
      <c r="Y448" s="56">
        <f t="shared" si="91"/>
        <v>479.39567436527551</v>
      </c>
      <c r="Z448" s="56">
        <f t="shared" si="92"/>
        <v>184.19152664645355</v>
      </c>
      <c r="AA448" s="56">
        <f t="shared" si="93"/>
        <v>131.07489729598157</v>
      </c>
      <c r="AB448" s="56"/>
      <c r="AD448" s="1">
        <f t="shared" si="94"/>
        <v>44420</v>
      </c>
      <c r="AE448" s="62">
        <f t="shared" si="82"/>
        <v>308.88058664067313</v>
      </c>
    </row>
    <row r="449" spans="3:31" x14ac:dyDescent="0.2">
      <c r="C449" s="66">
        <f>'Portfolio Data'!N462</f>
        <v>44421</v>
      </c>
      <c r="D449" s="2">
        <f>'Portfolio Data'!B462</f>
        <v>4468</v>
      </c>
      <c r="E449" s="2">
        <f>'Portfolio Data'!C462</f>
        <v>138.406005859375</v>
      </c>
      <c r="F449" s="2">
        <f>'Portfolio Data'!D462</f>
        <v>38.139999389648438</v>
      </c>
      <c r="G449" s="2">
        <f>'Portfolio Data'!E462</f>
        <v>90.55999755859375</v>
      </c>
      <c r="H449" s="2">
        <f>'Portfolio Data'!F462</f>
        <v>28.20999908447266</v>
      </c>
      <c r="I449" s="2">
        <f>'Portfolio Data'!G462</f>
        <v>274.91000366210938</v>
      </c>
      <c r="J449" s="2">
        <f>'Portfolio Data'!H462</f>
        <v>149.1000061035156</v>
      </c>
      <c r="K449" s="2">
        <f>'Portfolio Data'!I462</f>
        <v>234.46000671386719</v>
      </c>
      <c r="L449" s="2">
        <f>'Portfolio Data'!J462</f>
        <v>47793.3203125</v>
      </c>
      <c r="M449" s="2">
        <f>'Portfolio Data'!K462</f>
        <v>96.599998474121094</v>
      </c>
      <c r="N449" s="2">
        <f>'Portfolio Data'!L462</f>
        <v>46.220001220703118</v>
      </c>
      <c r="Q449" s="56">
        <f t="shared" si="83"/>
        <v>144.82137505750029</v>
      </c>
      <c r="R449" s="56">
        <f t="shared" si="84"/>
        <v>211.49092214795382</v>
      </c>
      <c r="S449" s="56">
        <f t="shared" si="85"/>
        <v>77.081648630760355</v>
      </c>
      <c r="T449" s="56">
        <f t="shared" si="86"/>
        <v>129.37142508370536</v>
      </c>
      <c r="U449" s="56">
        <f t="shared" si="87"/>
        <v>113.20224317057061</v>
      </c>
      <c r="V449" s="56">
        <f t="shared" si="88"/>
        <v>273.62396767390578</v>
      </c>
      <c r="W449" s="56">
        <f t="shared" si="89"/>
        <v>229.8886178358739</v>
      </c>
      <c r="X449" s="56">
        <f t="shared" si="90"/>
        <v>65.618093060891496</v>
      </c>
      <c r="Y449" s="56">
        <f t="shared" si="91"/>
        <v>515.70545489912888</v>
      </c>
      <c r="Z449" s="56">
        <f t="shared" si="92"/>
        <v>183.54549974091518</v>
      </c>
      <c r="AA449" s="56">
        <f t="shared" si="93"/>
        <v>132.1326524458502</v>
      </c>
      <c r="AB449" s="56"/>
      <c r="AD449" s="1">
        <f t="shared" si="94"/>
        <v>44421</v>
      </c>
      <c r="AE449" s="62">
        <f t="shared" si="82"/>
        <v>322.07118265651872</v>
      </c>
    </row>
    <row r="450" spans="3:31" x14ac:dyDescent="0.2">
      <c r="C450" s="66">
        <f>'Portfolio Data'!N463</f>
        <v>44424</v>
      </c>
      <c r="D450" s="2">
        <f>'Portfolio Data'!B463</f>
        <v>4479.7099609375</v>
      </c>
      <c r="E450" s="2">
        <f>'Portfolio Data'!C463</f>
        <v>138.91600036621091</v>
      </c>
      <c r="F450" s="2">
        <f>'Portfolio Data'!D463</f>
        <v>37.740001678466797</v>
      </c>
      <c r="G450" s="2">
        <f>'Portfolio Data'!E463</f>
        <v>88.839996337890625</v>
      </c>
      <c r="H450" s="2">
        <f>'Portfolio Data'!F463</f>
        <v>28.139999389648441</v>
      </c>
      <c r="I450" s="2">
        <f>'Portfolio Data'!G463</f>
        <v>278.27999877929688</v>
      </c>
      <c r="J450" s="2">
        <f>'Portfolio Data'!H463</f>
        <v>151.1199951171875</v>
      </c>
      <c r="K450" s="2">
        <f>'Portfolio Data'!I463</f>
        <v>229.05999755859381</v>
      </c>
      <c r="L450" s="2">
        <f>'Portfolio Data'!J463</f>
        <v>46004.484375</v>
      </c>
      <c r="M450" s="2">
        <f>'Portfolio Data'!K463</f>
        <v>96.830001831054688</v>
      </c>
      <c r="N450" s="2">
        <f>'Portfolio Data'!L463</f>
        <v>46.479999542236328</v>
      </c>
      <c r="Q450" s="56">
        <f t="shared" si="83"/>
        <v>145.20093026001558</v>
      </c>
      <c r="R450" s="56">
        <f t="shared" si="84"/>
        <v>212.2702178719465</v>
      </c>
      <c r="S450" s="56">
        <f t="shared" si="85"/>
        <v>76.273245811677455</v>
      </c>
      <c r="T450" s="56">
        <f t="shared" si="86"/>
        <v>126.9142804827009</v>
      </c>
      <c r="U450" s="56">
        <f t="shared" si="87"/>
        <v>112.92134551964803</v>
      </c>
      <c r="V450" s="56">
        <f t="shared" si="88"/>
        <v>276.9781978682347</v>
      </c>
      <c r="W450" s="56">
        <f t="shared" si="89"/>
        <v>233.00312127911508</v>
      </c>
      <c r="X450" s="56">
        <f t="shared" si="90"/>
        <v>64.10679777327843</v>
      </c>
      <c r="Y450" s="56">
        <f t="shared" si="91"/>
        <v>496.40333391535052</v>
      </c>
      <c r="Z450" s="56">
        <f t="shared" si="92"/>
        <v>183.98251922080448</v>
      </c>
      <c r="AA450" s="56">
        <f t="shared" si="93"/>
        <v>132.87592953257308</v>
      </c>
      <c r="AB450" s="56"/>
      <c r="AD450" s="1">
        <f t="shared" si="94"/>
        <v>44424</v>
      </c>
      <c r="AE450" s="62">
        <f t="shared" si="82"/>
        <v>316.32038231401515</v>
      </c>
    </row>
    <row r="451" spans="3:31" x14ac:dyDescent="0.2">
      <c r="C451" s="66">
        <f>'Portfolio Data'!N464</f>
        <v>44425</v>
      </c>
      <c r="D451" s="2">
        <f>'Portfolio Data'!B464</f>
        <v>4448.080078125</v>
      </c>
      <c r="E451" s="2">
        <f>'Portfolio Data'!C464</f>
        <v>137.3005065917969</v>
      </c>
      <c r="F451" s="2">
        <f>'Portfolio Data'!D464</f>
        <v>37.919998168945312</v>
      </c>
      <c r="G451" s="2">
        <f>'Portfolio Data'!E464</f>
        <v>86.419998168945312</v>
      </c>
      <c r="H451" s="2">
        <f>'Portfolio Data'!F464</f>
        <v>27.989999771118161</v>
      </c>
      <c r="I451" s="2">
        <f>'Portfolio Data'!G464</f>
        <v>271.10000610351562</v>
      </c>
      <c r="J451" s="2">
        <f>'Portfolio Data'!H464</f>
        <v>150.19000244140619</v>
      </c>
      <c r="K451" s="2">
        <f>'Portfolio Data'!I464</f>
        <v>222.2200012207031</v>
      </c>
      <c r="L451" s="2">
        <f>'Portfolio Data'!J464</f>
        <v>44695.359375</v>
      </c>
      <c r="M451" s="2">
        <f>'Portfolio Data'!K464</f>
        <v>93.510002136230469</v>
      </c>
      <c r="N451" s="2">
        <f>'Portfolio Data'!L464</f>
        <v>46.360000610351562</v>
      </c>
      <c r="Q451" s="56">
        <f t="shared" si="83"/>
        <v>144.1757102237994</v>
      </c>
      <c r="R451" s="56">
        <f t="shared" si="84"/>
        <v>209.8016669882353</v>
      </c>
      <c r="S451" s="56">
        <f t="shared" si="85"/>
        <v>76.637022069041549</v>
      </c>
      <c r="T451" s="56">
        <f t="shared" si="86"/>
        <v>123.45714024135044</v>
      </c>
      <c r="U451" s="56">
        <f t="shared" si="87"/>
        <v>112.3194208885443</v>
      </c>
      <c r="V451" s="56">
        <f t="shared" si="88"/>
        <v>269.83179338078094</v>
      </c>
      <c r="W451" s="56">
        <f t="shared" si="89"/>
        <v>231.56921972256907</v>
      </c>
      <c r="X451" s="56">
        <f t="shared" si="90"/>
        <v>62.192494679430887</v>
      </c>
      <c r="Y451" s="56">
        <f t="shared" si="91"/>
        <v>482.27744981208076</v>
      </c>
      <c r="Z451" s="56">
        <f t="shared" si="92"/>
        <v>177.67433068300187</v>
      </c>
      <c r="AA451" s="56">
        <f t="shared" si="93"/>
        <v>132.5328794083446</v>
      </c>
      <c r="AB451" s="56"/>
      <c r="AD451" s="1">
        <f t="shared" si="94"/>
        <v>44425</v>
      </c>
      <c r="AE451" s="62">
        <f t="shared" si="82"/>
        <v>308.99695810390654</v>
      </c>
    </row>
    <row r="452" spans="3:31" x14ac:dyDescent="0.2">
      <c r="C452" s="66">
        <f>'Portfolio Data'!N465</f>
        <v>44426</v>
      </c>
      <c r="D452" s="2">
        <f>'Portfolio Data'!B465</f>
        <v>4400.27001953125</v>
      </c>
      <c r="E452" s="2">
        <f>'Portfolio Data'!C465</f>
        <v>136.57000732421881</v>
      </c>
      <c r="F452" s="2">
        <f>'Portfolio Data'!D465</f>
        <v>37.720001220703118</v>
      </c>
      <c r="G452" s="2">
        <f>'Portfolio Data'!E465</f>
        <v>84.819999694824219</v>
      </c>
      <c r="H452" s="2">
        <f>'Portfolio Data'!F465</f>
        <v>27.530000686645511</v>
      </c>
      <c r="I452" s="2">
        <f>'Portfolio Data'!G465</f>
        <v>268.83999633789062</v>
      </c>
      <c r="J452" s="2">
        <f>'Portfolio Data'!H465</f>
        <v>146.36000061035159</v>
      </c>
      <c r="K452" s="2">
        <f>'Portfolio Data'!I465</f>
        <v>219</v>
      </c>
      <c r="L452" s="2">
        <f>'Portfolio Data'!J465</f>
        <v>44801.1875</v>
      </c>
      <c r="M452" s="2">
        <f>'Portfolio Data'!K465</f>
        <v>93.650001525878906</v>
      </c>
      <c r="N452" s="2">
        <f>'Portfolio Data'!L465</f>
        <v>45.959999084472663</v>
      </c>
      <c r="Q452" s="56">
        <f t="shared" si="83"/>
        <v>142.6260418202348</v>
      </c>
      <c r="R452" s="56">
        <f t="shared" si="84"/>
        <v>208.68542956219852</v>
      </c>
      <c r="S452" s="56">
        <f t="shared" si="85"/>
        <v>76.232824514287174</v>
      </c>
      <c r="T452" s="56">
        <f t="shared" si="86"/>
        <v>121.17142813546317</v>
      </c>
      <c r="U452" s="56">
        <f t="shared" si="87"/>
        <v>110.47351766597473</v>
      </c>
      <c r="V452" s="56">
        <f t="shared" si="88"/>
        <v>267.58235599831244</v>
      </c>
      <c r="W452" s="56">
        <f t="shared" si="89"/>
        <v>225.6639629069609</v>
      </c>
      <c r="X452" s="56">
        <f t="shared" si="90"/>
        <v>61.291316083056721</v>
      </c>
      <c r="Y452" s="56">
        <f t="shared" si="91"/>
        <v>483.41936966588878</v>
      </c>
      <c r="Z452" s="56">
        <f t="shared" si="92"/>
        <v>177.94033749813997</v>
      </c>
      <c r="AA452" s="56">
        <f t="shared" si="93"/>
        <v>131.38936445376055</v>
      </c>
      <c r="AB452" s="56"/>
      <c r="AD452" s="1">
        <f t="shared" si="94"/>
        <v>44426</v>
      </c>
      <c r="AE452" s="62">
        <f t="shared" si="82"/>
        <v>307.25954093899838</v>
      </c>
    </row>
    <row r="453" spans="3:31" x14ac:dyDescent="0.2">
      <c r="C453" s="66">
        <f>'Portfolio Data'!N466</f>
        <v>44427</v>
      </c>
      <c r="D453" s="2">
        <f>'Portfolio Data'!B466</f>
        <v>4405.7998046875</v>
      </c>
      <c r="E453" s="2">
        <f>'Portfolio Data'!C466</f>
        <v>136.91349792480469</v>
      </c>
      <c r="F453" s="2">
        <f>'Portfolio Data'!D466</f>
        <v>36.290000915527337</v>
      </c>
      <c r="G453" s="2">
        <f>'Portfolio Data'!E466</f>
        <v>82.519996643066406</v>
      </c>
      <c r="H453" s="2">
        <f>'Portfolio Data'!F466</f>
        <v>27.319999694824219</v>
      </c>
      <c r="I453" s="2">
        <f>'Portfolio Data'!G466</f>
        <v>270.57998657226562</v>
      </c>
      <c r="J453" s="2">
        <f>'Portfolio Data'!H466</f>
        <v>146.69999694824219</v>
      </c>
      <c r="K453" s="2">
        <f>'Portfolio Data'!I466</f>
        <v>212.1600036621094</v>
      </c>
      <c r="L453" s="2">
        <f>'Portfolio Data'!J466</f>
        <v>46717.578125</v>
      </c>
      <c r="M453" s="2">
        <f>'Portfolio Data'!K466</f>
        <v>92.989997863769531</v>
      </c>
      <c r="N453" s="2">
        <f>'Portfolio Data'!L466</f>
        <v>45.790000915527337</v>
      </c>
      <c r="Q453" s="56">
        <f t="shared" si="83"/>
        <v>142.80527885920097</v>
      </c>
      <c r="R453" s="56">
        <f t="shared" si="84"/>
        <v>209.21029944350175</v>
      </c>
      <c r="S453" s="56">
        <f t="shared" si="85"/>
        <v>73.342767282263296</v>
      </c>
      <c r="T453" s="56">
        <f t="shared" si="86"/>
        <v>117.88570949009487</v>
      </c>
      <c r="U453" s="56">
        <f t="shared" si="87"/>
        <v>109.63081705931998</v>
      </c>
      <c r="V453" s="56">
        <f t="shared" si="88"/>
        <v>269.31420651412236</v>
      </c>
      <c r="W453" s="56">
        <f t="shared" si="89"/>
        <v>226.18818346354934</v>
      </c>
      <c r="X453" s="56">
        <f t="shared" si="90"/>
        <v>59.37701298920922</v>
      </c>
      <c r="Y453" s="56">
        <f t="shared" si="91"/>
        <v>504.09784717211824</v>
      </c>
      <c r="Z453" s="56">
        <f t="shared" si="92"/>
        <v>176.68629294424537</v>
      </c>
      <c r="AA453" s="56">
        <f t="shared" si="93"/>
        <v>130.90337768655073</v>
      </c>
      <c r="AB453" s="56"/>
      <c r="AD453" s="1">
        <f t="shared" si="94"/>
        <v>44427</v>
      </c>
      <c r="AE453" s="62">
        <f t="shared" si="82"/>
        <v>314.66991811992926</v>
      </c>
    </row>
    <row r="454" spans="3:31" x14ac:dyDescent="0.2">
      <c r="C454" s="66">
        <f>'Portfolio Data'!N467</f>
        <v>44428</v>
      </c>
      <c r="D454" s="2">
        <f>'Portfolio Data'!B467</f>
        <v>4441.669921875</v>
      </c>
      <c r="E454" s="2">
        <f>'Portfolio Data'!C467</f>
        <v>138.43699645996091</v>
      </c>
      <c r="F454" s="2">
        <f>'Portfolio Data'!D467</f>
        <v>36.444999694824219</v>
      </c>
      <c r="G454" s="2">
        <f>'Portfolio Data'!E467</f>
        <v>81.919998168945312</v>
      </c>
      <c r="H454" s="2">
        <f>'Portfolio Data'!F467</f>
        <v>27.729999542236332</v>
      </c>
      <c r="I454" s="2">
        <f>'Portfolio Data'!G467</f>
        <v>272.95999145507812</v>
      </c>
      <c r="J454" s="2">
        <f>'Portfolio Data'!H467</f>
        <v>148.19000244140619</v>
      </c>
      <c r="K454" s="2">
        <f>'Portfolio Data'!I467</f>
        <v>212.66999816894531</v>
      </c>
      <c r="L454" s="2">
        <f>'Portfolio Data'!J467</f>
        <v>49339.17578125</v>
      </c>
      <c r="M454" s="2">
        <f>'Portfolio Data'!K467</f>
        <v>94.540000915527344</v>
      </c>
      <c r="N454" s="2">
        <f>'Portfolio Data'!L467</f>
        <v>46.290000915527337</v>
      </c>
      <c r="Q454" s="56">
        <f t="shared" si="83"/>
        <v>143.96793769862967</v>
      </c>
      <c r="R454" s="56">
        <f t="shared" si="84"/>
        <v>211.53827725118896</v>
      </c>
      <c r="S454" s="56">
        <f t="shared" si="85"/>
        <v>73.656022700070196</v>
      </c>
      <c r="T454" s="56">
        <f t="shared" si="86"/>
        <v>117.02856881277901</v>
      </c>
      <c r="U454" s="56">
        <f t="shared" si="87"/>
        <v>111.27608128948401</v>
      </c>
      <c r="V454" s="56">
        <f t="shared" si="88"/>
        <v>271.68307767356862</v>
      </c>
      <c r="W454" s="56">
        <f t="shared" si="89"/>
        <v>228.48553617561782</v>
      </c>
      <c r="X454" s="56">
        <f t="shared" si="90"/>
        <v>59.519744653680007</v>
      </c>
      <c r="Y454" s="56">
        <f t="shared" si="91"/>
        <v>532.38573767729611</v>
      </c>
      <c r="Z454" s="56">
        <f t="shared" si="92"/>
        <v>179.63138703563965</v>
      </c>
      <c r="AA454" s="56">
        <f t="shared" si="93"/>
        <v>132.33276592709737</v>
      </c>
      <c r="AB454" s="56"/>
      <c r="AD454" s="1">
        <f t="shared" si="94"/>
        <v>44428</v>
      </c>
      <c r="AE454" s="62">
        <f t="shared" ref="AE454:AE517" si="95">IFERROR(SUMPRODUCT($Q$3:$AA$3,Q454:AA454)," ")</f>
        <v>326.6094971217675</v>
      </c>
    </row>
    <row r="455" spans="3:31" x14ac:dyDescent="0.2">
      <c r="C455" s="66">
        <f>'Portfolio Data'!N468</f>
        <v>44431</v>
      </c>
      <c r="D455" s="2">
        <f>'Portfolio Data'!B468</f>
        <v>4479.52978515625</v>
      </c>
      <c r="E455" s="2">
        <f>'Portfolio Data'!C468</f>
        <v>141.09950256347659</v>
      </c>
      <c r="F455" s="2">
        <f>'Portfolio Data'!D468</f>
        <v>37.139999389648438</v>
      </c>
      <c r="G455" s="2">
        <f>'Portfolio Data'!E468</f>
        <v>83.040000915527344</v>
      </c>
      <c r="H455" s="2">
        <f>'Portfolio Data'!F468</f>
        <v>27.95999908447266</v>
      </c>
      <c r="I455" s="2">
        <f>'Portfolio Data'!G468</f>
        <v>276.98001098632812</v>
      </c>
      <c r="J455" s="2">
        <f>'Portfolio Data'!H468</f>
        <v>149.71000671386719</v>
      </c>
      <c r="K455" s="2">
        <f>'Portfolio Data'!I468</f>
        <v>219.3999938964844</v>
      </c>
      <c r="L455" s="2">
        <f>'Portfolio Data'!J468</f>
        <v>49546.1484375</v>
      </c>
      <c r="M455" s="2">
        <f>'Portfolio Data'!K468</f>
        <v>96.040000915527344</v>
      </c>
      <c r="N455" s="2">
        <f>'Portfolio Data'!L468</f>
        <v>46.360000610351562</v>
      </c>
      <c r="Q455" s="56">
        <f t="shared" ref="Q455:Q518" si="96">IFERROR((D455/D$5)*100," ")</f>
        <v>145.19509021874595</v>
      </c>
      <c r="R455" s="56">
        <f t="shared" ref="R455:R518" si="97">IFERROR((E455/E$5)*100," ")</f>
        <v>215.60671248678997</v>
      </c>
      <c r="S455" s="56">
        <f t="shared" ref="S455:S518" si="98">IFERROR((F455/F$5)*100," ")</f>
        <v>75.060630018691867</v>
      </c>
      <c r="T455" s="56">
        <f t="shared" ref="T455:T518" si="99">IFERROR((G455/G$5)*100," ")</f>
        <v>118.62857273646763</v>
      </c>
      <c r="U455" s="56">
        <f t="shared" ref="U455:U518" si="100">IFERROR((H455/H$5)*100," ")</f>
        <v>112.1990329007688</v>
      </c>
      <c r="V455" s="56">
        <f t="shared" ref="V455:V518" si="101">IFERROR((I455/I$5)*100," ")</f>
        <v>275.6842914512207</v>
      </c>
      <c r="W455" s="56">
        <f t="shared" ref="W455:W518" si="102">IFERROR((J455/J$5)*100," ")</f>
        <v>230.82914225875962</v>
      </c>
      <c r="X455" s="56">
        <f t="shared" ref="X455:X518" si="103">IFERROR((K455/K$5)*100," ")</f>
        <v>61.403261984155897</v>
      </c>
      <c r="Y455" s="56">
        <f t="shared" ref="Y455:Y518" si="104">IFERROR((L455/L$5)*100," ")</f>
        <v>534.61903988658355</v>
      </c>
      <c r="Z455" s="56">
        <f t="shared" ref="Z455:Z518" si="105">IFERROR((M455/M$5)*100," ")</f>
        <v>182.48147248036281</v>
      </c>
      <c r="AA455" s="56">
        <f t="shared" ref="AA455:AA518" si="106">IFERROR((N455/N$5)*100," ")</f>
        <v>132.5328794083446</v>
      </c>
      <c r="AB455" s="56"/>
      <c r="AD455" s="1">
        <f t="shared" si="94"/>
        <v>44431</v>
      </c>
      <c r="AE455" s="62">
        <f t="shared" si="95"/>
        <v>329.0441175273246</v>
      </c>
    </row>
    <row r="456" spans="3:31" x14ac:dyDescent="0.2">
      <c r="C456" s="66">
        <f>'Portfolio Data'!N469</f>
        <v>44432</v>
      </c>
      <c r="D456" s="2">
        <f>'Portfolio Data'!B469</f>
        <v>4486.22998046875</v>
      </c>
      <c r="E456" s="2">
        <f>'Portfolio Data'!C469</f>
        <v>142.39849853515619</v>
      </c>
      <c r="F456" s="2">
        <f>'Portfolio Data'!D469</f>
        <v>37.180000305175781</v>
      </c>
      <c r="G456" s="2">
        <f>'Portfolio Data'!E469</f>
        <v>85.360000610351562</v>
      </c>
      <c r="H456" s="2">
        <f>'Portfolio Data'!F469</f>
        <v>27.829999923706051</v>
      </c>
      <c r="I456" s="2">
        <f>'Portfolio Data'!G469</f>
        <v>279.510009765625</v>
      </c>
      <c r="J456" s="2">
        <f>'Portfolio Data'!H469</f>
        <v>149.6199951171875</v>
      </c>
      <c r="K456" s="2">
        <f>'Portfolio Data'!I469</f>
        <v>221.42999267578119</v>
      </c>
      <c r="L456" s="2">
        <f>'Portfolio Data'!J469</f>
        <v>47706.1171875</v>
      </c>
      <c r="M456" s="2">
        <f>'Portfolio Data'!K469</f>
        <v>94.470001220703125</v>
      </c>
      <c r="N456" s="2">
        <f>'Portfolio Data'!L469</f>
        <v>46.639999389648438</v>
      </c>
      <c r="Q456" s="56">
        <f t="shared" si="96"/>
        <v>145.41226378595948</v>
      </c>
      <c r="R456" s="56">
        <f t="shared" si="97"/>
        <v>217.59163976079952</v>
      </c>
      <c r="S456" s="56">
        <f t="shared" si="98"/>
        <v>75.141472613472402</v>
      </c>
      <c r="T456" s="56">
        <f t="shared" si="99"/>
        <v>121.94285801478794</v>
      </c>
      <c r="U456" s="56">
        <f t="shared" si="100"/>
        <v>111.67736692818208</v>
      </c>
      <c r="V456" s="56">
        <f t="shared" si="101"/>
        <v>278.20245483188916</v>
      </c>
      <c r="W456" s="56">
        <f t="shared" si="102"/>
        <v>230.69035861890163</v>
      </c>
      <c r="X456" s="56">
        <f t="shared" si="103"/>
        <v>61.971395759635804</v>
      </c>
      <c r="Y456" s="56">
        <f t="shared" si="104"/>
        <v>514.76450484684744</v>
      </c>
      <c r="Z456" s="56">
        <f t="shared" si="105"/>
        <v>179.4983836280706</v>
      </c>
      <c r="AA456" s="56">
        <f t="shared" si="106"/>
        <v>133.33333333333331</v>
      </c>
      <c r="AB456" s="56"/>
      <c r="AD456" s="1">
        <f t="shared" si="94"/>
        <v>44432</v>
      </c>
      <c r="AE456" s="62">
        <f t="shared" si="95"/>
        <v>320.98136518800874</v>
      </c>
    </row>
    <row r="457" spans="3:31" x14ac:dyDescent="0.2">
      <c r="C457" s="66">
        <f>'Portfolio Data'!N470</f>
        <v>44433</v>
      </c>
      <c r="D457" s="2">
        <f>'Portfolio Data'!B470</f>
        <v>4496.18994140625</v>
      </c>
      <c r="E457" s="2">
        <f>'Portfolio Data'!C470</f>
        <v>142.94999694824219</v>
      </c>
      <c r="F457" s="2">
        <f>'Portfolio Data'!D470</f>
        <v>37.365001678466797</v>
      </c>
      <c r="G457" s="2">
        <f>'Portfolio Data'!E470</f>
        <v>85.94000244140625</v>
      </c>
      <c r="H457" s="2">
        <f>'Portfolio Data'!F470</f>
        <v>28.14999961853027</v>
      </c>
      <c r="I457" s="2">
        <f>'Portfolio Data'!G470</f>
        <v>277.69000244140619</v>
      </c>
      <c r="J457" s="2">
        <f>'Portfolio Data'!H470</f>
        <v>148.36000061035159</v>
      </c>
      <c r="K457" s="2">
        <f>'Portfolio Data'!I470</f>
        <v>221.0299987792969</v>
      </c>
      <c r="L457" s="2">
        <f>'Portfolio Data'!J470</f>
        <v>48960.7890625</v>
      </c>
      <c r="M457" s="2">
        <f>'Portfolio Data'!K470</f>
        <v>93.629997253417969</v>
      </c>
      <c r="N457" s="2">
        <f>'Portfolio Data'!L470</f>
        <v>46.639999389648438</v>
      </c>
      <c r="Q457" s="56">
        <f t="shared" si="96"/>
        <v>145.7350962028099</v>
      </c>
      <c r="R457" s="56">
        <f t="shared" si="97"/>
        <v>218.43435541625448</v>
      </c>
      <c r="S457" s="56">
        <f t="shared" si="98"/>
        <v>75.515363832151778</v>
      </c>
      <c r="T457" s="56">
        <f t="shared" si="99"/>
        <v>122.77143205915178</v>
      </c>
      <c r="U457" s="56">
        <f t="shared" si="100"/>
        <v>112.96147484890651</v>
      </c>
      <c r="V457" s="56">
        <f t="shared" si="101"/>
        <v>276.39096154821658</v>
      </c>
      <c r="W457" s="56">
        <f t="shared" si="102"/>
        <v>228.74764645391218</v>
      </c>
      <c r="X457" s="56">
        <f t="shared" si="103"/>
        <v>61.859449858536664</v>
      </c>
      <c r="Y457" s="56">
        <f t="shared" si="104"/>
        <v>528.30282203877493</v>
      </c>
      <c r="Z457" s="56">
        <f t="shared" si="105"/>
        <v>177.90232824095784</v>
      </c>
      <c r="AA457" s="56">
        <f t="shared" si="106"/>
        <v>133.33333333333331</v>
      </c>
      <c r="AB457" s="56"/>
      <c r="AD457" s="1">
        <f t="shared" si="94"/>
        <v>44433</v>
      </c>
      <c r="AE457" s="62">
        <f t="shared" si="95"/>
        <v>324.77181103354849</v>
      </c>
    </row>
    <row r="458" spans="3:31" x14ac:dyDescent="0.2">
      <c r="C458" s="66">
        <f>'Portfolio Data'!N471</f>
        <v>44434</v>
      </c>
      <c r="D458" s="2">
        <f>'Portfolio Data'!B471</f>
        <v>4470</v>
      </c>
      <c r="E458" s="2">
        <f>'Portfolio Data'!C471</f>
        <v>142.12300109863281</v>
      </c>
      <c r="F458" s="2">
        <f>'Portfolio Data'!D471</f>
        <v>37.319999694824219</v>
      </c>
      <c r="G458" s="2">
        <f>'Portfolio Data'!E471</f>
        <v>85.5</v>
      </c>
      <c r="H458" s="2">
        <f>'Portfolio Data'!F471</f>
        <v>27.670000076293949</v>
      </c>
      <c r="I458" s="2">
        <f>'Portfolio Data'!G471</f>
        <v>273.6199951171875</v>
      </c>
      <c r="J458" s="2">
        <f>'Portfolio Data'!H471</f>
        <v>147.53999328613281</v>
      </c>
      <c r="K458" s="2">
        <f>'Portfolio Data'!I471</f>
        <v>216.5</v>
      </c>
      <c r="L458" s="2">
        <f>'Portfolio Data'!J471</f>
        <v>46942.21875</v>
      </c>
      <c r="M458" s="2">
        <f>'Portfolio Data'!K471</f>
        <v>93.680000305175781</v>
      </c>
      <c r="N458" s="2">
        <f>'Portfolio Data'!L471</f>
        <v>46.560001373291023</v>
      </c>
      <c r="Q458" s="56">
        <f t="shared" si="96"/>
        <v>144.8862010982601</v>
      </c>
      <c r="R458" s="56">
        <f t="shared" si="97"/>
        <v>217.17066664956818</v>
      </c>
      <c r="S458" s="56">
        <f t="shared" si="98"/>
        <v>75.424413985630125</v>
      </c>
      <c r="T458" s="56">
        <f t="shared" si="99"/>
        <v>122.14285714285715</v>
      </c>
      <c r="U458" s="56">
        <f t="shared" si="100"/>
        <v>111.03531296781992</v>
      </c>
      <c r="V458" s="56">
        <f t="shared" si="101"/>
        <v>272.33999382176245</v>
      </c>
      <c r="W458" s="56">
        <f t="shared" si="102"/>
        <v>227.48332490687568</v>
      </c>
      <c r="X458" s="56">
        <f t="shared" si="103"/>
        <v>60.591643525030968</v>
      </c>
      <c r="Y458" s="56">
        <f t="shared" si="104"/>
        <v>506.52179250479162</v>
      </c>
      <c r="Z458" s="56">
        <f t="shared" si="105"/>
        <v>177.99733688762896</v>
      </c>
      <c r="AA458" s="56">
        <f t="shared" si="106"/>
        <v>133.10463688563664</v>
      </c>
      <c r="AB458" s="56"/>
      <c r="AD458" s="1">
        <f t="shared" si="94"/>
        <v>44434</v>
      </c>
      <c r="AE458" s="62">
        <f t="shared" si="95"/>
        <v>316.38066574351029</v>
      </c>
    </row>
    <row r="459" spans="3:31" x14ac:dyDescent="0.2">
      <c r="C459" s="66">
        <f>'Portfolio Data'!N472</f>
        <v>44435</v>
      </c>
      <c r="D459" s="2">
        <f>'Portfolio Data'!B472</f>
        <v>4509.3701171875</v>
      </c>
      <c r="E459" s="2">
        <f>'Portfolio Data'!C472</f>
        <v>144.5505065917969</v>
      </c>
      <c r="F459" s="2">
        <f>'Portfolio Data'!D472</f>
        <v>37.75</v>
      </c>
      <c r="G459" s="2">
        <f>'Portfolio Data'!E472</f>
        <v>85.94000244140625</v>
      </c>
      <c r="H459" s="2">
        <f>'Portfolio Data'!F472</f>
        <v>28.35000038146973</v>
      </c>
      <c r="I459" s="2">
        <f>'Portfolio Data'!G472</f>
        <v>278.32998657226562</v>
      </c>
      <c r="J459" s="2">
        <f>'Portfolio Data'!H472</f>
        <v>148.6000061035156</v>
      </c>
      <c r="K459" s="2">
        <f>'Portfolio Data'!I472</f>
        <v>221.75</v>
      </c>
      <c r="L459" s="2">
        <f>'Portfolio Data'!J472</f>
        <v>49058.66796875</v>
      </c>
      <c r="M459" s="2">
        <f>'Portfolio Data'!K472</f>
        <v>94.44000244140625</v>
      </c>
      <c r="N459" s="2">
        <f>'Portfolio Data'!L472</f>
        <v>47.569999694824219</v>
      </c>
      <c r="Q459" s="56">
        <f t="shared" si="96"/>
        <v>146.16230550901855</v>
      </c>
      <c r="R459" s="56">
        <f t="shared" si="97"/>
        <v>220.88000983941586</v>
      </c>
      <c r="S459" s="56">
        <f t="shared" si="98"/>
        <v>76.293452605585514</v>
      </c>
      <c r="T459" s="56">
        <f t="shared" si="99"/>
        <v>122.77143205915178</v>
      </c>
      <c r="U459" s="56">
        <f t="shared" si="100"/>
        <v>113.76404612630276</v>
      </c>
      <c r="V459" s="56">
        <f t="shared" si="101"/>
        <v>277.02795181703675</v>
      </c>
      <c r="W459" s="56">
        <f t="shared" si="102"/>
        <v>229.11769694913608</v>
      </c>
      <c r="X459" s="56">
        <f t="shared" si="103"/>
        <v>62.060955896885062</v>
      </c>
      <c r="Y459" s="56">
        <f t="shared" si="104"/>
        <v>529.35896723945655</v>
      </c>
      <c r="Z459" s="56">
        <f t="shared" si="105"/>
        <v>179.44138423858161</v>
      </c>
      <c r="AA459" s="56">
        <f t="shared" si="106"/>
        <v>135.99199633317946</v>
      </c>
      <c r="AB459" s="56"/>
      <c r="AD459" s="1">
        <f t="shared" si="94"/>
        <v>44435</v>
      </c>
      <c r="AE459" s="62">
        <f t="shared" si="95"/>
        <v>325.69484316264419</v>
      </c>
    </row>
    <row r="460" spans="3:31" x14ac:dyDescent="0.2">
      <c r="C460" s="66">
        <f>'Portfolio Data'!N473</f>
        <v>44438</v>
      </c>
      <c r="D460" s="2">
        <f>'Portfolio Data'!B473</f>
        <v>4528.7900390625</v>
      </c>
      <c r="E460" s="2">
        <f>'Portfolio Data'!C473</f>
        <v>145.46949768066409</v>
      </c>
      <c r="F460" s="2">
        <f>'Portfolio Data'!D473</f>
        <v>37.810001373291023</v>
      </c>
      <c r="G460" s="2">
        <f>'Portfolio Data'!E473</f>
        <v>86.900001525878906</v>
      </c>
      <c r="H460" s="2">
        <f>'Portfolio Data'!F473</f>
        <v>28.270000457763668</v>
      </c>
      <c r="I460" s="2">
        <f>'Portfolio Data'!G473</f>
        <v>288.47000122070312</v>
      </c>
      <c r="J460" s="2">
        <f>'Portfolio Data'!H473</f>
        <v>153.1199951171875</v>
      </c>
      <c r="K460" s="2">
        <f>'Portfolio Data'!I473</f>
        <v>217.6600036621094</v>
      </c>
      <c r="L460" s="2">
        <f>'Portfolio Data'!J473</f>
        <v>47054.984375</v>
      </c>
      <c r="M460" s="2">
        <f>'Portfolio Data'!K473</f>
        <v>95.69000244140625</v>
      </c>
      <c r="N460" s="2">
        <f>'Portfolio Data'!L473</f>
        <v>48.009998321533203</v>
      </c>
      <c r="Q460" s="56">
        <f t="shared" si="96"/>
        <v>146.79176383252945</v>
      </c>
      <c r="R460" s="56">
        <f t="shared" si="97"/>
        <v>222.28427168212627</v>
      </c>
      <c r="S460" s="56">
        <f t="shared" si="98"/>
        <v>76.414716497756345</v>
      </c>
      <c r="T460" s="56">
        <f t="shared" si="99"/>
        <v>124.14285932268416</v>
      </c>
      <c r="U460" s="56">
        <f t="shared" si="100"/>
        <v>113.44301914612163</v>
      </c>
      <c r="V460" s="56">
        <f t="shared" si="101"/>
        <v>287.12053121908423</v>
      </c>
      <c r="W460" s="56">
        <f t="shared" si="102"/>
        <v>236.08680482606638</v>
      </c>
      <c r="X460" s="56">
        <f t="shared" si="103"/>
        <v>60.916292616865896</v>
      </c>
      <c r="Y460" s="56">
        <f t="shared" si="104"/>
        <v>507.7385702376917</v>
      </c>
      <c r="Z460" s="56">
        <f t="shared" si="105"/>
        <v>181.81645544251759</v>
      </c>
      <c r="AA460" s="56">
        <f t="shared" si="106"/>
        <v>137.24985405892846</v>
      </c>
      <c r="AB460" s="56"/>
      <c r="AD460" s="1">
        <f t="shared" si="94"/>
        <v>44438</v>
      </c>
      <c r="AE460" s="62">
        <f t="shared" si="95"/>
        <v>321.05187029134686</v>
      </c>
    </row>
    <row r="461" spans="3:31" x14ac:dyDescent="0.2">
      <c r="C461" s="66">
        <f>'Portfolio Data'!N474</f>
        <v>44439</v>
      </c>
      <c r="D461" s="2">
        <f>'Portfolio Data'!B474</f>
        <v>4522.68017578125</v>
      </c>
      <c r="E461" s="2">
        <f>'Portfolio Data'!C474</f>
        <v>145.4620056152344</v>
      </c>
      <c r="F461" s="2">
        <f>'Portfolio Data'!D474</f>
        <v>37.384998321533203</v>
      </c>
      <c r="G461" s="2">
        <f>'Portfolio Data'!E474</f>
        <v>85.760002136230469</v>
      </c>
      <c r="H461" s="2">
        <f>'Portfolio Data'!F474</f>
        <v>28.120000839233398</v>
      </c>
      <c r="I461" s="2">
        <f>'Portfolio Data'!G474</f>
        <v>288.66000366210938</v>
      </c>
      <c r="J461" s="2">
        <f>'Portfolio Data'!H474</f>
        <v>151.83000183105469</v>
      </c>
      <c r="K461" s="2">
        <f>'Portfolio Data'!I474</f>
        <v>219.5</v>
      </c>
      <c r="L461" s="2">
        <f>'Portfolio Data'!J474</f>
        <v>47166.6875</v>
      </c>
      <c r="M461" s="2">
        <f>'Portfolio Data'!K474</f>
        <v>94</v>
      </c>
      <c r="N461" s="2">
        <f>'Portfolio Data'!L474</f>
        <v>48.599998474121087</v>
      </c>
      <c r="Q461" s="56">
        <f t="shared" si="96"/>
        <v>146.59372470947577</v>
      </c>
      <c r="R461" s="56">
        <f t="shared" si="97"/>
        <v>222.27282345185131</v>
      </c>
      <c r="S461" s="56">
        <f t="shared" si="98"/>
        <v>75.555777419967868</v>
      </c>
      <c r="T461" s="56">
        <f t="shared" si="99"/>
        <v>122.51428876604353</v>
      </c>
      <c r="U461" s="56">
        <f t="shared" si="100"/>
        <v>112.84109451501794</v>
      </c>
      <c r="V461" s="56">
        <f t="shared" si="101"/>
        <v>287.30964482423775</v>
      </c>
      <c r="W461" s="56">
        <f t="shared" si="102"/>
        <v>234.09783929000372</v>
      </c>
      <c r="X461" s="56">
        <f t="shared" si="103"/>
        <v>61.431250594661876</v>
      </c>
      <c r="Y461" s="56">
        <f t="shared" si="104"/>
        <v>508.94388325037045</v>
      </c>
      <c r="Z461" s="56">
        <f t="shared" si="105"/>
        <v>178.60535453598521</v>
      </c>
      <c r="AA461" s="56">
        <f t="shared" si="106"/>
        <v>138.93653261898817</v>
      </c>
      <c r="AB461" s="56"/>
      <c r="AD461" s="1">
        <f t="shared" si="94"/>
        <v>44439</v>
      </c>
      <c r="AE461" s="62">
        <f t="shared" si="95"/>
        <v>319.91068098049783</v>
      </c>
    </row>
    <row r="462" spans="3:31" x14ac:dyDescent="0.2">
      <c r="C462" s="66">
        <f>'Portfolio Data'!N475</f>
        <v>44440</v>
      </c>
      <c r="D462" s="2">
        <f>'Portfolio Data'!B475</f>
        <v>4524.08984375</v>
      </c>
      <c r="E462" s="2">
        <f>'Portfolio Data'!C475</f>
        <v>145.84199523925781</v>
      </c>
      <c r="F462" s="2">
        <f>'Portfolio Data'!D475</f>
        <v>37.115001678466797</v>
      </c>
      <c r="G462" s="2">
        <f>'Portfolio Data'!E475</f>
        <v>85.519996643066406</v>
      </c>
      <c r="H462" s="2">
        <f>'Portfolio Data'!F475</f>
        <v>28.60000038146973</v>
      </c>
      <c r="I462" s="2">
        <f>'Portfolio Data'!G475</f>
        <v>286.75</v>
      </c>
      <c r="J462" s="2">
        <f>'Portfolio Data'!H475</f>
        <v>152.50999450683591</v>
      </c>
      <c r="K462" s="2">
        <f>'Portfolio Data'!I475</f>
        <v>218.1199951171875</v>
      </c>
      <c r="L462" s="2">
        <f>'Portfolio Data'!J475</f>
        <v>48847.02734375</v>
      </c>
      <c r="M462" s="2">
        <f>'Portfolio Data'!K475</f>
        <v>94.05999755859375</v>
      </c>
      <c r="N462" s="2">
        <f>'Portfolio Data'!L475</f>
        <v>48.869998931884773</v>
      </c>
      <c r="Q462" s="56">
        <f t="shared" si="96"/>
        <v>146.63941630607579</v>
      </c>
      <c r="R462" s="56">
        <f t="shared" si="97"/>
        <v>222.85346556699923</v>
      </c>
      <c r="S462" s="56">
        <f t="shared" si="98"/>
        <v>75.010109179134659</v>
      </c>
      <c r="T462" s="56">
        <f t="shared" si="99"/>
        <v>122.17142377580916</v>
      </c>
      <c r="U462" s="56">
        <f t="shared" si="100"/>
        <v>114.76725639610457</v>
      </c>
      <c r="V462" s="56">
        <f t="shared" si="101"/>
        <v>285.40857620783186</v>
      </c>
      <c r="W462" s="56">
        <f t="shared" si="102"/>
        <v>235.14628040318067</v>
      </c>
      <c r="X462" s="56">
        <f t="shared" si="103"/>
        <v>61.045029976083697</v>
      </c>
      <c r="Y462" s="56">
        <f t="shared" si="104"/>
        <v>527.07529613066754</v>
      </c>
      <c r="Z462" s="56">
        <f t="shared" si="105"/>
        <v>178.71935331496317</v>
      </c>
      <c r="AA462" s="56">
        <f t="shared" si="106"/>
        <v>139.70840357752743</v>
      </c>
      <c r="AB462" s="56"/>
      <c r="AD462" s="1">
        <f t="shared" si="94"/>
        <v>44440</v>
      </c>
      <c r="AE462" s="62">
        <f t="shared" si="95"/>
        <v>326.94432062039652</v>
      </c>
    </row>
    <row r="463" spans="3:31" x14ac:dyDescent="0.2">
      <c r="C463" s="66">
        <f>'Portfolio Data'!N476</f>
        <v>44441</v>
      </c>
      <c r="D463" s="2">
        <f>'Portfolio Data'!B476</f>
        <v>4536.9501953125</v>
      </c>
      <c r="E463" s="2">
        <f>'Portfolio Data'!C476</f>
        <v>144.218994140625</v>
      </c>
      <c r="F463" s="2">
        <f>'Portfolio Data'!D476</f>
        <v>37.715000152587891</v>
      </c>
      <c r="G463" s="2">
        <f>'Portfolio Data'!E476</f>
        <v>87.160003662109375</v>
      </c>
      <c r="H463" s="2">
        <f>'Portfolio Data'!F476</f>
        <v>29.190000534057621</v>
      </c>
      <c r="I463" s="2">
        <f>'Portfolio Data'!G476</f>
        <v>285.52999877929688</v>
      </c>
      <c r="J463" s="2">
        <f>'Portfolio Data'!H476</f>
        <v>153.6499938964844</v>
      </c>
      <c r="K463" s="2">
        <f>'Portfolio Data'!I476</f>
        <v>220.83000183105469</v>
      </c>
      <c r="L463" s="2">
        <f>'Portfolio Data'!J476</f>
        <v>49327.72265625</v>
      </c>
      <c r="M463" s="2">
        <f>'Portfolio Data'!K476</f>
        <v>94.870002746582031</v>
      </c>
      <c r="N463" s="2">
        <f>'Portfolio Data'!L476</f>
        <v>49.189998626708977</v>
      </c>
      <c r="Q463" s="56">
        <f t="shared" si="96"/>
        <v>147.05625914336406</v>
      </c>
      <c r="R463" s="56">
        <f t="shared" si="97"/>
        <v>220.37344313686171</v>
      </c>
      <c r="S463" s="56">
        <f t="shared" si="98"/>
        <v>76.222717262546084</v>
      </c>
      <c r="T463" s="56">
        <f t="shared" si="99"/>
        <v>124.51429094587054</v>
      </c>
      <c r="U463" s="56">
        <f t="shared" si="100"/>
        <v>117.1348332451478</v>
      </c>
      <c r="V463" s="56">
        <f t="shared" si="101"/>
        <v>284.19428218386429</v>
      </c>
      <c r="W463" s="56">
        <f t="shared" si="102"/>
        <v>236.90397908387743</v>
      </c>
      <c r="X463" s="56">
        <f t="shared" si="103"/>
        <v>61.803476907987061</v>
      </c>
      <c r="Y463" s="56">
        <f t="shared" si="104"/>
        <v>532.26215473726347</v>
      </c>
      <c r="Z463" s="56">
        <f t="shared" si="105"/>
        <v>180.25840931258693</v>
      </c>
      <c r="AA463" s="56">
        <f t="shared" si="106"/>
        <v>140.62321117904787</v>
      </c>
      <c r="AB463" s="56"/>
      <c r="AD463" s="1">
        <f t="shared" si="94"/>
        <v>44441</v>
      </c>
      <c r="AE463" s="62">
        <f t="shared" si="95"/>
        <v>329.89541234707406</v>
      </c>
    </row>
    <row r="464" spans="3:31" x14ac:dyDescent="0.2">
      <c r="C464" s="66">
        <f>'Portfolio Data'!N477</f>
        <v>44442</v>
      </c>
      <c r="D464" s="2">
        <f>'Portfolio Data'!B477</f>
        <v>4535.43017578125</v>
      </c>
      <c r="E464" s="2">
        <f>'Portfolio Data'!C477</f>
        <v>144.7749938964844</v>
      </c>
      <c r="F464" s="2">
        <f>'Portfolio Data'!D477</f>
        <v>37.334999084472663</v>
      </c>
      <c r="G464" s="2">
        <f>'Portfolio Data'!E477</f>
        <v>87.599998474121094</v>
      </c>
      <c r="H464" s="2">
        <f>'Portfolio Data'!F477</f>
        <v>29.319999694824219</v>
      </c>
      <c r="I464" s="2">
        <f>'Portfolio Data'!G477</f>
        <v>289.1300048828125</v>
      </c>
      <c r="J464" s="2">
        <f>'Portfolio Data'!H477</f>
        <v>154.30000305175781</v>
      </c>
      <c r="K464" s="2">
        <f>'Portfolio Data'!I477</f>
        <v>218.16999816894531</v>
      </c>
      <c r="L464" s="2">
        <f>'Portfolio Data'!J477</f>
        <v>50025.375</v>
      </c>
      <c r="M464" s="2">
        <f>'Portfolio Data'!K477</f>
        <v>94.05999755859375</v>
      </c>
      <c r="N464" s="2">
        <f>'Portfolio Data'!L477</f>
        <v>49.700000762939453</v>
      </c>
      <c r="Q464" s="56">
        <f t="shared" si="96"/>
        <v>147.00699071931979</v>
      </c>
      <c r="R464" s="56">
        <f t="shared" si="97"/>
        <v>221.22303705694216</v>
      </c>
      <c r="S464" s="56">
        <f t="shared" si="98"/>
        <v>75.454728031279288</v>
      </c>
      <c r="T464" s="56">
        <f t="shared" si="99"/>
        <v>125.14285496303013</v>
      </c>
      <c r="U464" s="56">
        <f t="shared" si="100"/>
        <v>117.65649921773446</v>
      </c>
      <c r="V464" s="56">
        <f t="shared" si="101"/>
        <v>287.77744736727806</v>
      </c>
      <c r="W464" s="56">
        <f t="shared" si="102"/>
        <v>237.9061903526196</v>
      </c>
      <c r="X464" s="56">
        <f t="shared" si="103"/>
        <v>61.059024281336683</v>
      </c>
      <c r="Y464" s="56">
        <f t="shared" si="104"/>
        <v>539.79005020346187</v>
      </c>
      <c r="Z464" s="56">
        <f t="shared" si="105"/>
        <v>178.71935331496317</v>
      </c>
      <c r="AA464" s="56">
        <f t="shared" si="106"/>
        <v>142.0811932914109</v>
      </c>
      <c r="AB464" s="56"/>
      <c r="AD464" s="1">
        <f t="shared" si="94"/>
        <v>44442</v>
      </c>
      <c r="AE464" s="62">
        <f t="shared" si="95"/>
        <v>332.61803248693883</v>
      </c>
    </row>
    <row r="465" spans="3:31" x14ac:dyDescent="0.2">
      <c r="C465" s="66">
        <f>'Portfolio Data'!N478</f>
        <v>44446</v>
      </c>
      <c r="D465" s="2">
        <f>'Portfolio Data'!B478</f>
        <v>4520.02978515625</v>
      </c>
      <c r="E465" s="2">
        <f>'Portfolio Data'!C478</f>
        <v>145.51899719238281</v>
      </c>
      <c r="F465" s="2">
        <f>'Portfolio Data'!D478</f>
        <v>37.654998779296882</v>
      </c>
      <c r="G465" s="2">
        <f>'Portfolio Data'!E478</f>
        <v>87.139999389648438</v>
      </c>
      <c r="H465" s="2">
        <f>'Portfolio Data'!F478</f>
        <v>28.989999771118161</v>
      </c>
      <c r="I465" s="2">
        <f>'Portfolio Data'!G478</f>
        <v>293.260009765625</v>
      </c>
      <c r="J465" s="2">
        <f>'Portfolio Data'!H478</f>
        <v>156.69000244140619</v>
      </c>
      <c r="K465" s="2">
        <f>'Portfolio Data'!I478</f>
        <v>214.24000549316409</v>
      </c>
      <c r="L465" s="2">
        <f>'Portfolio Data'!J478</f>
        <v>46811.12890625</v>
      </c>
      <c r="M465" s="2">
        <f>'Portfolio Data'!K478</f>
        <v>94.480003356933594</v>
      </c>
      <c r="N465" s="2">
        <f>'Portfolio Data'!L478</f>
        <v>49.389999389648438</v>
      </c>
      <c r="Q465" s="56">
        <f t="shared" si="96"/>
        <v>146.50781754413288</v>
      </c>
      <c r="R465" s="56">
        <f t="shared" si="97"/>
        <v>222.35990927685538</v>
      </c>
      <c r="S465" s="56">
        <f t="shared" si="98"/>
        <v>76.101453370375282</v>
      </c>
      <c r="T465" s="56">
        <f t="shared" si="99"/>
        <v>124.48571341378347</v>
      </c>
      <c r="U465" s="56">
        <f t="shared" si="100"/>
        <v>116.33226196775155</v>
      </c>
      <c r="V465" s="56">
        <f t="shared" si="101"/>
        <v>291.88813198222107</v>
      </c>
      <c r="W465" s="56">
        <f t="shared" si="102"/>
        <v>241.59119125016079</v>
      </c>
      <c r="X465" s="56">
        <f t="shared" si="103"/>
        <v>59.959141069942149</v>
      </c>
      <c r="Y465" s="56">
        <f t="shared" si="104"/>
        <v>505.1072904977807</v>
      </c>
      <c r="Z465" s="56">
        <f t="shared" si="105"/>
        <v>179.51738825666166</v>
      </c>
      <c r="AA465" s="56">
        <f t="shared" si="106"/>
        <v>141.19496865633994</v>
      </c>
      <c r="AB465" s="56"/>
      <c r="AD465" s="1">
        <f t="shared" si="94"/>
        <v>44446</v>
      </c>
      <c r="AE465" s="62">
        <f t="shared" si="95"/>
        <v>321.56874287662413</v>
      </c>
    </row>
    <row r="466" spans="3:31" x14ac:dyDescent="0.2">
      <c r="C466" s="66">
        <f>'Portfolio Data'!N479</f>
        <v>44447</v>
      </c>
      <c r="D466" s="2">
        <f>'Portfolio Data'!B479</f>
        <v>4514.06982421875</v>
      </c>
      <c r="E466" s="2">
        <f>'Portfolio Data'!C479</f>
        <v>144.88349914550781</v>
      </c>
      <c r="F466" s="2">
        <f>'Portfolio Data'!D479</f>
        <v>37.310001373291023</v>
      </c>
      <c r="G466" s="2">
        <f>'Portfolio Data'!E479</f>
        <v>84.680000305175781</v>
      </c>
      <c r="H466" s="2">
        <f>'Portfolio Data'!F479</f>
        <v>28.569999694824219</v>
      </c>
      <c r="I466" s="2">
        <f>'Portfolio Data'!G479</f>
        <v>285.23001098632812</v>
      </c>
      <c r="J466" s="2">
        <f>'Portfolio Data'!H479</f>
        <v>155.11000061035159</v>
      </c>
      <c r="K466" s="2">
        <f>'Portfolio Data'!I479</f>
        <v>211.3800048828125</v>
      </c>
      <c r="L466" s="2">
        <f>'Portfolio Data'!J479</f>
        <v>46091.390625</v>
      </c>
      <c r="M466" s="2">
        <f>'Portfolio Data'!K479</f>
        <v>95.430000305175781</v>
      </c>
      <c r="N466" s="2">
        <f>'Portfolio Data'!L479</f>
        <v>49.020000457763672</v>
      </c>
      <c r="Q466" s="56">
        <f t="shared" si="96"/>
        <v>146.31463720880214</v>
      </c>
      <c r="R466" s="56">
        <f t="shared" si="97"/>
        <v>221.38883820864345</v>
      </c>
      <c r="S466" s="56">
        <f t="shared" si="98"/>
        <v>75.404207191722094</v>
      </c>
      <c r="T466" s="56">
        <f t="shared" si="99"/>
        <v>120.97142900739397</v>
      </c>
      <c r="U466" s="56">
        <f t="shared" si="100"/>
        <v>114.64686840832903</v>
      </c>
      <c r="V466" s="56">
        <f t="shared" si="101"/>
        <v>283.89569774141989</v>
      </c>
      <c r="W466" s="56">
        <f t="shared" si="102"/>
        <v>239.15507842487278</v>
      </c>
      <c r="X466" s="56">
        <f t="shared" si="103"/>
        <v>59.158715492742161</v>
      </c>
      <c r="Y466" s="56">
        <f t="shared" si="104"/>
        <v>497.34108058992314</v>
      </c>
      <c r="Z466" s="56">
        <f t="shared" si="105"/>
        <v>181.32243657313933</v>
      </c>
      <c r="AA466" s="56">
        <f t="shared" si="106"/>
        <v>140.13722441183813</v>
      </c>
      <c r="AB466" s="56"/>
      <c r="AD466" s="1">
        <f t="shared" ref="AD466:AD504" si="107">C466</f>
        <v>44447</v>
      </c>
      <c r="AE466" s="62">
        <f t="shared" si="95"/>
        <v>318.28847739067947</v>
      </c>
    </row>
    <row r="467" spans="3:31" x14ac:dyDescent="0.2">
      <c r="C467" s="66">
        <f>'Portfolio Data'!N480</f>
        <v>44448</v>
      </c>
      <c r="D467" s="2">
        <f>'Portfolio Data'!B480</f>
        <v>4493.27978515625</v>
      </c>
      <c r="E467" s="2">
        <f>'Portfolio Data'!C480</f>
        <v>144.91349792480469</v>
      </c>
      <c r="F467" s="2">
        <f>'Portfolio Data'!D480</f>
        <v>36.875</v>
      </c>
      <c r="G467" s="2">
        <f>'Portfolio Data'!E480</f>
        <v>86.120002746582031</v>
      </c>
      <c r="H467" s="2">
        <f>'Portfolio Data'!F480</f>
        <v>28.530000686645511</v>
      </c>
      <c r="I467" s="2">
        <f>'Portfolio Data'!G480</f>
        <v>286.8800048828125</v>
      </c>
      <c r="J467" s="2">
        <f>'Portfolio Data'!H480</f>
        <v>154.07000732421881</v>
      </c>
      <c r="K467" s="2">
        <f>'Portfolio Data'!I480</f>
        <v>213.94000244140619</v>
      </c>
      <c r="L467" s="2">
        <f>'Portfolio Data'!J480</f>
        <v>46391.421875</v>
      </c>
      <c r="M467" s="2">
        <f>'Portfolio Data'!K480</f>
        <v>98.889999389648438</v>
      </c>
      <c r="N467" s="2">
        <f>'Portfolio Data'!L480</f>
        <v>49.299999237060547</v>
      </c>
      <c r="Q467" s="56">
        <f t="shared" si="96"/>
        <v>145.64076924896989</v>
      </c>
      <c r="R467" s="56">
        <f t="shared" si="97"/>
        <v>221.43467776204585</v>
      </c>
      <c r="S467" s="56">
        <f t="shared" si="98"/>
        <v>74.525061320025571</v>
      </c>
      <c r="T467" s="56">
        <f t="shared" si="99"/>
        <v>123.02857535226003</v>
      </c>
      <c r="U467" s="56">
        <f t="shared" si="100"/>
        <v>114.48635874518199</v>
      </c>
      <c r="V467" s="56">
        <f t="shared" si="101"/>
        <v>285.5379729244965</v>
      </c>
      <c r="W467" s="56">
        <f t="shared" si="102"/>
        <v>237.55157333217903</v>
      </c>
      <c r="X467" s="56">
        <f t="shared" si="103"/>
        <v>59.875179508886553</v>
      </c>
      <c r="Y467" s="56">
        <f t="shared" si="104"/>
        <v>500.57851526182924</v>
      </c>
      <c r="Z467" s="56">
        <f t="shared" si="105"/>
        <v>187.89663192608</v>
      </c>
      <c r="AA467" s="56">
        <f t="shared" si="106"/>
        <v>140.93767833682688</v>
      </c>
      <c r="AB467" s="56"/>
      <c r="AD467" s="1">
        <f t="shared" si="107"/>
        <v>44448</v>
      </c>
      <c r="AE467" s="62">
        <f t="shared" si="95"/>
        <v>320.56841391385387</v>
      </c>
    </row>
    <row r="468" spans="3:31" x14ac:dyDescent="0.2">
      <c r="C468" s="66">
        <f>'Portfolio Data'!N481</f>
        <v>44449</v>
      </c>
      <c r="D468" s="2">
        <f>'Portfolio Data'!B481</f>
        <v>4458.580078125</v>
      </c>
      <c r="E468" s="2">
        <f>'Portfolio Data'!C481</f>
        <v>141.92100524902341</v>
      </c>
      <c r="F468" s="2">
        <f>'Portfolio Data'!D481</f>
        <v>36.584999084472663</v>
      </c>
      <c r="G468" s="2">
        <f>'Portfolio Data'!E481</f>
        <v>86.139999389648438</v>
      </c>
      <c r="H468" s="2">
        <f>'Portfolio Data'!F481</f>
        <v>28.139999389648441</v>
      </c>
      <c r="I468" s="2">
        <f>'Portfolio Data'!G481</f>
        <v>284.32000732421881</v>
      </c>
      <c r="J468" s="2">
        <f>'Portfolio Data'!H481</f>
        <v>148.9700012207031</v>
      </c>
      <c r="K468" s="2">
        <f>'Portfolio Data'!I481</f>
        <v>210.30000305175781</v>
      </c>
      <c r="L468" s="2">
        <f>'Portfolio Data'!J481</f>
        <v>44883.91015625</v>
      </c>
      <c r="M468" s="2">
        <f>'Portfolio Data'!K481</f>
        <v>99.410003662109375</v>
      </c>
      <c r="N468" s="2">
        <f>'Portfolio Data'!L481</f>
        <v>49.290000915527337</v>
      </c>
      <c r="Q468" s="56">
        <f t="shared" si="96"/>
        <v>144.51604693778862</v>
      </c>
      <c r="R468" s="56">
        <f t="shared" si="97"/>
        <v>216.86200743901799</v>
      </c>
      <c r="S468" s="56">
        <f t="shared" si="98"/>
        <v>73.938964072227932</v>
      </c>
      <c r="T468" s="56">
        <f t="shared" si="99"/>
        <v>123.05714198521204</v>
      </c>
      <c r="U468" s="56">
        <f t="shared" si="100"/>
        <v>112.92134551964803</v>
      </c>
      <c r="V468" s="56">
        <f t="shared" si="101"/>
        <v>282.98995109958366</v>
      </c>
      <c r="W468" s="56">
        <f t="shared" si="102"/>
        <v>229.68817087679776</v>
      </c>
      <c r="X468" s="56">
        <f t="shared" si="103"/>
        <v>58.856456435219549</v>
      </c>
      <c r="Y468" s="56">
        <f t="shared" si="104"/>
        <v>484.3119740045899</v>
      </c>
      <c r="Z468" s="56">
        <f t="shared" si="105"/>
        <v>188.88466966483651</v>
      </c>
      <c r="AA468" s="56">
        <f t="shared" si="106"/>
        <v>140.90909537037732</v>
      </c>
      <c r="AB468" s="56"/>
      <c r="AD468" s="1">
        <f t="shared" si="107"/>
        <v>44449</v>
      </c>
      <c r="AE468" s="62">
        <f t="shared" si="95"/>
        <v>311.93511160609057</v>
      </c>
    </row>
    <row r="469" spans="3:31" x14ac:dyDescent="0.2">
      <c r="C469" s="66">
        <f>'Portfolio Data'!N482</f>
        <v>44452</v>
      </c>
      <c r="D469" s="2">
        <f>'Portfolio Data'!B482</f>
        <v>4468.72998046875</v>
      </c>
      <c r="E469" s="2">
        <f>'Portfolio Data'!C482</f>
        <v>143.4649963378906</v>
      </c>
      <c r="F469" s="2">
        <f>'Portfolio Data'!D482</f>
        <v>37.794998168945312</v>
      </c>
      <c r="G469" s="2">
        <f>'Portfolio Data'!E482</f>
        <v>86.720001220703125</v>
      </c>
      <c r="H469" s="2">
        <f>'Portfolio Data'!F482</f>
        <v>28.60000038146973</v>
      </c>
      <c r="I469" s="2">
        <f>'Portfolio Data'!G482</f>
        <v>280.489990234375</v>
      </c>
      <c r="J469" s="2">
        <f>'Portfolio Data'!H482</f>
        <v>149.55000305175781</v>
      </c>
      <c r="K469" s="2">
        <f>'Portfolio Data'!I482</f>
        <v>214.47999572753909</v>
      </c>
      <c r="L469" s="2">
        <f>'Portfolio Data'!J482</f>
        <v>44963.07421875</v>
      </c>
      <c r="M469" s="2">
        <f>'Portfolio Data'!K482</f>
        <v>106.1699981689453</v>
      </c>
      <c r="N469" s="2">
        <f>'Portfolio Data'!L482</f>
        <v>49.380001068115227</v>
      </c>
      <c r="Q469" s="56">
        <f t="shared" si="96"/>
        <v>144.84503592931082</v>
      </c>
      <c r="R469" s="56">
        <f t="shared" si="97"/>
        <v>219.22129883786471</v>
      </c>
      <c r="S469" s="56">
        <f t="shared" si="98"/>
        <v>76.38439474253299</v>
      </c>
      <c r="T469" s="56">
        <f t="shared" si="99"/>
        <v>123.8857160295759</v>
      </c>
      <c r="U469" s="56">
        <f t="shared" si="100"/>
        <v>114.76725639610457</v>
      </c>
      <c r="V469" s="56">
        <f t="shared" si="101"/>
        <v>279.17785092708505</v>
      </c>
      <c r="W469" s="56">
        <f t="shared" si="102"/>
        <v>230.58244192861031</v>
      </c>
      <c r="X469" s="56">
        <f t="shared" si="103"/>
        <v>60.026306902416678</v>
      </c>
      <c r="Y469" s="56">
        <f t="shared" si="104"/>
        <v>485.16617996049092</v>
      </c>
      <c r="Z469" s="56">
        <f t="shared" si="105"/>
        <v>201.72904429839761</v>
      </c>
      <c r="AA469" s="56">
        <f t="shared" si="106"/>
        <v>141.1663856898904</v>
      </c>
      <c r="AB469" s="56"/>
      <c r="AD469" s="1">
        <f t="shared" si="107"/>
        <v>44452</v>
      </c>
      <c r="AE469" s="62">
        <f t="shared" si="95"/>
        <v>315.91092986827226</v>
      </c>
    </row>
    <row r="470" spans="3:31" x14ac:dyDescent="0.2">
      <c r="C470" s="66">
        <f>'Portfolio Data'!N483</f>
        <v>44453</v>
      </c>
      <c r="D470" s="2">
        <f>'Portfolio Data'!B483</f>
        <v>4443.0498046875</v>
      </c>
      <c r="E470" s="2">
        <f>'Portfolio Data'!C483</f>
        <v>143.406005859375</v>
      </c>
      <c r="F470" s="2">
        <f>'Portfolio Data'!D483</f>
        <v>37.955001831054688</v>
      </c>
      <c r="G470" s="2">
        <f>'Portfolio Data'!E483</f>
        <v>86.900001525878906</v>
      </c>
      <c r="H470" s="2">
        <f>'Portfolio Data'!F483</f>
        <v>28.079999923706051</v>
      </c>
      <c r="I470" s="2">
        <f>'Portfolio Data'!G483</f>
        <v>282.239990234375</v>
      </c>
      <c r="J470" s="2">
        <f>'Portfolio Data'!H483</f>
        <v>148.1199951171875</v>
      </c>
      <c r="K470" s="2">
        <f>'Portfolio Data'!I483</f>
        <v>211.57000732421881</v>
      </c>
      <c r="L470" s="2">
        <f>'Portfolio Data'!J483</f>
        <v>47092.4921875</v>
      </c>
      <c r="M470" s="2">
        <f>'Portfolio Data'!K483</f>
        <v>105.1600036621094</v>
      </c>
      <c r="N470" s="2">
        <f>'Portfolio Data'!L483</f>
        <v>49.310001373291023</v>
      </c>
      <c r="Q470" s="56">
        <f t="shared" si="96"/>
        <v>144.01266386835312</v>
      </c>
      <c r="R470" s="56">
        <f t="shared" si="97"/>
        <v>219.13115859704385</v>
      </c>
      <c r="S470" s="56">
        <f t="shared" si="98"/>
        <v>76.707765121655157</v>
      </c>
      <c r="T470" s="56">
        <f t="shared" si="99"/>
        <v>124.14285932268416</v>
      </c>
      <c r="U470" s="56">
        <f t="shared" si="100"/>
        <v>112.68057719798389</v>
      </c>
      <c r="V470" s="56">
        <f t="shared" si="101"/>
        <v>280.9196643825818</v>
      </c>
      <c r="W470" s="56">
        <f t="shared" si="102"/>
        <v>228.37759595868818</v>
      </c>
      <c r="X470" s="56">
        <f t="shared" si="103"/>
        <v>59.211891290426124</v>
      </c>
      <c r="Y470" s="56">
        <f t="shared" si="104"/>
        <v>508.14329172138662</v>
      </c>
      <c r="Z470" s="56">
        <f t="shared" si="105"/>
        <v>199.80999720294204</v>
      </c>
      <c r="AA470" s="56">
        <f t="shared" si="106"/>
        <v>140.96627220864323</v>
      </c>
      <c r="AB470" s="56"/>
      <c r="AD470" s="1">
        <f t="shared" si="107"/>
        <v>44453</v>
      </c>
      <c r="AE470" s="62">
        <f t="shared" si="95"/>
        <v>322.95978063437485</v>
      </c>
    </row>
    <row r="471" spans="3:31" x14ac:dyDescent="0.2">
      <c r="C471" s="66">
        <f>'Portfolio Data'!N484</f>
        <v>44454</v>
      </c>
      <c r="D471" s="2">
        <f>'Portfolio Data'!B484</f>
        <v>4480.7001953125</v>
      </c>
      <c r="E471" s="2">
        <f>'Portfolio Data'!C484</f>
        <v>145.20599365234381</v>
      </c>
      <c r="F471" s="2">
        <f>'Portfolio Data'!D484</f>
        <v>38.755001068115227</v>
      </c>
      <c r="G471" s="2">
        <f>'Portfolio Data'!E484</f>
        <v>86.379997253417969</v>
      </c>
      <c r="H471" s="2">
        <f>'Portfolio Data'!F484</f>
        <v>28.04000091552734</v>
      </c>
      <c r="I471" s="2">
        <f>'Portfolio Data'!G484</f>
        <v>282.42999267578119</v>
      </c>
      <c r="J471" s="2">
        <f>'Portfolio Data'!H484</f>
        <v>149.0299987792969</v>
      </c>
      <c r="K471" s="2">
        <f>'Portfolio Data'!I484</f>
        <v>214.2200012207031</v>
      </c>
      <c r="L471" s="2">
        <f>'Portfolio Data'!J484</f>
        <v>48176.34765625</v>
      </c>
      <c r="M471" s="2">
        <f>'Portfolio Data'!K484</f>
        <v>104.6999969482422</v>
      </c>
      <c r="N471" s="2">
        <f>'Portfolio Data'!L484</f>
        <v>49.880001068115227</v>
      </c>
      <c r="Q471" s="56">
        <f t="shared" si="96"/>
        <v>145.23302674699335</v>
      </c>
      <c r="R471" s="56">
        <f t="shared" si="97"/>
        <v>221.88162506579533</v>
      </c>
      <c r="S471" s="56">
        <f t="shared" si="98"/>
        <v>78.324578469395107</v>
      </c>
      <c r="T471" s="56">
        <f t="shared" si="99"/>
        <v>123.39999607631138</v>
      </c>
      <c r="U471" s="56">
        <f t="shared" si="100"/>
        <v>112.52006753483683</v>
      </c>
      <c r="V471" s="56">
        <f t="shared" si="101"/>
        <v>281.10877798773527</v>
      </c>
      <c r="W471" s="56">
        <f t="shared" si="102"/>
        <v>229.78067761894425</v>
      </c>
      <c r="X471" s="56">
        <f t="shared" si="103"/>
        <v>59.953542493748458</v>
      </c>
      <c r="Y471" s="56">
        <f t="shared" si="104"/>
        <v>519.83844438920494</v>
      </c>
      <c r="Z471" s="56">
        <f t="shared" si="105"/>
        <v>198.93595824316347</v>
      </c>
      <c r="AA471" s="56">
        <f t="shared" si="106"/>
        <v>142.59577393043705</v>
      </c>
      <c r="AB471" s="56"/>
      <c r="AD471" s="1">
        <f t="shared" si="107"/>
        <v>44454</v>
      </c>
      <c r="AE471" s="62">
        <f t="shared" si="95"/>
        <v>327.52468036991809</v>
      </c>
    </row>
    <row r="472" spans="3:31" x14ac:dyDescent="0.2">
      <c r="C472" s="66">
        <f>'Portfolio Data'!N485</f>
        <v>44455</v>
      </c>
      <c r="D472" s="2">
        <f>'Portfolio Data'!B485</f>
        <v>4473.75</v>
      </c>
      <c r="E472" s="2">
        <f>'Portfolio Data'!C485</f>
        <v>144.3735046386719</v>
      </c>
      <c r="F472" s="2">
        <f>'Portfolio Data'!D485</f>
        <v>38.799999237060547</v>
      </c>
      <c r="G472" s="2">
        <f>'Portfolio Data'!E485</f>
        <v>85.040000915527344</v>
      </c>
      <c r="H472" s="2">
        <f>'Portfolio Data'!F485</f>
        <v>28.329999923706051</v>
      </c>
      <c r="I472" s="2">
        <f>'Portfolio Data'!G485</f>
        <v>282.97000122070312</v>
      </c>
      <c r="J472" s="2">
        <f>'Portfolio Data'!H485</f>
        <v>148.78999328613281</v>
      </c>
      <c r="K472" s="2">
        <f>'Portfolio Data'!I485</f>
        <v>213.36000061035159</v>
      </c>
      <c r="L472" s="2">
        <f>'Portfolio Data'!J485</f>
        <v>47783.359375</v>
      </c>
      <c r="M472" s="2">
        <f>'Portfolio Data'!K485</f>
        <v>103.2900009155273</v>
      </c>
      <c r="N472" s="2">
        <f>'Portfolio Data'!L485</f>
        <v>49.939998626708977</v>
      </c>
      <c r="Q472" s="56">
        <f t="shared" si="96"/>
        <v>145.00774992468484</v>
      </c>
      <c r="R472" s="56">
        <f t="shared" si="97"/>
        <v>220.60954248465072</v>
      </c>
      <c r="S472" s="56">
        <f t="shared" si="98"/>
        <v>78.415520606342596</v>
      </c>
      <c r="T472" s="56">
        <f t="shared" si="99"/>
        <v>121.48571559361049</v>
      </c>
      <c r="U472" s="56">
        <f t="shared" si="100"/>
        <v>113.68378746778572</v>
      </c>
      <c r="V472" s="56">
        <f t="shared" si="101"/>
        <v>281.64626035895145</v>
      </c>
      <c r="W472" s="56">
        <f t="shared" si="102"/>
        <v>229.41062712372022</v>
      </c>
      <c r="X472" s="56">
        <f t="shared" si="103"/>
        <v>59.712854962969111</v>
      </c>
      <c r="Y472" s="56">
        <f t="shared" si="104"/>
        <v>515.59797314705418</v>
      </c>
      <c r="Z472" s="56">
        <f t="shared" si="105"/>
        <v>196.25688546319137</v>
      </c>
      <c r="AA472" s="56">
        <f t="shared" si="106"/>
        <v>142.76729353986786</v>
      </c>
      <c r="AB472" s="56"/>
      <c r="AD472" s="1">
        <f t="shared" si="107"/>
        <v>44455</v>
      </c>
      <c r="AE472" s="62">
        <f t="shared" si="95"/>
        <v>325.14549007307721</v>
      </c>
    </row>
    <row r="473" spans="3:31" x14ac:dyDescent="0.2">
      <c r="C473" s="66">
        <f>'Portfolio Data'!N486</f>
        <v>44456</v>
      </c>
      <c r="D473" s="2">
        <f>'Portfolio Data'!B486</f>
        <v>4432.990234375</v>
      </c>
      <c r="E473" s="2">
        <f>'Portfolio Data'!C486</f>
        <v>141.4635009765625</v>
      </c>
      <c r="F473" s="2">
        <f>'Portfolio Data'!D486</f>
        <v>38.240001678466797</v>
      </c>
      <c r="G473" s="2">
        <f>'Portfolio Data'!E486</f>
        <v>83.400001525878906</v>
      </c>
      <c r="H473" s="2">
        <f>'Portfolio Data'!F486</f>
        <v>28.639999389648441</v>
      </c>
      <c r="I473" s="2">
        <f>'Portfolio Data'!G486</f>
        <v>276.33999633789062</v>
      </c>
      <c r="J473" s="2">
        <f>'Portfolio Data'!H486</f>
        <v>146.05999755859381</v>
      </c>
      <c r="K473" s="2">
        <f>'Portfolio Data'!I486</f>
        <v>213.36000061035159</v>
      </c>
      <c r="L473" s="2">
        <f>'Portfolio Data'!J486</f>
        <v>47267.51953125</v>
      </c>
      <c r="M473" s="2">
        <f>'Portfolio Data'!K486</f>
        <v>104.01999664306641</v>
      </c>
      <c r="N473" s="2">
        <f>'Portfolio Data'!L486</f>
        <v>49.290000915527337</v>
      </c>
      <c r="Q473" s="56">
        <f t="shared" si="96"/>
        <v>143.68660281080079</v>
      </c>
      <c r="R473" s="56">
        <f t="shared" si="97"/>
        <v>216.16291927540399</v>
      </c>
      <c r="S473" s="56">
        <f t="shared" si="98"/>
        <v>77.283755117711706</v>
      </c>
      <c r="T473" s="56">
        <f t="shared" si="99"/>
        <v>119.14285932268416</v>
      </c>
      <c r="U473" s="56">
        <f t="shared" si="100"/>
        <v>114.92776605925164</v>
      </c>
      <c r="V473" s="56">
        <f t="shared" si="101"/>
        <v>275.04727080758443</v>
      </c>
      <c r="W473" s="56">
        <f t="shared" si="102"/>
        <v>225.20140566959057</v>
      </c>
      <c r="X473" s="56">
        <f t="shared" si="103"/>
        <v>59.712854962969111</v>
      </c>
      <c r="Y473" s="56">
        <f t="shared" si="104"/>
        <v>510.03189362931425</v>
      </c>
      <c r="Z473" s="56">
        <f t="shared" si="105"/>
        <v>197.64391892837091</v>
      </c>
      <c r="AA473" s="56">
        <f t="shared" si="106"/>
        <v>140.90909537037732</v>
      </c>
      <c r="AB473" s="56"/>
      <c r="AD473" s="1">
        <f t="shared" si="107"/>
        <v>44456</v>
      </c>
      <c r="AE473" s="62">
        <f t="shared" si="95"/>
        <v>321.89158309088089</v>
      </c>
    </row>
    <row r="474" spans="3:31" x14ac:dyDescent="0.2">
      <c r="C474" s="66">
        <f>'Portfolio Data'!N487</f>
        <v>44459</v>
      </c>
      <c r="D474" s="2">
        <f>'Portfolio Data'!B487</f>
        <v>4357.72998046875</v>
      </c>
      <c r="E474" s="2">
        <f>'Portfolio Data'!C487</f>
        <v>139.0169982910156</v>
      </c>
      <c r="F474" s="2">
        <f>'Portfolio Data'!D487</f>
        <v>37.909999847412109</v>
      </c>
      <c r="G474" s="2">
        <f>'Portfolio Data'!E487</f>
        <v>79.94000244140625</v>
      </c>
      <c r="H474" s="2">
        <f>'Portfolio Data'!F487</f>
        <v>27.840000152587891</v>
      </c>
      <c r="I474" s="2">
        <f>'Portfolio Data'!G487</f>
        <v>269.91000366210938</v>
      </c>
      <c r="J474" s="2">
        <f>'Portfolio Data'!H487</f>
        <v>142.94000244140619</v>
      </c>
      <c r="K474" s="2">
        <f>'Portfolio Data'!I487</f>
        <v>209.5</v>
      </c>
      <c r="L474" s="2">
        <f>'Portfolio Data'!J487</f>
        <v>42843.80078125</v>
      </c>
      <c r="M474" s="2">
        <f>'Portfolio Data'!K487</f>
        <v>95.69000244140625</v>
      </c>
      <c r="N474" s="2">
        <f>'Portfolio Data'!L487</f>
        <v>48.880001068115227</v>
      </c>
      <c r="Q474" s="56">
        <f t="shared" si="96"/>
        <v>141.24719066713925</v>
      </c>
      <c r="R474" s="56">
        <f t="shared" si="97"/>
        <v>212.42454747722155</v>
      </c>
      <c r="S474" s="56">
        <f t="shared" si="98"/>
        <v>76.616815275133504</v>
      </c>
      <c r="T474" s="56">
        <f t="shared" si="99"/>
        <v>114.20000348772321</v>
      </c>
      <c r="U474" s="56">
        <f t="shared" si="100"/>
        <v>111.7174962574406</v>
      </c>
      <c r="V474" s="56">
        <f t="shared" si="101"/>
        <v>268.64735780105781</v>
      </c>
      <c r="W474" s="56">
        <f t="shared" si="102"/>
        <v>220.39086686487067</v>
      </c>
      <c r="X474" s="56">
        <f t="shared" si="103"/>
        <v>58.632560362558827</v>
      </c>
      <c r="Y474" s="56">
        <f t="shared" si="104"/>
        <v>462.29853098788476</v>
      </c>
      <c r="Z474" s="56">
        <f t="shared" si="105"/>
        <v>181.81645544251759</v>
      </c>
      <c r="AA474" s="56">
        <f t="shared" si="106"/>
        <v>139.73699744934373</v>
      </c>
      <c r="AB474" s="56"/>
      <c r="AD474" s="1">
        <f t="shared" si="107"/>
        <v>44459</v>
      </c>
      <c r="AE474" s="62">
        <f t="shared" si="95"/>
        <v>298.57989307969922</v>
      </c>
    </row>
    <row r="475" spans="3:31" x14ac:dyDescent="0.2">
      <c r="C475" s="66">
        <f>'Portfolio Data'!N488</f>
        <v>44460</v>
      </c>
      <c r="D475" s="2">
        <f>'Portfolio Data'!B488</f>
        <v>4354.18994140625</v>
      </c>
      <c r="E475" s="2">
        <f>'Portfolio Data'!C488</f>
        <v>139.64649963378909</v>
      </c>
      <c r="F475" s="2">
        <f>'Portfolio Data'!D488</f>
        <v>38.099998474121087</v>
      </c>
      <c r="G475" s="2">
        <f>'Portfolio Data'!E488</f>
        <v>81.819999694824219</v>
      </c>
      <c r="H475" s="2">
        <f>'Portfolio Data'!F488</f>
        <v>27.969999313354489</v>
      </c>
      <c r="I475" s="2">
        <f>'Portfolio Data'!G488</f>
        <v>269.489990234375</v>
      </c>
      <c r="J475" s="2">
        <f>'Portfolio Data'!H488</f>
        <v>143.42999267578119</v>
      </c>
      <c r="K475" s="2">
        <f>'Portfolio Data'!I488</f>
        <v>208.50999450683591</v>
      </c>
      <c r="L475" s="2">
        <f>'Portfolio Data'!J488</f>
        <v>40693.67578125</v>
      </c>
      <c r="M475" s="2">
        <f>'Portfolio Data'!K488</f>
        <v>95.010002136230469</v>
      </c>
      <c r="N475" s="2">
        <f>'Portfolio Data'!L488</f>
        <v>49.220001220703118</v>
      </c>
      <c r="Q475" s="56">
        <f t="shared" si="96"/>
        <v>141.13244730886072</v>
      </c>
      <c r="R475" s="56">
        <f t="shared" si="97"/>
        <v>213.38645529798339</v>
      </c>
      <c r="S475" s="56">
        <f t="shared" si="98"/>
        <v>77.000806035979792</v>
      </c>
      <c r="T475" s="56">
        <f t="shared" si="99"/>
        <v>116.88571384974888</v>
      </c>
      <c r="U475" s="56">
        <f t="shared" si="100"/>
        <v>112.23916223002728</v>
      </c>
      <c r="V475" s="56">
        <f t="shared" si="101"/>
        <v>268.22930920681944</v>
      </c>
      <c r="W475" s="56">
        <f t="shared" si="102"/>
        <v>221.14635427682515</v>
      </c>
      <c r="X475" s="56">
        <f t="shared" si="103"/>
        <v>58.355488492214157</v>
      </c>
      <c r="Y475" s="56">
        <f t="shared" si="104"/>
        <v>439.09798363179362</v>
      </c>
      <c r="Z475" s="56">
        <f t="shared" si="105"/>
        <v>180.52441612772506</v>
      </c>
      <c r="AA475" s="56">
        <f t="shared" si="106"/>
        <v>140.70898188913011</v>
      </c>
      <c r="AB475" s="56"/>
      <c r="AD475" s="1">
        <f t="shared" si="107"/>
        <v>44460</v>
      </c>
      <c r="AE475" s="62">
        <f t="shared" si="95"/>
        <v>290.07212682493048</v>
      </c>
    </row>
    <row r="476" spans="3:31" x14ac:dyDescent="0.2">
      <c r="C476" s="66">
        <f>'Portfolio Data'!N489</f>
        <v>44461</v>
      </c>
      <c r="D476" s="2">
        <f>'Portfolio Data'!B489</f>
        <v>4395.64013671875</v>
      </c>
      <c r="E476" s="2">
        <f>'Portfolio Data'!C489</f>
        <v>140.9385070800781</v>
      </c>
      <c r="F476" s="2">
        <f>'Portfolio Data'!D489</f>
        <v>39.150001525878913</v>
      </c>
      <c r="G476" s="2">
        <f>'Portfolio Data'!E489</f>
        <v>83.919998168945312</v>
      </c>
      <c r="H476" s="2">
        <f>'Portfolio Data'!F489</f>
        <v>28.229999542236332</v>
      </c>
      <c r="I476" s="2">
        <f>'Portfolio Data'!G489</f>
        <v>272.33999633789062</v>
      </c>
      <c r="J476" s="2">
        <f>'Portfolio Data'!H489</f>
        <v>145.8500061035156</v>
      </c>
      <c r="K476" s="2">
        <f>'Portfolio Data'!I489</f>
        <v>216.97999572753909</v>
      </c>
      <c r="L476" s="2">
        <f>'Portfolio Data'!J489</f>
        <v>43574.5078125</v>
      </c>
      <c r="M476" s="2">
        <f>'Portfolio Data'!K489</f>
        <v>95.709999084472656</v>
      </c>
      <c r="N476" s="2">
        <f>'Portfolio Data'!L489</f>
        <v>49.560001373291023</v>
      </c>
      <c r="Q476" s="56">
        <f t="shared" si="96"/>
        <v>142.4759733342766</v>
      </c>
      <c r="R476" s="56">
        <f t="shared" si="97"/>
        <v>215.36070377470998</v>
      </c>
      <c r="S476" s="56">
        <f t="shared" si="98"/>
        <v>79.12288174631108</v>
      </c>
      <c r="T476" s="56">
        <f t="shared" si="99"/>
        <v>119.88571166992188</v>
      </c>
      <c r="U476" s="56">
        <f t="shared" si="100"/>
        <v>113.28250182908764</v>
      </c>
      <c r="V476" s="56">
        <f t="shared" si="101"/>
        <v>271.06598290930606</v>
      </c>
      <c r="W476" s="56">
        <f t="shared" si="102"/>
        <v>224.87763207207806</v>
      </c>
      <c r="X476" s="56">
        <f t="shared" si="103"/>
        <v>60.725979460442446</v>
      </c>
      <c r="Y476" s="56">
        <f t="shared" si="104"/>
        <v>470.18309727214478</v>
      </c>
      <c r="Z476" s="56">
        <f t="shared" si="105"/>
        <v>181.8544502034155</v>
      </c>
      <c r="AA476" s="56">
        <f t="shared" si="106"/>
        <v>141.68096632891658</v>
      </c>
      <c r="AB476" s="56"/>
      <c r="AD476" s="1">
        <f t="shared" si="107"/>
        <v>44461</v>
      </c>
      <c r="AE476" s="62">
        <f t="shared" si="95"/>
        <v>303.15263618795854</v>
      </c>
    </row>
    <row r="477" spans="3:31" x14ac:dyDescent="0.2">
      <c r="C477" s="66">
        <f>'Portfolio Data'!N490</f>
        <v>44462</v>
      </c>
      <c r="D477" s="2">
        <f>'Portfolio Data'!B490</f>
        <v>4448.97998046875</v>
      </c>
      <c r="E477" s="2">
        <f>'Portfolio Data'!C490</f>
        <v>141.8265075683594</v>
      </c>
      <c r="F477" s="2">
        <f>'Portfolio Data'!D490</f>
        <v>39.724998474121087</v>
      </c>
      <c r="G477" s="2">
        <f>'Portfolio Data'!E490</f>
        <v>84.360000610351562</v>
      </c>
      <c r="H477" s="2">
        <f>'Portfolio Data'!F490</f>
        <v>28.79000091552734</v>
      </c>
      <c r="I477" s="2">
        <f>'Portfolio Data'!G490</f>
        <v>279.10000610351562</v>
      </c>
      <c r="J477" s="2">
        <f>'Portfolio Data'!H490</f>
        <v>146.83000183105469</v>
      </c>
      <c r="K477" s="2">
        <f>'Portfolio Data'!I490</f>
        <v>221.1000061035156</v>
      </c>
      <c r="L477" s="2">
        <f>'Portfolio Data'!J490</f>
        <v>44895.09765625</v>
      </c>
      <c r="M477" s="2">
        <f>'Portfolio Data'!K490</f>
        <v>93.449996948242188</v>
      </c>
      <c r="N477" s="2">
        <f>'Portfolio Data'!L490</f>
        <v>50.069999694824219</v>
      </c>
      <c r="Q477" s="56">
        <f t="shared" si="96"/>
        <v>144.20487877680733</v>
      </c>
      <c r="R477" s="56">
        <f t="shared" si="97"/>
        <v>216.71761051418531</v>
      </c>
      <c r="S477" s="56">
        <f t="shared" si="98"/>
        <v>80.284961280591091</v>
      </c>
      <c r="T477" s="56">
        <f t="shared" si="99"/>
        <v>120.51428658621653</v>
      </c>
      <c r="U477" s="56">
        <f t="shared" si="100"/>
        <v>115.52969834424228</v>
      </c>
      <c r="V477" s="56">
        <f t="shared" si="101"/>
        <v>277.79436917733767</v>
      </c>
      <c r="W477" s="56">
        <f t="shared" si="102"/>
        <v>226.38863042262548</v>
      </c>
      <c r="X477" s="56">
        <f t="shared" si="103"/>
        <v>61.879042739983312</v>
      </c>
      <c r="Y477" s="56">
        <f t="shared" si="104"/>
        <v>484.43269076456721</v>
      </c>
      <c r="Z477" s="56">
        <f t="shared" si="105"/>
        <v>177.56031740773969</v>
      </c>
      <c r="AA477" s="56">
        <f t="shared" si="106"/>
        <v>143.13893753591273</v>
      </c>
      <c r="AB477" s="56"/>
      <c r="AD477" s="1">
        <f t="shared" si="107"/>
        <v>44462</v>
      </c>
      <c r="AE477" s="62">
        <f t="shared" si="95"/>
        <v>307.80321863214942</v>
      </c>
    </row>
    <row r="478" spans="3:31" x14ac:dyDescent="0.2">
      <c r="C478" s="66">
        <f>'Portfolio Data'!N491</f>
        <v>44463</v>
      </c>
      <c r="D478" s="2">
        <f>'Portfolio Data'!B491</f>
        <v>4455.47998046875</v>
      </c>
      <c r="E478" s="2">
        <f>'Portfolio Data'!C491</f>
        <v>142.63299560546881</v>
      </c>
      <c r="F478" s="2">
        <f>'Portfolio Data'!D491</f>
        <v>39.794998168945312</v>
      </c>
      <c r="G478" s="2">
        <f>'Portfolio Data'!E491</f>
        <v>84.300003051757812</v>
      </c>
      <c r="H478" s="2">
        <f>'Portfolio Data'!F491</f>
        <v>28.760000228881839</v>
      </c>
      <c r="I478" s="2">
        <f>'Portfolio Data'!G491</f>
        <v>278.1099853515625</v>
      </c>
      <c r="J478" s="2">
        <f>'Portfolio Data'!H491</f>
        <v>146.91999816894531</v>
      </c>
      <c r="K478" s="2">
        <f>'Portfolio Data'!I491</f>
        <v>221.38999938964841</v>
      </c>
      <c r="L478" s="2">
        <f>'Portfolio Data'!J491</f>
        <v>42839.75</v>
      </c>
      <c r="M478" s="2">
        <f>'Portfolio Data'!K491</f>
        <v>91.150001525878906</v>
      </c>
      <c r="N478" s="2">
        <f>'Portfolio Data'!L491</f>
        <v>49.909999847412109</v>
      </c>
      <c r="Q478" s="56">
        <f t="shared" si="96"/>
        <v>144.41556340927681</v>
      </c>
      <c r="R478" s="56">
        <f t="shared" si="97"/>
        <v>217.94996237356096</v>
      </c>
      <c r="S478" s="56">
        <f t="shared" si="98"/>
        <v>80.426431966669966</v>
      </c>
      <c r="T478" s="56">
        <f t="shared" si="99"/>
        <v>120.42857578822546</v>
      </c>
      <c r="U478" s="56">
        <f t="shared" si="100"/>
        <v>115.40931035646678</v>
      </c>
      <c r="V478" s="56">
        <f t="shared" si="101"/>
        <v>276.80897976763885</v>
      </c>
      <c r="W478" s="56">
        <f t="shared" si="102"/>
        <v>226.52739053584506</v>
      </c>
      <c r="X478" s="56">
        <f t="shared" si="103"/>
        <v>61.960202877710849</v>
      </c>
      <c r="Y478" s="56">
        <f t="shared" si="104"/>
        <v>462.25482174204109</v>
      </c>
      <c r="Z478" s="56">
        <f t="shared" si="105"/>
        <v>173.19019509026802</v>
      </c>
      <c r="AA478" s="56">
        <f t="shared" si="106"/>
        <v>142.6815337351525</v>
      </c>
      <c r="AB478" s="56"/>
      <c r="AD478" s="1">
        <f t="shared" si="107"/>
        <v>44463</v>
      </c>
      <c r="AE478" s="62">
        <f t="shared" si="95"/>
        <v>298.63862954717064</v>
      </c>
    </row>
    <row r="479" spans="3:31" x14ac:dyDescent="0.2">
      <c r="C479" s="66">
        <f>'Portfolio Data'!N492</f>
        <v>44466</v>
      </c>
      <c r="D479" s="2">
        <f>'Portfolio Data'!B492</f>
        <v>4443.10986328125</v>
      </c>
      <c r="E479" s="2">
        <f>'Portfolio Data'!C492</f>
        <v>141.5010070800781</v>
      </c>
      <c r="F479" s="2">
        <f>'Portfolio Data'!D492</f>
        <v>41.209999084472663</v>
      </c>
      <c r="G479" s="2">
        <f>'Portfolio Data'!E492</f>
        <v>85.44000244140625</v>
      </c>
      <c r="H479" s="2">
        <f>'Portfolio Data'!F492</f>
        <v>29.139999389648441</v>
      </c>
      <c r="I479" s="2">
        <f>'Portfolio Data'!G492</f>
        <v>273.3900146484375</v>
      </c>
      <c r="J479" s="2">
        <f>'Portfolio Data'!H492</f>
        <v>145.3699951171875</v>
      </c>
      <c r="K479" s="2">
        <f>'Portfolio Data'!I492</f>
        <v>224.1600036621094</v>
      </c>
      <c r="L479" s="2">
        <f>'Portfolio Data'!J492</f>
        <v>42235.73046875</v>
      </c>
      <c r="M479" s="2">
        <f>'Portfolio Data'!K492</f>
        <v>95.55999755859375</v>
      </c>
      <c r="N479" s="2">
        <f>'Portfolio Data'!L492</f>
        <v>49.900001525878913</v>
      </c>
      <c r="Q479" s="56">
        <f t="shared" si="96"/>
        <v>144.01461054877635</v>
      </c>
      <c r="R479" s="56">
        <f t="shared" si="97"/>
        <v>216.2202303752326</v>
      </c>
      <c r="S479" s="56">
        <f t="shared" si="98"/>
        <v>83.286175153044695</v>
      </c>
      <c r="T479" s="56">
        <f t="shared" si="99"/>
        <v>122.05714634486607</v>
      </c>
      <c r="U479" s="56">
        <f t="shared" si="100"/>
        <v>116.93418659885526</v>
      </c>
      <c r="V479" s="56">
        <f t="shared" si="101"/>
        <v>272.11108920749376</v>
      </c>
      <c r="W479" s="56">
        <f t="shared" si="102"/>
        <v>224.13753108163013</v>
      </c>
      <c r="X479" s="56">
        <f t="shared" si="103"/>
        <v>62.735441267732881</v>
      </c>
      <c r="Y479" s="56">
        <f t="shared" si="104"/>
        <v>455.73725474534569</v>
      </c>
      <c r="Z479" s="56">
        <f t="shared" si="105"/>
        <v>181.56943875968634</v>
      </c>
      <c r="AA479" s="56">
        <f t="shared" si="106"/>
        <v>142.65295076870296</v>
      </c>
      <c r="AB479" s="56"/>
      <c r="AD479" s="1">
        <f t="shared" si="107"/>
        <v>44466</v>
      </c>
      <c r="AE479" s="62">
        <f t="shared" si="95"/>
        <v>297.53425228253604</v>
      </c>
    </row>
    <row r="480" spans="3:31" x14ac:dyDescent="0.2">
      <c r="C480" s="66">
        <f>'Portfolio Data'!N493</f>
        <v>44467</v>
      </c>
      <c r="D480" s="2">
        <f>'Portfolio Data'!B493</f>
        <v>4352.6298828125</v>
      </c>
      <c r="E480" s="2">
        <f>'Portfolio Data'!C493</f>
        <v>136.18400573730469</v>
      </c>
      <c r="F480" s="2">
        <f>'Portfolio Data'!D493</f>
        <v>41.610000610351562</v>
      </c>
      <c r="G480" s="2">
        <f>'Portfolio Data'!E493</f>
        <v>84.260002136230469</v>
      </c>
      <c r="H480" s="2">
        <f>'Portfolio Data'!F493</f>
        <v>28.89999961853027</v>
      </c>
      <c r="I480" s="2">
        <f>'Portfolio Data'!G493</f>
        <v>262.19000244140619</v>
      </c>
      <c r="J480" s="2">
        <f>'Portfolio Data'!H493</f>
        <v>141.9100036621094</v>
      </c>
      <c r="K480" s="2">
        <f>'Portfolio Data'!I493</f>
        <v>218.4100036621094</v>
      </c>
      <c r="L480" s="2">
        <f>'Portfolio Data'!J493</f>
        <v>41034.54296875</v>
      </c>
      <c r="M480" s="2">
        <f>'Portfolio Data'!K493</f>
        <v>95.25</v>
      </c>
      <c r="N480" s="2">
        <f>'Portfolio Data'!L493</f>
        <v>49.009998321533203</v>
      </c>
      <c r="Q480" s="56">
        <f t="shared" si="96"/>
        <v>141.08188109786761</v>
      </c>
      <c r="R480" s="56">
        <f t="shared" si="97"/>
        <v>208.09560088344895</v>
      </c>
      <c r="S480" s="56">
        <f t="shared" si="98"/>
        <v>84.094585681701744</v>
      </c>
      <c r="T480" s="56">
        <f t="shared" si="99"/>
        <v>120.37143162318638</v>
      </c>
      <c r="U480" s="56">
        <f t="shared" si="100"/>
        <v>115.97110565831193</v>
      </c>
      <c r="V480" s="56">
        <f t="shared" si="101"/>
        <v>260.9634709423878</v>
      </c>
      <c r="W480" s="56">
        <f t="shared" si="102"/>
        <v>218.80277172032194</v>
      </c>
      <c r="X480" s="56">
        <f t="shared" si="103"/>
        <v>61.126194384273624</v>
      </c>
      <c r="Y480" s="56">
        <f t="shared" si="104"/>
        <v>442.77605133749978</v>
      </c>
      <c r="Z480" s="56">
        <f t="shared" si="105"/>
        <v>180.98042573992117</v>
      </c>
      <c r="AA480" s="56">
        <f t="shared" si="106"/>
        <v>140.10863054002175</v>
      </c>
      <c r="AB480" s="56"/>
      <c r="AD480" s="1">
        <f t="shared" si="107"/>
        <v>44467</v>
      </c>
      <c r="AE480" s="62">
        <f t="shared" si="95"/>
        <v>290.64897953529191</v>
      </c>
    </row>
    <row r="481" spans="3:31" x14ac:dyDescent="0.2">
      <c r="C481" s="66">
        <f>'Portfolio Data'!N494</f>
        <v>44468</v>
      </c>
      <c r="D481" s="2">
        <f>'Portfolio Data'!B494</f>
        <v>4359.4599609375</v>
      </c>
      <c r="E481" s="2">
        <f>'Portfolio Data'!C494</f>
        <v>134.52099609375</v>
      </c>
      <c r="F481" s="2">
        <f>'Portfolio Data'!D494</f>
        <v>41.130001068115227</v>
      </c>
      <c r="G481" s="2">
        <f>'Portfolio Data'!E494</f>
        <v>86.120002746582031</v>
      </c>
      <c r="H481" s="2">
        <f>'Portfolio Data'!F494</f>
        <v>28.75</v>
      </c>
      <c r="I481" s="2">
        <f>'Portfolio Data'!G494</f>
        <v>259</v>
      </c>
      <c r="J481" s="2">
        <f>'Portfolio Data'!H494</f>
        <v>142.83000183105469</v>
      </c>
      <c r="K481" s="2">
        <f>'Portfolio Data'!I494</f>
        <v>225.36000061035159</v>
      </c>
      <c r="L481" s="2">
        <f>'Portfolio Data'!J494</f>
        <v>41564.36328125</v>
      </c>
      <c r="M481" s="2">
        <f>'Portfolio Data'!K494</f>
        <v>94.069999694824219</v>
      </c>
      <c r="N481" s="2">
        <f>'Portfolio Data'!L494</f>
        <v>48.970001220703118</v>
      </c>
      <c r="Q481" s="56">
        <f t="shared" si="96"/>
        <v>141.3032645593297</v>
      </c>
      <c r="R481" s="56">
        <f t="shared" si="97"/>
        <v>205.55444350467403</v>
      </c>
      <c r="S481" s="56">
        <f t="shared" si="98"/>
        <v>83.12449767305776</v>
      </c>
      <c r="T481" s="56">
        <f t="shared" si="99"/>
        <v>123.02857535226003</v>
      </c>
      <c r="U481" s="56">
        <f t="shared" si="100"/>
        <v>115.36918102720826</v>
      </c>
      <c r="V481" s="56">
        <f t="shared" si="101"/>
        <v>257.78839141352552</v>
      </c>
      <c r="W481" s="56">
        <f t="shared" si="102"/>
        <v>220.22126332872293</v>
      </c>
      <c r="X481" s="56">
        <f t="shared" si="103"/>
        <v>63.071283241492772</v>
      </c>
      <c r="Y481" s="56">
        <f t="shared" si="104"/>
        <v>448.49298465550464</v>
      </c>
      <c r="Z481" s="56">
        <f t="shared" si="105"/>
        <v>178.73835794355423</v>
      </c>
      <c r="AA481" s="56">
        <f t="shared" si="106"/>
        <v>139.99428776885679</v>
      </c>
      <c r="AB481" s="56"/>
      <c r="AD481" s="1">
        <f t="shared" si="107"/>
        <v>44468</v>
      </c>
      <c r="AE481" s="62">
        <f t="shared" si="95"/>
        <v>292.68597971798516</v>
      </c>
    </row>
    <row r="482" spans="3:31" x14ac:dyDescent="0.2">
      <c r="C482" s="66">
        <f>'Portfolio Data'!N495</f>
        <v>44469</v>
      </c>
      <c r="D482" s="2">
        <f>'Portfolio Data'!B495</f>
        <v>4307.5400390625</v>
      </c>
      <c r="E482" s="2">
        <f>'Portfolio Data'!C495</f>
        <v>133.2655029296875</v>
      </c>
      <c r="F482" s="2">
        <f>'Portfolio Data'!D495</f>
        <v>41.490001678466797</v>
      </c>
      <c r="G482" s="2">
        <f>'Portfolio Data'!E495</f>
        <v>85.94000244140625</v>
      </c>
      <c r="H482" s="2">
        <f>'Portfolio Data'!F495</f>
        <v>28.469999313354489</v>
      </c>
      <c r="I482" s="2">
        <f>'Portfolio Data'!G495</f>
        <v>260.20999145507812</v>
      </c>
      <c r="J482" s="2">
        <f>'Portfolio Data'!H495</f>
        <v>141.5</v>
      </c>
      <c r="K482" s="2">
        <f>'Portfolio Data'!I495</f>
        <v>219.94000244140619</v>
      </c>
      <c r="L482" s="2">
        <f>'Portfolio Data'!J495</f>
        <v>43790.89453125</v>
      </c>
      <c r="M482" s="2">
        <f>'Portfolio Data'!K495</f>
        <v>95.459999084472656</v>
      </c>
      <c r="N482" s="2">
        <f>'Portfolio Data'!L495</f>
        <v>48.689998626708977</v>
      </c>
      <c r="Q482" s="56">
        <f t="shared" si="96"/>
        <v>139.62038307347129</v>
      </c>
      <c r="R482" s="56">
        <f t="shared" si="97"/>
        <v>203.63599057794329</v>
      </c>
      <c r="S482" s="56">
        <f t="shared" si="98"/>
        <v>83.852065606934303</v>
      </c>
      <c r="T482" s="56">
        <f t="shared" si="99"/>
        <v>122.77143205915178</v>
      </c>
      <c r="U482" s="56">
        <f t="shared" si="100"/>
        <v>114.2455827696309</v>
      </c>
      <c r="V482" s="56">
        <f t="shared" si="101"/>
        <v>258.99272249780626</v>
      </c>
      <c r="W482" s="56">
        <f t="shared" si="102"/>
        <v>218.17061094680369</v>
      </c>
      <c r="X482" s="56">
        <f t="shared" si="103"/>
        <v>61.554393648148377</v>
      </c>
      <c r="Y482" s="56">
        <f t="shared" si="104"/>
        <v>472.51798027456954</v>
      </c>
      <c r="Z482" s="56">
        <f t="shared" si="105"/>
        <v>181.37943596262832</v>
      </c>
      <c r="AA482" s="56">
        <f t="shared" si="106"/>
        <v>139.19382293850126</v>
      </c>
      <c r="AB482" s="56"/>
      <c r="AD482" s="1">
        <f t="shared" si="107"/>
        <v>44469</v>
      </c>
      <c r="AE482" s="62">
        <f t="shared" si="95"/>
        <v>301.35633624150643</v>
      </c>
    </row>
    <row r="483" spans="3:31" x14ac:dyDescent="0.2">
      <c r="C483" s="66">
        <f>'Portfolio Data'!N496</f>
        <v>44470</v>
      </c>
      <c r="D483" s="2">
        <f>'Portfolio Data'!B496</f>
        <v>4357.0400390625</v>
      </c>
      <c r="E483" s="2">
        <f>'Portfolio Data'!C496</f>
        <v>136.4624938964844</v>
      </c>
      <c r="F483" s="2">
        <f>'Portfolio Data'!D496</f>
        <v>41.169998168945312</v>
      </c>
      <c r="G483" s="2">
        <f>'Portfolio Data'!E496</f>
        <v>85.660003662109375</v>
      </c>
      <c r="H483" s="2">
        <f>'Portfolio Data'!F496</f>
        <v>28.940000534057621</v>
      </c>
      <c r="I483" s="2">
        <f>'Portfolio Data'!G496</f>
        <v>264.64999389648438</v>
      </c>
      <c r="J483" s="2">
        <f>'Portfolio Data'!H496</f>
        <v>142.6499938964844</v>
      </c>
      <c r="K483" s="2">
        <f>'Portfolio Data'!I496</f>
        <v>226</v>
      </c>
      <c r="L483" s="2">
        <f>'Portfolio Data'!J496</f>
        <v>48116.94140625</v>
      </c>
      <c r="M483" s="2">
        <f>'Portfolio Data'!K496</f>
        <v>96.569999694824219</v>
      </c>
      <c r="N483" s="2">
        <f>'Portfolio Data'!L496</f>
        <v>49.150001525878913</v>
      </c>
      <c r="Q483" s="56">
        <f t="shared" si="96"/>
        <v>141.22482758227753</v>
      </c>
      <c r="R483" s="56">
        <f t="shared" si="97"/>
        <v>208.52114396032994</v>
      </c>
      <c r="S483" s="56">
        <f t="shared" si="98"/>
        <v>83.205332558264146</v>
      </c>
      <c r="T483" s="56">
        <f t="shared" si="99"/>
        <v>122.37143380301339</v>
      </c>
      <c r="U483" s="56">
        <f t="shared" si="100"/>
        <v>116.13162297534598</v>
      </c>
      <c r="V483" s="56">
        <f t="shared" si="101"/>
        <v>263.41195449488055</v>
      </c>
      <c r="W483" s="56">
        <f t="shared" si="102"/>
        <v>219.94371957564539</v>
      </c>
      <c r="X483" s="56">
        <f t="shared" si="103"/>
        <v>63.250399245528854</v>
      </c>
      <c r="Y483" s="56">
        <f t="shared" si="104"/>
        <v>519.19743164977217</v>
      </c>
      <c r="Z483" s="56">
        <f t="shared" si="105"/>
        <v>183.48850035142618</v>
      </c>
      <c r="AA483" s="56">
        <f t="shared" si="106"/>
        <v>140.508868407883</v>
      </c>
      <c r="AB483" s="56"/>
      <c r="AD483" s="1">
        <f t="shared" si="107"/>
        <v>44470</v>
      </c>
      <c r="AE483" s="62">
        <f t="shared" si="95"/>
        <v>319.58632161230133</v>
      </c>
    </row>
    <row r="484" spans="3:31" x14ac:dyDescent="0.2">
      <c r="C484" s="66">
        <f>'Portfolio Data'!N497</f>
        <v>44473</v>
      </c>
      <c r="D484" s="2">
        <f>'Portfolio Data'!B497</f>
        <v>4300.4599609375</v>
      </c>
      <c r="E484" s="2">
        <f>'Portfolio Data'!C497</f>
        <v>133.76499938964841</v>
      </c>
      <c r="F484" s="2">
        <f>'Portfolio Data'!D497</f>
        <v>42.169998168945312</v>
      </c>
      <c r="G484" s="2">
        <f>'Portfolio Data'!E497</f>
        <v>84.05999755859375</v>
      </c>
      <c r="H484" s="2">
        <f>'Portfolio Data'!F497</f>
        <v>29.430000305175781</v>
      </c>
      <c r="I484" s="2">
        <f>'Portfolio Data'!G497</f>
        <v>255.00999450683591</v>
      </c>
      <c r="J484" s="2">
        <f>'Portfolio Data'!H497</f>
        <v>139.13999938964841</v>
      </c>
      <c r="K484" s="2">
        <f>'Portfolio Data'!I497</f>
        <v>223.78999328613281</v>
      </c>
      <c r="L484" s="2">
        <f>'Portfolio Data'!J497</f>
        <v>49112.90234375</v>
      </c>
      <c r="M484" s="2">
        <f>'Portfolio Data'!K497</f>
        <v>95.010002136230469</v>
      </c>
      <c r="N484" s="2">
        <f>'Portfolio Data'!L497</f>
        <v>48.909999847412109</v>
      </c>
      <c r="Q484" s="56">
        <f t="shared" si="96"/>
        <v>139.3908963569142</v>
      </c>
      <c r="R484" s="56">
        <f t="shared" si="97"/>
        <v>204.39924478986023</v>
      </c>
      <c r="S484" s="56">
        <f t="shared" si="98"/>
        <v>85.226351170332634</v>
      </c>
      <c r="T484" s="56">
        <f t="shared" si="99"/>
        <v>120.08571079799107</v>
      </c>
      <c r="U484" s="56">
        <f t="shared" si="100"/>
        <v>118.09791418569108</v>
      </c>
      <c r="V484" s="56">
        <f t="shared" si="101"/>
        <v>253.81705126752593</v>
      </c>
      <c r="W484" s="56">
        <f t="shared" si="102"/>
        <v>214.53186342033555</v>
      </c>
      <c r="X484" s="56">
        <f t="shared" si="103"/>
        <v>62.63188682523063</v>
      </c>
      <c r="Y484" s="56">
        <f t="shared" si="104"/>
        <v>529.94417376722379</v>
      </c>
      <c r="Z484" s="56">
        <f t="shared" si="105"/>
        <v>180.52441612772506</v>
      </c>
      <c r="AA484" s="56">
        <f t="shared" si="106"/>
        <v>139.82275725405918</v>
      </c>
      <c r="AB484" s="56"/>
      <c r="AD484" s="1">
        <f t="shared" si="107"/>
        <v>44473</v>
      </c>
      <c r="AE484" s="62">
        <f t="shared" si="95"/>
        <v>320.69899751191048</v>
      </c>
    </row>
    <row r="485" spans="3:31" x14ac:dyDescent="0.2">
      <c r="C485" s="66">
        <f>'Portfolio Data'!N498</f>
        <v>44474</v>
      </c>
      <c r="D485" s="2">
        <f>'Portfolio Data'!B498</f>
        <v>4345.72021484375</v>
      </c>
      <c r="E485" s="2">
        <f>'Portfolio Data'!C498</f>
        <v>136.177001953125</v>
      </c>
      <c r="F485" s="2">
        <f>'Portfolio Data'!D498</f>
        <v>43.400001525878913</v>
      </c>
      <c r="G485" s="2">
        <f>'Portfolio Data'!E498</f>
        <v>84.779998779296875</v>
      </c>
      <c r="H485" s="2">
        <f>'Portfolio Data'!F498</f>
        <v>29.20999908447266</v>
      </c>
      <c r="I485" s="2">
        <f>'Portfolio Data'!G498</f>
        <v>260.14999389648438</v>
      </c>
      <c r="J485" s="2">
        <f>'Portfolio Data'!H498</f>
        <v>141.11000061035159</v>
      </c>
      <c r="K485" s="2">
        <f>'Portfolio Data'!I498</f>
        <v>224.41999816894531</v>
      </c>
      <c r="L485" s="2">
        <f>'Portfolio Data'!J498</f>
        <v>51514.8125</v>
      </c>
      <c r="M485" s="2">
        <f>'Portfolio Data'!K498</f>
        <v>95.599998474121094</v>
      </c>
      <c r="N485" s="2">
        <f>'Portfolio Data'!L498</f>
        <v>49.490001678466797</v>
      </c>
      <c r="Q485" s="56">
        <f t="shared" si="96"/>
        <v>140.857917889178</v>
      </c>
      <c r="R485" s="56">
        <f t="shared" si="97"/>
        <v>208.08489877001475</v>
      </c>
      <c r="S485" s="56">
        <f t="shared" si="98"/>
        <v>87.712210847602165</v>
      </c>
      <c r="T485" s="56">
        <f t="shared" si="99"/>
        <v>121.1142839704241</v>
      </c>
      <c r="U485" s="56">
        <f t="shared" si="100"/>
        <v>117.21508424977787</v>
      </c>
      <c r="V485" s="56">
        <f t="shared" si="101"/>
        <v>258.93300560931738</v>
      </c>
      <c r="W485" s="56">
        <f t="shared" si="102"/>
        <v>217.56929359621378</v>
      </c>
      <c r="X485" s="56">
        <f t="shared" si="103"/>
        <v>62.808205676401087</v>
      </c>
      <c r="Y485" s="56">
        <f t="shared" si="104"/>
        <v>555.86156476781889</v>
      </c>
      <c r="Z485" s="56">
        <f t="shared" si="105"/>
        <v>181.64544277776639</v>
      </c>
      <c r="AA485" s="56">
        <f t="shared" si="106"/>
        <v>141.48085284766935</v>
      </c>
      <c r="AB485" s="56"/>
      <c r="AD485" s="1">
        <f t="shared" si="107"/>
        <v>44474</v>
      </c>
      <c r="AE485" s="62">
        <f t="shared" si="95"/>
        <v>331.58040240693964</v>
      </c>
    </row>
    <row r="486" spans="3:31" x14ac:dyDescent="0.2">
      <c r="C486" s="66">
        <f>'Portfolio Data'!N499</f>
        <v>44475</v>
      </c>
      <c r="D486" s="2">
        <f>'Portfolio Data'!B499</f>
        <v>4363.5498046875</v>
      </c>
      <c r="E486" s="2">
        <f>'Portfolio Data'!C499</f>
        <v>137.35400390625</v>
      </c>
      <c r="F486" s="2">
        <f>'Portfolio Data'!D499</f>
        <v>42.740001678466797</v>
      </c>
      <c r="G486" s="2">
        <f>'Portfolio Data'!E499</f>
        <v>81.760002136230469</v>
      </c>
      <c r="H486" s="2">
        <f>'Portfolio Data'!F499</f>
        <v>29</v>
      </c>
      <c r="I486" s="2">
        <f>'Portfolio Data'!G499</f>
        <v>264.05999755859381</v>
      </c>
      <c r="J486" s="2">
        <f>'Portfolio Data'!H499</f>
        <v>142</v>
      </c>
      <c r="K486" s="2">
        <f>'Portfolio Data'!I499</f>
        <v>224.99000549316409</v>
      </c>
      <c r="L486" s="2">
        <f>'Portfolio Data'!J499</f>
        <v>55361.44921875</v>
      </c>
      <c r="M486" s="2">
        <f>'Portfolio Data'!K499</f>
        <v>95.180000305175781</v>
      </c>
      <c r="N486" s="2">
        <f>'Portfolio Data'!L499</f>
        <v>49.009998321533203</v>
      </c>
      <c r="Q486" s="56">
        <f t="shared" si="96"/>
        <v>141.43582874814916</v>
      </c>
      <c r="R486" s="56">
        <f t="shared" si="97"/>
        <v>209.8834134145979</v>
      </c>
      <c r="S486" s="56">
        <f t="shared" si="98"/>
        <v>86.37833887201991</v>
      </c>
      <c r="T486" s="56">
        <f t="shared" si="99"/>
        <v>116.80000305175781</v>
      </c>
      <c r="U486" s="56">
        <f t="shared" si="100"/>
        <v>116.37239129701007</v>
      </c>
      <c r="V486" s="56">
        <f t="shared" si="101"/>
        <v>262.82471817486248</v>
      </c>
      <c r="W486" s="56">
        <f t="shared" si="102"/>
        <v>218.94153183354152</v>
      </c>
      <c r="X486" s="56">
        <f t="shared" si="103"/>
        <v>62.967733069452926</v>
      </c>
      <c r="Y486" s="56">
        <f t="shared" si="104"/>
        <v>597.36802478992854</v>
      </c>
      <c r="Z486" s="56">
        <f t="shared" si="105"/>
        <v>180.84742233235212</v>
      </c>
      <c r="AA486" s="56">
        <f t="shared" si="106"/>
        <v>140.10863054002175</v>
      </c>
      <c r="AB486" s="56"/>
      <c r="AD486" s="1">
        <f t="shared" si="107"/>
        <v>44475</v>
      </c>
      <c r="AE486" s="62">
        <f t="shared" si="95"/>
        <v>347.02058778345122</v>
      </c>
    </row>
    <row r="487" spans="3:31" x14ac:dyDescent="0.2">
      <c r="C487" s="66">
        <f>'Portfolio Data'!N500</f>
        <v>44476</v>
      </c>
      <c r="D487" s="2">
        <f>'Portfolio Data'!B500</f>
        <v>4399.759765625</v>
      </c>
      <c r="E487" s="2">
        <f>'Portfolio Data'!C500</f>
        <v>139.18550109863281</v>
      </c>
      <c r="F487" s="2">
        <f>'Portfolio Data'!D500</f>
        <v>42.784999847412109</v>
      </c>
      <c r="G487" s="2">
        <f>'Portfolio Data'!E500</f>
        <v>84.699996948242188</v>
      </c>
      <c r="H487" s="2">
        <f>'Portfolio Data'!F500</f>
        <v>29.389999389648441</v>
      </c>
      <c r="I487" s="2">
        <f>'Portfolio Data'!G500</f>
        <v>263.54000854492188</v>
      </c>
      <c r="J487" s="2">
        <f>'Portfolio Data'!H500</f>
        <v>143.28999328613281</v>
      </c>
      <c r="K487" s="2">
        <f>'Portfolio Data'!I500</f>
        <v>226.47999572753909</v>
      </c>
      <c r="L487" s="2">
        <f>'Portfolio Data'!J500</f>
        <v>53805.984375</v>
      </c>
      <c r="M487" s="2">
        <f>'Portfolio Data'!K500</f>
        <v>97.519996643066406</v>
      </c>
      <c r="N487" s="2">
        <f>'Portfolio Data'!L500</f>
        <v>49.299999237060547</v>
      </c>
      <c r="Q487" s="56">
        <f t="shared" si="96"/>
        <v>142.60950294997261</v>
      </c>
      <c r="R487" s="56">
        <f t="shared" si="97"/>
        <v>212.68202773572776</v>
      </c>
      <c r="S487" s="56">
        <f t="shared" si="98"/>
        <v>86.469281008967386</v>
      </c>
      <c r="T487" s="56">
        <f t="shared" si="99"/>
        <v>120.99999564034599</v>
      </c>
      <c r="U487" s="56">
        <f t="shared" si="100"/>
        <v>117.93739686865707</v>
      </c>
      <c r="V487" s="56">
        <f t="shared" si="101"/>
        <v>262.30716168302001</v>
      </c>
      <c r="W487" s="56">
        <f t="shared" si="102"/>
        <v>220.93049736960418</v>
      </c>
      <c r="X487" s="56">
        <f t="shared" si="103"/>
        <v>63.384735180940346</v>
      </c>
      <c r="Y487" s="56">
        <f t="shared" si="104"/>
        <v>580.58405373328912</v>
      </c>
      <c r="Z487" s="56">
        <f t="shared" si="105"/>
        <v>185.29354866790385</v>
      </c>
      <c r="AA487" s="56">
        <f t="shared" si="106"/>
        <v>140.93767833682688</v>
      </c>
      <c r="AB487" s="56"/>
      <c r="AD487" s="1">
        <f t="shared" si="107"/>
        <v>44476</v>
      </c>
      <c r="AE487" s="62">
        <f t="shared" si="95"/>
        <v>342.80282828892285</v>
      </c>
    </row>
    <row r="488" spans="3:31" x14ac:dyDescent="0.2">
      <c r="C488" s="66">
        <f>'Portfolio Data'!N501</f>
        <v>44477</v>
      </c>
      <c r="D488" s="2">
        <f>'Portfolio Data'!B501</f>
        <v>4391.33984375</v>
      </c>
      <c r="E488" s="2">
        <f>'Portfolio Data'!C501</f>
        <v>140.0559997558594</v>
      </c>
      <c r="F488" s="2">
        <f>'Portfolio Data'!D501</f>
        <v>43.455001831054688</v>
      </c>
      <c r="G488" s="2">
        <f>'Portfolio Data'!E501</f>
        <v>84.080001831054688</v>
      </c>
      <c r="H488" s="2">
        <f>'Portfolio Data'!F501</f>
        <v>29.70999908447266</v>
      </c>
      <c r="I488" s="2">
        <f>'Portfolio Data'!G501</f>
        <v>260.05999755859381</v>
      </c>
      <c r="J488" s="2">
        <f>'Portfolio Data'!H501</f>
        <v>142.8999938964844</v>
      </c>
      <c r="K488" s="2">
        <f>'Portfolio Data'!I501</f>
        <v>226.38999938964841</v>
      </c>
      <c r="L488" s="2">
        <f>'Portfolio Data'!J501</f>
        <v>53967.84765625</v>
      </c>
      <c r="M488" s="2">
        <f>'Portfolio Data'!K501</f>
        <v>98.669998168945312</v>
      </c>
      <c r="N488" s="2">
        <f>'Portfolio Data'!L501</f>
        <v>49.259998321533203</v>
      </c>
      <c r="Q488" s="56">
        <f t="shared" si="96"/>
        <v>142.33658785064088</v>
      </c>
      <c r="R488" s="56">
        <f t="shared" si="97"/>
        <v>214.01219084969307</v>
      </c>
      <c r="S488" s="56">
        <f t="shared" si="98"/>
        <v>87.823367488031849</v>
      </c>
      <c r="T488" s="56">
        <f t="shared" si="99"/>
        <v>120.11428833007814</v>
      </c>
      <c r="U488" s="56">
        <f t="shared" si="100"/>
        <v>119.2215047893815</v>
      </c>
      <c r="V488" s="56">
        <f t="shared" si="101"/>
        <v>258.84343027658406</v>
      </c>
      <c r="W488" s="56">
        <f t="shared" si="102"/>
        <v>220.32918001901427</v>
      </c>
      <c r="X488" s="56">
        <f t="shared" si="103"/>
        <v>63.359547993762376</v>
      </c>
      <c r="Y488" s="56">
        <f t="shared" si="104"/>
        <v>582.33061112965117</v>
      </c>
      <c r="Z488" s="56">
        <f t="shared" si="105"/>
        <v>187.47861707478179</v>
      </c>
      <c r="AA488" s="56">
        <f t="shared" si="106"/>
        <v>140.8233246602951</v>
      </c>
      <c r="AB488" s="56"/>
      <c r="AD488" s="1">
        <f t="shared" si="107"/>
        <v>44477</v>
      </c>
      <c r="AE488" s="62">
        <f t="shared" si="95"/>
        <v>343.77931292636055</v>
      </c>
    </row>
    <row r="489" spans="3:31" x14ac:dyDescent="0.2">
      <c r="C489" s="66">
        <f>'Portfolio Data'!N502</f>
        <v>44480</v>
      </c>
      <c r="D489" s="2">
        <f>'Portfolio Data'!B502</f>
        <v>4361.18994140625</v>
      </c>
      <c r="E489" s="2">
        <f>'Portfolio Data'!C502</f>
        <v>138.8475036621094</v>
      </c>
      <c r="F489" s="2">
        <f>'Portfolio Data'!D502</f>
        <v>44.240001678466797</v>
      </c>
      <c r="G489" s="2">
        <f>'Portfolio Data'!E502</f>
        <v>84.459999084472656</v>
      </c>
      <c r="H489" s="2">
        <f>'Portfolio Data'!F502</f>
        <v>30.309999465942379</v>
      </c>
      <c r="I489" s="2">
        <f>'Portfolio Data'!G502</f>
        <v>255.05000305175781</v>
      </c>
      <c r="J489" s="2">
        <f>'Portfolio Data'!H502</f>
        <v>142.80999755859381</v>
      </c>
      <c r="K489" s="2">
        <f>'Portfolio Data'!I502</f>
        <v>226.44999694824219</v>
      </c>
      <c r="L489" s="2">
        <f>'Portfolio Data'!J502</f>
        <v>57484.7890625</v>
      </c>
      <c r="M489" s="2">
        <f>'Portfolio Data'!K502</f>
        <v>102.2900009155273</v>
      </c>
      <c r="N489" s="2">
        <f>'Portfolio Data'!L502</f>
        <v>49.119998931884773</v>
      </c>
      <c r="Q489" s="56">
        <f t="shared" si="96"/>
        <v>141.35933845152019</v>
      </c>
      <c r="R489" s="56">
        <f t="shared" si="97"/>
        <v>212.16555166888273</v>
      </c>
      <c r="S489" s="56">
        <f t="shared" si="98"/>
        <v>89.409866790122649</v>
      </c>
      <c r="T489" s="56">
        <f t="shared" si="99"/>
        <v>120.65714154924665</v>
      </c>
      <c r="U489" s="56">
        <f t="shared" si="100"/>
        <v>121.62921096768319</v>
      </c>
      <c r="V489" s="56">
        <f t="shared" si="101"/>
        <v>253.85687265145725</v>
      </c>
      <c r="W489" s="56">
        <f t="shared" si="102"/>
        <v>220.19041990579473</v>
      </c>
      <c r="X489" s="56">
        <f t="shared" si="103"/>
        <v>63.376339451881016</v>
      </c>
      <c r="Y489" s="56">
        <f t="shared" si="104"/>
        <v>620.27955160720524</v>
      </c>
      <c r="Z489" s="56">
        <f t="shared" si="105"/>
        <v>194.35682850004261</v>
      </c>
      <c r="AA489" s="56">
        <f t="shared" si="106"/>
        <v>140.42309769780076</v>
      </c>
      <c r="AB489" s="56"/>
      <c r="AD489" s="1">
        <f t="shared" si="107"/>
        <v>44480</v>
      </c>
      <c r="AE489" s="62">
        <f t="shared" si="95"/>
        <v>359.34279533507777</v>
      </c>
    </row>
    <row r="490" spans="3:31" x14ac:dyDescent="0.2">
      <c r="C490" s="66">
        <f>'Portfolio Data'!N503</f>
        <v>44481</v>
      </c>
      <c r="D490" s="2">
        <f>'Portfolio Data'!B503</f>
        <v>4350.64990234375</v>
      </c>
      <c r="E490" s="2">
        <f>'Portfolio Data'!C503</f>
        <v>136.71299743652341</v>
      </c>
      <c r="F490" s="2">
        <f>'Portfolio Data'!D503</f>
        <v>43.729999542236328</v>
      </c>
      <c r="G490" s="2">
        <f>'Portfolio Data'!E503</f>
        <v>84.760002136230469</v>
      </c>
      <c r="H490" s="2">
        <f>'Portfolio Data'!F503</f>
        <v>30.129999160766602</v>
      </c>
      <c r="I490" s="2">
        <f>'Portfolio Data'!G503</f>
        <v>255.8500061035156</v>
      </c>
      <c r="J490" s="2">
        <f>'Portfolio Data'!H503</f>
        <v>141.50999450683591</v>
      </c>
      <c r="K490" s="2">
        <f>'Portfolio Data'!I503</f>
        <v>223.57000732421881</v>
      </c>
      <c r="L490" s="2">
        <f>'Portfolio Data'!J503</f>
        <v>56041.05859375</v>
      </c>
      <c r="M490" s="2">
        <f>'Portfolio Data'!K503</f>
        <v>105.26999664306641</v>
      </c>
      <c r="N490" s="2">
        <f>'Portfolio Data'!L503</f>
        <v>49.330001831054688</v>
      </c>
      <c r="Q490" s="56">
        <f t="shared" si="96"/>
        <v>141.01770395058219</v>
      </c>
      <c r="R490" s="56">
        <f t="shared" si="97"/>
        <v>208.90392521577635</v>
      </c>
      <c r="S490" s="56">
        <f t="shared" si="98"/>
        <v>88.37914298060619</v>
      </c>
      <c r="T490" s="56">
        <f t="shared" si="99"/>
        <v>121.08571733747209</v>
      </c>
      <c r="U490" s="56">
        <f t="shared" si="100"/>
        <v>120.90689834880399</v>
      </c>
      <c r="V490" s="56">
        <f t="shared" si="101"/>
        <v>254.65313326859453</v>
      </c>
      <c r="W490" s="56">
        <f t="shared" si="102"/>
        <v>218.18602089494857</v>
      </c>
      <c r="X490" s="56">
        <f t="shared" si="103"/>
        <v>62.570319568949785</v>
      </c>
      <c r="Y490" s="56">
        <f t="shared" si="104"/>
        <v>604.70123076089806</v>
      </c>
      <c r="Z490" s="56">
        <f t="shared" si="105"/>
        <v>200.0189901323069</v>
      </c>
      <c r="AA490" s="56">
        <f t="shared" si="106"/>
        <v>141.02344904690912</v>
      </c>
      <c r="AB490" s="56"/>
      <c r="AD490" s="1">
        <f t="shared" si="107"/>
        <v>44481</v>
      </c>
      <c r="AE490" s="62">
        <f t="shared" si="95"/>
        <v>354.37658603246655</v>
      </c>
    </row>
    <row r="491" spans="3:31" x14ac:dyDescent="0.2">
      <c r="C491" s="66">
        <f>'Portfolio Data'!N504</f>
        <v>44482</v>
      </c>
      <c r="D491" s="2">
        <f>'Portfolio Data'!B504</f>
        <v>4363.7998046875</v>
      </c>
      <c r="E491" s="2">
        <f>'Portfolio Data'!C504</f>
        <v>137.8999938964844</v>
      </c>
      <c r="F491" s="2">
        <f>'Portfolio Data'!D504</f>
        <v>43.354999542236328</v>
      </c>
      <c r="G491" s="2">
        <f>'Portfolio Data'!E504</f>
        <v>87.459999084472656</v>
      </c>
      <c r="H491" s="2">
        <f>'Portfolio Data'!F504</f>
        <v>30.239999771118161</v>
      </c>
      <c r="I491" s="2">
        <f>'Portfolio Data'!G504</f>
        <v>256.3599853515625</v>
      </c>
      <c r="J491" s="2">
        <f>'Portfolio Data'!H504</f>
        <v>140.9100036621094</v>
      </c>
      <c r="K491" s="2">
        <f>'Portfolio Data'!I504</f>
        <v>221.7799987792969</v>
      </c>
      <c r="L491" s="2">
        <f>'Portfolio Data'!J504</f>
        <v>57401.09765625</v>
      </c>
      <c r="M491" s="2">
        <f>'Portfolio Data'!K504</f>
        <v>106.01999664306641</v>
      </c>
      <c r="N491" s="2">
        <f>'Portfolio Data'!L504</f>
        <v>49.970001220703118</v>
      </c>
      <c r="Q491" s="56">
        <f t="shared" si="96"/>
        <v>141.44393200324416</v>
      </c>
      <c r="R491" s="56">
        <f t="shared" si="97"/>
        <v>210.71771193944335</v>
      </c>
      <c r="S491" s="56">
        <f t="shared" si="98"/>
        <v>87.621261001080498</v>
      </c>
      <c r="T491" s="56">
        <f t="shared" si="99"/>
        <v>124.94285583496094</v>
      </c>
      <c r="U491" s="56">
        <f t="shared" si="100"/>
        <v>121.3483133167606</v>
      </c>
      <c r="V491" s="56">
        <f t="shared" si="101"/>
        <v>255.16072682075009</v>
      </c>
      <c r="W491" s="56">
        <f t="shared" si="102"/>
        <v>217.26092994684629</v>
      </c>
      <c r="X491" s="56">
        <f t="shared" si="103"/>
        <v>62.069351625944392</v>
      </c>
      <c r="Y491" s="56">
        <f t="shared" si="104"/>
        <v>619.37649414124348</v>
      </c>
      <c r="Z491" s="56">
        <f t="shared" si="105"/>
        <v>201.44403285466845</v>
      </c>
      <c r="AA491" s="56">
        <f t="shared" si="106"/>
        <v>142.85306424995014</v>
      </c>
      <c r="AB491" s="56"/>
      <c r="AD491" s="1">
        <f t="shared" si="107"/>
        <v>44482</v>
      </c>
      <c r="AE491" s="62">
        <f t="shared" si="95"/>
        <v>359.74723175953613</v>
      </c>
    </row>
    <row r="492" spans="3:31" x14ac:dyDescent="0.2">
      <c r="C492" s="66">
        <f>'Portfolio Data'!N505</f>
        <v>44483</v>
      </c>
      <c r="D492" s="2">
        <f>'Portfolio Data'!B505</f>
        <v>4438.259765625</v>
      </c>
      <c r="E492" s="2">
        <f>'Portfolio Data'!C505</f>
        <v>141.41200256347659</v>
      </c>
      <c r="F492" s="2">
        <f>'Portfolio Data'!D505</f>
        <v>43.825000762939453</v>
      </c>
      <c r="G492" s="2">
        <f>'Portfolio Data'!E505</f>
        <v>88.099998474121094</v>
      </c>
      <c r="H492" s="2">
        <f>'Portfolio Data'!F505</f>
        <v>30.930000305175781</v>
      </c>
      <c r="I492" s="2">
        <f>'Portfolio Data'!G505</f>
        <v>266.45001220703119</v>
      </c>
      <c r="J492" s="2">
        <f>'Portfolio Data'!H505</f>
        <v>143.75999450683591</v>
      </c>
      <c r="K492" s="2">
        <f>'Portfolio Data'!I505</f>
        <v>217.44000244140619</v>
      </c>
      <c r="L492" s="2">
        <f>'Portfolio Data'!J505</f>
        <v>57321.5234375</v>
      </c>
      <c r="M492" s="2">
        <f>'Portfolio Data'!K505</f>
        <v>106.1999969482422</v>
      </c>
      <c r="N492" s="2">
        <f>'Portfolio Data'!L505</f>
        <v>50.409999847412109</v>
      </c>
      <c r="Q492" s="56">
        <f t="shared" si="96"/>
        <v>143.85740423459967</v>
      </c>
      <c r="R492" s="56">
        <f t="shared" si="97"/>
        <v>216.08422726485813</v>
      </c>
      <c r="S492" s="56">
        <f t="shared" si="98"/>
        <v>88.571142215816423</v>
      </c>
      <c r="T492" s="56">
        <f t="shared" si="99"/>
        <v>125.85714067731584</v>
      </c>
      <c r="U492" s="56">
        <f t="shared" si="100"/>
        <v>124.11717580450194</v>
      </c>
      <c r="V492" s="56">
        <f t="shared" si="101"/>
        <v>265.20355227399546</v>
      </c>
      <c r="W492" s="56">
        <f t="shared" si="102"/>
        <v>221.65516488526879</v>
      </c>
      <c r="X492" s="56">
        <f t="shared" si="103"/>
        <v>60.854721090122624</v>
      </c>
      <c r="Y492" s="56">
        <f t="shared" si="104"/>
        <v>618.51786246613938</v>
      </c>
      <c r="Z492" s="56">
        <f t="shared" si="105"/>
        <v>201.78604368788666</v>
      </c>
      <c r="AA492" s="56">
        <f t="shared" si="106"/>
        <v>144.11092197569911</v>
      </c>
      <c r="AB492" s="56"/>
      <c r="AD492" s="1">
        <f t="shared" si="107"/>
        <v>44483</v>
      </c>
      <c r="AE492" s="62">
        <f t="shared" si="95"/>
        <v>361.17673384135469</v>
      </c>
    </row>
    <row r="493" spans="3:31" x14ac:dyDescent="0.2">
      <c r="C493" s="66">
        <f>'Portfolio Data'!N506</f>
        <v>44484</v>
      </c>
      <c r="D493" s="2">
        <f>'Portfolio Data'!B506</f>
        <v>4471.3701171875</v>
      </c>
      <c r="E493" s="2">
        <f>'Portfolio Data'!C506</f>
        <v>141.67500305175781</v>
      </c>
      <c r="F493" s="2">
        <f>'Portfolio Data'!D506</f>
        <v>44.479999542236328</v>
      </c>
      <c r="G493" s="2">
        <f>'Portfolio Data'!E506</f>
        <v>90.239997863769531</v>
      </c>
      <c r="H493" s="2">
        <f>'Portfolio Data'!F506</f>
        <v>31.120000839233398</v>
      </c>
      <c r="I493" s="2">
        <f>'Portfolio Data'!G506</f>
        <v>268.35000610351562</v>
      </c>
      <c r="J493" s="2">
        <f>'Portfolio Data'!H506</f>
        <v>144.8399963378906</v>
      </c>
      <c r="K493" s="2">
        <f>'Portfolio Data'!I506</f>
        <v>217.03999328613281</v>
      </c>
      <c r="L493" s="2">
        <f>'Portfolio Data'!J506</f>
        <v>61593.94921875</v>
      </c>
      <c r="M493" s="2">
        <f>'Portfolio Data'!K506</f>
        <v>105.11000061035161</v>
      </c>
      <c r="N493" s="2">
        <f>'Portfolio Data'!L506</f>
        <v>50.5</v>
      </c>
      <c r="Q493" s="56">
        <f t="shared" si="96"/>
        <v>144.93061073458145</v>
      </c>
      <c r="R493" s="56">
        <f t="shared" si="97"/>
        <v>216.48610444819707</v>
      </c>
      <c r="S493" s="56">
        <f t="shared" si="98"/>
        <v>89.894906939657545</v>
      </c>
      <c r="T493" s="56">
        <f t="shared" si="99"/>
        <v>128.91428266252791</v>
      </c>
      <c r="U493" s="56">
        <f t="shared" si="100"/>
        <v>124.87961775263967</v>
      </c>
      <c r="V493" s="56">
        <f t="shared" si="101"/>
        <v>267.09465795071452</v>
      </c>
      <c r="W493" s="56">
        <f t="shared" si="102"/>
        <v>223.32035682381908</v>
      </c>
      <c r="X493" s="56">
        <f t="shared" si="103"/>
        <v>60.742770918561071</v>
      </c>
      <c r="Y493" s="56">
        <f t="shared" si="104"/>
        <v>664.61872481752607</v>
      </c>
      <c r="Z493" s="56">
        <f t="shared" si="105"/>
        <v>199.71498855627095</v>
      </c>
      <c r="AA493" s="56">
        <f t="shared" si="106"/>
        <v>144.3682122952122</v>
      </c>
      <c r="AB493" s="56"/>
      <c r="AD493" s="1">
        <f t="shared" si="107"/>
        <v>44484</v>
      </c>
      <c r="AE493" s="62">
        <f t="shared" si="95"/>
        <v>378.07216002241262</v>
      </c>
    </row>
    <row r="494" spans="3:31" x14ac:dyDescent="0.2">
      <c r="C494" s="66">
        <f>'Portfolio Data'!N507</f>
        <v>44487</v>
      </c>
      <c r="D494" s="2">
        <f>'Portfolio Data'!B507</f>
        <v>4486.4599609375</v>
      </c>
      <c r="E494" s="2">
        <f>'Portfolio Data'!C507</f>
        <v>142.96049499511719</v>
      </c>
      <c r="F494" s="2">
        <f>'Portfolio Data'!D507</f>
        <v>44.720001220703118</v>
      </c>
      <c r="G494" s="2">
        <f>'Portfolio Data'!E507</f>
        <v>87.199996948242188</v>
      </c>
      <c r="H494" s="2">
        <f>'Portfolio Data'!F507</f>
        <v>30.840000152587891</v>
      </c>
      <c r="I494" s="2">
        <f>'Portfolio Data'!G507</f>
        <v>270.32998657226562</v>
      </c>
      <c r="J494" s="2">
        <f>'Portfolio Data'!H507</f>
        <v>146.55000305175781</v>
      </c>
      <c r="K494" s="2">
        <f>'Portfolio Data'!I507</f>
        <v>216.97999572753909</v>
      </c>
      <c r="L494" s="2">
        <f>'Portfolio Data'!J507</f>
        <v>62026.078125</v>
      </c>
      <c r="M494" s="2">
        <f>'Portfolio Data'!K507</f>
        <v>104.7799987792969</v>
      </c>
      <c r="N494" s="2">
        <f>'Portfolio Data'!L507</f>
        <v>50.529998779296882</v>
      </c>
      <c r="Q494" s="56">
        <f t="shared" si="96"/>
        <v>145.41971814758006</v>
      </c>
      <c r="R494" s="56">
        <f t="shared" si="97"/>
        <v>218.45039692833024</v>
      </c>
      <c r="S494" s="56">
        <f t="shared" si="98"/>
        <v>90.379954798766605</v>
      </c>
      <c r="T494" s="56">
        <f t="shared" si="99"/>
        <v>124.57142421177456</v>
      </c>
      <c r="U494" s="56">
        <f t="shared" si="100"/>
        <v>123.75601949506235</v>
      </c>
      <c r="V494" s="56">
        <f t="shared" si="101"/>
        <v>269.06537602047996</v>
      </c>
      <c r="W494" s="56">
        <f t="shared" si="102"/>
        <v>225.95691660818335</v>
      </c>
      <c r="X494" s="56">
        <f t="shared" si="103"/>
        <v>60.725979460442446</v>
      </c>
      <c r="Y494" s="56">
        <f t="shared" si="104"/>
        <v>669.28153612077062</v>
      </c>
      <c r="Z494" s="56">
        <f t="shared" si="105"/>
        <v>199.08796627932361</v>
      </c>
      <c r="AA494" s="56">
        <f t="shared" si="106"/>
        <v>144.45397209992765</v>
      </c>
      <c r="AB494" s="56"/>
      <c r="AD494" s="1">
        <f t="shared" si="107"/>
        <v>44487</v>
      </c>
      <c r="AE494" s="62">
        <f t="shared" si="95"/>
        <v>380.60179341217781</v>
      </c>
    </row>
    <row r="495" spans="3:31" x14ac:dyDescent="0.2">
      <c r="C495" s="66">
        <f>'Portfolio Data'!N508</f>
        <v>44488</v>
      </c>
      <c r="D495" s="2">
        <f>'Portfolio Data'!B508</f>
        <v>4519.6298828125</v>
      </c>
      <c r="E495" s="2">
        <f>'Portfolio Data'!C508</f>
        <v>143.82200622558591</v>
      </c>
      <c r="F495" s="2">
        <f>'Portfolio Data'!D508</f>
        <v>44.830001831054688</v>
      </c>
      <c r="G495" s="2">
        <f>'Portfolio Data'!E508</f>
        <v>86.400001525878906</v>
      </c>
      <c r="H495" s="2">
        <f>'Portfolio Data'!F508</f>
        <v>30.969999313354489</v>
      </c>
      <c r="I495" s="2">
        <f>'Portfolio Data'!G508</f>
        <v>271.70001220703119</v>
      </c>
      <c r="J495" s="2">
        <f>'Portfolio Data'!H508</f>
        <v>148.75999450683591</v>
      </c>
      <c r="K495" s="2">
        <f>'Portfolio Data'!I508</f>
        <v>215.9700012207031</v>
      </c>
      <c r="L495" s="2">
        <f>'Portfolio Data'!J508</f>
        <v>64261.9921875</v>
      </c>
      <c r="M495" s="2">
        <f>'Portfolio Data'!K508</f>
        <v>108.2799987792969</v>
      </c>
      <c r="N495" s="2">
        <f>'Portfolio Data'!L508</f>
        <v>50.330001831054688</v>
      </c>
      <c r="Q495" s="56">
        <f t="shared" si="96"/>
        <v>146.4948555013149</v>
      </c>
      <c r="R495" s="56">
        <f t="shared" si="97"/>
        <v>219.76682682919574</v>
      </c>
      <c r="S495" s="56">
        <f t="shared" si="98"/>
        <v>90.602268079626029</v>
      </c>
      <c r="T495" s="56">
        <f t="shared" si="99"/>
        <v>123.42857360839842</v>
      </c>
      <c r="U495" s="56">
        <f t="shared" si="100"/>
        <v>124.27768546764901</v>
      </c>
      <c r="V495" s="56">
        <f t="shared" si="101"/>
        <v>270.42899264048583</v>
      </c>
      <c r="W495" s="56">
        <f t="shared" si="102"/>
        <v>229.364373752647</v>
      </c>
      <c r="X495" s="56">
        <f t="shared" si="103"/>
        <v>60.443313284366482</v>
      </c>
      <c r="Y495" s="56">
        <f t="shared" si="104"/>
        <v>693.40777533531934</v>
      </c>
      <c r="Z495" s="56">
        <f t="shared" si="105"/>
        <v>205.73816565034434</v>
      </c>
      <c r="AA495" s="56">
        <f t="shared" si="106"/>
        <v>143.88222552800244</v>
      </c>
      <c r="AB495" s="56"/>
      <c r="AD495" s="1">
        <f t="shared" si="107"/>
        <v>44488</v>
      </c>
      <c r="AE495" s="62">
        <f t="shared" si="95"/>
        <v>392.40208781096567</v>
      </c>
    </row>
    <row r="496" spans="3:31" x14ac:dyDescent="0.2">
      <c r="C496" s="66">
        <f>'Portfolio Data'!N509</f>
        <v>44489</v>
      </c>
      <c r="D496" s="2">
        <f>'Portfolio Data'!B509</f>
        <v>4536.18994140625</v>
      </c>
      <c r="E496" s="2">
        <f>'Portfolio Data'!C509</f>
        <v>142.41499328613281</v>
      </c>
      <c r="F496" s="2">
        <f>'Portfolio Data'!D509</f>
        <v>43.599998474121087</v>
      </c>
      <c r="G496" s="2">
        <f>'Portfolio Data'!E509</f>
        <v>85.55999755859375</v>
      </c>
      <c r="H496" s="2">
        <f>'Portfolio Data'!F509</f>
        <v>31.479999542236332</v>
      </c>
      <c r="I496" s="2">
        <f>'Portfolio Data'!G509</f>
        <v>258.3599853515625</v>
      </c>
      <c r="J496" s="2">
        <f>'Portfolio Data'!H509</f>
        <v>149.25999450683591</v>
      </c>
      <c r="K496" s="2">
        <f>'Portfolio Data'!I509</f>
        <v>216.16999816894531</v>
      </c>
      <c r="L496" s="2">
        <f>'Portfolio Data'!J509</f>
        <v>65992.8359375</v>
      </c>
      <c r="M496" s="2">
        <f>'Portfolio Data'!K509</f>
        <v>103.23000335693359</v>
      </c>
      <c r="N496" s="2">
        <f>'Portfolio Data'!L509</f>
        <v>50.169998168945312</v>
      </c>
      <c r="Q496" s="56">
        <f t="shared" si="96"/>
        <v>147.03161701800687</v>
      </c>
      <c r="R496" s="56">
        <f t="shared" si="97"/>
        <v>217.61684452032557</v>
      </c>
      <c r="S496" s="56">
        <f t="shared" si="98"/>
        <v>88.116408402356498</v>
      </c>
      <c r="T496" s="56">
        <f t="shared" si="99"/>
        <v>122.22856794084822</v>
      </c>
      <c r="U496" s="56">
        <f t="shared" si="100"/>
        <v>126.32423533651118</v>
      </c>
      <c r="V496" s="56">
        <f t="shared" si="101"/>
        <v>257.1513707698893</v>
      </c>
      <c r="W496" s="56">
        <f t="shared" si="102"/>
        <v>230.13529463938482</v>
      </c>
      <c r="X496" s="56">
        <f t="shared" si="103"/>
        <v>60.49928623491607</v>
      </c>
      <c r="Y496" s="56">
        <f t="shared" si="104"/>
        <v>712.08414177348902</v>
      </c>
      <c r="Z496" s="56">
        <f t="shared" si="105"/>
        <v>196.14288668421347</v>
      </c>
      <c r="AA496" s="56">
        <f t="shared" si="106"/>
        <v>143.42481082187535</v>
      </c>
      <c r="AB496" s="56"/>
      <c r="AD496" s="1">
        <f t="shared" si="107"/>
        <v>44489</v>
      </c>
      <c r="AE496" s="62">
        <f t="shared" si="95"/>
        <v>397.01435188598606</v>
      </c>
    </row>
    <row r="497" spans="3:42" x14ac:dyDescent="0.2">
      <c r="C497" s="66">
        <f>'Portfolio Data'!N510</f>
        <v>44490</v>
      </c>
      <c r="D497" s="2">
        <f>'Portfolio Data'!B510</f>
        <v>4549.77978515625</v>
      </c>
      <c r="E497" s="2">
        <f>'Portfolio Data'!C510</f>
        <v>142.78050231933591</v>
      </c>
      <c r="F497" s="2">
        <f>'Portfolio Data'!D510</f>
        <v>44.284999847412109</v>
      </c>
      <c r="G497" s="2">
        <f>'Portfolio Data'!E510</f>
        <v>87.160003662109375</v>
      </c>
      <c r="H497" s="2">
        <f>'Portfolio Data'!F510</f>
        <v>30.940000534057621</v>
      </c>
      <c r="I497" s="2">
        <f>'Portfolio Data'!G510</f>
        <v>243.21000671386719</v>
      </c>
      <c r="J497" s="2">
        <f>'Portfolio Data'!H510</f>
        <v>149.47999572753909</v>
      </c>
      <c r="K497" s="2">
        <f>'Portfolio Data'!I510</f>
        <v>214.3399963378906</v>
      </c>
      <c r="L497" s="2">
        <f>'Portfolio Data'!J510</f>
        <v>62210.171875</v>
      </c>
      <c r="M497" s="2">
        <f>'Portfolio Data'!K510</f>
        <v>106.2900009155273</v>
      </c>
      <c r="N497" s="2">
        <f>'Portfolio Data'!L510</f>
        <v>49.830001831054688</v>
      </c>
      <c r="Q497" s="56">
        <f t="shared" si="96"/>
        <v>147.4721049004356</v>
      </c>
      <c r="R497" s="56">
        <f t="shared" si="97"/>
        <v>218.17535960791554</v>
      </c>
      <c r="S497" s="56">
        <f t="shared" si="98"/>
        <v>89.500808927070125</v>
      </c>
      <c r="T497" s="56">
        <f t="shared" si="99"/>
        <v>124.51429094587054</v>
      </c>
      <c r="U497" s="56">
        <f t="shared" si="100"/>
        <v>124.15730513376046</v>
      </c>
      <c r="V497" s="56">
        <f t="shared" si="101"/>
        <v>242.07226411753115</v>
      </c>
      <c r="W497" s="56">
        <f t="shared" si="102"/>
        <v>230.47450171168063</v>
      </c>
      <c r="X497" s="56">
        <f t="shared" si="103"/>
        <v>59.987125409985723</v>
      </c>
      <c r="Y497" s="56">
        <f t="shared" si="104"/>
        <v>671.26796749793959</v>
      </c>
      <c r="Z497" s="56">
        <f t="shared" si="105"/>
        <v>201.95705635263769</v>
      </c>
      <c r="AA497" s="56">
        <f t="shared" si="106"/>
        <v>142.45283728745576</v>
      </c>
      <c r="AB497" s="56"/>
      <c r="AD497" s="1">
        <f t="shared" si="107"/>
        <v>44490</v>
      </c>
      <c r="AE497" s="62">
        <f t="shared" si="95"/>
        <v>383.76958137571546</v>
      </c>
    </row>
    <row r="498" spans="3:42" x14ac:dyDescent="0.2">
      <c r="C498" s="66">
        <f>'Portfolio Data'!N511</f>
        <v>44491</v>
      </c>
      <c r="D498" s="2">
        <f>'Portfolio Data'!B511</f>
        <v>4544.89990234375</v>
      </c>
      <c r="E498" s="2">
        <f>'Portfolio Data'!C511</f>
        <v>138.625</v>
      </c>
      <c r="F498" s="2">
        <f>'Portfolio Data'!D511</f>
        <v>43.819999694824219</v>
      </c>
      <c r="G498" s="2">
        <f>'Portfolio Data'!E511</f>
        <v>88.400001525878906</v>
      </c>
      <c r="H498" s="2">
        <f>'Portfolio Data'!F511</f>
        <v>30.75</v>
      </c>
      <c r="I498" s="2">
        <f>'Portfolio Data'!G511</f>
        <v>240.3999938964844</v>
      </c>
      <c r="J498" s="2">
        <f>'Portfolio Data'!H511</f>
        <v>148.69000244140619</v>
      </c>
      <c r="K498" s="2">
        <f>'Portfolio Data'!I511</f>
        <v>212.9700012207031</v>
      </c>
      <c r="L498" s="2">
        <f>'Portfolio Data'!J511</f>
        <v>60692.265625</v>
      </c>
      <c r="M498" s="2">
        <f>'Portfolio Data'!K511</f>
        <v>106.2200012207031</v>
      </c>
      <c r="N498" s="2">
        <f>'Portfolio Data'!L511</f>
        <v>49.389999389648438</v>
      </c>
      <c r="Q498" s="56">
        <f t="shared" si="96"/>
        <v>147.3139331593824</v>
      </c>
      <c r="R498" s="56">
        <f t="shared" si="97"/>
        <v>211.82555555102186</v>
      </c>
      <c r="S498" s="56">
        <f t="shared" si="98"/>
        <v>88.561034964075318</v>
      </c>
      <c r="T498" s="56">
        <f t="shared" si="99"/>
        <v>126.2857164655413</v>
      </c>
      <c r="U498" s="56">
        <f t="shared" si="100"/>
        <v>123.39486318562274</v>
      </c>
      <c r="V498" s="56">
        <f t="shared" si="101"/>
        <v>239.27539661156786</v>
      </c>
      <c r="W498" s="56">
        <f t="shared" si="102"/>
        <v>229.25645706235559</v>
      </c>
      <c r="X498" s="56">
        <f t="shared" si="103"/>
        <v>59.603706214735574</v>
      </c>
      <c r="Y498" s="56">
        <f t="shared" si="104"/>
        <v>654.88926587118226</v>
      </c>
      <c r="Z498" s="56">
        <f t="shared" si="105"/>
        <v>201.8240529450687</v>
      </c>
      <c r="AA498" s="56">
        <f t="shared" si="106"/>
        <v>141.19496865633994</v>
      </c>
      <c r="AB498" s="56"/>
      <c r="AD498" s="1">
        <f t="shared" si="107"/>
        <v>44491</v>
      </c>
      <c r="AE498" s="62">
        <f t="shared" si="95"/>
        <v>377.30610362786172</v>
      </c>
    </row>
    <row r="499" spans="3:42" x14ac:dyDescent="0.2">
      <c r="C499" s="66">
        <f>'Portfolio Data'!N512</f>
        <v>44494</v>
      </c>
      <c r="D499" s="2">
        <f>'Portfolio Data'!B512</f>
        <v>4566.47998046875</v>
      </c>
      <c r="E499" s="2">
        <f>'Portfolio Data'!C512</f>
        <v>138.77299499511719</v>
      </c>
      <c r="F499" s="2">
        <f>'Portfolio Data'!D512</f>
        <v>44</v>
      </c>
      <c r="G499" s="2">
        <f>'Portfolio Data'!E512</f>
        <v>92.580001831054688</v>
      </c>
      <c r="H499" s="2">
        <f>'Portfolio Data'!F512</f>
        <v>30.989999771118161</v>
      </c>
      <c r="I499" s="2">
        <f>'Portfolio Data'!G512</f>
        <v>246.8800048828125</v>
      </c>
      <c r="J499" s="2">
        <f>'Portfolio Data'!H512</f>
        <v>148.63999938964841</v>
      </c>
      <c r="K499" s="2">
        <f>'Portfolio Data'!I512</f>
        <v>212.8699951171875</v>
      </c>
      <c r="L499" s="2">
        <f>'Portfolio Data'!J512</f>
        <v>63039.82421875</v>
      </c>
      <c r="M499" s="2">
        <f>'Portfolio Data'!K512</f>
        <v>109.0400009155273</v>
      </c>
      <c r="N499" s="2">
        <f>'Portfolio Data'!L512</f>
        <v>49.369998931884773</v>
      </c>
      <c r="Q499" s="56">
        <f t="shared" si="96"/>
        <v>148.01340867144839</v>
      </c>
      <c r="R499" s="56">
        <f t="shared" si="97"/>
        <v>212.05169890221728</v>
      </c>
      <c r="S499" s="56">
        <f t="shared" si="98"/>
        <v>88.924818931013576</v>
      </c>
      <c r="T499" s="56">
        <f t="shared" si="99"/>
        <v>132.25714547293529</v>
      </c>
      <c r="U499" s="56">
        <f t="shared" si="100"/>
        <v>124.35794412616603</v>
      </c>
      <c r="V499" s="56">
        <f t="shared" si="101"/>
        <v>245.7250939417126</v>
      </c>
      <c r="W499" s="56">
        <f t="shared" si="102"/>
        <v>229.1793602683542</v>
      </c>
      <c r="X499" s="56">
        <f t="shared" si="103"/>
        <v>59.575717604229595</v>
      </c>
      <c r="Y499" s="56">
        <f t="shared" si="104"/>
        <v>680.22018585280921</v>
      </c>
      <c r="Z499" s="56">
        <f t="shared" si="105"/>
        <v>207.18221300129684</v>
      </c>
      <c r="AA499" s="56">
        <f t="shared" si="106"/>
        <v>141.13779181807408</v>
      </c>
      <c r="AB499" s="56"/>
      <c r="AD499" s="1">
        <f t="shared" si="107"/>
        <v>44494</v>
      </c>
      <c r="AE499" s="62">
        <f t="shared" si="95"/>
        <v>387.89928250645255</v>
      </c>
    </row>
    <row r="500" spans="3:42" x14ac:dyDescent="0.2">
      <c r="C500" s="66">
        <f>'Portfolio Data'!N513</f>
        <v>44495</v>
      </c>
      <c r="D500" s="2">
        <f>'Portfolio Data'!B513</f>
        <v>4574.7900390625</v>
      </c>
      <c r="E500" s="2">
        <f>'Portfolio Data'!C513</f>
        <v>139.6719970703125</v>
      </c>
      <c r="F500" s="2" t="str">
        <f>'Portfolio Data'!D513</f>
        <v xml:space="preserve"> </v>
      </c>
      <c r="G500" s="2">
        <f>'Portfolio Data'!E513</f>
        <v>93.800003051757812</v>
      </c>
      <c r="H500" s="2">
        <f>'Portfolio Data'!F513</f>
        <v>30.89999961853027</v>
      </c>
      <c r="I500" s="2">
        <f>'Portfolio Data'!G513</f>
        <v>243</v>
      </c>
      <c r="J500" s="2">
        <f>'Portfolio Data'!H513</f>
        <v>149.32000732421881</v>
      </c>
      <c r="K500" s="2">
        <f>'Portfolio Data'!I513</f>
        <v>209.80999755859381</v>
      </c>
      <c r="L500" s="2">
        <f>'Portfolio Data'!J513</f>
        <v>60363.79296875</v>
      </c>
      <c r="M500" s="2">
        <f>'Portfolio Data'!K513</f>
        <v>108.94000244140619</v>
      </c>
      <c r="N500" s="2">
        <f>'Portfolio Data'!L513</f>
        <v>49.880001068115227</v>
      </c>
      <c r="Q500" s="56">
        <f t="shared" si="96"/>
        <v>148.28276277000597</v>
      </c>
      <c r="R500" s="56">
        <f t="shared" si="97"/>
        <v>213.42541658676026</v>
      </c>
      <c r="S500" s="56" t="str">
        <f t="shared" si="98"/>
        <v xml:space="preserve"> </v>
      </c>
      <c r="T500" s="56">
        <f t="shared" si="99"/>
        <v>134.00000435965401</v>
      </c>
      <c r="U500" s="56">
        <f t="shared" si="100"/>
        <v>123.99678781672642</v>
      </c>
      <c r="V500" s="56">
        <f t="shared" si="101"/>
        <v>241.86323982041199</v>
      </c>
      <c r="W500" s="56">
        <f t="shared" si="102"/>
        <v>230.22782490816974</v>
      </c>
      <c r="X500" s="56">
        <f t="shared" si="103"/>
        <v>58.719319076480062</v>
      </c>
      <c r="Y500" s="56">
        <f t="shared" si="104"/>
        <v>651.34493918482258</v>
      </c>
      <c r="Z500" s="56">
        <f t="shared" si="105"/>
        <v>206.9922102042388</v>
      </c>
      <c r="AA500" s="56">
        <f t="shared" si="106"/>
        <v>142.59577393043705</v>
      </c>
      <c r="AB500" s="56"/>
      <c r="AD500" s="1">
        <f t="shared" si="107"/>
        <v>44495</v>
      </c>
      <c r="AE500" s="62">
        <f t="shared" si="95"/>
        <v>377.71869891840345</v>
      </c>
    </row>
    <row r="501" spans="3:42" x14ac:dyDescent="0.2">
      <c r="C501" s="66">
        <f>'Portfolio Data'!N514</f>
        <v>44496</v>
      </c>
      <c r="D501" s="2">
        <f>'Portfolio Data'!B514</f>
        <v>4551.68017578125</v>
      </c>
      <c r="E501" s="2">
        <f>'Portfolio Data'!C514</f>
        <v>146.42750549316409</v>
      </c>
      <c r="F501" s="2">
        <f>'Portfolio Data'!D514</f>
        <v>43.610000610351562</v>
      </c>
      <c r="G501" s="2">
        <f>'Portfolio Data'!E514</f>
        <v>93.419998168945312</v>
      </c>
      <c r="H501" s="2">
        <f>'Portfolio Data'!F514</f>
        <v>30.879999160766602</v>
      </c>
      <c r="I501" s="2">
        <f>'Portfolio Data'!G514</f>
        <v>234.94000244140619</v>
      </c>
      <c r="J501" s="2">
        <f>'Portfolio Data'!H514</f>
        <v>148.8500061035156</v>
      </c>
      <c r="K501" s="2">
        <f>'Portfolio Data'!I514</f>
        <v>206.61000061035159</v>
      </c>
      <c r="L501" s="2">
        <f>'Portfolio Data'!J514</f>
        <v>58482.38671875</v>
      </c>
      <c r="M501" s="2">
        <f>'Portfolio Data'!K514</f>
        <v>110.23000335693359</v>
      </c>
      <c r="N501" s="2">
        <f>'Portfolio Data'!L514</f>
        <v>49.659999847412109</v>
      </c>
      <c r="Q501" s="56">
        <f t="shared" si="96"/>
        <v>147.53370230049353</v>
      </c>
      <c r="R501" s="56">
        <f t="shared" si="97"/>
        <v>223.74815292364141</v>
      </c>
      <c r="S501" s="56">
        <f t="shared" si="98"/>
        <v>88.136622905838735</v>
      </c>
      <c r="T501" s="56">
        <f t="shared" si="99"/>
        <v>133.45714024135046</v>
      </c>
      <c r="U501" s="56">
        <f t="shared" si="100"/>
        <v>123.91652915820943</v>
      </c>
      <c r="V501" s="56">
        <f t="shared" si="101"/>
        <v>233.84094713536626</v>
      </c>
      <c r="W501" s="56">
        <f t="shared" si="102"/>
        <v>229.50315739250499</v>
      </c>
      <c r="X501" s="56">
        <f t="shared" si="103"/>
        <v>57.823739056299551</v>
      </c>
      <c r="Y501" s="56">
        <f t="shared" si="104"/>
        <v>631.04395445176249</v>
      </c>
      <c r="Z501" s="56">
        <f t="shared" si="105"/>
        <v>209.44328542625493</v>
      </c>
      <c r="AA501" s="56">
        <f t="shared" si="106"/>
        <v>141.96683961487915</v>
      </c>
      <c r="AB501" s="56"/>
      <c r="AD501" s="1">
        <f t="shared" si="107"/>
        <v>44496</v>
      </c>
      <c r="AE501" s="62">
        <f t="shared" si="95"/>
        <v>370.68062522894502</v>
      </c>
    </row>
    <row r="502" spans="3:42" x14ac:dyDescent="0.2">
      <c r="C502" s="66">
        <f>'Portfolio Data'!N515</f>
        <v>44497</v>
      </c>
      <c r="D502" s="2">
        <f>'Portfolio Data'!B515</f>
        <v>4596.419921875</v>
      </c>
      <c r="E502" s="2">
        <f>'Portfolio Data'!C515</f>
        <v>146.1289978027344</v>
      </c>
      <c r="F502" s="2">
        <f>'Portfolio Data'!D515</f>
        <v>43.150001525878913</v>
      </c>
      <c r="G502" s="2">
        <f>'Portfolio Data'!E515</f>
        <v>90.879997253417969</v>
      </c>
      <c r="H502" s="2">
        <f>'Portfolio Data'!F515</f>
        <v>30.5</v>
      </c>
      <c r="I502" s="2">
        <f>'Portfolio Data'!G515</f>
        <v>236.83000183105469</v>
      </c>
      <c r="J502" s="2">
        <f>'Portfolio Data'!H515</f>
        <v>152.57000732421881</v>
      </c>
      <c r="K502" s="2">
        <f>'Portfolio Data'!I515</f>
        <v>207.8500061035156</v>
      </c>
      <c r="L502" s="2">
        <f>'Portfolio Data'!J515</f>
        <v>60622.13671875</v>
      </c>
      <c r="M502" s="2">
        <f>'Portfolio Data'!K515</f>
        <v>117.879997253418</v>
      </c>
      <c r="N502" s="2">
        <f>'Portfolio Data'!L515</f>
        <v>49.139999389648438</v>
      </c>
      <c r="Q502" s="56">
        <f t="shared" si="96"/>
        <v>148.98385260242287</v>
      </c>
      <c r="R502" s="56">
        <f t="shared" si="97"/>
        <v>223.29201905629046</v>
      </c>
      <c r="S502" s="56">
        <f t="shared" si="98"/>
        <v>87.206956194585032</v>
      </c>
      <c r="T502" s="56">
        <f t="shared" si="99"/>
        <v>129.82856750488281</v>
      </c>
      <c r="U502" s="56">
        <f t="shared" si="100"/>
        <v>122.39165291582093</v>
      </c>
      <c r="V502" s="56">
        <f t="shared" si="101"/>
        <v>235.72210505980658</v>
      </c>
      <c r="W502" s="56">
        <f t="shared" si="102"/>
        <v>235.23881067196558</v>
      </c>
      <c r="X502" s="56">
        <f t="shared" si="103"/>
        <v>58.170778182446782</v>
      </c>
      <c r="Y502" s="56">
        <f t="shared" si="104"/>
        <v>654.13255218686902</v>
      </c>
      <c r="Z502" s="56">
        <f t="shared" si="105"/>
        <v>223.97870959731577</v>
      </c>
      <c r="AA502" s="56">
        <f t="shared" si="106"/>
        <v>140.48027453606662</v>
      </c>
      <c r="AB502" s="56"/>
      <c r="AD502" s="1">
        <f t="shared" si="107"/>
        <v>44497</v>
      </c>
      <c r="AE502" s="62">
        <f t="shared" si="95"/>
        <v>385.02192810659142</v>
      </c>
    </row>
    <row r="503" spans="3:42" x14ac:dyDescent="0.2">
      <c r="C503" s="66">
        <f>'Portfolio Data'!N516</f>
        <v>44498</v>
      </c>
      <c r="D503" s="2">
        <f>'Portfolio Data'!B516</f>
        <v>4605.3798828125</v>
      </c>
      <c r="E503" s="2">
        <f>'Portfolio Data'!C516</f>
        <v>148.27049255371091</v>
      </c>
      <c r="F503" s="2">
        <f>'Portfolio Data'!D516</f>
        <v>43.400001525878913</v>
      </c>
      <c r="G503" s="2">
        <f>'Portfolio Data'!E516</f>
        <v>89.819999694824219</v>
      </c>
      <c r="H503" s="2">
        <f>'Portfolio Data'!F516</f>
        <v>30.120000839233398</v>
      </c>
      <c r="I503" s="2">
        <f>'Portfolio Data'!G516</f>
        <v>232.5899963378906</v>
      </c>
      <c r="J503" s="2">
        <f>'Portfolio Data'!H516</f>
        <v>149.80000305175781</v>
      </c>
      <c r="K503" s="2">
        <f>'Portfolio Data'!I516</f>
        <v>207.0299987792969</v>
      </c>
      <c r="L503" s="2">
        <f>'Portfolio Data'!J516</f>
        <v>62227.96484375</v>
      </c>
      <c r="M503" s="2">
        <f>'Portfolio Data'!K516</f>
        <v>119.5899963378906</v>
      </c>
      <c r="N503" s="2">
        <f>'Portfolio Data'!L516</f>
        <v>48.840000152587891</v>
      </c>
      <c r="Q503" s="56">
        <f t="shared" si="96"/>
        <v>149.2742719988934</v>
      </c>
      <c r="R503" s="56">
        <f t="shared" si="97"/>
        <v>226.56432430667962</v>
      </c>
      <c r="S503" s="56">
        <f t="shared" si="98"/>
        <v>87.712210847602165</v>
      </c>
      <c r="T503" s="56">
        <f t="shared" si="99"/>
        <v>128.31428527832031</v>
      </c>
      <c r="U503" s="56">
        <f t="shared" si="100"/>
        <v>120.86677667343244</v>
      </c>
      <c r="V503" s="56">
        <f t="shared" si="101"/>
        <v>231.50193442016453</v>
      </c>
      <c r="W503" s="56">
        <f t="shared" si="102"/>
        <v>230.96790237197919</v>
      </c>
      <c r="X503" s="56">
        <f t="shared" si="103"/>
        <v>57.94128353359239</v>
      </c>
      <c r="Y503" s="56">
        <f t="shared" si="104"/>
        <v>671.45995941193996</v>
      </c>
      <c r="Z503" s="56">
        <f t="shared" si="105"/>
        <v>227.22780526474597</v>
      </c>
      <c r="AA503" s="56">
        <f t="shared" si="106"/>
        <v>139.62264377281198</v>
      </c>
      <c r="AB503" s="56"/>
      <c r="AD503" s="1">
        <f t="shared" si="107"/>
        <v>44498</v>
      </c>
      <c r="AE503" s="62">
        <f t="shared" si="95"/>
        <v>390.5726716682509</v>
      </c>
    </row>
    <row r="504" spans="3:42" x14ac:dyDescent="0.2">
      <c r="C504" s="66">
        <f>'Portfolio Data'!N517</f>
        <v>44501</v>
      </c>
      <c r="D504" s="2">
        <f>'Portfolio Data'!B517</f>
        <v>4613.669921875</v>
      </c>
      <c r="E504" s="2">
        <f>'Portfolio Data'!C517</f>
        <v>143.77400207519531</v>
      </c>
      <c r="F504" s="2">
        <f>'Portfolio Data'!D517</f>
        <v>43.639999389648438</v>
      </c>
      <c r="G504" s="2">
        <f>'Portfolio Data'!E517</f>
        <v>90.279998779296875</v>
      </c>
      <c r="H504" s="2">
        <f>'Portfolio Data'!F517</f>
        <v>30.610000610351559</v>
      </c>
      <c r="I504" s="2">
        <f>'Portfolio Data'!G517</f>
        <v>231.2799987792969</v>
      </c>
      <c r="J504" s="2">
        <f>'Portfolio Data'!H517</f>
        <v>148.96000671386719</v>
      </c>
      <c r="K504" s="2">
        <f>'Portfolio Data'!I517</f>
        <v>214.58000183105469</v>
      </c>
      <c r="L504" s="2">
        <f>'Portfolio Data'!J517</f>
        <v>61004.40625</v>
      </c>
      <c r="M504" s="2">
        <f>'Portfolio Data'!K517</f>
        <v>121.13999938964839</v>
      </c>
      <c r="N504" s="2">
        <f>'Portfolio Data'!L517</f>
        <v>49.439998626708977</v>
      </c>
      <c r="Q504" s="56">
        <f t="shared" si="96"/>
        <v>149.54297720397659</v>
      </c>
      <c r="R504" s="56">
        <f t="shared" si="97"/>
        <v>219.6934742172914</v>
      </c>
      <c r="S504" s="56">
        <f t="shared" si="98"/>
        <v>88.197250997137047</v>
      </c>
      <c r="T504" s="56">
        <f t="shared" si="99"/>
        <v>128.97142682756697</v>
      </c>
      <c r="U504" s="56">
        <f t="shared" si="100"/>
        <v>122.83306788377753</v>
      </c>
      <c r="V504" s="56">
        <f t="shared" si="101"/>
        <v>230.19806506346373</v>
      </c>
      <c r="W504" s="56">
        <f t="shared" si="102"/>
        <v>229.67276092865291</v>
      </c>
      <c r="X504" s="56">
        <f t="shared" si="103"/>
        <v>60.054295512922664</v>
      </c>
      <c r="Y504" s="56">
        <f t="shared" si="104"/>
        <v>658.25736463384601</v>
      </c>
      <c r="Z504" s="56">
        <f t="shared" si="105"/>
        <v>230.17289935614022</v>
      </c>
      <c r="AA504" s="56">
        <f t="shared" si="106"/>
        <v>141.33790529932122</v>
      </c>
      <c r="AB504" s="56"/>
      <c r="AD504" s="1">
        <f t="shared" si="107"/>
        <v>44501</v>
      </c>
      <c r="AE504" s="62">
        <f t="shared" si="95"/>
        <v>386.03547576773758</v>
      </c>
    </row>
    <row r="505" spans="3:42" x14ac:dyDescent="0.2">
      <c r="C505" s="66">
        <f>'Portfolio Data'!N518</f>
        <v>44502</v>
      </c>
      <c r="D505" s="2">
        <f>'Portfolio Data'!B518</f>
        <v>4630.64990234375</v>
      </c>
      <c r="E505" s="2">
        <f>'Portfolio Data'!C518</f>
        <v>145.8630065917969</v>
      </c>
      <c r="F505" s="2">
        <f>'Portfolio Data'!D518</f>
        <v>43.569999694824219</v>
      </c>
      <c r="G505" s="2">
        <f>'Portfolio Data'!E518</f>
        <v>89.900001525878906</v>
      </c>
      <c r="H505" s="2">
        <f>'Portfolio Data'!F518</f>
        <v>31.239999771118161</v>
      </c>
      <c r="I505" s="2">
        <f>'Portfolio Data'!G518</f>
        <v>229.46000671386719</v>
      </c>
      <c r="J505" s="2">
        <f>'Portfolio Data'!H518</f>
        <v>150.02000427246091</v>
      </c>
      <c r="K505" s="2">
        <f>'Portfolio Data'!I518</f>
        <v>212.77000427246091</v>
      </c>
      <c r="L505" s="2">
        <f>'Portfolio Data'!J518</f>
        <v>63226.40234375</v>
      </c>
      <c r="M505" s="2">
        <f>'Portfolio Data'!K518</f>
        <v>118.65000152587891</v>
      </c>
      <c r="N505" s="2">
        <f>'Portfolio Data'!L518</f>
        <v>49.470001220703118</v>
      </c>
      <c r="Q505" s="56">
        <f t="shared" si="96"/>
        <v>150.0933496569609</v>
      </c>
      <c r="R505" s="56">
        <f t="shared" si="97"/>
        <v>222.88557190730199</v>
      </c>
      <c r="S505" s="56">
        <f t="shared" si="98"/>
        <v>88.055780311058186</v>
      </c>
      <c r="T505" s="56">
        <f t="shared" si="99"/>
        <v>128.42857360839844</v>
      </c>
      <c r="U505" s="56">
        <f t="shared" si="100"/>
        <v>125.36115439596784</v>
      </c>
      <c r="V505" s="56">
        <f t="shared" si="101"/>
        <v>228.38658696719924</v>
      </c>
      <c r="W505" s="56">
        <f t="shared" si="102"/>
        <v>231.30710944427486</v>
      </c>
      <c r="X505" s="56">
        <f t="shared" si="103"/>
        <v>59.547733264185986</v>
      </c>
      <c r="Y505" s="56">
        <f t="shared" si="104"/>
        <v>682.23342444343689</v>
      </c>
      <c r="Z505" s="56">
        <f t="shared" si="105"/>
        <v>225.44176157685945</v>
      </c>
      <c r="AA505" s="56">
        <f t="shared" si="106"/>
        <v>141.42367600940347</v>
      </c>
      <c r="AB505" s="56"/>
      <c r="AD505" s="1">
        <f t="shared" ref="AD505:AD568" si="108">C505</f>
        <v>44502</v>
      </c>
      <c r="AE505" s="62">
        <f t="shared" si="95"/>
        <v>394.16487659739278</v>
      </c>
      <c r="AF505" s="56"/>
      <c r="AG505" s="56"/>
      <c r="AH505" s="56"/>
      <c r="AI505" s="56"/>
      <c r="AJ505" s="56"/>
      <c r="AK505" s="56"/>
      <c r="AL505" s="56"/>
      <c r="AM505" s="56"/>
      <c r="AO505" s="1"/>
      <c r="AP505" s="67"/>
    </row>
    <row r="506" spans="3:42" x14ac:dyDescent="0.2">
      <c r="C506" s="66">
        <f>'Portfolio Data'!N519</f>
        <v>44503</v>
      </c>
      <c r="D506" s="2">
        <f>'Portfolio Data'!B519</f>
        <v>4660.56982421875</v>
      </c>
      <c r="E506" s="2">
        <f>'Portfolio Data'!C519</f>
        <v>146.78999328613281</v>
      </c>
      <c r="F506" s="2">
        <f>'Portfolio Data'!D519</f>
        <v>42.974998474121087</v>
      </c>
      <c r="G506" s="2">
        <f>'Portfolio Data'!E519</f>
        <v>87.5</v>
      </c>
      <c r="H506" s="2">
        <f>'Portfolio Data'!F519</f>
        <v>30.920000076293949</v>
      </c>
      <c r="I506" s="2">
        <f>'Portfolio Data'!G519</f>
        <v>230.3800048828125</v>
      </c>
      <c r="J506" s="2">
        <f>'Portfolio Data'!H519</f>
        <v>151.49000549316409</v>
      </c>
      <c r="K506" s="2">
        <f>'Portfolio Data'!I519</f>
        <v>213.3800048828125</v>
      </c>
      <c r="L506" s="2">
        <f>'Portfolio Data'!J519</f>
        <v>62970.046875</v>
      </c>
      <c r="M506" s="2">
        <f>'Portfolio Data'!K519</f>
        <v>116.8300018310547</v>
      </c>
      <c r="N506" s="2">
        <f>'Portfolio Data'!L519</f>
        <v>49.639999389648438</v>
      </c>
      <c r="Q506" s="56">
        <f t="shared" si="96"/>
        <v>151.06314469446099</v>
      </c>
      <c r="R506" s="56">
        <f t="shared" si="97"/>
        <v>224.30205141327937</v>
      </c>
      <c r="S506" s="56">
        <f t="shared" si="98"/>
        <v>86.853271769813688</v>
      </c>
      <c r="T506" s="56">
        <f t="shared" si="99"/>
        <v>125</v>
      </c>
      <c r="U506" s="56">
        <f t="shared" si="100"/>
        <v>124.07704647524346</v>
      </c>
      <c r="V506" s="56">
        <f t="shared" si="101"/>
        <v>229.30228136131427</v>
      </c>
      <c r="W506" s="56">
        <f t="shared" si="102"/>
        <v>233.57361873341523</v>
      </c>
      <c r="X506" s="56">
        <f t="shared" si="103"/>
        <v>59.718453539162773</v>
      </c>
      <c r="Y506" s="56">
        <f t="shared" si="104"/>
        <v>679.4672656420986</v>
      </c>
      <c r="Z506" s="56">
        <f t="shared" si="105"/>
        <v>221.98365848378009</v>
      </c>
      <c r="AA506" s="56">
        <f t="shared" si="106"/>
        <v>141.90966277661329</v>
      </c>
      <c r="AB506" s="56"/>
      <c r="AD506" s="1">
        <f t="shared" si="108"/>
        <v>44503</v>
      </c>
      <c r="AE506" s="62">
        <f t="shared" si="95"/>
        <v>393.11362357258531</v>
      </c>
      <c r="AF506" s="56"/>
      <c r="AG506" s="56"/>
      <c r="AH506" s="56"/>
      <c r="AI506" s="56"/>
      <c r="AJ506" s="56"/>
      <c r="AK506" s="56"/>
      <c r="AL506" s="56"/>
      <c r="AM506" s="56"/>
      <c r="AO506" s="1"/>
      <c r="AP506" s="67"/>
    </row>
    <row r="507" spans="3:42" x14ac:dyDescent="0.2">
      <c r="C507" s="66">
        <f>'Portfolio Data'!N520</f>
        <v>44504</v>
      </c>
      <c r="D507" s="2">
        <f>'Portfolio Data'!B520</f>
        <v>4680.06005859375</v>
      </c>
      <c r="E507" s="2">
        <f>'Portfolio Data'!C520</f>
        <v>148.68299865722659</v>
      </c>
      <c r="F507" s="2">
        <f>'Portfolio Data'!D520</f>
        <v>43.259998321533203</v>
      </c>
      <c r="G507" s="2">
        <f>'Portfolio Data'!E520</f>
        <v>87.339996337890625</v>
      </c>
      <c r="H507" s="2">
        <f>'Portfolio Data'!F520</f>
        <v>31.020000457763668</v>
      </c>
      <c r="I507" s="2">
        <f>'Portfolio Data'!G520</f>
        <v>228.2200012207031</v>
      </c>
      <c r="J507" s="2">
        <f>'Portfolio Data'!H520</f>
        <v>150.96000671386719</v>
      </c>
      <c r="K507" s="2">
        <f>'Portfolio Data'!I520</f>
        <v>213.0299987792969</v>
      </c>
      <c r="L507" s="2">
        <f>'Portfolio Data'!J520</f>
        <v>61452.23046875</v>
      </c>
      <c r="M507" s="2">
        <f>'Portfolio Data'!K520</f>
        <v>116.6600036621094</v>
      </c>
      <c r="N507" s="2">
        <f>'Portfolio Data'!L520</f>
        <v>49.630001068115227</v>
      </c>
      <c r="Q507" s="56">
        <f t="shared" si="96"/>
        <v>151.69488205846736</v>
      </c>
      <c r="R507" s="56">
        <f t="shared" si="97"/>
        <v>227.19465314019013</v>
      </c>
      <c r="S507" s="56">
        <f t="shared" si="98"/>
        <v>87.429261765870265</v>
      </c>
      <c r="T507" s="56">
        <f t="shared" si="99"/>
        <v>124.77142333984375</v>
      </c>
      <c r="U507" s="56">
        <f t="shared" si="100"/>
        <v>124.47833211394155</v>
      </c>
      <c r="V507" s="56">
        <f t="shared" si="101"/>
        <v>227.152382251266</v>
      </c>
      <c r="W507" s="56">
        <f t="shared" si="102"/>
        <v>232.75644447560416</v>
      </c>
      <c r="X507" s="56">
        <f t="shared" si="103"/>
        <v>59.620497672854221</v>
      </c>
      <c r="Y507" s="56">
        <f t="shared" si="104"/>
        <v>663.08953345859527</v>
      </c>
      <c r="Z507" s="56">
        <f t="shared" si="105"/>
        <v>221.66065227915303</v>
      </c>
      <c r="AA507" s="56">
        <f t="shared" si="106"/>
        <v>141.88107981016373</v>
      </c>
      <c r="AB507" s="56"/>
      <c r="AD507" s="1">
        <f t="shared" si="108"/>
        <v>44504</v>
      </c>
      <c r="AE507" s="62">
        <f t="shared" si="95"/>
        <v>386.75214987484827</v>
      </c>
      <c r="AF507" s="56"/>
      <c r="AG507" s="56"/>
      <c r="AH507" s="56"/>
      <c r="AI507" s="56"/>
      <c r="AJ507" s="56"/>
      <c r="AK507" s="56"/>
      <c r="AL507" s="56"/>
      <c r="AM507" s="56"/>
      <c r="AP507" s="67"/>
    </row>
    <row r="508" spans="3:42" x14ac:dyDescent="0.2">
      <c r="C508" s="66">
        <f>'Portfolio Data'!N521</f>
        <v>44505</v>
      </c>
      <c r="D508" s="2">
        <f>'Portfolio Data'!B521</f>
        <v>4697.52978515625</v>
      </c>
      <c r="E508" s="2">
        <f>'Portfolio Data'!C521</f>
        <v>149.2409973144531</v>
      </c>
      <c r="F508" s="2">
        <f>'Portfolio Data'!D521</f>
        <v>43.404998779296882</v>
      </c>
      <c r="G508" s="2">
        <f>'Portfolio Data'!E521</f>
        <v>88.779998779296875</v>
      </c>
      <c r="H508" s="2">
        <f>'Portfolio Data'!F521</f>
        <v>31.180000305175781</v>
      </c>
      <c r="I508" s="2">
        <f>'Portfolio Data'!G521</f>
        <v>225.7799987792969</v>
      </c>
      <c r="J508" s="2">
        <f>'Portfolio Data'!H521</f>
        <v>151.2799987792969</v>
      </c>
      <c r="K508" s="2">
        <f>'Portfolio Data'!I521</f>
        <v>224.46000671386719</v>
      </c>
      <c r="L508" s="2">
        <f>'Portfolio Data'!J521</f>
        <v>61125.67578125</v>
      </c>
      <c r="M508" s="2">
        <f>'Portfolio Data'!K521</f>
        <v>116.30999755859381</v>
      </c>
      <c r="N508" s="2">
        <f>'Portfolio Data'!L521</f>
        <v>49.990001678466797</v>
      </c>
      <c r="Q508" s="56">
        <f t="shared" si="96"/>
        <v>152.26112866156939</v>
      </c>
      <c r="R508" s="56">
        <f t="shared" si="97"/>
        <v>228.04730147608717</v>
      </c>
      <c r="S508" s="56">
        <f t="shared" si="98"/>
        <v>87.722310389769092</v>
      </c>
      <c r="T508" s="56">
        <f t="shared" si="99"/>
        <v>126.82856968470982</v>
      </c>
      <c r="U508" s="56">
        <f t="shared" si="100"/>
        <v>125.12038607430375</v>
      </c>
      <c r="V508" s="56">
        <f t="shared" si="101"/>
        <v>224.72379420333093</v>
      </c>
      <c r="W508" s="56">
        <f t="shared" si="102"/>
        <v>233.24982160926444</v>
      </c>
      <c r="X508" s="56">
        <f t="shared" si="103"/>
        <v>62.819402828788441</v>
      </c>
      <c r="Y508" s="56">
        <f t="shared" si="104"/>
        <v>659.56590227822323</v>
      </c>
      <c r="Z508" s="56">
        <f t="shared" si="105"/>
        <v>220.99562074502361</v>
      </c>
      <c r="AA508" s="56">
        <f t="shared" si="106"/>
        <v>142.91024108821603</v>
      </c>
      <c r="AB508" s="56"/>
      <c r="AD508" s="1">
        <f t="shared" si="108"/>
        <v>44505</v>
      </c>
      <c r="AE508" s="62">
        <f t="shared" si="95"/>
        <v>385.48106369577255</v>
      </c>
      <c r="AF508" s="56"/>
      <c r="AG508" s="56"/>
      <c r="AH508" s="56"/>
      <c r="AI508" s="56"/>
      <c r="AJ508" s="56"/>
      <c r="AK508" s="56"/>
      <c r="AL508" s="56"/>
      <c r="AM508" s="56"/>
      <c r="AP508" s="67"/>
    </row>
    <row r="509" spans="3:42" x14ac:dyDescent="0.2">
      <c r="C509" s="66">
        <f>'Portfolio Data'!N522</f>
        <v>44508</v>
      </c>
      <c r="D509" s="2">
        <f>'Portfolio Data'!B522</f>
        <v>4701.7001953125</v>
      </c>
      <c r="E509" s="2">
        <f>'Portfolio Data'!C522</f>
        <v>149.35150146484381</v>
      </c>
      <c r="F509" s="2">
        <f>'Portfolio Data'!D522</f>
        <v>43.694999694824219</v>
      </c>
      <c r="G509" s="2">
        <f>'Portfolio Data'!E522</f>
        <v>87.300003051757812</v>
      </c>
      <c r="H509" s="2">
        <f>'Portfolio Data'!F522</f>
        <v>31.95000076293945</v>
      </c>
      <c r="I509" s="2">
        <f>'Portfolio Data'!G522</f>
        <v>229.41999816894531</v>
      </c>
      <c r="J509" s="2">
        <f>'Portfolio Data'!H522</f>
        <v>150.44000244140619</v>
      </c>
      <c r="K509" s="2">
        <f>'Portfolio Data'!I522</f>
        <v>222.67999267578119</v>
      </c>
      <c r="L509" s="2">
        <f>'Portfolio Data'!J522</f>
        <v>67566.828125</v>
      </c>
      <c r="M509" s="2">
        <f>'Portfolio Data'!K522</f>
        <v>115.0299987792969</v>
      </c>
      <c r="N509" s="2">
        <f>'Portfolio Data'!L522</f>
        <v>50.689998626708977</v>
      </c>
      <c r="Q509" s="56">
        <f t="shared" si="96"/>
        <v>152.39630425095655</v>
      </c>
      <c r="R509" s="56">
        <f t="shared" si="97"/>
        <v>228.21615704360539</v>
      </c>
      <c r="S509" s="56">
        <f t="shared" si="98"/>
        <v>88.308407637566759</v>
      </c>
      <c r="T509" s="56">
        <f t="shared" si="99"/>
        <v>124.71429007393972</v>
      </c>
      <c r="U509" s="56">
        <f t="shared" si="100"/>
        <v>128.21027554222619</v>
      </c>
      <c r="V509" s="56">
        <f t="shared" si="101"/>
        <v>228.34676558326791</v>
      </c>
      <c r="W509" s="56">
        <f t="shared" si="102"/>
        <v>231.95468016593802</v>
      </c>
      <c r="X509" s="56">
        <f t="shared" si="103"/>
        <v>62.321232038648688</v>
      </c>
      <c r="Y509" s="56">
        <f t="shared" si="104"/>
        <v>729.06802888898744</v>
      </c>
      <c r="Z509" s="56">
        <f t="shared" si="105"/>
        <v>218.5635501515986</v>
      </c>
      <c r="AA509" s="56">
        <f t="shared" si="106"/>
        <v>144.91137590068786</v>
      </c>
      <c r="AB509" s="56"/>
      <c r="AD509" s="1">
        <f t="shared" si="108"/>
        <v>44508</v>
      </c>
      <c r="AE509" s="62">
        <f t="shared" si="95"/>
        <v>409.69928029430872</v>
      </c>
      <c r="AP509" s="67"/>
    </row>
    <row r="510" spans="3:42" x14ac:dyDescent="0.2">
      <c r="C510" s="66">
        <f>'Portfolio Data'!N523</f>
        <v>44509</v>
      </c>
      <c r="D510" s="2">
        <f>'Portfolio Data'!B523</f>
        <v>4685.25</v>
      </c>
      <c r="E510" s="2">
        <f>'Portfolio Data'!C523</f>
        <v>149.2485046386719</v>
      </c>
      <c r="F510" s="2">
        <f>'Portfolio Data'!D523</f>
        <v>43.654998779296882</v>
      </c>
      <c r="G510" s="2">
        <f>'Portfolio Data'!E523</f>
        <v>85.819999694824219</v>
      </c>
      <c r="H510" s="2">
        <f>'Portfolio Data'!F523</f>
        <v>31.95999908447266</v>
      </c>
      <c r="I510" s="2">
        <f>'Portfolio Data'!G523</f>
        <v>205.41999816894531</v>
      </c>
      <c r="J510" s="2">
        <f>'Portfolio Data'!H523</f>
        <v>150.80999755859381</v>
      </c>
      <c r="K510" s="2">
        <f>'Portfolio Data'!I523</f>
        <v>220.78999328613281</v>
      </c>
      <c r="L510" s="2">
        <f>'Portfolio Data'!J523</f>
        <v>66971.828125</v>
      </c>
      <c r="M510" s="2">
        <f>'Portfolio Data'!K523</f>
        <v>114.09999847412109</v>
      </c>
      <c r="N510" s="2">
        <f>'Portfolio Data'!L523</f>
        <v>50.240001678466797</v>
      </c>
      <c r="Q510" s="56">
        <f t="shared" si="96"/>
        <v>151.86310373503875</v>
      </c>
      <c r="R510" s="56">
        <f t="shared" si="97"/>
        <v>228.05877302251352</v>
      </c>
      <c r="S510" s="56">
        <f t="shared" si="98"/>
        <v>88.227565042786225</v>
      </c>
      <c r="T510" s="56">
        <f t="shared" si="99"/>
        <v>122.5999995640346</v>
      </c>
      <c r="U510" s="56">
        <f t="shared" si="100"/>
        <v>128.25039721759779</v>
      </c>
      <c r="V510" s="56">
        <f t="shared" si="101"/>
        <v>204.45903819359762</v>
      </c>
      <c r="W510" s="56">
        <f t="shared" si="102"/>
        <v>232.52515409359989</v>
      </c>
      <c r="X510" s="56">
        <f t="shared" si="103"/>
        <v>61.792279755599722</v>
      </c>
      <c r="Y510" s="56">
        <f t="shared" si="104"/>
        <v>722.64778556505314</v>
      </c>
      <c r="Z510" s="56">
        <f t="shared" si="105"/>
        <v>216.79649659601884</v>
      </c>
      <c r="AA510" s="56">
        <f t="shared" si="106"/>
        <v>143.62493520848935</v>
      </c>
      <c r="AB510" s="56"/>
      <c r="AD510" s="1">
        <f t="shared" si="108"/>
        <v>44509</v>
      </c>
      <c r="AE510" s="62">
        <f t="shared" si="95"/>
        <v>407.11577863338607</v>
      </c>
      <c r="AP510" s="67"/>
    </row>
    <row r="511" spans="3:42" x14ac:dyDescent="0.2">
      <c r="C511" s="66">
        <f>'Portfolio Data'!N524</f>
        <v>44510</v>
      </c>
      <c r="D511" s="2">
        <f>'Portfolio Data'!B524</f>
        <v>4646.7099609375</v>
      </c>
      <c r="E511" s="2">
        <f>'Portfolio Data'!C524</f>
        <v>146.6260070800781</v>
      </c>
      <c r="F511" s="2">
        <f>'Portfolio Data'!D524</f>
        <v>43.930000305175781</v>
      </c>
      <c r="G511" s="2">
        <f>'Portfolio Data'!E524</f>
        <v>85.860000610351562</v>
      </c>
      <c r="H511" s="2">
        <f>'Portfolio Data'!F524</f>
        <v>30.75</v>
      </c>
      <c r="I511" s="2">
        <f>'Portfolio Data'!G524</f>
        <v>204.63999938964841</v>
      </c>
      <c r="J511" s="2">
        <f>'Portfolio Data'!H524</f>
        <v>147.91999816894531</v>
      </c>
      <c r="K511" s="2">
        <f>'Portfolio Data'!I524</f>
        <v>218.5</v>
      </c>
      <c r="L511" s="2">
        <f>'Portfolio Data'!J524</f>
        <v>64995.23046875</v>
      </c>
      <c r="M511" s="2">
        <f>'Portfolio Data'!K524</f>
        <v>110.9899978637695</v>
      </c>
      <c r="N511" s="2">
        <f>'Portfolio Data'!L524</f>
        <v>50</v>
      </c>
      <c r="Q511" s="56">
        <f t="shared" si="96"/>
        <v>150.61390466346288</v>
      </c>
      <c r="R511" s="56">
        <f t="shared" si="97"/>
        <v>224.05147273554991</v>
      </c>
      <c r="S511" s="56">
        <f t="shared" si="98"/>
        <v>88.783348244934714</v>
      </c>
      <c r="T511" s="56">
        <f t="shared" si="99"/>
        <v>122.65714372907365</v>
      </c>
      <c r="U511" s="56">
        <f t="shared" si="100"/>
        <v>123.39486318562274</v>
      </c>
      <c r="V511" s="56">
        <f t="shared" si="101"/>
        <v>203.68268826842589</v>
      </c>
      <c r="W511" s="56">
        <f t="shared" si="102"/>
        <v>228.06923230932071</v>
      </c>
      <c r="X511" s="56">
        <f t="shared" si="103"/>
        <v>61.151381571451566</v>
      </c>
      <c r="Y511" s="56">
        <f t="shared" si="104"/>
        <v>701.31965462951825</v>
      </c>
      <c r="Z511" s="56">
        <f t="shared" si="105"/>
        <v>210.8873182809233</v>
      </c>
      <c r="AA511" s="56">
        <f t="shared" si="106"/>
        <v>142.93882405466556</v>
      </c>
      <c r="AB511" s="56"/>
      <c r="AD511" s="1">
        <f t="shared" si="108"/>
        <v>44510</v>
      </c>
      <c r="AE511" s="62">
        <f t="shared" si="95"/>
        <v>396.13285937046794</v>
      </c>
      <c r="AP511" s="67"/>
    </row>
    <row r="512" spans="3:42" x14ac:dyDescent="0.2">
      <c r="C512" s="66">
        <f>'Portfolio Data'!N525</f>
        <v>44511</v>
      </c>
      <c r="D512" s="2">
        <f>'Portfolio Data'!B525</f>
        <v>4649.27001953125</v>
      </c>
      <c r="E512" s="2">
        <f>'Portfolio Data'!C525</f>
        <v>146.74800109863281</v>
      </c>
      <c r="F512" s="2">
        <f>'Portfolio Data'!D525</f>
        <v>44.020000457763672</v>
      </c>
      <c r="G512" s="2">
        <f>'Portfolio Data'!E525</f>
        <v>84.160003662109375</v>
      </c>
      <c r="H512" s="2">
        <f>'Portfolio Data'!F525</f>
        <v>31.14999961853027</v>
      </c>
      <c r="I512" s="2">
        <f>'Portfolio Data'!G525</f>
        <v>202.0299987792969</v>
      </c>
      <c r="J512" s="2">
        <f>'Portfolio Data'!H525</f>
        <v>147.8699951171875</v>
      </c>
      <c r="K512" s="2">
        <f>'Portfolio Data'!I525</f>
        <v>219.3800048828125</v>
      </c>
      <c r="L512" s="2">
        <f>'Portfolio Data'!J525</f>
        <v>64949.9609375</v>
      </c>
      <c r="M512" s="2">
        <f>'Portfolio Data'!K525</f>
        <v>113.59999847412109</v>
      </c>
      <c r="N512" s="2">
        <f>'Portfolio Data'!L525</f>
        <v>50.169998168945312</v>
      </c>
      <c r="Q512" s="56">
        <f t="shared" si="96"/>
        <v>150.69688389483588</v>
      </c>
      <c r="R512" s="56">
        <f t="shared" si="97"/>
        <v>224.23788536497648</v>
      </c>
      <c r="S512" s="56">
        <f t="shared" si="98"/>
        <v>88.965240228403843</v>
      </c>
      <c r="T512" s="56">
        <f t="shared" si="99"/>
        <v>120.22857666015625</v>
      </c>
      <c r="U512" s="56">
        <f t="shared" si="100"/>
        <v>124.99999808652824</v>
      </c>
      <c r="V512" s="56">
        <f t="shared" si="101"/>
        <v>201.08489730730298</v>
      </c>
      <c r="W512" s="56">
        <f t="shared" si="102"/>
        <v>227.99213551531926</v>
      </c>
      <c r="X512" s="56">
        <f t="shared" si="103"/>
        <v>61.397667678424604</v>
      </c>
      <c r="Y512" s="56">
        <f t="shared" si="104"/>
        <v>700.83118167861835</v>
      </c>
      <c r="Z512" s="56">
        <f t="shared" si="105"/>
        <v>215.84646811444443</v>
      </c>
      <c r="AA512" s="56">
        <f t="shared" si="106"/>
        <v>143.42481082187535</v>
      </c>
      <c r="AB512" s="56"/>
      <c r="AD512" s="1">
        <f t="shared" si="108"/>
        <v>44511</v>
      </c>
      <c r="AE512" s="62">
        <f t="shared" si="95"/>
        <v>397.21064359131503</v>
      </c>
      <c r="AP512" s="67"/>
    </row>
    <row r="513" spans="3:42" x14ac:dyDescent="0.2">
      <c r="C513" s="66">
        <f>'Portfolio Data'!N526</f>
        <v>44512</v>
      </c>
      <c r="D513" s="2">
        <f>'Portfolio Data'!B526</f>
        <v>4682.85009765625</v>
      </c>
      <c r="E513" s="2">
        <f>'Portfolio Data'!C526</f>
        <v>149.64549255371091</v>
      </c>
      <c r="F513" s="2">
        <f>'Portfolio Data'!D526</f>
        <v>43.25</v>
      </c>
      <c r="G513" s="2">
        <f>'Portfolio Data'!E526</f>
        <v>84.300003051757812</v>
      </c>
      <c r="H513" s="2">
        <f>'Portfolio Data'!F526</f>
        <v>30.870000839233398</v>
      </c>
      <c r="I513" s="2">
        <f>'Portfolio Data'!G526</f>
        <v>208.30000305175781</v>
      </c>
      <c r="J513" s="2">
        <f>'Portfolio Data'!H526</f>
        <v>149.99000549316409</v>
      </c>
      <c r="K513" s="2">
        <f>'Portfolio Data'!I526</f>
        <v>220.96000671386719</v>
      </c>
      <c r="L513" s="2">
        <f>'Portfolio Data'!J526</f>
        <v>64155.94140625</v>
      </c>
      <c r="M513" s="2">
        <f>'Portfolio Data'!K526</f>
        <v>110.9199981689453</v>
      </c>
      <c r="N513" s="2">
        <f>'Portfolio Data'!L526</f>
        <v>50.779998779296882</v>
      </c>
      <c r="Q513" s="56">
        <f t="shared" si="96"/>
        <v>151.78531565146096</v>
      </c>
      <c r="R513" s="56">
        <f t="shared" si="97"/>
        <v>228.66538933017941</v>
      </c>
      <c r="S513" s="56">
        <f t="shared" si="98"/>
        <v>87.409054971962206</v>
      </c>
      <c r="T513" s="56">
        <f t="shared" si="99"/>
        <v>120.42857578822546</v>
      </c>
      <c r="U513" s="56">
        <f t="shared" si="100"/>
        <v>123.87640748283786</v>
      </c>
      <c r="V513" s="56">
        <f t="shared" si="101"/>
        <v>207.3255703403286</v>
      </c>
      <c r="W513" s="56">
        <f t="shared" si="102"/>
        <v>231.26085607320178</v>
      </c>
      <c r="X513" s="56">
        <f t="shared" si="103"/>
        <v>61.839861247552378</v>
      </c>
      <c r="Y513" s="56">
        <f t="shared" si="104"/>
        <v>692.26345294822977</v>
      </c>
      <c r="Z513" s="56">
        <f t="shared" si="105"/>
        <v>210.7543148733543</v>
      </c>
      <c r="AA513" s="56">
        <f t="shared" si="106"/>
        <v>145.16866622020098</v>
      </c>
      <c r="AB513" s="56"/>
      <c r="AD513" s="1">
        <f t="shared" si="108"/>
        <v>44512</v>
      </c>
      <c r="AE513" s="62">
        <f t="shared" si="95"/>
        <v>393.99837158680913</v>
      </c>
      <c r="AP513" s="67"/>
    </row>
    <row r="514" spans="3:42" x14ac:dyDescent="0.2">
      <c r="C514" s="66">
        <f>'Portfolio Data'!N527</f>
        <v>44515</v>
      </c>
      <c r="D514" s="2">
        <f>'Portfolio Data'!B527</f>
        <v>4682.7998046875</v>
      </c>
      <c r="E514" s="2">
        <f>'Portfolio Data'!C527</f>
        <v>149.38800048828119</v>
      </c>
      <c r="F514" s="2">
        <f>'Portfolio Data'!D527</f>
        <v>43.715000152587891</v>
      </c>
      <c r="G514" s="2">
        <f>'Portfolio Data'!E527</f>
        <v>84.260002136230469</v>
      </c>
      <c r="H514" s="2">
        <f>'Portfolio Data'!F527</f>
        <v>30.920000076293949</v>
      </c>
      <c r="I514" s="2">
        <f>'Portfolio Data'!G527</f>
        <v>212.53999328613281</v>
      </c>
      <c r="J514" s="2">
        <f>'Portfolio Data'!H527</f>
        <v>150</v>
      </c>
      <c r="K514" s="2">
        <f>'Portfolio Data'!I527</f>
        <v>233.0899963378906</v>
      </c>
      <c r="L514" s="2">
        <f>'Portfolio Data'!J527</f>
        <v>63557.87109375</v>
      </c>
      <c r="M514" s="2">
        <f>'Portfolio Data'!K527</f>
        <v>112.30999755859381</v>
      </c>
      <c r="N514" s="2">
        <f>'Portfolio Data'!L527</f>
        <v>50.630001068115227</v>
      </c>
      <c r="Q514" s="56">
        <f t="shared" si="96"/>
        <v>151.78368550443992</v>
      </c>
      <c r="R514" s="56">
        <f t="shared" si="97"/>
        <v>228.27192927744986</v>
      </c>
      <c r="S514" s="56">
        <f t="shared" si="98"/>
        <v>88.348828934957027</v>
      </c>
      <c r="T514" s="56">
        <f t="shared" si="99"/>
        <v>120.37143162318638</v>
      </c>
      <c r="U514" s="56">
        <f t="shared" si="100"/>
        <v>124.07704647524346</v>
      </c>
      <c r="V514" s="56">
        <f t="shared" si="101"/>
        <v>211.54572579256254</v>
      </c>
      <c r="W514" s="56">
        <f t="shared" si="102"/>
        <v>231.27626602134669</v>
      </c>
      <c r="X514" s="56">
        <f t="shared" si="103"/>
        <v>65.234669595178943</v>
      </c>
      <c r="Y514" s="56">
        <f t="shared" si="104"/>
        <v>685.81007995483242</v>
      </c>
      <c r="Z514" s="56">
        <f t="shared" si="105"/>
        <v>213.3953928924285</v>
      </c>
      <c r="AA514" s="56">
        <f t="shared" si="106"/>
        <v>144.73985629125704</v>
      </c>
      <c r="AB514" s="56"/>
      <c r="AD514" s="1">
        <f t="shared" si="108"/>
        <v>44515</v>
      </c>
      <c r="AE514" s="62">
        <f t="shared" si="95"/>
        <v>392.33598242586186</v>
      </c>
      <c r="AP514" s="67"/>
    </row>
    <row r="515" spans="3:42" x14ac:dyDescent="0.2">
      <c r="C515" s="66">
        <f>'Portfolio Data'!N528</f>
        <v>44516</v>
      </c>
      <c r="D515" s="2">
        <f>'Portfolio Data'!B528</f>
        <v>4700.89990234375</v>
      </c>
      <c r="E515" s="2">
        <f>'Portfolio Data'!C528</f>
        <v>149.07600402832031</v>
      </c>
      <c r="F515" s="2">
        <f>'Portfolio Data'!D528</f>
        <v>44.025001525878913</v>
      </c>
      <c r="G515" s="2">
        <f>'Portfolio Data'!E528</f>
        <v>84.580001831054688</v>
      </c>
      <c r="H515" s="2">
        <f>'Portfolio Data'!F528</f>
        <v>30.770000457763668</v>
      </c>
      <c r="I515" s="2">
        <f>'Portfolio Data'!G528</f>
        <v>215.66999816894531</v>
      </c>
      <c r="J515" s="2">
        <f>'Portfolio Data'!H528</f>
        <v>151</v>
      </c>
      <c r="K515" s="2">
        <f>'Portfolio Data'!I528</f>
        <v>225.80000305175781</v>
      </c>
      <c r="L515" s="2">
        <f>'Portfolio Data'!J528</f>
        <v>60161.24609375</v>
      </c>
      <c r="M515" s="2">
        <f>'Portfolio Data'!K528</f>
        <v>104.4899978637695</v>
      </c>
      <c r="N515" s="2">
        <f>'Portfolio Data'!L528</f>
        <v>50.259998321533203</v>
      </c>
      <c r="Q515" s="56">
        <f t="shared" si="96"/>
        <v>152.37036433865055</v>
      </c>
      <c r="R515" s="56">
        <f t="shared" si="97"/>
        <v>227.79518393237385</v>
      </c>
      <c r="S515" s="56">
        <f t="shared" si="98"/>
        <v>88.975347480144976</v>
      </c>
      <c r="T515" s="56">
        <f t="shared" si="99"/>
        <v>120.82857404436385</v>
      </c>
      <c r="U515" s="56">
        <f t="shared" si="100"/>
        <v>123.47512184413974</v>
      </c>
      <c r="V515" s="56">
        <f t="shared" si="101"/>
        <v>214.66108843293594</v>
      </c>
      <c r="W515" s="56">
        <f t="shared" si="102"/>
        <v>232.81810779482234</v>
      </c>
      <c r="X515" s="56">
        <f t="shared" si="103"/>
        <v>63.19442629497928</v>
      </c>
      <c r="Y515" s="56">
        <f t="shared" si="104"/>
        <v>649.1593925932217</v>
      </c>
      <c r="Z515" s="56">
        <f t="shared" si="105"/>
        <v>198.53694802045624</v>
      </c>
      <c r="AA515" s="56">
        <f t="shared" si="106"/>
        <v>143.68210114138842</v>
      </c>
      <c r="AB515" s="56"/>
      <c r="AD515" s="1">
        <f t="shared" si="108"/>
        <v>44516</v>
      </c>
      <c r="AE515" s="62">
        <f t="shared" si="95"/>
        <v>375.70624516201923</v>
      </c>
      <c r="AP515" s="67"/>
    </row>
    <row r="516" spans="3:42" x14ac:dyDescent="0.2">
      <c r="C516" s="66">
        <f>'Portfolio Data'!N529</f>
        <v>44517</v>
      </c>
      <c r="D516" s="2">
        <f>'Portfolio Data'!B529</f>
        <v>4688.669921875</v>
      </c>
      <c r="E516" s="2">
        <f>'Portfolio Data'!C529</f>
        <v>149.06199645996091</v>
      </c>
      <c r="F516" s="2">
        <f>'Portfolio Data'!D529</f>
        <v>43.705001831054688</v>
      </c>
      <c r="G516" s="2">
        <f>'Portfolio Data'!E529</f>
        <v>84.540000915527344</v>
      </c>
      <c r="H516" s="2">
        <f>'Portfolio Data'!F529</f>
        <v>30.069999694824219</v>
      </c>
      <c r="I516" s="2">
        <f>'Portfolio Data'!G529</f>
        <v>206.27000427246091</v>
      </c>
      <c r="J516" s="2">
        <f>'Portfolio Data'!H529</f>
        <v>153.49000549316409</v>
      </c>
      <c r="K516" s="2">
        <f>'Portfolio Data'!I529</f>
        <v>226.6199951171875</v>
      </c>
      <c r="L516" s="2">
        <f>'Portfolio Data'!J529</f>
        <v>60368.01171875</v>
      </c>
      <c r="M516" s="2">
        <f>'Portfolio Data'!K529</f>
        <v>103.94000244140619</v>
      </c>
      <c r="N516" s="2">
        <f>'Portfolio Data'!L529</f>
        <v>50.130001068115227</v>
      </c>
      <c r="Q516" s="56">
        <f t="shared" si="96"/>
        <v>151.97395373247087</v>
      </c>
      <c r="R516" s="56">
        <f t="shared" si="97"/>
        <v>227.77377970550532</v>
      </c>
      <c r="S516" s="56">
        <f t="shared" si="98"/>
        <v>88.328622141048967</v>
      </c>
      <c r="T516" s="56">
        <f t="shared" si="99"/>
        <v>120.77142987932478</v>
      </c>
      <c r="U516" s="56">
        <f t="shared" si="100"/>
        <v>120.6661300271399</v>
      </c>
      <c r="V516" s="56">
        <f t="shared" si="101"/>
        <v>205.30506794694494</v>
      </c>
      <c r="W516" s="56">
        <f t="shared" si="102"/>
        <v>236.65730228036654</v>
      </c>
      <c r="X516" s="56">
        <f t="shared" si="103"/>
        <v>63.423916673371281</v>
      </c>
      <c r="Y516" s="56">
        <f t="shared" si="104"/>
        <v>651.39046086805422</v>
      </c>
      <c r="Z516" s="56">
        <f t="shared" si="105"/>
        <v>197.49192538849491</v>
      </c>
      <c r="AA516" s="56">
        <f t="shared" si="106"/>
        <v>143.31046805071037</v>
      </c>
      <c r="AB516" s="56"/>
      <c r="AD516" s="1">
        <f t="shared" si="108"/>
        <v>44517</v>
      </c>
      <c r="AE516" s="62">
        <f t="shared" si="95"/>
        <v>377.6937730885698</v>
      </c>
      <c r="AP516" s="67"/>
    </row>
    <row r="517" spans="3:42" x14ac:dyDescent="0.2">
      <c r="C517" s="66">
        <f>'Portfolio Data'!N530</f>
        <v>44518</v>
      </c>
      <c r="D517" s="2">
        <f>'Portfolio Data'!B530</f>
        <v>4704.5400390625</v>
      </c>
      <c r="E517" s="2">
        <f>'Portfolio Data'!C530</f>
        <v>150.70899963378909</v>
      </c>
      <c r="F517" s="2">
        <f>'Portfolio Data'!D530</f>
        <v>43.060001373291023</v>
      </c>
      <c r="G517" s="2">
        <f>'Portfolio Data'!E530</f>
        <v>84</v>
      </c>
      <c r="H517" s="2">
        <f>'Portfolio Data'!F530</f>
        <v>30.29999923706055</v>
      </c>
      <c r="I517" s="2">
        <f>'Portfolio Data'!G530</f>
        <v>200.5</v>
      </c>
      <c r="J517" s="2">
        <f>'Portfolio Data'!H530</f>
        <v>157.8699951171875</v>
      </c>
      <c r="K517" s="2">
        <f>'Portfolio Data'!I530</f>
        <v>227.25</v>
      </c>
      <c r="L517" s="2">
        <f>'Portfolio Data'!J530</f>
        <v>56942.13671875</v>
      </c>
      <c r="M517" s="2">
        <f>'Portfolio Data'!K530</f>
        <v>103.4300003051758</v>
      </c>
      <c r="N517" s="2">
        <f>'Portfolio Data'!L530</f>
        <v>49.779998779296882</v>
      </c>
      <c r="Q517" s="56">
        <f t="shared" si="96"/>
        <v>152.48835216430109</v>
      </c>
      <c r="R517" s="56">
        <f t="shared" si="97"/>
        <v>230.29047844159513</v>
      </c>
      <c r="S517" s="56">
        <f t="shared" si="98"/>
        <v>87.025064211115904</v>
      </c>
      <c r="T517" s="56">
        <f t="shared" si="99"/>
        <v>120</v>
      </c>
      <c r="U517" s="56">
        <f t="shared" si="100"/>
        <v>121.58908163842472</v>
      </c>
      <c r="V517" s="56">
        <f t="shared" si="101"/>
        <v>199.56205590120416</v>
      </c>
      <c r="W517" s="56">
        <f t="shared" si="102"/>
        <v>243.41055325007571</v>
      </c>
      <c r="X517" s="56">
        <f t="shared" si="103"/>
        <v>63.600235524541738</v>
      </c>
      <c r="Y517" s="56">
        <f t="shared" si="104"/>
        <v>614.42415650270391</v>
      </c>
      <c r="Z517" s="56">
        <f t="shared" si="105"/>
        <v>196.52289227832958</v>
      </c>
      <c r="AA517" s="56">
        <f t="shared" si="106"/>
        <v>142.30988973910766</v>
      </c>
      <c r="AB517" s="56"/>
      <c r="AD517" s="1">
        <f t="shared" si="108"/>
        <v>44518</v>
      </c>
      <c r="AE517" s="62">
        <f t="shared" si="95"/>
        <v>366.5090463466716</v>
      </c>
      <c r="AP517" s="67"/>
    </row>
    <row r="518" spans="3:42" x14ac:dyDescent="0.2">
      <c r="C518" s="66">
        <f>'Portfolio Data'!N531</f>
        <v>44519</v>
      </c>
      <c r="D518" s="2">
        <f>'Portfolio Data'!B531</f>
        <v>4697.9599609375</v>
      </c>
      <c r="E518" s="2">
        <f>'Portfolio Data'!C531</f>
        <v>149.95249938964841</v>
      </c>
      <c r="F518" s="2">
        <f>'Portfolio Data'!D531</f>
        <v>41.955001831054688</v>
      </c>
      <c r="G518" s="2">
        <f>'Portfolio Data'!E531</f>
        <v>82.099998474121094</v>
      </c>
      <c r="H518" s="2">
        <f>'Portfolio Data'!F531</f>
        <v>29.680000305175781</v>
      </c>
      <c r="I518" s="2">
        <f>'Portfolio Data'!G531</f>
        <v>193.61000061035159</v>
      </c>
      <c r="J518" s="2">
        <f>'Portfolio Data'!H531</f>
        <v>160.55000305175781</v>
      </c>
      <c r="K518" s="2">
        <f>'Portfolio Data'!I531</f>
        <v>214.1300048828125</v>
      </c>
      <c r="L518" s="2">
        <f>'Portfolio Data'!J531</f>
        <v>58119.578125</v>
      </c>
      <c r="M518" s="2">
        <f>'Portfolio Data'!K531</f>
        <v>108.370002746582</v>
      </c>
      <c r="N518" s="2">
        <f>'Portfolio Data'!L531</f>
        <v>49.560001373291023</v>
      </c>
      <c r="Q518" s="56">
        <f t="shared" si="96"/>
        <v>152.27507195793396</v>
      </c>
      <c r="R518" s="56">
        <f t="shared" si="97"/>
        <v>229.1345102937893</v>
      </c>
      <c r="S518" s="56">
        <f t="shared" si="98"/>
        <v>84.791839569929124</v>
      </c>
      <c r="T518" s="56">
        <f t="shared" si="99"/>
        <v>117.28571210588727</v>
      </c>
      <c r="U518" s="56">
        <f t="shared" si="100"/>
        <v>119.10112445549291</v>
      </c>
      <c r="V518" s="56">
        <f t="shared" si="101"/>
        <v>192.70428810391599</v>
      </c>
      <c r="W518" s="56">
        <f t="shared" si="102"/>
        <v>247.54270143684241</v>
      </c>
      <c r="X518" s="56">
        <f t="shared" si="103"/>
        <v>59.928355306570502</v>
      </c>
      <c r="Y518" s="56">
        <f t="shared" si="104"/>
        <v>627.12913184354488</v>
      </c>
      <c r="Z518" s="56">
        <f t="shared" si="105"/>
        <v>205.90917831509543</v>
      </c>
      <c r="AA518" s="56">
        <f t="shared" si="106"/>
        <v>141.68096632891658</v>
      </c>
      <c r="AB518" s="56"/>
      <c r="AD518" s="1">
        <f t="shared" si="108"/>
        <v>44519</v>
      </c>
      <c r="AE518" s="62">
        <f t="shared" ref="AE518:AE581" si="109">IFERROR(SUMPRODUCT($Q$3:$AA$3,Q518:AA518)," ")</f>
        <v>375.12756553722238</v>
      </c>
      <c r="AP518" s="67"/>
    </row>
    <row r="519" spans="3:42" x14ac:dyDescent="0.2">
      <c r="C519" s="66">
        <f>'Portfolio Data'!N532</f>
        <v>44522</v>
      </c>
      <c r="D519" s="2">
        <f>'Portfolio Data'!B532</f>
        <v>4682.93994140625</v>
      </c>
      <c r="E519" s="2">
        <f>'Portfolio Data'!C532</f>
        <v>147.07850646972659</v>
      </c>
      <c r="F519" s="2">
        <f>'Portfolio Data'!D532</f>
        <v>42.584999084472663</v>
      </c>
      <c r="G519" s="2">
        <f>'Portfolio Data'!E532</f>
        <v>81.860000610351562</v>
      </c>
      <c r="H519" s="2">
        <f>'Portfolio Data'!F532</f>
        <v>30.04000091552734</v>
      </c>
      <c r="I519" s="2">
        <f>'Portfolio Data'!G532</f>
        <v>189.47999572753909</v>
      </c>
      <c r="J519" s="2">
        <f>'Portfolio Data'!H532</f>
        <v>161.02000427246091</v>
      </c>
      <c r="K519" s="2">
        <f>'Portfolio Data'!I532</f>
        <v>209.8999938964844</v>
      </c>
      <c r="L519" s="2">
        <f>'Portfolio Data'!J532</f>
        <v>56289.2890625</v>
      </c>
      <c r="M519" s="2">
        <f>'Portfolio Data'!K532</f>
        <v>108.1600036621094</v>
      </c>
      <c r="N519" s="2">
        <f>'Portfolio Data'!L532</f>
        <v>48.619998931884773</v>
      </c>
      <c r="Q519" s="56">
        <f t="shared" ref="Q519:Q582" si="110">IFERROR((D519/D$5)*100," ")</f>
        <v>151.78822775876071</v>
      </c>
      <c r="R519" s="56">
        <f t="shared" ref="R519:R582" si="111">IFERROR((E519/E$5)*100," ")</f>
        <v>224.7429132015466</v>
      </c>
      <c r="S519" s="56">
        <f t="shared" ref="S519:S582" si="112">IFERROR((F519/F$5)*100," ")</f>
        <v>86.065075744638875</v>
      </c>
      <c r="T519" s="56">
        <f t="shared" ref="T519:T582" si="113">IFERROR((G519/G$5)*100," ")</f>
        <v>116.94285801478794</v>
      </c>
      <c r="U519" s="56">
        <f t="shared" ref="U519:U582" si="114">IFERROR((H519/H$5)*100," ")</f>
        <v>120.54574969325131</v>
      </c>
      <c r="V519" s="56">
        <f t="shared" ref="V519:V582" si="115">IFERROR((I519/I$5)*100," ")</f>
        <v>188.59360348897297</v>
      </c>
      <c r="W519" s="56">
        <f t="shared" ref="W519:W582" si="116">IFERROR((J519/J$5)*100," ")</f>
        <v>248.26736895250696</v>
      </c>
      <c r="X519" s="56">
        <f t="shared" ref="X519:X582" si="117">IFERROR((K519/K$5)*100," ")</f>
        <v>58.744506263658003</v>
      </c>
      <c r="Y519" s="56">
        <f t="shared" ref="Y519:Y582" si="118">IFERROR((L519/L$5)*100," ")</f>
        <v>607.37971817230857</v>
      </c>
      <c r="Z519" s="56">
        <f t="shared" ref="Z519:Z582" si="119">IFERROR((M519/M$5)*100," ")</f>
        <v>205.5101680923884</v>
      </c>
      <c r="AA519" s="56">
        <f t="shared" ref="AA519:AA582" si="120">IFERROR((N519/N$5)*100," ")</f>
        <v>138.99370945725408</v>
      </c>
      <c r="AB519" s="56"/>
      <c r="AD519" s="1">
        <f t="shared" si="108"/>
        <v>44522</v>
      </c>
      <c r="AE519" s="62">
        <f t="shared" si="109"/>
        <v>368.09762563658535</v>
      </c>
      <c r="AP519" s="67"/>
    </row>
    <row r="520" spans="3:42" x14ac:dyDescent="0.2">
      <c r="C520" s="66">
        <f>'Portfolio Data'!N533</f>
        <v>44523</v>
      </c>
      <c r="D520" s="2">
        <f>'Portfolio Data'!B533</f>
        <v>4690.7001953125</v>
      </c>
      <c r="E520" s="2">
        <f>'Portfolio Data'!C533</f>
        <v>146.75700378417969</v>
      </c>
      <c r="F520" s="2">
        <f>'Portfolio Data'!D533</f>
        <v>42.75</v>
      </c>
      <c r="G520" s="2">
        <f>'Portfolio Data'!E533</f>
        <v>81.300003051757812</v>
      </c>
      <c r="H520" s="2">
        <f>'Portfolio Data'!F533</f>
        <v>30.610000610351559</v>
      </c>
      <c r="I520" s="2">
        <f>'Portfolio Data'!G533</f>
        <v>188.05000305175781</v>
      </c>
      <c r="J520" s="2">
        <f>'Portfolio Data'!H533</f>
        <v>161.4100036621094</v>
      </c>
      <c r="K520" s="2">
        <f>'Portfolio Data'!I533</f>
        <v>209.1300048828125</v>
      </c>
      <c r="L520" s="2">
        <f>'Portfolio Data'!J533</f>
        <v>57569.07421875</v>
      </c>
      <c r="M520" s="2">
        <f>'Portfolio Data'!K533</f>
        <v>107.13999938964839</v>
      </c>
      <c r="N520" s="2">
        <f>'Portfolio Data'!L533</f>
        <v>49.240001678466797</v>
      </c>
      <c r="Q520" s="56">
        <f t="shared" si="110"/>
        <v>152.0397610267774</v>
      </c>
      <c r="R520" s="56">
        <f t="shared" si="111"/>
        <v>224.25164189422745</v>
      </c>
      <c r="S520" s="56">
        <f t="shared" si="112"/>
        <v>86.398545665927955</v>
      </c>
      <c r="T520" s="56">
        <f t="shared" si="113"/>
        <v>116.14286150251117</v>
      </c>
      <c r="U520" s="56">
        <f t="shared" si="114"/>
        <v>122.83306788377753</v>
      </c>
      <c r="V520" s="56">
        <f t="shared" si="115"/>
        <v>187.17030035529427</v>
      </c>
      <c r="W520" s="56">
        <f t="shared" si="116"/>
        <v>248.86868630309701</v>
      </c>
      <c r="X520" s="56">
        <f t="shared" si="117"/>
        <v>58.529010190518981</v>
      </c>
      <c r="Y520" s="56">
        <f t="shared" si="118"/>
        <v>621.18901582858473</v>
      </c>
      <c r="Z520" s="56">
        <f t="shared" si="119"/>
        <v>203.57210187205732</v>
      </c>
      <c r="AA520" s="56">
        <f t="shared" si="120"/>
        <v>140.76615872739603</v>
      </c>
      <c r="AB520" s="56"/>
      <c r="AD520" s="1">
        <f t="shared" si="108"/>
        <v>44523</v>
      </c>
      <c r="AE520" s="62">
        <f t="shared" si="109"/>
        <v>372.8557558925956</v>
      </c>
      <c r="AP520" s="67"/>
    </row>
    <row r="521" spans="3:42" x14ac:dyDescent="0.2">
      <c r="C521" s="66">
        <f>'Portfolio Data'!N534</f>
        <v>44524</v>
      </c>
      <c r="D521" s="2">
        <f>'Portfolio Data'!B534</f>
        <v>4701.4599609375</v>
      </c>
      <c r="E521" s="2">
        <f>'Portfolio Data'!C534</f>
        <v>146.7174987792969</v>
      </c>
      <c r="F521" s="2">
        <f>'Portfolio Data'!D534</f>
        <v>43.270000457763672</v>
      </c>
      <c r="G521" s="2">
        <f>'Portfolio Data'!E534</f>
        <v>79.919998168945312</v>
      </c>
      <c r="H521" s="2">
        <f>'Portfolio Data'!F534</f>
        <v>31.04999923706055</v>
      </c>
      <c r="I521" s="2">
        <f>'Portfolio Data'!G534</f>
        <v>188.71000671386719</v>
      </c>
      <c r="J521" s="2">
        <f>'Portfolio Data'!H534</f>
        <v>161.94000244140619</v>
      </c>
      <c r="K521" s="2">
        <f>'Portfolio Data'!I534</f>
        <v>210.6000061035156</v>
      </c>
      <c r="L521" s="2">
        <f>'Portfolio Data'!J534</f>
        <v>56280.42578125</v>
      </c>
      <c r="M521" s="2">
        <f>'Portfolio Data'!K534</f>
        <v>108.2799987792969</v>
      </c>
      <c r="N521" s="2">
        <f>'Portfolio Data'!L534</f>
        <v>48.619998931884773</v>
      </c>
      <c r="Q521" s="56">
        <f t="shared" si="110"/>
        <v>152.38851752926371</v>
      </c>
      <c r="R521" s="56">
        <f t="shared" si="111"/>
        <v>224.19127637858205</v>
      </c>
      <c r="S521" s="56">
        <f t="shared" si="112"/>
        <v>87.449476269352473</v>
      </c>
      <c r="T521" s="56">
        <f t="shared" si="113"/>
        <v>114.17142595563617</v>
      </c>
      <c r="U521" s="56">
        <f t="shared" si="114"/>
        <v>124.59871244783014</v>
      </c>
      <c r="V521" s="56">
        <f t="shared" si="115"/>
        <v>187.82721650348816</v>
      </c>
      <c r="W521" s="56">
        <f t="shared" si="116"/>
        <v>249.68586056090788</v>
      </c>
      <c r="X521" s="56">
        <f t="shared" si="117"/>
        <v>58.940417996275116</v>
      </c>
      <c r="Y521" s="56">
        <f t="shared" si="118"/>
        <v>607.28408048781546</v>
      </c>
      <c r="Z521" s="56">
        <f t="shared" si="119"/>
        <v>205.73816565034434</v>
      </c>
      <c r="AA521" s="56">
        <f t="shared" si="120"/>
        <v>138.99370945725408</v>
      </c>
      <c r="AB521" s="56"/>
      <c r="AD521" s="1">
        <f t="shared" si="108"/>
        <v>44524</v>
      </c>
      <c r="AE521" s="62">
        <f t="shared" si="109"/>
        <v>368.65572236637888</v>
      </c>
      <c r="AP521" s="67"/>
    </row>
    <row r="522" spans="3:42" x14ac:dyDescent="0.2">
      <c r="C522" s="66">
        <f>'Portfolio Data'!N535</f>
        <v>44526</v>
      </c>
      <c r="D522" s="2">
        <f>'Portfolio Data'!B535</f>
        <v>4594.6201171875</v>
      </c>
      <c r="E522" s="2">
        <f>'Portfolio Data'!C535</f>
        <v>142.8059997558594</v>
      </c>
      <c r="F522" s="2">
        <f>'Portfolio Data'!D535</f>
        <v>40.474998474121087</v>
      </c>
      <c r="G522" s="2">
        <f>'Portfolio Data'!E535</f>
        <v>74.760002136230469</v>
      </c>
      <c r="H522" s="2">
        <f>'Portfolio Data'!F535</f>
        <v>30.420000076293949</v>
      </c>
      <c r="I522" s="2">
        <f>'Portfolio Data'!G535</f>
        <v>187.78999328613281</v>
      </c>
      <c r="J522" s="2">
        <f>'Portfolio Data'!H535</f>
        <v>156.80999755859381</v>
      </c>
      <c r="K522" s="2">
        <f>'Portfolio Data'!I535</f>
        <v>199.21000671386719</v>
      </c>
      <c r="L522" s="2">
        <f>'Portfolio Data'!J535</f>
        <v>53569.765625</v>
      </c>
      <c r="M522" s="2">
        <f>'Portfolio Data'!K535</f>
        <v>105.9199981689453</v>
      </c>
      <c r="N522" s="2">
        <f>'Portfolio Data'!L535</f>
        <v>47.169998168945312</v>
      </c>
      <c r="Q522" s="56">
        <f t="shared" si="110"/>
        <v>148.92551549640706</v>
      </c>
      <c r="R522" s="56">
        <f t="shared" si="111"/>
        <v>218.21432089669258</v>
      </c>
      <c r="S522" s="56">
        <f t="shared" si="112"/>
        <v>81.80072523964246</v>
      </c>
      <c r="T522" s="56">
        <f t="shared" si="113"/>
        <v>106.80000305175781</v>
      </c>
      <c r="U522" s="56">
        <f t="shared" si="114"/>
        <v>122.07062593563984</v>
      </c>
      <c r="V522" s="56">
        <f t="shared" si="115"/>
        <v>186.91150692196504</v>
      </c>
      <c r="W522" s="56">
        <f t="shared" si="116"/>
        <v>241.77620473445373</v>
      </c>
      <c r="X522" s="56">
        <f t="shared" si="117"/>
        <v>55.752709992728242</v>
      </c>
      <c r="Y522" s="56">
        <f t="shared" si="118"/>
        <v>578.03517666996868</v>
      </c>
      <c r="Z522" s="56">
        <f t="shared" si="119"/>
        <v>201.25403005761041</v>
      </c>
      <c r="AA522" s="56">
        <f t="shared" si="120"/>
        <v>134.84848137859541</v>
      </c>
      <c r="AB522" s="56"/>
      <c r="AD522" s="1">
        <f t="shared" si="108"/>
        <v>44526</v>
      </c>
      <c r="AE522" s="62">
        <f t="shared" si="109"/>
        <v>353.85472926442628</v>
      </c>
      <c r="AP522" s="67"/>
    </row>
    <row r="523" spans="3:42" x14ac:dyDescent="0.2">
      <c r="C523" s="66">
        <f>'Portfolio Data'!N536</f>
        <v>44529</v>
      </c>
      <c r="D523" s="2">
        <f>'Portfolio Data'!B536</f>
        <v>4655.27001953125</v>
      </c>
      <c r="E523" s="2">
        <f>'Portfolio Data'!C536</f>
        <v>146.11399841308591</v>
      </c>
      <c r="F523" s="2">
        <f>'Portfolio Data'!D536</f>
        <v>41.319999694824219</v>
      </c>
      <c r="G523" s="2">
        <f>'Portfolio Data'!E536</f>
        <v>75</v>
      </c>
      <c r="H523" s="2">
        <f>'Portfolio Data'!F536</f>
        <v>29.979999542236332</v>
      </c>
      <c r="I523" s="2">
        <f>'Portfolio Data'!G536</f>
        <v>187.24000549316409</v>
      </c>
      <c r="J523" s="2">
        <f>'Portfolio Data'!H536</f>
        <v>160.24000549316409</v>
      </c>
      <c r="K523" s="2">
        <f>'Portfolio Data'!I536</f>
        <v>198.5</v>
      </c>
      <c r="L523" s="2">
        <f>'Portfolio Data'!J536</f>
        <v>57806.56640625</v>
      </c>
      <c r="M523" s="2">
        <f>'Portfolio Data'!K536</f>
        <v>106.84999847412109</v>
      </c>
      <c r="N523" s="2">
        <f>'Portfolio Data'!L536</f>
        <v>47.380001068115227</v>
      </c>
      <c r="Q523" s="56">
        <f t="shared" si="110"/>
        <v>150.89136201711543</v>
      </c>
      <c r="R523" s="56">
        <f t="shared" si="111"/>
        <v>223.26909927958917</v>
      </c>
      <c r="S523" s="56">
        <f t="shared" si="112"/>
        <v>83.508488433904077</v>
      </c>
      <c r="T523" s="56">
        <f t="shared" si="113"/>
        <v>107.14285714285714</v>
      </c>
      <c r="U523" s="56">
        <f t="shared" si="114"/>
        <v>120.30497371770031</v>
      </c>
      <c r="V523" s="56">
        <f t="shared" si="115"/>
        <v>186.36409198587822</v>
      </c>
      <c r="W523" s="56">
        <f t="shared" si="116"/>
        <v>247.06473425132711</v>
      </c>
      <c r="X523" s="56">
        <f t="shared" si="117"/>
        <v>55.554001107245476</v>
      </c>
      <c r="Y523" s="56">
        <f t="shared" si="118"/>
        <v>623.75163369628797</v>
      </c>
      <c r="Z523" s="56">
        <f t="shared" si="119"/>
        <v>203.02108361319017</v>
      </c>
      <c r="AA523" s="56">
        <f t="shared" si="120"/>
        <v>135.44883272770377</v>
      </c>
      <c r="AB523" s="56"/>
      <c r="AD523" s="1">
        <f t="shared" si="108"/>
        <v>44529</v>
      </c>
      <c r="AE523" s="62">
        <f t="shared" si="109"/>
        <v>372.96818435096731</v>
      </c>
      <c r="AP523" s="67"/>
    </row>
    <row r="524" spans="3:42" x14ac:dyDescent="0.2">
      <c r="C524" s="66">
        <f>'Portfolio Data'!N537</f>
        <v>44530</v>
      </c>
      <c r="D524" s="2">
        <f>'Portfolio Data'!B537</f>
        <v>4567</v>
      </c>
      <c r="E524" s="2">
        <f>'Portfolio Data'!C537</f>
        <v>142.4519958496094</v>
      </c>
      <c r="F524" s="2">
        <f>'Portfolio Data'!D537</f>
        <v>40.860000610351562</v>
      </c>
      <c r="G524" s="2">
        <f>'Portfolio Data'!E537</f>
        <v>74.180000305175781</v>
      </c>
      <c r="H524" s="2">
        <f>'Portfolio Data'!F537</f>
        <v>29.309999465942379</v>
      </c>
      <c r="I524" s="2">
        <f>'Portfolio Data'!G537</f>
        <v>184.88999938964841</v>
      </c>
      <c r="J524" s="2">
        <f>'Portfolio Data'!H537</f>
        <v>165.30000305175781</v>
      </c>
      <c r="K524" s="2">
        <f>'Portfolio Data'!I537</f>
        <v>197.8500061035156</v>
      </c>
      <c r="L524" s="2">
        <f>'Portfolio Data'!J537</f>
        <v>57005.42578125</v>
      </c>
      <c r="M524" s="2">
        <f>'Portfolio Data'!K537</f>
        <v>103.59999847412109</v>
      </c>
      <c r="N524" s="2">
        <f>'Portfolio Data'!L537</f>
        <v>47.520000457763672</v>
      </c>
      <c r="Q524" s="56">
        <f t="shared" si="110"/>
        <v>148.03026407511274</v>
      </c>
      <c r="R524" s="56">
        <f t="shared" si="111"/>
        <v>217.67338618716229</v>
      </c>
      <c r="S524" s="56">
        <f t="shared" si="112"/>
        <v>82.578821722650389</v>
      </c>
      <c r="T524" s="56">
        <f t="shared" si="113"/>
        <v>105.97142900739398</v>
      </c>
      <c r="U524" s="56">
        <f t="shared" si="114"/>
        <v>117.61636988847594</v>
      </c>
      <c r="V524" s="56">
        <f t="shared" si="115"/>
        <v>184.0250792706764</v>
      </c>
      <c r="W524" s="56">
        <f t="shared" si="116"/>
        <v>254.86644986085173</v>
      </c>
      <c r="X524" s="56">
        <f t="shared" si="117"/>
        <v>55.372087950343726</v>
      </c>
      <c r="Y524" s="56">
        <f t="shared" si="118"/>
        <v>615.10706605059249</v>
      </c>
      <c r="Z524" s="56">
        <f t="shared" si="119"/>
        <v>196.84589848295664</v>
      </c>
      <c r="AA524" s="56">
        <f t="shared" si="120"/>
        <v>135.84905969019815</v>
      </c>
      <c r="AB524" s="56"/>
      <c r="AD524" s="1">
        <f t="shared" si="108"/>
        <v>44530</v>
      </c>
      <c r="AE524" s="62">
        <f t="shared" si="109"/>
        <v>371.15341535103369</v>
      </c>
      <c r="AP524" s="67"/>
    </row>
    <row r="525" spans="3:42" x14ac:dyDescent="0.2">
      <c r="C525" s="66">
        <f>'Portfolio Data'!N538</f>
        <v>44531</v>
      </c>
      <c r="D525" s="2">
        <f>'Portfolio Data'!B538</f>
        <v>4513.0400390625</v>
      </c>
      <c r="E525" s="2">
        <f>'Portfolio Data'!C538</f>
        <v>141.61799621582031</v>
      </c>
      <c r="F525" s="2">
        <f>'Portfolio Data'!D538</f>
        <v>42.064998626708977</v>
      </c>
      <c r="G525" s="2">
        <f>'Portfolio Data'!E538</f>
        <v>76.639999389648438</v>
      </c>
      <c r="H525" s="2">
        <f>'Portfolio Data'!F538</f>
        <v>28.739999771118161</v>
      </c>
      <c r="I525" s="2">
        <f>'Portfolio Data'!G538</f>
        <v>179.32000732421881</v>
      </c>
      <c r="J525" s="2">
        <f>'Portfolio Data'!H538</f>
        <v>164.77000427246091</v>
      </c>
      <c r="K525" s="2">
        <f>'Portfolio Data'!I538</f>
        <v>188.19000244140619</v>
      </c>
      <c r="L525" s="2">
        <f>'Portfolio Data'!J538</f>
        <v>57229.828125</v>
      </c>
      <c r="M525" s="2">
        <f>'Portfolio Data'!K538</f>
        <v>101.63999938964839</v>
      </c>
      <c r="N525" s="2">
        <f>'Portfolio Data'!L538</f>
        <v>47.590000152587891</v>
      </c>
      <c r="Q525" s="56">
        <f t="shared" si="110"/>
        <v>146.28125876154564</v>
      </c>
      <c r="R525" s="56">
        <f t="shared" si="111"/>
        <v>216.39899530704162</v>
      </c>
      <c r="S525" s="56">
        <f t="shared" si="112"/>
        <v>85.014145141214328</v>
      </c>
      <c r="T525" s="56">
        <f t="shared" si="113"/>
        <v>109.48571341378349</v>
      </c>
      <c r="U525" s="56">
        <f t="shared" si="114"/>
        <v>115.32905169794974</v>
      </c>
      <c r="V525" s="56">
        <f t="shared" si="115"/>
        <v>178.48114376977603</v>
      </c>
      <c r="W525" s="56">
        <f t="shared" si="116"/>
        <v>254.04927560304063</v>
      </c>
      <c r="X525" s="56">
        <f t="shared" si="117"/>
        <v>52.668552161221207</v>
      </c>
      <c r="Y525" s="56">
        <f t="shared" si="118"/>
        <v>617.52844025115746</v>
      </c>
      <c r="Z525" s="56">
        <f t="shared" si="119"/>
        <v>193.12178857473904</v>
      </c>
      <c r="AA525" s="56">
        <f t="shared" si="120"/>
        <v>136.04917317144535</v>
      </c>
      <c r="AB525" s="56"/>
      <c r="AD525" s="1">
        <f t="shared" si="108"/>
        <v>44531</v>
      </c>
      <c r="AE525" s="62">
        <f t="shared" si="109"/>
        <v>370.76364024019256</v>
      </c>
      <c r="AP525" s="67"/>
    </row>
    <row r="526" spans="3:42" x14ac:dyDescent="0.2">
      <c r="C526" s="66">
        <f>'Portfolio Data'!N539</f>
        <v>44532</v>
      </c>
      <c r="D526" s="2">
        <f>'Portfolio Data'!B539</f>
        <v>4577.10009765625</v>
      </c>
      <c r="E526" s="2">
        <f>'Portfolio Data'!C539</f>
        <v>143.77650451660159</v>
      </c>
      <c r="F526" s="2">
        <f>'Portfolio Data'!D539</f>
        <v>42.159999847412109</v>
      </c>
      <c r="G526" s="2">
        <f>'Portfolio Data'!E539</f>
        <v>74.900001525878906</v>
      </c>
      <c r="H526" s="2">
        <f>'Portfolio Data'!F539</f>
        <v>29.29000091552734</v>
      </c>
      <c r="I526" s="2">
        <f>'Portfolio Data'!G539</f>
        <v>187.1499938964844</v>
      </c>
      <c r="J526" s="2">
        <f>'Portfolio Data'!H539</f>
        <v>163.75999450683591</v>
      </c>
      <c r="K526" s="2">
        <f>'Portfolio Data'!I539</f>
        <v>202.3800048828125</v>
      </c>
      <c r="L526" s="2">
        <f>'Portfolio Data'!J539</f>
        <v>56477.81640625</v>
      </c>
      <c r="M526" s="2">
        <f>'Portfolio Data'!K539</f>
        <v>102.0400009155273</v>
      </c>
      <c r="N526" s="2">
        <f>'Portfolio Data'!L539</f>
        <v>48.560001373291023</v>
      </c>
      <c r="Q526" s="56">
        <f t="shared" si="110"/>
        <v>148.35763874628401</v>
      </c>
      <c r="R526" s="56">
        <f t="shared" si="111"/>
        <v>219.69729806610019</v>
      </c>
      <c r="S526" s="56">
        <f t="shared" si="112"/>
        <v>85.206144376424589</v>
      </c>
      <c r="T526" s="56">
        <f t="shared" si="113"/>
        <v>107.00000217982702</v>
      </c>
      <c r="U526" s="56">
        <f t="shared" si="114"/>
        <v>117.53611888384587</v>
      </c>
      <c r="V526" s="56">
        <f t="shared" si="115"/>
        <v>186.27450146573682</v>
      </c>
      <c r="W526" s="56">
        <f t="shared" si="116"/>
        <v>252.49200035478165</v>
      </c>
      <c r="X526" s="56">
        <f t="shared" si="117"/>
        <v>56.639894283849422</v>
      </c>
      <c r="Y526" s="56">
        <f t="shared" si="118"/>
        <v>609.4139894665775</v>
      </c>
      <c r="Z526" s="56">
        <f t="shared" si="119"/>
        <v>193.88181425925541</v>
      </c>
      <c r="AA526" s="56">
        <f t="shared" si="120"/>
        <v>138.82218984782327</v>
      </c>
      <c r="AB526" s="56"/>
      <c r="AD526" s="1">
        <f t="shared" si="108"/>
        <v>44532</v>
      </c>
      <c r="AE526" s="62">
        <f t="shared" si="109"/>
        <v>367.41644906763537</v>
      </c>
      <c r="AP526" s="67"/>
    </row>
    <row r="527" spans="3:42" x14ac:dyDescent="0.2">
      <c r="C527" s="66">
        <f>'Portfolio Data'!N540</f>
        <v>44533</v>
      </c>
      <c r="D527" s="2">
        <f>'Portfolio Data'!B540</f>
        <v>4538.43017578125</v>
      </c>
      <c r="E527" s="2">
        <f>'Portfolio Data'!C540</f>
        <v>142.52049255371091</v>
      </c>
      <c r="F527" s="2">
        <f>'Portfolio Data'!D540</f>
        <v>42.290000915527337</v>
      </c>
      <c r="G527" s="2">
        <f>'Portfolio Data'!E540</f>
        <v>74.160003662109375</v>
      </c>
      <c r="H527" s="2">
        <f>'Portfolio Data'!F540</f>
        <v>29.129999160766602</v>
      </c>
      <c r="I527" s="2">
        <f>'Portfolio Data'!G540</f>
        <v>183.92999267578119</v>
      </c>
      <c r="J527" s="2">
        <f>'Portfolio Data'!H540</f>
        <v>161.8399963378906</v>
      </c>
      <c r="K527" s="2">
        <f>'Portfolio Data'!I540</f>
        <v>198.49000549316409</v>
      </c>
      <c r="L527" s="2">
        <f>'Portfolio Data'!J540</f>
        <v>53598.24609375</v>
      </c>
      <c r="M527" s="2">
        <f>'Portfolio Data'!K540</f>
        <v>98.25</v>
      </c>
      <c r="N527" s="2">
        <f>'Portfolio Data'!L540</f>
        <v>47.729999542236328</v>
      </c>
      <c r="Q527" s="56">
        <f t="shared" si="110"/>
        <v>147.10422978045955</v>
      </c>
      <c r="R527" s="56">
        <f t="shared" si="111"/>
        <v>217.77805239022604</v>
      </c>
      <c r="S527" s="56">
        <f t="shared" si="112"/>
        <v>85.468878954674238</v>
      </c>
      <c r="T527" s="56">
        <f t="shared" si="113"/>
        <v>105.94286237444197</v>
      </c>
      <c r="U527" s="56">
        <f t="shared" si="114"/>
        <v>116.89405726959674</v>
      </c>
      <c r="V527" s="56">
        <f t="shared" si="115"/>
        <v>183.06956349262998</v>
      </c>
      <c r="W527" s="56">
        <f t="shared" si="116"/>
        <v>249.53166697290504</v>
      </c>
      <c r="X527" s="56">
        <f t="shared" si="117"/>
        <v>55.551203954379844</v>
      </c>
      <c r="Y527" s="56">
        <f t="shared" si="118"/>
        <v>578.34249018148921</v>
      </c>
      <c r="Z527" s="56">
        <f t="shared" si="119"/>
        <v>186.6805966293675</v>
      </c>
      <c r="AA527" s="56">
        <f t="shared" si="120"/>
        <v>136.44940013393972</v>
      </c>
      <c r="AB527" s="56"/>
      <c r="AD527" s="1">
        <f t="shared" si="108"/>
        <v>44533</v>
      </c>
      <c r="AE527" s="62">
        <f t="shared" si="109"/>
        <v>353.10990357993506</v>
      </c>
      <c r="AP527" s="67"/>
    </row>
    <row r="528" spans="3:42" x14ac:dyDescent="0.2">
      <c r="C528" s="66">
        <f>'Portfolio Data'!N541</f>
        <v>44536</v>
      </c>
      <c r="D528" s="2">
        <f>'Portfolio Data'!B541</f>
        <v>4591.669921875</v>
      </c>
      <c r="E528" s="2">
        <f>'Portfolio Data'!C541</f>
        <v>143.79649353027341</v>
      </c>
      <c r="F528" s="2">
        <f>'Portfolio Data'!D541</f>
        <v>43.590000152587891</v>
      </c>
      <c r="G528" s="2">
        <f>'Portfolio Data'!E541</f>
        <v>75.160003662109375</v>
      </c>
      <c r="H528" s="2">
        <f>'Portfolio Data'!F541</f>
        <v>29.309999465942379</v>
      </c>
      <c r="I528" s="2">
        <f>'Portfolio Data'!G541</f>
        <v>184.86000061035159</v>
      </c>
      <c r="J528" s="2">
        <f>'Portfolio Data'!H541</f>
        <v>165.32000732421881</v>
      </c>
      <c r="K528" s="2">
        <f>'Portfolio Data'!I541</f>
        <v>205.8800048828125</v>
      </c>
      <c r="L528" s="2">
        <f>'Portfolio Data'!J541</f>
        <v>50582.625</v>
      </c>
      <c r="M528" s="2">
        <f>'Portfolio Data'!K541</f>
        <v>99.110000610351562</v>
      </c>
      <c r="N528" s="2">
        <f>'Portfolio Data'!L541</f>
        <v>47.139999389648438</v>
      </c>
      <c r="Q528" s="56">
        <f t="shared" si="110"/>
        <v>148.82989075561827</v>
      </c>
      <c r="R528" s="56">
        <f t="shared" si="111"/>
        <v>219.72784222426753</v>
      </c>
      <c r="S528" s="56">
        <f t="shared" si="112"/>
        <v>88.096201608448453</v>
      </c>
      <c r="T528" s="56">
        <f t="shared" si="113"/>
        <v>107.37143380301339</v>
      </c>
      <c r="U528" s="56">
        <f t="shared" si="114"/>
        <v>117.61636988847594</v>
      </c>
      <c r="V528" s="56">
        <f t="shared" si="115"/>
        <v>183.99522082643202</v>
      </c>
      <c r="W528" s="56">
        <f t="shared" si="116"/>
        <v>254.89729328378004</v>
      </c>
      <c r="X528" s="56">
        <f t="shared" si="117"/>
        <v>57.619435865085492</v>
      </c>
      <c r="Y528" s="56">
        <f t="shared" si="118"/>
        <v>545.80295876188609</v>
      </c>
      <c r="Z528" s="56">
        <f t="shared" si="119"/>
        <v>188.31464677737819</v>
      </c>
      <c r="AA528" s="56">
        <f t="shared" si="120"/>
        <v>134.76272157387999</v>
      </c>
      <c r="AB528" s="56"/>
      <c r="AD528" s="1">
        <f t="shared" si="108"/>
        <v>44536</v>
      </c>
      <c r="AE528" s="62">
        <f t="shared" si="109"/>
        <v>343.69104321641487</v>
      </c>
      <c r="AP528" s="67"/>
    </row>
    <row r="529" spans="3:42" x14ac:dyDescent="0.2">
      <c r="C529" s="66">
        <f>'Portfolio Data'!N542</f>
        <v>44537</v>
      </c>
      <c r="D529" s="2">
        <f>'Portfolio Data'!B542</f>
        <v>4686.75</v>
      </c>
      <c r="E529" s="2">
        <f>'Portfolio Data'!C542</f>
        <v>148.0364990234375</v>
      </c>
      <c r="F529" s="2">
        <f>'Portfolio Data'!D542</f>
        <v>44.244998931884773</v>
      </c>
      <c r="G529" s="2">
        <f>'Portfolio Data'!E542</f>
        <v>75.160003662109375</v>
      </c>
      <c r="H529" s="2">
        <f>'Portfolio Data'!F542</f>
        <v>29.860000610351559</v>
      </c>
      <c r="I529" s="2">
        <f>'Portfolio Data'!G542</f>
        <v>191.02000427246091</v>
      </c>
      <c r="J529" s="2">
        <f>'Portfolio Data'!H542</f>
        <v>171.17999267578119</v>
      </c>
      <c r="K529" s="2">
        <f>'Portfolio Data'!I542</f>
        <v>208.83000183105469</v>
      </c>
      <c r="L529" s="2">
        <f>'Portfolio Data'!J542</f>
        <v>50700.0859375</v>
      </c>
      <c r="M529" s="2">
        <f>'Portfolio Data'!K542</f>
        <v>101.1999969482422</v>
      </c>
      <c r="N529" s="2">
        <f>'Portfolio Data'!L542</f>
        <v>47.990001678466797</v>
      </c>
      <c r="Q529" s="56">
        <f t="shared" si="110"/>
        <v>151.91172326560866</v>
      </c>
      <c r="R529" s="56">
        <f t="shared" si="111"/>
        <v>226.20677112691041</v>
      </c>
      <c r="S529" s="56">
        <f t="shared" si="112"/>
        <v>89.419966332289604</v>
      </c>
      <c r="T529" s="56">
        <f t="shared" si="113"/>
        <v>107.37143380301339</v>
      </c>
      <c r="U529" s="56">
        <f t="shared" si="114"/>
        <v>119.82343707437211</v>
      </c>
      <c r="V529" s="56">
        <f t="shared" si="115"/>
        <v>190.1264078347586</v>
      </c>
      <c r="W529" s="56">
        <f t="shared" si="116"/>
        <v>263.9324634907743</v>
      </c>
      <c r="X529" s="56">
        <f t="shared" si="117"/>
        <v>58.445048629463415</v>
      </c>
      <c r="Y529" s="56">
        <f t="shared" si="118"/>
        <v>547.0704004422347</v>
      </c>
      <c r="Z529" s="56">
        <f t="shared" si="119"/>
        <v>192.28575887214276</v>
      </c>
      <c r="AA529" s="56">
        <f t="shared" si="120"/>
        <v>137.1926881260294</v>
      </c>
      <c r="AB529" s="56"/>
      <c r="AD529" s="1">
        <f t="shared" si="108"/>
        <v>44537</v>
      </c>
      <c r="AE529" s="62">
        <f t="shared" si="109"/>
        <v>348.58257482562351</v>
      </c>
      <c r="AP529" s="67"/>
    </row>
    <row r="530" spans="3:42" x14ac:dyDescent="0.2">
      <c r="C530" s="66">
        <f>'Portfolio Data'!N543</f>
        <v>44538</v>
      </c>
      <c r="D530" s="2">
        <f>'Portfolio Data'!B543</f>
        <v>4701.2099609375</v>
      </c>
      <c r="E530" s="2">
        <f>'Portfolio Data'!C543</f>
        <v>148.72050476074219</v>
      </c>
      <c r="F530" s="2">
        <f>'Portfolio Data'!D543</f>
        <v>44.25</v>
      </c>
      <c r="G530" s="2">
        <f>'Portfolio Data'!E543</f>
        <v>84.360000610351562</v>
      </c>
      <c r="H530" s="2">
        <f>'Portfolio Data'!F543</f>
        <v>29.559999465942379</v>
      </c>
      <c r="I530" s="2">
        <f>'Portfolio Data'!G543</f>
        <v>197.3500061035156</v>
      </c>
      <c r="J530" s="2">
        <f>'Portfolio Data'!H543</f>
        <v>175.08000183105469</v>
      </c>
      <c r="K530" s="2">
        <f>'Portfolio Data'!I543</f>
        <v>211.0299987792969</v>
      </c>
      <c r="L530" s="2">
        <f>'Portfolio Data'!J543</f>
        <v>50504.796875</v>
      </c>
      <c r="M530" s="2">
        <f>'Portfolio Data'!K543</f>
        <v>100.7099990844727</v>
      </c>
      <c r="N530" s="2">
        <f>'Portfolio Data'!L543</f>
        <v>48.450000762939453</v>
      </c>
      <c r="Q530" s="56">
        <f t="shared" si="110"/>
        <v>152.38041427416874</v>
      </c>
      <c r="R530" s="56">
        <f t="shared" si="111"/>
        <v>227.25196424001882</v>
      </c>
      <c r="S530" s="56">
        <f t="shared" si="112"/>
        <v>89.430073584030694</v>
      </c>
      <c r="T530" s="56">
        <f t="shared" si="113"/>
        <v>120.51428658621653</v>
      </c>
      <c r="U530" s="56">
        <f t="shared" si="114"/>
        <v>118.61958015827776</v>
      </c>
      <c r="V530" s="56">
        <f t="shared" si="115"/>
        <v>196.42679775627312</v>
      </c>
      <c r="W530" s="56">
        <f t="shared" si="116"/>
        <v>269.94566052331243</v>
      </c>
      <c r="X530" s="56">
        <f t="shared" si="117"/>
        <v>59.060759626433615</v>
      </c>
      <c r="Y530" s="56">
        <f t="shared" si="118"/>
        <v>544.96316800567502</v>
      </c>
      <c r="Z530" s="56">
        <f t="shared" si="119"/>
        <v>191.35473501915951</v>
      </c>
      <c r="AA530" s="56">
        <f t="shared" si="120"/>
        <v>138.50772269004429</v>
      </c>
      <c r="AB530" s="56"/>
      <c r="AD530" s="1">
        <f t="shared" si="108"/>
        <v>44538</v>
      </c>
      <c r="AE530" s="62">
        <f t="shared" si="109"/>
        <v>349.83643088797839</v>
      </c>
      <c r="AP530" s="67"/>
    </row>
    <row r="531" spans="3:42" x14ac:dyDescent="0.2">
      <c r="C531" s="66">
        <f>'Portfolio Data'!N544</f>
        <v>44539</v>
      </c>
      <c r="D531" s="2">
        <f>'Portfolio Data'!B544</f>
        <v>4667.4501953125</v>
      </c>
      <c r="E531" s="2">
        <f>'Portfolio Data'!C544</f>
        <v>148.10600280761719</v>
      </c>
      <c r="F531" s="2">
        <f>'Portfolio Data'!D544</f>
        <v>44.080001831054688</v>
      </c>
      <c r="G531" s="2">
        <f>'Portfolio Data'!E544</f>
        <v>84.379997253417969</v>
      </c>
      <c r="H531" s="2">
        <f>'Portfolio Data'!F544</f>
        <v>28.95999908447266</v>
      </c>
      <c r="I531" s="2">
        <f>'Portfolio Data'!G544</f>
        <v>191.75</v>
      </c>
      <c r="J531" s="2">
        <f>'Portfolio Data'!H544</f>
        <v>174.55999755859381</v>
      </c>
      <c r="K531" s="2">
        <f>'Portfolio Data'!I544</f>
        <v>207.55999755859381</v>
      </c>
      <c r="L531" s="2">
        <f>'Portfolio Data'!J544</f>
        <v>47672.12109375</v>
      </c>
      <c r="M531" s="2">
        <f>'Portfolio Data'!K544</f>
        <v>96.639999389648438</v>
      </c>
      <c r="N531" s="2">
        <f>'Portfolio Data'!L544</f>
        <v>48.330001831054688</v>
      </c>
      <c r="Q531" s="56">
        <f t="shared" si="110"/>
        <v>151.28615830294413</v>
      </c>
      <c r="R531" s="56">
        <f t="shared" si="111"/>
        <v>226.31297619595827</v>
      </c>
      <c r="S531" s="56">
        <f t="shared" si="112"/>
        <v>89.086504120574659</v>
      </c>
      <c r="T531" s="56">
        <f t="shared" si="113"/>
        <v>120.54285321916853</v>
      </c>
      <c r="U531" s="56">
        <f t="shared" si="114"/>
        <v>116.21187397997605</v>
      </c>
      <c r="V531" s="56">
        <f t="shared" si="115"/>
        <v>190.85298862372017</v>
      </c>
      <c r="W531" s="56">
        <f t="shared" si="116"/>
        <v>269.14389621364643</v>
      </c>
      <c r="X531" s="56">
        <f t="shared" si="117"/>
        <v>58.089613774256875</v>
      </c>
      <c r="Y531" s="56">
        <f t="shared" si="118"/>
        <v>514.39767594947216</v>
      </c>
      <c r="Z531" s="56">
        <f t="shared" si="119"/>
        <v>183.62150375899523</v>
      </c>
      <c r="AA531" s="56">
        <f t="shared" si="120"/>
        <v>138.16467256581581</v>
      </c>
      <c r="AB531" s="56"/>
      <c r="AD531" s="1">
        <f t="shared" si="108"/>
        <v>44539</v>
      </c>
      <c r="AE531" s="62">
        <f t="shared" si="109"/>
        <v>336.38893842072218</v>
      </c>
      <c r="AP531" s="67"/>
    </row>
    <row r="532" spans="3:42" x14ac:dyDescent="0.2">
      <c r="C532" s="66">
        <f>'Portfolio Data'!N545</f>
        <v>44540</v>
      </c>
      <c r="D532" s="2">
        <f>'Portfolio Data'!B545</f>
        <v>4712.02001953125</v>
      </c>
      <c r="E532" s="2">
        <f>'Portfolio Data'!C545</f>
        <v>148.67500305175781</v>
      </c>
      <c r="F532" s="2">
        <f>'Portfolio Data'!D545</f>
        <v>44.130001068115227</v>
      </c>
      <c r="G532" s="2">
        <f>'Portfolio Data'!E545</f>
        <v>84.080001831054688</v>
      </c>
      <c r="H532" s="2">
        <f>'Portfolio Data'!F545</f>
        <v>28.989999771118161</v>
      </c>
      <c r="I532" s="2">
        <f>'Portfolio Data'!G545</f>
        <v>188.50999450683591</v>
      </c>
      <c r="J532" s="2">
        <f>'Portfolio Data'!H545</f>
        <v>179.44999694824219</v>
      </c>
      <c r="K532" s="2">
        <f>'Portfolio Data'!I545</f>
        <v>205.05999755859381</v>
      </c>
      <c r="L532" s="2">
        <f>'Portfolio Data'!J545</f>
        <v>47243.3046875</v>
      </c>
      <c r="M532" s="2">
        <f>'Portfolio Data'!K545</f>
        <v>97.199996948242188</v>
      </c>
      <c r="N532" s="2">
        <f>'Portfolio Data'!L545</f>
        <v>48.520000457763672</v>
      </c>
      <c r="Q532" s="56">
        <f t="shared" si="110"/>
        <v>152.73080092367613</v>
      </c>
      <c r="R532" s="56">
        <f t="shared" si="111"/>
        <v>227.18243547692313</v>
      </c>
      <c r="S532" s="56">
        <f t="shared" si="112"/>
        <v>89.187553509263225</v>
      </c>
      <c r="T532" s="56">
        <f t="shared" si="113"/>
        <v>120.11428833007814</v>
      </c>
      <c r="U532" s="56">
        <f t="shared" si="114"/>
        <v>116.33226196775155</v>
      </c>
      <c r="V532" s="56">
        <f t="shared" si="115"/>
        <v>187.62813995864775</v>
      </c>
      <c r="W532" s="56">
        <f t="shared" si="116"/>
        <v>276.68350154487672</v>
      </c>
      <c r="X532" s="56">
        <f t="shared" si="117"/>
        <v>57.389941216231108</v>
      </c>
      <c r="Y532" s="56">
        <f t="shared" si="118"/>
        <v>509.77060759750572</v>
      </c>
      <c r="Z532" s="56">
        <f t="shared" si="119"/>
        <v>184.68553101954762</v>
      </c>
      <c r="AA532" s="56">
        <f t="shared" si="120"/>
        <v>138.70783617129149</v>
      </c>
      <c r="AB532" s="56"/>
      <c r="AD532" s="1">
        <f t="shared" si="108"/>
        <v>44540</v>
      </c>
      <c r="AE532" s="62">
        <f t="shared" si="109"/>
        <v>337.81563476864739</v>
      </c>
      <c r="AP532" s="67"/>
    </row>
    <row r="533" spans="3:42" x14ac:dyDescent="0.2">
      <c r="C533" s="66">
        <f>'Portfolio Data'!N546</f>
        <v>44543</v>
      </c>
      <c r="D533" s="2">
        <f>'Portfolio Data'!B546</f>
        <v>4668.97021484375</v>
      </c>
      <c r="E533" s="2">
        <f>'Portfolio Data'!C546</f>
        <v>146.7044982910156</v>
      </c>
      <c r="F533" s="2">
        <f>'Portfolio Data'!D546</f>
        <v>43.584999084472663</v>
      </c>
      <c r="G533" s="2">
        <f>'Portfolio Data'!E546</f>
        <v>86.540000915527344</v>
      </c>
      <c r="H533" s="2">
        <f>'Portfolio Data'!F546</f>
        <v>28.260000228881839</v>
      </c>
      <c r="I533" s="2">
        <f>'Portfolio Data'!G546</f>
        <v>186.3800048828125</v>
      </c>
      <c r="J533" s="2">
        <f>'Portfolio Data'!H546</f>
        <v>175.74000549316409</v>
      </c>
      <c r="K533" s="2">
        <f>'Portfolio Data'!I546</f>
        <v>197.3999938964844</v>
      </c>
      <c r="L533" s="2">
        <f>'Portfolio Data'!J546</f>
        <v>46737.48046875</v>
      </c>
      <c r="M533" s="2">
        <f>'Portfolio Data'!K546</f>
        <v>97.069999694824219</v>
      </c>
      <c r="N533" s="2">
        <f>'Portfolio Data'!L546</f>
        <v>44.779998779296882</v>
      </c>
      <c r="Q533" s="56">
        <f t="shared" si="110"/>
        <v>151.33542672698843</v>
      </c>
      <c r="R533" s="56">
        <f t="shared" si="111"/>
        <v>224.17141101769749</v>
      </c>
      <c r="S533" s="56">
        <f t="shared" si="112"/>
        <v>88.086094356707363</v>
      </c>
      <c r="T533" s="56">
        <f t="shared" si="113"/>
        <v>123.62857273646763</v>
      </c>
      <c r="U533" s="56">
        <f t="shared" si="114"/>
        <v>113.40288981686315</v>
      </c>
      <c r="V533" s="56">
        <f t="shared" si="115"/>
        <v>185.508114480252</v>
      </c>
      <c r="W533" s="56">
        <f t="shared" si="116"/>
        <v>270.96328174019959</v>
      </c>
      <c r="X533" s="56">
        <f t="shared" si="117"/>
        <v>55.246143473529195</v>
      </c>
      <c r="Y533" s="56">
        <f t="shared" si="118"/>
        <v>504.31259992773437</v>
      </c>
      <c r="Z533" s="56">
        <f t="shared" si="119"/>
        <v>184.43852883300059</v>
      </c>
      <c r="AA533" s="56">
        <f t="shared" si="120"/>
        <v>128.01600733364111</v>
      </c>
      <c r="AB533" s="56"/>
      <c r="AD533" s="1">
        <f t="shared" si="108"/>
        <v>44543</v>
      </c>
      <c r="AE533" s="62">
        <f t="shared" si="109"/>
        <v>333.60905588610001</v>
      </c>
      <c r="AP533" s="67"/>
    </row>
    <row r="534" spans="3:42" x14ac:dyDescent="0.2">
      <c r="C534" s="66">
        <f>'Portfolio Data'!N547</f>
        <v>44544</v>
      </c>
      <c r="D534" s="2">
        <f>'Portfolio Data'!B547</f>
        <v>4634.08984375</v>
      </c>
      <c r="E534" s="2">
        <f>'Portfolio Data'!C547</f>
        <v>144.97050476074219</v>
      </c>
      <c r="F534" s="2">
        <f>'Portfolio Data'!D547</f>
        <v>43.759998321533203</v>
      </c>
      <c r="G534" s="2">
        <f>'Portfolio Data'!E547</f>
        <v>86.980003356933594</v>
      </c>
      <c r="H534" s="2">
        <f>'Portfolio Data'!F547</f>
        <v>28.180000305175781</v>
      </c>
      <c r="I534" s="2">
        <f>'Portfolio Data'!G547</f>
        <v>186.80000305175781</v>
      </c>
      <c r="J534" s="2">
        <f>'Portfolio Data'!H547</f>
        <v>174.33000183105469</v>
      </c>
      <c r="K534" s="2">
        <f>'Portfolio Data'!I547</f>
        <v>195.5</v>
      </c>
      <c r="L534" s="2">
        <f>'Portfolio Data'!J547</f>
        <v>46612.6328125</v>
      </c>
      <c r="M534" s="2">
        <f>'Portfolio Data'!K547</f>
        <v>95.319999694824219</v>
      </c>
      <c r="N534" s="2">
        <f>'Portfolio Data'!L547</f>
        <v>44.779998779296882</v>
      </c>
      <c r="Q534" s="56">
        <f t="shared" si="110"/>
        <v>150.20484854786739</v>
      </c>
      <c r="R534" s="56">
        <f t="shared" si="111"/>
        <v>221.52178690320125</v>
      </c>
      <c r="S534" s="56">
        <f t="shared" si="112"/>
        <v>88.439771071904502</v>
      </c>
      <c r="T534" s="56">
        <f t="shared" si="113"/>
        <v>124.25714765276228</v>
      </c>
      <c r="U534" s="56">
        <f t="shared" si="114"/>
        <v>113.08186283668202</v>
      </c>
      <c r="V534" s="56">
        <f t="shared" si="115"/>
        <v>185.92614788708229</v>
      </c>
      <c r="W534" s="56">
        <f t="shared" si="116"/>
        <v>268.78927919320569</v>
      </c>
      <c r="X534" s="56">
        <f t="shared" si="117"/>
        <v>54.714394037614568</v>
      </c>
      <c r="Y534" s="56">
        <f t="shared" si="118"/>
        <v>502.96545315202354</v>
      </c>
      <c r="Z534" s="56">
        <f t="shared" si="119"/>
        <v>181.11342914749022</v>
      </c>
      <c r="AA534" s="56">
        <f t="shared" si="120"/>
        <v>128.01600733364111</v>
      </c>
      <c r="AB534" s="56"/>
      <c r="AD534" s="1">
        <f t="shared" si="108"/>
        <v>44544</v>
      </c>
      <c r="AE534" s="62">
        <f t="shared" si="109"/>
        <v>331.43823165397458</v>
      </c>
      <c r="AP534" s="67"/>
    </row>
    <row r="535" spans="3:42" x14ac:dyDescent="0.2">
      <c r="C535" s="66">
        <f>'Portfolio Data'!N548</f>
        <v>44545</v>
      </c>
      <c r="D535" s="2">
        <f>'Portfolio Data'!B548</f>
        <v>4709.85009765625</v>
      </c>
      <c r="E535" s="2">
        <f>'Portfolio Data'!C548</f>
        <v>147.3684997558594</v>
      </c>
      <c r="F535" s="2">
        <f>'Portfolio Data'!D548</f>
        <v>43.384998321533203</v>
      </c>
      <c r="G535" s="2">
        <f>'Portfolio Data'!E548</f>
        <v>86.260002136230469</v>
      </c>
      <c r="H535" s="2">
        <f>'Portfolio Data'!F548</f>
        <v>28.360000610351559</v>
      </c>
      <c r="I535" s="2">
        <f>'Portfolio Data'!G548</f>
        <v>190.6600036621094</v>
      </c>
      <c r="J535" s="2">
        <f>'Portfolio Data'!H548</f>
        <v>179.30000305175781</v>
      </c>
      <c r="K535" s="2">
        <f>'Portfolio Data'!I548</f>
        <v>195.42999267578119</v>
      </c>
      <c r="L535" s="2">
        <f>'Portfolio Data'!J548</f>
        <v>48896.72265625</v>
      </c>
      <c r="M535" s="2">
        <f>'Portfolio Data'!K548</f>
        <v>95.180000305175781</v>
      </c>
      <c r="N535" s="2">
        <f>'Portfolio Data'!L548</f>
        <v>44.659999847412109</v>
      </c>
      <c r="Q535" s="56">
        <f t="shared" si="110"/>
        <v>152.66046720171892</v>
      </c>
      <c r="R535" s="56">
        <f t="shared" si="111"/>
        <v>225.18603665648729</v>
      </c>
      <c r="S535" s="56">
        <f t="shared" si="112"/>
        <v>87.68188909237881</v>
      </c>
      <c r="T535" s="56">
        <f t="shared" si="113"/>
        <v>123.22857448032924</v>
      </c>
      <c r="U535" s="56">
        <f t="shared" si="114"/>
        <v>113.80417545556124</v>
      </c>
      <c r="V535" s="56">
        <f t="shared" si="115"/>
        <v>189.76809131641727</v>
      </c>
      <c r="W535" s="56">
        <f t="shared" si="116"/>
        <v>276.4522346895107</v>
      </c>
      <c r="X535" s="56">
        <f t="shared" si="117"/>
        <v>54.694801156167884</v>
      </c>
      <c r="Y535" s="56">
        <f t="shared" si="118"/>
        <v>527.61152469925389</v>
      </c>
      <c r="Z535" s="56">
        <f t="shared" si="119"/>
        <v>180.84742233235212</v>
      </c>
      <c r="AA535" s="56">
        <f t="shared" si="120"/>
        <v>127.6729572094126</v>
      </c>
      <c r="AB535" s="56"/>
      <c r="AD535" s="1">
        <f t="shared" si="108"/>
        <v>44545</v>
      </c>
      <c r="AE535" s="62">
        <f t="shared" si="109"/>
        <v>343.23777475953375</v>
      </c>
      <c r="AP535" s="67"/>
    </row>
    <row r="536" spans="3:42" x14ac:dyDescent="0.2">
      <c r="C536" s="66">
        <f>'Portfolio Data'!N549</f>
        <v>44546</v>
      </c>
      <c r="D536" s="2">
        <f>'Portfolio Data'!B549</f>
        <v>4668.669921875</v>
      </c>
      <c r="E536" s="2">
        <f>'Portfolio Data'!C549</f>
        <v>144.8385009765625</v>
      </c>
      <c r="F536" s="2">
        <f>'Portfolio Data'!D549</f>
        <v>44.794998168945312</v>
      </c>
      <c r="G536" s="2">
        <f>'Portfolio Data'!E549</f>
        <v>87.319999694824219</v>
      </c>
      <c r="H536" s="2">
        <f>'Portfolio Data'!F549</f>
        <v>28.760000228881839</v>
      </c>
      <c r="I536" s="2">
        <f>'Portfolio Data'!G549</f>
        <v>188.75</v>
      </c>
      <c r="J536" s="2">
        <f>'Portfolio Data'!H549</f>
        <v>172.25999450683591</v>
      </c>
      <c r="K536" s="2">
        <f>'Portfolio Data'!I549</f>
        <v>190.78999328613281</v>
      </c>
      <c r="L536" s="2">
        <f>'Portfolio Data'!J549</f>
        <v>47665.42578125</v>
      </c>
      <c r="M536" s="2">
        <f>'Portfolio Data'!K549</f>
        <v>91.199996948242188</v>
      </c>
      <c r="N536" s="2">
        <f>'Portfolio Data'!L549</f>
        <v>44.599998474121087</v>
      </c>
      <c r="Q536" s="56">
        <f t="shared" si="110"/>
        <v>151.32569332487239</v>
      </c>
      <c r="R536" s="56">
        <f t="shared" si="111"/>
        <v>221.32007887853976</v>
      </c>
      <c r="S536" s="56">
        <f t="shared" si="112"/>
        <v>90.531525027012421</v>
      </c>
      <c r="T536" s="56">
        <f t="shared" si="113"/>
        <v>124.74285670689173</v>
      </c>
      <c r="U536" s="56">
        <f t="shared" si="114"/>
        <v>115.40931035646678</v>
      </c>
      <c r="V536" s="56">
        <f t="shared" si="115"/>
        <v>187.86702270001138</v>
      </c>
      <c r="W536" s="56">
        <f t="shared" si="116"/>
        <v>265.59765542932462</v>
      </c>
      <c r="X536" s="56">
        <f t="shared" si="117"/>
        <v>53.396209059290577</v>
      </c>
      <c r="Y536" s="56">
        <f t="shared" si="118"/>
        <v>514.32543135219521</v>
      </c>
      <c r="Z536" s="56">
        <f t="shared" si="119"/>
        <v>173.28518924065494</v>
      </c>
      <c r="AA536" s="56">
        <f t="shared" si="120"/>
        <v>127.50142669461493</v>
      </c>
      <c r="AB536" s="56"/>
      <c r="AD536" s="1">
        <f t="shared" si="108"/>
        <v>44546</v>
      </c>
      <c r="AE536" s="62">
        <f t="shared" si="109"/>
        <v>332.34984301624309</v>
      </c>
      <c r="AP536" s="67"/>
    </row>
    <row r="537" spans="3:42" x14ac:dyDescent="0.2">
      <c r="C537" s="66">
        <f>'Portfolio Data'!N550</f>
        <v>44547</v>
      </c>
      <c r="D537" s="2">
        <f>'Portfolio Data'!B550</f>
        <v>4620.64013671875</v>
      </c>
      <c r="E537" s="2">
        <f>'Portfolio Data'!C550</f>
        <v>142.80299377441409</v>
      </c>
      <c r="F537" s="2">
        <f>'Portfolio Data'!D550</f>
        <v>43.790000915527337</v>
      </c>
      <c r="G537" s="2">
        <f>'Portfolio Data'!E550</f>
        <v>84.019996643066406</v>
      </c>
      <c r="H537" s="2">
        <f>'Portfolio Data'!F550</f>
        <v>28.670000076293949</v>
      </c>
      <c r="I537" s="2">
        <f>'Portfolio Data'!G550</f>
        <v>186.19999694824219</v>
      </c>
      <c r="J537" s="2">
        <f>'Portfolio Data'!H550</f>
        <v>171.13999938964841</v>
      </c>
      <c r="K537" s="2">
        <f>'Portfolio Data'!I550</f>
        <v>192.6300048828125</v>
      </c>
      <c r="L537" s="2">
        <f>'Portfolio Data'!J550</f>
        <v>46202.14453125</v>
      </c>
      <c r="M537" s="2">
        <f>'Portfolio Data'!K550</f>
        <v>93.160003662109375</v>
      </c>
      <c r="N537" s="2">
        <f>'Portfolio Data'!L550</f>
        <v>43.979999542236328</v>
      </c>
      <c r="Q537" s="56">
        <f t="shared" si="110"/>
        <v>149.76890291975951</v>
      </c>
      <c r="R537" s="56">
        <f t="shared" si="111"/>
        <v>218.20972761489185</v>
      </c>
      <c r="S537" s="56">
        <f t="shared" si="112"/>
        <v>88.500406872776978</v>
      </c>
      <c r="T537" s="56">
        <f t="shared" si="113"/>
        <v>120.02856663295201</v>
      </c>
      <c r="U537" s="56">
        <f t="shared" si="114"/>
        <v>115.04815404702717</v>
      </c>
      <c r="V537" s="56">
        <f t="shared" si="115"/>
        <v>185.32894862737729</v>
      </c>
      <c r="W537" s="56">
        <f t="shared" si="116"/>
        <v>263.8708001715562</v>
      </c>
      <c r="X537" s="56">
        <f t="shared" si="117"/>
        <v>53.911171307548955</v>
      </c>
      <c r="Y537" s="56">
        <f t="shared" si="118"/>
        <v>498.53615122387464</v>
      </c>
      <c r="Z537" s="56">
        <f t="shared" si="119"/>
        <v>177.00931364515665</v>
      </c>
      <c r="AA537" s="56">
        <f t="shared" si="120"/>
        <v>125.72898832983981</v>
      </c>
      <c r="AB537" s="56"/>
      <c r="AD537" s="1">
        <f t="shared" si="108"/>
        <v>44547</v>
      </c>
      <c r="AE537" s="62">
        <f t="shared" si="109"/>
        <v>326.90906723001694</v>
      </c>
      <c r="AP537" s="67"/>
    </row>
    <row r="538" spans="3:42" x14ac:dyDescent="0.2">
      <c r="C538" s="66">
        <f>'Portfolio Data'!N551</f>
        <v>44550</v>
      </c>
      <c r="D538" s="2">
        <f>'Portfolio Data'!B551</f>
        <v>4568.02001953125</v>
      </c>
      <c r="E538" s="2">
        <f>'Portfolio Data'!C551</f>
        <v>142.40150451660159</v>
      </c>
      <c r="F538" s="2">
        <f>'Portfolio Data'!D551</f>
        <v>43.294998168945312</v>
      </c>
      <c r="G538" s="2">
        <f>'Portfolio Data'!E551</f>
        <v>80.980003356933594</v>
      </c>
      <c r="H538" s="2">
        <f>'Portfolio Data'!F551</f>
        <v>28.090000152587891</v>
      </c>
      <c r="I538" s="2">
        <f>'Portfolio Data'!G551</f>
        <v>182.67999267578119</v>
      </c>
      <c r="J538" s="2">
        <f>'Portfolio Data'!H551</f>
        <v>169.75</v>
      </c>
      <c r="K538" s="2">
        <f>'Portfolio Data'!I551</f>
        <v>188.47999572753909</v>
      </c>
      <c r="L538" s="2">
        <f>'Portfolio Data'!J551</f>
        <v>46880.27734375</v>
      </c>
      <c r="M538" s="2">
        <f>'Portfolio Data'!K551</f>
        <v>85.760002136230469</v>
      </c>
      <c r="N538" s="2">
        <f>'Portfolio Data'!L551</f>
        <v>43.630001068115227</v>
      </c>
      <c r="Q538" s="56">
        <f t="shared" si="110"/>
        <v>148.06332598896708</v>
      </c>
      <c r="R538" s="56">
        <f t="shared" si="111"/>
        <v>217.5962330426004</v>
      </c>
      <c r="S538" s="56">
        <f t="shared" si="112"/>
        <v>87.499997108909682</v>
      </c>
      <c r="T538" s="56">
        <f t="shared" si="113"/>
        <v>115.68571908133372</v>
      </c>
      <c r="U538" s="56">
        <f t="shared" si="114"/>
        <v>112.72070652724241</v>
      </c>
      <c r="V538" s="56">
        <f t="shared" si="115"/>
        <v>181.825411024418</v>
      </c>
      <c r="W538" s="56">
        <f t="shared" si="116"/>
        <v>261.72764104749064</v>
      </c>
      <c r="X538" s="56">
        <f t="shared" si="117"/>
        <v>52.749712298948772</v>
      </c>
      <c r="Y538" s="56">
        <f t="shared" si="118"/>
        <v>505.8534246057132</v>
      </c>
      <c r="Z538" s="56">
        <f t="shared" si="119"/>
        <v>162.94888921859885</v>
      </c>
      <c r="AA538" s="56">
        <f t="shared" si="120"/>
        <v>124.72842092360385</v>
      </c>
      <c r="AB538" s="56"/>
      <c r="AD538" s="1">
        <f t="shared" si="108"/>
        <v>44550</v>
      </c>
      <c r="AE538" s="62">
        <f t="shared" si="109"/>
        <v>325.1269017106473</v>
      </c>
      <c r="AP538" s="67"/>
    </row>
    <row r="539" spans="3:42" x14ac:dyDescent="0.2">
      <c r="C539" s="66">
        <f>'Portfolio Data'!N552</f>
        <v>44551</v>
      </c>
      <c r="D539" s="2">
        <f>'Portfolio Data'!B552</f>
        <v>4649.22998046875</v>
      </c>
      <c r="E539" s="2">
        <f>'Portfolio Data'!C552</f>
        <v>144.22050476074219</v>
      </c>
      <c r="F539" s="2">
        <f>'Portfolio Data'!D552</f>
        <v>44.485000610351562</v>
      </c>
      <c r="G539" s="2">
        <f>'Portfolio Data'!E552</f>
        <v>81.980003356933594</v>
      </c>
      <c r="H539" s="2">
        <f>'Portfolio Data'!F552</f>
        <v>28.670000076293949</v>
      </c>
      <c r="I539" s="2">
        <f>'Portfolio Data'!G552</f>
        <v>189.13999938964841</v>
      </c>
      <c r="J539" s="2">
        <f>'Portfolio Data'!H552</f>
        <v>172.99000549316409</v>
      </c>
      <c r="K539" s="2">
        <f>'Portfolio Data'!I552</f>
        <v>199.52000427246091</v>
      </c>
      <c r="L539" s="2">
        <f>'Portfolio Data'!J552</f>
        <v>48936.61328125</v>
      </c>
      <c r="M539" s="2">
        <f>'Portfolio Data'!K552</f>
        <v>89.120002746582031</v>
      </c>
      <c r="N539" s="2">
        <f>'Portfolio Data'!L552</f>
        <v>44.119998931884773</v>
      </c>
      <c r="Q539" s="56">
        <f t="shared" si="110"/>
        <v>150.6955861078871</v>
      </c>
      <c r="R539" s="56">
        <f t="shared" si="111"/>
        <v>220.37575143583771</v>
      </c>
      <c r="S539" s="56">
        <f t="shared" si="112"/>
        <v>89.905014191398664</v>
      </c>
      <c r="T539" s="56">
        <f t="shared" si="113"/>
        <v>117.11429050990515</v>
      </c>
      <c r="U539" s="56">
        <f t="shared" si="114"/>
        <v>115.04815404702717</v>
      </c>
      <c r="V539" s="56">
        <f t="shared" si="115"/>
        <v>188.25519766259717</v>
      </c>
      <c r="W539" s="56">
        <f t="shared" si="116"/>
        <v>266.7232168631416</v>
      </c>
      <c r="X539" s="56">
        <f t="shared" si="117"/>
        <v>55.839468706649455</v>
      </c>
      <c r="Y539" s="56">
        <f t="shared" si="118"/>
        <v>528.04195750403346</v>
      </c>
      <c r="Z539" s="56">
        <f t="shared" si="119"/>
        <v>169.33308177448149</v>
      </c>
      <c r="AA539" s="56">
        <f t="shared" si="120"/>
        <v>126.12921529233418</v>
      </c>
      <c r="AB539" s="56"/>
      <c r="AD539" s="1">
        <f t="shared" si="108"/>
        <v>44551</v>
      </c>
      <c r="AE539" s="62">
        <f t="shared" si="109"/>
        <v>336.74965060939797</v>
      </c>
    </row>
    <row r="540" spans="3:42" x14ac:dyDescent="0.2">
      <c r="C540" s="66">
        <f>'Portfolio Data'!N553</f>
        <v>44552</v>
      </c>
      <c r="D540" s="2">
        <f>'Portfolio Data'!B553</f>
        <v>4696.56005859375</v>
      </c>
      <c r="E540" s="2">
        <f>'Portfolio Data'!C553</f>
        <v>146.9490051269531</v>
      </c>
      <c r="F540" s="2">
        <f>'Portfolio Data'!D553</f>
        <v>44.645000457763672</v>
      </c>
      <c r="G540" s="2">
        <f>'Portfolio Data'!E553</f>
        <v>82.779998779296875</v>
      </c>
      <c r="H540" s="2">
        <f>'Portfolio Data'!F553</f>
        <v>28.579999923706051</v>
      </c>
      <c r="I540" s="2">
        <f>'Portfolio Data'!G553</f>
        <v>191.67999267578119</v>
      </c>
      <c r="J540" s="2">
        <f>'Portfolio Data'!H553</f>
        <v>175.63999938964841</v>
      </c>
      <c r="K540" s="2">
        <f>'Portfolio Data'!I553</f>
        <v>201.69000244140619</v>
      </c>
      <c r="L540" s="2">
        <f>'Portfolio Data'!J553</f>
        <v>48628.51171875</v>
      </c>
      <c r="M540" s="2">
        <f>'Portfolio Data'!K553</f>
        <v>87.919998168945312</v>
      </c>
      <c r="N540" s="2">
        <f>'Portfolio Data'!L553</f>
        <v>44.759998321533203</v>
      </c>
      <c r="Q540" s="56">
        <f t="shared" si="110"/>
        <v>152.22969689473612</v>
      </c>
      <c r="R540" s="56">
        <f t="shared" si="111"/>
        <v>224.54502902569376</v>
      </c>
      <c r="S540" s="56">
        <f t="shared" si="112"/>
        <v>90.228376860946639</v>
      </c>
      <c r="T540" s="56">
        <f t="shared" si="113"/>
        <v>118.25714111328125</v>
      </c>
      <c r="U540" s="56">
        <f t="shared" si="114"/>
        <v>114.68699773758753</v>
      </c>
      <c r="V540" s="56">
        <f t="shared" si="115"/>
        <v>190.78330879554437</v>
      </c>
      <c r="W540" s="56">
        <f t="shared" si="116"/>
        <v>270.80908815219658</v>
      </c>
      <c r="X540" s="56">
        <f t="shared" si="117"/>
        <v>56.446783974560319</v>
      </c>
      <c r="Y540" s="56">
        <f t="shared" si="118"/>
        <v>524.71744153809334</v>
      </c>
      <c r="Z540" s="56">
        <f t="shared" si="119"/>
        <v>167.05300472093242</v>
      </c>
      <c r="AA540" s="56">
        <f t="shared" si="120"/>
        <v>127.9588304953752</v>
      </c>
      <c r="AB540" s="56"/>
      <c r="AD540" s="1">
        <f t="shared" si="108"/>
        <v>44552</v>
      </c>
      <c r="AE540" s="62">
        <f t="shared" si="109"/>
        <v>336.48483924893844</v>
      </c>
    </row>
    <row r="541" spans="3:42" x14ac:dyDescent="0.2">
      <c r="C541" s="66">
        <f>'Portfolio Data'!N554</f>
        <v>44553</v>
      </c>
      <c r="D541" s="2">
        <f>'Portfolio Data'!B554</f>
        <v>4725.7900390625</v>
      </c>
      <c r="E541" s="2">
        <f>'Portfolio Data'!C554</f>
        <v>147.14250183105469</v>
      </c>
      <c r="F541" s="2">
        <f>'Portfolio Data'!D554</f>
        <v>45.310001373291023</v>
      </c>
      <c r="G541" s="2">
        <f>'Portfolio Data'!E554</f>
        <v>84.519996643066406</v>
      </c>
      <c r="H541" s="2">
        <f>'Portfolio Data'!F554</f>
        <v>28.860000610351559</v>
      </c>
      <c r="I541" s="2">
        <f>'Portfolio Data'!G554</f>
        <v>192.00999450683591</v>
      </c>
      <c r="J541" s="2">
        <f>'Portfolio Data'!H554</f>
        <v>176.2799987792969</v>
      </c>
      <c r="K541" s="2">
        <f>'Portfolio Data'!I554</f>
        <v>204.2200012207031</v>
      </c>
      <c r="L541" s="2">
        <f>'Portfolio Data'!J554</f>
        <v>50784.5390625</v>
      </c>
      <c r="M541" s="2">
        <f>'Portfolio Data'!K554</f>
        <v>87.370002746582031</v>
      </c>
      <c r="N541" s="2">
        <f>'Portfolio Data'!L554</f>
        <v>45.099998474121087</v>
      </c>
      <c r="Q541" s="56">
        <f t="shared" si="110"/>
        <v>153.17712884737449</v>
      </c>
      <c r="R541" s="56">
        <f t="shared" si="111"/>
        <v>224.84070113998493</v>
      </c>
      <c r="S541" s="56">
        <f t="shared" si="112"/>
        <v>91.572356088270013</v>
      </c>
      <c r="T541" s="56">
        <f t="shared" si="113"/>
        <v>120.74285234723772</v>
      </c>
      <c r="U541" s="56">
        <f t="shared" si="114"/>
        <v>115.81059599516486</v>
      </c>
      <c r="V541" s="56">
        <f t="shared" si="115"/>
        <v>191.11176686964134</v>
      </c>
      <c r="W541" s="56">
        <f t="shared" si="116"/>
        <v>271.79586594615557</v>
      </c>
      <c r="X541" s="56">
        <f t="shared" si="117"/>
        <v>57.154852261645402</v>
      </c>
      <c r="Y541" s="56">
        <f t="shared" si="118"/>
        <v>547.98167710100211</v>
      </c>
      <c r="Z541" s="56">
        <f t="shared" si="119"/>
        <v>166.00798208897112</v>
      </c>
      <c r="AA541" s="56">
        <f t="shared" si="120"/>
        <v>128.93081493516158</v>
      </c>
      <c r="AB541" s="56"/>
      <c r="AD541" s="1">
        <f t="shared" si="108"/>
        <v>44553</v>
      </c>
      <c r="AE541" s="62">
        <f t="shared" si="109"/>
        <v>345.0660614957456</v>
      </c>
    </row>
    <row r="542" spans="3:42" x14ac:dyDescent="0.2">
      <c r="C542" s="66">
        <f>'Portfolio Data'!N555</f>
        <v>44557</v>
      </c>
      <c r="D542" s="2">
        <f>'Portfolio Data'!B555</f>
        <v>4791.18994140625</v>
      </c>
      <c r="E542" s="2">
        <f>'Portfolio Data'!C555</f>
        <v>148.0639953613281</v>
      </c>
      <c r="F542" s="2">
        <f>'Portfolio Data'!D555</f>
        <v>44.939998626708977</v>
      </c>
      <c r="G542" s="2">
        <f>'Portfolio Data'!E555</f>
        <v>84.44000244140625</v>
      </c>
      <c r="H542" s="2">
        <f>'Portfolio Data'!F555</f>
        <v>29.329999923706051</v>
      </c>
      <c r="I542" s="2">
        <f>'Portfolio Data'!G555</f>
        <v>192.00999450683591</v>
      </c>
      <c r="J542" s="2">
        <f>'Portfolio Data'!H555</f>
        <v>180.33000183105469</v>
      </c>
      <c r="K542" s="2">
        <f>'Portfolio Data'!I555</f>
        <v>203.16999816894531</v>
      </c>
      <c r="L542" s="2">
        <f>'Portfolio Data'!J555</f>
        <v>50640.41796875</v>
      </c>
      <c r="M542" s="2">
        <f>'Portfolio Data'!K555</f>
        <v>87.860000610351562</v>
      </c>
      <c r="N542" s="2">
        <f>'Portfolio Data'!L555</f>
        <v>45.360000610351562</v>
      </c>
      <c r="Q542" s="56">
        <f t="shared" si="110"/>
        <v>155.29693721488749</v>
      </c>
      <c r="R542" s="56">
        <f t="shared" si="111"/>
        <v>226.24878683150405</v>
      </c>
      <c r="S542" s="56">
        <f t="shared" si="112"/>
        <v>90.824573650911233</v>
      </c>
      <c r="T542" s="56">
        <f t="shared" si="113"/>
        <v>120.62857491629464</v>
      </c>
      <c r="U542" s="56">
        <f t="shared" si="114"/>
        <v>117.69662854699297</v>
      </c>
      <c r="V542" s="56">
        <f t="shared" si="115"/>
        <v>191.11176686964134</v>
      </c>
      <c r="W542" s="56">
        <f t="shared" si="116"/>
        <v>278.04032983405955</v>
      </c>
      <c r="X542" s="56">
        <f t="shared" si="117"/>
        <v>56.860988933182114</v>
      </c>
      <c r="Y542" s="56">
        <f t="shared" si="118"/>
        <v>546.42656367245331</v>
      </c>
      <c r="Z542" s="56">
        <f t="shared" si="119"/>
        <v>166.93900594195443</v>
      </c>
      <c r="AA542" s="56">
        <f t="shared" si="120"/>
        <v>129.67410292725128</v>
      </c>
      <c r="AB542" s="56"/>
      <c r="AD542" s="1">
        <f t="shared" si="108"/>
        <v>44557</v>
      </c>
      <c r="AE542" s="62">
        <f t="shared" si="109"/>
        <v>347.09066453812983</v>
      </c>
    </row>
    <row r="543" spans="3:42" x14ac:dyDescent="0.2">
      <c r="C543" s="66">
        <f>'Portfolio Data'!N556</f>
        <v>44558</v>
      </c>
      <c r="D543" s="2">
        <f>'Portfolio Data'!B556</f>
        <v>4786.35009765625</v>
      </c>
      <c r="E543" s="2">
        <f>'Portfolio Data'!C556</f>
        <v>146.447998046875</v>
      </c>
      <c r="F543" s="2">
        <f>'Portfolio Data'!D556</f>
        <v>45.259998321533203</v>
      </c>
      <c r="G543" s="2">
        <f>'Portfolio Data'!E556</f>
        <v>84.680000305175781</v>
      </c>
      <c r="H543" s="2">
        <f>'Portfolio Data'!F556</f>
        <v>29.059999465942379</v>
      </c>
      <c r="I543" s="2">
        <f>'Portfolio Data'!G556</f>
        <v>190.1000061035156</v>
      </c>
      <c r="J543" s="2">
        <f>'Portfolio Data'!H556</f>
        <v>179.28999328613281</v>
      </c>
      <c r="K543" s="2">
        <f>'Portfolio Data'!I556</f>
        <v>206.1300048828125</v>
      </c>
      <c r="L543" s="2">
        <f>'Portfolio Data'!J556</f>
        <v>47588.85546875</v>
      </c>
      <c r="M543" s="2">
        <f>'Portfolio Data'!K556</f>
        <v>87.349998474121094</v>
      </c>
      <c r="N543" s="2">
        <f>'Portfolio Data'!L556</f>
        <v>45.490001678466797</v>
      </c>
      <c r="Q543" s="56">
        <f t="shared" si="110"/>
        <v>155.14006326078308</v>
      </c>
      <c r="R543" s="56">
        <f t="shared" si="111"/>
        <v>223.77946651480079</v>
      </c>
      <c r="S543" s="56">
        <f t="shared" si="112"/>
        <v>91.471298990007227</v>
      </c>
      <c r="T543" s="56">
        <f t="shared" si="113"/>
        <v>120.97142900739397</v>
      </c>
      <c r="U543" s="56">
        <f t="shared" si="114"/>
        <v>116.61315961867413</v>
      </c>
      <c r="V543" s="56">
        <f t="shared" si="115"/>
        <v>189.21071344064353</v>
      </c>
      <c r="W543" s="56">
        <f t="shared" si="116"/>
        <v>276.43680121472738</v>
      </c>
      <c r="X543" s="56">
        <f t="shared" si="117"/>
        <v>57.689403120888073</v>
      </c>
      <c r="Y543" s="56">
        <f t="shared" si="118"/>
        <v>513.49921280154035</v>
      </c>
      <c r="Z543" s="56">
        <f t="shared" si="119"/>
        <v>165.96997283178899</v>
      </c>
      <c r="AA543" s="56">
        <f t="shared" si="120"/>
        <v>130.04574692329612</v>
      </c>
      <c r="AB543" s="56"/>
      <c r="AD543" s="1">
        <f t="shared" si="108"/>
        <v>44558</v>
      </c>
      <c r="AE543" s="62">
        <f t="shared" si="109"/>
        <v>334.2329673525872</v>
      </c>
    </row>
    <row r="544" spans="3:42" x14ac:dyDescent="0.2">
      <c r="C544" s="66">
        <f>'Portfolio Data'!N557</f>
        <v>44559</v>
      </c>
      <c r="D544" s="2">
        <f>'Portfolio Data'!B557</f>
        <v>4793.06005859375</v>
      </c>
      <c r="E544" s="2">
        <f>'Portfolio Data'!C557</f>
        <v>146.50450134277341</v>
      </c>
      <c r="F544" s="2">
        <f>'Portfolio Data'!D557</f>
        <v>44.764999389648438</v>
      </c>
      <c r="G544" s="2">
        <f>'Portfolio Data'!E557</f>
        <v>83.660003662109375</v>
      </c>
      <c r="H544" s="2">
        <f>'Portfolio Data'!F557</f>
        <v>29.139999389648441</v>
      </c>
      <c r="I544" s="2">
        <f>'Portfolio Data'!G557</f>
        <v>189.9700012207031</v>
      </c>
      <c r="J544" s="2">
        <f>'Portfolio Data'!H557</f>
        <v>179.3800048828125</v>
      </c>
      <c r="K544" s="2">
        <f>'Portfolio Data'!I557</f>
        <v>203.6600036621094</v>
      </c>
      <c r="L544" s="2">
        <f>'Portfolio Data'!J557</f>
        <v>46444.7109375</v>
      </c>
      <c r="M544" s="2">
        <f>'Portfolio Data'!K557</f>
        <v>87.180000305175781</v>
      </c>
      <c r="N544" s="2">
        <f>'Portfolio Data'!L557</f>
        <v>45.779998779296882</v>
      </c>
      <c r="Q544" s="56">
        <f t="shared" si="110"/>
        <v>155.35755336139877</v>
      </c>
      <c r="R544" s="56">
        <f t="shared" si="111"/>
        <v>223.86580622296415</v>
      </c>
      <c r="S544" s="56">
        <f t="shared" si="112"/>
        <v>90.470896935714094</v>
      </c>
      <c r="T544" s="56">
        <f t="shared" si="113"/>
        <v>119.51429094587054</v>
      </c>
      <c r="U544" s="56">
        <f t="shared" si="114"/>
        <v>116.93418659885526</v>
      </c>
      <c r="V544" s="56">
        <f t="shared" si="115"/>
        <v>189.08131672397889</v>
      </c>
      <c r="W544" s="56">
        <f t="shared" si="116"/>
        <v>276.57558485458537</v>
      </c>
      <c r="X544" s="56">
        <f t="shared" si="117"/>
        <v>56.998126291921636</v>
      </c>
      <c r="Y544" s="56">
        <f t="shared" si="118"/>
        <v>501.153521560576</v>
      </c>
      <c r="Z544" s="56">
        <f t="shared" si="119"/>
        <v>165.6469666271619</v>
      </c>
      <c r="AA544" s="56">
        <f t="shared" si="120"/>
        <v>130.8747838147344</v>
      </c>
      <c r="AB544" s="56"/>
      <c r="AD544" s="1">
        <f t="shared" si="108"/>
        <v>44559</v>
      </c>
      <c r="AE544" s="62">
        <f t="shared" si="109"/>
        <v>329.70110551857431</v>
      </c>
    </row>
    <row r="545" spans="3:31" x14ac:dyDescent="0.2">
      <c r="C545" s="66">
        <f>'Portfolio Data'!N558</f>
        <v>44560</v>
      </c>
      <c r="D545" s="2">
        <f>'Portfolio Data'!B558</f>
        <v>4778.72998046875</v>
      </c>
      <c r="E545" s="2">
        <f>'Portfolio Data'!C558</f>
        <v>146.00250244140619</v>
      </c>
      <c r="F545" s="2">
        <f>'Portfolio Data'!D558</f>
        <v>44.970001220703118</v>
      </c>
      <c r="G545" s="2">
        <f>'Portfolio Data'!E558</f>
        <v>83.44000244140625</v>
      </c>
      <c r="H545" s="2">
        <f>'Portfolio Data'!F558</f>
        <v>29.139999389648441</v>
      </c>
      <c r="I545" s="2">
        <f>'Portfolio Data'!G558</f>
        <v>191.8800048828125</v>
      </c>
      <c r="J545" s="2">
        <f>'Portfolio Data'!H558</f>
        <v>178.19999694824219</v>
      </c>
      <c r="K545" s="2">
        <f>'Portfolio Data'!I558</f>
        <v>202.71000671386719</v>
      </c>
      <c r="L545" s="2">
        <f>'Portfolio Data'!J558</f>
        <v>47178.125</v>
      </c>
      <c r="M545" s="2">
        <f>'Portfolio Data'!K558</f>
        <v>88.040000915527344</v>
      </c>
      <c r="N545" s="2">
        <f>'Portfolio Data'!L558</f>
        <v>45.779998779296882</v>
      </c>
      <c r="Q545" s="56">
        <f t="shared" si="110"/>
        <v>154.89307224708725</v>
      </c>
      <c r="R545" s="56">
        <f t="shared" si="111"/>
        <v>223.09872816223836</v>
      </c>
      <c r="S545" s="56">
        <f t="shared" si="112"/>
        <v>90.885209451783737</v>
      </c>
      <c r="T545" s="56">
        <f t="shared" si="113"/>
        <v>119.20000348772322</v>
      </c>
      <c r="U545" s="56">
        <f t="shared" si="114"/>
        <v>116.93418659885526</v>
      </c>
      <c r="V545" s="56">
        <f t="shared" si="115"/>
        <v>190.98238534038481</v>
      </c>
      <c r="W545" s="56">
        <f t="shared" si="116"/>
        <v>274.75619932803215</v>
      </c>
      <c r="X545" s="56">
        <f t="shared" si="117"/>
        <v>56.732251573964312</v>
      </c>
      <c r="Y545" s="56">
        <f t="shared" si="118"/>
        <v>509.06729759157628</v>
      </c>
      <c r="Z545" s="56">
        <f t="shared" si="119"/>
        <v>167.28101677517259</v>
      </c>
      <c r="AA545" s="56">
        <f t="shared" si="120"/>
        <v>130.8747838147344</v>
      </c>
      <c r="AB545" s="56"/>
      <c r="AD545" s="1">
        <f t="shared" si="108"/>
        <v>44560</v>
      </c>
      <c r="AE545" s="62">
        <f t="shared" si="109"/>
        <v>332.32452709421659</v>
      </c>
    </row>
    <row r="546" spans="3:31" x14ac:dyDescent="0.2">
      <c r="C546" s="66">
        <f>'Portfolio Data'!N559</f>
        <v>44561</v>
      </c>
      <c r="D546" s="2">
        <f>'Portfolio Data'!B559</f>
        <v>4766.18017578125</v>
      </c>
      <c r="E546" s="2">
        <f>'Portfolio Data'!C559</f>
        <v>144.67950439453119</v>
      </c>
      <c r="F546" s="2" t="str">
        <f>'Portfolio Data'!D559</f>
        <v xml:space="preserve"> </v>
      </c>
      <c r="G546" s="2" t="str">
        <f>'Portfolio Data'!E559</f>
        <v xml:space="preserve"> </v>
      </c>
      <c r="H546" s="2">
        <f>'Portfolio Data'!F559</f>
        <v>29.590000152587891</v>
      </c>
      <c r="I546" s="2">
        <f>'Portfolio Data'!G559</f>
        <v>188.58000183105469</v>
      </c>
      <c r="J546" s="2">
        <f>'Portfolio Data'!H559</f>
        <v>177.57000732421881</v>
      </c>
      <c r="K546" s="2">
        <f>'Portfolio Data'!I559</f>
        <v>201.32000732421881</v>
      </c>
      <c r="L546" s="2">
        <f>'Portfolio Data'!J559</f>
        <v>46306.4453125</v>
      </c>
      <c r="M546" s="2">
        <f>'Portfolio Data'!K559</f>
        <v>87.160003662109375</v>
      </c>
      <c r="N546" s="2">
        <f>'Portfolio Data'!L559</f>
        <v>45.840000152587891</v>
      </c>
      <c r="Q546" s="56">
        <f t="shared" si="110"/>
        <v>154.48629517198725</v>
      </c>
      <c r="R546" s="56">
        <f t="shared" si="111"/>
        <v>221.0771245822765</v>
      </c>
      <c r="S546" s="56" t="str">
        <f t="shared" si="112"/>
        <v xml:space="preserve"> </v>
      </c>
      <c r="T546" s="56" t="str">
        <f t="shared" si="113"/>
        <v xml:space="preserve"> </v>
      </c>
      <c r="U546" s="56">
        <f t="shared" si="114"/>
        <v>118.7399681460533</v>
      </c>
      <c r="V546" s="56">
        <f t="shared" si="115"/>
        <v>187.69781978682352</v>
      </c>
      <c r="W546" s="56">
        <f t="shared" si="116"/>
        <v>273.78485500885665</v>
      </c>
      <c r="X546" s="56">
        <f t="shared" si="117"/>
        <v>56.343233802520501</v>
      </c>
      <c r="Y546" s="56">
        <f t="shared" si="118"/>
        <v>499.66159054236448</v>
      </c>
      <c r="Z546" s="56">
        <f t="shared" si="119"/>
        <v>165.60897186626397</v>
      </c>
      <c r="AA546" s="56">
        <f t="shared" si="120"/>
        <v>131.04631432953204</v>
      </c>
      <c r="AB546" s="56"/>
      <c r="AD546" s="1">
        <f t="shared" si="108"/>
        <v>44561</v>
      </c>
      <c r="AE546" s="62">
        <f t="shared" si="109"/>
        <v>328.09703657840555</v>
      </c>
    </row>
    <row r="547" spans="3:31" x14ac:dyDescent="0.2">
      <c r="C547" s="66">
        <f>'Portfolio Data'!N560</f>
        <v>44564</v>
      </c>
      <c r="D547" s="2">
        <f>'Portfolio Data'!B560</f>
        <v>4796.56005859375</v>
      </c>
      <c r="E547" s="2">
        <f>'Portfolio Data'!C560</f>
        <v>145.0744934082031</v>
      </c>
      <c r="F547" s="2">
        <f>'Portfolio Data'!D560</f>
        <v>45.060001373291023</v>
      </c>
      <c r="G547" s="2">
        <f>'Portfolio Data'!E560</f>
        <v>87.040000915527344</v>
      </c>
      <c r="H547" s="2">
        <f>'Portfolio Data'!F560</f>
        <v>29.930000305175781</v>
      </c>
      <c r="I547" s="2">
        <f>'Portfolio Data'!G560</f>
        <v>194.94000244140619</v>
      </c>
      <c r="J547" s="2">
        <f>'Portfolio Data'!H560</f>
        <v>182.00999450683591</v>
      </c>
      <c r="K547" s="2">
        <f>'Portfolio Data'!I560</f>
        <v>207.86000061035159</v>
      </c>
      <c r="L547" s="2">
        <f>'Portfolio Data'!J560</f>
        <v>46458.1171875</v>
      </c>
      <c r="M547" s="2">
        <f>'Portfolio Data'!K560</f>
        <v>88.580001831054688</v>
      </c>
      <c r="N547" s="2">
        <f>'Portfolio Data'!L560</f>
        <v>46.580001831054688</v>
      </c>
      <c r="Q547" s="56">
        <f t="shared" si="110"/>
        <v>155.47099893272852</v>
      </c>
      <c r="R547" s="56">
        <f t="shared" si="111"/>
        <v>221.68068647412574</v>
      </c>
      <c r="S547" s="56">
        <f t="shared" si="112"/>
        <v>91.067101435252894</v>
      </c>
      <c r="T547" s="56">
        <f t="shared" si="113"/>
        <v>124.34285845075334</v>
      </c>
      <c r="U547" s="56">
        <f t="shared" si="114"/>
        <v>120.10433472529472</v>
      </c>
      <c r="V547" s="56">
        <f t="shared" si="115"/>
        <v>194.02806815258242</v>
      </c>
      <c r="W547" s="56">
        <f t="shared" si="116"/>
        <v>280.63061272071218</v>
      </c>
      <c r="X547" s="56">
        <f t="shared" si="117"/>
        <v>58.173575335312435</v>
      </c>
      <c r="Y547" s="56">
        <f t="shared" si="118"/>
        <v>501.29817935395675</v>
      </c>
      <c r="Z547" s="56">
        <f t="shared" si="119"/>
        <v>168.30704927482702</v>
      </c>
      <c r="AA547" s="56">
        <f t="shared" si="120"/>
        <v>133.1618137239025</v>
      </c>
      <c r="AB547" s="56"/>
      <c r="AD547" s="1">
        <f t="shared" si="108"/>
        <v>44564</v>
      </c>
      <c r="AE547" s="62">
        <f t="shared" si="109"/>
        <v>331.9692589007754</v>
      </c>
    </row>
    <row r="548" spans="3:31" x14ac:dyDescent="0.2">
      <c r="C548" s="66">
        <f>'Portfolio Data'!N561</f>
        <v>44565</v>
      </c>
      <c r="D548" s="2">
        <f>'Portfolio Data'!B561</f>
        <v>4793.5400390625</v>
      </c>
      <c r="E548" s="2">
        <f>'Portfolio Data'!C561</f>
        <v>144.41650390625</v>
      </c>
      <c r="F548" s="2">
        <f>'Portfolio Data'!D561</f>
        <v>45.375</v>
      </c>
      <c r="G548" s="2">
        <f>'Portfolio Data'!E561</f>
        <v>90.279998779296875</v>
      </c>
      <c r="H548" s="2">
        <f>'Portfolio Data'!F561</f>
        <v>30.719999313354489</v>
      </c>
      <c r="I548" s="2">
        <f>'Portfolio Data'!G561</f>
        <v>191.13999938964841</v>
      </c>
      <c r="J548" s="2">
        <f>'Portfolio Data'!H561</f>
        <v>179.69999694824219</v>
      </c>
      <c r="K548" s="2">
        <f>'Portfolio Data'!I561</f>
        <v>213.6300048828125</v>
      </c>
      <c r="L548" s="2">
        <f>'Portfolio Data'!J561</f>
        <v>45897.57421875</v>
      </c>
      <c r="M548" s="2">
        <f>'Portfolio Data'!K561</f>
        <v>87.279998779296875</v>
      </c>
      <c r="N548" s="2">
        <f>'Portfolio Data'!L561</f>
        <v>46.770000457763672</v>
      </c>
      <c r="Q548" s="56">
        <f t="shared" si="110"/>
        <v>155.37311097811431</v>
      </c>
      <c r="R548" s="56">
        <f t="shared" si="111"/>
        <v>220.67524739893761</v>
      </c>
      <c r="S548" s="56">
        <f t="shared" si="112"/>
        <v>91.703719522607756</v>
      </c>
      <c r="T548" s="56">
        <f t="shared" si="113"/>
        <v>128.97142682756697</v>
      </c>
      <c r="U548" s="56">
        <f t="shared" si="114"/>
        <v>123.2744751978472</v>
      </c>
      <c r="V548" s="56">
        <f t="shared" si="115"/>
        <v>190.24584161173635</v>
      </c>
      <c r="W548" s="56">
        <f t="shared" si="116"/>
        <v>277.06896198824558</v>
      </c>
      <c r="X548" s="56">
        <f t="shared" si="117"/>
        <v>59.788420794965361</v>
      </c>
      <c r="Y548" s="56">
        <f t="shared" si="118"/>
        <v>495.24973859278782</v>
      </c>
      <c r="Z548" s="56">
        <f t="shared" si="119"/>
        <v>165.83696942421992</v>
      </c>
      <c r="AA548" s="56">
        <f t="shared" si="120"/>
        <v>133.70497732937818</v>
      </c>
      <c r="AB548" s="56"/>
      <c r="AD548" s="1">
        <f t="shared" si="108"/>
        <v>44565</v>
      </c>
      <c r="AE548" s="62">
        <f t="shared" si="109"/>
        <v>327.7839068296222</v>
      </c>
    </row>
    <row r="549" spans="3:31" x14ac:dyDescent="0.2">
      <c r="C549" s="66">
        <f>'Portfolio Data'!N562</f>
        <v>44566</v>
      </c>
      <c r="D549" s="2">
        <f>'Portfolio Data'!B562</f>
        <v>4700.580078125</v>
      </c>
      <c r="E549" s="2">
        <f>'Portfolio Data'!C562</f>
        <v>137.65350341796881</v>
      </c>
      <c r="F549" s="2">
        <f>'Portfolio Data'!D562</f>
        <v>45.994998931884773</v>
      </c>
      <c r="G549" s="2">
        <f>'Portfolio Data'!E562</f>
        <v>92.080001831054688</v>
      </c>
      <c r="H549" s="2">
        <f>'Portfolio Data'!F562</f>
        <v>30.29000091552734</v>
      </c>
      <c r="I549" s="2">
        <f>'Portfolio Data'!G562</f>
        <v>187.1600036621094</v>
      </c>
      <c r="J549" s="2">
        <f>'Portfolio Data'!H562</f>
        <v>174.91999816894531</v>
      </c>
      <c r="K549" s="2">
        <f>'Portfolio Data'!I562</f>
        <v>213.07000732421881</v>
      </c>
      <c r="L549" s="2">
        <f>'Portfolio Data'!J562</f>
        <v>43569.00390625</v>
      </c>
      <c r="M549" s="2">
        <f>'Portfolio Data'!K562</f>
        <v>83.510002136230469</v>
      </c>
      <c r="N549" s="2">
        <f>'Portfolio Data'!L562</f>
        <v>46.689998626708977</v>
      </c>
      <c r="Q549" s="56">
        <f t="shared" si="110"/>
        <v>152.35999786973019</v>
      </c>
      <c r="R549" s="56">
        <f t="shared" si="111"/>
        <v>210.34106283178161</v>
      </c>
      <c r="S549" s="56">
        <f t="shared" si="112"/>
        <v>92.956748903409462</v>
      </c>
      <c r="T549" s="56">
        <f t="shared" si="113"/>
        <v>131.54285975864954</v>
      </c>
      <c r="U549" s="56">
        <f t="shared" si="114"/>
        <v>121.54895996305312</v>
      </c>
      <c r="V549" s="56">
        <f t="shared" si="115"/>
        <v>186.28446440542368</v>
      </c>
      <c r="W549" s="56">
        <f t="shared" si="116"/>
        <v>269.69896019316309</v>
      </c>
      <c r="X549" s="56">
        <f t="shared" si="117"/>
        <v>59.631694825241574</v>
      </c>
      <c r="Y549" s="56">
        <f t="shared" si="118"/>
        <v>470.12370833541013</v>
      </c>
      <c r="Z549" s="56">
        <f t="shared" si="119"/>
        <v>158.67376105151411</v>
      </c>
      <c r="AA549" s="56">
        <f t="shared" si="120"/>
        <v>133.4762699763146</v>
      </c>
      <c r="AB549" s="56"/>
      <c r="AD549" s="1">
        <f t="shared" si="108"/>
        <v>44566</v>
      </c>
      <c r="AE549" s="62">
        <f t="shared" si="109"/>
        <v>313.99482881991645</v>
      </c>
    </row>
    <row r="550" spans="3:31" x14ac:dyDescent="0.2">
      <c r="C550" s="66">
        <f>'Portfolio Data'!N563</f>
        <v>44567</v>
      </c>
      <c r="D550" s="2">
        <f>'Portfolio Data'!B563</f>
        <v>4696.0498046875</v>
      </c>
      <c r="E550" s="2">
        <f>'Portfolio Data'!C563</f>
        <v>137.5509948730469</v>
      </c>
      <c r="F550" s="2">
        <f>'Portfolio Data'!D563</f>
        <v>45.990001678466797</v>
      </c>
      <c r="G550" s="2">
        <f>'Portfolio Data'!E563</f>
        <v>91.459999084472656</v>
      </c>
      <c r="H550" s="2">
        <f>'Portfolio Data'!F563</f>
        <v>30.930000305175781</v>
      </c>
      <c r="I550" s="2">
        <f>'Portfolio Data'!G563</f>
        <v>192.27000427246091</v>
      </c>
      <c r="J550" s="2">
        <f>'Portfolio Data'!H563</f>
        <v>172</v>
      </c>
      <c r="K550" s="2">
        <f>'Portfolio Data'!I563</f>
        <v>211.3399963378906</v>
      </c>
      <c r="L550" s="2">
        <f>'Portfolio Data'!J563</f>
        <v>43160.9296875</v>
      </c>
      <c r="M550" s="2">
        <f>'Portfolio Data'!K563</f>
        <v>83.970001220703125</v>
      </c>
      <c r="N550" s="2">
        <f>'Portfolio Data'!L563</f>
        <v>46.75</v>
      </c>
      <c r="Q550" s="56">
        <f t="shared" si="110"/>
        <v>152.21315802447387</v>
      </c>
      <c r="R550" s="56">
        <f t="shared" si="111"/>
        <v>210.1844249275305</v>
      </c>
      <c r="S550" s="56">
        <f t="shared" si="112"/>
        <v>92.946649361242507</v>
      </c>
      <c r="T550" s="56">
        <f t="shared" si="113"/>
        <v>130.65714154924666</v>
      </c>
      <c r="U550" s="56">
        <f t="shared" si="114"/>
        <v>124.11717580450194</v>
      </c>
      <c r="V550" s="56">
        <f t="shared" si="115"/>
        <v>191.3705603029706</v>
      </c>
      <c r="W550" s="56">
        <f t="shared" si="116"/>
        <v>265.19678503781086</v>
      </c>
      <c r="X550" s="56">
        <f t="shared" si="117"/>
        <v>59.147518340354807</v>
      </c>
      <c r="Y550" s="56">
        <f t="shared" si="118"/>
        <v>465.72045492599932</v>
      </c>
      <c r="Z550" s="56">
        <f t="shared" si="119"/>
        <v>159.54778551500843</v>
      </c>
      <c r="AA550" s="56">
        <f t="shared" si="120"/>
        <v>133.64780049111229</v>
      </c>
      <c r="AB550" s="56"/>
      <c r="AD550" s="1">
        <f t="shared" si="108"/>
        <v>44567</v>
      </c>
      <c r="AE550" s="62">
        <f t="shared" si="109"/>
        <v>310.92163347640025</v>
      </c>
    </row>
    <row r="551" spans="3:31" x14ac:dyDescent="0.2">
      <c r="C551" s="66">
        <f>'Portfolio Data'!N564</f>
        <v>44568</v>
      </c>
      <c r="D551" s="2">
        <f>'Portfolio Data'!B564</f>
        <v>4677.02978515625</v>
      </c>
      <c r="E551" s="2">
        <f>'Portfolio Data'!C564</f>
        <v>137.00450134277341</v>
      </c>
      <c r="F551" s="2">
        <f>'Portfolio Data'!D564</f>
        <v>46.509998321533203</v>
      </c>
      <c r="G551" s="2">
        <f>'Portfolio Data'!E564</f>
        <v>90.199996948242188</v>
      </c>
      <c r="H551" s="2">
        <f>'Portfolio Data'!F564</f>
        <v>31.120000839233398</v>
      </c>
      <c r="I551" s="2">
        <f>'Portfolio Data'!G564</f>
        <v>187.6000061035156</v>
      </c>
      <c r="J551" s="2">
        <f>'Portfolio Data'!H564</f>
        <v>172.16999816894531</v>
      </c>
      <c r="K551" s="2">
        <f>'Portfolio Data'!I564</f>
        <v>215.5</v>
      </c>
      <c r="L551" s="2">
        <f>'Portfolio Data'!J564</f>
        <v>41557.90234375</v>
      </c>
      <c r="M551" s="2">
        <f>'Portfolio Data'!K564</f>
        <v>84.680000305175781</v>
      </c>
      <c r="N551" s="2">
        <f>'Portfolio Data'!L564</f>
        <v>47.130001068115227</v>
      </c>
      <c r="Q551" s="56">
        <f t="shared" si="110"/>
        <v>151.59666174378091</v>
      </c>
      <c r="R551" s="56">
        <f t="shared" si="111"/>
        <v>209.34935696969305</v>
      </c>
      <c r="S551" s="56">
        <f t="shared" si="112"/>
        <v>93.997572255092848</v>
      </c>
      <c r="T551" s="56">
        <f t="shared" si="113"/>
        <v>128.85713849748882</v>
      </c>
      <c r="U551" s="56">
        <f t="shared" si="114"/>
        <v>124.87961775263967</v>
      </c>
      <c r="V551" s="56">
        <f t="shared" si="115"/>
        <v>186.72240850421954</v>
      </c>
      <c r="W551" s="56">
        <f t="shared" si="116"/>
        <v>265.4588953161051</v>
      </c>
      <c r="X551" s="56">
        <f t="shared" si="117"/>
        <v>60.311774501820658</v>
      </c>
      <c r="Y551" s="56">
        <f t="shared" si="118"/>
        <v>448.42326904062941</v>
      </c>
      <c r="Z551" s="56">
        <f t="shared" si="119"/>
        <v>160.89682421928995</v>
      </c>
      <c r="AA551" s="56">
        <f t="shared" si="120"/>
        <v>134.73413860743045</v>
      </c>
      <c r="AB551" s="56"/>
      <c r="AD551" s="1">
        <f t="shared" si="108"/>
        <v>44568</v>
      </c>
      <c r="AE551" s="62">
        <f t="shared" si="109"/>
        <v>305.06441697252291</v>
      </c>
    </row>
    <row r="552" spans="3:31" x14ac:dyDescent="0.2">
      <c r="C552" s="66">
        <f>'Portfolio Data'!N565</f>
        <v>44571</v>
      </c>
      <c r="D552" s="2">
        <f>'Portfolio Data'!B565</f>
        <v>4670.2900390625</v>
      </c>
      <c r="E552" s="2">
        <f>'Portfolio Data'!C565</f>
        <v>138.5740051269531</v>
      </c>
      <c r="F552" s="2">
        <f>'Portfolio Data'!D565</f>
        <v>46.75</v>
      </c>
      <c r="G552" s="2">
        <f>'Portfolio Data'!E565</f>
        <v>89.019996643066406</v>
      </c>
      <c r="H552" s="2">
        <f>'Portfolio Data'!F565</f>
        <v>30.860000610351559</v>
      </c>
      <c r="I552" s="2">
        <f>'Portfolio Data'!G565</f>
        <v>182.94999694824219</v>
      </c>
      <c r="J552" s="2">
        <f>'Portfolio Data'!H565</f>
        <v>172.19000244140619</v>
      </c>
      <c r="K552" s="2">
        <f>'Portfolio Data'!I565</f>
        <v>209.30999755859381</v>
      </c>
      <c r="L552" s="2">
        <f>'Portfolio Data'!J565</f>
        <v>41821.26171875</v>
      </c>
      <c r="M552" s="2">
        <f>'Portfolio Data'!K565</f>
        <v>84.300003051757812</v>
      </c>
      <c r="N552" s="2">
        <f>'Portfolio Data'!L565</f>
        <v>47.330001831054688</v>
      </c>
      <c r="Q552" s="56">
        <f t="shared" si="110"/>
        <v>151.3782062162887</v>
      </c>
      <c r="R552" s="56">
        <f t="shared" si="111"/>
        <v>211.74763297346792</v>
      </c>
      <c r="S552" s="56">
        <f t="shared" si="112"/>
        <v>94.482620114201922</v>
      </c>
      <c r="T552" s="56">
        <f t="shared" si="113"/>
        <v>127.17142377580915</v>
      </c>
      <c r="U552" s="56">
        <f t="shared" si="114"/>
        <v>123.83627815357934</v>
      </c>
      <c r="V552" s="56">
        <f t="shared" si="115"/>
        <v>182.09415221002612</v>
      </c>
      <c r="W552" s="56">
        <f t="shared" si="116"/>
        <v>265.48973873903327</v>
      </c>
      <c r="X552" s="56">
        <f t="shared" si="117"/>
        <v>58.5793845648749</v>
      </c>
      <c r="Y552" s="56">
        <f t="shared" si="118"/>
        <v>451.26500226607362</v>
      </c>
      <c r="Z552" s="56">
        <f t="shared" si="119"/>
        <v>160.17480779195571</v>
      </c>
      <c r="AA552" s="56">
        <f t="shared" si="120"/>
        <v>135.30589608472246</v>
      </c>
      <c r="AB552" s="56"/>
      <c r="AD552" s="1">
        <f t="shared" si="108"/>
        <v>44571</v>
      </c>
      <c r="AE552" s="62">
        <f t="shared" si="109"/>
        <v>305.92486341691153</v>
      </c>
    </row>
    <row r="553" spans="3:31" x14ac:dyDescent="0.2">
      <c r="C553" s="66">
        <f>'Portfolio Data'!N566</f>
        <v>44572</v>
      </c>
      <c r="D553" s="2">
        <f>'Portfolio Data'!B566</f>
        <v>4713.06982421875</v>
      </c>
      <c r="E553" s="2">
        <f>'Portfolio Data'!C566</f>
        <v>140.01750183105469</v>
      </c>
      <c r="F553" s="2">
        <f>'Portfolio Data'!D566</f>
        <v>47.505001068115227</v>
      </c>
      <c r="G553" s="2">
        <f>'Portfolio Data'!E566</f>
        <v>88.720001220703125</v>
      </c>
      <c r="H553" s="2">
        <f>'Portfolio Data'!F566</f>
        <v>31.489999771118161</v>
      </c>
      <c r="I553" s="2">
        <f>'Portfolio Data'!G566</f>
        <v>191.52000427246091</v>
      </c>
      <c r="J553" s="2">
        <f>'Portfolio Data'!H566</f>
        <v>175.08000183105469</v>
      </c>
      <c r="K553" s="2">
        <f>'Portfolio Data'!I566</f>
        <v>216.02000427246091</v>
      </c>
      <c r="L553" s="2">
        <f>'Portfolio Data'!J566</f>
        <v>42735.85546875</v>
      </c>
      <c r="M553" s="2">
        <f>'Portfolio Data'!K566</f>
        <v>84.449996948242188</v>
      </c>
      <c r="N553" s="2">
        <f>'Portfolio Data'!L566</f>
        <v>48.159999847412109</v>
      </c>
      <c r="Q553" s="56">
        <f t="shared" si="110"/>
        <v>152.76482826440702</v>
      </c>
      <c r="R553" s="56">
        <f t="shared" si="111"/>
        <v>213.95336420003161</v>
      </c>
      <c r="S553" s="56">
        <f t="shared" si="112"/>
        <v>96.008491324994381</v>
      </c>
      <c r="T553" s="56">
        <f t="shared" si="113"/>
        <v>126.74285888671875</v>
      </c>
      <c r="U553" s="56">
        <f t="shared" si="114"/>
        <v>126.36436466576966</v>
      </c>
      <c r="V553" s="56">
        <f t="shared" si="115"/>
        <v>190.6240688220434</v>
      </c>
      <c r="W553" s="56">
        <f t="shared" si="116"/>
        <v>269.94566052331243</v>
      </c>
      <c r="X553" s="56">
        <f t="shared" si="117"/>
        <v>60.457307589619482</v>
      </c>
      <c r="Y553" s="56">
        <f t="shared" si="118"/>
        <v>461.13376599304763</v>
      </c>
      <c r="Z553" s="56">
        <f t="shared" si="119"/>
        <v>160.45980473940068</v>
      </c>
      <c r="AA553" s="56">
        <f t="shared" si="120"/>
        <v>137.67867489323919</v>
      </c>
      <c r="AB553" s="56"/>
      <c r="AD553" s="1">
        <f t="shared" si="108"/>
        <v>44572</v>
      </c>
      <c r="AE553" s="62">
        <f t="shared" si="109"/>
        <v>311.27329856993333</v>
      </c>
    </row>
    <row r="554" spans="3:31" x14ac:dyDescent="0.2">
      <c r="C554" s="66">
        <f>'Portfolio Data'!N567</f>
        <v>44573</v>
      </c>
      <c r="D554" s="2">
        <f>'Portfolio Data'!B567</f>
        <v>4726.35009765625</v>
      </c>
      <c r="E554" s="2">
        <f>'Portfolio Data'!C567</f>
        <v>141.64799499511719</v>
      </c>
      <c r="F554" s="2">
        <f>'Portfolio Data'!D567</f>
        <v>49.069999694824219</v>
      </c>
      <c r="G554" s="2">
        <f>'Portfolio Data'!E567</f>
        <v>89.580001831054688</v>
      </c>
      <c r="H554" s="2">
        <f>'Portfolio Data'!F567</f>
        <v>31.889999389648441</v>
      </c>
      <c r="I554" s="2">
        <f>'Portfolio Data'!G567</f>
        <v>187.19999694824219</v>
      </c>
      <c r="J554" s="2">
        <f>'Portfolio Data'!H567</f>
        <v>175.5299987792969</v>
      </c>
      <c r="K554" s="2">
        <f>'Portfolio Data'!I567</f>
        <v>217.44999694824219</v>
      </c>
      <c r="L554" s="2">
        <f>'Portfolio Data'!J567</f>
        <v>43949.1015625</v>
      </c>
      <c r="M554" s="2">
        <f>'Portfolio Data'!K567</f>
        <v>84.120002746582031</v>
      </c>
      <c r="N554" s="2">
        <f>'Portfolio Data'!L567</f>
        <v>48.5</v>
      </c>
      <c r="Q554" s="56">
        <f t="shared" si="110"/>
        <v>153.19528203798765</v>
      </c>
      <c r="R554" s="56">
        <f t="shared" si="111"/>
        <v>216.4448348604441</v>
      </c>
      <c r="S554" s="56">
        <f t="shared" si="112"/>
        <v>99.171382677434877</v>
      </c>
      <c r="T554" s="56">
        <f t="shared" si="113"/>
        <v>127.97143118722099</v>
      </c>
      <c r="U554" s="56">
        <f t="shared" si="114"/>
        <v>127.96949956667518</v>
      </c>
      <c r="V554" s="56">
        <f t="shared" si="115"/>
        <v>186.32427060194689</v>
      </c>
      <c r="W554" s="56">
        <f t="shared" si="116"/>
        <v>270.63948461604883</v>
      </c>
      <c r="X554" s="56">
        <f t="shared" si="117"/>
        <v>60.85751824298827</v>
      </c>
      <c r="Y554" s="56">
        <f t="shared" si="118"/>
        <v>474.22508554546408</v>
      </c>
      <c r="Z554" s="56">
        <f t="shared" si="119"/>
        <v>159.83279695873759</v>
      </c>
      <c r="AA554" s="56">
        <f t="shared" si="120"/>
        <v>138.65065933302557</v>
      </c>
      <c r="AB554" s="56"/>
      <c r="AD554" s="1">
        <f t="shared" si="108"/>
        <v>44573</v>
      </c>
      <c r="AE554" s="62">
        <f t="shared" si="109"/>
        <v>316.14420182400568</v>
      </c>
    </row>
    <row r="555" spans="3:31" x14ac:dyDescent="0.2">
      <c r="C555" s="66">
        <f>'Portfolio Data'!N568</f>
        <v>44574</v>
      </c>
      <c r="D555" s="2">
        <f>'Portfolio Data'!B568</f>
        <v>4659.02978515625</v>
      </c>
      <c r="E555" s="2">
        <f>'Portfolio Data'!C568</f>
        <v>139.13099670410159</v>
      </c>
      <c r="F555" s="2">
        <f>'Portfolio Data'!D568</f>
        <v>48.915000915527337</v>
      </c>
      <c r="G555" s="2">
        <f>'Portfolio Data'!E568</f>
        <v>89.139999389648438</v>
      </c>
      <c r="H555" s="2">
        <f>'Portfolio Data'!F568</f>
        <v>31.379999160766602</v>
      </c>
      <c r="I555" s="2">
        <f>'Portfolio Data'!G568</f>
        <v>181.00999450683591</v>
      </c>
      <c r="J555" s="2">
        <f>'Portfolio Data'!H568</f>
        <v>172.19000244140619</v>
      </c>
      <c r="K555" s="2">
        <f>'Portfolio Data'!I568</f>
        <v>223.8999938964844</v>
      </c>
      <c r="L555" s="2">
        <f>'Portfolio Data'!J568</f>
        <v>42591.5703125</v>
      </c>
      <c r="M555" s="2">
        <f>'Portfolio Data'!K568</f>
        <v>82.779998779296875</v>
      </c>
      <c r="N555" s="2">
        <f>'Portfolio Data'!L568</f>
        <v>48.299999237060547</v>
      </c>
      <c r="Q555" s="56">
        <f t="shared" si="110"/>
        <v>151.0132273769423</v>
      </c>
      <c r="R555" s="56">
        <f t="shared" si="111"/>
        <v>212.59874244338116</v>
      </c>
      <c r="S555" s="56">
        <f t="shared" si="112"/>
        <v>98.858127259627992</v>
      </c>
      <c r="T555" s="56">
        <f t="shared" si="113"/>
        <v>127.34285627092635</v>
      </c>
      <c r="U555" s="56">
        <f t="shared" si="114"/>
        <v>125.92294969781304</v>
      </c>
      <c r="V555" s="56">
        <f t="shared" si="115"/>
        <v>180.16322514937576</v>
      </c>
      <c r="W555" s="56">
        <f t="shared" si="116"/>
        <v>265.48973873903327</v>
      </c>
      <c r="X555" s="56">
        <f t="shared" si="117"/>
        <v>62.662672588602277</v>
      </c>
      <c r="Y555" s="56">
        <f t="shared" si="118"/>
        <v>459.57688227681757</v>
      </c>
      <c r="Z555" s="56">
        <f t="shared" si="119"/>
        <v>157.28671309005043</v>
      </c>
      <c r="AA555" s="56">
        <f t="shared" si="120"/>
        <v>138.07890185573356</v>
      </c>
      <c r="AB555" s="56"/>
      <c r="AD555" s="1">
        <f t="shared" si="108"/>
        <v>44574</v>
      </c>
      <c r="AE555" s="62">
        <f t="shared" si="109"/>
        <v>308.20653971128155</v>
      </c>
    </row>
    <row r="556" spans="3:31" x14ac:dyDescent="0.2">
      <c r="C556" s="66">
        <f>'Portfolio Data'!N569</f>
        <v>44575</v>
      </c>
      <c r="D556" s="2">
        <f>'Portfolio Data'!B569</f>
        <v>4662.85009765625</v>
      </c>
      <c r="E556" s="2">
        <f>'Portfolio Data'!C569</f>
        <v>139.7864990234375</v>
      </c>
      <c r="F556" s="2">
        <f>'Portfolio Data'!D569</f>
        <v>49.580001831054688</v>
      </c>
      <c r="G556" s="2">
        <f>'Portfolio Data'!E569</f>
        <v>88.660003662109375</v>
      </c>
      <c r="H556" s="2">
        <f>'Portfolio Data'!F569</f>
        <v>31.510000228881839</v>
      </c>
      <c r="I556" s="2">
        <f>'Portfolio Data'!G569</f>
        <v>178.41999816894531</v>
      </c>
      <c r="J556" s="2">
        <f>'Portfolio Data'!H569</f>
        <v>173.07000732421881</v>
      </c>
      <c r="K556" s="2">
        <f>'Portfolio Data'!I569</f>
        <v>225.96000671386719</v>
      </c>
      <c r="L556" s="2">
        <f>'Portfolio Data'!J569</f>
        <v>43099.69921875</v>
      </c>
      <c r="M556" s="2">
        <f>'Portfolio Data'!K569</f>
        <v>83.019996643066406</v>
      </c>
      <c r="N556" s="2">
        <f>'Portfolio Data'!L569</f>
        <v>48.020000457763672</v>
      </c>
      <c r="Q556" s="56">
        <f t="shared" si="110"/>
        <v>151.13705524386248</v>
      </c>
      <c r="R556" s="56">
        <f t="shared" si="111"/>
        <v>213.60038098591181</v>
      </c>
      <c r="S556" s="56">
        <f t="shared" si="112"/>
        <v>100.20210648695137</v>
      </c>
      <c r="T556" s="56">
        <f t="shared" si="113"/>
        <v>126.65714808872768</v>
      </c>
      <c r="U556" s="56">
        <f t="shared" si="114"/>
        <v>126.4446233242867</v>
      </c>
      <c r="V556" s="56">
        <f t="shared" si="115"/>
        <v>177.58534488021849</v>
      </c>
      <c r="W556" s="56">
        <f t="shared" si="116"/>
        <v>266.84656702821627</v>
      </c>
      <c r="X556" s="56">
        <f t="shared" si="117"/>
        <v>63.239206363603898</v>
      </c>
      <c r="Y556" s="56">
        <f t="shared" si="118"/>
        <v>465.05975827353961</v>
      </c>
      <c r="Z556" s="56">
        <f t="shared" si="119"/>
        <v>157.74272270224657</v>
      </c>
      <c r="AA556" s="56">
        <f t="shared" si="120"/>
        <v>137.27844793074482</v>
      </c>
      <c r="AB556" s="56"/>
      <c r="AD556" s="1">
        <f t="shared" si="108"/>
        <v>44575</v>
      </c>
      <c r="AE556" s="62">
        <f t="shared" si="109"/>
        <v>310.83405451909499</v>
      </c>
    </row>
    <row r="557" spans="3:31" x14ac:dyDescent="0.2">
      <c r="C557" s="66">
        <f>'Portfolio Data'!N570</f>
        <v>44579</v>
      </c>
      <c r="D557" s="2">
        <f>'Portfolio Data'!B570</f>
        <v>4577.10986328125</v>
      </c>
      <c r="E557" s="2">
        <f>'Portfolio Data'!C570</f>
        <v>136.2904968261719</v>
      </c>
      <c r="F557" s="2">
        <f>'Portfolio Data'!D570</f>
        <v>50.689998626708977</v>
      </c>
      <c r="G557" s="2">
        <f>'Portfolio Data'!E570</f>
        <v>87.900001525878906</v>
      </c>
      <c r="H557" s="2">
        <f>'Portfolio Data'!F570</f>
        <v>31.309999465942379</v>
      </c>
      <c r="I557" s="2">
        <f>'Portfolio Data'!G570</f>
        <v>174.46000671386719</v>
      </c>
      <c r="J557" s="2">
        <f>'Portfolio Data'!H570</f>
        <v>169.80000305175781</v>
      </c>
      <c r="K557" s="2">
        <f>'Portfolio Data'!I570</f>
        <v>225.00999450683591</v>
      </c>
      <c r="L557" s="2">
        <f>'Portfolio Data'!J570</f>
        <v>42375.6328125</v>
      </c>
      <c r="M557" s="2">
        <f>'Portfolio Data'!K570</f>
        <v>81.5</v>
      </c>
      <c r="N557" s="2">
        <f>'Portfolio Data'!L570</f>
        <v>47.439998626708977</v>
      </c>
      <c r="Q557" s="56">
        <f t="shared" si="110"/>
        <v>148.35795527968614</v>
      </c>
      <c r="R557" s="56">
        <f t="shared" si="111"/>
        <v>208.25832430318226</v>
      </c>
      <c r="S557" s="56">
        <f t="shared" si="112"/>
        <v>102.44543067030504</v>
      </c>
      <c r="T557" s="56">
        <f t="shared" si="113"/>
        <v>125.57143075125559</v>
      </c>
      <c r="U557" s="56">
        <f t="shared" si="114"/>
        <v>125.64205204689043</v>
      </c>
      <c r="V557" s="56">
        <f t="shared" si="115"/>
        <v>173.64387836587139</v>
      </c>
      <c r="W557" s="56">
        <f t="shared" si="116"/>
        <v>261.80473784149211</v>
      </c>
      <c r="X557" s="56">
        <f t="shared" si="117"/>
        <v>62.973327375184184</v>
      </c>
      <c r="Y557" s="56">
        <f t="shared" si="118"/>
        <v>457.24684649066285</v>
      </c>
      <c r="Z557" s="56">
        <f t="shared" si="119"/>
        <v>154.85464249662547</v>
      </c>
      <c r="AA557" s="56">
        <f t="shared" si="120"/>
        <v>135.62035233713459</v>
      </c>
      <c r="AB557" s="56"/>
      <c r="AD557" s="1">
        <f t="shared" si="108"/>
        <v>44579</v>
      </c>
      <c r="AE557" s="62">
        <f t="shared" si="109"/>
        <v>305.34008977256627</v>
      </c>
    </row>
    <row r="558" spans="3:31" x14ac:dyDescent="0.2">
      <c r="C558" s="66">
        <f>'Portfolio Data'!N571</f>
        <v>44580</v>
      </c>
      <c r="D558" s="2">
        <f>'Portfolio Data'!B571</f>
        <v>4532.759765625</v>
      </c>
      <c r="E558" s="2">
        <f>'Portfolio Data'!C571</f>
        <v>135.65199279785159</v>
      </c>
      <c r="F558" s="2">
        <f>'Portfolio Data'!D571</f>
        <v>50.759998321533203</v>
      </c>
      <c r="G558" s="2">
        <f>'Portfolio Data'!E571</f>
        <v>87.879997253417969</v>
      </c>
      <c r="H558" s="2">
        <f>'Portfolio Data'!F571</f>
        <v>31.559999465942379</v>
      </c>
      <c r="I558" s="2">
        <f>'Portfolio Data'!G571</f>
        <v>173.55000305175781</v>
      </c>
      <c r="J558" s="2">
        <f>'Portfolio Data'!H571</f>
        <v>166.22999572753909</v>
      </c>
      <c r="K558" s="2">
        <f>'Portfolio Data'!I571</f>
        <v>217.08000183105469</v>
      </c>
      <c r="L558" s="2">
        <f>'Portfolio Data'!J571</f>
        <v>41744.328125</v>
      </c>
      <c r="M558" s="2">
        <f>'Portfolio Data'!K571</f>
        <v>81.370002746582031</v>
      </c>
      <c r="N558" s="2">
        <f>'Portfolio Data'!L571</f>
        <v>47.090000152587891</v>
      </c>
      <c r="Q558" s="56">
        <f t="shared" si="110"/>
        <v>146.92043466050248</v>
      </c>
      <c r="R558" s="56">
        <f t="shared" si="111"/>
        <v>207.28265995316954</v>
      </c>
      <c r="S558" s="56">
        <f t="shared" si="112"/>
        <v>102.58690135638393</v>
      </c>
      <c r="T558" s="56">
        <f t="shared" si="113"/>
        <v>125.54285321916853</v>
      </c>
      <c r="U558" s="56">
        <f t="shared" si="114"/>
        <v>126.64526231669224</v>
      </c>
      <c r="V558" s="56">
        <f t="shared" si="115"/>
        <v>172.73813172403513</v>
      </c>
      <c r="W558" s="56">
        <f t="shared" si="116"/>
        <v>256.30035141739762</v>
      </c>
      <c r="X558" s="56">
        <f t="shared" si="117"/>
        <v>60.753968070948424</v>
      </c>
      <c r="Y558" s="56">
        <f t="shared" si="118"/>
        <v>450.43486379269598</v>
      </c>
      <c r="Z558" s="56">
        <f t="shared" si="119"/>
        <v>154.60764031007844</v>
      </c>
      <c r="AA558" s="56">
        <f t="shared" si="120"/>
        <v>134.61978493089867</v>
      </c>
      <c r="AB558" s="56"/>
      <c r="AD558" s="1">
        <f t="shared" si="108"/>
        <v>44580</v>
      </c>
      <c r="AE558" s="62">
        <f t="shared" si="109"/>
        <v>300.72117737375572</v>
      </c>
    </row>
    <row r="559" spans="3:31" x14ac:dyDescent="0.2">
      <c r="C559" s="66">
        <f>'Portfolio Data'!N572</f>
        <v>44581</v>
      </c>
      <c r="D559" s="2">
        <f>'Portfolio Data'!B572</f>
        <v>4482.72998046875</v>
      </c>
      <c r="E559" s="2">
        <f>'Portfolio Data'!C572</f>
        <v>133.5065002441406</v>
      </c>
      <c r="F559" s="2">
        <f>'Portfolio Data'!D572</f>
        <v>50.740001678466797</v>
      </c>
      <c r="G559" s="2">
        <f>'Portfolio Data'!E572</f>
        <v>88.040000915527344</v>
      </c>
      <c r="H559" s="2">
        <f>'Portfolio Data'!F572</f>
        <v>31.670000076293949</v>
      </c>
      <c r="I559" s="2">
        <f>'Portfolio Data'!G572</f>
        <v>173.2799987792969</v>
      </c>
      <c r="J559" s="2">
        <f>'Portfolio Data'!H572</f>
        <v>164.50999450683591</v>
      </c>
      <c r="K559" s="2">
        <f>'Portfolio Data'!I572</f>
        <v>214.19000244140619</v>
      </c>
      <c r="L559" s="2">
        <f>'Portfolio Data'!J572</f>
        <v>40680.41796875</v>
      </c>
      <c r="M559" s="2">
        <f>'Portfolio Data'!K572</f>
        <v>81.489997863769531</v>
      </c>
      <c r="N559" s="2">
        <f>'Portfolio Data'!L572</f>
        <v>46.669998168945312</v>
      </c>
      <c r="Q559" s="56">
        <f t="shared" si="110"/>
        <v>145.29881821462976</v>
      </c>
      <c r="R559" s="56">
        <f t="shared" si="111"/>
        <v>204.00424587114676</v>
      </c>
      <c r="S559" s="56">
        <f t="shared" si="112"/>
        <v>102.54648776856783</v>
      </c>
      <c r="T559" s="56">
        <f t="shared" si="113"/>
        <v>125.77142987932477</v>
      </c>
      <c r="U559" s="56">
        <f t="shared" si="114"/>
        <v>127.08667728464889</v>
      </c>
      <c r="V559" s="56">
        <f t="shared" si="115"/>
        <v>172.46939053842712</v>
      </c>
      <c r="W559" s="56">
        <f t="shared" si="116"/>
        <v>253.64838168488842</v>
      </c>
      <c r="X559" s="56">
        <f t="shared" si="117"/>
        <v>59.945146764689127</v>
      </c>
      <c r="Y559" s="56">
        <f t="shared" si="118"/>
        <v>438.95492752726744</v>
      </c>
      <c r="Z559" s="56">
        <f t="shared" si="119"/>
        <v>154.83563786803441</v>
      </c>
      <c r="AA559" s="56">
        <f t="shared" si="120"/>
        <v>133.41909313804874</v>
      </c>
      <c r="AB559" s="56"/>
      <c r="AD559" s="1">
        <f t="shared" si="108"/>
        <v>44581</v>
      </c>
      <c r="AE559" s="62">
        <f t="shared" si="109"/>
        <v>295.59729519985876</v>
      </c>
    </row>
    <row r="560" spans="3:31" x14ac:dyDescent="0.2">
      <c r="C560" s="66">
        <f>'Portfolio Data'!N573</f>
        <v>44582</v>
      </c>
      <c r="D560" s="2">
        <f>'Portfolio Data'!B573</f>
        <v>4397.93994140625</v>
      </c>
      <c r="E560" s="2">
        <f>'Portfolio Data'!C573</f>
        <v>130.09199523925781</v>
      </c>
      <c r="F560" s="2">
        <f>'Portfolio Data'!D573</f>
        <v>49.235000610351562</v>
      </c>
      <c r="G560" s="2">
        <f>'Portfolio Data'!E573</f>
        <v>85.279998779296875</v>
      </c>
      <c r="H560" s="2">
        <f>'Portfolio Data'!F573</f>
        <v>31.190000534057621</v>
      </c>
      <c r="I560" s="2">
        <f>'Portfolio Data'!G573</f>
        <v>163.53999328613281</v>
      </c>
      <c r="J560" s="2">
        <f>'Portfolio Data'!H573</f>
        <v>162.4100036621094</v>
      </c>
      <c r="K560" s="2">
        <f>'Portfolio Data'!I573</f>
        <v>205.44000244140619</v>
      </c>
      <c r="L560" s="2">
        <f>'Portfolio Data'!J573</f>
        <v>36457.31640625</v>
      </c>
      <c r="M560" s="2">
        <f>'Portfolio Data'!K573</f>
        <v>76.819999694824219</v>
      </c>
      <c r="N560" s="2">
        <f>'Portfolio Data'!L573</f>
        <v>45.939998626708977</v>
      </c>
      <c r="Q560" s="56">
        <f t="shared" si="110"/>
        <v>142.55051695048238</v>
      </c>
      <c r="R560" s="56">
        <f t="shared" si="111"/>
        <v>198.78672075236557</v>
      </c>
      <c r="S560" s="56">
        <f t="shared" si="112"/>
        <v>99.504852598723986</v>
      </c>
      <c r="T560" s="56">
        <f t="shared" si="113"/>
        <v>121.82856968470983</v>
      </c>
      <c r="U560" s="56">
        <f t="shared" si="114"/>
        <v>125.16051540356227</v>
      </c>
      <c r="V560" s="56">
        <f t="shared" si="115"/>
        <v>162.7749490386523</v>
      </c>
      <c r="W560" s="56">
        <f t="shared" si="116"/>
        <v>250.41052807657266</v>
      </c>
      <c r="X560" s="56">
        <f t="shared" si="117"/>
        <v>57.496292811598963</v>
      </c>
      <c r="Y560" s="56">
        <f t="shared" si="118"/>
        <v>393.38628952233108</v>
      </c>
      <c r="Z560" s="56">
        <f t="shared" si="119"/>
        <v>145.9623753292378</v>
      </c>
      <c r="AA560" s="56">
        <f t="shared" si="120"/>
        <v>131.33218761549463</v>
      </c>
      <c r="AB560" s="56"/>
      <c r="AD560" s="1">
        <f t="shared" si="108"/>
        <v>44582</v>
      </c>
      <c r="AE560" s="62">
        <f t="shared" si="109"/>
        <v>275.46840502846163</v>
      </c>
    </row>
    <row r="561" spans="3:31" x14ac:dyDescent="0.2">
      <c r="C561" s="66">
        <f>'Portfolio Data'!N574</f>
        <v>44585</v>
      </c>
      <c r="D561" s="2">
        <f>'Portfolio Data'!B574</f>
        <v>4410.1298828125</v>
      </c>
      <c r="E561" s="2">
        <f>'Portfolio Data'!C574</f>
        <v>130.37199401855469</v>
      </c>
      <c r="F561" s="2">
        <f>'Portfolio Data'!D574</f>
        <v>48.115001678466797</v>
      </c>
      <c r="G561" s="2">
        <f>'Portfolio Data'!E574</f>
        <v>80.599998474121094</v>
      </c>
      <c r="H561" s="2">
        <f>'Portfolio Data'!F574</f>
        <v>31.20999908447266</v>
      </c>
      <c r="I561" s="2">
        <f>'Portfolio Data'!G574</f>
        <v>162.16999816894531</v>
      </c>
      <c r="J561" s="2">
        <f>'Portfolio Data'!H574</f>
        <v>161.6199951171875</v>
      </c>
      <c r="K561" s="2">
        <f>'Portfolio Data'!I574</f>
        <v>204.19999694824219</v>
      </c>
      <c r="L561" s="2">
        <f>'Portfolio Data'!J574</f>
        <v>36654.328125</v>
      </c>
      <c r="M561" s="2">
        <f>'Portfolio Data'!K574</f>
        <v>77.930000305175781</v>
      </c>
      <c r="N561" s="2">
        <f>'Portfolio Data'!L574</f>
        <v>44.599998474121087</v>
      </c>
      <c r="Q561" s="56">
        <f t="shared" si="110"/>
        <v>142.94562976971326</v>
      </c>
      <c r="R561" s="56">
        <f t="shared" si="111"/>
        <v>199.2145721282225</v>
      </c>
      <c r="S561" s="56">
        <f t="shared" si="112"/>
        <v>97.241313911888057</v>
      </c>
      <c r="T561" s="56">
        <f t="shared" si="113"/>
        <v>115.14285496303015</v>
      </c>
      <c r="U561" s="56">
        <f t="shared" si="114"/>
        <v>125.24076640819234</v>
      </c>
      <c r="V561" s="56">
        <f t="shared" si="115"/>
        <v>161.41136279346253</v>
      </c>
      <c r="W561" s="56">
        <f t="shared" si="116"/>
        <v>249.19245990060938</v>
      </c>
      <c r="X561" s="56">
        <f t="shared" si="117"/>
        <v>57.14925368545174</v>
      </c>
      <c r="Y561" s="56">
        <f t="shared" si="118"/>
        <v>395.51210997954371</v>
      </c>
      <c r="Z561" s="56">
        <f t="shared" si="119"/>
        <v>148.07143971803569</v>
      </c>
      <c r="AA561" s="56">
        <f t="shared" si="120"/>
        <v>127.50142669461493</v>
      </c>
      <c r="AB561" s="56"/>
      <c r="AD561" s="1">
        <f t="shared" si="108"/>
        <v>44585</v>
      </c>
      <c r="AE561" s="62">
        <f t="shared" si="109"/>
        <v>276.33132064815953</v>
      </c>
    </row>
    <row r="562" spans="3:31" x14ac:dyDescent="0.2">
      <c r="C562" s="66">
        <f>'Portfolio Data'!N575</f>
        <v>44586</v>
      </c>
      <c r="D562" s="2">
        <f>'Portfolio Data'!B575</f>
        <v>4356.4501953125</v>
      </c>
      <c r="E562" s="2">
        <f>'Portfolio Data'!C575</f>
        <v>126.73549652099609</v>
      </c>
      <c r="F562" s="2">
        <f>'Portfolio Data'!D575</f>
        <v>48.709999084472663</v>
      </c>
      <c r="G562" s="2">
        <f>'Portfolio Data'!E575</f>
        <v>80.919998168945312</v>
      </c>
      <c r="H562" s="2">
        <f>'Portfolio Data'!F575</f>
        <v>31.629999160766602</v>
      </c>
      <c r="I562" s="2">
        <f>'Portfolio Data'!G575</f>
        <v>158.19999694824219</v>
      </c>
      <c r="J562" s="2">
        <f>'Portfolio Data'!H575</f>
        <v>159.7799987792969</v>
      </c>
      <c r="K562" s="2">
        <f>'Portfolio Data'!I575</f>
        <v>204.1000061035156</v>
      </c>
      <c r="L562" s="2">
        <f>'Portfolio Data'!J575</f>
        <v>36954.00390625</v>
      </c>
      <c r="M562" s="2">
        <f>'Portfolio Data'!K575</f>
        <v>75.94000244140625</v>
      </c>
      <c r="N562" s="2">
        <f>'Portfolio Data'!L575</f>
        <v>45.060001373291023</v>
      </c>
      <c r="Q562" s="56">
        <f t="shared" si="110"/>
        <v>141.20570896478779</v>
      </c>
      <c r="R562" s="56">
        <f t="shared" si="111"/>
        <v>193.65783198264813</v>
      </c>
      <c r="S562" s="56">
        <f t="shared" si="112"/>
        <v>98.443814743558377</v>
      </c>
      <c r="T562" s="56">
        <f t="shared" si="113"/>
        <v>115.59999738420758</v>
      </c>
      <c r="U562" s="56">
        <f t="shared" si="114"/>
        <v>126.92615996761485</v>
      </c>
      <c r="V562" s="56">
        <f t="shared" si="115"/>
        <v>157.45993333942857</v>
      </c>
      <c r="W562" s="56">
        <f t="shared" si="116"/>
        <v>246.35547668380741</v>
      </c>
      <c r="X562" s="56">
        <f t="shared" si="117"/>
        <v>57.12126934540813</v>
      </c>
      <c r="Y562" s="56">
        <f t="shared" si="118"/>
        <v>398.74570902814048</v>
      </c>
      <c r="Z562" s="56">
        <f t="shared" si="119"/>
        <v>144.29033042032918</v>
      </c>
      <c r="AA562" s="56">
        <f t="shared" si="120"/>
        <v>128.81647216399668</v>
      </c>
      <c r="AB562" s="56"/>
      <c r="AD562" s="1">
        <f t="shared" si="108"/>
        <v>44586</v>
      </c>
      <c r="AE562" s="62">
        <f t="shared" si="109"/>
        <v>275.46265008613443</v>
      </c>
    </row>
    <row r="563" spans="3:31" x14ac:dyDescent="0.2">
      <c r="C563" s="66">
        <f>'Portfolio Data'!N576</f>
        <v>44587</v>
      </c>
      <c r="D563" s="2">
        <f>'Portfolio Data'!B576</f>
        <v>4349.93017578125</v>
      </c>
      <c r="E563" s="2">
        <f>'Portfolio Data'!C576</f>
        <v>129.24000549316409</v>
      </c>
      <c r="F563" s="2">
        <f>'Portfolio Data'!D576</f>
        <v>48.709999084472663</v>
      </c>
      <c r="G563" s="2">
        <f>'Portfolio Data'!E576</f>
        <v>83.379997253417969</v>
      </c>
      <c r="H563" s="2">
        <f>'Portfolio Data'!F576</f>
        <v>31.89999961853027</v>
      </c>
      <c r="I563" s="2">
        <f>'Portfolio Data'!G576</f>
        <v>156.97999572753909</v>
      </c>
      <c r="J563" s="2">
        <f>'Portfolio Data'!H576</f>
        <v>159.69000244140619</v>
      </c>
      <c r="K563" s="2">
        <f>'Portfolio Data'!I576</f>
        <v>194.27000427246091</v>
      </c>
      <c r="L563" s="2">
        <f>'Portfolio Data'!J576</f>
        <v>36852.12109375</v>
      </c>
      <c r="M563" s="2">
        <f>'Portfolio Data'!K576</f>
        <v>76.370002746582031</v>
      </c>
      <c r="N563" s="2">
        <f>'Portfolio Data'!L576</f>
        <v>44.520000457763672</v>
      </c>
      <c r="Q563" s="56">
        <f t="shared" si="110"/>
        <v>140.99437543884389</v>
      </c>
      <c r="R563" s="56">
        <f t="shared" si="111"/>
        <v>197.48484012989431</v>
      </c>
      <c r="S563" s="56">
        <f t="shared" si="112"/>
        <v>98.443814743558377</v>
      </c>
      <c r="T563" s="56">
        <f t="shared" si="113"/>
        <v>119.11428179059709</v>
      </c>
      <c r="U563" s="56">
        <f t="shared" si="114"/>
        <v>128.00962889593364</v>
      </c>
      <c r="V563" s="56">
        <f t="shared" si="115"/>
        <v>156.24563931546106</v>
      </c>
      <c r="W563" s="56">
        <f t="shared" si="116"/>
        <v>246.21671657058769</v>
      </c>
      <c r="X563" s="56">
        <f t="shared" si="117"/>
        <v>54.370156334795347</v>
      </c>
      <c r="Y563" s="56">
        <f t="shared" si="118"/>
        <v>397.64636037809555</v>
      </c>
      <c r="Z563" s="56">
        <f t="shared" si="119"/>
        <v>145.10735549433457</v>
      </c>
      <c r="AA563" s="56">
        <f t="shared" si="120"/>
        <v>127.27273024691823</v>
      </c>
      <c r="AB563" s="56"/>
      <c r="AD563" s="1">
        <f t="shared" si="108"/>
        <v>44587</v>
      </c>
      <c r="AE563" s="62">
        <f t="shared" si="109"/>
        <v>275.22135834286689</v>
      </c>
    </row>
    <row r="564" spans="3:31" x14ac:dyDescent="0.2">
      <c r="C564" s="66">
        <f>'Portfolio Data'!N577</f>
        <v>44588</v>
      </c>
      <c r="D564" s="2">
        <f>'Portfolio Data'!B577</f>
        <v>4326.509765625</v>
      </c>
      <c r="E564" s="2">
        <f>'Portfolio Data'!C577</f>
        <v>129.1210021972656</v>
      </c>
      <c r="F564" s="2">
        <f>'Portfolio Data'!D577</f>
        <v>51.840000152587891</v>
      </c>
      <c r="G564" s="2">
        <f>'Portfolio Data'!E577</f>
        <v>83.480003356933594</v>
      </c>
      <c r="H564" s="2">
        <f>'Portfolio Data'!F577</f>
        <v>32.130001068115227</v>
      </c>
      <c r="I564" s="2">
        <f>'Portfolio Data'!G577</f>
        <v>158.11000061035159</v>
      </c>
      <c r="J564" s="2">
        <f>'Portfolio Data'!H577</f>
        <v>159.2200012207031</v>
      </c>
      <c r="K564" s="2">
        <f>'Portfolio Data'!I577</f>
        <v>189.75</v>
      </c>
      <c r="L564" s="2">
        <f>'Portfolio Data'!J577</f>
        <v>37138.234375</v>
      </c>
      <c r="M564" s="2">
        <f>'Portfolio Data'!K577</f>
        <v>72.220001220703125</v>
      </c>
      <c r="N564" s="2">
        <f>'Portfolio Data'!L577</f>
        <v>44.259998321533203</v>
      </c>
      <c r="Q564" s="56">
        <f t="shared" si="110"/>
        <v>140.2352492071432</v>
      </c>
      <c r="R564" s="56">
        <f t="shared" si="111"/>
        <v>197.3029974661172</v>
      </c>
      <c r="S564" s="56">
        <f t="shared" si="112"/>
        <v>104.7696051580135</v>
      </c>
      <c r="T564" s="56">
        <f t="shared" si="113"/>
        <v>119.25714765276227</v>
      </c>
      <c r="U564" s="56">
        <f t="shared" si="114"/>
        <v>128.9325881611054</v>
      </c>
      <c r="V564" s="56">
        <f t="shared" si="115"/>
        <v>157.37035800669531</v>
      </c>
      <c r="W564" s="56">
        <f t="shared" si="116"/>
        <v>245.49204905492314</v>
      </c>
      <c r="X564" s="56">
        <f t="shared" si="117"/>
        <v>53.105147154155318</v>
      </c>
      <c r="Y564" s="56">
        <f t="shared" si="118"/>
        <v>400.73361564504381</v>
      </c>
      <c r="Z564" s="56">
        <f t="shared" si="119"/>
        <v>137.22211619801027</v>
      </c>
      <c r="AA564" s="56">
        <f t="shared" si="120"/>
        <v>126.52944225482854</v>
      </c>
      <c r="AB564" s="56"/>
      <c r="AD564" s="1">
        <f t="shared" si="108"/>
        <v>44588</v>
      </c>
      <c r="AE564" s="62">
        <f t="shared" si="109"/>
        <v>274.03102915048362</v>
      </c>
    </row>
    <row r="565" spans="3:31" x14ac:dyDescent="0.2">
      <c r="C565" s="66">
        <f>'Portfolio Data'!N578</f>
        <v>44589</v>
      </c>
      <c r="D565" s="2">
        <f>'Portfolio Data'!B578</f>
        <v>4431.85009765625</v>
      </c>
      <c r="E565" s="2">
        <f>'Portfolio Data'!C578</f>
        <v>133.28950500488281</v>
      </c>
      <c r="F565" s="2">
        <f>'Portfolio Data'!D578</f>
        <v>51.110000610351562</v>
      </c>
      <c r="G565" s="2">
        <f>'Portfolio Data'!E578</f>
        <v>81.94000244140625</v>
      </c>
      <c r="H565" s="2">
        <f>'Portfolio Data'!F578</f>
        <v>32.340000152587891</v>
      </c>
      <c r="I565" s="2">
        <f>'Portfolio Data'!G578</f>
        <v>163.52000427246091</v>
      </c>
      <c r="J565" s="2">
        <f>'Portfolio Data'!H578</f>
        <v>170.33000183105469</v>
      </c>
      <c r="K565" s="2">
        <f>'Portfolio Data'!I578</f>
        <v>190.57000732421881</v>
      </c>
      <c r="L565" s="2">
        <f>'Portfolio Data'!J578</f>
        <v>37784.33203125</v>
      </c>
      <c r="M565" s="2">
        <f>'Portfolio Data'!K578</f>
        <v>73.419998168945312</v>
      </c>
      <c r="N565" s="2">
        <f>'Portfolio Data'!L578</f>
        <v>44.790000915527337</v>
      </c>
      <c r="Q565" s="56">
        <f t="shared" si="110"/>
        <v>143.64964753610002</v>
      </c>
      <c r="R565" s="56">
        <f t="shared" si="111"/>
        <v>203.67266688389546</v>
      </c>
      <c r="S565" s="56">
        <f t="shared" si="112"/>
        <v>103.2942624963524</v>
      </c>
      <c r="T565" s="56">
        <f t="shared" si="113"/>
        <v>117.05714634486608</v>
      </c>
      <c r="U565" s="56">
        <f t="shared" si="114"/>
        <v>129.77528111387323</v>
      </c>
      <c r="V565" s="56">
        <f t="shared" si="115"/>
        <v>162.75505353409469</v>
      </c>
      <c r="W565" s="56">
        <f t="shared" si="116"/>
        <v>262.62191209930307</v>
      </c>
      <c r="X565" s="56">
        <f t="shared" si="117"/>
        <v>53.334641803009731</v>
      </c>
      <c r="Y565" s="56">
        <f t="shared" si="118"/>
        <v>407.7052192822685</v>
      </c>
      <c r="Z565" s="56">
        <f t="shared" si="119"/>
        <v>139.50217875527514</v>
      </c>
      <c r="AA565" s="56">
        <f t="shared" si="120"/>
        <v>128.04460120545741</v>
      </c>
      <c r="AB565" s="56"/>
      <c r="AD565" s="1">
        <f t="shared" si="108"/>
        <v>44589</v>
      </c>
      <c r="AE565" s="62">
        <f t="shared" si="109"/>
        <v>283.61043867650795</v>
      </c>
    </row>
    <row r="566" spans="3:31" x14ac:dyDescent="0.2">
      <c r="C566" s="66">
        <f>'Portfolio Data'!N579</f>
        <v>44592</v>
      </c>
      <c r="D566" s="2">
        <f>'Portfolio Data'!B579</f>
        <v>4515.5498046875</v>
      </c>
      <c r="E566" s="2">
        <f>'Portfolio Data'!C579</f>
        <v>135.69850158691409</v>
      </c>
      <c r="F566" s="2">
        <f>'Portfolio Data'!D579</f>
        <v>50.439998626708977</v>
      </c>
      <c r="G566" s="2">
        <f>'Portfolio Data'!E579</f>
        <v>82.400001525878906</v>
      </c>
      <c r="H566" s="2">
        <f>'Portfolio Data'!F579</f>
        <v>32.819999694824219</v>
      </c>
      <c r="I566" s="2">
        <f>'Portfolio Data'!G579</f>
        <v>171.94000244140619</v>
      </c>
      <c r="J566" s="2">
        <f>'Portfolio Data'!H579</f>
        <v>174.7799987792969</v>
      </c>
      <c r="K566" s="2">
        <f>'Portfolio Data'!I579</f>
        <v>200.24000549316409</v>
      </c>
      <c r="L566" s="2">
        <f>'Portfolio Data'!J579</f>
        <v>38483.125</v>
      </c>
      <c r="M566" s="2">
        <f>'Portfolio Data'!K579</f>
        <v>78.379997253417969</v>
      </c>
      <c r="N566" s="2">
        <f>'Portfolio Data'!L579</f>
        <v>45.869998931884773</v>
      </c>
      <c r="Q566" s="56">
        <f t="shared" si="110"/>
        <v>146.3626078458976</v>
      </c>
      <c r="R566" s="56">
        <f t="shared" si="111"/>
        <v>207.35372758224923</v>
      </c>
      <c r="S566" s="56">
        <f t="shared" si="112"/>
        <v>101.94017601728792</v>
      </c>
      <c r="T566" s="56">
        <f t="shared" si="113"/>
        <v>117.71428789411272</v>
      </c>
      <c r="U566" s="56">
        <f t="shared" si="114"/>
        <v>131.70144299495982</v>
      </c>
      <c r="V566" s="56">
        <f t="shared" si="115"/>
        <v>171.13566273748168</v>
      </c>
      <c r="W566" s="56">
        <f t="shared" si="116"/>
        <v>269.48310328594209</v>
      </c>
      <c r="X566" s="56">
        <f t="shared" si="117"/>
        <v>56.040974744997875</v>
      </c>
      <c r="Y566" s="56">
        <f t="shared" si="118"/>
        <v>415.24542246282215</v>
      </c>
      <c r="Z566" s="56">
        <f t="shared" si="119"/>
        <v>148.92645955293898</v>
      </c>
      <c r="AA566" s="56">
        <f t="shared" si="120"/>
        <v>131.13207413424749</v>
      </c>
      <c r="AB566" s="56"/>
      <c r="AD566" s="1">
        <f t="shared" si="108"/>
        <v>44592</v>
      </c>
      <c r="AE566" s="62">
        <f t="shared" si="109"/>
        <v>291.38322276432382</v>
      </c>
    </row>
    <row r="567" spans="3:31" x14ac:dyDescent="0.2">
      <c r="C567" s="66">
        <f>'Portfolio Data'!N580</f>
        <v>44593</v>
      </c>
      <c r="D567" s="2">
        <f>'Portfolio Data'!B580</f>
        <v>4546.5400390625</v>
      </c>
      <c r="E567" s="2">
        <f>'Portfolio Data'!C580</f>
        <v>137.87849426269531</v>
      </c>
      <c r="F567" s="2">
        <f>'Portfolio Data'!D580</f>
        <v>51.139999389648438</v>
      </c>
      <c r="G567" s="2">
        <f>'Portfolio Data'!E580</f>
        <v>82.360000610351562</v>
      </c>
      <c r="H567" s="2">
        <f>'Portfolio Data'!F580</f>
        <v>33.840000152587891</v>
      </c>
      <c r="I567" s="2">
        <f>'Portfolio Data'!G580</f>
        <v>175.80000305175781</v>
      </c>
      <c r="J567" s="2">
        <f>'Portfolio Data'!H580</f>
        <v>174.61000061035159</v>
      </c>
      <c r="K567" s="2">
        <f>'Portfolio Data'!I580</f>
        <v>208.3399963378906</v>
      </c>
      <c r="L567" s="2">
        <f>'Portfolio Data'!J580</f>
        <v>38743.2734375</v>
      </c>
      <c r="M567" s="2">
        <f>'Portfolio Data'!K580</f>
        <v>77.699996948242188</v>
      </c>
      <c r="N567" s="2">
        <f>'Portfolio Data'!L580</f>
        <v>45.889999389648438</v>
      </c>
      <c r="Q567" s="56">
        <f t="shared" si="110"/>
        <v>147.36709494427311</v>
      </c>
      <c r="R567" s="56">
        <f t="shared" si="111"/>
        <v>210.68485948229983</v>
      </c>
      <c r="S567" s="56">
        <f t="shared" si="112"/>
        <v>103.35489058765073</v>
      </c>
      <c r="T567" s="56">
        <f t="shared" si="113"/>
        <v>117.65714372907365</v>
      </c>
      <c r="U567" s="56">
        <f t="shared" si="114"/>
        <v>135.79454273268408</v>
      </c>
      <c r="V567" s="56">
        <f t="shared" si="115"/>
        <v>174.97760616681671</v>
      </c>
      <c r="W567" s="56">
        <f t="shared" si="116"/>
        <v>269.22099300764785</v>
      </c>
      <c r="X567" s="56">
        <f t="shared" si="117"/>
        <v>58.307911270723899</v>
      </c>
      <c r="Y567" s="56">
        <f t="shared" si="118"/>
        <v>418.05250862936214</v>
      </c>
      <c r="Z567" s="56">
        <f t="shared" si="119"/>
        <v>147.63442023814645</v>
      </c>
      <c r="AA567" s="56">
        <f t="shared" si="120"/>
        <v>131.18925097251335</v>
      </c>
      <c r="AB567" s="56"/>
      <c r="AD567" s="1">
        <f t="shared" si="108"/>
        <v>44593</v>
      </c>
      <c r="AE567" s="62">
        <f t="shared" si="109"/>
        <v>291.97309089661428</v>
      </c>
    </row>
    <row r="568" spans="3:31" x14ac:dyDescent="0.2">
      <c r="C568" s="66">
        <f>'Portfolio Data'!N581</f>
        <v>44594</v>
      </c>
      <c r="D568" s="2">
        <f>'Portfolio Data'!B581</f>
        <v>4589.3798828125</v>
      </c>
      <c r="E568" s="2">
        <f>'Portfolio Data'!C581</f>
        <v>148.0364990234375</v>
      </c>
      <c r="F568" s="2">
        <f>'Portfolio Data'!D581</f>
        <v>50.229999542236328</v>
      </c>
      <c r="G568" s="2">
        <f>'Portfolio Data'!E581</f>
        <v>81.639999389648438</v>
      </c>
      <c r="H568" s="2">
        <f>'Portfolio Data'!F581</f>
        <v>33.799999237060547</v>
      </c>
      <c r="I568" s="2">
        <f>'Portfolio Data'!G581</f>
        <v>132.57000732421881</v>
      </c>
      <c r="J568" s="2">
        <f>'Portfolio Data'!H581</f>
        <v>175.8399963378906</v>
      </c>
      <c r="K568" s="2">
        <f>'Portfolio Data'!I581</f>
        <v>207.52000427246091</v>
      </c>
      <c r="L568" s="2">
        <f>'Portfolio Data'!J581</f>
        <v>36952.984375</v>
      </c>
      <c r="M568" s="2">
        <f>'Portfolio Data'!K581</f>
        <v>76.370002746582031</v>
      </c>
      <c r="N568" s="2">
        <f>'Portfolio Data'!L581</f>
        <v>46.159999847412109</v>
      </c>
      <c r="Q568" s="56">
        <f t="shared" si="110"/>
        <v>148.75566367281462</v>
      </c>
      <c r="R568" s="56">
        <f t="shared" si="111"/>
        <v>226.20677112691041</v>
      </c>
      <c r="S568" s="56">
        <f t="shared" si="112"/>
        <v>101.51576395905137</v>
      </c>
      <c r="T568" s="56">
        <f t="shared" si="113"/>
        <v>116.62857055664062</v>
      </c>
      <c r="U568" s="56">
        <f t="shared" si="114"/>
        <v>135.63402541565006</v>
      </c>
      <c r="V568" s="56">
        <f t="shared" si="115"/>
        <v>131.94984145864737</v>
      </c>
      <c r="W568" s="56">
        <f t="shared" si="116"/>
        <v>271.11745180156402</v>
      </c>
      <c r="X568" s="56">
        <f t="shared" si="117"/>
        <v>58.078420892331891</v>
      </c>
      <c r="Y568" s="56">
        <f t="shared" si="118"/>
        <v>398.73470795469291</v>
      </c>
      <c r="Z568" s="56">
        <f t="shared" si="119"/>
        <v>145.10735549433457</v>
      </c>
      <c r="AA568" s="56">
        <f t="shared" si="120"/>
        <v>131.96112193105256</v>
      </c>
      <c r="AB568" s="56"/>
      <c r="AD568" s="1">
        <f t="shared" si="108"/>
        <v>44594</v>
      </c>
      <c r="AE568" s="62">
        <f t="shared" si="109"/>
        <v>284.99016598168578</v>
      </c>
    </row>
    <row r="569" spans="3:31" x14ac:dyDescent="0.2">
      <c r="C569" s="66">
        <f>'Portfolio Data'!N582</f>
        <v>44595</v>
      </c>
      <c r="D569" s="2">
        <f>'Portfolio Data'!B582</f>
        <v>4477.43994140625</v>
      </c>
      <c r="E569" s="2">
        <f>'Portfolio Data'!C582</f>
        <v>142.65049743652341</v>
      </c>
      <c r="F569" s="2">
        <f>'Portfolio Data'!D582</f>
        <v>51.110000610351562</v>
      </c>
      <c r="G569" s="2">
        <f>'Portfolio Data'!E582</f>
        <v>81.05999755859375</v>
      </c>
      <c r="H569" s="2">
        <f>'Portfolio Data'!F582</f>
        <v>33.279998779296882</v>
      </c>
      <c r="I569" s="2">
        <f>'Portfolio Data'!G582</f>
        <v>124.3000030517578</v>
      </c>
      <c r="J569" s="2">
        <f>'Portfolio Data'!H582</f>
        <v>172.8999938964844</v>
      </c>
      <c r="K569" s="2">
        <f>'Portfolio Data'!I582</f>
        <v>206.38999938964841</v>
      </c>
      <c r="L569" s="2">
        <f>'Portfolio Data'!J582</f>
        <v>37154.6015625</v>
      </c>
      <c r="M569" s="2">
        <f>'Portfolio Data'!K582</f>
        <v>71.279998779296875</v>
      </c>
      <c r="N569" s="2">
        <f>'Portfolio Data'!L582</f>
        <v>45.529998779296882</v>
      </c>
      <c r="Q569" s="56">
        <f t="shared" si="110"/>
        <v>145.12735207068636</v>
      </c>
      <c r="R569" s="56">
        <f t="shared" si="111"/>
        <v>217.97670599907079</v>
      </c>
      <c r="S569" s="56">
        <f t="shared" si="112"/>
        <v>103.2942624963524</v>
      </c>
      <c r="T569" s="56">
        <f t="shared" si="113"/>
        <v>115.79999651227679</v>
      </c>
      <c r="U569" s="56">
        <f t="shared" si="114"/>
        <v>133.54734621752945</v>
      </c>
      <c r="V569" s="56">
        <f t="shared" si="115"/>
        <v>123.71852447648246</v>
      </c>
      <c r="W569" s="56">
        <f t="shared" si="116"/>
        <v>266.58443322328361</v>
      </c>
      <c r="X569" s="56">
        <f t="shared" si="117"/>
        <v>57.762167529556287</v>
      </c>
      <c r="Y569" s="56">
        <f t="shared" si="118"/>
        <v>400.91022291610005</v>
      </c>
      <c r="Z569" s="56">
        <f t="shared" si="119"/>
        <v>135.43605801383947</v>
      </c>
      <c r="AA569" s="56">
        <f t="shared" si="120"/>
        <v>130.16008969446108</v>
      </c>
      <c r="AB569" s="56"/>
      <c r="AD569" s="1">
        <f t="shared" ref="AD569:AD632" si="121">C569</f>
        <v>44595</v>
      </c>
      <c r="AE569" s="62">
        <f t="shared" si="109"/>
        <v>281.57135120610002</v>
      </c>
    </row>
    <row r="570" spans="3:31" x14ac:dyDescent="0.2">
      <c r="C570" s="66">
        <f>'Portfolio Data'!N583</f>
        <v>44596</v>
      </c>
      <c r="D570" s="2">
        <f>'Portfolio Data'!B583</f>
        <v>4500.52978515625</v>
      </c>
      <c r="E570" s="2">
        <f>'Portfolio Data'!C583</f>
        <v>143.01600646972659</v>
      </c>
      <c r="F570" s="2">
        <f>'Portfolio Data'!D583</f>
        <v>50.880001068115227</v>
      </c>
      <c r="G570" s="2">
        <f>'Portfolio Data'!E583</f>
        <v>78.919998168945312</v>
      </c>
      <c r="H570" s="2">
        <f>'Portfolio Data'!F583</f>
        <v>33.319999694824219</v>
      </c>
      <c r="I570" s="2">
        <f>'Portfolio Data'!G583</f>
        <v>126.0800018310547</v>
      </c>
      <c r="J570" s="2">
        <f>'Portfolio Data'!H583</f>
        <v>172.38999938964841</v>
      </c>
      <c r="K570" s="2">
        <f>'Portfolio Data'!I583</f>
        <v>206.44999694824219</v>
      </c>
      <c r="L570" s="2">
        <f>'Portfolio Data'!J583</f>
        <v>41500.875</v>
      </c>
      <c r="M570" s="2">
        <f>'Portfolio Data'!K583</f>
        <v>71</v>
      </c>
      <c r="N570" s="2">
        <f>'Portfolio Data'!L583</f>
        <v>45.380001068115227</v>
      </c>
      <c r="Q570" s="56">
        <f t="shared" si="110"/>
        <v>145.87576364672435</v>
      </c>
      <c r="R570" s="56">
        <f t="shared" si="111"/>
        <v>218.53522108666095</v>
      </c>
      <c r="S570" s="56">
        <f t="shared" si="112"/>
        <v>102.82942914072555</v>
      </c>
      <c r="T570" s="56">
        <f t="shared" si="113"/>
        <v>112.74285452706474</v>
      </c>
      <c r="U570" s="56">
        <f t="shared" si="114"/>
        <v>133.70786353456344</v>
      </c>
      <c r="V570" s="56">
        <f t="shared" si="115"/>
        <v>125.49019637622374</v>
      </c>
      <c r="W570" s="56">
        <f t="shared" si="116"/>
        <v>265.79810238840076</v>
      </c>
      <c r="X570" s="56">
        <f t="shared" si="117"/>
        <v>57.778958987674919</v>
      </c>
      <c r="Y570" s="56">
        <f t="shared" si="118"/>
        <v>447.80792547257465</v>
      </c>
      <c r="Z570" s="56">
        <f t="shared" si="119"/>
        <v>134.9040443835633</v>
      </c>
      <c r="AA570" s="56">
        <f t="shared" si="120"/>
        <v>129.73127976551714</v>
      </c>
      <c r="AB570" s="56"/>
      <c r="AD570" s="1">
        <f t="shared" si="121"/>
        <v>44596</v>
      </c>
      <c r="AE570" s="62">
        <f t="shared" si="109"/>
        <v>298.23330471270549</v>
      </c>
    </row>
    <row r="571" spans="3:31" x14ac:dyDescent="0.2">
      <c r="C571" s="66">
        <f>'Portfolio Data'!N584</f>
        <v>44599</v>
      </c>
      <c r="D571" s="2">
        <f>'Portfolio Data'!B584</f>
        <v>4483.8701171875</v>
      </c>
      <c r="E571" s="2">
        <f>'Portfolio Data'!C584</f>
        <v>138.93800354003909</v>
      </c>
      <c r="F571" s="2">
        <f>'Portfolio Data'!D584</f>
        <v>51.270000457763672</v>
      </c>
      <c r="G571" s="2">
        <f>'Portfolio Data'!E584</f>
        <v>78.699996948242188</v>
      </c>
      <c r="H571" s="2">
        <f>'Portfolio Data'!F584</f>
        <v>32.880001068115227</v>
      </c>
      <c r="I571" s="2">
        <f>'Portfolio Data'!G584</f>
        <v>121.4100036621094</v>
      </c>
      <c r="J571" s="2">
        <f>'Portfolio Data'!H584</f>
        <v>171.6600036621094</v>
      </c>
      <c r="K571" s="2">
        <f>'Portfolio Data'!I584</f>
        <v>211.91999816894531</v>
      </c>
      <c r="L571" s="2">
        <f>'Portfolio Data'!J584</f>
        <v>43840.28515625</v>
      </c>
      <c r="M571" s="2">
        <f>'Portfolio Data'!K584</f>
        <v>69.739997863769531</v>
      </c>
      <c r="N571" s="2">
        <f>'Portfolio Data'!L584</f>
        <v>44.930000305175781</v>
      </c>
      <c r="Q571" s="56">
        <f t="shared" si="110"/>
        <v>145.33577348933048</v>
      </c>
      <c r="R571" s="56">
        <f t="shared" si="111"/>
        <v>212.30383976208205</v>
      </c>
      <c r="S571" s="56">
        <f t="shared" si="112"/>
        <v>103.61762516590041</v>
      </c>
      <c r="T571" s="56">
        <f t="shared" si="113"/>
        <v>112.42856706891742</v>
      </c>
      <c r="U571" s="56">
        <f t="shared" si="114"/>
        <v>131.94221897051085</v>
      </c>
      <c r="V571" s="56">
        <f t="shared" si="115"/>
        <v>120.84204457747269</v>
      </c>
      <c r="W571" s="56">
        <f t="shared" si="116"/>
        <v>264.67256448122237</v>
      </c>
      <c r="X571" s="56">
        <f t="shared" si="117"/>
        <v>59.309842886272278</v>
      </c>
      <c r="Y571" s="56">
        <f t="shared" si="118"/>
        <v>473.05092116603367</v>
      </c>
      <c r="Z571" s="56">
        <f t="shared" si="119"/>
        <v>132.50996855103625</v>
      </c>
      <c r="AA571" s="56">
        <f t="shared" si="120"/>
        <v>128.44482816795181</v>
      </c>
      <c r="AB571" s="56"/>
      <c r="AD571" s="1">
        <f t="shared" si="121"/>
        <v>44599</v>
      </c>
      <c r="AE571" s="62">
        <f t="shared" si="109"/>
        <v>306.39129621501013</v>
      </c>
    </row>
    <row r="572" spans="3:31" x14ac:dyDescent="0.2">
      <c r="C572" s="66">
        <f>'Portfolio Data'!N585</f>
        <v>44600</v>
      </c>
      <c r="D572" s="2">
        <f>'Portfolio Data'!B585</f>
        <v>4521.5400390625</v>
      </c>
      <c r="E572" s="2">
        <f>'Portfolio Data'!C585</f>
        <v>139.21299743652341</v>
      </c>
      <c r="F572" s="2">
        <f>'Portfolio Data'!D585</f>
        <v>51.430000305175781</v>
      </c>
      <c r="G572" s="2">
        <f>'Portfolio Data'!E585</f>
        <v>78.400001525878906</v>
      </c>
      <c r="H572" s="2">
        <f>'Portfolio Data'!F585</f>
        <v>32.709999084472663</v>
      </c>
      <c r="I572" s="2">
        <f>'Portfolio Data'!G585</f>
        <v>120.2600021362305</v>
      </c>
      <c r="J572" s="2">
        <f>'Portfolio Data'!H585</f>
        <v>174.83000183105469</v>
      </c>
      <c r="K572" s="2">
        <f>'Portfolio Data'!I585</f>
        <v>213.27000427246091</v>
      </c>
      <c r="L572" s="2">
        <f>'Portfolio Data'!J585</f>
        <v>44118.4453125</v>
      </c>
      <c r="M572" s="2">
        <f>'Portfolio Data'!K585</f>
        <v>70.389999389648438</v>
      </c>
      <c r="N572" s="2">
        <f>'Portfolio Data'!L585</f>
        <v>45.090000152587891</v>
      </c>
      <c r="Q572" s="56">
        <f t="shared" si="110"/>
        <v>146.55676943477499</v>
      </c>
      <c r="R572" s="56">
        <f t="shared" si="111"/>
        <v>212.7240434403214</v>
      </c>
      <c r="S572" s="56">
        <f t="shared" si="112"/>
        <v>103.94098783544838</v>
      </c>
      <c r="T572" s="56">
        <f t="shared" si="113"/>
        <v>112.00000217982702</v>
      </c>
      <c r="U572" s="56">
        <f t="shared" si="114"/>
        <v>131.26002802700322</v>
      </c>
      <c r="V572" s="56">
        <f t="shared" si="115"/>
        <v>119.69742278797686</v>
      </c>
      <c r="W572" s="56">
        <f t="shared" si="116"/>
        <v>269.56020007994351</v>
      </c>
      <c r="X572" s="56">
        <f t="shared" si="117"/>
        <v>59.687667775791141</v>
      </c>
      <c r="Y572" s="56">
        <f t="shared" si="118"/>
        <v>476.052359630149</v>
      </c>
      <c r="Z572" s="56">
        <f t="shared" si="119"/>
        <v>133.74500847633979</v>
      </c>
      <c r="AA572" s="56">
        <f t="shared" si="120"/>
        <v>128.90223196871207</v>
      </c>
      <c r="AB572" s="56"/>
      <c r="AD572" s="1">
        <f t="shared" si="121"/>
        <v>44600</v>
      </c>
      <c r="AE572" s="62">
        <f t="shared" si="109"/>
        <v>309.64500006467279</v>
      </c>
    </row>
    <row r="573" spans="3:31" x14ac:dyDescent="0.2">
      <c r="C573" s="66">
        <f>'Portfolio Data'!N586</f>
        <v>44601</v>
      </c>
      <c r="D573" s="2">
        <f>'Portfolio Data'!B586</f>
        <v>4587.18017578125</v>
      </c>
      <c r="E573" s="2">
        <f>'Portfolio Data'!C586</f>
        <v>141.4530029296875</v>
      </c>
      <c r="F573" s="2">
        <f>'Portfolio Data'!D586</f>
        <v>51.139999389648438</v>
      </c>
      <c r="G573" s="2">
        <f>'Portfolio Data'!E586</f>
        <v>84.819999694824219</v>
      </c>
      <c r="H573" s="2">
        <f>'Portfolio Data'!F586</f>
        <v>33.090000152587891</v>
      </c>
      <c r="I573" s="2">
        <f>'Portfolio Data'!G586</f>
        <v>122.94000244140619</v>
      </c>
      <c r="J573" s="2">
        <f>'Portfolio Data'!H586</f>
        <v>176.2799987792969</v>
      </c>
      <c r="K573" s="2">
        <f>'Portfolio Data'!I586</f>
        <v>215.86000061035159</v>
      </c>
      <c r="L573" s="2">
        <f>'Portfolio Data'!J586</f>
        <v>44338.796875</v>
      </c>
      <c r="M573" s="2">
        <f>'Portfolio Data'!K586</f>
        <v>74.169998168945312</v>
      </c>
      <c r="N573" s="2">
        <f>'Portfolio Data'!L586</f>
        <v>45.680000305175781</v>
      </c>
      <c r="Q573" s="56">
        <f t="shared" si="110"/>
        <v>148.68436452398083</v>
      </c>
      <c r="R573" s="56">
        <f t="shared" si="111"/>
        <v>216.14687776332823</v>
      </c>
      <c r="S573" s="56">
        <f t="shared" si="112"/>
        <v>103.35489058765073</v>
      </c>
      <c r="T573" s="56">
        <f t="shared" si="113"/>
        <v>121.17142813546317</v>
      </c>
      <c r="U573" s="56">
        <f t="shared" si="114"/>
        <v>132.78491192327863</v>
      </c>
      <c r="V573" s="56">
        <f t="shared" si="115"/>
        <v>122.36488598357144</v>
      </c>
      <c r="W573" s="56">
        <f t="shared" si="116"/>
        <v>271.79586594615557</v>
      </c>
      <c r="X573" s="56">
        <f t="shared" si="117"/>
        <v>60.412527520994871</v>
      </c>
      <c r="Y573" s="56">
        <f t="shared" si="118"/>
        <v>478.43002458487013</v>
      </c>
      <c r="Z573" s="56">
        <f t="shared" si="119"/>
        <v>140.92722147763669</v>
      </c>
      <c r="AA573" s="56">
        <f t="shared" si="120"/>
        <v>130.58891052877181</v>
      </c>
      <c r="AB573" s="56"/>
      <c r="AD573" s="1">
        <f t="shared" si="121"/>
        <v>44601</v>
      </c>
      <c r="AE573" s="62">
        <f t="shared" si="109"/>
        <v>313.21403008777332</v>
      </c>
    </row>
    <row r="574" spans="3:31" x14ac:dyDescent="0.2">
      <c r="C574" s="66">
        <f>'Portfolio Data'!N587</f>
        <v>44602</v>
      </c>
      <c r="D574" s="2">
        <f>'Portfolio Data'!B587</f>
        <v>4504.080078125</v>
      </c>
      <c r="E574" s="2">
        <f>'Portfolio Data'!C587</f>
        <v>138.60249328613281</v>
      </c>
      <c r="F574" s="2">
        <f>'Portfolio Data'!D587</f>
        <v>51.790000915527337</v>
      </c>
      <c r="G574" s="2">
        <f>'Portfolio Data'!E587</f>
        <v>85.639999389648438</v>
      </c>
      <c r="H574" s="2">
        <f>'Portfolio Data'!F587</f>
        <v>32.849998474121087</v>
      </c>
      <c r="I574" s="2">
        <f>'Portfolio Data'!G587</f>
        <v>119.01999664306641</v>
      </c>
      <c r="J574" s="2">
        <f>'Portfolio Data'!H587</f>
        <v>172.1199951171875</v>
      </c>
      <c r="K574" s="2">
        <f>'Portfolio Data'!I587</f>
        <v>218.75</v>
      </c>
      <c r="L574" s="2">
        <f>'Portfolio Data'!J587</f>
        <v>43565.11328125</v>
      </c>
      <c r="M574" s="2">
        <f>'Portfolio Data'!K587</f>
        <v>71.220001220703125</v>
      </c>
      <c r="N574" s="2">
        <f>'Portfolio Data'!L587</f>
        <v>45.060001373291023</v>
      </c>
      <c r="Q574" s="56">
        <f t="shared" si="110"/>
        <v>145.99083936507515</v>
      </c>
      <c r="R574" s="56">
        <f t="shared" si="111"/>
        <v>211.7911642278944</v>
      </c>
      <c r="S574" s="56">
        <f t="shared" si="112"/>
        <v>104.6685557693249</v>
      </c>
      <c r="T574" s="56">
        <f t="shared" si="113"/>
        <v>122.34285627092633</v>
      </c>
      <c r="U574" s="56">
        <f t="shared" si="114"/>
        <v>131.82182332884835</v>
      </c>
      <c r="V574" s="56">
        <f t="shared" si="115"/>
        <v>118.46321807204363</v>
      </c>
      <c r="W574" s="56">
        <f t="shared" si="116"/>
        <v>265.38179852210362</v>
      </c>
      <c r="X574" s="56">
        <f t="shared" si="117"/>
        <v>61.221348827254154</v>
      </c>
      <c r="Y574" s="56">
        <f t="shared" si="118"/>
        <v>470.08172722754091</v>
      </c>
      <c r="Z574" s="56">
        <f t="shared" si="119"/>
        <v>135.32205923486148</v>
      </c>
      <c r="AA574" s="56">
        <f t="shared" si="120"/>
        <v>128.81647216399668</v>
      </c>
      <c r="AB574" s="56"/>
      <c r="AD574" s="1">
        <f t="shared" si="121"/>
        <v>44602</v>
      </c>
      <c r="AE574" s="62">
        <f t="shared" si="109"/>
        <v>306.30445178039287</v>
      </c>
    </row>
    <row r="575" spans="3:31" x14ac:dyDescent="0.2">
      <c r="C575" s="66">
        <f>'Portfolio Data'!N588</f>
        <v>44603</v>
      </c>
      <c r="D575" s="2">
        <f>'Portfolio Data'!B588</f>
        <v>4418.64013671875</v>
      </c>
      <c r="E575" s="2">
        <f>'Portfolio Data'!C588</f>
        <v>134.1300048828125</v>
      </c>
      <c r="F575" s="2">
        <f>'Portfolio Data'!D588</f>
        <v>52.330001831054688</v>
      </c>
      <c r="G575" s="2">
        <f>'Portfolio Data'!E588</f>
        <v>87.839996337890625</v>
      </c>
      <c r="H575" s="2">
        <f>'Portfolio Data'!F588</f>
        <v>33.669998168945312</v>
      </c>
      <c r="I575" s="2">
        <f>'Portfolio Data'!G588</f>
        <v>115.2900009155273</v>
      </c>
      <c r="J575" s="2">
        <f>'Portfolio Data'!H588</f>
        <v>168.63999938964841</v>
      </c>
      <c r="K575" s="2">
        <f>'Portfolio Data'!I588</f>
        <v>212.30000305175781</v>
      </c>
      <c r="L575" s="2">
        <f>'Portfolio Data'!J588</f>
        <v>42407.9375</v>
      </c>
      <c r="M575" s="2">
        <f>'Portfolio Data'!K588</f>
        <v>69.30999755859375</v>
      </c>
      <c r="N575" s="2">
        <f>'Portfolio Data'!L588</f>
        <v>44.169998168945312</v>
      </c>
      <c r="Q575" s="56">
        <f t="shared" si="110"/>
        <v>143.22147280301485</v>
      </c>
      <c r="R575" s="56">
        <f t="shared" si="111"/>
        <v>204.95699044445831</v>
      </c>
      <c r="S575" s="56">
        <f t="shared" si="112"/>
        <v>105.7599076701397</v>
      </c>
      <c r="T575" s="56">
        <f t="shared" si="113"/>
        <v>125.48570905412946</v>
      </c>
      <c r="U575" s="56">
        <f t="shared" si="114"/>
        <v>135.11235178917642</v>
      </c>
      <c r="V575" s="56">
        <f t="shared" si="115"/>
        <v>114.75067135937324</v>
      </c>
      <c r="W575" s="56">
        <f t="shared" si="116"/>
        <v>260.01619573786712</v>
      </c>
      <c r="X575" s="56">
        <f t="shared" si="117"/>
        <v>59.416194481640161</v>
      </c>
      <c r="Y575" s="56">
        <f t="shared" si="118"/>
        <v>457.59542456503874</v>
      </c>
      <c r="Z575" s="56">
        <f t="shared" si="119"/>
        <v>131.69294347703092</v>
      </c>
      <c r="AA575" s="56">
        <f t="shared" si="120"/>
        <v>126.27215193531546</v>
      </c>
      <c r="AB575" s="56"/>
      <c r="AD575" s="1">
        <f t="shared" si="121"/>
        <v>44603</v>
      </c>
      <c r="AE575" s="62">
        <f t="shared" si="109"/>
        <v>298.79302696099359</v>
      </c>
    </row>
    <row r="576" spans="3:31" x14ac:dyDescent="0.2">
      <c r="C576" s="66">
        <f>'Portfolio Data'!N589</f>
        <v>44606</v>
      </c>
      <c r="D576" s="2">
        <f>'Portfolio Data'!B589</f>
        <v>4401.669921875</v>
      </c>
      <c r="E576" s="2">
        <f>'Portfolio Data'!C589</f>
        <v>135.30000305175781</v>
      </c>
      <c r="F576" s="2">
        <f>'Portfolio Data'!D589</f>
        <v>51.189998626708977</v>
      </c>
      <c r="G576" s="2">
        <f>'Portfolio Data'!E589</f>
        <v>85.480003356933594</v>
      </c>
      <c r="H576" s="2">
        <f>'Portfolio Data'!F589</f>
        <v>33.159999847412109</v>
      </c>
      <c r="I576" s="2">
        <f>'Portfolio Data'!G589</f>
        <v>114.120002746582</v>
      </c>
      <c r="J576" s="2">
        <f>'Portfolio Data'!H589</f>
        <v>168.8800048828125</v>
      </c>
      <c r="K576" s="2">
        <f>'Portfolio Data'!I589</f>
        <v>210.03999328613281</v>
      </c>
      <c r="L576" s="2">
        <f>'Portfolio Data'!J589</f>
        <v>42586.91796875</v>
      </c>
      <c r="M576" s="2">
        <f>'Portfolio Data'!K589</f>
        <v>68.230003356933594</v>
      </c>
      <c r="N576" s="2">
        <f>'Portfolio Data'!L589</f>
        <v>43.400001525878913</v>
      </c>
      <c r="Q576" s="56">
        <f t="shared" si="110"/>
        <v>142.6714168834327</v>
      </c>
      <c r="R576" s="56">
        <f t="shared" si="111"/>
        <v>206.74480297560726</v>
      </c>
      <c r="S576" s="56">
        <f t="shared" si="112"/>
        <v>103.45593997633931</v>
      </c>
      <c r="T576" s="56">
        <f t="shared" si="113"/>
        <v>122.11429050990515</v>
      </c>
      <c r="U576" s="56">
        <f t="shared" si="114"/>
        <v>133.06580957420124</v>
      </c>
      <c r="V576" s="56">
        <f t="shared" si="115"/>
        <v>113.58614647161581</v>
      </c>
      <c r="W576" s="56">
        <f t="shared" si="116"/>
        <v>260.38624623309113</v>
      </c>
      <c r="X576" s="56">
        <f t="shared" si="117"/>
        <v>58.783687756088945</v>
      </c>
      <c r="Y576" s="56">
        <f t="shared" si="118"/>
        <v>459.52668197614264</v>
      </c>
      <c r="Z576" s="56">
        <f t="shared" si="119"/>
        <v>129.64089297400622</v>
      </c>
      <c r="AA576" s="56">
        <f t="shared" si="120"/>
        <v>124.07090364159646</v>
      </c>
      <c r="AB576" s="56"/>
      <c r="AD576" s="1">
        <f t="shared" si="121"/>
        <v>44606</v>
      </c>
      <c r="AE576" s="62">
        <f t="shared" si="109"/>
        <v>299.10464641615812</v>
      </c>
    </row>
    <row r="577" spans="3:31" x14ac:dyDescent="0.2">
      <c r="C577" s="66">
        <f>'Portfolio Data'!N590</f>
        <v>44607</v>
      </c>
      <c r="D577" s="2">
        <f>'Portfolio Data'!B590</f>
        <v>4471.06982421875</v>
      </c>
      <c r="E577" s="2">
        <f>'Portfolio Data'!C590</f>
        <v>136.4255065917969</v>
      </c>
      <c r="F577" s="2">
        <f>'Portfolio Data'!D590</f>
        <v>51.409999847412109</v>
      </c>
      <c r="G577" s="2">
        <f>'Portfolio Data'!E590</f>
        <v>89.55999755859375</v>
      </c>
      <c r="H577" s="2">
        <f>'Portfolio Data'!F590</f>
        <v>33.200000762939453</v>
      </c>
      <c r="I577" s="2">
        <f>'Portfolio Data'!G590</f>
        <v>115.4599990844727</v>
      </c>
      <c r="J577" s="2">
        <f>'Portfolio Data'!H590</f>
        <v>172.78999328613281</v>
      </c>
      <c r="K577" s="2">
        <f>'Portfolio Data'!I590</f>
        <v>217.72999572753909</v>
      </c>
      <c r="L577" s="2">
        <f>'Portfolio Data'!J590</f>
        <v>44575.203125</v>
      </c>
      <c r="M577" s="2">
        <f>'Portfolio Data'!K590</f>
        <v>72.099998474121094</v>
      </c>
      <c r="N577" s="2">
        <f>'Portfolio Data'!L590</f>
        <v>44.919998168945312</v>
      </c>
      <c r="Q577" s="56">
        <f t="shared" si="110"/>
        <v>144.92087733246538</v>
      </c>
      <c r="R577" s="56">
        <f t="shared" si="111"/>
        <v>208.46462560964451</v>
      </c>
      <c r="S577" s="56">
        <f t="shared" si="112"/>
        <v>103.90056653805813</v>
      </c>
      <c r="T577" s="56">
        <f t="shared" si="113"/>
        <v>127.94285365513393</v>
      </c>
      <c r="U577" s="56">
        <f t="shared" si="114"/>
        <v>133.22632689123526</v>
      </c>
      <c r="V577" s="56">
        <f t="shared" si="115"/>
        <v>114.9198742725612</v>
      </c>
      <c r="W577" s="56">
        <f t="shared" si="116"/>
        <v>266.41482968713575</v>
      </c>
      <c r="X577" s="56">
        <f t="shared" si="117"/>
        <v>60.935881227850174</v>
      </c>
      <c r="Y577" s="56">
        <f t="shared" si="118"/>
        <v>480.98092483411199</v>
      </c>
      <c r="Z577" s="56">
        <f t="shared" si="119"/>
        <v>136.9941041437701</v>
      </c>
      <c r="AA577" s="56">
        <f t="shared" si="120"/>
        <v>128.41623429613546</v>
      </c>
      <c r="AB577" s="56"/>
      <c r="AD577" s="1">
        <f t="shared" si="121"/>
        <v>44607</v>
      </c>
      <c r="AE577" s="62">
        <f t="shared" si="109"/>
        <v>311.09958608500062</v>
      </c>
    </row>
    <row r="578" spans="3:31" x14ac:dyDescent="0.2">
      <c r="C578" s="66">
        <f>'Portfolio Data'!N591</f>
        <v>44608</v>
      </c>
      <c r="D578" s="2">
        <f>'Portfolio Data'!B591</f>
        <v>4475.009765625</v>
      </c>
      <c r="E578" s="2">
        <f>'Portfolio Data'!C591</f>
        <v>137.48750305175781</v>
      </c>
      <c r="F578" s="2">
        <f>'Portfolio Data'!D591</f>
        <v>51.049999237060547</v>
      </c>
      <c r="G578" s="2">
        <f>'Portfolio Data'!E591</f>
        <v>87.760002136230469</v>
      </c>
      <c r="H578" s="2">
        <f>'Portfolio Data'!F591</f>
        <v>32.580001831054688</v>
      </c>
      <c r="I578" s="2">
        <f>'Portfolio Data'!G591</f>
        <v>110.5400009155273</v>
      </c>
      <c r="J578" s="2">
        <f>'Portfolio Data'!H591</f>
        <v>172.55000305175781</v>
      </c>
      <c r="K578" s="2">
        <f>'Portfolio Data'!I591</f>
        <v>218.92999267578119</v>
      </c>
      <c r="L578" s="2">
        <f>'Portfolio Data'!J591</f>
        <v>43961.859375</v>
      </c>
      <c r="M578" s="2">
        <f>'Portfolio Data'!K591</f>
        <v>71.669998168945312</v>
      </c>
      <c r="N578" s="2">
        <f>'Portfolio Data'!L591</f>
        <v>44.930000305175781</v>
      </c>
      <c r="Q578" s="56">
        <f t="shared" si="110"/>
        <v>145.04858273356189</v>
      </c>
      <c r="R578" s="56">
        <f t="shared" si="111"/>
        <v>210.08740642208411</v>
      </c>
      <c r="S578" s="56">
        <f t="shared" si="112"/>
        <v>103.17299860418159</v>
      </c>
      <c r="T578" s="56">
        <f t="shared" si="113"/>
        <v>125.37143162318638</v>
      </c>
      <c r="U578" s="56">
        <f t="shared" si="114"/>
        <v>130.73836970830345</v>
      </c>
      <c r="V578" s="56">
        <f t="shared" si="115"/>
        <v>110.02289198016766</v>
      </c>
      <c r="W578" s="56">
        <f t="shared" si="116"/>
        <v>266.0448027185501</v>
      </c>
      <c r="X578" s="56">
        <f t="shared" si="117"/>
        <v>61.271723201610037</v>
      </c>
      <c r="Y578" s="56">
        <f t="shared" si="118"/>
        <v>474.36274648753323</v>
      </c>
      <c r="Z578" s="56">
        <f t="shared" si="119"/>
        <v>136.17707906976477</v>
      </c>
      <c r="AA578" s="56">
        <f t="shared" si="120"/>
        <v>128.44482816795181</v>
      </c>
      <c r="AB578" s="56"/>
      <c r="AD578" s="1">
        <f t="shared" si="121"/>
        <v>44608</v>
      </c>
      <c r="AE578" s="62">
        <f t="shared" si="109"/>
        <v>308.33609038940989</v>
      </c>
    </row>
    <row r="579" spans="3:31" x14ac:dyDescent="0.2">
      <c r="C579" s="66">
        <f>'Portfolio Data'!N592</f>
        <v>44609</v>
      </c>
      <c r="D579" s="2">
        <f>'Portfolio Data'!B592</f>
        <v>4380.259765625</v>
      </c>
      <c r="E579" s="2">
        <f>'Portfolio Data'!C592</f>
        <v>132.3085021972656</v>
      </c>
      <c r="F579" s="2">
        <f>'Portfolio Data'!D592</f>
        <v>50.919998168945312</v>
      </c>
      <c r="G579" s="2">
        <f>'Portfolio Data'!E592</f>
        <v>86.959999084472656</v>
      </c>
      <c r="H579" s="2">
        <f>'Portfolio Data'!F592</f>
        <v>32.599998474121087</v>
      </c>
      <c r="I579" s="2">
        <f>'Portfolio Data'!G592</f>
        <v>105.1999969482422</v>
      </c>
      <c r="J579" s="2">
        <f>'Portfolio Data'!H592</f>
        <v>168.8800048828125</v>
      </c>
      <c r="K579" s="2">
        <f>'Portfolio Data'!I592</f>
        <v>213.58000183105469</v>
      </c>
      <c r="L579" s="2">
        <f>'Portfolio Data'!J592</f>
        <v>40538.01171875</v>
      </c>
      <c r="M579" s="2">
        <f>'Portfolio Data'!K592</f>
        <v>69.949996948242188</v>
      </c>
      <c r="N579" s="2">
        <f>'Portfolio Data'!L592</f>
        <v>44.599998474121087</v>
      </c>
      <c r="Q579" s="56">
        <f t="shared" si="110"/>
        <v>141.97744905256408</v>
      </c>
      <c r="R579" s="56">
        <f t="shared" si="111"/>
        <v>202.17364820241212</v>
      </c>
      <c r="S579" s="56">
        <f t="shared" si="112"/>
        <v>102.91026402593192</v>
      </c>
      <c r="T579" s="56">
        <f t="shared" si="113"/>
        <v>124.22857012067523</v>
      </c>
      <c r="U579" s="56">
        <f t="shared" si="114"/>
        <v>130.81861305904656</v>
      </c>
      <c r="V579" s="56">
        <f t="shared" si="115"/>
        <v>104.70786868723998</v>
      </c>
      <c r="W579" s="56">
        <f t="shared" si="116"/>
        <v>260.38624623309113</v>
      </c>
      <c r="X579" s="56">
        <f t="shared" si="117"/>
        <v>59.774426489712361</v>
      </c>
      <c r="Y579" s="56">
        <f t="shared" si="118"/>
        <v>437.41831781995819</v>
      </c>
      <c r="Z579" s="56">
        <f t="shared" si="119"/>
        <v>132.9089787737434</v>
      </c>
      <c r="AA579" s="56">
        <f t="shared" si="120"/>
        <v>127.50142669461493</v>
      </c>
      <c r="AB579" s="56"/>
      <c r="AD579" s="1">
        <f t="shared" si="121"/>
        <v>44609</v>
      </c>
      <c r="AE579" s="62">
        <f t="shared" si="109"/>
        <v>291.89215128365333</v>
      </c>
    </row>
    <row r="580" spans="3:31" x14ac:dyDescent="0.2">
      <c r="C580" s="66">
        <f>'Portfolio Data'!N593</f>
        <v>44610</v>
      </c>
      <c r="D580" s="2">
        <f>'Portfolio Data'!B593</f>
        <v>4348.8701171875</v>
      </c>
      <c r="E580" s="2">
        <f>'Portfolio Data'!C593</f>
        <v>130.4674987792969</v>
      </c>
      <c r="F580" s="2">
        <f>'Portfolio Data'!D593</f>
        <v>52.779998779296882</v>
      </c>
      <c r="G580" s="2">
        <f>'Portfolio Data'!E593</f>
        <v>84.220001220703125</v>
      </c>
      <c r="H580" s="2">
        <f>'Portfolio Data'!F593</f>
        <v>32.200000762939453</v>
      </c>
      <c r="I580" s="2">
        <f>'Portfolio Data'!G593</f>
        <v>103.65000152587891</v>
      </c>
      <c r="J580" s="2">
        <f>'Portfolio Data'!H593</f>
        <v>167.30000305175781</v>
      </c>
      <c r="K580" s="2">
        <f>'Portfolio Data'!I593</f>
        <v>209.0299987792969</v>
      </c>
      <c r="L580" s="2">
        <f>'Portfolio Data'!J593</f>
        <v>40030.9765625</v>
      </c>
      <c r="M580" s="2">
        <f>'Portfolio Data'!K593</f>
        <v>68.569999694824219</v>
      </c>
      <c r="N580" s="2">
        <f>'Portfolio Data'!L593</f>
        <v>44.599998474121087</v>
      </c>
      <c r="Q580" s="56">
        <f t="shared" si="110"/>
        <v>140.96001573804077</v>
      </c>
      <c r="R580" s="56">
        <f t="shared" si="111"/>
        <v>199.36050791903938</v>
      </c>
      <c r="S580" s="56">
        <f t="shared" si="112"/>
        <v>106.66935987791119</v>
      </c>
      <c r="T580" s="56">
        <f t="shared" si="113"/>
        <v>120.31428745814732</v>
      </c>
      <c r="U580" s="56">
        <f t="shared" si="114"/>
        <v>129.21348581202804</v>
      </c>
      <c r="V580" s="56">
        <f t="shared" si="115"/>
        <v>103.16512418287951</v>
      </c>
      <c r="W580" s="56">
        <f t="shared" si="116"/>
        <v>257.95013340780298</v>
      </c>
      <c r="X580" s="56">
        <f t="shared" si="117"/>
        <v>58.501021580013003</v>
      </c>
      <c r="Y580" s="56">
        <f t="shared" si="118"/>
        <v>431.94724374111104</v>
      </c>
      <c r="Z580" s="56">
        <f t="shared" si="119"/>
        <v>130.2869053832604</v>
      </c>
      <c r="AA580" s="56">
        <f t="shared" si="120"/>
        <v>127.50142669461493</v>
      </c>
      <c r="AB580" s="56"/>
      <c r="AD580" s="1">
        <f t="shared" si="121"/>
        <v>44610</v>
      </c>
      <c r="AE580" s="62">
        <f t="shared" si="109"/>
        <v>288.30151510739501</v>
      </c>
    </row>
    <row r="581" spans="3:31" x14ac:dyDescent="0.2">
      <c r="C581" s="66">
        <f>'Portfolio Data'!N594</f>
        <v>44614</v>
      </c>
      <c r="D581" s="2">
        <f>'Portfolio Data'!B594</f>
        <v>4304.759765625</v>
      </c>
      <c r="E581" s="2">
        <f>'Portfolio Data'!C594</f>
        <v>129.4024963378906</v>
      </c>
      <c r="F581" s="2">
        <f>'Portfolio Data'!D594</f>
        <v>49.904998779296882</v>
      </c>
      <c r="G581" s="2">
        <f>'Portfolio Data'!E594</f>
        <v>90.779998779296875</v>
      </c>
      <c r="H581" s="2">
        <f>'Portfolio Data'!F594</f>
        <v>31.219999313354489</v>
      </c>
      <c r="I581" s="2">
        <f>'Portfolio Data'!G594</f>
        <v>103.1699981689453</v>
      </c>
      <c r="J581" s="2">
        <f>'Portfolio Data'!H594</f>
        <v>164.32000732421881</v>
      </c>
      <c r="K581" s="2">
        <f>'Portfolio Data'!I594</f>
        <v>198.74000549316409</v>
      </c>
      <c r="L581" s="2">
        <f>'Portfolio Data'!J594</f>
        <v>38286.02734375</v>
      </c>
      <c r="M581" s="2">
        <f>'Portfolio Data'!K594</f>
        <v>65.849998474121094</v>
      </c>
      <c r="N581" s="2">
        <f>'Portfolio Data'!L594</f>
        <v>44.349998474121087</v>
      </c>
      <c r="Q581" s="56">
        <f t="shared" si="110"/>
        <v>139.53026601387984</v>
      </c>
      <c r="R581" s="56">
        <f t="shared" si="111"/>
        <v>197.7331338247989</v>
      </c>
      <c r="S581" s="56">
        <f t="shared" si="112"/>
        <v>100.85893136821429</v>
      </c>
      <c r="T581" s="56">
        <f t="shared" si="113"/>
        <v>129.68571254185269</v>
      </c>
      <c r="U581" s="56">
        <f t="shared" si="114"/>
        <v>125.28089573745082</v>
      </c>
      <c r="V581" s="56">
        <f t="shared" si="115"/>
        <v>102.68736629385631</v>
      </c>
      <c r="W581" s="56">
        <f t="shared" si="116"/>
        <v>253.35545151030439</v>
      </c>
      <c r="X581" s="56">
        <f t="shared" si="117"/>
        <v>55.621171210182418</v>
      </c>
      <c r="Y581" s="56">
        <f t="shared" si="118"/>
        <v>413.11867471206216</v>
      </c>
      <c r="Z581" s="56">
        <f t="shared" si="119"/>
        <v>125.11874812409023</v>
      </c>
      <c r="AA581" s="56">
        <f t="shared" si="120"/>
        <v>126.78673257434158</v>
      </c>
      <c r="AB581" s="56"/>
      <c r="AD581" s="1">
        <f t="shared" si="121"/>
        <v>44614</v>
      </c>
      <c r="AE581" s="62">
        <f t="shared" si="109"/>
        <v>278.36953309327464</v>
      </c>
    </row>
    <row r="582" spans="3:31" x14ac:dyDescent="0.2">
      <c r="C582" s="66">
        <f>'Portfolio Data'!N595</f>
        <v>44615</v>
      </c>
      <c r="D582" s="2">
        <f>'Portfolio Data'!B595</f>
        <v>4225.5</v>
      </c>
      <c r="E582" s="2">
        <f>'Portfolio Data'!C595</f>
        <v>127.5849990844727</v>
      </c>
      <c r="F582" s="2">
        <f>'Portfolio Data'!D595</f>
        <v>49.465000152587891</v>
      </c>
      <c r="G582" s="2">
        <f>'Portfolio Data'!E595</f>
        <v>94.94000244140625</v>
      </c>
      <c r="H582" s="2">
        <f>'Portfolio Data'!F595</f>
        <v>31.360000610351559</v>
      </c>
      <c r="I582" s="2">
        <f>'Portfolio Data'!G595</f>
        <v>100.7200012207031</v>
      </c>
      <c r="J582" s="2">
        <f>'Portfolio Data'!H595</f>
        <v>160.07000732421881</v>
      </c>
      <c r="K582" s="2">
        <f>'Portfolio Data'!I595</f>
        <v>196.41999816894531</v>
      </c>
      <c r="L582" s="2">
        <f>'Portfolio Data'!J595</f>
        <v>37296.5703125</v>
      </c>
      <c r="M582" s="2">
        <f>'Portfolio Data'!K595</f>
        <v>64.900001525878906</v>
      </c>
      <c r="N582" s="2">
        <f>'Portfolio Data'!L595</f>
        <v>43.869998931884773</v>
      </c>
      <c r="Q582" s="56">
        <f t="shared" si="110"/>
        <v>136.9612176153687</v>
      </c>
      <c r="R582" s="56">
        <f t="shared" si="111"/>
        <v>194.95591207246198</v>
      </c>
      <c r="S582" s="56">
        <f t="shared" si="112"/>
        <v>99.969685954350837</v>
      </c>
      <c r="T582" s="56">
        <f t="shared" si="113"/>
        <v>135.62857491629467</v>
      </c>
      <c r="U582" s="56">
        <f t="shared" si="114"/>
        <v>125.84269869318297</v>
      </c>
      <c r="V582" s="56">
        <f t="shared" si="115"/>
        <v>100.24883049364239</v>
      </c>
      <c r="W582" s="56">
        <f t="shared" si="116"/>
        <v>246.80262397303289</v>
      </c>
      <c r="X582" s="56">
        <f t="shared" si="117"/>
        <v>54.971873026512561</v>
      </c>
      <c r="Y582" s="56">
        <f t="shared" si="118"/>
        <v>402.44211185625937</v>
      </c>
      <c r="Z582" s="56">
        <f t="shared" si="119"/>
        <v>123.31369980761258</v>
      </c>
      <c r="AA582" s="56">
        <f t="shared" si="120"/>
        <v>125.41452117206087</v>
      </c>
      <c r="AB582" s="56"/>
      <c r="AD582" s="1">
        <f t="shared" si="121"/>
        <v>44615</v>
      </c>
      <c r="AE582" s="62">
        <f t="shared" ref="AE582:AE645" si="122">IFERROR(SUMPRODUCT($Q$3:$AA$3,Q582:AA582)," ")</f>
        <v>271.54357103922689</v>
      </c>
    </row>
    <row r="583" spans="3:31" x14ac:dyDescent="0.2">
      <c r="C583" s="66">
        <f>'Portfolio Data'!N596</f>
        <v>44616</v>
      </c>
      <c r="D583" s="2">
        <f>'Portfolio Data'!B596</f>
        <v>4288.7001953125</v>
      </c>
      <c r="E583" s="2">
        <f>'Portfolio Data'!C596</f>
        <v>132.6734924316406</v>
      </c>
      <c r="F583" s="2">
        <f>'Portfolio Data'!D596</f>
        <v>47.599998474121087</v>
      </c>
      <c r="G583" s="2">
        <f>'Portfolio Data'!E596</f>
        <v>88.080001831054688</v>
      </c>
      <c r="H583" s="2">
        <f>'Portfolio Data'!F596</f>
        <v>30.909999847412109</v>
      </c>
      <c r="I583" s="2">
        <f>'Portfolio Data'!G596</f>
        <v>105.01999664306641</v>
      </c>
      <c r="J583" s="2">
        <f>'Portfolio Data'!H596</f>
        <v>162.74000549316409</v>
      </c>
      <c r="K583" s="2">
        <f>'Portfolio Data'!I596</f>
        <v>198.42999267578119</v>
      </c>
      <c r="L583" s="2">
        <f>'Portfolio Data'!J596</f>
        <v>38332.609375</v>
      </c>
      <c r="M583" s="2">
        <f>'Portfolio Data'!K596</f>
        <v>69.040000915527344</v>
      </c>
      <c r="N583" s="2">
        <f>'Portfolio Data'!L596</f>
        <v>42.680000305175781</v>
      </c>
      <c r="Q583" s="56">
        <f t="shared" ref="Q583:Q646" si="123">IFERROR((D583/D$5)*100," ")</f>
        <v>139.00972683404797</v>
      </c>
      <c r="R583" s="56">
        <f t="shared" ref="R583:R646" si="124">IFERROR((E583/E$5)*100," ")</f>
        <v>202.73137054085888</v>
      </c>
      <c r="S583" s="56">
        <f t="shared" ref="S583:S646" si="125">IFERROR((F583/F$5)*100," ")</f>
        <v>96.200482850630451</v>
      </c>
      <c r="T583" s="56">
        <f t="shared" ref="T583:T646" si="126">IFERROR((G583/G$5)*100," ")</f>
        <v>125.82857404436385</v>
      </c>
      <c r="U583" s="56">
        <f t="shared" ref="U583:U646" si="127">IFERROR((H583/H$5)*100," ")</f>
        <v>124.03691714598494</v>
      </c>
      <c r="V583" s="56">
        <f t="shared" ref="V583:V646" si="128">IFERROR((I583/I$5)*100," ")</f>
        <v>104.52871042806929</v>
      </c>
      <c r="W583" s="56">
        <f t="shared" ref="W583:W646" si="129">IFERROR((J583/J$5)*100," ")</f>
        <v>250.91933868501624</v>
      </c>
      <c r="X583" s="56">
        <f t="shared" ref="X583:X646" si="130">IFERROR((K583/K$5)*100," ")</f>
        <v>55.534408225798792</v>
      </c>
      <c r="Y583" s="56">
        <f t="shared" ref="Y583:Y646" si="131">IFERROR((L583/L$5)*100," ")</f>
        <v>413.62130996441192</v>
      </c>
      <c r="Z583" s="56">
        <f t="shared" ref="Z583:Z646" si="132">IFERROR((M583/M$5)*100," ")</f>
        <v>131.17993447534579</v>
      </c>
      <c r="AA583" s="56">
        <f t="shared" ref="AA583:AA646" si="133">IFERROR((N583/N$5)*100," ")</f>
        <v>122.01258108549186</v>
      </c>
      <c r="AB583" s="56"/>
      <c r="AD583" s="1">
        <f t="shared" si="121"/>
        <v>44616</v>
      </c>
      <c r="AE583" s="62">
        <f t="shared" si="122"/>
        <v>279.20625550427343</v>
      </c>
    </row>
    <row r="584" spans="3:31" x14ac:dyDescent="0.2">
      <c r="C584" s="66">
        <f>'Portfolio Data'!N597</f>
        <v>44617</v>
      </c>
      <c r="D584" s="2">
        <f>'Portfolio Data'!B597</f>
        <v>4384.64990234375</v>
      </c>
      <c r="E584" s="2">
        <f>'Portfolio Data'!C597</f>
        <v>134.5195007324219</v>
      </c>
      <c r="F584" s="2">
        <f>'Portfolio Data'!D597</f>
        <v>48.264999389648438</v>
      </c>
      <c r="G584" s="2">
        <f>'Portfolio Data'!E597</f>
        <v>91.400001525878906</v>
      </c>
      <c r="H584" s="2">
        <f>'Portfolio Data'!F597</f>
        <v>31.670000076293949</v>
      </c>
      <c r="I584" s="2">
        <f>'Portfolio Data'!G597</f>
        <v>110.94000244140619</v>
      </c>
      <c r="J584" s="2">
        <f>'Portfolio Data'!H597</f>
        <v>164.8500061035156</v>
      </c>
      <c r="K584" s="2">
        <f>'Portfolio Data'!I597</f>
        <v>201.47999572753909</v>
      </c>
      <c r="L584" s="2">
        <f>'Portfolio Data'!J597</f>
        <v>39214.21875</v>
      </c>
      <c r="M584" s="2">
        <f>'Portfolio Data'!K597</f>
        <v>70.680000305175781</v>
      </c>
      <c r="N584" s="2">
        <f>'Portfolio Data'!L597</f>
        <v>44.099998474121087</v>
      </c>
      <c r="Q584" s="56">
        <f t="shared" si="123"/>
        <v>142.11974664349958</v>
      </c>
      <c r="R584" s="56">
        <f t="shared" si="124"/>
        <v>205.55215852184935</v>
      </c>
      <c r="S584" s="56">
        <f t="shared" si="125"/>
        <v>97.544462077953824</v>
      </c>
      <c r="T584" s="56">
        <f t="shared" si="126"/>
        <v>130.5714307512556</v>
      </c>
      <c r="U584" s="56">
        <f t="shared" si="127"/>
        <v>127.08667728464889</v>
      </c>
      <c r="V584" s="56">
        <f t="shared" si="128"/>
        <v>110.4210222887363</v>
      </c>
      <c r="W584" s="56">
        <f t="shared" si="129"/>
        <v>254.1726257681153</v>
      </c>
      <c r="X584" s="56">
        <f t="shared" si="130"/>
        <v>56.388009600682729</v>
      </c>
      <c r="Y584" s="56">
        <f t="shared" si="131"/>
        <v>423.13416156804493</v>
      </c>
      <c r="Z584" s="56">
        <f t="shared" si="132"/>
        <v>134.29602673520705</v>
      </c>
      <c r="AA584" s="56">
        <f t="shared" si="133"/>
        <v>126.07203845406826</v>
      </c>
      <c r="AB584" s="56"/>
      <c r="AD584" s="1">
        <f t="shared" si="121"/>
        <v>44617</v>
      </c>
      <c r="AE584" s="62">
        <f t="shared" si="122"/>
        <v>284.70581319426094</v>
      </c>
    </row>
    <row r="585" spans="3:31" x14ac:dyDescent="0.2">
      <c r="C585" s="66">
        <f>'Portfolio Data'!N598</f>
        <v>44620</v>
      </c>
      <c r="D585" s="2">
        <f>'Portfolio Data'!B598</f>
        <v>4373.93994140625</v>
      </c>
      <c r="E585" s="2">
        <f>'Portfolio Data'!C598</f>
        <v>134.89100646972659</v>
      </c>
      <c r="F585" s="2">
        <f>'Portfolio Data'!D598</f>
        <v>45.740001678466797</v>
      </c>
      <c r="G585" s="2">
        <f>'Portfolio Data'!E598</f>
        <v>90.879997253417969</v>
      </c>
      <c r="H585" s="2">
        <f>'Portfolio Data'!F598</f>
        <v>32.779998779296882</v>
      </c>
      <c r="I585" s="2">
        <f>'Portfolio Data'!G598</f>
        <v>111.9300003051758</v>
      </c>
      <c r="J585" s="2">
        <f>'Portfolio Data'!H598</f>
        <v>165.1199951171875</v>
      </c>
      <c r="K585" s="2">
        <f>'Portfolio Data'!I598</f>
        <v>205.3399963378906</v>
      </c>
      <c r="L585" s="2">
        <f>'Portfolio Data'!J598</f>
        <v>43193.234375</v>
      </c>
      <c r="M585" s="2">
        <f>'Portfolio Data'!K598</f>
        <v>75.290000915527344</v>
      </c>
      <c r="N585" s="2">
        <f>'Portfolio Data'!L598</f>
        <v>43.75</v>
      </c>
      <c r="Q585" s="56">
        <f t="shared" si="123"/>
        <v>141.77260446136421</v>
      </c>
      <c r="R585" s="56">
        <f t="shared" si="124"/>
        <v>206.11983685688961</v>
      </c>
      <c r="S585" s="56">
        <f t="shared" si="125"/>
        <v>92.441394708225388</v>
      </c>
      <c r="T585" s="56">
        <f t="shared" si="126"/>
        <v>129.82856750488281</v>
      </c>
      <c r="U585" s="56">
        <f t="shared" si="127"/>
        <v>131.54092567792583</v>
      </c>
      <c r="V585" s="56">
        <f t="shared" si="128"/>
        <v>111.40638891732313</v>
      </c>
      <c r="W585" s="56">
        <f t="shared" si="129"/>
        <v>254.58890610777414</v>
      </c>
      <c r="X585" s="56">
        <f t="shared" si="130"/>
        <v>57.468304201092977</v>
      </c>
      <c r="Y585" s="56">
        <f t="shared" si="131"/>
        <v>466.06903300037521</v>
      </c>
      <c r="Z585" s="56">
        <f t="shared" si="132"/>
        <v>143.05529049502564</v>
      </c>
      <c r="AA585" s="56">
        <f t="shared" si="133"/>
        <v>125.07147104783236</v>
      </c>
      <c r="AB585" s="56"/>
      <c r="AD585" s="1">
        <f t="shared" si="121"/>
        <v>44620</v>
      </c>
      <c r="AE585" s="62">
        <f t="shared" si="122"/>
        <v>302.78309729367652</v>
      </c>
    </row>
    <row r="586" spans="3:31" x14ac:dyDescent="0.2">
      <c r="C586" s="66">
        <f>'Portfolio Data'!N599</f>
        <v>44621</v>
      </c>
      <c r="D586" s="2">
        <f>'Portfolio Data'!B599</f>
        <v>4306.259765625</v>
      </c>
      <c r="E586" s="2">
        <f>'Portfolio Data'!C599</f>
        <v>134.1679992675781</v>
      </c>
      <c r="F586" s="2">
        <f>'Portfolio Data'!D599</f>
        <v>44.125</v>
      </c>
      <c r="G586" s="2">
        <f>'Portfolio Data'!E599</f>
        <v>84.959999084472656</v>
      </c>
      <c r="H586" s="2">
        <f>'Portfolio Data'!F599</f>
        <v>32.869998931884773</v>
      </c>
      <c r="I586" s="2">
        <f>'Portfolio Data'!G599</f>
        <v>106.5100021362305</v>
      </c>
      <c r="J586" s="2">
        <f>'Portfolio Data'!H599</f>
        <v>163.19999694824219</v>
      </c>
      <c r="K586" s="2">
        <f>'Portfolio Data'!I599</f>
        <v>194.9100036621094</v>
      </c>
      <c r="L586" s="2">
        <f>'Portfolio Data'!J599</f>
        <v>44354.63671875</v>
      </c>
      <c r="M586" s="2">
        <f>'Portfolio Data'!K599</f>
        <v>75.620002746582031</v>
      </c>
      <c r="N586" s="2">
        <f>'Portfolio Data'!L599</f>
        <v>42.610000610351562</v>
      </c>
      <c r="Q586" s="56">
        <f t="shared" si="123"/>
        <v>139.57888554444972</v>
      </c>
      <c r="R586" s="56">
        <f t="shared" si="124"/>
        <v>205.01504766112765</v>
      </c>
      <c r="S586" s="56">
        <f t="shared" si="125"/>
        <v>89.177446257522135</v>
      </c>
      <c r="T586" s="56">
        <f t="shared" si="126"/>
        <v>121.37142726353235</v>
      </c>
      <c r="U586" s="56">
        <f t="shared" si="127"/>
        <v>131.90208198736545</v>
      </c>
      <c r="V586" s="56">
        <f t="shared" si="128"/>
        <v>106.01174563764491</v>
      </c>
      <c r="W586" s="56">
        <f t="shared" si="129"/>
        <v>251.62857272589747</v>
      </c>
      <c r="X586" s="56">
        <f t="shared" si="130"/>
        <v>54.549272338831464</v>
      </c>
      <c r="Y586" s="56">
        <f t="shared" si="131"/>
        <v>478.60094164552243</v>
      </c>
      <c r="Z586" s="56">
        <f t="shared" si="132"/>
        <v>143.68231277197296</v>
      </c>
      <c r="AA586" s="56">
        <f t="shared" si="133"/>
        <v>121.81246760424467</v>
      </c>
      <c r="AB586" s="56"/>
      <c r="AD586" s="1">
        <f t="shared" si="121"/>
        <v>44621</v>
      </c>
      <c r="AE586" s="62">
        <f t="shared" si="122"/>
        <v>306.39964197645565</v>
      </c>
    </row>
    <row r="587" spans="3:31" x14ac:dyDescent="0.2">
      <c r="C587" s="66">
        <f>'Portfolio Data'!N600</f>
        <v>44622</v>
      </c>
      <c r="D587" s="2">
        <f>'Portfolio Data'!B600</f>
        <v>4386.5400390625</v>
      </c>
      <c r="E587" s="2">
        <f>'Portfolio Data'!C600</f>
        <v>134.7514953613281</v>
      </c>
      <c r="F587" s="2">
        <f>'Portfolio Data'!D600</f>
        <v>47.759998321533203</v>
      </c>
      <c r="G587" s="2">
        <f>'Portfolio Data'!E600</f>
        <v>82.120002746582031</v>
      </c>
      <c r="H587" s="2">
        <f>'Portfolio Data'!F600</f>
        <v>32.900001525878913</v>
      </c>
      <c r="I587" s="2">
        <f>'Portfolio Data'!G600</f>
        <v>106.61000061035161</v>
      </c>
      <c r="J587" s="2">
        <f>'Portfolio Data'!H600</f>
        <v>166.55999755859381</v>
      </c>
      <c r="K587" s="2">
        <f>'Portfolio Data'!I600</f>
        <v>197.80999755859381</v>
      </c>
      <c r="L587" s="2">
        <f>'Portfolio Data'!J600</f>
        <v>43924.1171875</v>
      </c>
      <c r="M587" s="2">
        <f>'Portfolio Data'!K600</f>
        <v>69.510002136230469</v>
      </c>
      <c r="N587" s="2">
        <f>'Portfolio Data'!L600</f>
        <v>43.290000915527337</v>
      </c>
      <c r="Q587" s="56">
        <f t="shared" si="123"/>
        <v>142.18101168348528</v>
      </c>
      <c r="R587" s="56">
        <f t="shared" si="124"/>
        <v>205.90665728580174</v>
      </c>
      <c r="S587" s="56">
        <f t="shared" si="125"/>
        <v>96.523845520178469</v>
      </c>
      <c r="T587" s="56">
        <f t="shared" si="126"/>
        <v>117.31428963797433</v>
      </c>
      <c r="U587" s="56">
        <f t="shared" si="127"/>
        <v>132.02247762902789</v>
      </c>
      <c r="V587" s="56">
        <f t="shared" si="128"/>
        <v>106.11127631636109</v>
      </c>
      <c r="W587" s="56">
        <f t="shared" si="129"/>
        <v>256.80916202584132</v>
      </c>
      <c r="X587" s="56">
        <f t="shared" si="130"/>
        <v>55.360890797956408</v>
      </c>
      <c r="Y587" s="56">
        <f t="shared" si="131"/>
        <v>473.95549602143649</v>
      </c>
      <c r="Z587" s="56">
        <f t="shared" si="132"/>
        <v>132.0729635674312</v>
      </c>
      <c r="AA587" s="56">
        <f t="shared" si="133"/>
        <v>123.75643648381744</v>
      </c>
      <c r="AB587" s="56"/>
      <c r="AD587" s="1">
        <f t="shared" si="121"/>
        <v>44622</v>
      </c>
      <c r="AE587" s="62">
        <f t="shared" si="122"/>
        <v>303.64821430116547</v>
      </c>
    </row>
    <row r="588" spans="3:31" x14ac:dyDescent="0.2">
      <c r="C588" s="66">
        <f>'Portfolio Data'!N601</f>
        <v>44623</v>
      </c>
      <c r="D588" s="2">
        <f>'Portfolio Data'!B601</f>
        <v>4363.490234375</v>
      </c>
      <c r="E588" s="2">
        <f>'Portfolio Data'!C601</f>
        <v>134.30799865722659</v>
      </c>
      <c r="F588" s="2">
        <f>'Portfolio Data'!D601</f>
        <v>48.884998321533203</v>
      </c>
      <c r="G588" s="2">
        <f>'Portfolio Data'!E601</f>
        <v>80.199996948242188</v>
      </c>
      <c r="H588" s="2">
        <f>'Portfolio Data'!F601</f>
        <v>32.619998931884773</v>
      </c>
      <c r="I588" s="2">
        <f>'Portfolio Data'!G601</f>
        <v>101.3399963378906</v>
      </c>
      <c r="J588" s="2">
        <f>'Portfolio Data'!H601</f>
        <v>166.22999572753909</v>
      </c>
      <c r="K588" s="2">
        <f>'Portfolio Data'!I601</f>
        <v>188.8500061035156</v>
      </c>
      <c r="L588" s="2">
        <f>'Portfolio Data'!J601</f>
        <v>42451.7890625</v>
      </c>
      <c r="M588" s="2">
        <f>'Portfolio Data'!K601</f>
        <v>67.370002746582031</v>
      </c>
      <c r="N588" s="2">
        <f>'Portfolio Data'!L601</f>
        <v>42.490001678466797</v>
      </c>
      <c r="Q588" s="56">
        <f t="shared" si="123"/>
        <v>141.43389789439607</v>
      </c>
      <c r="R588" s="56">
        <f t="shared" si="124"/>
        <v>205.22897334905625</v>
      </c>
      <c r="S588" s="56">
        <f t="shared" si="125"/>
        <v>98.797491458755516</v>
      </c>
      <c r="T588" s="56">
        <f t="shared" si="126"/>
        <v>114.57142421177456</v>
      </c>
      <c r="U588" s="56">
        <f t="shared" si="127"/>
        <v>130.89887171756362</v>
      </c>
      <c r="V588" s="56">
        <f t="shared" si="128"/>
        <v>100.86592525790496</v>
      </c>
      <c r="W588" s="56">
        <f t="shared" si="129"/>
        <v>256.30035141739762</v>
      </c>
      <c r="X588" s="56">
        <f t="shared" si="130"/>
        <v>52.853266741450987</v>
      </c>
      <c r="Y588" s="56">
        <f t="shared" si="131"/>
        <v>458.06859717240798</v>
      </c>
      <c r="Z588" s="56">
        <f t="shared" si="132"/>
        <v>128.00684282599553</v>
      </c>
      <c r="AA588" s="56">
        <f t="shared" si="133"/>
        <v>121.46941748001619</v>
      </c>
      <c r="AB588" s="56"/>
      <c r="AD588" s="1">
        <f t="shared" si="121"/>
        <v>44623</v>
      </c>
      <c r="AE588" s="62">
        <f t="shared" si="122"/>
        <v>296.61192297134806</v>
      </c>
    </row>
    <row r="589" spans="3:31" x14ac:dyDescent="0.2">
      <c r="C589" s="66">
        <f>'Portfolio Data'!N602</f>
        <v>44624</v>
      </c>
      <c r="D589" s="2">
        <f>'Portfolio Data'!B602</f>
        <v>4328.8701171875</v>
      </c>
      <c r="E589" s="2">
        <f>'Portfolio Data'!C602</f>
        <v>132.12199401855469</v>
      </c>
      <c r="F589" s="2">
        <f>'Portfolio Data'!D602</f>
        <v>48.884998321533203</v>
      </c>
      <c r="G589" s="2">
        <f>'Portfolio Data'!E602</f>
        <v>73.300003051757812</v>
      </c>
      <c r="H589" s="2">
        <f>'Portfolio Data'!F602</f>
        <v>32.490001678466797</v>
      </c>
      <c r="I589" s="2">
        <f>'Portfolio Data'!G602</f>
        <v>99.910003662109375</v>
      </c>
      <c r="J589" s="2">
        <f>'Portfolio Data'!H602</f>
        <v>163.16999816894531</v>
      </c>
      <c r="K589" s="2">
        <f>'Portfolio Data'!I602</f>
        <v>180.8399963378906</v>
      </c>
      <c r="L589" s="2">
        <f>'Portfolio Data'!J602</f>
        <v>39137.60546875</v>
      </c>
      <c r="M589" s="2">
        <f>'Portfolio Data'!K602</f>
        <v>71.849998474121094</v>
      </c>
      <c r="N589" s="2">
        <f>'Portfolio Data'!L602</f>
        <v>41.5</v>
      </c>
      <c r="Q589" s="56">
        <f t="shared" si="123"/>
        <v>140.31175533044228</v>
      </c>
      <c r="R589" s="56">
        <f t="shared" si="124"/>
        <v>201.88865488540401</v>
      </c>
      <c r="S589" s="56">
        <f t="shared" si="125"/>
        <v>98.797491458755516</v>
      </c>
      <c r="T589" s="56">
        <f t="shared" si="126"/>
        <v>104.71429007393974</v>
      </c>
      <c r="U589" s="56">
        <f t="shared" si="127"/>
        <v>130.37721339886386</v>
      </c>
      <c r="V589" s="56">
        <f t="shared" si="128"/>
        <v>99.442622124226347</v>
      </c>
      <c r="W589" s="56">
        <f t="shared" si="129"/>
        <v>251.58231935482428</v>
      </c>
      <c r="X589" s="56">
        <f t="shared" si="130"/>
        <v>50.611513132440521</v>
      </c>
      <c r="Y589" s="56">
        <f t="shared" si="131"/>
        <v>422.30747937061636</v>
      </c>
      <c r="Z589" s="56">
        <f t="shared" si="132"/>
        <v>136.51908990298293</v>
      </c>
      <c r="AA589" s="56">
        <f t="shared" si="133"/>
        <v>118.63922396537241</v>
      </c>
      <c r="AB589" s="56"/>
      <c r="AD589" s="1">
        <f t="shared" si="121"/>
        <v>44624</v>
      </c>
      <c r="AE589" s="62">
        <f t="shared" si="122"/>
        <v>284.00550155403607</v>
      </c>
    </row>
    <row r="590" spans="3:31" x14ac:dyDescent="0.2">
      <c r="C590" s="66">
        <f>'Portfolio Data'!N603</f>
        <v>44627</v>
      </c>
      <c r="D590" s="2">
        <f>'Portfolio Data'!B603</f>
        <v>4201.08984375</v>
      </c>
      <c r="E590" s="2">
        <f>'Portfolio Data'!C603</f>
        <v>126.46450042724609</v>
      </c>
      <c r="F590" s="2">
        <f>'Portfolio Data'!D603</f>
        <v>44.575000762939453</v>
      </c>
      <c r="G590" s="2">
        <f>'Portfolio Data'!E603</f>
        <v>69.44000244140625</v>
      </c>
      <c r="H590" s="2">
        <f>'Portfolio Data'!F603</f>
        <v>32.540000915527337</v>
      </c>
      <c r="I590" s="2">
        <f>'Portfolio Data'!G603</f>
        <v>93.610000610351562</v>
      </c>
      <c r="J590" s="2">
        <f>'Portfolio Data'!H603</f>
        <v>159.30000305175781</v>
      </c>
      <c r="K590" s="2">
        <f>'Portfolio Data'!I603</f>
        <v>169.16999816894531</v>
      </c>
      <c r="L590" s="2">
        <f>'Portfolio Data'!J603</f>
        <v>38062.0390625</v>
      </c>
      <c r="M590" s="2">
        <f>'Portfolio Data'!K603</f>
        <v>75</v>
      </c>
      <c r="N590" s="2">
        <f>'Portfolio Data'!L603</f>
        <v>40.180000305175781</v>
      </c>
      <c r="Q590" s="56">
        <f t="shared" si="123"/>
        <v>136.17001072336032</v>
      </c>
      <c r="R590" s="56">
        <f t="shared" si="124"/>
        <v>193.24373713604217</v>
      </c>
      <c r="S590" s="56">
        <f t="shared" si="125"/>
        <v>90.086906174867792</v>
      </c>
      <c r="T590" s="56">
        <f t="shared" si="126"/>
        <v>99.200003487723208</v>
      </c>
      <c r="U590" s="56">
        <f t="shared" si="127"/>
        <v>130.5778523912694</v>
      </c>
      <c r="V590" s="56">
        <f t="shared" si="128"/>
        <v>93.172090646956278</v>
      </c>
      <c r="W590" s="56">
        <f t="shared" si="129"/>
        <v>245.61539921999781</v>
      </c>
      <c r="X590" s="56">
        <f t="shared" si="130"/>
        <v>47.345442144031757</v>
      </c>
      <c r="Y590" s="56">
        <f t="shared" si="131"/>
        <v>410.70176838040703</v>
      </c>
      <c r="Z590" s="56">
        <f t="shared" si="132"/>
        <v>142.50427223615841</v>
      </c>
      <c r="AA590" s="56">
        <f t="shared" si="133"/>
        <v>114.86563988275857</v>
      </c>
      <c r="AB590" s="56"/>
      <c r="AD590" s="1">
        <f t="shared" si="121"/>
        <v>44627</v>
      </c>
      <c r="AE590" s="62">
        <f t="shared" si="122"/>
        <v>279.07972755237932</v>
      </c>
    </row>
    <row r="591" spans="3:31" x14ac:dyDescent="0.2">
      <c r="C591" s="66">
        <f>'Portfolio Data'!N604</f>
        <v>44628</v>
      </c>
      <c r="D591" s="2">
        <f>'Portfolio Data'!B604</f>
        <v>4170.7001953125</v>
      </c>
      <c r="E591" s="2">
        <f>'Portfolio Data'!C604</f>
        <v>127.27850341796881</v>
      </c>
      <c r="F591" s="2">
        <f>'Portfolio Data'!D604</f>
        <v>45.5</v>
      </c>
      <c r="G591" s="2">
        <f>'Portfolio Data'!E604</f>
        <v>67.5</v>
      </c>
      <c r="H591" s="2">
        <f>'Portfolio Data'!F604</f>
        <v>33.020000457763672</v>
      </c>
      <c r="I591" s="2">
        <f>'Portfolio Data'!G604</f>
        <v>94.900001525878906</v>
      </c>
      <c r="J591" s="2">
        <f>'Portfolio Data'!H604</f>
        <v>157.44000244140619</v>
      </c>
      <c r="K591" s="2">
        <f>'Portfolio Data'!I604</f>
        <v>173.80000305175781</v>
      </c>
      <c r="L591" s="2">
        <f>'Portfolio Data'!J604</f>
        <v>38737.26953125</v>
      </c>
      <c r="M591" s="2">
        <f>'Portfolio Data'!K604</f>
        <v>79.519996643066406</v>
      </c>
      <c r="N591" s="2">
        <f>'Portfolio Data'!L604</f>
        <v>40.919998168945312</v>
      </c>
      <c r="Q591" s="56">
        <f t="shared" si="123"/>
        <v>135.18499042921692</v>
      </c>
      <c r="R591" s="56">
        <f t="shared" si="124"/>
        <v>194.48757219991975</v>
      </c>
      <c r="S591" s="56">
        <f t="shared" si="125"/>
        <v>91.956346849116315</v>
      </c>
      <c r="T591" s="56">
        <f t="shared" si="126"/>
        <v>96.428571428571431</v>
      </c>
      <c r="U591" s="56">
        <f t="shared" si="127"/>
        <v>132.50401427235605</v>
      </c>
      <c r="V591" s="56">
        <f t="shared" si="128"/>
        <v>94.456056905395542</v>
      </c>
      <c r="W591" s="56">
        <f t="shared" si="129"/>
        <v>242.7475725802675</v>
      </c>
      <c r="X591" s="56">
        <f t="shared" si="130"/>
        <v>48.641237088043432</v>
      </c>
      <c r="Y591" s="56">
        <f t="shared" si="131"/>
        <v>417.98772453017034</v>
      </c>
      <c r="Z591" s="56">
        <f t="shared" si="132"/>
        <v>151.09252333122583</v>
      </c>
      <c r="AA591" s="56">
        <f t="shared" si="133"/>
        <v>116.9811283717622</v>
      </c>
      <c r="AB591" s="56"/>
      <c r="AD591" s="1">
        <f t="shared" si="121"/>
        <v>44628</v>
      </c>
      <c r="AE591" s="62">
        <f t="shared" si="122"/>
        <v>282.88144274027582</v>
      </c>
    </row>
    <row r="592" spans="3:31" x14ac:dyDescent="0.2">
      <c r="C592" s="66">
        <f>'Portfolio Data'!N605</f>
        <v>44629</v>
      </c>
      <c r="D592" s="2">
        <f>'Portfolio Data'!B605</f>
        <v>4277.8798828125</v>
      </c>
      <c r="E592" s="2">
        <f>'Portfolio Data'!C605</f>
        <v>133.8659973144531</v>
      </c>
      <c r="F592" s="2">
        <f>'Portfolio Data'!D605</f>
        <v>46.490001678466797</v>
      </c>
      <c r="G592" s="2">
        <f>'Portfolio Data'!E605</f>
        <v>75.639999389648438</v>
      </c>
      <c r="H592" s="2">
        <f>'Portfolio Data'!F605</f>
        <v>33.090000152587891</v>
      </c>
      <c r="I592" s="2">
        <f>'Portfolio Data'!G605</f>
        <v>100.2200012207031</v>
      </c>
      <c r="J592" s="2">
        <f>'Portfolio Data'!H605</f>
        <v>162.94999694824219</v>
      </c>
      <c r="K592" s="2">
        <f>'Portfolio Data'!I605</f>
        <v>178.55999755859381</v>
      </c>
      <c r="L592" s="2">
        <f>'Portfolio Data'!J605</f>
        <v>41982.92578125</v>
      </c>
      <c r="M592" s="2">
        <f>'Portfolio Data'!K605</f>
        <v>78.889999389648438</v>
      </c>
      <c r="N592" s="2">
        <f>'Portfolio Data'!L605</f>
        <v>42.610000610351562</v>
      </c>
      <c r="Q592" s="56">
        <f t="shared" si="123"/>
        <v>138.65900782446829</v>
      </c>
      <c r="R592" s="56">
        <f t="shared" si="124"/>
        <v>204.55357439513526</v>
      </c>
      <c r="S592" s="56">
        <f t="shared" si="125"/>
        <v>93.957158667276758</v>
      </c>
      <c r="T592" s="56">
        <f t="shared" si="126"/>
        <v>108.05714198521206</v>
      </c>
      <c r="U592" s="56">
        <f t="shared" si="127"/>
        <v>132.78491192327863</v>
      </c>
      <c r="V592" s="56">
        <f t="shared" si="128"/>
        <v>99.751169506357598</v>
      </c>
      <c r="W592" s="56">
        <f t="shared" si="129"/>
        <v>251.24311228252859</v>
      </c>
      <c r="X592" s="56">
        <f t="shared" si="130"/>
        <v>49.97341210115804</v>
      </c>
      <c r="Y592" s="56">
        <f t="shared" si="131"/>
        <v>453.0094100273941</v>
      </c>
      <c r="Z592" s="56">
        <f t="shared" si="132"/>
        <v>149.89549266310442</v>
      </c>
      <c r="AA592" s="56">
        <f t="shared" si="133"/>
        <v>121.81246760424467</v>
      </c>
      <c r="AB592" s="56"/>
      <c r="AD592" s="1">
        <f t="shared" si="121"/>
        <v>44629</v>
      </c>
      <c r="AE592" s="62">
        <f t="shared" si="122"/>
        <v>298.53538400714484</v>
      </c>
    </row>
    <row r="593" spans="3:31" x14ac:dyDescent="0.2">
      <c r="C593" s="66">
        <f>'Portfolio Data'!N606</f>
        <v>44630</v>
      </c>
      <c r="D593" s="2">
        <f>'Portfolio Data'!B606</f>
        <v>4259.52001953125</v>
      </c>
      <c r="E593" s="2">
        <f>'Portfolio Data'!C606</f>
        <v>132.6820068359375</v>
      </c>
      <c r="F593" s="2">
        <f>'Portfolio Data'!D606</f>
        <v>46.159999847412109</v>
      </c>
      <c r="G593" s="2">
        <f>'Portfolio Data'!E606</f>
        <v>72.540000915527344</v>
      </c>
      <c r="H593" s="2">
        <f>'Portfolio Data'!F606</f>
        <v>34</v>
      </c>
      <c r="I593" s="2">
        <f>'Portfolio Data'!G606</f>
        <v>98.550003051757812</v>
      </c>
      <c r="J593" s="2">
        <f>'Portfolio Data'!H606</f>
        <v>158.52000427246091</v>
      </c>
      <c r="K593" s="2">
        <f>'Portfolio Data'!I606</f>
        <v>178.38999938964841</v>
      </c>
      <c r="L593" s="2">
        <f>'Portfolio Data'!J606</f>
        <v>39437.4609375</v>
      </c>
      <c r="M593" s="2">
        <f>'Portfolio Data'!K606</f>
        <v>76.5</v>
      </c>
      <c r="N593" s="2">
        <f>'Portfolio Data'!L606</f>
        <v>42.490001678466797</v>
      </c>
      <c r="Q593" s="56">
        <f t="shared" si="123"/>
        <v>138.06390920176054</v>
      </c>
      <c r="R593" s="56">
        <f t="shared" si="124"/>
        <v>202.7443809532692</v>
      </c>
      <c r="S593" s="56">
        <f t="shared" si="125"/>
        <v>93.290218824698542</v>
      </c>
      <c r="T593" s="56">
        <f t="shared" si="126"/>
        <v>103.62857273646765</v>
      </c>
      <c r="U593" s="56">
        <f t="shared" si="127"/>
        <v>136.43659669304628</v>
      </c>
      <c r="V593" s="56">
        <f t="shared" si="128"/>
        <v>98.088983631315372</v>
      </c>
      <c r="W593" s="56">
        <f t="shared" si="129"/>
        <v>244.41276451881782</v>
      </c>
      <c r="X593" s="56">
        <f t="shared" si="130"/>
        <v>49.925834879667747</v>
      </c>
      <c r="Y593" s="56">
        <f t="shared" si="131"/>
        <v>425.54301730572115</v>
      </c>
      <c r="Z593" s="56">
        <f t="shared" si="132"/>
        <v>145.35435768088155</v>
      </c>
      <c r="AA593" s="56">
        <f t="shared" si="133"/>
        <v>121.46941748001619</v>
      </c>
      <c r="AB593" s="56"/>
      <c r="AD593" s="1">
        <f t="shared" si="121"/>
        <v>44630</v>
      </c>
      <c r="AE593" s="62">
        <f t="shared" si="122"/>
        <v>284.77563361835553</v>
      </c>
    </row>
    <row r="594" spans="3:31" x14ac:dyDescent="0.2">
      <c r="C594" s="66">
        <f>'Portfolio Data'!N607</f>
        <v>44631</v>
      </c>
      <c r="D594" s="2">
        <f>'Portfolio Data'!B607</f>
        <v>4204.31005859375</v>
      </c>
      <c r="E594" s="2">
        <f>'Portfolio Data'!C607</f>
        <v>130.4754943847656</v>
      </c>
      <c r="F594" s="2">
        <f>'Portfolio Data'!D607</f>
        <v>46.424999237060547</v>
      </c>
      <c r="G594" s="2">
        <f>'Portfolio Data'!E607</f>
        <v>72.900001525878906</v>
      </c>
      <c r="H594" s="2">
        <f>'Portfolio Data'!F607</f>
        <v>33.360000610351562</v>
      </c>
      <c r="I594" s="2">
        <f>'Portfolio Data'!G607</f>
        <v>96.569999694824219</v>
      </c>
      <c r="J594" s="2">
        <f>'Portfolio Data'!H607</f>
        <v>154.72999572753909</v>
      </c>
      <c r="K594" s="2">
        <f>'Portfolio Data'!I607</f>
        <v>176.22999572753909</v>
      </c>
      <c r="L594" s="2">
        <f>'Portfolio Data'!J607</f>
        <v>38794.97265625</v>
      </c>
      <c r="M594" s="2">
        <f>'Portfolio Data'!K607</f>
        <v>75.389999389648438</v>
      </c>
      <c r="N594" s="2">
        <f>'Portfolio Data'!L607</f>
        <v>42.090000152587891</v>
      </c>
      <c r="Q594" s="56">
        <f t="shared" si="123"/>
        <v>136.27438761271853</v>
      </c>
      <c r="R594" s="56">
        <f t="shared" si="124"/>
        <v>199.37272558230626</v>
      </c>
      <c r="S594" s="56">
        <f t="shared" si="125"/>
        <v>93.825787523364824</v>
      </c>
      <c r="T594" s="56">
        <f t="shared" si="126"/>
        <v>104.14285932268415</v>
      </c>
      <c r="U594" s="56">
        <f t="shared" si="127"/>
        <v>133.86838085159746</v>
      </c>
      <c r="V594" s="56">
        <f t="shared" si="128"/>
        <v>96.118242780437797</v>
      </c>
      <c r="W594" s="56">
        <f t="shared" si="129"/>
        <v>238.56917102242775</v>
      </c>
      <c r="X594" s="56">
        <f t="shared" si="130"/>
        <v>49.32131676462253</v>
      </c>
      <c r="Y594" s="56">
        <f t="shared" si="131"/>
        <v>418.61035999748373</v>
      </c>
      <c r="Z594" s="56">
        <f t="shared" si="132"/>
        <v>143.24529329208369</v>
      </c>
      <c r="AA594" s="56">
        <f t="shared" si="133"/>
        <v>120.32590252543214</v>
      </c>
      <c r="AB594" s="56"/>
      <c r="AD594" s="1">
        <f t="shared" si="121"/>
        <v>44631</v>
      </c>
      <c r="AE594" s="62">
        <f t="shared" si="122"/>
        <v>279.50261987192812</v>
      </c>
    </row>
    <row r="595" spans="3:31" x14ac:dyDescent="0.2">
      <c r="C595" s="66">
        <f>'Portfolio Data'!N608</f>
        <v>44634</v>
      </c>
      <c r="D595" s="2">
        <f>'Portfolio Data'!B608</f>
        <v>4173.10986328125</v>
      </c>
      <c r="E595" s="2">
        <f>'Portfolio Data'!C608</f>
        <v>126.7409973144531</v>
      </c>
      <c r="F595" s="2">
        <f>'Portfolio Data'!D608</f>
        <v>45.674999237060547</v>
      </c>
      <c r="G595" s="2">
        <f>'Portfolio Data'!E608</f>
        <v>76.779998779296875</v>
      </c>
      <c r="H595" s="2">
        <f>'Portfolio Data'!F608</f>
        <v>32.080001831054688</v>
      </c>
      <c r="I595" s="2">
        <f>'Portfolio Data'!G608</f>
        <v>96.870002746582031</v>
      </c>
      <c r="J595" s="2">
        <f>'Portfolio Data'!H608</f>
        <v>150.6199951171875</v>
      </c>
      <c r="K595" s="2">
        <f>'Portfolio Data'!I608</f>
        <v>175.52000427246091</v>
      </c>
      <c r="L595" s="2">
        <f>'Portfolio Data'!J608</f>
        <v>39666.75390625</v>
      </c>
      <c r="M595" s="2">
        <f>'Portfolio Data'!K608</f>
        <v>71.989997863769531</v>
      </c>
      <c r="N595" s="2">
        <f>'Portfolio Data'!L608</f>
        <v>42.779998779296882</v>
      </c>
      <c r="Q595" s="56">
        <f t="shared" si="123"/>
        <v>135.26309504619687</v>
      </c>
      <c r="R595" s="56">
        <f t="shared" si="124"/>
        <v>193.66623745518194</v>
      </c>
      <c r="S595" s="56">
        <f t="shared" si="125"/>
        <v>92.310023564313454</v>
      </c>
      <c r="T595" s="56">
        <f t="shared" si="126"/>
        <v>109.68571254185268</v>
      </c>
      <c r="U595" s="56">
        <f t="shared" si="127"/>
        <v>128.73194916869983</v>
      </c>
      <c r="V595" s="56">
        <f t="shared" si="128"/>
        <v>96.416842410290286</v>
      </c>
      <c r="W595" s="56">
        <f t="shared" si="129"/>
        <v>232.23220039237725</v>
      </c>
      <c r="X595" s="56">
        <f t="shared" si="130"/>
        <v>49.122612149602141</v>
      </c>
      <c r="Y595" s="56">
        <f t="shared" si="131"/>
        <v>428.01716293906952</v>
      </c>
      <c r="Z595" s="56">
        <f t="shared" si="132"/>
        <v>136.785096718121</v>
      </c>
      <c r="AA595" s="56">
        <f t="shared" si="133"/>
        <v>122.29845437145448</v>
      </c>
      <c r="AB595" s="56"/>
      <c r="AD595" s="1">
        <f t="shared" si="121"/>
        <v>44634</v>
      </c>
      <c r="AE595" s="62">
        <f t="shared" si="122"/>
        <v>278.87284428465318</v>
      </c>
    </row>
    <row r="596" spans="3:31" x14ac:dyDescent="0.2">
      <c r="C596" s="66">
        <f>'Portfolio Data'!N609</f>
        <v>44635</v>
      </c>
      <c r="D596" s="2">
        <f>'Portfolio Data'!B609</f>
        <v>4262.4501953125</v>
      </c>
      <c r="E596" s="2">
        <f>'Portfolio Data'!C609</f>
        <v>129.66050720214841</v>
      </c>
      <c r="F596" s="2">
        <f>'Portfolio Data'!D609</f>
        <v>44.924999237060547</v>
      </c>
      <c r="G596" s="2">
        <f>'Portfolio Data'!E609</f>
        <v>77.360000610351562</v>
      </c>
      <c r="H596" s="2">
        <f>'Portfolio Data'!F609</f>
        <v>31.389999389648441</v>
      </c>
      <c r="I596" s="2">
        <f>'Portfolio Data'!G609</f>
        <v>100.4599990844727</v>
      </c>
      <c r="J596" s="2">
        <f>'Portfolio Data'!H609</f>
        <v>155.0899963378906</v>
      </c>
      <c r="K596" s="2">
        <f>'Portfolio Data'!I609</f>
        <v>179.88999938964841</v>
      </c>
      <c r="L596" s="2">
        <f>'Portfolio Data'!J609</f>
        <v>39338.78515625</v>
      </c>
      <c r="M596" s="2">
        <f>'Portfolio Data'!K609</f>
        <v>74.959999084472656</v>
      </c>
      <c r="N596" s="2">
        <f>'Portfolio Data'!L609</f>
        <v>43.310001373291023</v>
      </c>
      <c r="Q596" s="56">
        <f t="shared" si="123"/>
        <v>138.15888504907494</v>
      </c>
      <c r="R596" s="56">
        <f t="shared" si="124"/>
        <v>198.12738662667164</v>
      </c>
      <c r="S596" s="56">
        <f t="shared" si="125"/>
        <v>90.794259605262098</v>
      </c>
      <c r="T596" s="56">
        <f t="shared" si="126"/>
        <v>110.51428658621651</v>
      </c>
      <c r="U596" s="56">
        <f t="shared" si="127"/>
        <v>125.96307902707156</v>
      </c>
      <c r="V596" s="56">
        <f t="shared" si="128"/>
        <v>99.990044654017254</v>
      </c>
      <c r="W596" s="56">
        <f t="shared" si="129"/>
        <v>239.12423500194441</v>
      </c>
      <c r="X596" s="56">
        <f t="shared" si="130"/>
        <v>50.345638414483204</v>
      </c>
      <c r="Y596" s="56">
        <f t="shared" si="131"/>
        <v>424.47827356487363</v>
      </c>
      <c r="Z596" s="56">
        <f t="shared" si="132"/>
        <v>142.42826821807836</v>
      </c>
      <c r="AA596" s="56">
        <f t="shared" si="133"/>
        <v>123.81361332208338</v>
      </c>
      <c r="AB596" s="56"/>
      <c r="AD596" s="1">
        <f t="shared" si="121"/>
        <v>44635</v>
      </c>
      <c r="AE596" s="62">
        <f t="shared" si="122"/>
        <v>281.63889713243947</v>
      </c>
    </row>
    <row r="597" spans="3:31" x14ac:dyDescent="0.2">
      <c r="C597" s="66">
        <f>'Portfolio Data'!N610</f>
        <v>44636</v>
      </c>
      <c r="D597" s="2">
        <f>'Portfolio Data'!B610</f>
        <v>4357.85986328125</v>
      </c>
      <c r="E597" s="2">
        <f>'Portfolio Data'!C610</f>
        <v>133.69050598144531</v>
      </c>
      <c r="F597" s="2">
        <f>'Portfolio Data'!D610</f>
        <v>45.799999237060547</v>
      </c>
      <c r="G597" s="2">
        <f>'Portfolio Data'!E610</f>
        <v>82.05999755859375</v>
      </c>
      <c r="H597" s="2">
        <f>'Portfolio Data'!F610</f>
        <v>31.620000839233398</v>
      </c>
      <c r="I597" s="2">
        <f>'Portfolio Data'!G610</f>
        <v>107.9199981689453</v>
      </c>
      <c r="J597" s="2">
        <f>'Portfolio Data'!H610</f>
        <v>159.5899963378906</v>
      </c>
      <c r="K597" s="2">
        <f>'Portfolio Data'!I610</f>
        <v>188.99000549316409</v>
      </c>
      <c r="L597" s="2">
        <f>'Portfolio Data'!J610</f>
        <v>41143.9296875</v>
      </c>
      <c r="M597" s="2">
        <f>'Portfolio Data'!K610</f>
        <v>77.589996337890625</v>
      </c>
      <c r="N597" s="2">
        <f>'Portfolio Data'!L610</f>
        <v>44.349998474121087</v>
      </c>
      <c r="Q597" s="56">
        <f t="shared" si="123"/>
        <v>141.25140056138781</v>
      </c>
      <c r="R597" s="56">
        <f t="shared" si="124"/>
        <v>204.28541533934617</v>
      </c>
      <c r="S597" s="56">
        <f t="shared" si="125"/>
        <v>92.562650890822013</v>
      </c>
      <c r="T597" s="56">
        <f t="shared" si="126"/>
        <v>117.22856794084822</v>
      </c>
      <c r="U597" s="56">
        <f t="shared" si="127"/>
        <v>126.8860382922433</v>
      </c>
      <c r="V597" s="56">
        <f t="shared" si="128"/>
        <v>107.4151456730619</v>
      </c>
      <c r="W597" s="56">
        <f t="shared" si="129"/>
        <v>246.06252298258485</v>
      </c>
      <c r="X597" s="56">
        <f t="shared" si="130"/>
        <v>52.89244823388195</v>
      </c>
      <c r="Y597" s="56">
        <f t="shared" si="131"/>
        <v>443.95636957410778</v>
      </c>
      <c r="Z597" s="56">
        <f t="shared" si="132"/>
        <v>147.42541281249731</v>
      </c>
      <c r="AA597" s="56">
        <f t="shared" si="133"/>
        <v>126.78673257434158</v>
      </c>
      <c r="AB597" s="56"/>
      <c r="AD597" s="1">
        <f t="shared" si="121"/>
        <v>44636</v>
      </c>
      <c r="AE597" s="62">
        <f t="shared" si="122"/>
        <v>292.6454252730415</v>
      </c>
    </row>
    <row r="598" spans="3:31" x14ac:dyDescent="0.2">
      <c r="C598" s="66">
        <f>'Portfolio Data'!N611</f>
        <v>44637</v>
      </c>
      <c r="D598" s="2">
        <f>'Portfolio Data'!B611</f>
        <v>4411.669921875</v>
      </c>
      <c r="E598" s="2">
        <f>'Portfolio Data'!C611</f>
        <v>134.6004943847656</v>
      </c>
      <c r="F598" s="2">
        <f>'Portfolio Data'!D611</f>
        <v>45.974998474121087</v>
      </c>
      <c r="G598" s="2">
        <f>'Portfolio Data'!E611</f>
        <v>82.400001525878906</v>
      </c>
      <c r="H598" s="2">
        <f>'Portfolio Data'!F611</f>
        <v>31.870000839233398</v>
      </c>
      <c r="I598" s="2">
        <f>'Portfolio Data'!G611</f>
        <v>112.1600036621094</v>
      </c>
      <c r="J598" s="2">
        <f>'Portfolio Data'!H611</f>
        <v>160.6199951171875</v>
      </c>
      <c r="K598" s="2">
        <f>'Portfolio Data'!I611</f>
        <v>190.19000244140619</v>
      </c>
      <c r="L598" s="2">
        <f>'Portfolio Data'!J611</f>
        <v>40951.37890625</v>
      </c>
      <c r="M598" s="2">
        <f>'Portfolio Data'!K611</f>
        <v>78.220001220703125</v>
      </c>
      <c r="N598" s="2">
        <f>'Portfolio Data'!L611</f>
        <v>44.430000305175781</v>
      </c>
      <c r="Q598" s="56">
        <f t="shared" si="123"/>
        <v>142.99554708723196</v>
      </c>
      <c r="R598" s="56">
        <f t="shared" si="124"/>
        <v>205.67592065280556</v>
      </c>
      <c r="S598" s="56">
        <f t="shared" si="125"/>
        <v>92.916327606019152</v>
      </c>
      <c r="T598" s="56">
        <f t="shared" si="126"/>
        <v>117.71428789411272</v>
      </c>
      <c r="U598" s="56">
        <f t="shared" si="127"/>
        <v>127.88924856204511</v>
      </c>
      <c r="V598" s="56">
        <f t="shared" si="128"/>
        <v>111.63531631270394</v>
      </c>
      <c r="W598" s="56">
        <f t="shared" si="129"/>
        <v>247.65061812713373</v>
      </c>
      <c r="X598" s="56">
        <f t="shared" si="130"/>
        <v>53.228290207641813</v>
      </c>
      <c r="Y598" s="56">
        <f t="shared" si="131"/>
        <v>441.87868408194203</v>
      </c>
      <c r="Z598" s="56">
        <f t="shared" si="132"/>
        <v>148.62245797690295</v>
      </c>
      <c r="AA598" s="56">
        <f t="shared" si="133"/>
        <v>127.01543992740515</v>
      </c>
      <c r="AB598" s="56"/>
      <c r="AD598" s="1">
        <f t="shared" si="121"/>
        <v>44637</v>
      </c>
      <c r="AE598" s="62">
        <f t="shared" si="122"/>
        <v>292.79590604835363</v>
      </c>
    </row>
    <row r="599" spans="3:31" x14ac:dyDescent="0.2">
      <c r="C599" s="66">
        <f>'Portfolio Data'!N612</f>
        <v>44638</v>
      </c>
      <c r="D599" s="2">
        <f>'Portfolio Data'!B612</f>
        <v>4463.1201171875</v>
      </c>
      <c r="E599" s="2">
        <f>'Portfolio Data'!C612</f>
        <v>136.80149841308591</v>
      </c>
      <c r="F599" s="2">
        <f>'Portfolio Data'!D612</f>
        <v>46.099998474121087</v>
      </c>
      <c r="G599" s="2">
        <f>'Portfolio Data'!E612</f>
        <v>82.160003662109375</v>
      </c>
      <c r="H599" s="2">
        <f>'Portfolio Data'!F612</f>
        <v>31.680000305175781</v>
      </c>
      <c r="I599" s="2">
        <f>'Portfolio Data'!G612</f>
        <v>118.76999664306641</v>
      </c>
      <c r="J599" s="2">
        <f>'Portfolio Data'!H612</f>
        <v>163.97999572753909</v>
      </c>
      <c r="K599" s="2">
        <f>'Portfolio Data'!I612</f>
        <v>192.83000183105469</v>
      </c>
      <c r="L599" s="2">
        <f>'Portfolio Data'!J612</f>
        <v>41801.15625</v>
      </c>
      <c r="M599" s="2">
        <f>'Portfolio Data'!K612</f>
        <v>77.599998474121094</v>
      </c>
      <c r="N599" s="2">
        <f>'Portfolio Data'!L612</f>
        <v>44.75</v>
      </c>
      <c r="Q599" s="56">
        <f t="shared" si="123"/>
        <v>144.66320331644707</v>
      </c>
      <c r="R599" s="56">
        <f t="shared" si="124"/>
        <v>209.03915889315897</v>
      </c>
      <c r="S599" s="56">
        <f t="shared" si="125"/>
        <v>93.168954932527711</v>
      </c>
      <c r="T599" s="56">
        <f t="shared" si="126"/>
        <v>117.3714338030134</v>
      </c>
      <c r="U599" s="56">
        <f t="shared" si="127"/>
        <v>127.12680661390738</v>
      </c>
      <c r="V599" s="56">
        <f t="shared" si="128"/>
        <v>118.21438757840124</v>
      </c>
      <c r="W599" s="56">
        <f t="shared" si="129"/>
        <v>252.83120742707746</v>
      </c>
      <c r="X599" s="56">
        <f t="shared" si="130"/>
        <v>53.967144258098543</v>
      </c>
      <c r="Y599" s="56">
        <f t="shared" si="131"/>
        <v>451.04805772570933</v>
      </c>
      <c r="Z599" s="56">
        <f t="shared" si="132"/>
        <v>147.44441744108838</v>
      </c>
      <c r="AA599" s="56">
        <f t="shared" si="133"/>
        <v>127.93024752892568</v>
      </c>
      <c r="AB599" s="56"/>
      <c r="AD599" s="1">
        <f t="shared" si="121"/>
        <v>44638</v>
      </c>
      <c r="AE599" s="62">
        <f t="shared" si="122"/>
        <v>297.78308055513469</v>
      </c>
    </row>
    <row r="600" spans="3:31" x14ac:dyDescent="0.2">
      <c r="C600" s="66">
        <f>'Portfolio Data'!N613</f>
        <v>44641</v>
      </c>
      <c r="D600" s="2">
        <f>'Portfolio Data'!B613</f>
        <v>4461.18017578125</v>
      </c>
      <c r="E600" s="2">
        <f>'Portfolio Data'!C613</f>
        <v>136.47850036621091</v>
      </c>
      <c r="F600" s="2">
        <f>'Portfolio Data'!D613</f>
        <v>46.075000762939453</v>
      </c>
      <c r="G600" s="2">
        <f>'Portfolio Data'!E613</f>
        <v>82.639999389648438</v>
      </c>
      <c r="H600" s="2">
        <f>'Portfolio Data'!F613</f>
        <v>32.790000915527337</v>
      </c>
      <c r="I600" s="2">
        <f>'Portfolio Data'!G613</f>
        <v>114.65000152587891</v>
      </c>
      <c r="J600" s="2">
        <f>'Portfolio Data'!H613</f>
        <v>165.3800048828125</v>
      </c>
      <c r="K600" s="2">
        <f>'Portfolio Data'!I613</f>
        <v>185.8999938964844</v>
      </c>
      <c r="L600" s="2">
        <f>'Portfolio Data'!J613</f>
        <v>41077.99609375</v>
      </c>
      <c r="M600" s="2">
        <f>'Portfolio Data'!K613</f>
        <v>77.389999389648438</v>
      </c>
      <c r="N600" s="2">
        <f>'Portfolio Data'!L613</f>
        <v>43.880001068115227</v>
      </c>
      <c r="Q600" s="56">
        <f t="shared" si="123"/>
        <v>144.60032395611043</v>
      </c>
      <c r="R600" s="56">
        <f t="shared" si="124"/>
        <v>208.54560260301506</v>
      </c>
      <c r="S600" s="56">
        <f t="shared" si="125"/>
        <v>93.118434092970531</v>
      </c>
      <c r="T600" s="56">
        <f t="shared" si="126"/>
        <v>118.05714198521204</v>
      </c>
      <c r="U600" s="56">
        <f t="shared" si="127"/>
        <v>131.5810626610712</v>
      </c>
      <c r="V600" s="56">
        <f t="shared" si="128"/>
        <v>114.11366590314506</v>
      </c>
      <c r="W600" s="56">
        <f t="shared" si="129"/>
        <v>254.98980002592634</v>
      </c>
      <c r="X600" s="56">
        <f t="shared" si="130"/>
        <v>52.027649706610688</v>
      </c>
      <c r="Y600" s="56">
        <f t="shared" si="131"/>
        <v>443.24492467478603</v>
      </c>
      <c r="Z600" s="56">
        <f t="shared" si="132"/>
        <v>147.04540721838123</v>
      </c>
      <c r="AA600" s="56">
        <f t="shared" si="133"/>
        <v>125.44311504387717</v>
      </c>
      <c r="AB600" s="56"/>
      <c r="AD600" s="1">
        <f t="shared" si="121"/>
        <v>44641</v>
      </c>
      <c r="AE600" s="62">
        <f t="shared" si="122"/>
        <v>295.64764827113845</v>
      </c>
    </row>
    <row r="601" spans="3:31" x14ac:dyDescent="0.2">
      <c r="C601" s="66">
        <f>'Portfolio Data'!N614</f>
        <v>44642</v>
      </c>
      <c r="D601" s="2">
        <f>'Portfolio Data'!B614</f>
        <v>4511.60986328125</v>
      </c>
      <c r="E601" s="2">
        <f>'Portfolio Data'!C614</f>
        <v>140.2774963378906</v>
      </c>
      <c r="F601" s="2">
        <f>'Portfolio Data'!D614</f>
        <v>46.450000762939453</v>
      </c>
      <c r="G601" s="2">
        <f>'Portfolio Data'!E614</f>
        <v>84.139999389648438</v>
      </c>
      <c r="H601" s="2">
        <f>'Portfolio Data'!F614</f>
        <v>32.740001678466797</v>
      </c>
      <c r="I601" s="2">
        <f>'Portfolio Data'!G614</f>
        <v>117.870002746582</v>
      </c>
      <c r="J601" s="2">
        <f>'Portfolio Data'!H614</f>
        <v>168.82000732421881</v>
      </c>
      <c r="K601" s="2">
        <f>'Portfolio Data'!I614</f>
        <v>191.03999328613281</v>
      </c>
      <c r="L601" s="2">
        <f>'Portfolio Data'!J614</f>
        <v>42358.80859375</v>
      </c>
      <c r="M601" s="2">
        <f>'Portfolio Data'!K614</f>
        <v>79.080001831054688</v>
      </c>
      <c r="N601" s="2">
        <f>'Portfolio Data'!L614</f>
        <v>44.409999847412109</v>
      </c>
      <c r="Q601" s="56">
        <f t="shared" si="123"/>
        <v>146.23490244480112</v>
      </c>
      <c r="R601" s="56">
        <f t="shared" si="124"/>
        <v>214.35064810156979</v>
      </c>
      <c r="S601" s="56">
        <f t="shared" si="125"/>
        <v>93.876316072496209</v>
      </c>
      <c r="T601" s="56">
        <f t="shared" si="126"/>
        <v>120.19999912806921</v>
      </c>
      <c r="U601" s="56">
        <f t="shared" si="127"/>
        <v>131.38042366866566</v>
      </c>
      <c r="V601" s="56">
        <f t="shared" si="128"/>
        <v>117.31860387625179</v>
      </c>
      <c r="W601" s="56">
        <f t="shared" si="129"/>
        <v>260.2937394909448</v>
      </c>
      <c r="X601" s="56">
        <f t="shared" si="130"/>
        <v>53.466176315093151</v>
      </c>
      <c r="Y601" s="56">
        <f t="shared" si="131"/>
        <v>457.06530770392317</v>
      </c>
      <c r="Z601" s="56">
        <f t="shared" si="132"/>
        <v>150.25650812491364</v>
      </c>
      <c r="AA601" s="56">
        <f t="shared" si="133"/>
        <v>126.95826308913927</v>
      </c>
      <c r="AB601" s="56"/>
      <c r="AD601" s="1">
        <f t="shared" si="121"/>
        <v>44642</v>
      </c>
      <c r="AE601" s="62">
        <f t="shared" si="122"/>
        <v>303.51387698288846</v>
      </c>
    </row>
    <row r="602" spans="3:31" x14ac:dyDescent="0.2">
      <c r="C602" s="66">
        <f>'Portfolio Data'!N615</f>
        <v>44643</v>
      </c>
      <c r="D602" s="2">
        <f>'Portfolio Data'!B615</f>
        <v>4456.240234375</v>
      </c>
      <c r="E602" s="2">
        <f>'Portfolio Data'!C615</f>
        <v>138.50349426269531</v>
      </c>
      <c r="F602" s="2">
        <f>'Portfolio Data'!D615</f>
        <v>45.805000305175781</v>
      </c>
      <c r="G602" s="2">
        <f>'Portfolio Data'!E615</f>
        <v>83.620002746582031</v>
      </c>
      <c r="H602" s="2">
        <f>'Portfolio Data'!F615</f>
        <v>32.849998474121087</v>
      </c>
      <c r="I602" s="2">
        <f>'Portfolio Data'!G615</f>
        <v>114.65000152587891</v>
      </c>
      <c r="J602" s="2">
        <f>'Portfolio Data'!H615</f>
        <v>170.21000671386719</v>
      </c>
      <c r="K602" s="2">
        <f>'Portfolio Data'!I615</f>
        <v>186.03999328613281</v>
      </c>
      <c r="L602" s="2">
        <f>'Portfolio Data'!J615</f>
        <v>42892.95703125</v>
      </c>
      <c r="M602" s="2">
        <f>'Portfolio Data'!K615</f>
        <v>77.989997863769531</v>
      </c>
      <c r="N602" s="2">
        <f>'Portfolio Data'!L615</f>
        <v>43.569999694824219</v>
      </c>
      <c r="Q602" s="56">
        <f t="shared" si="123"/>
        <v>144.440205534634</v>
      </c>
      <c r="R602" s="56">
        <f t="shared" si="124"/>
        <v>211.63988903843611</v>
      </c>
      <c r="S602" s="56">
        <f t="shared" si="125"/>
        <v>92.572758142563131</v>
      </c>
      <c r="T602" s="56">
        <f t="shared" si="126"/>
        <v>119.45714678083148</v>
      </c>
      <c r="U602" s="56">
        <f t="shared" si="127"/>
        <v>131.82182332884835</v>
      </c>
      <c r="V602" s="56">
        <f t="shared" si="128"/>
        <v>114.11366590314506</v>
      </c>
      <c r="W602" s="56">
        <f t="shared" si="129"/>
        <v>262.43689861501036</v>
      </c>
      <c r="X602" s="56">
        <f t="shared" si="130"/>
        <v>52.06683119904163</v>
      </c>
      <c r="Y602" s="56">
        <f t="shared" si="131"/>
        <v>462.82894289694718</v>
      </c>
      <c r="Z602" s="56">
        <f t="shared" si="132"/>
        <v>148.18543849701368</v>
      </c>
      <c r="AA602" s="56">
        <f t="shared" si="133"/>
        <v>124.55689040880623</v>
      </c>
      <c r="AB602" s="56"/>
      <c r="AD602" s="1">
        <f t="shared" si="121"/>
        <v>44643</v>
      </c>
      <c r="AE602" s="62">
        <f t="shared" si="122"/>
        <v>305.88495378259773</v>
      </c>
    </row>
    <row r="603" spans="3:31" x14ac:dyDescent="0.2">
      <c r="C603" s="66">
        <f>'Portfolio Data'!N616</f>
        <v>44644</v>
      </c>
      <c r="D603" s="2">
        <f>'Portfolio Data'!B616</f>
        <v>4520.16015625</v>
      </c>
      <c r="E603" s="2">
        <f>'Portfolio Data'!C616</f>
        <v>141.31199645996091</v>
      </c>
      <c r="F603" s="2">
        <f>'Portfolio Data'!D616</f>
        <v>46.669998168945312</v>
      </c>
      <c r="G603" s="2">
        <f>'Portfolio Data'!E616</f>
        <v>83.160003662109375</v>
      </c>
      <c r="H603" s="2">
        <f>'Portfolio Data'!F616</f>
        <v>33.209999084472663</v>
      </c>
      <c r="I603" s="2">
        <f>'Portfolio Data'!G616</f>
        <v>116.0500030517578</v>
      </c>
      <c r="J603" s="2">
        <f>'Portfolio Data'!H616</f>
        <v>174.07000732421881</v>
      </c>
      <c r="K603" s="2">
        <f>'Portfolio Data'!I616</f>
        <v>189.05000305175781</v>
      </c>
      <c r="L603" s="2">
        <f>'Portfolio Data'!J616</f>
        <v>43960.93359375</v>
      </c>
      <c r="M603" s="2">
        <f>'Portfolio Data'!K616</f>
        <v>79.529998779296875</v>
      </c>
      <c r="N603" s="2">
        <f>'Portfolio Data'!L616</f>
        <v>44.270000457763672</v>
      </c>
      <c r="Q603" s="56">
        <f t="shared" si="123"/>
        <v>146.51204326505155</v>
      </c>
      <c r="R603" s="56">
        <f t="shared" si="124"/>
        <v>215.93141320941572</v>
      </c>
      <c r="S603" s="56">
        <f t="shared" si="125"/>
        <v>94.320934924640838</v>
      </c>
      <c r="T603" s="56">
        <f t="shared" si="126"/>
        <v>118.80000523158483</v>
      </c>
      <c r="U603" s="56">
        <f t="shared" si="127"/>
        <v>133.26644856660687</v>
      </c>
      <c r="V603" s="56">
        <f t="shared" si="128"/>
        <v>115.50711818628329</v>
      </c>
      <c r="W603" s="56">
        <f t="shared" si="129"/>
        <v>268.38840880169192</v>
      </c>
      <c r="X603" s="56">
        <f t="shared" si="130"/>
        <v>52.909239692000575</v>
      </c>
      <c r="Y603" s="56">
        <f t="shared" si="131"/>
        <v>474.35275700704631</v>
      </c>
      <c r="Z603" s="56">
        <f t="shared" si="132"/>
        <v>151.1115279598169</v>
      </c>
      <c r="AA603" s="56">
        <f t="shared" si="133"/>
        <v>126.55803612664489</v>
      </c>
      <c r="AB603" s="56"/>
      <c r="AD603" s="1">
        <f t="shared" si="121"/>
        <v>44644</v>
      </c>
      <c r="AE603" s="62">
        <f t="shared" si="122"/>
        <v>313.08389508895266</v>
      </c>
    </row>
    <row r="604" spans="3:31" x14ac:dyDescent="0.2">
      <c r="C604" s="66">
        <f>'Portfolio Data'!N617</f>
        <v>44645</v>
      </c>
      <c r="D604" s="2">
        <f>'Portfolio Data'!B617</f>
        <v>4543.06005859375</v>
      </c>
      <c r="E604" s="2">
        <f>'Portfolio Data'!C617</f>
        <v>141.52149963378909</v>
      </c>
      <c r="F604" s="2">
        <f>'Portfolio Data'!D617</f>
        <v>46.029998779296882</v>
      </c>
      <c r="G604" s="2">
        <f>'Portfolio Data'!E617</f>
        <v>83.739997863769531</v>
      </c>
      <c r="H604" s="2">
        <f>'Portfolio Data'!F617</f>
        <v>33.340000152587891</v>
      </c>
      <c r="I604" s="2">
        <f>'Portfolio Data'!G617</f>
        <v>113.7600021362305</v>
      </c>
      <c r="J604" s="2">
        <f>'Portfolio Data'!H617</f>
        <v>174.7200012207031</v>
      </c>
      <c r="K604" s="2">
        <f>'Portfolio Data'!I617</f>
        <v>188.94999694824219</v>
      </c>
      <c r="L604" s="2">
        <f>'Portfolio Data'!J617</f>
        <v>44348.73046875</v>
      </c>
      <c r="M604" s="2">
        <f>'Portfolio Data'!K617</f>
        <v>79.650001525878906</v>
      </c>
      <c r="N604" s="2">
        <f>'Portfolio Data'!L617</f>
        <v>44.25</v>
      </c>
      <c r="Q604" s="56">
        <f t="shared" si="123"/>
        <v>147.25429826641778</v>
      </c>
      <c r="R604" s="56">
        <f t="shared" si="124"/>
        <v>216.25154396639212</v>
      </c>
      <c r="S604" s="56">
        <f t="shared" si="125"/>
        <v>93.027484246448893</v>
      </c>
      <c r="T604" s="56">
        <f t="shared" si="126"/>
        <v>119.62856837681362</v>
      </c>
      <c r="U604" s="56">
        <f t="shared" si="127"/>
        <v>133.78812219308045</v>
      </c>
      <c r="V604" s="56">
        <f t="shared" si="128"/>
        <v>113.22782995327447</v>
      </c>
      <c r="W604" s="56">
        <f t="shared" si="129"/>
        <v>269.3905965437956</v>
      </c>
      <c r="X604" s="56">
        <f t="shared" si="130"/>
        <v>52.881251081494597</v>
      </c>
      <c r="Y604" s="56">
        <f t="shared" si="131"/>
        <v>478.53721128899804</v>
      </c>
      <c r="Z604" s="56">
        <f t="shared" si="132"/>
        <v>151.33954001405706</v>
      </c>
      <c r="AA604" s="56">
        <f t="shared" si="133"/>
        <v>126.50085928837902</v>
      </c>
      <c r="AB604" s="56"/>
      <c r="AD604" s="1">
        <f t="shared" si="121"/>
        <v>44645</v>
      </c>
      <c r="AE604" s="62">
        <f t="shared" si="122"/>
        <v>315.04554211275365</v>
      </c>
    </row>
    <row r="605" spans="3:31" x14ac:dyDescent="0.2">
      <c r="C605" s="66">
        <f>'Portfolio Data'!N618</f>
        <v>44648</v>
      </c>
      <c r="D605" s="2">
        <f>'Portfolio Data'!B618</f>
        <v>4575.52001953125</v>
      </c>
      <c r="E605" s="2">
        <f>'Portfolio Data'!C618</f>
        <v>141.94999694824219</v>
      </c>
      <c r="F605" s="2">
        <f>'Portfolio Data'!D618</f>
        <v>46.830001831054688</v>
      </c>
      <c r="G605" s="2">
        <f>'Portfolio Data'!E618</f>
        <v>84.239997863769531</v>
      </c>
      <c r="H605" s="2">
        <f>'Portfolio Data'!F618</f>
        <v>33.150001525878913</v>
      </c>
      <c r="I605" s="2">
        <f>'Portfolio Data'!G618</f>
        <v>116.1699981689453</v>
      </c>
      <c r="J605" s="2">
        <f>'Portfolio Data'!H618</f>
        <v>175.6000061035156</v>
      </c>
      <c r="K605" s="2">
        <f>'Portfolio Data'!I618</f>
        <v>188.1600036621094</v>
      </c>
      <c r="L605" s="2">
        <f>'Portfolio Data'!J618</f>
        <v>47128.00390625</v>
      </c>
      <c r="M605" s="2">
        <f>'Portfolio Data'!K618</f>
        <v>84.089996337890625</v>
      </c>
      <c r="N605" s="2">
        <f>'Portfolio Data'!L618</f>
        <v>44.599998474121087</v>
      </c>
      <c r="Q605" s="56">
        <f t="shared" si="123"/>
        <v>148.30642364181651</v>
      </c>
      <c r="R605" s="56">
        <f t="shared" si="124"/>
        <v>216.9063081264365</v>
      </c>
      <c r="S605" s="56">
        <f t="shared" si="125"/>
        <v>94.644305303763005</v>
      </c>
      <c r="T605" s="56">
        <f t="shared" si="126"/>
        <v>120.34285409109933</v>
      </c>
      <c r="U605" s="56">
        <f t="shared" si="127"/>
        <v>133.02568789882972</v>
      </c>
      <c r="V605" s="56">
        <f t="shared" si="128"/>
        <v>115.62655196326108</v>
      </c>
      <c r="W605" s="56">
        <f t="shared" si="129"/>
        <v>270.74742483297848</v>
      </c>
      <c r="X605" s="56">
        <f t="shared" si="130"/>
        <v>52.660156432161912</v>
      </c>
      <c r="Y605" s="56">
        <f t="shared" si="131"/>
        <v>508.52647470495992</v>
      </c>
      <c r="Z605" s="56">
        <f t="shared" si="132"/>
        <v>159.77578307296437</v>
      </c>
      <c r="AA605" s="56">
        <f t="shared" si="133"/>
        <v>127.50142669461493</v>
      </c>
      <c r="AB605" s="56"/>
      <c r="AD605" s="1">
        <f t="shared" si="121"/>
        <v>44648</v>
      </c>
      <c r="AE605" s="62">
        <f t="shared" si="122"/>
        <v>328.67403710649285</v>
      </c>
    </row>
    <row r="606" spans="3:31" x14ac:dyDescent="0.2">
      <c r="C606" s="66">
        <f>'Portfolio Data'!N619</f>
        <v>44649</v>
      </c>
      <c r="D606" s="2">
        <f>'Portfolio Data'!B619</f>
        <v>4631.60009765625</v>
      </c>
      <c r="E606" s="2">
        <f>'Portfolio Data'!C619</f>
        <v>143.25</v>
      </c>
      <c r="F606" s="2">
        <f>'Portfolio Data'!D619</f>
        <v>47.119998931884773</v>
      </c>
      <c r="G606" s="2">
        <f>'Portfolio Data'!E619</f>
        <v>89.839996337890625</v>
      </c>
      <c r="H606" s="2">
        <f>'Portfolio Data'!F619</f>
        <v>33.709999084472663</v>
      </c>
      <c r="I606" s="2">
        <f>'Portfolio Data'!G619</f>
        <v>121.1800003051758</v>
      </c>
      <c r="J606" s="2">
        <f>'Portfolio Data'!H619</f>
        <v>178.96000671386719</v>
      </c>
      <c r="K606" s="2">
        <f>'Portfolio Data'!I619</f>
        <v>193.80000305175781</v>
      </c>
      <c r="L606" s="2">
        <f>'Portfolio Data'!J619</f>
        <v>47465.73046875</v>
      </c>
      <c r="M606" s="2">
        <f>'Portfolio Data'!K619</f>
        <v>84.589996337890625</v>
      </c>
      <c r="N606" s="2">
        <f>'Portfolio Data'!L619</f>
        <v>45.380001068115227</v>
      </c>
      <c r="Q606" s="56">
        <f t="shared" si="123"/>
        <v>150.12414835698985</v>
      </c>
      <c r="R606" s="56">
        <f t="shared" si="124"/>
        <v>218.89277426643017</v>
      </c>
      <c r="S606" s="56">
        <f t="shared" si="125"/>
        <v>95.230394841986509</v>
      </c>
      <c r="T606" s="56">
        <f t="shared" si="126"/>
        <v>128.34285191127233</v>
      </c>
      <c r="U606" s="56">
        <f t="shared" si="127"/>
        <v>135.27286910621049</v>
      </c>
      <c r="V606" s="56">
        <f t="shared" si="128"/>
        <v>120.61311718209191</v>
      </c>
      <c r="W606" s="56">
        <f t="shared" si="129"/>
        <v>275.92801413292221</v>
      </c>
      <c r="X606" s="56">
        <f t="shared" si="130"/>
        <v>54.238617552249522</v>
      </c>
      <c r="Y606" s="56">
        <f t="shared" si="131"/>
        <v>512.17065404648247</v>
      </c>
      <c r="Z606" s="56">
        <f t="shared" si="132"/>
        <v>160.72581155453878</v>
      </c>
      <c r="AA606" s="56">
        <f t="shared" si="133"/>
        <v>129.73127976551714</v>
      </c>
      <c r="AB606" s="56"/>
      <c r="AD606" s="1">
        <f t="shared" si="121"/>
        <v>44649</v>
      </c>
      <c r="AE606" s="62">
        <f t="shared" si="122"/>
        <v>332.1984585591681</v>
      </c>
    </row>
    <row r="607" spans="3:31" x14ac:dyDescent="0.2">
      <c r="C607" s="66">
        <f>'Portfolio Data'!N620</f>
        <v>44650</v>
      </c>
      <c r="D607" s="2">
        <f>'Portfolio Data'!B620</f>
        <v>4602.4501953125</v>
      </c>
      <c r="E607" s="2">
        <f>'Portfolio Data'!C620</f>
        <v>142.6445007324219</v>
      </c>
      <c r="F607" s="2">
        <f>'Portfolio Data'!D620</f>
        <v>47.125</v>
      </c>
      <c r="G607" s="2">
        <f>'Portfolio Data'!E620</f>
        <v>88.459999084472656</v>
      </c>
      <c r="H607" s="2">
        <f>'Portfolio Data'!F620</f>
        <v>33.860000610351562</v>
      </c>
      <c r="I607" s="2">
        <f>'Portfolio Data'!G620</f>
        <v>118.4899978637695</v>
      </c>
      <c r="J607" s="2">
        <f>'Portfolio Data'!H620</f>
        <v>177.77000427246091</v>
      </c>
      <c r="K607" s="2">
        <f>'Portfolio Data'!I620</f>
        <v>194.9100036621094</v>
      </c>
      <c r="L607" s="2">
        <f>'Portfolio Data'!J620</f>
        <v>47062.6640625</v>
      </c>
      <c r="M607" s="2">
        <f>'Portfolio Data'!K620</f>
        <v>81.94000244140625</v>
      </c>
      <c r="N607" s="2">
        <f>'Portfolio Data'!L620</f>
        <v>44.869998931884773</v>
      </c>
      <c r="Q607" s="56">
        <f t="shared" si="123"/>
        <v>149.1793119782491</v>
      </c>
      <c r="R607" s="56">
        <f t="shared" si="124"/>
        <v>217.96754275162064</v>
      </c>
      <c r="S607" s="56">
        <f t="shared" si="125"/>
        <v>95.240502093727613</v>
      </c>
      <c r="T607" s="56">
        <f t="shared" si="126"/>
        <v>126.37142726353237</v>
      </c>
      <c r="U607" s="56">
        <f t="shared" si="127"/>
        <v>135.87480139120109</v>
      </c>
      <c r="V607" s="56">
        <f t="shared" si="128"/>
        <v>117.93569864051436</v>
      </c>
      <c r="W607" s="56">
        <f t="shared" si="129"/>
        <v>274.09321865822403</v>
      </c>
      <c r="X607" s="56">
        <f t="shared" si="130"/>
        <v>54.549272338831464</v>
      </c>
      <c r="Y607" s="56">
        <f t="shared" si="131"/>
        <v>507.82143656105603</v>
      </c>
      <c r="Z607" s="56">
        <f t="shared" si="132"/>
        <v>155.69067219922189</v>
      </c>
      <c r="AA607" s="56">
        <f t="shared" si="133"/>
        <v>128.27329765315417</v>
      </c>
      <c r="AB607" s="56"/>
      <c r="AD607" s="1">
        <f t="shared" si="121"/>
        <v>44650</v>
      </c>
      <c r="AE607" s="62">
        <f t="shared" si="122"/>
        <v>328.61789678744964</v>
      </c>
    </row>
    <row r="608" spans="3:31" x14ac:dyDescent="0.2">
      <c r="C608" s="66">
        <f>'Portfolio Data'!N621</f>
        <v>44651</v>
      </c>
      <c r="D608" s="2">
        <f>'Portfolio Data'!B621</f>
        <v>4530.41015625</v>
      </c>
      <c r="E608" s="2">
        <f>'Portfolio Data'!C621</f>
        <v>139.6495056152344</v>
      </c>
      <c r="F608" s="2">
        <f>'Portfolio Data'!D621</f>
        <v>47.095001220703118</v>
      </c>
      <c r="G608" s="2">
        <f>'Portfolio Data'!E621</f>
        <v>87.900001525878906</v>
      </c>
      <c r="H608" s="2">
        <f>'Portfolio Data'!F621</f>
        <v>33.180000305175781</v>
      </c>
      <c r="I608" s="2">
        <f>'Portfolio Data'!G621</f>
        <v>115.65000152587891</v>
      </c>
      <c r="J608" s="2">
        <f>'Portfolio Data'!H621</f>
        <v>174.61000061035159</v>
      </c>
      <c r="K608" s="2">
        <f>'Portfolio Data'!I621</f>
        <v>191.5</v>
      </c>
      <c r="L608" s="2">
        <f>'Portfolio Data'!J621</f>
        <v>45538.67578125</v>
      </c>
      <c r="M608" s="2">
        <f>'Portfolio Data'!K621</f>
        <v>83.739997863769531</v>
      </c>
      <c r="N608" s="2">
        <f>'Portfolio Data'!L621</f>
        <v>44.569999694824219</v>
      </c>
      <c r="Q608" s="56">
        <f t="shared" si="123"/>
        <v>146.84427672394577</v>
      </c>
      <c r="R608" s="56">
        <f t="shared" si="124"/>
        <v>213.39104857978413</v>
      </c>
      <c r="S608" s="56">
        <f t="shared" si="125"/>
        <v>95.179874002429273</v>
      </c>
      <c r="T608" s="56">
        <f t="shared" si="126"/>
        <v>125.57143075125559</v>
      </c>
      <c r="U608" s="56">
        <f t="shared" si="127"/>
        <v>133.14606823271825</v>
      </c>
      <c r="V608" s="56">
        <f t="shared" si="128"/>
        <v>115.10898787771467</v>
      </c>
      <c r="W608" s="56">
        <f t="shared" si="129"/>
        <v>269.22099300764785</v>
      </c>
      <c r="X608" s="56">
        <f t="shared" si="130"/>
        <v>53.594917944773343</v>
      </c>
      <c r="Y608" s="56">
        <f t="shared" si="131"/>
        <v>491.377107840973</v>
      </c>
      <c r="Z608" s="56">
        <f t="shared" si="132"/>
        <v>159.11076603511916</v>
      </c>
      <c r="AA608" s="56">
        <f t="shared" si="133"/>
        <v>127.41566688989951</v>
      </c>
      <c r="AB608" s="56"/>
      <c r="AD608" s="1">
        <f t="shared" si="121"/>
        <v>44651</v>
      </c>
      <c r="AE608" s="62">
        <f t="shared" si="122"/>
        <v>321.67571730337545</v>
      </c>
    </row>
    <row r="609" spans="3:31" x14ac:dyDescent="0.2">
      <c r="C609" s="66">
        <f>'Portfolio Data'!N622</f>
        <v>44652</v>
      </c>
      <c r="D609" s="2">
        <f>'Portfolio Data'!B622</f>
        <v>4545.85986328125</v>
      </c>
      <c r="E609" s="2">
        <f>'Portfolio Data'!C622</f>
        <v>140.69999694824219</v>
      </c>
      <c r="F609" s="2">
        <f>'Portfolio Data'!D622</f>
        <v>45.979999542236328</v>
      </c>
      <c r="G609" s="2">
        <f>'Portfolio Data'!E622</f>
        <v>88.220001220703125</v>
      </c>
      <c r="H609" s="2">
        <f>'Portfolio Data'!F622</f>
        <v>33.419998168945312</v>
      </c>
      <c r="I609" s="2">
        <f>'Portfolio Data'!G622</f>
        <v>116.6699981689453</v>
      </c>
      <c r="J609" s="2">
        <f>'Portfolio Data'!H622</f>
        <v>174.30999755859381</v>
      </c>
      <c r="K609" s="2">
        <f>'Portfolio Data'!I622</f>
        <v>190.75999450683591</v>
      </c>
      <c r="L609" s="2">
        <f>'Portfolio Data'!J622</f>
        <v>46281.64453125</v>
      </c>
      <c r="M609" s="2">
        <f>'Portfolio Data'!K622</f>
        <v>84.010002136230469</v>
      </c>
      <c r="N609" s="2">
        <f>'Portfolio Data'!L622</f>
        <v>45.409999847412109</v>
      </c>
      <c r="Q609" s="56">
        <f t="shared" si="123"/>
        <v>147.34504839281354</v>
      </c>
      <c r="R609" s="56">
        <f t="shared" si="124"/>
        <v>214.99624901416396</v>
      </c>
      <c r="S609" s="56">
        <f t="shared" si="125"/>
        <v>92.926434857760285</v>
      </c>
      <c r="T609" s="56">
        <f t="shared" si="126"/>
        <v>126.02857317243303</v>
      </c>
      <c r="U609" s="56">
        <f t="shared" si="127"/>
        <v>134.10914151937462</v>
      </c>
      <c r="V609" s="56">
        <f t="shared" si="128"/>
        <v>116.12421295054587</v>
      </c>
      <c r="W609" s="56">
        <f t="shared" si="129"/>
        <v>268.75843577027752</v>
      </c>
      <c r="X609" s="56">
        <f t="shared" si="130"/>
        <v>53.387813330231246</v>
      </c>
      <c r="Y609" s="56">
        <f t="shared" si="131"/>
        <v>499.3939820545516</v>
      </c>
      <c r="Z609" s="56">
        <f t="shared" si="132"/>
        <v>159.62378953308848</v>
      </c>
      <c r="AA609" s="56">
        <f t="shared" si="133"/>
        <v>129.81703957023259</v>
      </c>
      <c r="AB609" s="56"/>
      <c r="AD609" s="1">
        <f t="shared" si="121"/>
        <v>44652</v>
      </c>
      <c r="AE609" s="62">
        <f t="shared" si="122"/>
        <v>324.55695400512246</v>
      </c>
    </row>
    <row r="610" spans="3:31" x14ac:dyDescent="0.2">
      <c r="C610" s="66">
        <f>'Portfolio Data'!N623</f>
        <v>44655</v>
      </c>
      <c r="D610" s="2">
        <f>'Portfolio Data'!B623</f>
        <v>4582.64013671875</v>
      </c>
      <c r="E610" s="2">
        <f>'Portfolio Data'!C623</f>
        <v>143.64250183105469</v>
      </c>
      <c r="F610" s="2">
        <f>'Portfolio Data'!D623</f>
        <v>47.25</v>
      </c>
      <c r="G610" s="2">
        <f>'Portfolio Data'!E623</f>
        <v>88.980003356933594</v>
      </c>
      <c r="H610" s="2">
        <f>'Portfolio Data'!F623</f>
        <v>33.709999084472663</v>
      </c>
      <c r="I610" s="2">
        <f>'Portfolio Data'!G623</f>
        <v>121.86000061035161</v>
      </c>
      <c r="J610" s="2">
        <f>'Portfolio Data'!H623</f>
        <v>178.44000244140619</v>
      </c>
      <c r="K610" s="2">
        <f>'Portfolio Data'!I623</f>
        <v>191.17999267578119</v>
      </c>
      <c r="L610" s="2">
        <f>'Portfolio Data'!J623</f>
        <v>46622.67578125</v>
      </c>
      <c r="M610" s="2">
        <f>'Portfolio Data'!K623</f>
        <v>83.959999084472656</v>
      </c>
      <c r="N610" s="2">
        <f>'Portfolio Data'!L623</f>
        <v>46.439998626708977</v>
      </c>
      <c r="Q610" s="56">
        <f t="shared" si="123"/>
        <v>148.53720814532238</v>
      </c>
      <c r="R610" s="56">
        <f t="shared" si="124"/>
        <v>219.49253562562188</v>
      </c>
      <c r="S610" s="56">
        <f t="shared" si="125"/>
        <v>95.493129420236173</v>
      </c>
      <c r="T610" s="56">
        <f t="shared" si="126"/>
        <v>127.11429050990513</v>
      </c>
      <c r="U610" s="56">
        <f t="shared" si="127"/>
        <v>135.27286910621049</v>
      </c>
      <c r="V610" s="56">
        <f t="shared" si="128"/>
        <v>121.28993642854742</v>
      </c>
      <c r="W610" s="56">
        <f t="shared" si="129"/>
        <v>275.12624982325605</v>
      </c>
      <c r="X610" s="56">
        <f t="shared" si="130"/>
        <v>53.505357807524092</v>
      </c>
      <c r="Y610" s="56">
        <f t="shared" si="131"/>
        <v>503.07382004793897</v>
      </c>
      <c r="Z610" s="56">
        <f t="shared" si="132"/>
        <v>159.52878088641737</v>
      </c>
      <c r="AA610" s="56">
        <f t="shared" si="133"/>
        <v>132.7615758560413</v>
      </c>
      <c r="AB610" s="56"/>
      <c r="AD610" s="1">
        <f t="shared" si="121"/>
        <v>44655</v>
      </c>
      <c r="AE610" s="62">
        <f t="shared" si="122"/>
        <v>328.27045988312426</v>
      </c>
    </row>
    <row r="611" spans="3:31" x14ac:dyDescent="0.2">
      <c r="C611" s="66">
        <f>'Portfolio Data'!N624</f>
        <v>44656</v>
      </c>
      <c r="D611" s="2">
        <f>'Portfolio Data'!B624</f>
        <v>4525.1201171875</v>
      </c>
      <c r="E611" s="2">
        <f>'Portfolio Data'!C624</f>
        <v>141.06300354003909</v>
      </c>
      <c r="F611" s="2">
        <f>'Portfolio Data'!D624</f>
        <v>47.055000305175781</v>
      </c>
      <c r="G611" s="2">
        <f>'Portfolio Data'!E624</f>
        <v>88.120002746582031</v>
      </c>
      <c r="H611" s="2">
        <f>'Portfolio Data'!F624</f>
        <v>33.619998931884773</v>
      </c>
      <c r="I611" s="2">
        <f>'Portfolio Data'!G624</f>
        <v>117.65000152587891</v>
      </c>
      <c r="J611" s="2">
        <f>'Portfolio Data'!H624</f>
        <v>175.05999755859381</v>
      </c>
      <c r="K611" s="2">
        <f>'Portfolio Data'!I624</f>
        <v>182.6499938964844</v>
      </c>
      <c r="L611" s="2">
        <f>'Portfolio Data'!J624</f>
        <v>45555.9921875</v>
      </c>
      <c r="M611" s="2">
        <f>'Portfolio Data'!K624</f>
        <v>80.330001831054688</v>
      </c>
      <c r="N611" s="2">
        <f>'Portfolio Data'!L624</f>
        <v>45.979999542236328</v>
      </c>
      <c r="Q611" s="56">
        <f t="shared" si="123"/>
        <v>146.67281058000233</v>
      </c>
      <c r="R611" s="56">
        <f t="shared" si="124"/>
        <v>215.55094025294531</v>
      </c>
      <c r="S611" s="56">
        <f t="shared" si="125"/>
        <v>95.099031407648752</v>
      </c>
      <c r="T611" s="56">
        <f t="shared" si="126"/>
        <v>125.88571820940291</v>
      </c>
      <c r="U611" s="56">
        <f t="shared" si="127"/>
        <v>134.91171279677084</v>
      </c>
      <c r="V611" s="56">
        <f t="shared" si="128"/>
        <v>117.09963182685385</v>
      </c>
      <c r="W611" s="56">
        <f t="shared" si="129"/>
        <v>269.91481710038425</v>
      </c>
      <c r="X611" s="56">
        <f t="shared" si="130"/>
        <v>51.118075381177199</v>
      </c>
      <c r="Y611" s="56">
        <f t="shared" si="131"/>
        <v>491.56395749075631</v>
      </c>
      <c r="Z611" s="56">
        <f t="shared" si="132"/>
        <v>152.6315793288496</v>
      </c>
      <c r="AA611" s="56">
        <f t="shared" si="133"/>
        <v>131.44654129202641</v>
      </c>
      <c r="AB611" s="56"/>
      <c r="AD611" s="1">
        <f t="shared" si="121"/>
        <v>44656</v>
      </c>
      <c r="AE611" s="62">
        <f t="shared" si="122"/>
        <v>320.326277258186</v>
      </c>
    </row>
    <row r="612" spans="3:31" x14ac:dyDescent="0.2">
      <c r="C612" s="66">
        <f>'Portfolio Data'!N625</f>
        <v>44657</v>
      </c>
      <c r="D612" s="2">
        <f>'Portfolio Data'!B625</f>
        <v>4481.14990234375</v>
      </c>
      <c r="E612" s="2">
        <f>'Portfolio Data'!C625</f>
        <v>137.1759948730469</v>
      </c>
      <c r="F612" s="2">
        <f>'Portfolio Data'!D625</f>
        <v>45.990001678466797</v>
      </c>
      <c r="G612" s="2">
        <f>'Portfolio Data'!E625</f>
        <v>83.959999084472656</v>
      </c>
      <c r="H612" s="2">
        <f>'Portfolio Data'!F625</f>
        <v>33.340000152587891</v>
      </c>
      <c r="I612" s="2">
        <f>'Portfolio Data'!G625</f>
        <v>112.4899978637695</v>
      </c>
      <c r="J612" s="2">
        <f>'Portfolio Data'!H625</f>
        <v>171.83000183105469</v>
      </c>
      <c r="K612" s="2">
        <f>'Portfolio Data'!I625</f>
        <v>178.7200012207031</v>
      </c>
      <c r="L612" s="2">
        <f>'Portfolio Data'!J625</f>
        <v>43206.73828125</v>
      </c>
      <c r="M612" s="2">
        <f>'Portfolio Data'!K625</f>
        <v>78.129997253417969</v>
      </c>
      <c r="N612" s="2">
        <f>'Portfolio Data'!L625</f>
        <v>45.580001831054688</v>
      </c>
      <c r="Q612" s="56">
        <f t="shared" si="123"/>
        <v>145.24760311016226</v>
      </c>
      <c r="R612" s="56">
        <f t="shared" si="124"/>
        <v>209.61140719384878</v>
      </c>
      <c r="S612" s="56">
        <f t="shared" si="125"/>
        <v>92.946649361242507</v>
      </c>
      <c r="T612" s="56">
        <f t="shared" si="126"/>
        <v>119.94285583496094</v>
      </c>
      <c r="U612" s="56">
        <f t="shared" si="127"/>
        <v>133.78812219308045</v>
      </c>
      <c r="V612" s="56">
        <f t="shared" si="128"/>
        <v>111.96376679309678</v>
      </c>
      <c r="W612" s="56">
        <f t="shared" si="129"/>
        <v>264.93467475951655</v>
      </c>
      <c r="X612" s="56">
        <f t="shared" si="130"/>
        <v>50.018192169782637</v>
      </c>
      <c r="Y612" s="56">
        <f t="shared" si="131"/>
        <v>466.21474453642327</v>
      </c>
      <c r="Z612" s="56">
        <f t="shared" si="132"/>
        <v>148.45144531215178</v>
      </c>
      <c r="AA612" s="56">
        <f t="shared" si="133"/>
        <v>130.30303724280918</v>
      </c>
      <c r="AB612" s="56"/>
      <c r="AD612" s="1">
        <f t="shared" si="121"/>
        <v>44657</v>
      </c>
      <c r="AE612" s="62">
        <f t="shared" si="122"/>
        <v>308.1282151914333</v>
      </c>
    </row>
    <row r="613" spans="3:31" x14ac:dyDescent="0.2">
      <c r="C613" s="66">
        <f>'Portfolio Data'!N626</f>
        <v>44658</v>
      </c>
      <c r="D613" s="2">
        <f>'Portfolio Data'!B626</f>
        <v>4500.2099609375</v>
      </c>
      <c r="E613" s="2">
        <f>'Portfolio Data'!C626</f>
        <v>136.4649963378906</v>
      </c>
      <c r="F613" s="2">
        <f>'Portfolio Data'!D626</f>
        <v>45.700000762939453</v>
      </c>
      <c r="G613" s="2">
        <f>'Portfolio Data'!E626</f>
        <v>83.239997863769531</v>
      </c>
      <c r="H613" s="2">
        <f>'Portfolio Data'!F626</f>
        <v>33.229999542236328</v>
      </c>
      <c r="I613" s="2">
        <f>'Portfolio Data'!G626</f>
        <v>113.0400009155273</v>
      </c>
      <c r="J613" s="2">
        <f>'Portfolio Data'!H626</f>
        <v>172.13999938964841</v>
      </c>
      <c r="K613" s="2">
        <f>'Portfolio Data'!I626</f>
        <v>177.9700012207031</v>
      </c>
      <c r="L613" s="2">
        <f>'Portfolio Data'!J626</f>
        <v>43503.84765625</v>
      </c>
      <c r="M613" s="2">
        <f>'Portfolio Data'!K626</f>
        <v>78.540000915527344</v>
      </c>
      <c r="N613" s="2">
        <f>'Portfolio Data'!L626</f>
        <v>45.509998321533203</v>
      </c>
      <c r="Q613" s="56">
        <f t="shared" si="123"/>
        <v>145.86539717780403</v>
      </c>
      <c r="R613" s="56">
        <f t="shared" si="124"/>
        <v>208.52496780913859</v>
      </c>
      <c r="S613" s="56">
        <f t="shared" si="125"/>
        <v>92.36055211344484</v>
      </c>
      <c r="T613" s="56">
        <f t="shared" si="126"/>
        <v>118.91428266252791</v>
      </c>
      <c r="U613" s="56">
        <f t="shared" si="127"/>
        <v>133.34670722512382</v>
      </c>
      <c r="V613" s="56">
        <f t="shared" si="128"/>
        <v>112.51119691659166</v>
      </c>
      <c r="W613" s="56">
        <f t="shared" si="129"/>
        <v>265.41264194503185</v>
      </c>
      <c r="X613" s="56">
        <f t="shared" si="130"/>
        <v>49.808290402374908</v>
      </c>
      <c r="Y613" s="56">
        <f t="shared" si="131"/>
        <v>469.42065122772084</v>
      </c>
      <c r="Z613" s="56">
        <f t="shared" si="132"/>
        <v>149.2304756252592</v>
      </c>
      <c r="AA613" s="56">
        <f t="shared" si="133"/>
        <v>130.10291285619516</v>
      </c>
      <c r="AB613" s="56"/>
      <c r="AD613" s="1">
        <f t="shared" si="121"/>
        <v>44658</v>
      </c>
      <c r="AE613" s="62">
        <f t="shared" si="122"/>
        <v>309.67860818743446</v>
      </c>
    </row>
    <row r="614" spans="3:31" x14ac:dyDescent="0.2">
      <c r="C614" s="66">
        <f>'Portfolio Data'!N627</f>
        <v>44659</v>
      </c>
      <c r="D614" s="2">
        <f>'Portfolio Data'!B627</f>
        <v>4488.27978515625</v>
      </c>
      <c r="E614" s="2">
        <f>'Portfolio Data'!C627</f>
        <v>134.010498046875</v>
      </c>
      <c r="F614" s="2">
        <f>'Portfolio Data'!D627</f>
        <v>45.540000915527337</v>
      </c>
      <c r="G614" s="2">
        <f>'Portfolio Data'!E627</f>
        <v>83.120002746582031</v>
      </c>
      <c r="H614" s="2">
        <f>'Portfolio Data'!F627</f>
        <v>33.830001831054688</v>
      </c>
      <c r="I614" s="2">
        <f>'Portfolio Data'!G627</f>
        <v>111.2099990844727</v>
      </c>
      <c r="J614" s="2">
        <f>'Portfolio Data'!H627</f>
        <v>170.0899963378906</v>
      </c>
      <c r="K614" s="2">
        <f>'Portfolio Data'!I627</f>
        <v>175.19999694824219</v>
      </c>
      <c r="L614" s="2">
        <f>'Portfolio Data'!J627</f>
        <v>42287.6640625</v>
      </c>
      <c r="M614" s="2">
        <f>'Portfolio Data'!K627</f>
        <v>77.610000610351562</v>
      </c>
      <c r="N614" s="2">
        <f>'Portfolio Data'!L627</f>
        <v>45.860000610351562</v>
      </c>
      <c r="Q614" s="56">
        <f t="shared" si="123"/>
        <v>145.47870414707029</v>
      </c>
      <c r="R614" s="56">
        <f t="shared" si="124"/>
        <v>204.77437834768926</v>
      </c>
      <c r="S614" s="56">
        <f t="shared" si="125"/>
        <v>92.037189443896835</v>
      </c>
      <c r="T614" s="56">
        <f t="shared" si="126"/>
        <v>118.74286106654577</v>
      </c>
      <c r="U614" s="56">
        <f t="shared" si="127"/>
        <v>135.75442105731253</v>
      </c>
      <c r="V614" s="56">
        <f t="shared" si="128"/>
        <v>110.6897558806404</v>
      </c>
      <c r="W614" s="56">
        <f t="shared" si="129"/>
        <v>262.25186160407912</v>
      </c>
      <c r="X614" s="56">
        <f t="shared" si="130"/>
        <v>49.033052012352904</v>
      </c>
      <c r="Y614" s="56">
        <f t="shared" si="131"/>
        <v>456.29763509586894</v>
      </c>
      <c r="Z614" s="56">
        <f t="shared" si="132"/>
        <v>147.46342206967947</v>
      </c>
      <c r="AA614" s="56">
        <f t="shared" si="133"/>
        <v>131.10349116779793</v>
      </c>
      <c r="AB614" s="56"/>
      <c r="AD614" s="1">
        <f t="shared" si="121"/>
        <v>44659</v>
      </c>
      <c r="AE614" s="62">
        <f t="shared" si="122"/>
        <v>303.24736704247476</v>
      </c>
    </row>
    <row r="615" spans="3:31" x14ac:dyDescent="0.2">
      <c r="C615" s="66">
        <f>'Portfolio Data'!N628</f>
        <v>44662</v>
      </c>
      <c r="D615" s="2">
        <f>'Portfolio Data'!B628</f>
        <v>4412.52978515625</v>
      </c>
      <c r="E615" s="2">
        <f>'Portfolio Data'!C628</f>
        <v>129.79649353027341</v>
      </c>
      <c r="F615" s="2">
        <f>'Portfolio Data'!D628</f>
        <v>46.25</v>
      </c>
      <c r="G615" s="2">
        <f>'Portfolio Data'!E628</f>
        <v>81.739997863769531</v>
      </c>
      <c r="H615" s="2">
        <f>'Portfolio Data'!F628</f>
        <v>33.75</v>
      </c>
      <c r="I615" s="2">
        <f>'Portfolio Data'!G628</f>
        <v>109.80999755859381</v>
      </c>
      <c r="J615" s="2">
        <f>'Portfolio Data'!H628</f>
        <v>165.75</v>
      </c>
      <c r="K615" s="2">
        <f>'Portfolio Data'!I628</f>
        <v>175.0299987792969</v>
      </c>
      <c r="L615" s="2">
        <f>'Portfolio Data'!J628</f>
        <v>39521.90234375</v>
      </c>
      <c r="M615" s="2">
        <f>'Portfolio Data'!K628</f>
        <v>78.860000610351562</v>
      </c>
      <c r="N615" s="2">
        <f>'Portfolio Data'!L628</f>
        <v>45.520000457763672</v>
      </c>
      <c r="Q615" s="56">
        <f t="shared" si="123"/>
        <v>143.02341785329105</v>
      </c>
      <c r="R615" s="56">
        <f t="shared" si="124"/>
        <v>198.33518016681535</v>
      </c>
      <c r="S615" s="56">
        <f t="shared" si="125"/>
        <v>93.47211080816767</v>
      </c>
      <c r="T615" s="56">
        <f t="shared" si="126"/>
        <v>116.77142551967077</v>
      </c>
      <c r="U615" s="56">
        <f t="shared" si="127"/>
        <v>135.43338642324449</v>
      </c>
      <c r="V615" s="56">
        <f t="shared" si="128"/>
        <v>109.29630359750217</v>
      </c>
      <c r="W615" s="56">
        <f t="shared" si="129"/>
        <v>255.56027395358805</v>
      </c>
      <c r="X615" s="56">
        <f t="shared" si="130"/>
        <v>48.985474790862646</v>
      </c>
      <c r="Y615" s="56">
        <f t="shared" si="131"/>
        <v>426.45416751536851</v>
      </c>
      <c r="Z615" s="56">
        <f t="shared" si="132"/>
        <v>149.83849327361543</v>
      </c>
      <c r="AA615" s="56">
        <f t="shared" si="133"/>
        <v>130.13150672801152</v>
      </c>
      <c r="AB615" s="56"/>
      <c r="AD615" s="1">
        <f t="shared" si="121"/>
        <v>44662</v>
      </c>
      <c r="AE615" s="62">
        <f t="shared" si="122"/>
        <v>290.46524090856144</v>
      </c>
    </row>
    <row r="616" spans="3:31" x14ac:dyDescent="0.2">
      <c r="C616" s="66">
        <f>'Portfolio Data'!N629</f>
        <v>44663</v>
      </c>
      <c r="D616" s="2">
        <f>'Portfolio Data'!B629</f>
        <v>4397.4501953125</v>
      </c>
      <c r="E616" s="2">
        <f>'Portfolio Data'!C629</f>
        <v>128.37449645996091</v>
      </c>
      <c r="F616" s="2">
        <f>'Portfolio Data'!D629</f>
        <v>46.25</v>
      </c>
      <c r="G616" s="2">
        <f>'Portfolio Data'!E629</f>
        <v>81.120002746582031</v>
      </c>
      <c r="H616" s="2">
        <f>'Portfolio Data'!F629</f>
        <v>34.229999542236328</v>
      </c>
      <c r="I616" s="2">
        <f>'Portfolio Data'!G629</f>
        <v>108.25</v>
      </c>
      <c r="J616" s="2">
        <f>'Portfolio Data'!H629</f>
        <v>167.6600036621094</v>
      </c>
      <c r="K616" s="2">
        <f>'Portfolio Data'!I629</f>
        <v>176.2799987792969</v>
      </c>
      <c r="L616" s="2">
        <f>'Portfolio Data'!J629</f>
        <v>40127.18359375</v>
      </c>
      <c r="M616" s="2">
        <f>'Portfolio Data'!K629</f>
        <v>79.099998474121094</v>
      </c>
      <c r="N616" s="2">
        <f>'Portfolio Data'!L629</f>
        <v>45.090000152587891</v>
      </c>
      <c r="Q616" s="56">
        <f t="shared" si="123"/>
        <v>142.53464280036468</v>
      </c>
      <c r="R616" s="56">
        <f t="shared" si="124"/>
        <v>196.1623013973952</v>
      </c>
      <c r="S616" s="56">
        <f t="shared" si="125"/>
        <v>93.47211080816767</v>
      </c>
      <c r="T616" s="56">
        <f t="shared" si="126"/>
        <v>115.8857182094029</v>
      </c>
      <c r="U616" s="56">
        <f t="shared" si="127"/>
        <v>137.35954830433107</v>
      </c>
      <c r="V616" s="56">
        <f t="shared" si="128"/>
        <v>107.74360374715886</v>
      </c>
      <c r="W616" s="56">
        <f t="shared" si="129"/>
        <v>258.50519738731981</v>
      </c>
      <c r="X616" s="56">
        <f t="shared" si="130"/>
        <v>49.335311069875523</v>
      </c>
      <c r="Y616" s="56">
        <f t="shared" si="131"/>
        <v>432.98534886732671</v>
      </c>
      <c r="Z616" s="56">
        <f t="shared" si="132"/>
        <v>150.29450288581157</v>
      </c>
      <c r="AA616" s="56">
        <f t="shared" si="133"/>
        <v>128.90223196871207</v>
      </c>
      <c r="AB616" s="56"/>
      <c r="AD616" s="1">
        <f t="shared" si="121"/>
        <v>44663</v>
      </c>
      <c r="AE616" s="62">
        <f t="shared" si="122"/>
        <v>294.07262020335253</v>
      </c>
    </row>
    <row r="617" spans="3:31" x14ac:dyDescent="0.2">
      <c r="C617" s="66">
        <f>'Portfolio Data'!N630</f>
        <v>44664</v>
      </c>
      <c r="D617" s="2">
        <f>'Portfolio Data'!B630</f>
        <v>4446.58984375</v>
      </c>
      <c r="E617" s="2">
        <f>'Portfolio Data'!C630</f>
        <v>130.28599548339841</v>
      </c>
      <c r="F617" s="2">
        <f>'Portfolio Data'!D630</f>
        <v>46.599998474121087</v>
      </c>
      <c r="G617" s="2">
        <f>'Portfolio Data'!E630</f>
        <v>81.199996948242188</v>
      </c>
      <c r="H617" s="2">
        <f>'Portfolio Data'!F630</f>
        <v>34.580001831054688</v>
      </c>
      <c r="I617" s="2">
        <f>'Portfolio Data'!G630</f>
        <v>105.1699981689453</v>
      </c>
      <c r="J617" s="2">
        <f>'Portfolio Data'!H630</f>
        <v>170.3999938964844</v>
      </c>
      <c r="K617" s="2">
        <f>'Portfolio Data'!I630</f>
        <v>182.8699951171875</v>
      </c>
      <c r="L617" s="2">
        <f>'Portfolio Data'!J630</f>
        <v>41166.73046875</v>
      </c>
      <c r="M617" s="2">
        <f>'Portfolio Data'!K630</f>
        <v>79.699996948242188</v>
      </c>
      <c r="N617" s="2">
        <f>'Portfolio Data'!L630</f>
        <v>45.009998321533203</v>
      </c>
      <c r="Q617" s="56">
        <f t="shared" si="123"/>
        <v>144.12740722663168</v>
      </c>
      <c r="R617" s="56">
        <f t="shared" si="124"/>
        <v>199.08316229964865</v>
      </c>
      <c r="S617" s="56">
        <f t="shared" si="125"/>
        <v>94.179464238561962</v>
      </c>
      <c r="T617" s="56">
        <f t="shared" si="126"/>
        <v>115.99999564034597</v>
      </c>
      <c r="U617" s="56">
        <f t="shared" si="127"/>
        <v>138.76405186671795</v>
      </c>
      <c r="V617" s="56">
        <f t="shared" si="128"/>
        <v>104.6780102429955</v>
      </c>
      <c r="W617" s="56">
        <f t="shared" si="129"/>
        <v>262.72982878959448</v>
      </c>
      <c r="X617" s="56">
        <f t="shared" si="130"/>
        <v>51.17964690792045</v>
      </c>
      <c r="Y617" s="56">
        <f t="shared" si="131"/>
        <v>444.20239741209235</v>
      </c>
      <c r="Z617" s="56">
        <f t="shared" si="132"/>
        <v>151.43453416444399</v>
      </c>
      <c r="AA617" s="56">
        <f t="shared" si="133"/>
        <v>128.67352461564852</v>
      </c>
      <c r="AB617" s="56"/>
      <c r="AD617" s="1">
        <f t="shared" si="121"/>
        <v>44664</v>
      </c>
      <c r="AE617" s="62">
        <f t="shared" si="122"/>
        <v>300.04702778100381</v>
      </c>
    </row>
    <row r="618" spans="3:31" x14ac:dyDescent="0.2">
      <c r="C618" s="66">
        <f>'Portfolio Data'!N631</f>
        <v>44665</v>
      </c>
      <c r="D618" s="2">
        <f>'Portfolio Data'!B631</f>
        <v>4392.58984375</v>
      </c>
      <c r="E618" s="2">
        <f>'Portfolio Data'!C631</f>
        <v>127.2529983520508</v>
      </c>
      <c r="F618" s="2">
        <f>'Portfolio Data'!D631</f>
        <v>46.389999389648438</v>
      </c>
      <c r="G618" s="2">
        <f>'Portfolio Data'!E631</f>
        <v>81.239997863769531</v>
      </c>
      <c r="H618" s="2">
        <f>'Portfolio Data'!F631</f>
        <v>34.430000305175781</v>
      </c>
      <c r="I618" s="2">
        <f>'Portfolio Data'!G631</f>
        <v>102.30999755859381</v>
      </c>
      <c r="J618" s="2">
        <f>'Portfolio Data'!H631</f>
        <v>165.28999328613281</v>
      </c>
      <c r="K618" s="2">
        <f>'Portfolio Data'!I631</f>
        <v>181.94000244140619</v>
      </c>
      <c r="L618" s="2">
        <f>'Portfolio Data'!J631</f>
        <v>39935.515625</v>
      </c>
      <c r="M618" s="2">
        <f>'Portfolio Data'!K631</f>
        <v>78.120002746582031</v>
      </c>
      <c r="N618" s="2">
        <f>'Portfolio Data'!L631</f>
        <v>44.659999847412109</v>
      </c>
      <c r="Q618" s="56">
        <f t="shared" si="123"/>
        <v>142.37710412611577</v>
      </c>
      <c r="R618" s="56">
        <f t="shared" si="124"/>
        <v>194.44859925306713</v>
      </c>
      <c r="S618" s="56">
        <f t="shared" si="125"/>
        <v>93.755052180325393</v>
      </c>
      <c r="T618" s="56">
        <f t="shared" si="126"/>
        <v>116.05713980538503</v>
      </c>
      <c r="U618" s="56">
        <f t="shared" si="127"/>
        <v>138.1621195817273</v>
      </c>
      <c r="V618" s="56">
        <f t="shared" si="128"/>
        <v>101.83138878823021</v>
      </c>
      <c r="W618" s="56">
        <f t="shared" si="129"/>
        <v>254.85101638606835</v>
      </c>
      <c r="X618" s="56">
        <f t="shared" si="130"/>
        <v>50.919370766156803</v>
      </c>
      <c r="Y618" s="56">
        <f t="shared" si="131"/>
        <v>430.91718920887428</v>
      </c>
      <c r="Z618" s="56">
        <f t="shared" si="132"/>
        <v>148.43245517984491</v>
      </c>
      <c r="AA618" s="56">
        <f t="shared" si="133"/>
        <v>127.6729572094126</v>
      </c>
      <c r="AB618" s="56"/>
      <c r="AD618" s="1">
        <f t="shared" si="121"/>
        <v>44665</v>
      </c>
      <c r="AE618" s="62">
        <f t="shared" si="122"/>
        <v>291.46091983071113</v>
      </c>
    </row>
    <row r="619" spans="3:31" x14ac:dyDescent="0.2">
      <c r="C619" s="66">
        <f>'Portfolio Data'!N632</f>
        <v>44669</v>
      </c>
      <c r="D619" s="2">
        <f>'Portfolio Data'!B632</f>
        <v>4391.68994140625</v>
      </c>
      <c r="E619" s="2">
        <f>'Portfolio Data'!C632</f>
        <v>127.96099853515619</v>
      </c>
      <c r="F619" s="2" t="str">
        <f>'Portfolio Data'!D632</f>
        <v xml:space="preserve"> </v>
      </c>
      <c r="G619" s="2" t="str">
        <f>'Portfolio Data'!E632</f>
        <v xml:space="preserve"> </v>
      </c>
      <c r="H619" s="2">
        <f>'Portfolio Data'!F632</f>
        <v>34.389999389648438</v>
      </c>
      <c r="I619" s="2">
        <f>'Portfolio Data'!G632</f>
        <v>100.5800018310547</v>
      </c>
      <c r="J619" s="2">
        <f>'Portfolio Data'!H632</f>
        <v>165.07000732421881</v>
      </c>
      <c r="K619" s="2">
        <f>'Portfolio Data'!I632</f>
        <v>179.8500061035156</v>
      </c>
      <c r="L619" s="2">
        <f>'Portfolio Data'!J632</f>
        <v>40826.21484375</v>
      </c>
      <c r="M619" s="2">
        <f>'Portfolio Data'!K632</f>
        <v>78.660003662109375</v>
      </c>
      <c r="N619" s="2">
        <f>'Portfolio Data'!L632</f>
        <v>44.680000305175781</v>
      </c>
      <c r="Q619" s="56">
        <f t="shared" si="123"/>
        <v>142.34793557310786</v>
      </c>
      <c r="R619" s="56">
        <f t="shared" si="124"/>
        <v>195.53045701405199</v>
      </c>
      <c r="S619" s="56" t="str">
        <f t="shared" si="125"/>
        <v xml:space="preserve"> </v>
      </c>
      <c r="T619" s="56" t="str">
        <f t="shared" si="126"/>
        <v xml:space="preserve"> </v>
      </c>
      <c r="U619" s="56">
        <f t="shared" si="127"/>
        <v>138.0016022646933</v>
      </c>
      <c r="V619" s="56">
        <f t="shared" si="128"/>
        <v>100.10948602469902</v>
      </c>
      <c r="W619" s="56">
        <f t="shared" si="129"/>
        <v>254.51183284041116</v>
      </c>
      <c r="X619" s="56">
        <f t="shared" si="130"/>
        <v>50.334445532558249</v>
      </c>
      <c r="Y619" s="56">
        <f t="shared" si="131"/>
        <v>440.52812317998882</v>
      </c>
      <c r="Z619" s="56">
        <f t="shared" si="132"/>
        <v>149.45848767949937</v>
      </c>
      <c r="AA619" s="56">
        <f t="shared" si="133"/>
        <v>127.73013404767848</v>
      </c>
      <c r="AB619" s="56"/>
      <c r="AD619" s="1">
        <f t="shared" si="121"/>
        <v>44669</v>
      </c>
      <c r="AE619" s="62">
        <f t="shared" si="122"/>
        <v>295.10259411355457</v>
      </c>
    </row>
    <row r="620" spans="3:31" x14ac:dyDescent="0.2">
      <c r="C620" s="66">
        <f>'Portfolio Data'!N633</f>
        <v>44670</v>
      </c>
      <c r="D620" s="2">
        <f>'Portfolio Data'!B633</f>
        <v>4462.2099609375</v>
      </c>
      <c r="E620" s="2">
        <f>'Portfolio Data'!C633</f>
        <v>130.531005859375</v>
      </c>
      <c r="F620" s="2">
        <f>'Portfolio Data'!D633</f>
        <v>47.5</v>
      </c>
      <c r="G620" s="2">
        <f>'Portfolio Data'!E633</f>
        <v>82.120002746582031</v>
      </c>
      <c r="H620" s="2">
        <f>'Portfolio Data'!F633</f>
        <v>34.959999084472663</v>
      </c>
      <c r="I620" s="2">
        <f>'Portfolio Data'!G633</f>
        <v>103.6600036621094</v>
      </c>
      <c r="J620" s="2">
        <f>'Portfolio Data'!H633</f>
        <v>167.3999938964844</v>
      </c>
      <c r="K620" s="2">
        <f>'Portfolio Data'!I633</f>
        <v>185.97999572753909</v>
      </c>
      <c r="L620" s="2">
        <f>'Portfolio Data'!J633</f>
        <v>41502.75</v>
      </c>
      <c r="M620" s="2">
        <f>'Portfolio Data'!K633</f>
        <v>78.730003356933594</v>
      </c>
      <c r="N620" s="2">
        <f>'Portfolio Data'!L633</f>
        <v>44.180000305175781</v>
      </c>
      <c r="Q620" s="56">
        <f t="shared" si="123"/>
        <v>144.6337024033669</v>
      </c>
      <c r="R620" s="56">
        <f t="shared" si="124"/>
        <v>199.45754974063698</v>
      </c>
      <c r="S620" s="56">
        <f t="shared" si="125"/>
        <v>95.998384073253291</v>
      </c>
      <c r="T620" s="56">
        <f t="shared" si="126"/>
        <v>117.31428963797433</v>
      </c>
      <c r="U620" s="56">
        <f t="shared" si="127"/>
        <v>140.28892045521951</v>
      </c>
      <c r="V620" s="56">
        <f t="shared" si="128"/>
        <v>103.17507952886236</v>
      </c>
      <c r="W620" s="56">
        <f t="shared" si="129"/>
        <v>258.10430346916758</v>
      </c>
      <c r="X620" s="56">
        <f t="shared" si="130"/>
        <v>52.050039740923005</v>
      </c>
      <c r="Y620" s="56">
        <f t="shared" si="131"/>
        <v>447.82815733178865</v>
      </c>
      <c r="Z620" s="56">
        <f t="shared" si="132"/>
        <v>149.59149108706839</v>
      </c>
      <c r="AA620" s="56">
        <f t="shared" si="133"/>
        <v>126.30074580713182</v>
      </c>
      <c r="AB620" s="56"/>
      <c r="AD620" s="1">
        <f t="shared" si="121"/>
        <v>44670</v>
      </c>
      <c r="AE620" s="62">
        <f t="shared" si="122"/>
        <v>299.15027978887815</v>
      </c>
    </row>
    <row r="621" spans="3:31" x14ac:dyDescent="0.2">
      <c r="C621" s="66">
        <f>'Portfolio Data'!N634</f>
        <v>44671</v>
      </c>
      <c r="D621" s="2">
        <f>'Portfolio Data'!B634</f>
        <v>4459.4501953125</v>
      </c>
      <c r="E621" s="2">
        <f>'Portfolio Data'!C634</f>
        <v>128.24549865722659</v>
      </c>
      <c r="F621" s="2">
        <f>'Portfolio Data'!D634</f>
        <v>47.145000457763672</v>
      </c>
      <c r="G621" s="2">
        <f>'Portfolio Data'!E634</f>
        <v>83.419998168945312</v>
      </c>
      <c r="H621" s="2">
        <f>'Portfolio Data'!F634</f>
        <v>35.040000915527337</v>
      </c>
      <c r="I621" s="2">
        <f>'Portfolio Data'!G634</f>
        <v>94.900001525878906</v>
      </c>
      <c r="J621" s="2">
        <f>'Portfolio Data'!H634</f>
        <v>167.22999572753909</v>
      </c>
      <c r="K621" s="2">
        <f>'Portfolio Data'!I634</f>
        <v>183.55000305175781</v>
      </c>
      <c r="L621" s="2">
        <f>'Portfolio Data'!J634</f>
        <v>41374.37890625</v>
      </c>
      <c r="M621" s="2">
        <f>'Portfolio Data'!K634</f>
        <v>76.930000305175781</v>
      </c>
      <c r="N621" s="2">
        <f>'Portfolio Data'!L634</f>
        <v>44.720001220703118</v>
      </c>
      <c r="Q621" s="56">
        <f t="shared" si="123"/>
        <v>144.54425006391995</v>
      </c>
      <c r="R621" s="56">
        <f t="shared" si="124"/>
        <v>195.96518665453453</v>
      </c>
      <c r="S621" s="56">
        <f t="shared" si="125"/>
        <v>95.280923391117881</v>
      </c>
      <c r="T621" s="56">
        <f t="shared" si="126"/>
        <v>119.17142595563617</v>
      </c>
      <c r="U621" s="56">
        <f t="shared" si="127"/>
        <v>140.6099550892875</v>
      </c>
      <c r="V621" s="56">
        <f t="shared" si="128"/>
        <v>94.456056905395542</v>
      </c>
      <c r="W621" s="56">
        <f t="shared" si="129"/>
        <v>257.84219319087327</v>
      </c>
      <c r="X621" s="56">
        <f t="shared" si="130"/>
        <v>51.3699600643439</v>
      </c>
      <c r="Y621" s="56">
        <f t="shared" si="131"/>
        <v>446.44299152063809</v>
      </c>
      <c r="Z621" s="56">
        <f t="shared" si="132"/>
        <v>146.17138275488693</v>
      </c>
      <c r="AA621" s="56">
        <f t="shared" si="133"/>
        <v>127.84448772421024</v>
      </c>
      <c r="AB621" s="56"/>
      <c r="AD621" s="1">
        <f t="shared" si="121"/>
        <v>44671</v>
      </c>
      <c r="AE621" s="62">
        <f t="shared" si="122"/>
        <v>297.66057326158858</v>
      </c>
    </row>
    <row r="622" spans="3:31" x14ac:dyDescent="0.2">
      <c r="C622" s="66">
        <f>'Portfolio Data'!N635</f>
        <v>44672</v>
      </c>
      <c r="D622" s="2">
        <f>'Portfolio Data'!B635</f>
        <v>4393.66015625</v>
      </c>
      <c r="E622" s="2">
        <f>'Portfolio Data'!C635</f>
        <v>124.9375</v>
      </c>
      <c r="F622" s="2">
        <f>'Portfolio Data'!D635</f>
        <v>48.634998321533203</v>
      </c>
      <c r="G622" s="2">
        <f>'Portfolio Data'!E635</f>
        <v>83.419998168945312</v>
      </c>
      <c r="H622" s="2">
        <f>'Portfolio Data'!F635</f>
        <v>34.830001831054688</v>
      </c>
      <c r="I622" s="2">
        <f>'Portfolio Data'!G635</f>
        <v>89.400001525878906</v>
      </c>
      <c r="J622" s="2">
        <f>'Portfolio Data'!H635</f>
        <v>166.41999816894531</v>
      </c>
      <c r="K622" s="2">
        <f>'Portfolio Data'!I635</f>
        <v>181.02000427246091</v>
      </c>
      <c r="L622" s="2">
        <f>'Portfolio Data'!J635</f>
        <v>40527.36328125</v>
      </c>
      <c r="M622" s="2">
        <f>'Portfolio Data'!K635</f>
        <v>74.430000305175781</v>
      </c>
      <c r="N622" s="2">
        <f>'Portfolio Data'!L635</f>
        <v>44.700000762939453</v>
      </c>
      <c r="Q622" s="56">
        <f t="shared" si="123"/>
        <v>142.41179618699115</v>
      </c>
      <c r="R622" s="56">
        <f t="shared" si="124"/>
        <v>190.91040827163783</v>
      </c>
      <c r="S622" s="56">
        <f t="shared" si="125"/>
        <v>98.292236805738384</v>
      </c>
      <c r="T622" s="56">
        <f t="shared" si="126"/>
        <v>119.17142595563617</v>
      </c>
      <c r="U622" s="56">
        <f t="shared" si="127"/>
        <v>139.76726213651975</v>
      </c>
      <c r="V622" s="56">
        <f t="shared" si="128"/>
        <v>88.981786045262751</v>
      </c>
      <c r="W622" s="56">
        <f t="shared" si="129"/>
        <v>256.59330511862015</v>
      </c>
      <c r="X622" s="56">
        <f t="shared" si="130"/>
        <v>50.661891777258816</v>
      </c>
      <c r="Y622" s="56">
        <f t="shared" si="131"/>
        <v>437.30341771950486</v>
      </c>
      <c r="Z622" s="56">
        <f t="shared" si="132"/>
        <v>141.42124034701499</v>
      </c>
      <c r="AA622" s="56">
        <f t="shared" si="133"/>
        <v>127.78731088594438</v>
      </c>
      <c r="AB622" s="56"/>
      <c r="AD622" s="1">
        <f t="shared" si="121"/>
        <v>44672</v>
      </c>
      <c r="AE622" s="62">
        <f t="shared" si="122"/>
        <v>292.62813163281754</v>
      </c>
    </row>
    <row r="623" spans="3:31" x14ac:dyDescent="0.2">
      <c r="C623" s="66">
        <f>'Portfolio Data'!N636</f>
        <v>44673</v>
      </c>
      <c r="D623" s="2">
        <f>'Portfolio Data'!B636</f>
        <v>4271.77978515625</v>
      </c>
      <c r="E623" s="2">
        <f>'Portfolio Data'!C636</f>
        <v>119.61399841308589</v>
      </c>
      <c r="F623" s="2">
        <f>'Portfolio Data'!D636</f>
        <v>46.180000305175781</v>
      </c>
      <c r="G623" s="2">
        <f>'Portfolio Data'!E636</f>
        <v>83.419998168945312</v>
      </c>
      <c r="H623" s="2">
        <f>'Portfolio Data'!F636</f>
        <v>33.919998168945312</v>
      </c>
      <c r="I623" s="2">
        <f>'Portfolio Data'!G636</f>
        <v>86.029998779296875</v>
      </c>
      <c r="J623" s="2">
        <f>'Portfolio Data'!H636</f>
        <v>161.78999328613281</v>
      </c>
      <c r="K623" s="2">
        <f>'Portfolio Data'!I636</f>
        <v>176.91999816894531</v>
      </c>
      <c r="L623" s="2">
        <f>'Portfolio Data'!J636</f>
        <v>39740.3203125</v>
      </c>
      <c r="M623" s="2">
        <f>'Portfolio Data'!K636</f>
        <v>72.370002746582031</v>
      </c>
      <c r="N623" s="2">
        <f>'Portfolio Data'!L636</f>
        <v>44.200000762939453</v>
      </c>
      <c r="Q623" s="56">
        <f t="shared" si="123"/>
        <v>138.46128523481673</v>
      </c>
      <c r="R623" s="56">
        <f t="shared" si="124"/>
        <v>182.77584609941184</v>
      </c>
      <c r="S623" s="56">
        <f t="shared" si="125"/>
        <v>93.330640122088809</v>
      </c>
      <c r="T623" s="56">
        <f t="shared" si="126"/>
        <v>119.17142595563617</v>
      </c>
      <c r="U623" s="56">
        <f t="shared" si="127"/>
        <v>136.11556205897824</v>
      </c>
      <c r="V623" s="56">
        <f t="shared" si="128"/>
        <v>85.627548257229762</v>
      </c>
      <c r="W623" s="56">
        <f t="shared" si="129"/>
        <v>249.45457017890362</v>
      </c>
      <c r="X623" s="56">
        <f t="shared" si="130"/>
        <v>49.514427073911612</v>
      </c>
      <c r="Y623" s="56">
        <f t="shared" si="131"/>
        <v>428.81096836527524</v>
      </c>
      <c r="Z623" s="56">
        <f t="shared" si="132"/>
        <v>137.50712764173943</v>
      </c>
      <c r="AA623" s="56">
        <f t="shared" si="133"/>
        <v>126.35792264539771</v>
      </c>
      <c r="AB623" s="56"/>
      <c r="AD623" s="1">
        <f t="shared" si="121"/>
        <v>44673</v>
      </c>
      <c r="AE623" s="62">
        <f t="shared" si="122"/>
        <v>285.83139087332916</v>
      </c>
    </row>
    <row r="624" spans="3:31" x14ac:dyDescent="0.2">
      <c r="C624" s="66">
        <f>'Portfolio Data'!N637</f>
        <v>44676</v>
      </c>
      <c r="D624" s="2">
        <f>'Portfolio Data'!B637</f>
        <v>4296.1201171875</v>
      </c>
      <c r="E624" s="2">
        <f>'Portfolio Data'!C637</f>
        <v>123.25</v>
      </c>
      <c r="F624" s="2">
        <f>'Portfolio Data'!D637</f>
        <v>44.395000457763672</v>
      </c>
      <c r="G624" s="2">
        <f>'Portfolio Data'!E637</f>
        <v>79.260002136230469</v>
      </c>
      <c r="H624" s="2">
        <f>'Portfolio Data'!F637</f>
        <v>32.740001678466797</v>
      </c>
      <c r="I624" s="2">
        <f>'Portfolio Data'!G637</f>
        <v>87.779998779296875</v>
      </c>
      <c r="J624" s="2">
        <f>'Portfolio Data'!H637</f>
        <v>162.8800048828125</v>
      </c>
      <c r="K624" s="2">
        <f>'Portfolio Data'!I637</f>
        <v>175.9100036621094</v>
      </c>
      <c r="L624" s="2">
        <f>'Portfolio Data'!J637</f>
        <v>40458.30859375</v>
      </c>
      <c r="M624" s="2">
        <f>'Portfolio Data'!K637</f>
        <v>72.449996948242188</v>
      </c>
      <c r="N624" s="2">
        <f>'Portfolio Data'!L637</f>
        <v>44.200000762939453</v>
      </c>
      <c r="Q624" s="56">
        <f t="shared" si="123"/>
        <v>139.25022891299977</v>
      </c>
      <c r="R624" s="56">
        <f t="shared" si="124"/>
        <v>188.33182847006992</v>
      </c>
      <c r="S624" s="56">
        <f t="shared" si="125"/>
        <v>89.723122207929535</v>
      </c>
      <c r="T624" s="56">
        <f t="shared" si="126"/>
        <v>113.22857448032923</v>
      </c>
      <c r="U624" s="56">
        <f t="shared" si="127"/>
        <v>131.38042366866566</v>
      </c>
      <c r="V624" s="56">
        <f t="shared" si="128"/>
        <v>87.369361712726558</v>
      </c>
      <c r="W624" s="56">
        <f t="shared" si="129"/>
        <v>251.13519559223724</v>
      </c>
      <c r="X624" s="56">
        <f t="shared" si="130"/>
        <v>49.231760897835677</v>
      </c>
      <c r="Y624" s="56">
        <f t="shared" si="131"/>
        <v>436.55829520453307</v>
      </c>
      <c r="Z624" s="56">
        <f t="shared" si="132"/>
        <v>137.65912118161535</v>
      </c>
      <c r="AA624" s="56">
        <f t="shared" si="133"/>
        <v>126.35792264539771</v>
      </c>
      <c r="AB624" s="56"/>
      <c r="AD624" s="1">
        <f t="shared" si="121"/>
        <v>44676</v>
      </c>
      <c r="AE624" s="62">
        <f t="shared" si="122"/>
        <v>289.32747457960926</v>
      </c>
    </row>
    <row r="625" spans="3:31" x14ac:dyDescent="0.2">
      <c r="C625" s="66">
        <f>'Portfolio Data'!N638</f>
        <v>44677</v>
      </c>
      <c r="D625" s="2">
        <f>'Portfolio Data'!B638</f>
        <v>4175.2001953125</v>
      </c>
      <c r="E625" s="2">
        <f>'Portfolio Data'!C638</f>
        <v>119.50599670410161</v>
      </c>
      <c r="F625" s="2">
        <f>'Portfolio Data'!D638</f>
        <v>45.130001068115227</v>
      </c>
      <c r="G625" s="2">
        <f>'Portfolio Data'!E638</f>
        <v>79.260002136230469</v>
      </c>
      <c r="H625" s="2">
        <f>'Portfolio Data'!F638</f>
        <v>32.479999542236328</v>
      </c>
      <c r="I625" s="2">
        <f>'Portfolio Data'!G638</f>
        <v>83.699996948242188</v>
      </c>
      <c r="J625" s="2">
        <f>'Portfolio Data'!H638</f>
        <v>156.80000305175781</v>
      </c>
      <c r="K625" s="2">
        <f>'Portfolio Data'!I638</f>
        <v>167.03999328613281</v>
      </c>
      <c r="L625" s="2">
        <f>'Portfolio Data'!J638</f>
        <v>38117.4609375</v>
      </c>
      <c r="M625" s="2">
        <f>'Portfolio Data'!K638</f>
        <v>71.44000244140625</v>
      </c>
      <c r="N625" s="2">
        <f>'Portfolio Data'!L638</f>
        <v>43.860000610351562</v>
      </c>
      <c r="Q625" s="56">
        <f t="shared" si="123"/>
        <v>135.33084902092659</v>
      </c>
      <c r="R625" s="56">
        <f t="shared" si="124"/>
        <v>182.61081438070269</v>
      </c>
      <c r="S625" s="56">
        <f t="shared" si="125"/>
        <v>91.208572121331727</v>
      </c>
      <c r="T625" s="56">
        <f t="shared" si="126"/>
        <v>113.22857448032923</v>
      </c>
      <c r="U625" s="56">
        <f t="shared" si="127"/>
        <v>130.3370764157184</v>
      </c>
      <c r="V625" s="56">
        <f t="shared" si="128"/>
        <v>83.308446233993635</v>
      </c>
      <c r="W625" s="56">
        <f t="shared" si="129"/>
        <v>241.76079478630874</v>
      </c>
      <c r="X625" s="56">
        <f t="shared" si="130"/>
        <v>46.749319758045843</v>
      </c>
      <c r="Y625" s="56">
        <f t="shared" si="131"/>
        <v>411.29978841900981</v>
      </c>
      <c r="Z625" s="56">
        <f t="shared" si="132"/>
        <v>135.74007408615969</v>
      </c>
      <c r="AA625" s="56">
        <f t="shared" si="133"/>
        <v>125.3859382056113</v>
      </c>
      <c r="AB625" s="56"/>
      <c r="AD625" s="1">
        <f t="shared" si="121"/>
        <v>44677</v>
      </c>
      <c r="AE625" s="62">
        <f t="shared" si="122"/>
        <v>276.09440413734563</v>
      </c>
    </row>
    <row r="626" spans="3:31" x14ac:dyDescent="0.2">
      <c r="C626" s="66">
        <f>'Portfolio Data'!N639</f>
        <v>44678</v>
      </c>
      <c r="D626" s="2">
        <f>'Portfolio Data'!B639</f>
        <v>4183.9599609375</v>
      </c>
      <c r="E626" s="2">
        <f>'Portfolio Data'!C639</f>
        <v>115.0205001831055</v>
      </c>
      <c r="F626" s="2">
        <f>'Portfolio Data'!D639</f>
        <v>45</v>
      </c>
      <c r="G626" s="2">
        <f>'Portfolio Data'!E639</f>
        <v>79.260002136230469</v>
      </c>
      <c r="H626" s="2">
        <f>'Portfolio Data'!F639</f>
        <v>32.389999389648438</v>
      </c>
      <c r="I626" s="2">
        <f>'Portfolio Data'!G639</f>
        <v>82.610000610351562</v>
      </c>
      <c r="J626" s="2">
        <f>'Portfolio Data'!H639</f>
        <v>156.57000732421881</v>
      </c>
      <c r="K626" s="2">
        <f>'Portfolio Data'!I639</f>
        <v>154.46000671386719</v>
      </c>
      <c r="L626" s="2">
        <f>'Portfolio Data'!J639</f>
        <v>39241.12109375</v>
      </c>
      <c r="M626" s="2">
        <f>'Portfolio Data'!K639</f>
        <v>72.139999389648438</v>
      </c>
      <c r="N626" s="2">
        <f>'Portfolio Data'!L639</f>
        <v>43.939998626708977</v>
      </c>
      <c r="Q626" s="56">
        <f t="shared" si="123"/>
        <v>135.61477948265306</v>
      </c>
      <c r="R626" s="56">
        <f t="shared" si="124"/>
        <v>175.75676357830648</v>
      </c>
      <c r="S626" s="56">
        <f t="shared" si="125"/>
        <v>90.945837543082064</v>
      </c>
      <c r="T626" s="56">
        <f t="shared" si="126"/>
        <v>113.22857448032923</v>
      </c>
      <c r="U626" s="56">
        <f t="shared" si="127"/>
        <v>129.97592010627878</v>
      </c>
      <c r="V626" s="56">
        <f t="shared" si="128"/>
        <v>82.223548926690711</v>
      </c>
      <c r="W626" s="56">
        <f t="shared" si="129"/>
        <v>241.40617776586816</v>
      </c>
      <c r="X626" s="56">
        <f t="shared" si="130"/>
        <v>43.228571204067109</v>
      </c>
      <c r="Y626" s="56">
        <f t="shared" si="131"/>
        <v>423.42444659806029</v>
      </c>
      <c r="Z626" s="56">
        <f t="shared" si="132"/>
        <v>137.07010816185016</v>
      </c>
      <c r="AA626" s="56">
        <f t="shared" si="133"/>
        <v>125.614634653308</v>
      </c>
      <c r="AB626" s="56"/>
      <c r="AD626" s="1">
        <f t="shared" si="121"/>
        <v>44678</v>
      </c>
      <c r="AE626" s="62">
        <f t="shared" si="122"/>
        <v>280.72536825390648</v>
      </c>
    </row>
    <row r="627" spans="3:31" x14ac:dyDescent="0.2">
      <c r="C627" s="66">
        <f>'Portfolio Data'!N640</f>
        <v>44679</v>
      </c>
      <c r="D627" s="2">
        <f>'Portfolio Data'!B640</f>
        <v>4287.5</v>
      </c>
      <c r="E627" s="2">
        <f>'Portfolio Data'!C640</f>
        <v>119.4114990234375</v>
      </c>
      <c r="F627" s="2">
        <f>'Portfolio Data'!D640</f>
        <v>46.75</v>
      </c>
      <c r="G627" s="2">
        <f>'Portfolio Data'!E640</f>
        <v>78.300003051757812</v>
      </c>
      <c r="H627" s="2">
        <f>'Portfolio Data'!F640</f>
        <v>32.900001525878913</v>
      </c>
      <c r="I627" s="2">
        <f>'Portfolio Data'!G640</f>
        <v>92.089996337890625</v>
      </c>
      <c r="J627" s="2">
        <f>'Portfolio Data'!H640</f>
        <v>163.63999938964841</v>
      </c>
      <c r="K627" s="2">
        <f>'Portfolio Data'!I640</f>
        <v>154.2200012207031</v>
      </c>
      <c r="L627" s="2">
        <f>'Portfolio Data'!J640</f>
        <v>39773.828125</v>
      </c>
      <c r="M627" s="2">
        <f>'Portfolio Data'!K640</f>
        <v>72.260002136230469</v>
      </c>
      <c r="N627" s="2">
        <f>'Portfolio Data'!L640</f>
        <v>44.569999694824219</v>
      </c>
      <c r="Q627" s="56">
        <f t="shared" si="123"/>
        <v>138.97082487892399</v>
      </c>
      <c r="R627" s="56">
        <f t="shared" si="124"/>
        <v>182.46641745586982</v>
      </c>
      <c r="S627" s="56">
        <f t="shared" si="125"/>
        <v>94.482620114201922</v>
      </c>
      <c r="T627" s="56">
        <f t="shared" si="126"/>
        <v>111.85714721679688</v>
      </c>
      <c r="U627" s="56">
        <f t="shared" si="127"/>
        <v>132.02247762902789</v>
      </c>
      <c r="V627" s="56">
        <f t="shared" si="128"/>
        <v>91.65919699313622</v>
      </c>
      <c r="W627" s="56">
        <f t="shared" si="129"/>
        <v>252.30698687048888</v>
      </c>
      <c r="X627" s="56">
        <f t="shared" si="130"/>
        <v>43.161401101130167</v>
      </c>
      <c r="Y627" s="56">
        <f t="shared" si="131"/>
        <v>429.17252854931354</v>
      </c>
      <c r="Z627" s="56">
        <f t="shared" si="132"/>
        <v>137.29812021609033</v>
      </c>
      <c r="AA627" s="56">
        <f t="shared" si="133"/>
        <v>127.41566688989951</v>
      </c>
      <c r="AB627" s="56"/>
      <c r="AD627" s="1">
        <f t="shared" si="121"/>
        <v>44679</v>
      </c>
      <c r="AE627" s="62">
        <f t="shared" si="122"/>
        <v>286.98262431806859</v>
      </c>
    </row>
    <row r="628" spans="3:31" x14ac:dyDescent="0.2">
      <c r="C628" s="66">
        <f>'Portfolio Data'!N641</f>
        <v>44680</v>
      </c>
      <c r="D628" s="2">
        <f>'Portfolio Data'!B641</f>
        <v>4131.93017578125</v>
      </c>
      <c r="E628" s="2">
        <f>'Portfolio Data'!C641</f>
        <v>114.9664993286133</v>
      </c>
      <c r="F628" s="2">
        <f>'Portfolio Data'!D641</f>
        <v>47.130001068115227</v>
      </c>
      <c r="G628" s="2">
        <f>'Portfolio Data'!E641</f>
        <v>79.540000915527344</v>
      </c>
      <c r="H628" s="2">
        <f>'Portfolio Data'!F641</f>
        <v>32.360000610351562</v>
      </c>
      <c r="I628" s="2">
        <f>'Portfolio Data'!G641</f>
        <v>87.930000305175781</v>
      </c>
      <c r="J628" s="2">
        <f>'Portfolio Data'!H641</f>
        <v>157.6499938964844</v>
      </c>
      <c r="K628" s="2">
        <f>'Portfolio Data'!I641</f>
        <v>148.8399963378906</v>
      </c>
      <c r="L628" s="2">
        <f>'Portfolio Data'!J641</f>
        <v>38609.82421875</v>
      </c>
      <c r="M628" s="2">
        <f>'Portfolio Data'!K641</f>
        <v>73.029998779296875</v>
      </c>
      <c r="N628" s="2">
        <f>'Portfolio Data'!L641</f>
        <v>43.639999389648438</v>
      </c>
      <c r="Q628" s="56">
        <f t="shared" si="123"/>
        <v>133.92833699602048</v>
      </c>
      <c r="R628" s="56">
        <f t="shared" si="124"/>
        <v>175.67424771895179</v>
      </c>
      <c r="S628" s="56">
        <f t="shared" si="125"/>
        <v>95.250609345468703</v>
      </c>
      <c r="T628" s="56">
        <f t="shared" si="126"/>
        <v>113.62857273646763</v>
      </c>
      <c r="U628" s="56">
        <f t="shared" si="127"/>
        <v>129.85553977239022</v>
      </c>
      <c r="V628" s="56">
        <f t="shared" si="128"/>
        <v>87.518661527652796</v>
      </c>
      <c r="W628" s="56">
        <f t="shared" si="129"/>
        <v>243.07134617778004</v>
      </c>
      <c r="X628" s="56">
        <f t="shared" si="130"/>
        <v>41.65570438971077</v>
      </c>
      <c r="Y628" s="56">
        <f t="shared" si="131"/>
        <v>416.61254819950682</v>
      </c>
      <c r="Z628" s="56">
        <f t="shared" si="132"/>
        <v>138.76115769934984</v>
      </c>
      <c r="AA628" s="56">
        <f t="shared" si="133"/>
        <v>124.7570038900534</v>
      </c>
      <c r="AB628" s="56"/>
      <c r="AD628" s="1">
        <f t="shared" si="121"/>
        <v>44680</v>
      </c>
      <c r="AE628" s="62">
        <f t="shared" si="122"/>
        <v>279.3070734454576</v>
      </c>
    </row>
    <row r="629" spans="3:31" x14ac:dyDescent="0.2">
      <c r="C629" s="66">
        <f>'Portfolio Data'!N642</f>
        <v>44683</v>
      </c>
      <c r="D629" s="2">
        <f>'Portfolio Data'!B642</f>
        <v>4155.3798828125</v>
      </c>
      <c r="E629" s="2">
        <f>'Portfolio Data'!C642</f>
        <v>117.15699768066411</v>
      </c>
      <c r="F629" s="2">
        <f>'Portfolio Data'!D642</f>
        <v>46.904998779296882</v>
      </c>
      <c r="G629" s="2">
        <f>'Portfolio Data'!E642</f>
        <v>77.480003356933594</v>
      </c>
      <c r="H629" s="2">
        <f>'Portfolio Data'!F642</f>
        <v>32.409999847412109</v>
      </c>
      <c r="I629" s="2">
        <f>'Portfolio Data'!G642</f>
        <v>91.529998779296875</v>
      </c>
      <c r="J629" s="2">
        <f>'Portfolio Data'!H642</f>
        <v>157.96000671386719</v>
      </c>
      <c r="K629" s="2">
        <f>'Portfolio Data'!I642</f>
        <v>148.61000061035159</v>
      </c>
      <c r="L629" s="2">
        <f>'Portfolio Data'!J642</f>
        <v>38529.328125</v>
      </c>
      <c r="M629" s="2">
        <f>'Portfolio Data'!K642</f>
        <v>73.639999389648438</v>
      </c>
      <c r="N629" s="2">
        <f>'Portfolio Data'!L642</f>
        <v>43.889999389648438</v>
      </c>
      <c r="Q629" s="56">
        <f t="shared" si="123"/>
        <v>134.68841282792761</v>
      </c>
      <c r="R629" s="56">
        <f t="shared" si="124"/>
        <v>179.02143278915386</v>
      </c>
      <c r="S629" s="56">
        <f t="shared" si="125"/>
        <v>94.795875532008822</v>
      </c>
      <c r="T629" s="56">
        <f t="shared" si="126"/>
        <v>110.68571908133372</v>
      </c>
      <c r="U629" s="56">
        <f t="shared" si="127"/>
        <v>130.05617876479582</v>
      </c>
      <c r="V629" s="56">
        <f t="shared" si="128"/>
        <v>91.101819117362552</v>
      </c>
      <c r="W629" s="56">
        <f t="shared" si="129"/>
        <v>243.5493368899337</v>
      </c>
      <c r="X629" s="56">
        <f t="shared" si="130"/>
        <v>41.591335710101887</v>
      </c>
      <c r="Y629" s="56">
        <f t="shared" si="131"/>
        <v>415.74396919362238</v>
      </c>
      <c r="Z629" s="56">
        <f t="shared" si="132"/>
        <v>139.92019360657332</v>
      </c>
      <c r="AA629" s="56">
        <f t="shared" si="133"/>
        <v>125.47169801032673</v>
      </c>
      <c r="AB629" s="56"/>
      <c r="AD629" s="1">
        <f t="shared" si="121"/>
        <v>44683</v>
      </c>
      <c r="AE629" s="62">
        <f t="shared" si="122"/>
        <v>279.47064734231958</v>
      </c>
    </row>
    <row r="630" spans="3:31" x14ac:dyDescent="0.2">
      <c r="C630" s="66">
        <f>'Portfolio Data'!N643</f>
        <v>44684</v>
      </c>
      <c r="D630" s="2">
        <f>'Portfolio Data'!B643</f>
        <v>4175.47998046875</v>
      </c>
      <c r="E630" s="2">
        <f>'Portfolio Data'!C643</f>
        <v>118.12950134277339</v>
      </c>
      <c r="F630" s="2">
        <f>'Portfolio Data'!D643</f>
        <v>48.740001678466797</v>
      </c>
      <c r="G630" s="2">
        <f>'Portfolio Data'!E643</f>
        <v>79.580001831054688</v>
      </c>
      <c r="H630" s="2">
        <f>'Portfolio Data'!F643</f>
        <v>32.560001373291023</v>
      </c>
      <c r="I630" s="2">
        <f>'Portfolio Data'!G643</f>
        <v>90.709999084472656</v>
      </c>
      <c r="J630" s="2">
        <f>'Portfolio Data'!H643</f>
        <v>159.47999572753909</v>
      </c>
      <c r="K630" s="2">
        <f>'Portfolio Data'!I643</f>
        <v>153.58000183105469</v>
      </c>
      <c r="L630" s="2">
        <f>'Portfolio Data'!J643</f>
        <v>37750.453125</v>
      </c>
      <c r="M630" s="2">
        <f>'Portfolio Data'!K643</f>
        <v>75.110000610351562</v>
      </c>
      <c r="N630" s="2">
        <f>'Portfolio Data'!L643</f>
        <v>43.939998626708977</v>
      </c>
      <c r="Q630" s="56">
        <f t="shared" si="123"/>
        <v>135.33991770289811</v>
      </c>
      <c r="R630" s="56">
        <f t="shared" si="124"/>
        <v>180.50746437437806</v>
      </c>
      <c r="S630" s="56">
        <f t="shared" si="125"/>
        <v>98.504450544430853</v>
      </c>
      <c r="T630" s="56">
        <f t="shared" si="126"/>
        <v>113.68571690150671</v>
      </c>
      <c r="U630" s="56">
        <f t="shared" si="127"/>
        <v>130.6581110497865</v>
      </c>
      <c r="V630" s="56">
        <f t="shared" si="128"/>
        <v>90.285655401963638</v>
      </c>
      <c r="W630" s="56">
        <f t="shared" si="129"/>
        <v>245.89291944643708</v>
      </c>
      <c r="X630" s="56">
        <f t="shared" si="130"/>
        <v>42.982285097094078</v>
      </c>
      <c r="Y630" s="56">
        <f t="shared" si="131"/>
        <v>407.33965487609407</v>
      </c>
      <c r="Z630" s="56">
        <f t="shared" si="132"/>
        <v>142.71327966180752</v>
      </c>
      <c r="AA630" s="56">
        <f t="shared" si="133"/>
        <v>125.614634653308</v>
      </c>
      <c r="AB630" s="56"/>
      <c r="AD630" s="1">
        <f t="shared" si="121"/>
        <v>44684</v>
      </c>
      <c r="AE630" s="62">
        <f t="shared" si="122"/>
        <v>278.01273098901532</v>
      </c>
    </row>
    <row r="631" spans="3:31" x14ac:dyDescent="0.2">
      <c r="C631" s="66">
        <f>'Portfolio Data'!N644</f>
        <v>44685</v>
      </c>
      <c r="D631" s="2">
        <f>'Portfolio Data'!B644</f>
        <v>4300.169921875</v>
      </c>
      <c r="E631" s="2">
        <f>'Portfolio Data'!C644</f>
        <v>122.5749969482422</v>
      </c>
      <c r="F631" s="2">
        <f>'Portfolio Data'!D644</f>
        <v>48.709999084472663</v>
      </c>
      <c r="G631" s="2">
        <f>'Portfolio Data'!E644</f>
        <v>78.319999694824219</v>
      </c>
      <c r="H631" s="2">
        <f>'Portfolio Data'!F644</f>
        <v>34.130001068115227</v>
      </c>
      <c r="I631" s="2">
        <f>'Portfolio Data'!G644</f>
        <v>92.720001220703125</v>
      </c>
      <c r="J631" s="2">
        <f>'Portfolio Data'!H644</f>
        <v>166.02000427246091</v>
      </c>
      <c r="K631" s="2">
        <f>'Portfolio Data'!I644</f>
        <v>156.9700012207031</v>
      </c>
      <c r="L631" s="2">
        <f>'Portfolio Data'!J644</f>
        <v>39698.37109375</v>
      </c>
      <c r="M631" s="2">
        <f>'Portfolio Data'!K644</f>
        <v>78.699996948242188</v>
      </c>
      <c r="N631" s="2">
        <f>'Portfolio Data'!L644</f>
        <v>43.860000610351562</v>
      </c>
      <c r="Q631" s="56">
        <f t="shared" si="123"/>
        <v>139.38149531487042</v>
      </c>
      <c r="R631" s="56">
        <f t="shared" si="124"/>
        <v>187.30039188621254</v>
      </c>
      <c r="S631" s="56">
        <f t="shared" si="125"/>
        <v>98.443814743558377</v>
      </c>
      <c r="T631" s="56">
        <f t="shared" si="126"/>
        <v>111.88571384974888</v>
      </c>
      <c r="U631" s="56">
        <f t="shared" si="127"/>
        <v>136.95827031951987</v>
      </c>
      <c r="V631" s="56">
        <f t="shared" si="128"/>
        <v>92.286254697085653</v>
      </c>
      <c r="W631" s="56">
        <f t="shared" si="129"/>
        <v>255.97657781988522</v>
      </c>
      <c r="X631" s="56">
        <f t="shared" si="130"/>
        <v>43.931040914958508</v>
      </c>
      <c r="Y631" s="56">
        <f t="shared" si="131"/>
        <v>428.35832266506691</v>
      </c>
      <c r="Z631" s="56">
        <f t="shared" si="132"/>
        <v>149.5344772012952</v>
      </c>
      <c r="AA631" s="56">
        <f t="shared" si="133"/>
        <v>125.3859382056113</v>
      </c>
      <c r="AB631" s="56"/>
      <c r="AD631" s="1">
        <f t="shared" si="121"/>
        <v>44685</v>
      </c>
      <c r="AE631" s="62">
        <f t="shared" si="122"/>
        <v>291.23728764582444</v>
      </c>
    </row>
    <row r="632" spans="3:31" x14ac:dyDescent="0.2">
      <c r="C632" s="66">
        <f>'Portfolio Data'!N645</f>
        <v>44686</v>
      </c>
      <c r="D632" s="2">
        <f>'Portfolio Data'!B645</f>
        <v>4146.8701171875</v>
      </c>
      <c r="E632" s="2">
        <f>'Portfolio Data'!C645</f>
        <v>116.7464981079102</v>
      </c>
      <c r="F632" s="2">
        <f>'Portfolio Data'!D645</f>
        <v>49.509998321533203</v>
      </c>
      <c r="G632" s="2">
        <f>'Portfolio Data'!E645</f>
        <v>77.779998779296875</v>
      </c>
      <c r="H632" s="2">
        <f>'Portfolio Data'!F645</f>
        <v>32.389999389648438</v>
      </c>
      <c r="I632" s="2">
        <f>'Portfolio Data'!G645</f>
        <v>85.430000305175781</v>
      </c>
      <c r="J632" s="2">
        <f>'Portfolio Data'!H645</f>
        <v>156.77000427246091</v>
      </c>
      <c r="K632" s="2">
        <f>'Portfolio Data'!I645</f>
        <v>150.4700012207031</v>
      </c>
      <c r="L632" s="2">
        <f>'Portfolio Data'!J645</f>
        <v>36575.140625</v>
      </c>
      <c r="M632" s="2">
        <f>'Portfolio Data'!K645</f>
        <v>76.410003662109375</v>
      </c>
      <c r="N632" s="2">
        <f>'Portfolio Data'!L645</f>
        <v>42.619998931884773</v>
      </c>
      <c r="Q632" s="56">
        <f t="shared" si="123"/>
        <v>134.41258562129613</v>
      </c>
      <c r="R632" s="56">
        <f t="shared" si="124"/>
        <v>178.39417002953579</v>
      </c>
      <c r="S632" s="56">
        <f t="shared" si="125"/>
        <v>100.06062809129833</v>
      </c>
      <c r="T632" s="56">
        <f t="shared" si="126"/>
        <v>111.11428397042411</v>
      </c>
      <c r="U632" s="56">
        <f t="shared" si="127"/>
        <v>129.97592010627878</v>
      </c>
      <c r="V632" s="56">
        <f t="shared" si="128"/>
        <v>85.030356591228809</v>
      </c>
      <c r="W632" s="56">
        <f t="shared" si="129"/>
        <v>241.71454141523549</v>
      </c>
      <c r="X632" s="56">
        <f t="shared" si="130"/>
        <v>42.11189226409153</v>
      </c>
      <c r="Y632" s="56">
        <f t="shared" si="131"/>
        <v>394.65765112540242</v>
      </c>
      <c r="Z632" s="56">
        <f t="shared" si="132"/>
        <v>145.1833595124146</v>
      </c>
      <c r="AA632" s="56">
        <f t="shared" si="133"/>
        <v>121.84105057069424</v>
      </c>
      <c r="AB632" s="56"/>
      <c r="AD632" s="1">
        <f t="shared" si="121"/>
        <v>44686</v>
      </c>
      <c r="AE632" s="62">
        <f t="shared" si="122"/>
        <v>272.45705160186589</v>
      </c>
    </row>
    <row r="633" spans="3:31" x14ac:dyDescent="0.2">
      <c r="C633" s="66">
        <f>'Portfolio Data'!N646</f>
        <v>44687</v>
      </c>
      <c r="D633" s="2">
        <f>'Portfolio Data'!B646</f>
        <v>4123.33984375</v>
      </c>
      <c r="E633" s="2">
        <f>'Portfolio Data'!C646</f>
        <v>115.6600036621094</v>
      </c>
      <c r="F633" s="2">
        <f>'Portfolio Data'!D646</f>
        <v>50.950000762939453</v>
      </c>
      <c r="G633" s="2">
        <f>'Portfolio Data'!E646</f>
        <v>77.779998779296875</v>
      </c>
      <c r="H633" s="2">
        <f>'Portfolio Data'!F646</f>
        <v>32.549999237060547</v>
      </c>
      <c r="I633" s="2">
        <f>'Portfolio Data'!G646</f>
        <v>81.680000305175781</v>
      </c>
      <c r="J633" s="2">
        <f>'Portfolio Data'!H646</f>
        <v>157.2799987792969</v>
      </c>
      <c r="K633" s="2">
        <f>'Portfolio Data'!I646</f>
        <v>148.8999938964844</v>
      </c>
      <c r="L633" s="2">
        <f>'Portfolio Data'!J646</f>
        <v>36040.921875</v>
      </c>
      <c r="M633" s="2">
        <f>'Portfolio Data'!K646</f>
        <v>72.139999389648438</v>
      </c>
      <c r="N633" s="2">
        <f>'Portfolio Data'!L646</f>
        <v>42.099998474121087</v>
      </c>
      <c r="Q633" s="56">
        <f t="shared" si="123"/>
        <v>133.64989838882124</v>
      </c>
      <c r="R633" s="56">
        <f t="shared" si="124"/>
        <v>176.73395513622756</v>
      </c>
      <c r="S633" s="56">
        <f t="shared" si="125"/>
        <v>102.97089982680441</v>
      </c>
      <c r="T633" s="56">
        <f t="shared" si="126"/>
        <v>111.11428397042411</v>
      </c>
      <c r="U633" s="56">
        <f t="shared" si="127"/>
        <v>130.61797406664098</v>
      </c>
      <c r="V633" s="56">
        <f t="shared" si="128"/>
        <v>81.297899186592829</v>
      </c>
      <c r="W633" s="56">
        <f t="shared" si="129"/>
        <v>242.50087225011833</v>
      </c>
      <c r="X633" s="56">
        <f t="shared" si="130"/>
        <v>41.672495847829424</v>
      </c>
      <c r="Y633" s="56">
        <f t="shared" si="131"/>
        <v>388.89325723765785</v>
      </c>
      <c r="Z633" s="56">
        <f t="shared" si="132"/>
        <v>137.07010816185016</v>
      </c>
      <c r="AA633" s="56">
        <f t="shared" si="133"/>
        <v>120.35448549188163</v>
      </c>
      <c r="AB633" s="56"/>
      <c r="AD633" s="1">
        <f t="shared" ref="AD633:AD696" si="134">C633</f>
        <v>44687</v>
      </c>
      <c r="AE633" s="62">
        <f t="shared" si="122"/>
        <v>268.54963583216886</v>
      </c>
    </row>
    <row r="634" spans="3:31" x14ac:dyDescent="0.2">
      <c r="C634" s="66">
        <f>'Portfolio Data'!N647</f>
        <v>44690</v>
      </c>
      <c r="D634" s="2">
        <f>'Portfolio Data'!B647</f>
        <v>3991.239990234375</v>
      </c>
      <c r="E634" s="2">
        <f>'Portfolio Data'!C647</f>
        <v>113.08399963378911</v>
      </c>
      <c r="F634" s="2">
        <f>'Portfolio Data'!D647</f>
        <v>50.830001831054688</v>
      </c>
      <c r="G634" s="2">
        <f>'Portfolio Data'!E647</f>
        <v>77.779998779296875</v>
      </c>
      <c r="H634" s="2">
        <f>'Portfolio Data'!F647</f>
        <v>31.010000228881839</v>
      </c>
      <c r="I634" s="2">
        <f>'Portfolio Data'!G647</f>
        <v>79.529998779296875</v>
      </c>
      <c r="J634" s="2">
        <f>'Portfolio Data'!H647</f>
        <v>152.05999755859381</v>
      </c>
      <c r="K634" s="2">
        <f>'Portfolio Data'!I647</f>
        <v>133.30999755859381</v>
      </c>
      <c r="L634" s="2">
        <f>'Portfolio Data'!J647</f>
        <v>30296.953125</v>
      </c>
      <c r="M634" s="2">
        <f>'Portfolio Data'!K647</f>
        <v>68.25</v>
      </c>
      <c r="N634" s="2">
        <f>'Portfolio Data'!L647</f>
        <v>41.369998931884773</v>
      </c>
      <c r="Q634" s="56">
        <f t="shared" si="123"/>
        <v>129.36814314463433</v>
      </c>
      <c r="R634" s="56">
        <f t="shared" si="124"/>
        <v>172.79769916219246</v>
      </c>
      <c r="S634" s="56">
        <f t="shared" si="125"/>
        <v>102.72837975203697</v>
      </c>
      <c r="T634" s="56">
        <f t="shared" si="126"/>
        <v>111.11428397042411</v>
      </c>
      <c r="U634" s="56">
        <f t="shared" si="127"/>
        <v>124.43820278468307</v>
      </c>
      <c r="V634" s="56">
        <f t="shared" si="128"/>
        <v>79.15795542252738</v>
      </c>
      <c r="W634" s="56">
        <f t="shared" si="129"/>
        <v>234.45245631044443</v>
      </c>
      <c r="X634" s="56">
        <f t="shared" si="130"/>
        <v>37.309338800891751</v>
      </c>
      <c r="Y634" s="56">
        <f t="shared" si="131"/>
        <v>326.9139681282885</v>
      </c>
      <c r="Z634" s="56">
        <f t="shared" si="132"/>
        <v>129.67888773490415</v>
      </c>
      <c r="AA634" s="56">
        <f t="shared" si="133"/>
        <v>118.2675799693276</v>
      </c>
      <c r="AB634" s="56"/>
      <c r="AD634" s="1">
        <f t="shared" si="134"/>
        <v>44690</v>
      </c>
      <c r="AE634" s="62">
        <f t="shared" si="122"/>
        <v>241.01192163026801</v>
      </c>
    </row>
    <row r="635" spans="3:31" x14ac:dyDescent="0.2">
      <c r="C635" s="66">
        <f>'Portfolio Data'!N648</f>
        <v>44691</v>
      </c>
      <c r="D635" s="2">
        <f>'Portfolio Data'!B648</f>
        <v>4001.050048828125</v>
      </c>
      <c r="E635" s="2">
        <f>'Portfolio Data'!C648</f>
        <v>114.5845031738281</v>
      </c>
      <c r="F635" s="2">
        <f>'Portfolio Data'!D648</f>
        <v>48.224998474121087</v>
      </c>
      <c r="G635" s="2">
        <f>'Portfolio Data'!E648</f>
        <v>72.339996337890625</v>
      </c>
      <c r="H635" s="2">
        <f>'Portfolio Data'!F648</f>
        <v>30.819999694824219</v>
      </c>
      <c r="I635" s="2">
        <f>'Portfolio Data'!G648</f>
        <v>78.75</v>
      </c>
      <c r="J635" s="2">
        <f>'Portfolio Data'!H648</f>
        <v>154.50999450683591</v>
      </c>
      <c r="K635" s="2">
        <f>'Portfolio Data'!I648</f>
        <v>132.94999694824219</v>
      </c>
      <c r="L635" s="2">
        <f>'Portfolio Data'!J648</f>
        <v>31022.90625</v>
      </c>
      <c r="M635" s="2">
        <f>'Portfolio Data'!K648</f>
        <v>67.580001831054688</v>
      </c>
      <c r="N635" s="2">
        <f>'Portfolio Data'!L648</f>
        <v>41.049999237060547</v>
      </c>
      <c r="Q635" s="56">
        <f t="shared" si="123"/>
        <v>129.6861167737618</v>
      </c>
      <c r="R635" s="56">
        <f t="shared" si="124"/>
        <v>175.09053952991138</v>
      </c>
      <c r="S635" s="56">
        <f t="shared" si="125"/>
        <v>97.463619483173261</v>
      </c>
      <c r="T635" s="56">
        <f t="shared" si="126"/>
        <v>103.34285191127233</v>
      </c>
      <c r="U635" s="56">
        <f t="shared" si="127"/>
        <v>123.67576083654532</v>
      </c>
      <c r="V635" s="56">
        <f t="shared" si="128"/>
        <v>78.38160549735575</v>
      </c>
      <c r="W635" s="56">
        <f t="shared" si="129"/>
        <v>238.22996395013197</v>
      </c>
      <c r="X635" s="56">
        <f t="shared" si="130"/>
        <v>37.208585781717531</v>
      </c>
      <c r="Y635" s="56">
        <f t="shared" si="131"/>
        <v>334.74723821949948</v>
      </c>
      <c r="Z635" s="56">
        <f t="shared" si="132"/>
        <v>128.40585304870268</v>
      </c>
      <c r="AA635" s="56">
        <f t="shared" si="133"/>
        <v>117.35277236780706</v>
      </c>
      <c r="AB635" s="56"/>
      <c r="AD635" s="1">
        <f t="shared" si="134"/>
        <v>44691</v>
      </c>
      <c r="AE635" s="62">
        <f t="shared" si="122"/>
        <v>244.95934259823514</v>
      </c>
    </row>
    <row r="636" spans="3:31" x14ac:dyDescent="0.2">
      <c r="C636" s="66">
        <f>'Portfolio Data'!N649</f>
        <v>44692</v>
      </c>
      <c r="D636" s="2">
        <f>'Portfolio Data'!B649</f>
        <v>3935.179931640625</v>
      </c>
      <c r="E636" s="2">
        <f>'Portfolio Data'!C649</f>
        <v>113.96099853515619</v>
      </c>
      <c r="F636" s="2">
        <f>'Portfolio Data'!D649</f>
        <v>50.25</v>
      </c>
      <c r="G636" s="2">
        <f>'Portfolio Data'!E649</f>
        <v>72.339996337890625</v>
      </c>
      <c r="H636" s="2">
        <f>'Portfolio Data'!F649</f>
        <v>30.030000686645511</v>
      </c>
      <c r="I636" s="2">
        <f>'Portfolio Data'!G649</f>
        <v>75.169998168945312</v>
      </c>
      <c r="J636" s="2">
        <f>'Portfolio Data'!H649</f>
        <v>146.5</v>
      </c>
      <c r="K636" s="2">
        <f>'Portfolio Data'!I649</f>
        <v>129.38999938964841</v>
      </c>
      <c r="L636" s="2">
        <f>'Portfolio Data'!J649</f>
        <v>28936.35546875</v>
      </c>
      <c r="M636" s="2">
        <f>'Portfolio Data'!K649</f>
        <v>61.720001220703118</v>
      </c>
      <c r="N636" s="2">
        <f>'Portfolio Data'!L649</f>
        <v>40.610000610351562</v>
      </c>
      <c r="Q636" s="56">
        <f t="shared" si="123"/>
        <v>127.55106732293538</v>
      </c>
      <c r="R636" s="56">
        <f t="shared" si="124"/>
        <v>174.13779495659983</v>
      </c>
      <c r="S636" s="56">
        <f t="shared" si="125"/>
        <v>101.55618525644164</v>
      </c>
      <c r="T636" s="56">
        <f t="shared" si="126"/>
        <v>103.34285191127233</v>
      </c>
      <c r="U636" s="56">
        <f t="shared" si="127"/>
        <v>120.50562036399283</v>
      </c>
      <c r="V636" s="56">
        <f t="shared" si="128"/>
        <v>74.81835100590763</v>
      </c>
      <c r="W636" s="56">
        <f t="shared" si="129"/>
        <v>225.8798198141819</v>
      </c>
      <c r="X636" s="56">
        <f t="shared" si="130"/>
        <v>36.212252742362821</v>
      </c>
      <c r="Y636" s="56">
        <f t="shared" si="131"/>
        <v>312.23267733988564</v>
      </c>
      <c r="Z636" s="56">
        <f t="shared" si="132"/>
        <v>117.27151808494808</v>
      </c>
      <c r="AA636" s="56">
        <f t="shared" si="133"/>
        <v>116.09491464205806</v>
      </c>
      <c r="AB636" s="56"/>
      <c r="AD636" s="1">
        <f t="shared" si="134"/>
        <v>44692</v>
      </c>
      <c r="AE636" s="62">
        <f t="shared" si="122"/>
        <v>229.21893953508561</v>
      </c>
    </row>
    <row r="637" spans="3:31" x14ac:dyDescent="0.2">
      <c r="C637" s="66">
        <f>'Portfolio Data'!N650</f>
        <v>44693</v>
      </c>
      <c r="D637" s="2">
        <f>'Portfolio Data'!B650</f>
        <v>3930.080078125</v>
      </c>
      <c r="E637" s="2">
        <f>'Portfolio Data'!C650</f>
        <v>113.161003112793</v>
      </c>
      <c r="F637" s="2">
        <f>'Portfolio Data'!D650</f>
        <v>49.470001220703118</v>
      </c>
      <c r="G637" s="2">
        <f>'Portfolio Data'!E650</f>
        <v>76.44000244140625</v>
      </c>
      <c r="H637" s="2">
        <f>'Portfolio Data'!F650</f>
        <v>30.139999389648441</v>
      </c>
      <c r="I637" s="2">
        <f>'Portfolio Data'!G650</f>
        <v>74.290000915527344</v>
      </c>
      <c r="J637" s="2">
        <f>'Portfolio Data'!H650</f>
        <v>142.55999755859381</v>
      </c>
      <c r="K637" s="2">
        <f>'Portfolio Data'!I650</f>
        <v>123.13999938964839</v>
      </c>
      <c r="L637" s="2">
        <f>'Portfolio Data'!J650</f>
        <v>29047.751953125</v>
      </c>
      <c r="M637" s="2">
        <f>'Portfolio Data'!K650</f>
        <v>61.400001525878913</v>
      </c>
      <c r="N637" s="2">
        <f>'Portfolio Data'!L650</f>
        <v>40.419998168945312</v>
      </c>
      <c r="Q637" s="56">
        <f t="shared" si="123"/>
        <v>127.38576566699879</v>
      </c>
      <c r="R637" s="56">
        <f t="shared" si="124"/>
        <v>172.91536411959092</v>
      </c>
      <c r="S637" s="56">
        <f t="shared" si="125"/>
        <v>99.979793206091941</v>
      </c>
      <c r="T637" s="56">
        <f t="shared" si="126"/>
        <v>109.20000348772321</v>
      </c>
      <c r="U637" s="56">
        <f t="shared" si="127"/>
        <v>120.94702767806251</v>
      </c>
      <c r="V637" s="56">
        <f t="shared" si="128"/>
        <v>73.942470402019822</v>
      </c>
      <c r="W637" s="56">
        <f t="shared" si="129"/>
        <v>219.80495946242578</v>
      </c>
      <c r="X637" s="56">
        <f t="shared" si="130"/>
        <v>34.46307134729841</v>
      </c>
      <c r="Y637" s="56">
        <f t="shared" si="131"/>
        <v>313.43468160058876</v>
      </c>
      <c r="Z637" s="56">
        <f t="shared" si="132"/>
        <v>116.66350043659186</v>
      </c>
      <c r="AA637" s="56">
        <f t="shared" si="133"/>
        <v>115.55174013121557</v>
      </c>
      <c r="AB637" s="56"/>
      <c r="AD637" s="1">
        <f t="shared" si="134"/>
        <v>44693</v>
      </c>
      <c r="AE637" s="62">
        <f t="shared" si="122"/>
        <v>227.21313920730864</v>
      </c>
    </row>
    <row r="638" spans="3:31" x14ac:dyDescent="0.2">
      <c r="C638" s="66">
        <f>'Portfolio Data'!N651</f>
        <v>44694</v>
      </c>
      <c r="D638" s="2">
        <f>'Portfolio Data'!B651</f>
        <v>4023.889892578125</v>
      </c>
      <c r="E638" s="2">
        <f>'Portfolio Data'!C651</f>
        <v>116.5155029296875</v>
      </c>
      <c r="F638" s="2">
        <f>'Portfolio Data'!D651</f>
        <v>50.490001678466797</v>
      </c>
      <c r="G638" s="2">
        <f>'Portfolio Data'!E651</f>
        <v>76.44000244140625</v>
      </c>
      <c r="H638" s="2">
        <f>'Portfolio Data'!F651</f>
        <v>30.870000839233398</v>
      </c>
      <c r="I638" s="2">
        <f>'Portfolio Data'!G651</f>
        <v>78.830001831054688</v>
      </c>
      <c r="J638" s="2">
        <f>'Portfolio Data'!H651</f>
        <v>147.11000061035159</v>
      </c>
      <c r="K638" s="2">
        <f>'Portfolio Data'!I651</f>
        <v>127.1999969482422</v>
      </c>
      <c r="L638" s="2">
        <f>'Portfolio Data'!J651</f>
        <v>29283.103515625</v>
      </c>
      <c r="M638" s="2">
        <f>'Portfolio Data'!K651</f>
        <v>64.25</v>
      </c>
      <c r="N638" s="2">
        <f>'Portfolio Data'!L651</f>
        <v>40.470001220703118</v>
      </c>
      <c r="Q638" s="56">
        <f t="shared" si="123"/>
        <v>130.42642509470483</v>
      </c>
      <c r="R638" s="56">
        <f t="shared" si="124"/>
        <v>178.04119847349159</v>
      </c>
      <c r="S638" s="56">
        <f t="shared" si="125"/>
        <v>102.04123311555071</v>
      </c>
      <c r="T638" s="56">
        <f t="shared" si="126"/>
        <v>109.20000348772321</v>
      </c>
      <c r="U638" s="56">
        <f t="shared" si="127"/>
        <v>123.87640748283786</v>
      </c>
      <c r="V638" s="56">
        <f t="shared" si="128"/>
        <v>78.461233077810277</v>
      </c>
      <c r="W638" s="56">
        <f t="shared" si="129"/>
        <v>226.82034423706762</v>
      </c>
      <c r="X638" s="56">
        <f t="shared" si="130"/>
        <v>35.599338898258281</v>
      </c>
      <c r="Y638" s="56">
        <f t="shared" si="131"/>
        <v>315.97420142902257</v>
      </c>
      <c r="Z638" s="56">
        <f t="shared" si="132"/>
        <v>122.07865988230904</v>
      </c>
      <c r="AA638" s="56">
        <f t="shared" si="133"/>
        <v>115.69468767956366</v>
      </c>
      <c r="AB638" s="56"/>
      <c r="AD638" s="1">
        <f t="shared" si="134"/>
        <v>44694</v>
      </c>
      <c r="AE638" s="62">
        <f t="shared" si="122"/>
        <v>232.1823220132581</v>
      </c>
    </row>
    <row r="639" spans="3:31" x14ac:dyDescent="0.2">
      <c r="C639" s="66">
        <f>'Portfolio Data'!N652</f>
        <v>44697</v>
      </c>
      <c r="D639" s="2">
        <f>'Portfolio Data'!B652</f>
        <v>4008.010009765625</v>
      </c>
      <c r="E639" s="2">
        <f>'Portfolio Data'!C652</f>
        <v>114.79250335693359</v>
      </c>
      <c r="F639" s="2">
        <f>'Portfolio Data'!D652</f>
        <v>51.950000762939453</v>
      </c>
      <c r="G639" s="2">
        <f>'Portfolio Data'!E652</f>
        <v>75.279998779296875</v>
      </c>
      <c r="H639" s="2">
        <f>'Portfolio Data'!F652</f>
        <v>30.95000076293945</v>
      </c>
      <c r="I639" s="2">
        <f>'Portfolio Data'!G652</f>
        <v>77.650001525878906</v>
      </c>
      <c r="J639" s="2">
        <f>'Portfolio Data'!H652</f>
        <v>145.53999328613281</v>
      </c>
      <c r="K639" s="2">
        <f>'Portfolio Data'!I652</f>
        <v>124.0500030517578</v>
      </c>
      <c r="L639" s="2">
        <f>'Portfolio Data'!J652</f>
        <v>29862.91796875</v>
      </c>
      <c r="M639" s="2">
        <f>'Portfolio Data'!K652</f>
        <v>62.770000457763672</v>
      </c>
      <c r="N639" s="2">
        <f>'Portfolio Data'!L652</f>
        <v>40.290000915527337</v>
      </c>
      <c r="Q639" s="56">
        <f t="shared" si="123"/>
        <v>129.91171012947245</v>
      </c>
      <c r="R639" s="56">
        <f t="shared" si="124"/>
        <v>175.40837364598738</v>
      </c>
      <c r="S639" s="56">
        <f t="shared" si="125"/>
        <v>104.9919184388729</v>
      </c>
      <c r="T639" s="56">
        <f t="shared" si="126"/>
        <v>107.54285539899553</v>
      </c>
      <c r="U639" s="56">
        <f t="shared" si="127"/>
        <v>124.19743446301894</v>
      </c>
      <c r="V639" s="56">
        <f t="shared" si="128"/>
        <v>77.286752844069994</v>
      </c>
      <c r="W639" s="56">
        <f t="shared" si="129"/>
        <v>224.39964135992437</v>
      </c>
      <c r="X639" s="56">
        <f t="shared" si="130"/>
        <v>34.717753183330771</v>
      </c>
      <c r="Y639" s="56">
        <f t="shared" si="131"/>
        <v>322.23058776817618</v>
      </c>
      <c r="Z639" s="56">
        <f t="shared" si="132"/>
        <v>119.26657644662588</v>
      </c>
      <c r="AA639" s="56">
        <f t="shared" si="133"/>
        <v>115.18010704053752</v>
      </c>
      <c r="AB639" s="56"/>
      <c r="AD639" s="1">
        <f t="shared" si="134"/>
        <v>44697</v>
      </c>
      <c r="AE639" s="62">
        <f t="shared" si="122"/>
        <v>232.82329984551643</v>
      </c>
    </row>
    <row r="640" spans="3:31" x14ac:dyDescent="0.2">
      <c r="C640" s="66">
        <f>'Portfolio Data'!N653</f>
        <v>44698</v>
      </c>
      <c r="D640" s="2">
        <f>'Portfolio Data'!B653</f>
        <v>4088.85009765625</v>
      </c>
      <c r="E640" s="2">
        <f>'Portfolio Data'!C653</f>
        <v>116.7014999389648</v>
      </c>
      <c r="F640" s="2">
        <f>'Portfolio Data'!D653</f>
        <v>52.189998626708977</v>
      </c>
      <c r="G640" s="2">
        <f>'Portfolio Data'!E653</f>
        <v>73.180000305175781</v>
      </c>
      <c r="H640" s="2">
        <f>'Portfolio Data'!F653</f>
        <v>31.29000091552734</v>
      </c>
      <c r="I640" s="2">
        <f>'Portfolio Data'!G653</f>
        <v>79.75</v>
      </c>
      <c r="J640" s="2">
        <f>'Portfolio Data'!H653</f>
        <v>149.24000549316409</v>
      </c>
      <c r="K640" s="2">
        <f>'Portfolio Data'!I653</f>
        <v>132.05000305175781</v>
      </c>
      <c r="L640" s="2">
        <f>'Portfolio Data'!J653</f>
        <v>30425.857421875</v>
      </c>
      <c r="M640" s="2">
        <f>'Portfolio Data'!K653</f>
        <v>65.400001525878906</v>
      </c>
      <c r="N640" s="2">
        <f>'Portfolio Data'!L653</f>
        <v>41.520000457763672</v>
      </c>
      <c r="Q640" s="56">
        <f t="shared" si="123"/>
        <v>132.53198154578612</v>
      </c>
      <c r="R640" s="56">
        <f t="shared" si="124"/>
        <v>178.32541069943201</v>
      </c>
      <c r="S640" s="56">
        <f t="shared" si="125"/>
        <v>105.4769585884078</v>
      </c>
      <c r="T640" s="56">
        <f t="shared" si="126"/>
        <v>104.54285757882253</v>
      </c>
      <c r="U640" s="56">
        <f t="shared" si="127"/>
        <v>125.56180104226038</v>
      </c>
      <c r="V640" s="56">
        <f t="shared" si="128"/>
        <v>79.376927471925342</v>
      </c>
      <c r="W640" s="56">
        <f t="shared" si="129"/>
        <v>230.10447474309507</v>
      </c>
      <c r="X640" s="56">
        <f t="shared" si="130"/>
        <v>36.956705369013207</v>
      </c>
      <c r="Y640" s="56">
        <f t="shared" si="131"/>
        <v>328.30488737440311</v>
      </c>
      <c r="Z640" s="56">
        <f t="shared" si="132"/>
        <v>124.26372828918697</v>
      </c>
      <c r="AA640" s="56">
        <f t="shared" si="133"/>
        <v>118.6964008036383</v>
      </c>
      <c r="AB640" s="56"/>
      <c r="AD640" s="1">
        <f t="shared" si="134"/>
        <v>44698</v>
      </c>
      <c r="AE640" s="62">
        <f t="shared" si="122"/>
        <v>238.47946248846426</v>
      </c>
    </row>
    <row r="641" spans="3:31" x14ac:dyDescent="0.2">
      <c r="C641" s="66">
        <f>'Portfolio Data'!N654</f>
        <v>44699</v>
      </c>
      <c r="D641" s="2">
        <f>'Portfolio Data'!B654</f>
        <v>3923.679931640625</v>
      </c>
      <c r="E641" s="2">
        <f>'Portfolio Data'!C654</f>
        <v>112.4010009765625</v>
      </c>
      <c r="F641" s="2">
        <f>'Portfolio Data'!D654</f>
        <v>52.279998779296882</v>
      </c>
      <c r="G641" s="2">
        <f>'Portfolio Data'!E654</f>
        <v>72.080001831054688</v>
      </c>
      <c r="H641" s="2">
        <f>'Portfolio Data'!F654</f>
        <v>30.870000839233398</v>
      </c>
      <c r="I641" s="2">
        <f>'Portfolio Data'!G654</f>
        <v>77.180000305175781</v>
      </c>
      <c r="J641" s="2">
        <f>'Portfolio Data'!H654</f>
        <v>140.82000732421881</v>
      </c>
      <c r="K641" s="2">
        <f>'Portfolio Data'!I654</f>
        <v>125.51999664306641</v>
      </c>
      <c r="L641" s="2">
        <f>'Portfolio Data'!J654</f>
        <v>28720.271484375</v>
      </c>
      <c r="M641" s="2">
        <f>'Portfolio Data'!K654</f>
        <v>65.360000610351562</v>
      </c>
      <c r="N641" s="2">
        <f>'Portfolio Data'!L654</f>
        <v>40.5</v>
      </c>
      <c r="Q641" s="56">
        <f t="shared" si="123"/>
        <v>127.17831758856623</v>
      </c>
      <c r="R641" s="56">
        <f t="shared" si="124"/>
        <v>171.75404491506799</v>
      </c>
      <c r="S641" s="56">
        <f t="shared" si="125"/>
        <v>105.65885057187697</v>
      </c>
      <c r="T641" s="56">
        <f t="shared" si="126"/>
        <v>102.97143118722099</v>
      </c>
      <c r="U641" s="56">
        <f t="shared" si="127"/>
        <v>123.87640748283786</v>
      </c>
      <c r="V641" s="56">
        <f t="shared" si="128"/>
        <v>76.818950301029631</v>
      </c>
      <c r="W641" s="56">
        <f t="shared" si="129"/>
        <v>217.12216983362674</v>
      </c>
      <c r="X641" s="56">
        <f t="shared" si="130"/>
        <v>35.129158853855721</v>
      </c>
      <c r="Y641" s="56">
        <f t="shared" si="131"/>
        <v>309.9010609397298</v>
      </c>
      <c r="Z641" s="56">
        <f t="shared" si="132"/>
        <v>124.18772427110692</v>
      </c>
      <c r="AA641" s="56">
        <f t="shared" si="133"/>
        <v>115.78044748427909</v>
      </c>
      <c r="AB641" s="56"/>
      <c r="AD641" s="1">
        <f t="shared" si="134"/>
        <v>44699</v>
      </c>
      <c r="AE641" s="62">
        <f t="shared" si="122"/>
        <v>226.86472887206034</v>
      </c>
    </row>
    <row r="642" spans="3:31" x14ac:dyDescent="0.2">
      <c r="C642" s="66">
        <f>'Portfolio Data'!N655</f>
        <v>44700</v>
      </c>
      <c r="D642" s="2">
        <f>'Portfolio Data'!B655</f>
        <v>3900.7900390625</v>
      </c>
      <c r="E642" s="2">
        <f>'Portfolio Data'!C655</f>
        <v>110.74549865722661</v>
      </c>
      <c r="F642" s="2">
        <f>'Portfolio Data'!D655</f>
        <v>51.490001678466797</v>
      </c>
      <c r="G642" s="2">
        <f>'Portfolio Data'!E655</f>
        <v>72.080001831054688</v>
      </c>
      <c r="H642" s="2">
        <f>'Portfolio Data'!F655</f>
        <v>29.920000076293949</v>
      </c>
      <c r="I642" s="2">
        <f>'Portfolio Data'!G655</f>
        <v>81.279998779296875</v>
      </c>
      <c r="J642" s="2">
        <f>'Portfolio Data'!H655</f>
        <v>137.3500061035156</v>
      </c>
      <c r="K642" s="2">
        <f>'Portfolio Data'!I655</f>
        <v>127.13999938964839</v>
      </c>
      <c r="L642" s="2">
        <f>'Portfolio Data'!J655</f>
        <v>30314.333984375</v>
      </c>
      <c r="M642" s="2">
        <f>'Portfolio Data'!K655</f>
        <v>66.470001220703125</v>
      </c>
      <c r="N642" s="2">
        <f>'Portfolio Data'!L655</f>
        <v>40.770000457763672</v>
      </c>
      <c r="Q642" s="56">
        <f t="shared" si="123"/>
        <v>126.43638703393721</v>
      </c>
      <c r="R642" s="56">
        <f t="shared" si="124"/>
        <v>169.22435908271936</v>
      </c>
      <c r="S642" s="56">
        <f t="shared" si="125"/>
        <v>104.0622517276192</v>
      </c>
      <c r="T642" s="56">
        <f t="shared" si="126"/>
        <v>102.97143118722099</v>
      </c>
      <c r="U642" s="56">
        <f t="shared" si="127"/>
        <v>120.06420539603621</v>
      </c>
      <c r="V642" s="56">
        <f t="shared" si="128"/>
        <v>80.899768878024176</v>
      </c>
      <c r="W642" s="56">
        <f t="shared" si="129"/>
        <v>211.77197699753506</v>
      </c>
      <c r="X642" s="56">
        <f t="shared" si="130"/>
        <v>35.582547440139628</v>
      </c>
      <c r="Y642" s="56">
        <f t="shared" si="131"/>
        <v>327.10151324823238</v>
      </c>
      <c r="Z642" s="56">
        <f t="shared" si="132"/>
        <v>126.29678865990479</v>
      </c>
      <c r="AA642" s="56">
        <f t="shared" si="133"/>
        <v>116.5523184428183</v>
      </c>
      <c r="AB642" s="56"/>
      <c r="AD642" s="1">
        <f t="shared" si="134"/>
        <v>44700</v>
      </c>
      <c r="AE642" s="62">
        <f t="shared" si="122"/>
        <v>231.66760440467149</v>
      </c>
    </row>
    <row r="643" spans="3:31" x14ac:dyDescent="0.2">
      <c r="C643" s="66">
        <f>'Portfolio Data'!N656</f>
        <v>44701</v>
      </c>
      <c r="D643" s="2">
        <f>'Portfolio Data'!B656</f>
        <v>3901.360107421875</v>
      </c>
      <c r="E643" s="2">
        <f>'Portfolio Data'!C656</f>
        <v>109.31300354003911</v>
      </c>
      <c r="F643" s="2">
        <f>'Portfolio Data'!D656</f>
        <v>51.680000305175781</v>
      </c>
      <c r="G643" s="2">
        <f>'Portfolio Data'!E656</f>
        <v>71.580001831054688</v>
      </c>
      <c r="H643" s="2">
        <f>'Portfolio Data'!F656</f>
        <v>30.54999923706055</v>
      </c>
      <c r="I643" s="2">
        <f>'Portfolio Data'!G656</f>
        <v>80.540000915527344</v>
      </c>
      <c r="J643" s="2">
        <f>'Portfolio Data'!H656</f>
        <v>137.5899963378906</v>
      </c>
      <c r="K643" s="2">
        <f>'Portfolio Data'!I656</f>
        <v>120.6999969482422</v>
      </c>
      <c r="L643" s="2">
        <f>'Portfolio Data'!J656</f>
        <v>29200.740234375</v>
      </c>
      <c r="M643" s="2">
        <f>'Portfolio Data'!K656</f>
        <v>65.769996643066406</v>
      </c>
      <c r="N643" s="2">
        <f>'Portfolio Data'!L656</f>
        <v>40.959999084472663</v>
      </c>
      <c r="Q643" s="56">
        <f t="shared" si="123"/>
        <v>126.45486467128757</v>
      </c>
      <c r="R643" s="56">
        <f t="shared" si="124"/>
        <v>167.03543880122348</v>
      </c>
      <c r="S643" s="56">
        <f t="shared" si="125"/>
        <v>104.44624248846553</v>
      </c>
      <c r="T643" s="56">
        <f t="shared" si="126"/>
        <v>102.25714547293528</v>
      </c>
      <c r="U643" s="56">
        <f t="shared" si="127"/>
        <v>122.59229190822651</v>
      </c>
      <c r="V643" s="56">
        <f t="shared" si="128"/>
        <v>80.163232743079803</v>
      </c>
      <c r="W643" s="56">
        <f t="shared" si="129"/>
        <v>212.14200396612063</v>
      </c>
      <c r="X643" s="56">
        <f t="shared" si="130"/>
        <v>33.780190247391303</v>
      </c>
      <c r="Y643" s="56">
        <f t="shared" si="131"/>
        <v>315.08547486333748</v>
      </c>
      <c r="Z643" s="56">
        <f t="shared" si="132"/>
        <v>124.96674008793012</v>
      </c>
      <c r="AA643" s="56">
        <f t="shared" si="133"/>
        <v>117.095482048294</v>
      </c>
      <c r="AB643" s="56"/>
      <c r="AD643" s="1">
        <f t="shared" si="134"/>
        <v>44701</v>
      </c>
      <c r="AE643" s="62">
        <f t="shared" si="122"/>
        <v>227.08203196117026</v>
      </c>
    </row>
    <row r="644" spans="3:31" x14ac:dyDescent="0.2">
      <c r="C644" s="66">
        <f>'Portfolio Data'!N657</f>
        <v>44704</v>
      </c>
      <c r="D644" s="2">
        <f>'Portfolio Data'!B657</f>
        <v>3973.75</v>
      </c>
      <c r="E644" s="2">
        <f>'Portfolio Data'!C657</f>
        <v>111.6664962768555</v>
      </c>
      <c r="F644" s="2">
        <f>'Portfolio Data'!D657</f>
        <v>53.099998474121087</v>
      </c>
      <c r="G644" s="2">
        <f>'Portfolio Data'!E657</f>
        <v>73</v>
      </c>
      <c r="H644" s="2">
        <f>'Portfolio Data'!F657</f>
        <v>31</v>
      </c>
      <c r="I644" s="2">
        <f>'Portfolio Data'!G657</f>
        <v>81.180000305175781</v>
      </c>
      <c r="J644" s="2">
        <f>'Portfolio Data'!H657</f>
        <v>143.11000061035159</v>
      </c>
      <c r="K644" s="2">
        <f>'Portfolio Data'!I657</f>
        <v>124.0699996948242</v>
      </c>
      <c r="L644" s="2">
        <f>'Portfolio Data'!J657</f>
        <v>29098.91015625</v>
      </c>
      <c r="M644" s="2">
        <f>'Portfolio Data'!K657</f>
        <v>66.05999755859375</v>
      </c>
      <c r="N644" s="2">
        <f>'Portfolio Data'!L657</f>
        <v>41.270000457763672</v>
      </c>
      <c r="Q644" s="56">
        <f t="shared" si="123"/>
        <v>128.80123973472286</v>
      </c>
      <c r="R644" s="56">
        <f t="shared" si="124"/>
        <v>170.63168699932211</v>
      </c>
      <c r="S644" s="56">
        <f t="shared" si="125"/>
        <v>107.31608521700716</v>
      </c>
      <c r="T644" s="56">
        <f t="shared" si="126"/>
        <v>104.28571428571429</v>
      </c>
      <c r="U644" s="56">
        <f t="shared" si="127"/>
        <v>124.39807345542455</v>
      </c>
      <c r="V644" s="56">
        <f t="shared" si="128"/>
        <v>80.800238199308026</v>
      </c>
      <c r="W644" s="56">
        <f t="shared" si="129"/>
        <v>220.65297714316503</v>
      </c>
      <c r="X644" s="56">
        <f t="shared" si="130"/>
        <v>34.723349624293249</v>
      </c>
      <c r="Y644" s="56">
        <f t="shared" si="131"/>
        <v>313.98669523433284</v>
      </c>
      <c r="Z644" s="56">
        <f t="shared" si="132"/>
        <v>125.51775834679736</v>
      </c>
      <c r="AA644" s="56">
        <f t="shared" si="133"/>
        <v>117.98170668336496</v>
      </c>
      <c r="AB644" s="56"/>
      <c r="AD644" s="1">
        <f t="shared" si="134"/>
        <v>44704</v>
      </c>
      <c r="AE644" s="62">
        <f t="shared" si="122"/>
        <v>230.02759042960793</v>
      </c>
    </row>
    <row r="645" spans="3:31" x14ac:dyDescent="0.2">
      <c r="C645" s="66">
        <f>'Portfolio Data'!N658</f>
        <v>44705</v>
      </c>
      <c r="D645" s="2">
        <f>'Portfolio Data'!B658</f>
        <v>3941.47998046875</v>
      </c>
      <c r="E645" s="2">
        <f>'Portfolio Data'!C658</f>
        <v>105.92600250244141</v>
      </c>
      <c r="F645" s="2">
        <f>'Portfolio Data'!D658</f>
        <v>52.919998168945312</v>
      </c>
      <c r="G645" s="2">
        <f>'Portfolio Data'!E658</f>
        <v>71.839996337890625</v>
      </c>
      <c r="H645" s="2">
        <f>'Portfolio Data'!F658</f>
        <v>31.229999542236332</v>
      </c>
      <c r="I645" s="2">
        <f>'Portfolio Data'!G658</f>
        <v>78.650001525878906</v>
      </c>
      <c r="J645" s="2">
        <f>'Portfolio Data'!H658</f>
        <v>140.36000061035159</v>
      </c>
      <c r="K645" s="2">
        <f>'Portfolio Data'!I658</f>
        <v>119.40000152587891</v>
      </c>
      <c r="L645" s="2">
        <f>'Portfolio Data'!J658</f>
        <v>29655.5859375</v>
      </c>
      <c r="M645" s="2">
        <f>'Portfolio Data'!K658</f>
        <v>64.589996337890625</v>
      </c>
      <c r="N645" s="2">
        <f>'Portfolio Data'!L658</f>
        <v>40.939998626708977</v>
      </c>
      <c r="Q645" s="56">
        <f t="shared" si="123"/>
        <v>127.7552709339959</v>
      </c>
      <c r="R645" s="56">
        <f t="shared" si="124"/>
        <v>161.8599410451115</v>
      </c>
      <c r="S645" s="56">
        <f t="shared" si="125"/>
        <v>106.95230125006891</v>
      </c>
      <c r="T645" s="56">
        <f t="shared" si="126"/>
        <v>102.62856619698661</v>
      </c>
      <c r="U645" s="56">
        <f t="shared" si="127"/>
        <v>125.32102506670937</v>
      </c>
      <c r="V645" s="56">
        <f t="shared" si="128"/>
        <v>78.282074818639586</v>
      </c>
      <c r="W645" s="56">
        <f t="shared" si="129"/>
        <v>216.41291226610701</v>
      </c>
      <c r="X645" s="56">
        <f t="shared" si="130"/>
        <v>33.416361798356618</v>
      </c>
      <c r="Y645" s="56">
        <f t="shared" si="131"/>
        <v>319.99340778587271</v>
      </c>
      <c r="Z645" s="56">
        <f t="shared" si="132"/>
        <v>122.72467229156321</v>
      </c>
      <c r="AA645" s="56">
        <f t="shared" si="133"/>
        <v>117.03830521002807</v>
      </c>
      <c r="AB645" s="56"/>
      <c r="AD645" s="1">
        <f t="shared" si="134"/>
        <v>44705</v>
      </c>
      <c r="AE645" s="62">
        <f t="shared" si="122"/>
        <v>229.89770961822279</v>
      </c>
    </row>
    <row r="646" spans="3:31" x14ac:dyDescent="0.2">
      <c r="C646" s="66">
        <f>'Portfolio Data'!N659</f>
        <v>44706</v>
      </c>
      <c r="D646" s="2">
        <f>'Portfolio Data'!B659</f>
        <v>3978.72998046875</v>
      </c>
      <c r="E646" s="2">
        <f>'Portfolio Data'!C659</f>
        <v>105.83950042724609</v>
      </c>
      <c r="F646" s="2">
        <f>'Portfolio Data'!D659</f>
        <v>54.110000610351562</v>
      </c>
      <c r="G646" s="2">
        <f>'Portfolio Data'!E659</f>
        <v>71.839996337890625</v>
      </c>
      <c r="H646" s="2">
        <f>'Portfolio Data'!F659</f>
        <v>32.209999084472663</v>
      </c>
      <c r="I646" s="2">
        <f>'Portfolio Data'!G659</f>
        <v>80.120002746582031</v>
      </c>
      <c r="J646" s="2">
        <f>'Portfolio Data'!H659</f>
        <v>140.52000427246091</v>
      </c>
      <c r="K646" s="2">
        <f>'Portfolio Data'!I659</f>
        <v>122.05999755859381</v>
      </c>
      <c r="L646" s="2">
        <f>'Portfolio Data'!J659</f>
        <v>29562.361328125</v>
      </c>
      <c r="M646" s="2">
        <f>'Portfolio Data'!K659</f>
        <v>66.040000915527344</v>
      </c>
      <c r="N646" s="2">
        <f>'Portfolio Data'!L659</f>
        <v>40.720001220703118</v>
      </c>
      <c r="Q646" s="56">
        <f t="shared" si="123"/>
        <v>128.96265594314806</v>
      </c>
      <c r="R646" s="56">
        <f t="shared" si="124"/>
        <v>161.72776178354567</v>
      </c>
      <c r="S646" s="56">
        <f t="shared" si="125"/>
        <v>109.35731833255788</v>
      </c>
      <c r="T646" s="56">
        <f t="shared" si="126"/>
        <v>102.62856619698661</v>
      </c>
      <c r="U646" s="56">
        <f t="shared" si="127"/>
        <v>129.25360748739959</v>
      </c>
      <c r="V646" s="56">
        <f t="shared" si="128"/>
        <v>79.745199336249541</v>
      </c>
      <c r="W646" s="56">
        <f t="shared" si="129"/>
        <v>216.65961259625624</v>
      </c>
      <c r="X646" s="56">
        <f t="shared" si="130"/>
        <v>34.160812289775819</v>
      </c>
      <c r="Y646" s="56">
        <f t="shared" si="131"/>
        <v>318.98748396071943</v>
      </c>
      <c r="Z646" s="56">
        <f t="shared" si="132"/>
        <v>125.47976358589945</v>
      </c>
      <c r="AA646" s="56">
        <f t="shared" si="133"/>
        <v>116.40938179983699</v>
      </c>
      <c r="AB646" s="56"/>
      <c r="AD646" s="1">
        <f t="shared" si="134"/>
        <v>44706</v>
      </c>
      <c r="AE646" s="62">
        <f t="shared" ref="AE646:AE709" si="135">IFERROR(SUMPRODUCT($Q$3:$AA$3,Q646:AA646)," ")</f>
        <v>230.33768637790649</v>
      </c>
    </row>
    <row r="647" spans="3:31" x14ac:dyDescent="0.2">
      <c r="C647" s="66">
        <f>'Portfolio Data'!N660</f>
        <v>44707</v>
      </c>
      <c r="D647" s="2">
        <f>'Portfolio Data'!B660</f>
        <v>4057.840087890625</v>
      </c>
      <c r="E647" s="2">
        <f>'Portfolio Data'!C660</f>
        <v>108.29599761962891</v>
      </c>
      <c r="F647" s="2">
        <f>'Portfolio Data'!D660</f>
        <v>55.180000305175781</v>
      </c>
      <c r="G647" s="2">
        <f>'Portfolio Data'!E660</f>
        <v>73.319999694824219</v>
      </c>
      <c r="H647" s="2">
        <f>'Portfolio Data'!F660</f>
        <v>32</v>
      </c>
      <c r="I647" s="2">
        <f>'Portfolio Data'!G660</f>
        <v>80.419998168945312</v>
      </c>
      <c r="J647" s="2">
        <f>'Portfolio Data'!H660</f>
        <v>143.7799987792969</v>
      </c>
      <c r="K647" s="2">
        <f>'Portfolio Data'!I660</f>
        <v>127.73000335693359</v>
      </c>
      <c r="L647" s="2">
        <f>'Portfolio Data'!J660</f>
        <v>29267.224609375</v>
      </c>
      <c r="M647" s="2">
        <f>'Portfolio Data'!K660</f>
        <v>68.080001831054688</v>
      </c>
      <c r="N647" s="2">
        <f>'Portfolio Data'!L660</f>
        <v>41.080001831054688</v>
      </c>
      <c r="Q647" s="56">
        <f t="shared" ref="Q647:Q710" si="136">IFERROR((D647/D$5)*100," ")</f>
        <v>131.52685346727128</v>
      </c>
      <c r="R647" s="56">
        <f t="shared" ref="R647:R710" si="137">IFERROR((E647/E$5)*100," ")</f>
        <v>165.48140566081179</v>
      </c>
      <c r="S647" s="56">
        <f t="shared" ref="S647:S710" si="138">IFERROR((F647/F$5)*100," ")</f>
        <v>111.51980763070523</v>
      </c>
      <c r="T647" s="56">
        <f t="shared" ref="T647:T710" si="139">IFERROR((G647/G$5)*100," ")</f>
        <v>104.74285670689174</v>
      </c>
      <c r="U647" s="56">
        <f t="shared" ref="U647:U710" si="140">IFERROR((H647/H$5)*100," ")</f>
        <v>128.41091453463179</v>
      </c>
      <c r="V647" s="56">
        <f t="shared" ref="V647:V710" si="141">IFERROR((I647/I$5)*100," ")</f>
        <v>80.043791372398005</v>
      </c>
      <c r="W647" s="56">
        <f t="shared" ref="W647:W710" si="142">IFERROR((J647/J$5)*100," ")</f>
        <v>221.6860083081971</v>
      </c>
      <c r="X647" s="56">
        <f t="shared" ref="X647:X710" si="143">IFERROR((K647/K$5)*100," ")</f>
        <v>35.747671274153944</v>
      </c>
      <c r="Y647" s="56">
        <f t="shared" ref="Y647:Y710" si="144">IFERROR((L647/L$5)*100," ")</f>
        <v>315.80286287130332</v>
      </c>
      <c r="Z647" s="56">
        <f t="shared" ref="Z647:Z710" si="145">IFERROR((M647/M$5)*100," ")</f>
        <v>129.35588153027706</v>
      </c>
      <c r="AA647" s="56">
        <f t="shared" ref="AA647:AA710" si="146">IFERROR((N647/N$5)*100," ")</f>
        <v>117.43854307788931</v>
      </c>
      <c r="AB647" s="56"/>
      <c r="AD647" s="1">
        <f t="shared" si="134"/>
        <v>44707</v>
      </c>
      <c r="AE647" s="62">
        <f t="shared" si="135"/>
        <v>232.07287176924248</v>
      </c>
    </row>
    <row r="648" spans="3:31" x14ac:dyDescent="0.2">
      <c r="C648" s="66">
        <f>'Portfolio Data'!N661</f>
        <v>44708</v>
      </c>
      <c r="D648" s="2">
        <f>'Portfolio Data'!B661</f>
        <v>4158.240234375</v>
      </c>
      <c r="E648" s="2">
        <f>'Portfolio Data'!C661</f>
        <v>112.7990036010742</v>
      </c>
      <c r="F648" s="2">
        <f>'Portfolio Data'!D661</f>
        <v>55.319999694824219</v>
      </c>
      <c r="G648" s="2">
        <f>'Portfolio Data'!E661</f>
        <v>73.319999694824219</v>
      </c>
      <c r="H648" s="2">
        <f>'Portfolio Data'!F661</f>
        <v>32.529998779296882</v>
      </c>
      <c r="I648" s="2">
        <f>'Portfolio Data'!G661</f>
        <v>85.209999084472656</v>
      </c>
      <c r="J648" s="2">
        <f>'Portfolio Data'!H661</f>
        <v>149.63999938964841</v>
      </c>
      <c r="K648" s="2">
        <f>'Portfolio Data'!I661</f>
        <v>132.22999572753909</v>
      </c>
      <c r="L648" s="2">
        <f>'Portfolio Data'!J661</f>
        <v>28627.57421875</v>
      </c>
      <c r="M648" s="2">
        <f>'Portfolio Data'!K661</f>
        <v>72.010002136230469</v>
      </c>
      <c r="N648" s="2">
        <f>'Portfolio Data'!L661</f>
        <v>41.360000610351562</v>
      </c>
      <c r="Q648" s="56">
        <f t="shared" si="136"/>
        <v>134.78112546141668</v>
      </c>
      <c r="R648" s="56">
        <f t="shared" si="137"/>
        <v>172.36221174679358</v>
      </c>
      <c r="S648" s="56">
        <f t="shared" si="138"/>
        <v>111.80274900286295</v>
      </c>
      <c r="T648" s="56">
        <f t="shared" si="139"/>
        <v>104.74285670689174</v>
      </c>
      <c r="U648" s="56">
        <f t="shared" si="140"/>
        <v>130.53771540812403</v>
      </c>
      <c r="V648" s="56">
        <f t="shared" si="141"/>
        <v>84.811384541830861</v>
      </c>
      <c r="W648" s="56">
        <f t="shared" si="142"/>
        <v>230.72120204182986</v>
      </c>
      <c r="X648" s="56">
        <f t="shared" si="143"/>
        <v>37.007079743369125</v>
      </c>
      <c r="Y648" s="56">
        <f t="shared" si="144"/>
        <v>308.90082732498047</v>
      </c>
      <c r="Z648" s="56">
        <f t="shared" si="145"/>
        <v>136.82310597530315</v>
      </c>
      <c r="AA648" s="56">
        <f t="shared" si="146"/>
        <v>118.23899700287804</v>
      </c>
      <c r="AB648" s="56"/>
      <c r="AD648" s="1">
        <f t="shared" si="134"/>
        <v>44708</v>
      </c>
      <c r="AE648" s="62">
        <f t="shared" si="135"/>
        <v>234.89217771064392</v>
      </c>
    </row>
    <row r="649" spans="3:31" x14ac:dyDescent="0.2">
      <c r="C649" s="66">
        <f>'Portfolio Data'!N662</f>
        <v>44712</v>
      </c>
      <c r="D649" s="2">
        <f>'Portfolio Data'!B662</f>
        <v>4132.14990234375</v>
      </c>
      <c r="E649" s="2">
        <f>'Portfolio Data'!C662</f>
        <v>114.03900146484381</v>
      </c>
      <c r="F649" s="2">
        <f>'Portfolio Data'!D662</f>
        <v>55.919998168945312</v>
      </c>
      <c r="G649" s="2">
        <f>'Portfolio Data'!E662</f>
        <v>76.139999389648438</v>
      </c>
      <c r="H649" s="2">
        <f>'Portfolio Data'!F662</f>
        <v>32.950000762939453</v>
      </c>
      <c r="I649" s="2">
        <f>'Portfolio Data'!G662</f>
        <v>85.209999084472656</v>
      </c>
      <c r="J649" s="2">
        <f>'Portfolio Data'!H662</f>
        <v>148.8399963378906</v>
      </c>
      <c r="K649" s="2">
        <f>'Portfolio Data'!I662</f>
        <v>131.3999938964844</v>
      </c>
      <c r="L649" s="2">
        <f>'Portfolio Data'!J662</f>
        <v>31792.310546875</v>
      </c>
      <c r="M649" s="2">
        <f>'Portfolio Data'!K662</f>
        <v>70.610000610351562</v>
      </c>
      <c r="N649" s="2">
        <f>'Portfolio Data'!L662</f>
        <v>41.430000305175781</v>
      </c>
      <c r="Q649" s="56">
        <f t="shared" si="136"/>
        <v>133.93545899756879</v>
      </c>
      <c r="R649" s="56">
        <f t="shared" si="137"/>
        <v>174.25698712190683</v>
      </c>
      <c r="S649" s="56">
        <f t="shared" si="138"/>
        <v>113.01535708627438</v>
      </c>
      <c r="T649" s="56">
        <f t="shared" si="139"/>
        <v>108.77142769949776</v>
      </c>
      <c r="U649" s="56">
        <f t="shared" si="140"/>
        <v>132.22311662143343</v>
      </c>
      <c r="V649" s="56">
        <f t="shared" si="141"/>
        <v>84.811384541830861</v>
      </c>
      <c r="W649" s="56">
        <f t="shared" si="142"/>
        <v>229.48772391772167</v>
      </c>
      <c r="X649" s="56">
        <f t="shared" si="143"/>
        <v>36.774787941649087</v>
      </c>
      <c r="Y649" s="56">
        <f t="shared" si="144"/>
        <v>343.0493605731433</v>
      </c>
      <c r="Z649" s="56">
        <f t="shared" si="145"/>
        <v>134.163023327638</v>
      </c>
      <c r="AA649" s="56">
        <f t="shared" si="146"/>
        <v>118.43911048412524</v>
      </c>
      <c r="AB649" s="56"/>
      <c r="AD649" s="1">
        <f t="shared" si="134"/>
        <v>44712</v>
      </c>
      <c r="AE649" s="62">
        <f t="shared" si="135"/>
        <v>246.18698363946871</v>
      </c>
    </row>
    <row r="650" spans="3:31" x14ac:dyDescent="0.2">
      <c r="C650" s="66">
        <f>'Portfolio Data'!N663</f>
        <v>44713</v>
      </c>
      <c r="D650" s="2">
        <f>'Portfolio Data'!B663</f>
        <v>4101.22998046875</v>
      </c>
      <c r="E650" s="2">
        <f>'Portfolio Data'!C663</f>
        <v>114.1370010375977</v>
      </c>
      <c r="F650" s="2">
        <f>'Portfolio Data'!D663</f>
        <v>55.490001678466797</v>
      </c>
      <c r="G650" s="2">
        <f>'Portfolio Data'!E663</f>
        <v>79.220001220703125</v>
      </c>
      <c r="H650" s="2">
        <f>'Portfolio Data'!F663</f>
        <v>33.240001678466797</v>
      </c>
      <c r="I650" s="2">
        <f>'Portfolio Data'!G663</f>
        <v>82.480003356933594</v>
      </c>
      <c r="J650" s="2">
        <f>'Portfolio Data'!H663</f>
        <v>148.71000671386719</v>
      </c>
      <c r="K650" s="2">
        <f>'Portfolio Data'!I663</f>
        <v>130.6499938964844</v>
      </c>
      <c r="L650" s="2">
        <f>'Portfolio Data'!J663</f>
        <v>29799.080078125</v>
      </c>
      <c r="M650" s="2">
        <f>'Portfolio Data'!K663</f>
        <v>70.870002746582031</v>
      </c>
      <c r="N650" s="2">
        <f>'Portfolio Data'!L663</f>
        <v>41.439998626708977</v>
      </c>
      <c r="Q650" s="56">
        <f t="shared" si="136"/>
        <v>132.93325093968875</v>
      </c>
      <c r="R650" s="56">
        <f t="shared" si="137"/>
        <v>174.40673510345675</v>
      </c>
      <c r="S650" s="56">
        <f t="shared" si="138"/>
        <v>112.14632617589318</v>
      </c>
      <c r="T650" s="56">
        <f t="shared" si="139"/>
        <v>113.17143031529018</v>
      </c>
      <c r="U650" s="56">
        <f t="shared" si="140"/>
        <v>133.38684420826928</v>
      </c>
      <c r="V650" s="56">
        <f t="shared" si="141"/>
        <v>82.094159803730122</v>
      </c>
      <c r="W650" s="56">
        <f t="shared" si="142"/>
        <v>229.28730048528396</v>
      </c>
      <c r="X650" s="56">
        <f t="shared" si="143"/>
        <v>36.564886174241359</v>
      </c>
      <c r="Y650" s="56">
        <f t="shared" si="144"/>
        <v>321.54175618649685</v>
      </c>
      <c r="Z650" s="56">
        <f t="shared" si="145"/>
        <v>134.65704219701627</v>
      </c>
      <c r="AA650" s="56">
        <f t="shared" si="146"/>
        <v>118.46769345057473</v>
      </c>
      <c r="AB650" s="56"/>
      <c r="AD650" s="1">
        <f t="shared" si="134"/>
        <v>44713</v>
      </c>
      <c r="AE650" s="62">
        <f t="shared" si="135"/>
        <v>238.39931733970707</v>
      </c>
    </row>
    <row r="651" spans="3:31" x14ac:dyDescent="0.2">
      <c r="C651" s="66">
        <f>'Portfolio Data'!N664</f>
        <v>44714</v>
      </c>
      <c r="D651" s="2">
        <f>'Portfolio Data'!B664</f>
        <v>4176.81982421875</v>
      </c>
      <c r="E651" s="2">
        <f>'Portfolio Data'!C664</f>
        <v>117.7460021972656</v>
      </c>
      <c r="F651" s="2">
        <f>'Portfolio Data'!D664</f>
        <v>54.240001678466797</v>
      </c>
      <c r="G651" s="2">
        <f>'Portfolio Data'!E664</f>
        <v>79.220001220703125</v>
      </c>
      <c r="H651" s="2">
        <f>'Portfolio Data'!F664</f>
        <v>33.029998779296882</v>
      </c>
      <c r="I651" s="2">
        <f>'Portfolio Data'!G664</f>
        <v>88.319999694824219</v>
      </c>
      <c r="J651" s="2">
        <f>'Portfolio Data'!H664</f>
        <v>151.21000671386719</v>
      </c>
      <c r="K651" s="2">
        <f>'Portfolio Data'!I664</f>
        <v>140.5</v>
      </c>
      <c r="L651" s="2">
        <f>'Portfolio Data'!J664</f>
        <v>30467.48828125</v>
      </c>
      <c r="M651" s="2">
        <f>'Portfolio Data'!K664</f>
        <v>74.239997863769531</v>
      </c>
      <c r="N651" s="2">
        <f>'Portfolio Data'!L664</f>
        <v>42.369998931884773</v>
      </c>
      <c r="Q651" s="56">
        <f t="shared" si="136"/>
        <v>135.38334608567277</v>
      </c>
      <c r="R651" s="56">
        <f t="shared" si="137"/>
        <v>179.92145954443734</v>
      </c>
      <c r="S651" s="56">
        <f t="shared" si="138"/>
        <v>109.62005291080754</v>
      </c>
      <c r="T651" s="56">
        <f t="shared" si="139"/>
        <v>113.17143031529018</v>
      </c>
      <c r="U651" s="56">
        <f t="shared" si="140"/>
        <v>132.54413594772763</v>
      </c>
      <c r="V651" s="56">
        <f t="shared" si="141"/>
        <v>87.906836490238632</v>
      </c>
      <c r="W651" s="56">
        <f t="shared" si="142"/>
        <v>233.1419049189731</v>
      </c>
      <c r="X651" s="56">
        <f t="shared" si="143"/>
        <v>39.321597761047812</v>
      </c>
      <c r="Y651" s="56">
        <f t="shared" si="144"/>
        <v>328.75409787351566</v>
      </c>
      <c r="Z651" s="56">
        <f t="shared" si="145"/>
        <v>141.06022488520574</v>
      </c>
      <c r="AA651" s="56">
        <f t="shared" si="146"/>
        <v>121.12635645042089</v>
      </c>
      <c r="AB651" s="56"/>
      <c r="AD651" s="1">
        <f t="shared" si="134"/>
        <v>44714</v>
      </c>
      <c r="AE651" s="62">
        <f t="shared" si="135"/>
        <v>244.13823813901587</v>
      </c>
    </row>
    <row r="652" spans="3:31" x14ac:dyDescent="0.2">
      <c r="C652" s="66">
        <f>'Portfolio Data'!N665</f>
        <v>44715</v>
      </c>
      <c r="D652" s="2">
        <f>'Portfolio Data'!B665</f>
        <v>4108.5400390625</v>
      </c>
      <c r="E652" s="2">
        <f>'Portfolio Data'!C665</f>
        <v>114.5640029907227</v>
      </c>
      <c r="F652" s="2">
        <f>'Portfolio Data'!D665</f>
        <v>54.560001373291023</v>
      </c>
      <c r="G652" s="2">
        <f>'Portfolio Data'!E665</f>
        <v>79.220001220703125</v>
      </c>
      <c r="H652" s="2">
        <f>'Portfolio Data'!F665</f>
        <v>32.909999847412109</v>
      </c>
      <c r="I652" s="2">
        <f>'Portfolio Data'!G665</f>
        <v>86.529998779296875</v>
      </c>
      <c r="J652" s="2">
        <f>'Portfolio Data'!H665</f>
        <v>145.3800048828125</v>
      </c>
      <c r="K652" s="2">
        <f>'Portfolio Data'!I665</f>
        <v>139.25</v>
      </c>
      <c r="L652" s="2">
        <f>'Portfolio Data'!J665</f>
        <v>29704.390625</v>
      </c>
      <c r="M652" s="2">
        <f>'Portfolio Data'!K665</f>
        <v>74.930000305175781</v>
      </c>
      <c r="N652" s="2">
        <f>'Portfolio Data'!L665</f>
        <v>41.369998931884773</v>
      </c>
      <c r="Q652" s="56">
        <f t="shared" si="136"/>
        <v>133.17019201786641</v>
      </c>
      <c r="R652" s="56">
        <f t="shared" si="137"/>
        <v>175.0592142806764</v>
      </c>
      <c r="S652" s="56">
        <f t="shared" si="138"/>
        <v>110.26677824990354</v>
      </c>
      <c r="T652" s="56">
        <f t="shared" si="139"/>
        <v>113.17143031529018</v>
      </c>
      <c r="U652" s="56">
        <f t="shared" si="140"/>
        <v>132.06259930439944</v>
      </c>
      <c r="V652" s="56">
        <f t="shared" si="141"/>
        <v>86.125209244514551</v>
      </c>
      <c r="W652" s="56">
        <f t="shared" si="142"/>
        <v>224.15296455641345</v>
      </c>
      <c r="X652" s="56">
        <f t="shared" si="143"/>
        <v>38.971761482034928</v>
      </c>
      <c r="Y652" s="56">
        <f t="shared" si="144"/>
        <v>320.52002622133256</v>
      </c>
      <c r="Z652" s="56">
        <f t="shared" si="145"/>
        <v>142.37126882858934</v>
      </c>
      <c r="AA652" s="56">
        <f t="shared" si="146"/>
        <v>118.2675799693276</v>
      </c>
      <c r="AB652" s="56"/>
      <c r="AD652" s="1">
        <f t="shared" si="134"/>
        <v>44715</v>
      </c>
      <c r="AE652" s="62">
        <f t="shared" si="135"/>
        <v>238.09309516980079</v>
      </c>
    </row>
    <row r="653" spans="3:31" x14ac:dyDescent="0.2">
      <c r="C653" s="66">
        <f>'Portfolio Data'!N666</f>
        <v>44718</v>
      </c>
      <c r="D653" s="2">
        <f>'Portfolio Data'!B666</f>
        <v>4121.43017578125</v>
      </c>
      <c r="E653" s="2">
        <f>'Portfolio Data'!C666</f>
        <v>117.010498046875</v>
      </c>
      <c r="F653" s="2" t="str">
        <f>'Portfolio Data'!D666</f>
        <v xml:space="preserve"> </v>
      </c>
      <c r="G653" s="2">
        <f>'Portfolio Data'!E666</f>
        <v>77.459999084472656</v>
      </c>
      <c r="H653" s="2">
        <f>'Portfolio Data'!F666</f>
        <v>33.599998474121087</v>
      </c>
      <c r="I653" s="2">
        <f>'Portfolio Data'!G666</f>
        <v>86.80999755859375</v>
      </c>
      <c r="J653" s="2">
        <f>'Portfolio Data'!H666</f>
        <v>146.13999938964841</v>
      </c>
      <c r="K653" s="2">
        <f>'Portfolio Data'!I666</f>
        <v>139.24000549316409</v>
      </c>
      <c r="L653" s="2">
        <f>'Portfolio Data'!J666</f>
        <v>31370.671875</v>
      </c>
      <c r="M653" s="2">
        <f>'Portfolio Data'!K666</f>
        <v>71.989997863769531</v>
      </c>
      <c r="N653" s="2">
        <f>'Portfolio Data'!L666</f>
        <v>41.400001525878913</v>
      </c>
      <c r="Q653" s="56">
        <f t="shared" si="136"/>
        <v>133.58800028203126</v>
      </c>
      <c r="R653" s="56">
        <f t="shared" si="137"/>
        <v>178.79757442078306</v>
      </c>
      <c r="S653" s="56" t="str">
        <f t="shared" si="138"/>
        <v xml:space="preserve"> </v>
      </c>
      <c r="T653" s="56">
        <f t="shared" si="139"/>
        <v>110.65714154924666</v>
      </c>
      <c r="U653" s="56">
        <f t="shared" si="140"/>
        <v>134.8314541382538</v>
      </c>
      <c r="V653" s="56">
        <f t="shared" si="141"/>
        <v>86.403898182401406</v>
      </c>
      <c r="W653" s="56">
        <f t="shared" si="142"/>
        <v>225.32475583466513</v>
      </c>
      <c r="X653" s="56">
        <f t="shared" si="143"/>
        <v>38.968964329169289</v>
      </c>
      <c r="Y653" s="56">
        <f t="shared" si="144"/>
        <v>338.49974230723069</v>
      </c>
      <c r="Z653" s="56">
        <f t="shared" si="145"/>
        <v>136.785096718121</v>
      </c>
      <c r="AA653" s="56">
        <f t="shared" si="146"/>
        <v>118.35335067940981</v>
      </c>
      <c r="AB653" s="56"/>
      <c r="AD653" s="1">
        <f t="shared" si="134"/>
        <v>44718</v>
      </c>
      <c r="AE653" s="62">
        <f t="shared" si="135"/>
        <v>243.64100530539704</v>
      </c>
    </row>
    <row r="654" spans="3:31" x14ac:dyDescent="0.2">
      <c r="C654" s="66">
        <f>'Portfolio Data'!N667</f>
        <v>44719</v>
      </c>
      <c r="D654" s="2">
        <f>'Portfolio Data'!B667</f>
        <v>4160.68017578125</v>
      </c>
      <c r="E654" s="2">
        <f>'Portfolio Data'!C667</f>
        <v>117.2294998168945</v>
      </c>
      <c r="F654" s="2">
        <f>'Portfolio Data'!D667</f>
        <v>55.599998474121087</v>
      </c>
      <c r="G654" s="2">
        <f>'Portfolio Data'!E667</f>
        <v>76.519996643066406</v>
      </c>
      <c r="H654" s="2">
        <f>'Portfolio Data'!F667</f>
        <v>34.189998626708977</v>
      </c>
      <c r="I654" s="2">
        <f>'Portfolio Data'!G667</f>
        <v>88.589996337890625</v>
      </c>
      <c r="J654" s="2">
        <f>'Portfolio Data'!H667</f>
        <v>148.71000671386719</v>
      </c>
      <c r="K654" s="2">
        <f>'Portfolio Data'!I667</f>
        <v>140.82000732421881</v>
      </c>
      <c r="L654" s="2">
        <f>'Portfolio Data'!J667</f>
        <v>31155.478515625</v>
      </c>
      <c r="M654" s="2">
        <f>'Portfolio Data'!K667</f>
        <v>72</v>
      </c>
      <c r="N654" s="2">
        <f>'Portfolio Data'!L667</f>
        <v>41.450000762939453</v>
      </c>
      <c r="Q654" s="56">
        <f t="shared" si="136"/>
        <v>134.86021133194328</v>
      </c>
      <c r="R654" s="56">
        <f t="shared" si="137"/>
        <v>179.13221948192671</v>
      </c>
      <c r="S654" s="56">
        <f t="shared" si="138"/>
        <v>112.36863174717837</v>
      </c>
      <c r="T654" s="56">
        <f t="shared" si="139"/>
        <v>109.31428091866628</v>
      </c>
      <c r="U654" s="56">
        <f t="shared" si="140"/>
        <v>137.19903098729702</v>
      </c>
      <c r="V654" s="56">
        <f t="shared" si="141"/>
        <v>88.175570082142642</v>
      </c>
      <c r="W654" s="56">
        <f t="shared" si="142"/>
        <v>229.28730048528396</v>
      </c>
      <c r="X654" s="56">
        <f t="shared" si="143"/>
        <v>39.41115789829707</v>
      </c>
      <c r="Y654" s="56">
        <f t="shared" si="144"/>
        <v>336.17773604020152</v>
      </c>
      <c r="Z654" s="56">
        <f t="shared" si="145"/>
        <v>136.80410134671206</v>
      </c>
      <c r="AA654" s="56">
        <f t="shared" si="146"/>
        <v>118.4962873223911</v>
      </c>
      <c r="AB654" s="56"/>
      <c r="AD654" s="1">
        <f t="shared" si="134"/>
        <v>44719</v>
      </c>
      <c r="AE654" s="62">
        <f t="shared" si="135"/>
        <v>244.29089331602358</v>
      </c>
    </row>
    <row r="655" spans="3:31" x14ac:dyDescent="0.2">
      <c r="C655" s="66">
        <f>'Portfolio Data'!N668</f>
        <v>44720</v>
      </c>
      <c r="D655" s="2">
        <f>'Portfolio Data'!B668</f>
        <v>4115.77001953125</v>
      </c>
      <c r="E655" s="2">
        <f>'Portfolio Data'!C668</f>
        <v>117.2379989624023</v>
      </c>
      <c r="F655" s="2">
        <f>'Portfolio Data'!D668</f>
        <v>56.060001373291023</v>
      </c>
      <c r="G655" s="2">
        <f>'Portfolio Data'!E668</f>
        <v>76.139999389648438</v>
      </c>
      <c r="H655" s="2">
        <f>'Portfolio Data'!F668</f>
        <v>33.939998626708977</v>
      </c>
      <c r="I655" s="2">
        <f>'Portfolio Data'!G668</f>
        <v>87.510002136230469</v>
      </c>
      <c r="J655" s="2">
        <f>'Portfolio Data'!H668</f>
        <v>147.96000671386719</v>
      </c>
      <c r="K655" s="2">
        <f>'Portfolio Data'!I668</f>
        <v>139.6300048828125</v>
      </c>
      <c r="L655" s="2">
        <f>'Portfolio Data'!J668</f>
        <v>30214.35546875</v>
      </c>
      <c r="M655" s="2">
        <f>'Portfolio Data'!K668</f>
        <v>71.69000244140625</v>
      </c>
      <c r="N655" s="2">
        <f>'Portfolio Data'!L668</f>
        <v>40.990001678466797</v>
      </c>
      <c r="Q655" s="56">
        <f t="shared" si="136"/>
        <v>133.40453752214646</v>
      </c>
      <c r="R655" s="56">
        <f t="shared" si="137"/>
        <v>179.14520657818568</v>
      </c>
      <c r="S655" s="56">
        <f t="shared" si="138"/>
        <v>113.29830616800629</v>
      </c>
      <c r="T655" s="56">
        <f t="shared" si="139"/>
        <v>108.77142769949776</v>
      </c>
      <c r="U655" s="56">
        <f t="shared" si="140"/>
        <v>136.1958207174952</v>
      </c>
      <c r="V655" s="56">
        <f t="shared" si="141"/>
        <v>87.100628120822549</v>
      </c>
      <c r="W655" s="56">
        <f t="shared" si="142"/>
        <v>228.13091915517725</v>
      </c>
      <c r="X655" s="56">
        <f t="shared" si="143"/>
        <v>39.078113077402811</v>
      </c>
      <c r="Y655" s="56">
        <f t="shared" si="144"/>
        <v>326.0227125802017</v>
      </c>
      <c r="Z655" s="56">
        <f t="shared" si="145"/>
        <v>136.2150883269469</v>
      </c>
      <c r="AA655" s="56">
        <f t="shared" si="146"/>
        <v>117.18125275837623</v>
      </c>
      <c r="AB655" s="56"/>
      <c r="AD655" s="1">
        <f t="shared" si="134"/>
        <v>44720</v>
      </c>
      <c r="AE655" s="62">
        <f t="shared" si="135"/>
        <v>240.00121141689115</v>
      </c>
    </row>
    <row r="656" spans="3:31" x14ac:dyDescent="0.2">
      <c r="C656" s="66">
        <f>'Portfolio Data'!N669</f>
        <v>44721</v>
      </c>
      <c r="D656" s="2">
        <f>'Portfolio Data'!B669</f>
        <v>4017.820068359375</v>
      </c>
      <c r="E656" s="2">
        <f>'Portfolio Data'!C669</f>
        <v>114.9179992675781</v>
      </c>
      <c r="F656" s="2">
        <f>'Portfolio Data'!D669</f>
        <v>57.520000457763672</v>
      </c>
      <c r="G656" s="2">
        <f>'Portfolio Data'!E669</f>
        <v>74.959999084472656</v>
      </c>
      <c r="H656" s="2">
        <f>'Portfolio Data'!F669</f>
        <v>34.290000915527337</v>
      </c>
      <c r="I656" s="2">
        <f>'Portfolio Data'!G669</f>
        <v>84.110000610351562</v>
      </c>
      <c r="J656" s="2">
        <f>'Portfolio Data'!H669</f>
        <v>142.63999938964841</v>
      </c>
      <c r="K656" s="2">
        <f>'Portfolio Data'!I669</f>
        <v>133.72999572753909</v>
      </c>
      <c r="L656" s="2">
        <f>'Portfolio Data'!J669</f>
        <v>30111.998046875</v>
      </c>
      <c r="M656" s="2">
        <f>'Portfolio Data'!K669</f>
        <v>69.830001831054688</v>
      </c>
      <c r="N656" s="2">
        <f>'Portfolio Data'!L669</f>
        <v>40.729999542236328</v>
      </c>
      <c r="Q656" s="56">
        <f t="shared" si="136"/>
        <v>130.22968375859992</v>
      </c>
      <c r="R656" s="56">
        <f t="shared" si="137"/>
        <v>175.60013733213097</v>
      </c>
      <c r="S656" s="56">
        <f t="shared" si="138"/>
        <v>116.24899149132845</v>
      </c>
      <c r="T656" s="56">
        <f t="shared" si="139"/>
        <v>107.08571297781808</v>
      </c>
      <c r="U656" s="56">
        <f t="shared" si="140"/>
        <v>137.6003242798821</v>
      </c>
      <c r="V656" s="56">
        <f t="shared" si="141"/>
        <v>83.716531888545092</v>
      </c>
      <c r="W656" s="56">
        <f t="shared" si="142"/>
        <v>219.92830962750034</v>
      </c>
      <c r="X656" s="56">
        <f t="shared" si="143"/>
        <v>37.426883278184583</v>
      </c>
      <c r="Y656" s="56">
        <f t="shared" si="144"/>
        <v>324.91824274079312</v>
      </c>
      <c r="Z656" s="56">
        <f t="shared" si="145"/>
        <v>132.68098121578743</v>
      </c>
      <c r="AA656" s="56">
        <f t="shared" si="146"/>
        <v>116.43796476628654</v>
      </c>
      <c r="AB656" s="56"/>
      <c r="AD656" s="1">
        <f t="shared" si="134"/>
        <v>44721</v>
      </c>
      <c r="AE656" s="62">
        <f t="shared" si="135"/>
        <v>235.59566887079194</v>
      </c>
    </row>
    <row r="657" spans="3:31" x14ac:dyDescent="0.2">
      <c r="C657" s="66">
        <f>'Portfolio Data'!N670</f>
        <v>44722</v>
      </c>
      <c r="D657" s="2">
        <f>'Portfolio Data'!B670</f>
        <v>3900.860107421875</v>
      </c>
      <c r="E657" s="2">
        <f>'Portfolio Data'!C670</f>
        <v>111.4274978637695</v>
      </c>
      <c r="F657" s="2">
        <f>'Portfolio Data'!D670</f>
        <v>54.680000305175781</v>
      </c>
      <c r="G657" s="2">
        <f>'Portfolio Data'!E670</f>
        <v>72.699996948242188</v>
      </c>
      <c r="H657" s="2">
        <f>'Portfolio Data'!F670</f>
        <v>33.630001068115227</v>
      </c>
      <c r="I657" s="2">
        <f>'Portfolio Data'!G670</f>
        <v>79.300003051757812</v>
      </c>
      <c r="J657" s="2">
        <f>'Portfolio Data'!H670</f>
        <v>137.1300048828125</v>
      </c>
      <c r="K657" s="2">
        <f>'Portfolio Data'!I670</f>
        <v>127</v>
      </c>
      <c r="L657" s="2">
        <f>'Portfolio Data'!J670</f>
        <v>29083.8046875</v>
      </c>
      <c r="M657" s="2">
        <f>'Portfolio Data'!K670</f>
        <v>68</v>
      </c>
      <c r="N657" s="2">
        <f>'Portfolio Data'!L670</f>
        <v>40.25</v>
      </c>
      <c r="Q657" s="56">
        <f t="shared" si="136"/>
        <v>126.43865816109764</v>
      </c>
      <c r="R657" s="56">
        <f t="shared" si="137"/>
        <v>170.26648612193526</v>
      </c>
      <c r="S657" s="56">
        <f t="shared" si="138"/>
        <v>110.50929832467098</v>
      </c>
      <c r="T657" s="56">
        <f t="shared" si="139"/>
        <v>103.85713849748883</v>
      </c>
      <c r="U657" s="56">
        <f t="shared" si="140"/>
        <v>134.95184977991624</v>
      </c>
      <c r="V657" s="56">
        <f t="shared" si="141"/>
        <v>78.929035620850627</v>
      </c>
      <c r="W657" s="56">
        <f t="shared" si="142"/>
        <v>211.4327699252394</v>
      </c>
      <c r="X657" s="56">
        <f t="shared" si="143"/>
        <v>35.543365947708693</v>
      </c>
      <c r="Y657" s="56">
        <f t="shared" si="144"/>
        <v>313.82370231853946</v>
      </c>
      <c r="Z657" s="56">
        <f t="shared" si="145"/>
        <v>129.20387349411695</v>
      </c>
      <c r="AA657" s="56">
        <f t="shared" si="146"/>
        <v>115.06575336400577</v>
      </c>
      <c r="AB657" s="56"/>
      <c r="AD657" s="1">
        <f t="shared" si="134"/>
        <v>44722</v>
      </c>
      <c r="AE657" s="62">
        <f t="shared" si="135"/>
        <v>227.45293384522131</v>
      </c>
    </row>
    <row r="658" spans="3:31" x14ac:dyDescent="0.2">
      <c r="C658" s="66">
        <f>'Portfolio Data'!N671</f>
        <v>44725</v>
      </c>
      <c r="D658" s="2">
        <f>'Portfolio Data'!B671</f>
        <v>3749.6298828125</v>
      </c>
      <c r="E658" s="2">
        <f>'Portfolio Data'!C671</f>
        <v>106.8765029907227</v>
      </c>
      <c r="F658" s="2">
        <f>'Portfolio Data'!D671</f>
        <v>53.459999084472663</v>
      </c>
      <c r="G658" s="2">
        <f>'Portfolio Data'!E671</f>
        <v>69.019996643066406</v>
      </c>
      <c r="H658" s="2">
        <f>'Portfolio Data'!F671</f>
        <v>31.45000076293945</v>
      </c>
      <c r="I658" s="2">
        <f>'Portfolio Data'!G671</f>
        <v>73.720001220703125</v>
      </c>
      <c r="J658" s="2">
        <f>'Portfolio Data'!H671</f>
        <v>131.8800048828125</v>
      </c>
      <c r="K658" s="2">
        <f>'Portfolio Data'!I671</f>
        <v>115.86000061035161</v>
      </c>
      <c r="L658" s="2">
        <f>'Portfolio Data'!J671</f>
        <v>22487.388671875</v>
      </c>
      <c r="M658" s="2">
        <f>'Portfolio Data'!K671</f>
        <v>63.130001068115227</v>
      </c>
      <c r="N658" s="2">
        <f>'Portfolio Data'!L671</f>
        <v>39.509998321533203</v>
      </c>
      <c r="Q658" s="56">
        <f t="shared" si="136"/>
        <v>121.53682980877348</v>
      </c>
      <c r="R658" s="56">
        <f t="shared" si="137"/>
        <v>163.31235074020043</v>
      </c>
      <c r="S658" s="56">
        <f t="shared" si="138"/>
        <v>108.04365315088371</v>
      </c>
      <c r="T658" s="56">
        <f t="shared" si="139"/>
        <v>98.599995204380576</v>
      </c>
      <c r="U658" s="56">
        <f t="shared" si="140"/>
        <v>126.20385500262256</v>
      </c>
      <c r="V658" s="56">
        <f t="shared" si="141"/>
        <v>73.375137180263323</v>
      </c>
      <c r="W658" s="56">
        <f t="shared" si="142"/>
        <v>203.33810061449228</v>
      </c>
      <c r="X658" s="56">
        <f t="shared" si="143"/>
        <v>32.425625199964408</v>
      </c>
      <c r="Y658" s="56">
        <f t="shared" si="144"/>
        <v>242.64623024087609</v>
      </c>
      <c r="Z658" s="56">
        <f t="shared" si="145"/>
        <v>119.95059811306217</v>
      </c>
      <c r="AA658" s="56">
        <f t="shared" si="146"/>
        <v>112.95025396963531</v>
      </c>
      <c r="AB658" s="56"/>
      <c r="AD658" s="1">
        <f t="shared" si="134"/>
        <v>44725</v>
      </c>
      <c r="AE658" s="62">
        <f t="shared" si="135"/>
        <v>196.06233190701315</v>
      </c>
    </row>
    <row r="659" spans="3:31" x14ac:dyDescent="0.2">
      <c r="C659" s="66">
        <f>'Portfolio Data'!N672</f>
        <v>44726</v>
      </c>
      <c r="D659" s="2">
        <f>'Portfolio Data'!B672</f>
        <v>3735.47998046875</v>
      </c>
      <c r="E659" s="2">
        <f>'Portfolio Data'!C672</f>
        <v>107.1940002441406</v>
      </c>
      <c r="F659" s="2">
        <f>'Portfolio Data'!D672</f>
        <v>53.200000762939453</v>
      </c>
      <c r="G659" s="2">
        <f>'Portfolio Data'!E672</f>
        <v>68.459999084472656</v>
      </c>
      <c r="H659" s="2">
        <f>'Portfolio Data'!F672</f>
        <v>30.590000152587891</v>
      </c>
      <c r="I659" s="2">
        <f>'Portfolio Data'!G672</f>
        <v>72.459999084472656</v>
      </c>
      <c r="J659" s="2">
        <f>'Portfolio Data'!H672</f>
        <v>132.75999450683591</v>
      </c>
      <c r="K659" s="2">
        <f>'Portfolio Data'!I672</f>
        <v>122.1600036621094</v>
      </c>
      <c r="L659" s="2">
        <f>'Portfolio Data'!J672</f>
        <v>22206.79296875</v>
      </c>
      <c r="M659" s="2">
        <f>'Portfolio Data'!K672</f>
        <v>61.950000762939453</v>
      </c>
      <c r="N659" s="2">
        <f>'Portfolio Data'!L672</f>
        <v>39.700000762939453</v>
      </c>
      <c r="Q659" s="56">
        <f t="shared" si="136"/>
        <v>121.07818873573157</v>
      </c>
      <c r="R659" s="56">
        <f t="shared" si="137"/>
        <v>163.79750155781034</v>
      </c>
      <c r="S659" s="56">
        <f t="shared" si="138"/>
        <v>107.51819170395851</v>
      </c>
      <c r="T659" s="56">
        <f t="shared" si="139"/>
        <v>97.799998692103799</v>
      </c>
      <c r="U659" s="56">
        <f t="shared" si="140"/>
        <v>122.75280922526053</v>
      </c>
      <c r="V659" s="56">
        <f t="shared" si="141"/>
        <v>72.121029366068498</v>
      </c>
      <c r="W659" s="56">
        <f t="shared" si="142"/>
        <v>204.69490537703669</v>
      </c>
      <c r="X659" s="56">
        <f t="shared" si="143"/>
        <v>34.188800900281805</v>
      </c>
      <c r="Y659" s="56">
        <f t="shared" si="144"/>
        <v>239.61851143463585</v>
      </c>
      <c r="Z659" s="56">
        <f t="shared" si="145"/>
        <v>117.70853031669526</v>
      </c>
      <c r="AA659" s="56">
        <f t="shared" si="146"/>
        <v>113.4934284804778</v>
      </c>
      <c r="AB659" s="56"/>
      <c r="AD659" s="1">
        <f t="shared" si="134"/>
        <v>44726</v>
      </c>
      <c r="AE659" s="62">
        <f t="shared" si="135"/>
        <v>194.88840221165904</v>
      </c>
    </row>
    <row r="660" spans="3:31" x14ac:dyDescent="0.2">
      <c r="C660" s="66">
        <f>'Portfolio Data'!N673</f>
        <v>44727</v>
      </c>
      <c r="D660" s="2">
        <f>'Portfolio Data'!B673</f>
        <v>3789.989990234375</v>
      </c>
      <c r="E660" s="2">
        <f>'Portfolio Data'!C673</f>
        <v>110.3905029296875</v>
      </c>
      <c r="F660" s="2">
        <f>'Portfolio Data'!D673</f>
        <v>53.560001373291023</v>
      </c>
      <c r="G660" s="2">
        <f>'Portfolio Data'!E673</f>
        <v>69.419998168945312</v>
      </c>
      <c r="H660" s="2">
        <f>'Portfolio Data'!F673</f>
        <v>30.309999465942379</v>
      </c>
      <c r="I660" s="2">
        <f>'Portfolio Data'!G673</f>
        <v>75.830001831054688</v>
      </c>
      <c r="J660" s="2">
        <f>'Portfolio Data'!H673</f>
        <v>135.42999267578119</v>
      </c>
      <c r="K660" s="2">
        <f>'Portfolio Data'!I673</f>
        <v>133.7200012207031</v>
      </c>
      <c r="L660" s="2">
        <f>'Portfolio Data'!J673</f>
        <v>22572.83984375</v>
      </c>
      <c r="M660" s="2">
        <f>'Portfolio Data'!K673</f>
        <v>64.029998779296875</v>
      </c>
      <c r="N660" s="2">
        <f>'Portfolio Data'!L673</f>
        <v>40.009998321533203</v>
      </c>
      <c r="Q660" s="56">
        <f t="shared" si="136"/>
        <v>122.84502279317462</v>
      </c>
      <c r="R660" s="56">
        <f t="shared" si="137"/>
        <v>168.68190882335625</v>
      </c>
      <c r="S660" s="56">
        <f t="shared" si="138"/>
        <v>108.24575963783505</v>
      </c>
      <c r="T660" s="56">
        <f t="shared" si="139"/>
        <v>99.171425955636167</v>
      </c>
      <c r="U660" s="56">
        <f t="shared" si="140"/>
        <v>121.62921096768319</v>
      </c>
      <c r="V660" s="56">
        <f t="shared" si="141"/>
        <v>75.475267154101488</v>
      </c>
      <c r="W660" s="56">
        <f t="shared" si="142"/>
        <v>208.81162008901998</v>
      </c>
      <c r="X660" s="56">
        <f t="shared" si="143"/>
        <v>37.424086125318929</v>
      </c>
      <c r="Y660" s="56">
        <f t="shared" si="144"/>
        <v>243.56827614970439</v>
      </c>
      <c r="Z660" s="56">
        <f t="shared" si="145"/>
        <v>121.66064503101084</v>
      </c>
      <c r="AA660" s="56">
        <f t="shared" si="146"/>
        <v>114.37964221018197</v>
      </c>
      <c r="AB660" s="56"/>
      <c r="AD660" s="1">
        <f t="shared" si="134"/>
        <v>44727</v>
      </c>
      <c r="AE660" s="62">
        <f t="shared" si="135"/>
        <v>198.90161190413937</v>
      </c>
    </row>
    <row r="661" spans="3:31" x14ac:dyDescent="0.2">
      <c r="C661" s="66">
        <f>'Portfolio Data'!N674</f>
        <v>44728</v>
      </c>
      <c r="D661" s="2">
        <f>'Portfolio Data'!B674</f>
        <v>3666.77001953125</v>
      </c>
      <c r="E661" s="2">
        <f>'Portfolio Data'!C674</f>
        <v>106.63600158691411</v>
      </c>
      <c r="F661" s="2">
        <f>'Portfolio Data'!D674</f>
        <v>53.740001678466797</v>
      </c>
      <c r="G661" s="2">
        <f>'Portfolio Data'!E674</f>
        <v>68.55999755859375</v>
      </c>
      <c r="H661" s="2">
        <f>'Portfolio Data'!F674</f>
        <v>29.020000457763668</v>
      </c>
      <c r="I661" s="2">
        <f>'Portfolio Data'!G674</f>
        <v>71.230003356933594</v>
      </c>
      <c r="J661" s="2">
        <f>'Portfolio Data'!H674</f>
        <v>130.05999755859381</v>
      </c>
      <c r="K661" s="2">
        <f>'Portfolio Data'!I674</f>
        <v>133.36000061035159</v>
      </c>
      <c r="L661" s="2">
        <f>'Portfolio Data'!J674</f>
        <v>20381.650390625</v>
      </c>
      <c r="M661" s="2">
        <f>'Portfolio Data'!K674</f>
        <v>62.009998321533203</v>
      </c>
      <c r="N661" s="2">
        <f>'Portfolio Data'!L674</f>
        <v>38.880001068115227</v>
      </c>
      <c r="Q661" s="56">
        <f t="shared" si="136"/>
        <v>118.8510913715606</v>
      </c>
      <c r="R661" s="56">
        <f t="shared" si="137"/>
        <v>162.94485322191326</v>
      </c>
      <c r="S661" s="56">
        <f t="shared" si="138"/>
        <v>108.60954360477331</v>
      </c>
      <c r="T661" s="56">
        <f t="shared" si="139"/>
        <v>97.942853655133931</v>
      </c>
      <c r="U661" s="56">
        <f t="shared" si="140"/>
        <v>116.45264995552706</v>
      </c>
      <c r="V661" s="56">
        <f t="shared" si="141"/>
        <v>70.896787589822154</v>
      </c>
      <c r="W661" s="56">
        <f t="shared" si="142"/>
        <v>200.53193729398026</v>
      </c>
      <c r="X661" s="56">
        <f t="shared" si="143"/>
        <v>37.323333106144737</v>
      </c>
      <c r="Y661" s="56">
        <f t="shared" si="144"/>
        <v>219.92463000197154</v>
      </c>
      <c r="Z661" s="56">
        <f t="shared" si="145"/>
        <v>117.82252909567323</v>
      </c>
      <c r="AA661" s="56">
        <f t="shared" si="146"/>
        <v>111.14923263841064</v>
      </c>
      <c r="AB661" s="56"/>
      <c r="AD661" s="1">
        <f t="shared" si="134"/>
        <v>44728</v>
      </c>
      <c r="AE661" s="62">
        <f t="shared" si="135"/>
        <v>186.17202647797964</v>
      </c>
    </row>
    <row r="662" spans="3:31" x14ac:dyDescent="0.2">
      <c r="C662" s="66">
        <f>'Portfolio Data'!N675</f>
        <v>44729</v>
      </c>
      <c r="D662" s="2">
        <f>'Portfolio Data'!B675</f>
        <v>3674.840087890625</v>
      </c>
      <c r="E662" s="2">
        <f>'Portfolio Data'!C675</f>
        <v>107.86550140380859</v>
      </c>
      <c r="F662" s="2">
        <f>'Portfolio Data'!D675</f>
        <v>49.599998474121087</v>
      </c>
      <c r="G662" s="2">
        <f>'Portfolio Data'!E675</f>
        <v>67.5</v>
      </c>
      <c r="H662" s="2">
        <f>'Portfolio Data'!F675</f>
        <v>28.270000457763668</v>
      </c>
      <c r="I662" s="2">
        <f>'Portfolio Data'!G675</f>
        <v>72.900001525878906</v>
      </c>
      <c r="J662" s="2">
        <f>'Portfolio Data'!H675</f>
        <v>131.55999755859381</v>
      </c>
      <c r="K662" s="2">
        <f>'Portfolio Data'!I675</f>
        <v>136.80000305175781</v>
      </c>
      <c r="L662" s="2">
        <f>'Portfolio Data'!J675</f>
        <v>20471.482421875</v>
      </c>
      <c r="M662" s="2">
        <f>'Portfolio Data'!K675</f>
        <v>66.709999084472656</v>
      </c>
      <c r="N662" s="2">
        <f>'Portfolio Data'!L675</f>
        <v>38.779998779296882</v>
      </c>
      <c r="Q662" s="56">
        <f t="shared" si="136"/>
        <v>119.11266666176039</v>
      </c>
      <c r="R662" s="56">
        <f t="shared" si="137"/>
        <v>164.82358708495065</v>
      </c>
      <c r="S662" s="56">
        <f t="shared" si="138"/>
        <v>100.24252007476744</v>
      </c>
      <c r="T662" s="56">
        <f t="shared" si="139"/>
        <v>96.428571428571431</v>
      </c>
      <c r="U662" s="56">
        <f t="shared" si="140"/>
        <v>113.44301914612163</v>
      </c>
      <c r="V662" s="56">
        <f t="shared" si="141"/>
        <v>72.558973464864408</v>
      </c>
      <c r="W662" s="56">
        <f t="shared" si="142"/>
        <v>202.84469995419374</v>
      </c>
      <c r="X662" s="56">
        <f t="shared" si="143"/>
        <v>38.286083229262161</v>
      </c>
      <c r="Y662" s="56">
        <f t="shared" si="144"/>
        <v>220.89394680685942</v>
      </c>
      <c r="Z662" s="56">
        <f t="shared" si="145"/>
        <v>126.75279827210093</v>
      </c>
      <c r="AA662" s="56">
        <f t="shared" si="146"/>
        <v>110.86334844708124</v>
      </c>
      <c r="AB662" s="56"/>
      <c r="AD662" s="1">
        <f t="shared" si="134"/>
        <v>44729</v>
      </c>
      <c r="AE662" s="62">
        <f t="shared" si="135"/>
        <v>189.70958877389873</v>
      </c>
    </row>
    <row r="663" spans="3:31" x14ac:dyDescent="0.2">
      <c r="C663" s="66">
        <f>'Portfolio Data'!N676</f>
        <v>44733</v>
      </c>
      <c r="D663" s="2">
        <f>'Portfolio Data'!B676</f>
        <v>3764.7900390625</v>
      </c>
      <c r="E663" s="2">
        <f>'Portfolio Data'!C676</f>
        <v>112.01499938964839</v>
      </c>
      <c r="F663" s="2">
        <f>'Portfolio Data'!D676</f>
        <v>50.490001678466797</v>
      </c>
      <c r="G663" s="2">
        <f>'Portfolio Data'!E676</f>
        <v>68.44000244140625</v>
      </c>
      <c r="H663" s="2">
        <f>'Portfolio Data'!F676</f>
        <v>28.940000534057621</v>
      </c>
      <c r="I663" s="2">
        <f>'Portfolio Data'!G676</f>
        <v>72.370002746582031</v>
      </c>
      <c r="J663" s="2">
        <f>'Portfolio Data'!H676</f>
        <v>135.8699951171875</v>
      </c>
      <c r="K663" s="2">
        <f>'Portfolio Data'!I676</f>
        <v>136.75</v>
      </c>
      <c r="L663" s="2">
        <f>'Portfolio Data'!J676</f>
        <v>20710.59765625</v>
      </c>
      <c r="M663" s="2">
        <f>'Portfolio Data'!K676</f>
        <v>68.199996948242188</v>
      </c>
      <c r="N663" s="2">
        <f>'Portfolio Data'!L676</f>
        <v>39.630001068115227</v>
      </c>
      <c r="Q663" s="56">
        <f t="shared" si="136"/>
        <v>122.02821626226753</v>
      </c>
      <c r="R663" s="56">
        <f t="shared" si="137"/>
        <v>171.16421623631845</v>
      </c>
      <c r="S663" s="56">
        <f t="shared" si="138"/>
        <v>102.04123311555071</v>
      </c>
      <c r="T663" s="56">
        <f t="shared" si="139"/>
        <v>97.771432059151792</v>
      </c>
      <c r="U663" s="56">
        <f t="shared" si="140"/>
        <v>116.13162297534598</v>
      </c>
      <c r="V663" s="56">
        <f t="shared" si="141"/>
        <v>72.031454033335166</v>
      </c>
      <c r="W663" s="56">
        <f t="shared" si="142"/>
        <v>209.49003423361151</v>
      </c>
      <c r="X663" s="56">
        <f t="shared" si="143"/>
        <v>38.272088924009168</v>
      </c>
      <c r="Y663" s="56">
        <f t="shared" si="144"/>
        <v>223.47407787769481</v>
      </c>
      <c r="Z663" s="56">
        <f t="shared" si="145"/>
        <v>129.58387908823303</v>
      </c>
      <c r="AA663" s="56">
        <f t="shared" si="146"/>
        <v>113.2933149992306</v>
      </c>
      <c r="AB663" s="56"/>
      <c r="AD663" s="1">
        <f t="shared" si="134"/>
        <v>44733</v>
      </c>
      <c r="AE663" s="62">
        <f t="shared" si="135"/>
        <v>193.88478821933498</v>
      </c>
    </row>
    <row r="664" spans="3:31" x14ac:dyDescent="0.2">
      <c r="C664" s="66">
        <f>'Portfolio Data'!N677</f>
        <v>44734</v>
      </c>
      <c r="D664" s="2">
        <f>'Portfolio Data'!B677</f>
        <v>3759.889892578125</v>
      </c>
      <c r="E664" s="2">
        <f>'Portfolio Data'!C677</f>
        <v>112.03399658203119</v>
      </c>
      <c r="F664" s="2">
        <f>'Portfolio Data'!D677</f>
        <v>49.029998779296882</v>
      </c>
      <c r="G664" s="2">
        <f>'Portfolio Data'!E677</f>
        <v>67.739997863769531</v>
      </c>
      <c r="H664" s="2">
        <f>'Portfolio Data'!F677</f>
        <v>28.340000152587891</v>
      </c>
      <c r="I664" s="2">
        <f>'Portfolio Data'!G677</f>
        <v>72.970001220703125</v>
      </c>
      <c r="J664" s="2">
        <f>'Portfolio Data'!H677</f>
        <v>135.3500061035156</v>
      </c>
      <c r="K664" s="2">
        <f>'Portfolio Data'!I677</f>
        <v>137.1600036621094</v>
      </c>
      <c r="L664" s="2">
        <f>'Portfolio Data'!J677</f>
        <v>19987.029296875</v>
      </c>
      <c r="M664" s="2">
        <f>'Portfolio Data'!K677</f>
        <v>67.599998474121094</v>
      </c>
      <c r="N664" s="2">
        <f>'Portfolio Data'!L677</f>
        <v>38.950000762939453</v>
      </c>
      <c r="Q664" s="56">
        <f t="shared" si="136"/>
        <v>121.86938771440489</v>
      </c>
      <c r="R664" s="56">
        <f t="shared" si="137"/>
        <v>171.19324484465315</v>
      </c>
      <c r="S664" s="56">
        <f t="shared" si="138"/>
        <v>99.090540082654357</v>
      </c>
      <c r="T664" s="56">
        <f t="shared" si="139"/>
        <v>96.771425519670757</v>
      </c>
      <c r="U664" s="56">
        <f t="shared" si="140"/>
        <v>113.72391679704424</v>
      </c>
      <c r="V664" s="56">
        <f t="shared" si="141"/>
        <v>72.628645699336118</v>
      </c>
      <c r="W664" s="56">
        <f t="shared" si="142"/>
        <v>208.68829345058379</v>
      </c>
      <c r="X664" s="56">
        <f t="shared" si="143"/>
        <v>38.386836248436374</v>
      </c>
      <c r="Y664" s="56">
        <f t="shared" si="144"/>
        <v>215.66654018242181</v>
      </c>
      <c r="Z664" s="56">
        <f t="shared" si="145"/>
        <v>128.44384780960061</v>
      </c>
      <c r="AA664" s="56">
        <f t="shared" si="146"/>
        <v>111.34934611965784</v>
      </c>
      <c r="AB664" s="56"/>
      <c r="AD664" s="1">
        <f t="shared" si="134"/>
        <v>44734</v>
      </c>
      <c r="AE664" s="62">
        <f t="shared" si="135"/>
        <v>190.44155713622962</v>
      </c>
    </row>
    <row r="665" spans="3:31" x14ac:dyDescent="0.2">
      <c r="C665" s="66">
        <f>'Portfolio Data'!N678</f>
        <v>44735</v>
      </c>
      <c r="D665" s="2">
        <f>'Portfolio Data'!B678</f>
        <v>3795.72998046875</v>
      </c>
      <c r="E665" s="2">
        <f>'Portfolio Data'!C678</f>
        <v>112.6845016479492</v>
      </c>
      <c r="F665" s="2">
        <f>'Portfolio Data'!D678</f>
        <v>48.255001068115227</v>
      </c>
      <c r="G665" s="2">
        <f>'Portfolio Data'!E678</f>
        <v>65.419998168945312</v>
      </c>
      <c r="H665" s="2">
        <f>'Portfolio Data'!F678</f>
        <v>27.979999542236332</v>
      </c>
      <c r="I665" s="2">
        <f>'Portfolio Data'!G678</f>
        <v>73.80999755859375</v>
      </c>
      <c r="J665" s="2">
        <f>'Portfolio Data'!H678</f>
        <v>138.27000427246091</v>
      </c>
      <c r="K665" s="2">
        <f>'Portfolio Data'!I678</f>
        <v>133.9700012207031</v>
      </c>
      <c r="L665" s="2">
        <f>'Portfolio Data'!J678</f>
        <v>21085.876953125</v>
      </c>
      <c r="M665" s="2">
        <f>'Portfolio Data'!K678</f>
        <v>69.599998474121094</v>
      </c>
      <c r="N665" s="2">
        <f>'Portfolio Data'!L678</f>
        <v>39.369998931884773</v>
      </c>
      <c r="Q665" s="56">
        <f t="shared" si="136"/>
        <v>123.03107321362199</v>
      </c>
      <c r="R665" s="56">
        <f t="shared" si="137"/>
        <v>172.18724734764203</v>
      </c>
      <c r="S665" s="56">
        <f t="shared" si="138"/>
        <v>97.524255284045751</v>
      </c>
      <c r="T665" s="56">
        <f t="shared" si="139"/>
        <v>93.457140241350444</v>
      </c>
      <c r="U665" s="56">
        <f t="shared" si="140"/>
        <v>112.27929155928582</v>
      </c>
      <c r="V665" s="56">
        <f t="shared" si="141"/>
        <v>73.464712512996641</v>
      </c>
      <c r="W665" s="56">
        <f t="shared" si="142"/>
        <v>213.19046860593605</v>
      </c>
      <c r="X665" s="56">
        <f t="shared" si="143"/>
        <v>37.494053381121503</v>
      </c>
      <c r="Y665" s="56">
        <f t="shared" si="144"/>
        <v>227.52346342453933</v>
      </c>
      <c r="Z665" s="56">
        <f t="shared" si="145"/>
        <v>132.24396173589815</v>
      </c>
      <c r="AA665" s="56">
        <f t="shared" si="146"/>
        <v>112.55002700714097</v>
      </c>
      <c r="AB665" s="56"/>
      <c r="AD665" s="1">
        <f t="shared" si="134"/>
        <v>44735</v>
      </c>
      <c r="AE665" s="62">
        <f t="shared" si="135"/>
        <v>197.44288195723988</v>
      </c>
    </row>
    <row r="666" spans="3:31" x14ac:dyDescent="0.2">
      <c r="C666" s="66">
        <f>'Portfolio Data'!N679</f>
        <v>44736</v>
      </c>
      <c r="D666" s="2">
        <f>'Portfolio Data'!B679</f>
        <v>3911.739990234375</v>
      </c>
      <c r="E666" s="2">
        <f>'Portfolio Data'!C679</f>
        <v>118.5380020141602</v>
      </c>
      <c r="F666" s="2">
        <f>'Portfolio Data'!D679</f>
        <v>49.634998321533203</v>
      </c>
      <c r="G666" s="2">
        <f>'Portfolio Data'!E679</f>
        <v>64.800003051757812</v>
      </c>
      <c r="H666" s="2">
        <f>'Portfolio Data'!F679</f>
        <v>28.860000610351559</v>
      </c>
      <c r="I666" s="2">
        <f>'Portfolio Data'!G679</f>
        <v>77.680000305175781</v>
      </c>
      <c r="J666" s="2">
        <f>'Portfolio Data'!H679</f>
        <v>141.6600036621094</v>
      </c>
      <c r="K666" s="2">
        <f>'Portfolio Data'!I679</f>
        <v>141.5299987792969</v>
      </c>
      <c r="L666" s="2">
        <f>'Portfolio Data'!J679</f>
        <v>21231.65625</v>
      </c>
      <c r="M666" s="2">
        <f>'Portfolio Data'!K679</f>
        <v>70.069999694824219</v>
      </c>
      <c r="N666" s="2">
        <f>'Portfolio Data'!L679</f>
        <v>39.939998626708977</v>
      </c>
      <c r="Q666" s="56">
        <f t="shared" si="136"/>
        <v>126.79130802443038</v>
      </c>
      <c r="R666" s="56">
        <f t="shared" si="137"/>
        <v>181.13167271817949</v>
      </c>
      <c r="S666" s="56">
        <f t="shared" si="138"/>
        <v>100.31325541780689</v>
      </c>
      <c r="T666" s="56">
        <f t="shared" si="139"/>
        <v>92.571432931082583</v>
      </c>
      <c r="U666" s="56">
        <f t="shared" si="140"/>
        <v>115.81059599516486</v>
      </c>
      <c r="V666" s="56">
        <f t="shared" si="141"/>
        <v>77.316611288314448</v>
      </c>
      <c r="W666" s="56">
        <f t="shared" si="142"/>
        <v>218.41731127695306</v>
      </c>
      <c r="X666" s="56">
        <f t="shared" si="143"/>
        <v>39.609862513317438</v>
      </c>
      <c r="Y666" s="56">
        <f t="shared" si="144"/>
        <v>229.09646940358058</v>
      </c>
      <c r="Z666" s="56">
        <f t="shared" si="145"/>
        <v>133.13699082798357</v>
      </c>
      <c r="AA666" s="56">
        <f t="shared" si="146"/>
        <v>114.17952872893476</v>
      </c>
      <c r="AB666" s="56"/>
      <c r="AD666" s="1">
        <f t="shared" si="134"/>
        <v>44736</v>
      </c>
      <c r="AE666" s="62">
        <f t="shared" si="135"/>
        <v>200.21493356810049</v>
      </c>
    </row>
    <row r="667" spans="3:31" x14ac:dyDescent="0.2">
      <c r="C667" s="66">
        <f>'Portfolio Data'!N680</f>
        <v>44739</v>
      </c>
      <c r="D667" s="2">
        <f>'Portfolio Data'!B680</f>
        <v>3900.110107421875</v>
      </c>
      <c r="E667" s="2">
        <f>'Portfolio Data'!C680</f>
        <v>116.62249755859381</v>
      </c>
      <c r="F667" s="2">
        <f>'Portfolio Data'!D680</f>
        <v>49.540000915527337</v>
      </c>
      <c r="G667" s="2">
        <f>'Portfolio Data'!E680</f>
        <v>66.099998474121094</v>
      </c>
      <c r="H667" s="2">
        <f>'Portfolio Data'!F680</f>
        <v>29</v>
      </c>
      <c r="I667" s="2">
        <f>'Portfolio Data'!G680</f>
        <v>75.94000244140625</v>
      </c>
      <c r="J667" s="2">
        <f>'Portfolio Data'!H680</f>
        <v>141.6600036621094</v>
      </c>
      <c r="K667" s="2">
        <f>'Portfolio Data'!I680</f>
        <v>138.7200012207031</v>
      </c>
      <c r="L667" s="2">
        <f>'Portfolio Data'!J680</f>
        <v>20735.478515625</v>
      </c>
      <c r="M667" s="2">
        <f>'Portfolio Data'!K680</f>
        <v>70.620002746582031</v>
      </c>
      <c r="N667" s="2">
        <f>'Portfolio Data'!L680</f>
        <v>39.630001068115227</v>
      </c>
      <c r="Q667" s="56">
        <f t="shared" si="136"/>
        <v>126.41434839581267</v>
      </c>
      <c r="R667" s="56">
        <f t="shared" si="137"/>
        <v>178.20469132621696</v>
      </c>
      <c r="S667" s="56">
        <f t="shared" si="138"/>
        <v>100.1212638921708</v>
      </c>
      <c r="T667" s="56">
        <f t="shared" si="139"/>
        <v>94.428569248744424</v>
      </c>
      <c r="U667" s="56">
        <f t="shared" si="140"/>
        <v>116.37239129701007</v>
      </c>
      <c r="V667" s="56">
        <f t="shared" si="141"/>
        <v>75.584753178800469</v>
      </c>
      <c r="W667" s="56">
        <f t="shared" si="142"/>
        <v>218.41731127695306</v>
      </c>
      <c r="X667" s="56">
        <f t="shared" si="143"/>
        <v>38.82343124137045</v>
      </c>
      <c r="Y667" s="56">
        <f t="shared" si="144"/>
        <v>223.74255043449497</v>
      </c>
      <c r="Z667" s="56">
        <f t="shared" si="145"/>
        <v>134.18202795622906</v>
      </c>
      <c r="AA667" s="56">
        <f t="shared" si="146"/>
        <v>113.2933149992306</v>
      </c>
      <c r="AB667" s="56"/>
      <c r="AD667" s="1">
        <f t="shared" si="134"/>
        <v>44739</v>
      </c>
      <c r="AE667" s="62">
        <f t="shared" si="135"/>
        <v>198.53401326188302</v>
      </c>
    </row>
    <row r="668" spans="3:31" x14ac:dyDescent="0.2">
      <c r="C668" s="66">
        <f>'Portfolio Data'!N681</f>
        <v>44740</v>
      </c>
      <c r="D668" s="2">
        <f>'Portfolio Data'!B681</f>
        <v>3821.550048828125</v>
      </c>
      <c r="E668" s="2">
        <f>'Portfolio Data'!C681</f>
        <v>112.5715026855469</v>
      </c>
      <c r="F668" s="2">
        <f>'Portfolio Data'!D681</f>
        <v>50.560001373291023</v>
      </c>
      <c r="G668" s="2">
        <f>'Portfolio Data'!E681</f>
        <v>67.879997253417969</v>
      </c>
      <c r="H668" s="2">
        <f>'Portfolio Data'!F681</f>
        <v>29.440000534057621</v>
      </c>
      <c r="I668" s="2">
        <f>'Portfolio Data'!G681</f>
        <v>71.819999694824219</v>
      </c>
      <c r="J668" s="2">
        <f>'Portfolio Data'!H681</f>
        <v>137.44000244140619</v>
      </c>
      <c r="K668" s="2">
        <f>'Portfolio Data'!I681</f>
        <v>138.69999694824219</v>
      </c>
      <c r="L668" s="2">
        <f>'Portfolio Data'!J681</f>
        <v>20280.634765625</v>
      </c>
      <c r="M668" s="2">
        <f>'Portfolio Data'!K681</f>
        <v>67.75</v>
      </c>
      <c r="N668" s="2">
        <f>'Portfolio Data'!L681</f>
        <v>39.139999389648438</v>
      </c>
      <c r="Q668" s="56">
        <f t="shared" si="136"/>
        <v>123.86797961556543</v>
      </c>
      <c r="R668" s="56">
        <f t="shared" si="137"/>
        <v>172.01457958939096</v>
      </c>
      <c r="S668" s="56">
        <f t="shared" si="138"/>
        <v>102.1827038016296</v>
      </c>
      <c r="T668" s="56">
        <f t="shared" si="139"/>
        <v>96.971424647739951</v>
      </c>
      <c r="U668" s="56">
        <f t="shared" si="140"/>
        <v>118.13804351494962</v>
      </c>
      <c r="V668" s="56">
        <f t="shared" si="141"/>
        <v>71.484023909840275</v>
      </c>
      <c r="W668" s="56">
        <f t="shared" si="142"/>
        <v>211.91073711075461</v>
      </c>
      <c r="X668" s="56">
        <f t="shared" si="143"/>
        <v>38.81783266517678</v>
      </c>
      <c r="Y668" s="56">
        <f t="shared" si="144"/>
        <v>218.83463858681304</v>
      </c>
      <c r="Z668" s="56">
        <f t="shared" si="145"/>
        <v>128.72885925332974</v>
      </c>
      <c r="AA668" s="56">
        <f t="shared" si="146"/>
        <v>111.89250972513349</v>
      </c>
      <c r="AB668" s="56"/>
      <c r="AD668" s="1">
        <f t="shared" si="134"/>
        <v>44740</v>
      </c>
      <c r="AE668" s="62">
        <f t="shared" si="135"/>
        <v>192.88313082674259</v>
      </c>
    </row>
    <row r="669" spans="3:31" x14ac:dyDescent="0.2">
      <c r="C669" s="66">
        <f>'Portfolio Data'!N682</f>
        <v>44741</v>
      </c>
      <c r="D669" s="2">
        <f>'Portfolio Data'!B682</f>
        <v>3818.830078125</v>
      </c>
      <c r="E669" s="2">
        <f>'Portfolio Data'!C682</f>
        <v>112.2565002441406</v>
      </c>
      <c r="F669" s="2">
        <f>'Portfolio Data'!D682</f>
        <v>50.869998931884773</v>
      </c>
      <c r="G669" s="2">
        <f>'Portfolio Data'!E682</f>
        <v>65.819999694824219</v>
      </c>
      <c r="H669" s="2">
        <f>'Portfolio Data'!F682</f>
        <v>29.020000457763668</v>
      </c>
      <c r="I669" s="2">
        <f>'Portfolio Data'!G682</f>
        <v>71.470001220703125</v>
      </c>
      <c r="J669" s="2">
        <f>'Portfolio Data'!H682</f>
        <v>139.22999572753909</v>
      </c>
      <c r="K669" s="2">
        <f>'Portfolio Data'!I682</f>
        <v>138.44999694824219</v>
      </c>
      <c r="L669" s="2">
        <f>'Portfolio Data'!J682</f>
        <v>20104.0234375</v>
      </c>
      <c r="M669" s="2">
        <f>'Portfolio Data'!K682</f>
        <v>66.839996337890625</v>
      </c>
      <c r="N669" s="2">
        <f>'Portfolio Data'!L682</f>
        <v>39.389999389648438</v>
      </c>
      <c r="Q669" s="56">
        <f t="shared" si="136"/>
        <v>123.77981714973225</v>
      </c>
      <c r="R669" s="56">
        <f t="shared" si="137"/>
        <v>171.53324096251399</v>
      </c>
      <c r="S669" s="56">
        <f t="shared" si="138"/>
        <v>102.80921463724336</v>
      </c>
      <c r="T669" s="56">
        <f t="shared" si="139"/>
        <v>94.028570992606035</v>
      </c>
      <c r="U669" s="56">
        <f t="shared" si="140"/>
        <v>116.45264995552706</v>
      </c>
      <c r="V669" s="56">
        <f t="shared" si="141"/>
        <v>71.135662737481724</v>
      </c>
      <c r="W669" s="56">
        <f t="shared" si="142"/>
        <v>214.67062353355527</v>
      </c>
      <c r="X669" s="56">
        <f t="shared" si="143"/>
        <v>38.747865409374207</v>
      </c>
      <c r="Y669" s="56">
        <f t="shared" si="144"/>
        <v>216.92894497282026</v>
      </c>
      <c r="Z669" s="56">
        <f t="shared" si="145"/>
        <v>126.99980045864795</v>
      </c>
      <c r="AA669" s="56">
        <f t="shared" si="146"/>
        <v>112.60720384540683</v>
      </c>
      <c r="AB669" s="56"/>
      <c r="AD669" s="1">
        <f t="shared" si="134"/>
        <v>44741</v>
      </c>
      <c r="AE669" s="62">
        <f t="shared" si="135"/>
        <v>192.77921955551346</v>
      </c>
    </row>
    <row r="670" spans="3:31" x14ac:dyDescent="0.2">
      <c r="C670" s="66">
        <f>'Portfolio Data'!N683</f>
        <v>44742</v>
      </c>
      <c r="D670" s="2">
        <f>'Portfolio Data'!B683</f>
        <v>3785.3798828125</v>
      </c>
      <c r="E670" s="2">
        <f>'Portfolio Data'!C683</f>
        <v>109.37249755859381</v>
      </c>
      <c r="F670" s="2">
        <f>'Portfolio Data'!D683</f>
        <v>49.950000762939453</v>
      </c>
      <c r="G670" s="2">
        <f>'Portfolio Data'!E683</f>
        <v>63.119998931884773</v>
      </c>
      <c r="H670" s="2">
        <f>'Portfolio Data'!F683</f>
        <v>29.14999961853027</v>
      </c>
      <c r="I670" s="2">
        <f>'Portfolio Data'!G683</f>
        <v>69.839996337890625</v>
      </c>
      <c r="J670" s="2">
        <f>'Portfolio Data'!H683</f>
        <v>136.7200012207031</v>
      </c>
      <c r="K670" s="2">
        <f>'Portfolio Data'!I683</f>
        <v>136.7200012207031</v>
      </c>
      <c r="L670" s="2">
        <f>'Portfolio Data'!J683</f>
        <v>19784.7265625</v>
      </c>
      <c r="M670" s="2">
        <f>'Portfolio Data'!K683</f>
        <v>68.129997253417969</v>
      </c>
      <c r="N670" s="2">
        <f>'Portfolio Data'!L683</f>
        <v>39.369998931884773</v>
      </c>
      <c r="Q670" s="56">
        <f t="shared" si="136"/>
        <v>122.69559528735574</v>
      </c>
      <c r="R670" s="56">
        <f t="shared" si="137"/>
        <v>167.12634847503637</v>
      </c>
      <c r="S670" s="56">
        <f t="shared" si="138"/>
        <v>100.94988121473591</v>
      </c>
      <c r="T670" s="56">
        <f t="shared" si="139"/>
        <v>90.171427045549677</v>
      </c>
      <c r="U670" s="56">
        <f t="shared" si="140"/>
        <v>116.97431592811374</v>
      </c>
      <c r="V670" s="56">
        <f t="shared" si="141"/>
        <v>69.513283058962699</v>
      </c>
      <c r="W670" s="56">
        <f t="shared" si="142"/>
        <v>210.80060915172112</v>
      </c>
      <c r="X670" s="56">
        <f t="shared" si="143"/>
        <v>38.263693194949838</v>
      </c>
      <c r="Y670" s="56">
        <f t="shared" si="144"/>
        <v>213.48362794748948</v>
      </c>
      <c r="Z670" s="56">
        <f t="shared" si="145"/>
        <v>129.45087568066398</v>
      </c>
      <c r="AA670" s="56">
        <f t="shared" si="146"/>
        <v>112.55002700714097</v>
      </c>
      <c r="AB670" s="56"/>
      <c r="AD670" s="1">
        <f t="shared" si="134"/>
        <v>44742</v>
      </c>
      <c r="AE670" s="62">
        <f t="shared" si="135"/>
        <v>190.70175240589577</v>
      </c>
    </row>
    <row r="671" spans="3:31" x14ac:dyDescent="0.2">
      <c r="C671" s="66">
        <f>'Portfolio Data'!N684</f>
        <v>44743</v>
      </c>
      <c r="D671" s="2">
        <f>'Portfolio Data'!B684</f>
        <v>3825.330078125</v>
      </c>
      <c r="E671" s="2">
        <f>'Portfolio Data'!C684</f>
        <v>109.0810012817383</v>
      </c>
      <c r="F671" s="2">
        <f>'Portfolio Data'!D684</f>
        <v>50.389999389648438</v>
      </c>
      <c r="G671" s="2">
        <f>'Portfolio Data'!E684</f>
        <v>62.939998626708977</v>
      </c>
      <c r="H671" s="2">
        <f>'Portfolio Data'!F684</f>
        <v>29.659999847412109</v>
      </c>
      <c r="I671" s="2">
        <f>'Portfolio Data'!G684</f>
        <v>71.400001525878906</v>
      </c>
      <c r="J671" s="2">
        <f>'Portfolio Data'!H684</f>
        <v>138.92999267578119</v>
      </c>
      <c r="K671" s="2">
        <f>'Portfolio Data'!I684</f>
        <v>139.8399963378906</v>
      </c>
      <c r="L671" s="2">
        <f>'Portfolio Data'!J684</f>
        <v>19269.3671875</v>
      </c>
      <c r="M671" s="2">
        <f>'Portfolio Data'!K684</f>
        <v>68.150001525878906</v>
      </c>
      <c r="N671" s="2">
        <f>'Portfolio Data'!L684</f>
        <v>39.479999542236328</v>
      </c>
      <c r="Q671" s="56">
        <f t="shared" si="136"/>
        <v>123.99050178220175</v>
      </c>
      <c r="R671" s="56">
        <f t="shared" si="137"/>
        <v>166.68092837919525</v>
      </c>
      <c r="S671" s="56">
        <f t="shared" si="138"/>
        <v>101.83912662859936</v>
      </c>
      <c r="T671" s="56">
        <f t="shared" si="139"/>
        <v>89.914283752441392</v>
      </c>
      <c r="U671" s="56">
        <f t="shared" si="140"/>
        <v>119.02086579697588</v>
      </c>
      <c r="V671" s="56">
        <f t="shared" si="141"/>
        <v>71.065990503010013</v>
      </c>
      <c r="W671" s="56">
        <f t="shared" si="142"/>
        <v>214.20806629618477</v>
      </c>
      <c r="X671" s="56">
        <f t="shared" si="143"/>
        <v>39.136883180818025</v>
      </c>
      <c r="Y671" s="56">
        <f t="shared" si="144"/>
        <v>207.92273284367315</v>
      </c>
      <c r="Z671" s="56">
        <f t="shared" si="145"/>
        <v>129.48888493784611</v>
      </c>
      <c r="AA671" s="56">
        <f t="shared" si="146"/>
        <v>112.8644941649199</v>
      </c>
      <c r="AB671" s="56"/>
      <c r="AD671" s="1">
        <f t="shared" si="134"/>
        <v>44743</v>
      </c>
      <c r="AE671" s="62">
        <f t="shared" si="135"/>
        <v>189.96696088433475</v>
      </c>
    </row>
    <row r="672" spans="3:31" x14ac:dyDescent="0.2">
      <c r="C672" s="66">
        <f>'Portfolio Data'!N685</f>
        <v>44747</v>
      </c>
      <c r="D672" s="2">
        <f>'Portfolio Data'!B685</f>
        <v>3831.389892578125</v>
      </c>
      <c r="E672" s="2">
        <f>'Portfolio Data'!C685</f>
        <v>113.8870010375977</v>
      </c>
      <c r="F672" s="2">
        <f>'Portfolio Data'!D685</f>
        <v>52.549999237060547</v>
      </c>
      <c r="G672" s="2">
        <f>'Portfolio Data'!E685</f>
        <v>59.060001373291023</v>
      </c>
      <c r="H672" s="2">
        <f>'Portfolio Data'!F685</f>
        <v>28.979999542236332</v>
      </c>
      <c r="I672" s="2">
        <f>'Portfolio Data'!G685</f>
        <v>74.400001525878906</v>
      </c>
      <c r="J672" s="2">
        <f>'Portfolio Data'!H685</f>
        <v>141.55999755859381</v>
      </c>
      <c r="K672" s="2">
        <f>'Portfolio Data'!I685</f>
        <v>137.69999694824219</v>
      </c>
      <c r="L672" s="2">
        <f>'Portfolio Data'!J685</f>
        <v>20190.115234375</v>
      </c>
      <c r="M672" s="2">
        <f>'Portfolio Data'!K685</f>
        <v>66.230003356933594</v>
      </c>
      <c r="N672" s="2">
        <f>'Portfolio Data'!L685</f>
        <v>39.490001678466797</v>
      </c>
      <c r="Q672" s="56">
        <f t="shared" si="136"/>
        <v>124.18691867156946</v>
      </c>
      <c r="R672" s="56">
        <f t="shared" si="137"/>
        <v>174.02472328100225</v>
      </c>
      <c r="S672" s="56">
        <f t="shared" si="138"/>
        <v>106.20452652228434</v>
      </c>
      <c r="T672" s="56">
        <f t="shared" si="139"/>
        <v>84.371430533272886</v>
      </c>
      <c r="U672" s="56">
        <f t="shared" si="140"/>
        <v>116.29213263849307</v>
      </c>
      <c r="V672" s="56">
        <f t="shared" si="141"/>
        <v>74.051956426718803</v>
      </c>
      <c r="W672" s="56">
        <f t="shared" si="142"/>
        <v>218.26311768895016</v>
      </c>
      <c r="X672" s="56">
        <f t="shared" si="143"/>
        <v>38.537963641966478</v>
      </c>
      <c r="Y672" s="56">
        <f t="shared" si="144"/>
        <v>217.85790343354674</v>
      </c>
      <c r="Z672" s="56">
        <f t="shared" si="145"/>
        <v>125.84077904770868</v>
      </c>
      <c r="AA672" s="56">
        <f t="shared" si="146"/>
        <v>112.89308803673626</v>
      </c>
      <c r="AB672" s="56"/>
      <c r="AD672" s="1">
        <f t="shared" si="134"/>
        <v>44747</v>
      </c>
      <c r="AE672" s="62">
        <f t="shared" si="135"/>
        <v>194.1696974456668</v>
      </c>
    </row>
    <row r="673" spans="3:31" x14ac:dyDescent="0.2">
      <c r="C673" s="66">
        <f>'Portfolio Data'!N686</f>
        <v>44748</v>
      </c>
      <c r="D673" s="2">
        <f>'Portfolio Data'!B686</f>
        <v>3845.080078125</v>
      </c>
      <c r="E673" s="2">
        <f>'Portfolio Data'!C686</f>
        <v>115.2135009765625</v>
      </c>
      <c r="F673" s="2">
        <f>'Portfolio Data'!D686</f>
        <v>48.005001068115227</v>
      </c>
      <c r="G673" s="2">
        <f>'Portfolio Data'!E686</f>
        <v>59.919998168945312</v>
      </c>
      <c r="H673" s="2">
        <f>'Portfolio Data'!F686</f>
        <v>28.20000076293945</v>
      </c>
      <c r="I673" s="2">
        <f>'Portfolio Data'!G686</f>
        <v>73.239997863769531</v>
      </c>
      <c r="J673" s="2">
        <f>'Portfolio Data'!H686</f>
        <v>142.91999816894531</v>
      </c>
      <c r="K673" s="2">
        <f>'Portfolio Data'!I686</f>
        <v>136.30999755859381</v>
      </c>
      <c r="L673" s="2">
        <f>'Portfolio Data'!J686</f>
        <v>20548.24609375</v>
      </c>
      <c r="M673" s="2">
        <f>'Portfolio Data'!K686</f>
        <v>66.160003662109375</v>
      </c>
      <c r="N673" s="2">
        <f>'Portfolio Data'!L686</f>
        <v>40.150001525878913</v>
      </c>
      <c r="Q673" s="56">
        <f t="shared" si="136"/>
        <v>124.63065893470527</v>
      </c>
      <c r="R673" s="56">
        <f t="shared" si="137"/>
        <v>176.05167791768116</v>
      </c>
      <c r="S673" s="56">
        <f t="shared" si="138"/>
        <v>97.019000631028632</v>
      </c>
      <c r="T673" s="56">
        <f t="shared" si="139"/>
        <v>85.599997384207597</v>
      </c>
      <c r="U673" s="56">
        <f t="shared" si="140"/>
        <v>113.16212149519905</v>
      </c>
      <c r="V673" s="56">
        <f t="shared" si="141"/>
        <v>72.897379291240142</v>
      </c>
      <c r="W673" s="56">
        <f t="shared" si="142"/>
        <v>220.3600234419425</v>
      </c>
      <c r="X673" s="56">
        <f t="shared" si="143"/>
        <v>38.148945870522667</v>
      </c>
      <c r="Y673" s="56">
        <f t="shared" si="144"/>
        <v>221.7222517679958</v>
      </c>
      <c r="Z673" s="56">
        <f t="shared" si="145"/>
        <v>125.70777564013962</v>
      </c>
      <c r="AA673" s="56">
        <f t="shared" si="146"/>
        <v>114.77988007804318</v>
      </c>
      <c r="AB673" s="56"/>
      <c r="AD673" s="1">
        <f t="shared" si="134"/>
        <v>44748</v>
      </c>
      <c r="AE673" s="62">
        <f t="shared" si="135"/>
        <v>196.33314677593248</v>
      </c>
    </row>
    <row r="674" spans="3:31" x14ac:dyDescent="0.2">
      <c r="C674" s="66">
        <f>'Portfolio Data'!N687</f>
        <v>44749</v>
      </c>
      <c r="D674" s="2">
        <f>'Portfolio Data'!B687</f>
        <v>3902.6201171875</v>
      </c>
      <c r="E674" s="2">
        <f>'Portfolio Data'!C687</f>
        <v>119.3059997558594</v>
      </c>
      <c r="F674" s="2">
        <f>'Portfolio Data'!D687</f>
        <v>49.479999542236328</v>
      </c>
      <c r="G674" s="2">
        <f>'Portfolio Data'!E687</f>
        <v>63.819999694824219</v>
      </c>
      <c r="H674" s="2">
        <f>'Portfolio Data'!F687</f>
        <v>28.989999771118161</v>
      </c>
      <c r="I674" s="2">
        <f>'Portfolio Data'!G687</f>
        <v>75.040000915527344</v>
      </c>
      <c r="J674" s="2">
        <f>'Portfolio Data'!H687</f>
        <v>146.3500061035156</v>
      </c>
      <c r="K674" s="2">
        <f>'Portfolio Data'!I687</f>
        <v>139.9700012207031</v>
      </c>
      <c r="L674" s="2">
        <f>'Portfolio Data'!J687</f>
        <v>21637.587890625</v>
      </c>
      <c r="M674" s="2">
        <f>'Portfolio Data'!K687</f>
        <v>70.639999389648438</v>
      </c>
      <c r="N674" s="2">
        <f>'Portfolio Data'!L687</f>
        <v>40.299999237060547</v>
      </c>
      <c r="Q674" s="56">
        <f t="shared" si="136"/>
        <v>126.49570539349968</v>
      </c>
      <c r="R674" s="56">
        <f t="shared" si="137"/>
        <v>182.30520958596932</v>
      </c>
      <c r="S674" s="56">
        <f t="shared" si="138"/>
        <v>100</v>
      </c>
      <c r="T674" s="56">
        <f t="shared" si="139"/>
        <v>91.171428135463174</v>
      </c>
      <c r="U674" s="56">
        <f t="shared" si="140"/>
        <v>116.33226196775155</v>
      </c>
      <c r="V674" s="56">
        <f t="shared" si="141"/>
        <v>74.688961882947027</v>
      </c>
      <c r="W674" s="56">
        <f t="shared" si="142"/>
        <v>225.64855295881588</v>
      </c>
      <c r="X674" s="56">
        <f t="shared" si="143"/>
        <v>39.173267520383334</v>
      </c>
      <c r="Y674" s="56">
        <f t="shared" si="144"/>
        <v>233.47660369886859</v>
      </c>
      <c r="Z674" s="56">
        <f t="shared" si="145"/>
        <v>134.22002271712699</v>
      </c>
      <c r="AA674" s="56">
        <f t="shared" si="146"/>
        <v>115.20869000698706</v>
      </c>
      <c r="AB674" s="56"/>
      <c r="AD674" s="1">
        <f t="shared" si="134"/>
        <v>44749</v>
      </c>
      <c r="AE674" s="62">
        <f t="shared" si="135"/>
        <v>204.81391340219801</v>
      </c>
    </row>
    <row r="675" spans="3:31" x14ac:dyDescent="0.2">
      <c r="C675" s="66">
        <f>'Portfolio Data'!N688</f>
        <v>44750</v>
      </c>
      <c r="D675" s="2">
        <f>'Portfolio Data'!B688</f>
        <v>3899.3798828125</v>
      </c>
      <c r="E675" s="2">
        <f>'Portfolio Data'!C688</f>
        <v>120.1685028076172</v>
      </c>
      <c r="F675" s="2">
        <f>'Portfolio Data'!D688</f>
        <v>49.400001525878913</v>
      </c>
      <c r="G675" s="2">
        <f>'Portfolio Data'!E688</f>
        <v>67.739997863769531</v>
      </c>
      <c r="H675" s="2">
        <f>'Portfolio Data'!F688</f>
        <v>29.690000534057621</v>
      </c>
      <c r="I675" s="2">
        <f>'Portfolio Data'!G688</f>
        <v>73.430000305175781</v>
      </c>
      <c r="J675" s="2">
        <f>'Portfolio Data'!H688</f>
        <v>147.03999328613281</v>
      </c>
      <c r="K675" s="2">
        <f>'Portfolio Data'!I688</f>
        <v>139.07000732421881</v>
      </c>
      <c r="L675" s="2">
        <f>'Portfolio Data'!J688</f>
        <v>21731.1171875</v>
      </c>
      <c r="M675" s="2">
        <f>'Portfolio Data'!K688</f>
        <v>72.510002136230469</v>
      </c>
      <c r="N675" s="2">
        <f>'Portfolio Data'!L688</f>
        <v>40.200000762939453</v>
      </c>
      <c r="Q675" s="56">
        <f t="shared" si="136"/>
        <v>126.39067961066708</v>
      </c>
      <c r="R675" s="56">
        <f t="shared" si="137"/>
        <v>183.62315503666758</v>
      </c>
      <c r="S675" s="56">
        <f t="shared" si="138"/>
        <v>99.838322520013094</v>
      </c>
      <c r="T675" s="56">
        <f t="shared" si="139"/>
        <v>96.771425519670757</v>
      </c>
      <c r="U675" s="56">
        <f t="shared" si="140"/>
        <v>119.14125378475143</v>
      </c>
      <c r="V675" s="56">
        <f t="shared" si="141"/>
        <v>73.086492896393651</v>
      </c>
      <c r="W675" s="56">
        <f t="shared" si="142"/>
        <v>226.71240402013785</v>
      </c>
      <c r="X675" s="56">
        <f t="shared" si="143"/>
        <v>38.921387107679031</v>
      </c>
      <c r="Y675" s="56">
        <f t="shared" si="144"/>
        <v>234.48581520114419</v>
      </c>
      <c r="Z675" s="56">
        <f t="shared" si="145"/>
        <v>137.77313445687753</v>
      </c>
      <c r="AA675" s="56">
        <f t="shared" si="146"/>
        <v>114.92281672102447</v>
      </c>
      <c r="AB675" s="56"/>
      <c r="AD675" s="1">
        <f t="shared" si="134"/>
        <v>44750</v>
      </c>
      <c r="AE675" s="62">
        <f t="shared" si="135"/>
        <v>206.50278907152938</v>
      </c>
    </row>
    <row r="676" spans="3:31" x14ac:dyDescent="0.2">
      <c r="C676" s="66">
        <f>'Portfolio Data'!N689</f>
        <v>44753</v>
      </c>
      <c r="D676" s="2">
        <f>'Portfolio Data'!B689</f>
        <v>3854.429931640625</v>
      </c>
      <c r="E676" s="2">
        <f>'Portfolio Data'!C689</f>
        <v>116.5224990844727</v>
      </c>
      <c r="F676" s="2">
        <f>'Portfolio Data'!D689</f>
        <v>48.740001678466797</v>
      </c>
      <c r="G676" s="2">
        <f>'Portfolio Data'!E689</f>
        <v>66.099998474121094</v>
      </c>
      <c r="H676" s="2">
        <f>'Portfolio Data'!F689</f>
        <v>29.45999908447266</v>
      </c>
      <c r="I676" s="2">
        <f>'Portfolio Data'!G689</f>
        <v>70.470001220703125</v>
      </c>
      <c r="J676" s="2">
        <f>'Portfolio Data'!H689</f>
        <v>144.8699951171875</v>
      </c>
      <c r="K676" s="2">
        <f>'Portfolio Data'!I689</f>
        <v>136.99000549316409</v>
      </c>
      <c r="L676" s="2">
        <f>'Portfolio Data'!J689</f>
        <v>19970.556640625</v>
      </c>
      <c r="M676" s="2">
        <f>'Portfolio Data'!K689</f>
        <v>69.290000915527344</v>
      </c>
      <c r="N676" s="2">
        <f>'Portfolio Data'!L689</f>
        <v>40.080001831054688</v>
      </c>
      <c r="Q676" s="56">
        <f t="shared" si="136"/>
        <v>124.9337159272565</v>
      </c>
      <c r="R676" s="56">
        <f t="shared" si="137"/>
        <v>178.05188892885025</v>
      </c>
      <c r="S676" s="56">
        <f t="shared" si="138"/>
        <v>98.504450544430853</v>
      </c>
      <c r="T676" s="56">
        <f t="shared" si="139"/>
        <v>94.428569248744424</v>
      </c>
      <c r="U676" s="56">
        <f t="shared" si="140"/>
        <v>118.21829451957969</v>
      </c>
      <c r="V676" s="56">
        <f t="shared" si="141"/>
        <v>70.140340762912118</v>
      </c>
      <c r="W676" s="56">
        <f t="shared" si="142"/>
        <v>223.3666101948923</v>
      </c>
      <c r="X676" s="56">
        <f t="shared" si="143"/>
        <v>38.33925902694611</v>
      </c>
      <c r="Y676" s="56">
        <f t="shared" si="144"/>
        <v>215.48879486928479</v>
      </c>
      <c r="Z676" s="56">
        <f t="shared" si="145"/>
        <v>131.65494871613299</v>
      </c>
      <c r="AA676" s="56">
        <f t="shared" si="146"/>
        <v>114.57976659679599</v>
      </c>
      <c r="AB676" s="56"/>
      <c r="AD676" s="1">
        <f t="shared" si="134"/>
        <v>44753</v>
      </c>
      <c r="AE676" s="62">
        <f t="shared" si="135"/>
        <v>196.7333111711676</v>
      </c>
    </row>
    <row r="677" spans="3:31" x14ac:dyDescent="0.2">
      <c r="C677" s="66">
        <f>'Portfolio Data'!N690</f>
        <v>44754</v>
      </c>
      <c r="D677" s="2">
        <f>'Portfolio Data'!B690</f>
        <v>3818.800048828125</v>
      </c>
      <c r="E677" s="2">
        <f>'Portfolio Data'!C690</f>
        <v>114.84950256347661</v>
      </c>
      <c r="F677" s="2">
        <f>'Portfolio Data'!D690</f>
        <v>47.974998474121087</v>
      </c>
      <c r="G677" s="2">
        <f>'Portfolio Data'!E690</f>
        <v>66.099998474121094</v>
      </c>
      <c r="H677" s="2">
        <f>'Portfolio Data'!F690</f>
        <v>29.079999923706051</v>
      </c>
      <c r="I677" s="2">
        <f>'Portfolio Data'!G690</f>
        <v>71.430000305175781</v>
      </c>
      <c r="J677" s="2">
        <f>'Portfolio Data'!H690</f>
        <v>145.86000061035159</v>
      </c>
      <c r="K677" s="2">
        <f>'Portfolio Data'!I690</f>
        <v>147.1499938964844</v>
      </c>
      <c r="L677" s="2">
        <f>'Portfolio Data'!J690</f>
        <v>19323.9140625</v>
      </c>
      <c r="M677" s="2">
        <f>'Portfolio Data'!K690</f>
        <v>68.419998168945312</v>
      </c>
      <c r="N677" s="2">
        <f>'Portfolio Data'!L690</f>
        <v>39.970001220703118</v>
      </c>
      <c r="Q677" s="56">
        <f t="shared" si="136"/>
        <v>123.77884380952065</v>
      </c>
      <c r="R677" s="56">
        <f t="shared" si="137"/>
        <v>175.4954711290672</v>
      </c>
      <c r="S677" s="56">
        <f t="shared" si="138"/>
        <v>96.958364830156142</v>
      </c>
      <c r="T677" s="56">
        <f t="shared" si="139"/>
        <v>94.428569248744424</v>
      </c>
      <c r="U677" s="56">
        <f t="shared" si="140"/>
        <v>116.69341827719116</v>
      </c>
      <c r="V677" s="56">
        <f t="shared" si="141"/>
        <v>71.095848947254453</v>
      </c>
      <c r="W677" s="56">
        <f t="shared" si="142"/>
        <v>224.89304202022308</v>
      </c>
      <c r="X677" s="56">
        <f t="shared" si="143"/>
        <v>41.182725057211385</v>
      </c>
      <c r="Y677" s="56">
        <f t="shared" si="144"/>
        <v>208.51131134797609</v>
      </c>
      <c r="Z677" s="56">
        <f t="shared" si="145"/>
        <v>130.00189393953124</v>
      </c>
      <c r="AA677" s="56">
        <f t="shared" si="146"/>
        <v>114.265299439017</v>
      </c>
      <c r="AB677" s="56"/>
      <c r="AD677" s="1">
        <f t="shared" si="134"/>
        <v>44754</v>
      </c>
      <c r="AE677" s="62">
        <f t="shared" si="135"/>
        <v>194.3360139015943</v>
      </c>
    </row>
    <row r="678" spans="3:31" x14ac:dyDescent="0.2">
      <c r="C678" s="66">
        <f>'Portfolio Data'!N691</f>
        <v>44755</v>
      </c>
      <c r="D678" s="2">
        <f>'Portfolio Data'!B691</f>
        <v>3801.780029296875</v>
      </c>
      <c r="E678" s="2">
        <f>'Portfolio Data'!C691</f>
        <v>112.18699645996089</v>
      </c>
      <c r="F678" s="2">
        <f>'Portfolio Data'!D691</f>
        <v>48.349998474121087</v>
      </c>
      <c r="G678" s="2">
        <f>'Portfolio Data'!E691</f>
        <v>65.239997863769531</v>
      </c>
      <c r="H678" s="2">
        <f>'Portfolio Data'!F691</f>
        <v>29.469999313354489</v>
      </c>
      <c r="I678" s="2">
        <f>'Portfolio Data'!G691</f>
        <v>71.360000610351562</v>
      </c>
      <c r="J678" s="2">
        <f>'Portfolio Data'!H691</f>
        <v>145.49000549316409</v>
      </c>
      <c r="K678" s="2">
        <f>'Portfolio Data'!I691</f>
        <v>143.94999694824219</v>
      </c>
      <c r="L678" s="2">
        <f>'Portfolio Data'!J691</f>
        <v>20212.07421875</v>
      </c>
      <c r="M678" s="2">
        <f>'Portfolio Data'!K691</f>
        <v>69.160003662109375</v>
      </c>
      <c r="N678" s="2">
        <f>'Portfolio Data'!L691</f>
        <v>39.529998779296882</v>
      </c>
      <c r="Q678" s="56">
        <f t="shared" si="136"/>
        <v>123.22717356958755</v>
      </c>
      <c r="R678" s="56">
        <f t="shared" si="137"/>
        <v>171.4270358934661</v>
      </c>
      <c r="S678" s="56">
        <f t="shared" si="138"/>
        <v>97.716246809681834</v>
      </c>
      <c r="T678" s="56">
        <f t="shared" si="139"/>
        <v>93.199996948242188</v>
      </c>
      <c r="U678" s="56">
        <f t="shared" si="140"/>
        <v>118.25842384883816</v>
      </c>
      <c r="V678" s="56">
        <f t="shared" si="141"/>
        <v>71.026176712782743</v>
      </c>
      <c r="W678" s="56">
        <f t="shared" si="142"/>
        <v>224.32256809256134</v>
      </c>
      <c r="X678" s="56">
        <f t="shared" si="143"/>
        <v>40.287145037030882</v>
      </c>
      <c r="Y678" s="56">
        <f t="shared" si="144"/>
        <v>218.09484800973826</v>
      </c>
      <c r="Z678" s="56">
        <f t="shared" si="145"/>
        <v>131.40794652958596</v>
      </c>
      <c r="AA678" s="56">
        <f t="shared" si="146"/>
        <v>113.00743080790122</v>
      </c>
      <c r="AB678" s="56"/>
      <c r="AD678" s="1">
        <f t="shared" si="134"/>
        <v>44755</v>
      </c>
      <c r="AE678" s="62">
        <f t="shared" si="135"/>
        <v>197.97910794114878</v>
      </c>
    </row>
    <row r="679" spans="3:31" x14ac:dyDescent="0.2">
      <c r="C679" s="66">
        <f>'Portfolio Data'!N692</f>
        <v>44756</v>
      </c>
      <c r="D679" s="2">
        <f>'Portfolio Data'!B692</f>
        <v>3790.3798828125</v>
      </c>
      <c r="E679" s="2">
        <f>'Portfolio Data'!C692</f>
        <v>111.44000244140619</v>
      </c>
      <c r="F679" s="2">
        <f>'Portfolio Data'!D692</f>
        <v>46.615001678466797</v>
      </c>
      <c r="G679" s="2">
        <f>'Portfolio Data'!E692</f>
        <v>63.900001525878913</v>
      </c>
      <c r="H679" s="2">
        <f>'Portfolio Data'!F692</f>
        <v>29.190000534057621</v>
      </c>
      <c r="I679" s="2">
        <f>'Portfolio Data'!G692</f>
        <v>69.550003051757812</v>
      </c>
      <c r="J679" s="2">
        <f>'Portfolio Data'!H692</f>
        <v>148.4700012207031</v>
      </c>
      <c r="K679" s="2">
        <f>'Portfolio Data'!I692</f>
        <v>147.1499938964844</v>
      </c>
      <c r="L679" s="2">
        <f>'Portfolio Data'!J692</f>
        <v>20569.919921875</v>
      </c>
      <c r="M679" s="2">
        <f>'Portfolio Data'!K692</f>
        <v>71.040000915527344</v>
      </c>
      <c r="N679" s="2">
        <f>'Portfolio Data'!L692</f>
        <v>39.680000305175781</v>
      </c>
      <c r="Q679" s="56">
        <f t="shared" si="136"/>
        <v>122.85766038925536</v>
      </c>
      <c r="R679" s="56">
        <f t="shared" si="137"/>
        <v>170.28559370790333</v>
      </c>
      <c r="S679" s="56">
        <f t="shared" si="138"/>
        <v>94.209785993785317</v>
      </c>
      <c r="T679" s="56">
        <f t="shared" si="139"/>
        <v>91.285716465541299</v>
      </c>
      <c r="U679" s="56">
        <f t="shared" si="140"/>
        <v>117.1348332451478</v>
      </c>
      <c r="V679" s="56">
        <f t="shared" si="141"/>
        <v>69.224646368797067</v>
      </c>
      <c r="W679" s="56">
        <f t="shared" si="142"/>
        <v>228.91724999005993</v>
      </c>
      <c r="X679" s="56">
        <f t="shared" si="143"/>
        <v>41.182725057211385</v>
      </c>
      <c r="Y679" s="56">
        <f t="shared" si="144"/>
        <v>221.95611941559852</v>
      </c>
      <c r="Z679" s="56">
        <f t="shared" si="145"/>
        <v>134.98004840164336</v>
      </c>
      <c r="AA679" s="56">
        <f t="shared" si="146"/>
        <v>113.43625164221191</v>
      </c>
      <c r="AB679" s="56"/>
      <c r="AD679" s="1">
        <f t="shared" si="134"/>
        <v>44756</v>
      </c>
      <c r="AE679" s="62">
        <f t="shared" si="135"/>
        <v>202.04149735264593</v>
      </c>
    </row>
    <row r="680" spans="3:31" x14ac:dyDescent="0.2">
      <c r="C680" s="66">
        <f>'Portfolio Data'!N693</f>
        <v>44757</v>
      </c>
      <c r="D680" s="2">
        <f>'Portfolio Data'!B693</f>
        <v>3863.159912109375</v>
      </c>
      <c r="E680" s="2">
        <f>'Portfolio Data'!C693</f>
        <v>112.7669982910156</v>
      </c>
      <c r="F680" s="2">
        <f>'Portfolio Data'!D693</f>
        <v>47.439998626708977</v>
      </c>
      <c r="G680" s="2">
        <f>'Portfolio Data'!E693</f>
        <v>67.480003356933594</v>
      </c>
      <c r="H680" s="2">
        <f>'Portfolio Data'!F693</f>
        <v>29.95000076293945</v>
      </c>
      <c r="I680" s="2">
        <f>'Portfolio Data'!G693</f>
        <v>73.910003662109375</v>
      </c>
      <c r="J680" s="2">
        <f>'Portfolio Data'!H693</f>
        <v>150.16999816894531</v>
      </c>
      <c r="K680" s="2">
        <f>'Portfolio Data'!I693</f>
        <v>147.74000549316409</v>
      </c>
      <c r="L680" s="2">
        <f>'Portfolio Data'!J693</f>
        <v>20836.328125</v>
      </c>
      <c r="M680" s="2">
        <f>'Portfolio Data'!K693</f>
        <v>65.269996643066406</v>
      </c>
      <c r="N680" s="2">
        <f>'Portfolio Data'!L693</f>
        <v>40.209999084472663</v>
      </c>
      <c r="Q680" s="56">
        <f t="shared" si="136"/>
        <v>125.21668096210644</v>
      </c>
      <c r="R680" s="56">
        <f t="shared" si="137"/>
        <v>172.31330611949872</v>
      </c>
      <c r="S680" s="56">
        <f t="shared" si="138"/>
        <v>95.877120181082461</v>
      </c>
      <c r="T680" s="56">
        <f t="shared" si="139"/>
        <v>96.400004795619424</v>
      </c>
      <c r="U680" s="56">
        <f t="shared" si="140"/>
        <v>120.18459338381172</v>
      </c>
      <c r="V680" s="56">
        <f t="shared" si="141"/>
        <v>73.564250785416831</v>
      </c>
      <c r="W680" s="56">
        <f t="shared" si="142"/>
        <v>231.5383762996409</v>
      </c>
      <c r="X680" s="56">
        <f t="shared" si="143"/>
        <v>41.34785102645688</v>
      </c>
      <c r="Y680" s="56">
        <f t="shared" si="144"/>
        <v>224.83075048711891</v>
      </c>
      <c r="Z680" s="56">
        <f t="shared" si="145"/>
        <v>124.01671160635574</v>
      </c>
      <c r="AA680" s="56">
        <f t="shared" si="146"/>
        <v>114.95139968747401</v>
      </c>
      <c r="AB680" s="56"/>
      <c r="AD680" s="1">
        <f t="shared" si="134"/>
        <v>44757</v>
      </c>
      <c r="AE680" s="62">
        <f t="shared" si="135"/>
        <v>201.2354359562591</v>
      </c>
    </row>
    <row r="681" spans="3:31" x14ac:dyDescent="0.2">
      <c r="C681" s="66">
        <f>'Portfolio Data'!N694</f>
        <v>44760</v>
      </c>
      <c r="D681" s="2">
        <f>'Portfolio Data'!B694</f>
        <v>3830.85009765625</v>
      </c>
      <c r="E681" s="2">
        <f>'Portfolio Data'!C694</f>
        <v>109.9100036621094</v>
      </c>
      <c r="F681" s="2">
        <f>'Portfolio Data'!D694</f>
        <v>48.564998626708977</v>
      </c>
      <c r="G681" s="2">
        <f>'Portfolio Data'!E694</f>
        <v>69.080001831054688</v>
      </c>
      <c r="H681" s="2">
        <f>'Portfolio Data'!F694</f>
        <v>30.190000534057621</v>
      </c>
      <c r="I681" s="2">
        <f>'Portfolio Data'!G694</f>
        <v>74.129997253417969</v>
      </c>
      <c r="J681" s="2">
        <f>'Portfolio Data'!H694</f>
        <v>147.07000732421881</v>
      </c>
      <c r="K681" s="2">
        <f>'Portfolio Data'!I694</f>
        <v>147.7200012207031</v>
      </c>
      <c r="L681" s="2">
        <f>'Portfolio Data'!J694</f>
        <v>22485.689453125</v>
      </c>
      <c r="M681" s="2">
        <f>'Portfolio Data'!K694</f>
        <v>67.010002136230469</v>
      </c>
      <c r="N681" s="2">
        <f>'Portfolio Data'!L694</f>
        <v>40</v>
      </c>
      <c r="Q681" s="56">
        <f t="shared" si="136"/>
        <v>124.16942228776573</v>
      </c>
      <c r="R681" s="56">
        <f t="shared" si="137"/>
        <v>167.94768321977401</v>
      </c>
      <c r="S681" s="56">
        <f t="shared" si="138"/>
        <v>98.150766119659522</v>
      </c>
      <c r="T681" s="56">
        <f t="shared" si="139"/>
        <v>98.685716901506694</v>
      </c>
      <c r="U681" s="56">
        <f t="shared" si="140"/>
        <v>121.14767432435505</v>
      </c>
      <c r="V681" s="56">
        <f t="shared" si="141"/>
        <v>73.783215241110753</v>
      </c>
      <c r="W681" s="56">
        <f t="shared" si="142"/>
        <v>226.75868091784955</v>
      </c>
      <c r="X681" s="56">
        <f t="shared" si="143"/>
        <v>41.342252450263189</v>
      </c>
      <c r="Y681" s="56">
        <f t="shared" si="144"/>
        <v>242.62789511846333</v>
      </c>
      <c r="Z681" s="56">
        <f t="shared" si="145"/>
        <v>127.32282115955924</v>
      </c>
      <c r="AA681" s="56">
        <f t="shared" si="146"/>
        <v>114.35105924373244</v>
      </c>
      <c r="AB681" s="56"/>
      <c r="AD681" s="1">
        <f t="shared" si="134"/>
        <v>44760</v>
      </c>
      <c r="AE681" s="62">
        <f t="shared" si="135"/>
        <v>206.78069006545786</v>
      </c>
    </row>
    <row r="682" spans="3:31" x14ac:dyDescent="0.2">
      <c r="C682" s="66">
        <f>'Portfolio Data'!N695</f>
        <v>44761</v>
      </c>
      <c r="D682" s="2">
        <f>'Portfolio Data'!B695</f>
        <v>3936.68994140625</v>
      </c>
      <c r="E682" s="2">
        <f>'Portfolio Data'!C695</f>
        <v>114.620002746582</v>
      </c>
      <c r="F682" s="2">
        <f>'Portfolio Data'!D695</f>
        <v>49.084999084472663</v>
      </c>
      <c r="G682" s="2">
        <f>'Portfolio Data'!E695</f>
        <v>70.379997253417969</v>
      </c>
      <c r="H682" s="2">
        <f>'Portfolio Data'!F695</f>
        <v>30.739999771118161</v>
      </c>
      <c r="I682" s="2">
        <f>'Portfolio Data'!G695</f>
        <v>77.739997863769531</v>
      </c>
      <c r="J682" s="2">
        <f>'Portfolio Data'!H695</f>
        <v>151</v>
      </c>
      <c r="K682" s="2">
        <f>'Portfolio Data'!I695</f>
        <v>156.1300048828125</v>
      </c>
      <c r="L682" s="2">
        <f>'Portfolio Data'!J695</f>
        <v>23389.43359375</v>
      </c>
      <c r="M682" s="2">
        <f>'Portfolio Data'!K695</f>
        <v>70.650001525878906</v>
      </c>
      <c r="N682" s="2">
        <f>'Portfolio Data'!L695</f>
        <v>40.740001678466797</v>
      </c>
      <c r="Q682" s="56">
        <f t="shared" si="136"/>
        <v>127.60001130024246</v>
      </c>
      <c r="R682" s="56">
        <f t="shared" si="137"/>
        <v>175.14478455584768</v>
      </c>
      <c r="S682" s="56">
        <f t="shared" si="138"/>
        <v>99.201696723084069</v>
      </c>
      <c r="T682" s="56">
        <f t="shared" si="139"/>
        <v>100.54285321916853</v>
      </c>
      <c r="U682" s="56">
        <f t="shared" si="140"/>
        <v>123.35473385636422</v>
      </c>
      <c r="V682" s="56">
        <f t="shared" si="141"/>
        <v>77.376328176803327</v>
      </c>
      <c r="W682" s="56">
        <f t="shared" si="142"/>
        <v>232.81810779482234</v>
      </c>
      <c r="X682" s="56">
        <f t="shared" si="143"/>
        <v>43.695951960372838</v>
      </c>
      <c r="Y682" s="56">
        <f t="shared" si="144"/>
        <v>252.3795880350892</v>
      </c>
      <c r="Z682" s="56">
        <f t="shared" si="145"/>
        <v>134.23902734571806</v>
      </c>
      <c r="AA682" s="56">
        <f t="shared" si="146"/>
        <v>116.4665586381029</v>
      </c>
      <c r="AB682" s="56"/>
      <c r="AD682" s="1">
        <f t="shared" si="134"/>
        <v>44761</v>
      </c>
      <c r="AE682" s="62">
        <f t="shared" si="135"/>
        <v>214.40805180589697</v>
      </c>
    </row>
    <row r="683" spans="3:31" x14ac:dyDescent="0.2">
      <c r="C683" s="66">
        <f>'Portfolio Data'!N696</f>
        <v>44762</v>
      </c>
      <c r="D683" s="2">
        <f>'Portfolio Data'!B696</f>
        <v>3959.89990234375</v>
      </c>
      <c r="E683" s="2">
        <f>'Portfolio Data'!C696</f>
        <v>114.6999969482422</v>
      </c>
      <c r="F683" s="2">
        <f>'Portfolio Data'!D696</f>
        <v>49.154998779296882</v>
      </c>
      <c r="G683" s="2">
        <f>'Portfolio Data'!E696</f>
        <v>69.680000305175781</v>
      </c>
      <c r="H683" s="2">
        <f>'Portfolio Data'!F696</f>
        <v>30.829999923706051</v>
      </c>
      <c r="I683" s="2">
        <f>'Portfolio Data'!G696</f>
        <v>80.239997863769531</v>
      </c>
      <c r="J683" s="2">
        <f>'Portfolio Data'!H696</f>
        <v>153.03999328613281</v>
      </c>
      <c r="K683" s="2">
        <f>'Portfolio Data'!I696</f>
        <v>158.3800048828125</v>
      </c>
      <c r="L683" s="2">
        <f>'Portfolio Data'!J696</f>
        <v>23231.732421875</v>
      </c>
      <c r="M683" s="2">
        <f>'Portfolio Data'!K696</f>
        <v>72.980003356933594</v>
      </c>
      <c r="N683" s="2">
        <f>'Portfolio Data'!L696</f>
        <v>40.310001373291023</v>
      </c>
      <c r="Q683" s="56">
        <f t="shared" si="136"/>
        <v>128.35231623712687</v>
      </c>
      <c r="R683" s="56">
        <f t="shared" si="137"/>
        <v>175.26701947889569</v>
      </c>
      <c r="S683" s="56">
        <f t="shared" si="138"/>
        <v>99.34316740916293</v>
      </c>
      <c r="T683" s="56">
        <f t="shared" si="139"/>
        <v>99.542857578822534</v>
      </c>
      <c r="U683" s="56">
        <f t="shared" si="140"/>
        <v>123.71589016580383</v>
      </c>
      <c r="V683" s="56">
        <f t="shared" si="141"/>
        <v>79.864633113227313</v>
      </c>
      <c r="W683" s="56">
        <f t="shared" si="142"/>
        <v>235.96345466099172</v>
      </c>
      <c r="X683" s="56">
        <f t="shared" si="143"/>
        <v>44.325657262596017</v>
      </c>
      <c r="Y683" s="56">
        <f t="shared" si="144"/>
        <v>250.67794115121177</v>
      </c>
      <c r="Z683" s="56">
        <f t="shared" si="145"/>
        <v>138.66616354896294</v>
      </c>
      <c r="AA683" s="56">
        <f t="shared" si="146"/>
        <v>115.23728387880345</v>
      </c>
      <c r="AB683" s="56"/>
      <c r="AD683" s="1">
        <f t="shared" si="134"/>
        <v>44762</v>
      </c>
      <c r="AE683" s="62">
        <f t="shared" si="135"/>
        <v>216.1186093076748</v>
      </c>
    </row>
    <row r="684" spans="3:31" x14ac:dyDescent="0.2">
      <c r="C684" s="66">
        <f>'Portfolio Data'!N697</f>
        <v>44763</v>
      </c>
      <c r="D684" s="2">
        <f>'Portfolio Data'!B697</f>
        <v>3998.949951171875</v>
      </c>
      <c r="E684" s="2">
        <f>'Portfolio Data'!C697</f>
        <v>115.0400009155273</v>
      </c>
      <c r="F684" s="2">
        <f>'Portfolio Data'!D697</f>
        <v>47.799999237060547</v>
      </c>
      <c r="G684" s="2">
        <f>'Portfolio Data'!E697</f>
        <v>68.639999389648438</v>
      </c>
      <c r="H684" s="2">
        <f>'Portfolio Data'!F697</f>
        <v>30.530000686645511</v>
      </c>
      <c r="I684" s="2">
        <f>'Portfolio Data'!G697</f>
        <v>82.75</v>
      </c>
      <c r="J684" s="2">
        <f>'Portfolio Data'!H697</f>
        <v>155.3500061035156</v>
      </c>
      <c r="K684" s="2">
        <f>'Portfolio Data'!I697</f>
        <v>161.4100036621094</v>
      </c>
      <c r="L684" s="2">
        <f>'Portfolio Data'!J697</f>
        <v>23164.62890625</v>
      </c>
      <c r="M684" s="2">
        <f>'Portfolio Data'!K697</f>
        <v>73.260002136230469</v>
      </c>
      <c r="N684" s="2">
        <f>'Portfolio Data'!L697</f>
        <v>41.290000915527337</v>
      </c>
      <c r="Q684" s="56">
        <f t="shared" si="136"/>
        <v>129.61804626562991</v>
      </c>
      <c r="R684" s="56">
        <f t="shared" si="137"/>
        <v>175.78656161963306</v>
      </c>
      <c r="S684" s="56">
        <f t="shared" si="138"/>
        <v>96.604688114959004</v>
      </c>
      <c r="T684" s="56">
        <f t="shared" si="139"/>
        <v>98.057141985212041</v>
      </c>
      <c r="U684" s="56">
        <f t="shared" si="140"/>
        <v>122.51204090359647</v>
      </c>
      <c r="V684" s="56">
        <f t="shared" si="141"/>
        <v>82.362893395634131</v>
      </c>
      <c r="W684" s="56">
        <f t="shared" si="142"/>
        <v>239.52512892009668</v>
      </c>
      <c r="X684" s="56">
        <f t="shared" si="143"/>
        <v>45.173660061286256</v>
      </c>
      <c r="Y684" s="56">
        <f t="shared" si="144"/>
        <v>249.95387241473455</v>
      </c>
      <c r="Z684" s="56">
        <f t="shared" si="145"/>
        <v>139.19817717923911</v>
      </c>
      <c r="AA684" s="56">
        <f t="shared" si="146"/>
        <v>118.03888352163084</v>
      </c>
      <c r="AB684" s="56"/>
      <c r="AD684" s="1">
        <f t="shared" si="134"/>
        <v>44763</v>
      </c>
      <c r="AE684" s="62">
        <f t="shared" si="135"/>
        <v>217.33303494901259</v>
      </c>
    </row>
    <row r="685" spans="3:31" x14ac:dyDescent="0.2">
      <c r="C685" s="66">
        <f>'Portfolio Data'!N698</f>
        <v>44764</v>
      </c>
      <c r="D685" s="2">
        <f>'Portfolio Data'!B698</f>
        <v>3961.6298828125</v>
      </c>
      <c r="E685" s="2">
        <f>'Portfolio Data'!C698</f>
        <v>108.36000061035161</v>
      </c>
      <c r="F685" s="2">
        <f>'Portfolio Data'!D698</f>
        <v>48.430000305175781</v>
      </c>
      <c r="G685" s="2">
        <f>'Portfolio Data'!E698</f>
        <v>68.980003356933594</v>
      </c>
      <c r="H685" s="2">
        <f>'Portfolio Data'!F698</f>
        <v>30.260000228881839</v>
      </c>
      <c r="I685" s="2">
        <f>'Portfolio Data'!G698</f>
        <v>81.050003051757812</v>
      </c>
      <c r="J685" s="2">
        <f>'Portfolio Data'!H698</f>
        <v>154.0899963378906</v>
      </c>
      <c r="K685" s="2">
        <f>'Portfolio Data'!I698</f>
        <v>158.1600036621094</v>
      </c>
      <c r="L685" s="2">
        <f>'Portfolio Data'!J698</f>
        <v>22714.978515625</v>
      </c>
      <c r="M685" s="2">
        <f>'Portfolio Data'!K698</f>
        <v>72.589996337890625</v>
      </c>
      <c r="N685" s="2">
        <f>'Portfolio Data'!L698</f>
        <v>41.119998931884773</v>
      </c>
      <c r="Q685" s="56">
        <f t="shared" si="136"/>
        <v>128.40839012931735</v>
      </c>
      <c r="R685" s="56">
        <f t="shared" si="137"/>
        <v>165.57920525732587</v>
      </c>
      <c r="S685" s="56">
        <f t="shared" si="138"/>
        <v>97.877931999242918</v>
      </c>
      <c r="T685" s="56">
        <f t="shared" si="139"/>
        <v>98.542861938476562</v>
      </c>
      <c r="U685" s="56">
        <f t="shared" si="140"/>
        <v>121.42857197527763</v>
      </c>
      <c r="V685" s="56">
        <f t="shared" si="141"/>
        <v>80.670849076347423</v>
      </c>
      <c r="W685" s="56">
        <f t="shared" si="142"/>
        <v>237.58239322846876</v>
      </c>
      <c r="X685" s="56">
        <f t="shared" si="143"/>
        <v>44.264085735852774</v>
      </c>
      <c r="Y685" s="56">
        <f t="shared" si="144"/>
        <v>245.10199860210497</v>
      </c>
      <c r="Z685" s="56">
        <f t="shared" si="145"/>
        <v>137.92512799675342</v>
      </c>
      <c r="AA685" s="56">
        <f t="shared" si="146"/>
        <v>117.55288584905426</v>
      </c>
      <c r="AB685" s="56"/>
      <c r="AD685" s="1">
        <f t="shared" si="134"/>
        <v>44764</v>
      </c>
      <c r="AE685" s="62">
        <f t="shared" si="135"/>
        <v>214.50333215083845</v>
      </c>
    </row>
    <row r="686" spans="3:31" x14ac:dyDescent="0.2">
      <c r="C686" s="66">
        <f>'Portfolio Data'!N699</f>
        <v>44767</v>
      </c>
      <c r="D686" s="2">
        <f>'Portfolio Data'!B699</f>
        <v>3966.840087890625</v>
      </c>
      <c r="E686" s="2">
        <f>'Portfolio Data'!C699</f>
        <v>108.2099990844727</v>
      </c>
      <c r="F686" s="2">
        <f>'Portfolio Data'!D699</f>
        <v>48.680000305175781</v>
      </c>
      <c r="G686" s="2">
        <f>'Portfolio Data'!E699</f>
        <v>68.120002746582031</v>
      </c>
      <c r="H686" s="2">
        <f>'Portfolio Data'!F699</f>
        <v>31.25</v>
      </c>
      <c r="I686" s="2">
        <f>'Portfolio Data'!G699</f>
        <v>81.650001525878906</v>
      </c>
      <c r="J686" s="2">
        <f>'Portfolio Data'!H699</f>
        <v>152.94999694824219</v>
      </c>
      <c r="K686" s="2">
        <f>'Portfolio Data'!I699</f>
        <v>156.63999938964841</v>
      </c>
      <c r="L686" s="2">
        <f>'Portfolio Data'!J699</f>
        <v>21361.701171875</v>
      </c>
      <c r="M686" s="2">
        <f>'Portfolio Data'!K699</f>
        <v>74.150001525878906</v>
      </c>
      <c r="N686" s="2">
        <f>'Portfolio Data'!L699</f>
        <v>41.069999694824219</v>
      </c>
      <c r="Q686" s="56">
        <f t="shared" si="136"/>
        <v>128.57726861269819</v>
      </c>
      <c r="R686" s="56">
        <f t="shared" si="137"/>
        <v>165.34999583223802</v>
      </c>
      <c r="S686" s="56">
        <f t="shared" si="138"/>
        <v>98.383186652260051</v>
      </c>
      <c r="T686" s="56">
        <f t="shared" si="139"/>
        <v>97.314289637974326</v>
      </c>
      <c r="U686" s="56">
        <f t="shared" si="140"/>
        <v>125.40128372522636</v>
      </c>
      <c r="V686" s="56">
        <f t="shared" si="141"/>
        <v>81.268040742348376</v>
      </c>
      <c r="W686" s="56">
        <f t="shared" si="142"/>
        <v>235.82469454777214</v>
      </c>
      <c r="X686" s="56">
        <f t="shared" si="143"/>
        <v>43.838683624843625</v>
      </c>
      <c r="Y686" s="56">
        <f t="shared" si="144"/>
        <v>230.49969636405038</v>
      </c>
      <c r="Z686" s="56">
        <f t="shared" si="145"/>
        <v>140.88922671673879</v>
      </c>
      <c r="AA686" s="56">
        <f t="shared" si="146"/>
        <v>117.40994920607292</v>
      </c>
      <c r="AB686" s="56"/>
      <c r="AD686" s="1">
        <f t="shared" si="134"/>
        <v>44767</v>
      </c>
      <c r="AE686" s="62">
        <f t="shared" si="135"/>
        <v>209.28672490410545</v>
      </c>
    </row>
    <row r="687" spans="3:31" x14ac:dyDescent="0.2">
      <c r="C687" s="66">
        <f>'Portfolio Data'!N700</f>
        <v>44768</v>
      </c>
      <c r="D687" s="2">
        <f>'Portfolio Data'!B700</f>
        <v>3921.050048828125</v>
      </c>
      <c r="E687" s="2">
        <f>'Portfolio Data'!C700</f>
        <v>105.44000244140619</v>
      </c>
      <c r="F687" s="2">
        <f>'Portfolio Data'!D700</f>
        <v>49.290000915527337</v>
      </c>
      <c r="G687" s="2">
        <f>'Portfolio Data'!E700</f>
        <v>67.279998779296875</v>
      </c>
      <c r="H687" s="2">
        <f>'Portfolio Data'!F700</f>
        <v>31.559999465942379</v>
      </c>
      <c r="I687" s="2">
        <f>'Portfolio Data'!G700</f>
        <v>77.040000915527344</v>
      </c>
      <c r="J687" s="2">
        <f>'Portfolio Data'!H700</f>
        <v>151.6000061035156</v>
      </c>
      <c r="K687" s="2">
        <f>'Portfolio Data'!I700</f>
        <v>155.91999816894531</v>
      </c>
      <c r="L687" s="2">
        <f>'Portfolio Data'!J700</f>
        <v>21239.75390625</v>
      </c>
      <c r="M687" s="2">
        <f>'Portfolio Data'!K700</f>
        <v>73.569999694824219</v>
      </c>
      <c r="N687" s="2">
        <f>'Portfolio Data'!L700</f>
        <v>40.509998321533203</v>
      </c>
      <c r="Q687" s="56">
        <f t="shared" si="136"/>
        <v>127.09307514336787</v>
      </c>
      <c r="R687" s="56">
        <f t="shared" si="137"/>
        <v>161.11730996899527</v>
      </c>
      <c r="S687" s="56">
        <f t="shared" si="138"/>
        <v>99.616009239153684</v>
      </c>
      <c r="T687" s="56">
        <f t="shared" si="139"/>
        <v>96.114283970424111</v>
      </c>
      <c r="U687" s="56">
        <f t="shared" si="140"/>
        <v>126.64526231669224</v>
      </c>
      <c r="V687" s="56">
        <f t="shared" si="141"/>
        <v>76.679605832086224</v>
      </c>
      <c r="W687" s="56">
        <f t="shared" si="142"/>
        <v>233.74322226956301</v>
      </c>
      <c r="X687" s="56">
        <f t="shared" si="143"/>
        <v>43.63717758649522</v>
      </c>
      <c r="Y687" s="56">
        <f t="shared" si="144"/>
        <v>229.1838457455614</v>
      </c>
      <c r="Z687" s="56">
        <f t="shared" si="145"/>
        <v>139.78719019900427</v>
      </c>
      <c r="AA687" s="56">
        <f t="shared" si="146"/>
        <v>115.80903045072863</v>
      </c>
      <c r="AB687" s="56"/>
      <c r="AD687" s="1">
        <f t="shared" si="134"/>
        <v>44768</v>
      </c>
      <c r="AE687" s="62">
        <f t="shared" si="135"/>
        <v>207.73810885428827</v>
      </c>
    </row>
    <row r="688" spans="3:31" x14ac:dyDescent="0.2">
      <c r="C688" s="66">
        <f>'Portfolio Data'!N701</f>
        <v>44769</v>
      </c>
      <c r="D688" s="2">
        <f>'Portfolio Data'!B701</f>
        <v>4023.610107421875</v>
      </c>
      <c r="E688" s="2">
        <f>'Portfolio Data'!C701</f>
        <v>113.59999847412109</v>
      </c>
      <c r="F688" s="2">
        <f>'Portfolio Data'!D701</f>
        <v>49.869998931884773</v>
      </c>
      <c r="G688" s="2">
        <f>'Portfolio Data'!E701</f>
        <v>67.279998779296875</v>
      </c>
      <c r="H688" s="2">
        <f>'Portfolio Data'!F701</f>
        <v>31.989999771118161</v>
      </c>
      <c r="I688" s="2">
        <f>'Portfolio Data'!G701</f>
        <v>86.419998168945312</v>
      </c>
      <c r="J688" s="2">
        <f>'Portfolio Data'!H701</f>
        <v>156.78999328613281</v>
      </c>
      <c r="K688" s="2">
        <f>'Portfolio Data'!I701</f>
        <v>156.0899963378906</v>
      </c>
      <c r="L688" s="2">
        <f>'Portfolio Data'!J701</f>
        <v>22930.548828125</v>
      </c>
      <c r="M688" s="2">
        <f>'Portfolio Data'!K701</f>
        <v>76.760002136230469</v>
      </c>
      <c r="N688" s="2">
        <f>'Portfolio Data'!L701</f>
        <v>41.369998931884773</v>
      </c>
      <c r="Q688" s="56">
        <f t="shared" si="136"/>
        <v>130.41735641273328</v>
      </c>
      <c r="R688" s="56">
        <f t="shared" si="137"/>
        <v>173.586169791711</v>
      </c>
      <c r="S688" s="56">
        <f t="shared" si="138"/>
        <v>100.78819602517486</v>
      </c>
      <c r="T688" s="56">
        <f t="shared" si="139"/>
        <v>96.114283970424111</v>
      </c>
      <c r="U688" s="56">
        <f t="shared" si="140"/>
        <v>128.37078520537327</v>
      </c>
      <c r="V688" s="56">
        <f t="shared" si="141"/>
        <v>86.015723219815584</v>
      </c>
      <c r="W688" s="56">
        <f t="shared" si="142"/>
        <v>241.74536131152539</v>
      </c>
      <c r="X688" s="56">
        <f t="shared" si="143"/>
        <v>43.684754807985477</v>
      </c>
      <c r="Y688" s="56">
        <f t="shared" si="144"/>
        <v>247.42807231583029</v>
      </c>
      <c r="Z688" s="56">
        <f t="shared" si="145"/>
        <v>145.84837655025984</v>
      </c>
      <c r="AA688" s="56">
        <f t="shared" si="146"/>
        <v>118.2675799693276</v>
      </c>
      <c r="AB688" s="56"/>
      <c r="AD688" s="1">
        <f t="shared" si="134"/>
        <v>44769</v>
      </c>
      <c r="AE688" s="62">
        <f t="shared" si="135"/>
        <v>218.97094300464738</v>
      </c>
    </row>
    <row r="689" spans="3:31" x14ac:dyDescent="0.2">
      <c r="C689" s="66">
        <f>'Portfolio Data'!N702</f>
        <v>44770</v>
      </c>
      <c r="D689" s="2">
        <f>'Portfolio Data'!B702</f>
        <v>4072.429931640625</v>
      </c>
      <c r="E689" s="2">
        <f>'Portfolio Data'!C702</f>
        <v>114.5899963378906</v>
      </c>
      <c r="F689" s="2">
        <f>'Portfolio Data'!D702</f>
        <v>48.115001678466797</v>
      </c>
      <c r="G689" s="2">
        <f>'Portfolio Data'!E702</f>
        <v>69.620002746582031</v>
      </c>
      <c r="H689" s="2">
        <f>'Portfolio Data'!F702</f>
        <v>32.509998321533203</v>
      </c>
      <c r="I689" s="2">
        <f>'Portfolio Data'!G702</f>
        <v>85.860000610351562</v>
      </c>
      <c r="J689" s="2">
        <f>'Portfolio Data'!H702</f>
        <v>157.3500061035156</v>
      </c>
      <c r="K689" s="2">
        <f>'Portfolio Data'!I702</f>
        <v>159.0899963378906</v>
      </c>
      <c r="L689" s="2">
        <f>'Portfolio Data'!J702</f>
        <v>23843.88671875</v>
      </c>
      <c r="M689" s="2">
        <f>'Portfolio Data'!K702</f>
        <v>88.5</v>
      </c>
      <c r="N689" s="2">
        <f>'Portfolio Data'!L702</f>
        <v>42.040000915527337</v>
      </c>
      <c r="Q689" s="56">
        <f t="shared" si="136"/>
        <v>131.99975437007993</v>
      </c>
      <c r="R689" s="56">
        <f t="shared" si="137"/>
        <v>175.09893334436961</v>
      </c>
      <c r="S689" s="56">
        <f t="shared" si="138"/>
        <v>97.241313911888057</v>
      </c>
      <c r="T689" s="56">
        <f t="shared" si="139"/>
        <v>99.457146780831479</v>
      </c>
      <c r="U689" s="56">
        <f t="shared" si="140"/>
        <v>130.45745674960699</v>
      </c>
      <c r="V689" s="56">
        <f t="shared" si="141"/>
        <v>85.458345344041902</v>
      </c>
      <c r="W689" s="56">
        <f t="shared" si="142"/>
        <v>242.60881246704798</v>
      </c>
      <c r="X689" s="56">
        <f t="shared" si="143"/>
        <v>44.524361877616393</v>
      </c>
      <c r="Y689" s="56">
        <f t="shared" si="144"/>
        <v>257.28328491210152</v>
      </c>
      <c r="Z689" s="56">
        <f t="shared" si="145"/>
        <v>168.15504123866691</v>
      </c>
      <c r="AA689" s="56">
        <f t="shared" si="146"/>
        <v>120.18296588245082</v>
      </c>
      <c r="AB689" s="56"/>
      <c r="AD689" s="1">
        <f t="shared" si="134"/>
        <v>44770</v>
      </c>
      <c r="AE689" s="62">
        <f t="shared" si="135"/>
        <v>228.66790801267845</v>
      </c>
    </row>
    <row r="690" spans="3:31" x14ac:dyDescent="0.2">
      <c r="C690" s="66">
        <f>'Portfolio Data'!N703</f>
        <v>44771</v>
      </c>
      <c r="D690" s="2">
        <f>'Portfolio Data'!B703</f>
        <v>4130.2900390625</v>
      </c>
      <c r="E690" s="2">
        <f>'Portfolio Data'!C703</f>
        <v>116.63999938964839</v>
      </c>
      <c r="F690" s="2">
        <f>'Portfolio Data'!D703</f>
        <v>49.724998474121087</v>
      </c>
      <c r="G690" s="2">
        <f>'Portfolio Data'!E703</f>
        <v>70.400001525878906</v>
      </c>
      <c r="H690" s="2">
        <f>'Portfolio Data'!F703</f>
        <v>32.509998321533203</v>
      </c>
      <c r="I690" s="2">
        <f>'Portfolio Data'!G703</f>
        <v>86.529998779296875</v>
      </c>
      <c r="J690" s="2">
        <f>'Portfolio Data'!H703</f>
        <v>162.50999450683591</v>
      </c>
      <c r="K690" s="2">
        <f>'Portfolio Data'!I703</f>
        <v>159.30999755859381</v>
      </c>
      <c r="L690" s="2">
        <f>'Portfolio Data'!J703</f>
        <v>23804.6328125</v>
      </c>
      <c r="M690" s="2">
        <f>'Portfolio Data'!K703</f>
        <v>99.169998168945312</v>
      </c>
      <c r="N690" s="2">
        <f>'Portfolio Data'!L703</f>
        <v>42.680000305175781</v>
      </c>
      <c r="Q690" s="56">
        <f t="shared" si="136"/>
        <v>133.87517521112974</v>
      </c>
      <c r="R690" s="56">
        <f t="shared" si="137"/>
        <v>178.23143495172675</v>
      </c>
      <c r="S690" s="56">
        <f t="shared" si="138"/>
        <v>100.49514740127601</v>
      </c>
      <c r="T690" s="56">
        <f t="shared" si="139"/>
        <v>100.57143075125559</v>
      </c>
      <c r="U690" s="56">
        <f t="shared" si="140"/>
        <v>130.45745674960699</v>
      </c>
      <c r="V690" s="56">
        <f t="shared" si="141"/>
        <v>86.125209244514551</v>
      </c>
      <c r="W690" s="56">
        <f t="shared" si="142"/>
        <v>250.56469813793711</v>
      </c>
      <c r="X690" s="56">
        <f t="shared" si="143"/>
        <v>44.585933404359672</v>
      </c>
      <c r="Y690" s="56">
        <f t="shared" si="144"/>
        <v>256.85972250951346</v>
      </c>
      <c r="Z690" s="56">
        <f t="shared" si="145"/>
        <v>188.4286455563562</v>
      </c>
      <c r="AA690" s="56">
        <f t="shared" si="146"/>
        <v>122.01258108549186</v>
      </c>
      <c r="AB690" s="56"/>
      <c r="AD690" s="1">
        <f t="shared" si="134"/>
        <v>44771</v>
      </c>
      <c r="AE690" s="62">
        <f t="shared" si="135"/>
        <v>236.76060770903598</v>
      </c>
    </row>
    <row r="691" spans="3:31" x14ac:dyDescent="0.2">
      <c r="C691" s="66">
        <f>'Portfolio Data'!N704</f>
        <v>44774</v>
      </c>
      <c r="D691" s="2">
        <f>'Portfolio Data'!B704</f>
        <v>4118.6298828125</v>
      </c>
      <c r="E691" s="2">
        <f>'Portfolio Data'!C704</f>
        <v>115.48000335693359</v>
      </c>
      <c r="F691" s="2">
        <f>'Portfolio Data'!D704</f>
        <v>49.104999542236328</v>
      </c>
      <c r="G691" s="2">
        <f>'Portfolio Data'!E704</f>
        <v>70.360000610351562</v>
      </c>
      <c r="H691" s="2">
        <f>'Portfolio Data'!F704</f>
        <v>32.360000610351562</v>
      </c>
      <c r="I691" s="2">
        <f>'Portfolio Data'!G704</f>
        <v>88.56500244140625</v>
      </c>
      <c r="J691" s="2">
        <f>'Portfolio Data'!H704</f>
        <v>161.50999450683591</v>
      </c>
      <c r="K691" s="2">
        <f>'Portfolio Data'!I704</f>
        <v>169.07000732421881</v>
      </c>
      <c r="L691" s="2">
        <f>'Portfolio Data'!J704</f>
        <v>23314.19921875</v>
      </c>
      <c r="M691" s="2">
        <f>'Portfolio Data'!K704</f>
        <v>99.489997863769531</v>
      </c>
      <c r="N691" s="2">
        <f>'Portfolio Data'!L704</f>
        <v>42.990001678466797</v>
      </c>
      <c r="Q691" s="56">
        <f t="shared" si="136"/>
        <v>133.49723432896542</v>
      </c>
      <c r="R691" s="56">
        <f t="shared" si="137"/>
        <v>176.45890615773726</v>
      </c>
      <c r="S691" s="56">
        <f t="shared" si="138"/>
        <v>99.242118020474308</v>
      </c>
      <c r="T691" s="56">
        <f t="shared" si="139"/>
        <v>100.51428658621653</v>
      </c>
      <c r="U691" s="56">
        <f t="shared" si="140"/>
        <v>129.85553977239022</v>
      </c>
      <c r="V691" s="56">
        <f t="shared" si="141"/>
        <v>88.150693107741631</v>
      </c>
      <c r="W691" s="56">
        <f t="shared" si="142"/>
        <v>249.02285636446146</v>
      </c>
      <c r="X691" s="56">
        <f t="shared" si="143"/>
        <v>47.317457803988177</v>
      </c>
      <c r="Y691" s="56">
        <f t="shared" si="144"/>
        <v>251.56778468412432</v>
      </c>
      <c r="Z691" s="56">
        <f t="shared" si="145"/>
        <v>189.03666320471243</v>
      </c>
      <c r="AA691" s="56">
        <f t="shared" si="146"/>
        <v>122.89880572056285</v>
      </c>
      <c r="AB691" s="56"/>
      <c r="AD691" s="1">
        <f t="shared" si="134"/>
        <v>44774</v>
      </c>
      <c r="AE691" s="62">
        <f t="shared" si="135"/>
        <v>234.40874008106803</v>
      </c>
    </row>
    <row r="692" spans="3:31" x14ac:dyDescent="0.2">
      <c r="C692" s="66">
        <f>'Portfolio Data'!N705</f>
        <v>44775</v>
      </c>
      <c r="D692" s="2">
        <f>'Portfolio Data'!B705</f>
        <v>4091.18994140625</v>
      </c>
      <c r="E692" s="2">
        <f>'Portfolio Data'!C705</f>
        <v>115.90000152587891</v>
      </c>
      <c r="F692" s="2">
        <f>'Portfolio Data'!D705</f>
        <v>48.395000457763672</v>
      </c>
      <c r="G692" s="2">
        <f>'Portfolio Data'!E705</f>
        <v>70.779998779296875</v>
      </c>
      <c r="H692" s="2">
        <f>'Portfolio Data'!F705</f>
        <v>32.020000457763672</v>
      </c>
      <c r="I692" s="2">
        <f>'Portfolio Data'!G705</f>
        <v>89.629997253417969</v>
      </c>
      <c r="J692" s="2">
        <f>'Portfolio Data'!H705</f>
        <v>160.00999450683591</v>
      </c>
      <c r="K692" s="2">
        <f>'Portfolio Data'!I705</f>
        <v>163.2799987792969</v>
      </c>
      <c r="L692" s="2">
        <f>'Portfolio Data'!J705</f>
        <v>22978.1171875</v>
      </c>
      <c r="M692" s="2">
        <f>'Portfolio Data'!K705</f>
        <v>99.720001220703125</v>
      </c>
      <c r="N692" s="2">
        <f>'Portfolio Data'!L705</f>
        <v>43.279998779296882</v>
      </c>
      <c r="Q692" s="56">
        <f t="shared" si="136"/>
        <v>132.60782294894071</v>
      </c>
      <c r="R692" s="56">
        <f t="shared" si="137"/>
        <v>177.10068322152267</v>
      </c>
      <c r="S692" s="56">
        <f t="shared" si="138"/>
        <v>97.807196656203487</v>
      </c>
      <c r="T692" s="56">
        <f t="shared" si="139"/>
        <v>101.1142839704241</v>
      </c>
      <c r="U692" s="56">
        <f t="shared" si="140"/>
        <v>128.4911731931488</v>
      </c>
      <c r="V692" s="56">
        <f t="shared" si="141"/>
        <v>89.210705846939504</v>
      </c>
      <c r="W692" s="56">
        <f t="shared" si="142"/>
        <v>246.71009370424798</v>
      </c>
      <c r="X692" s="56">
        <f t="shared" si="143"/>
        <v>45.697013768141566</v>
      </c>
      <c r="Y692" s="56">
        <f t="shared" si="144"/>
        <v>247.94135036912078</v>
      </c>
      <c r="Z692" s="56">
        <f t="shared" si="145"/>
        <v>189.4736826846017</v>
      </c>
      <c r="AA692" s="56">
        <f t="shared" si="146"/>
        <v>123.72784261200114</v>
      </c>
      <c r="AB692" s="56"/>
      <c r="AD692" s="1">
        <f t="shared" si="134"/>
        <v>44775</v>
      </c>
      <c r="AE692" s="62">
        <f t="shared" si="135"/>
        <v>232.32954211155817</v>
      </c>
    </row>
    <row r="693" spans="3:31" x14ac:dyDescent="0.2">
      <c r="C693" s="66">
        <f>'Portfolio Data'!N706</f>
        <v>44776</v>
      </c>
      <c r="D693" s="2">
        <f>'Portfolio Data'!B706</f>
        <v>4155.169921875</v>
      </c>
      <c r="E693" s="2">
        <f>'Portfolio Data'!C706</f>
        <v>118.7799987792969</v>
      </c>
      <c r="F693" s="2">
        <f>'Portfolio Data'!D706</f>
        <v>48.744998931884773</v>
      </c>
      <c r="G693" s="2">
        <f>'Portfolio Data'!E706</f>
        <v>72.379997253417969</v>
      </c>
      <c r="H693" s="2">
        <f>'Portfolio Data'!F706</f>
        <v>32.25</v>
      </c>
      <c r="I693" s="2">
        <f>'Portfolio Data'!G706</f>
        <v>97.919998168945312</v>
      </c>
      <c r="J693" s="2">
        <f>'Portfolio Data'!H706</f>
        <v>166.1300048828125</v>
      </c>
      <c r="K693" s="2">
        <f>'Portfolio Data'!I706</f>
        <v>166.63999938964841</v>
      </c>
      <c r="L693" s="2">
        <f>'Portfolio Data'!J706</f>
        <v>22846.5078125</v>
      </c>
      <c r="M693" s="2">
        <f>'Portfolio Data'!K706</f>
        <v>97.889999389648438</v>
      </c>
      <c r="N693" s="2">
        <f>'Portfolio Data'!L706</f>
        <v>43.25</v>
      </c>
      <c r="Q693" s="56">
        <f t="shared" si="136"/>
        <v>134.68160735978142</v>
      </c>
      <c r="R693" s="56">
        <f t="shared" si="137"/>
        <v>181.50145521929136</v>
      </c>
      <c r="S693" s="56">
        <f t="shared" si="138"/>
        <v>98.514550086597808</v>
      </c>
      <c r="T693" s="56">
        <f t="shared" si="139"/>
        <v>103.39999607631138</v>
      </c>
      <c r="U693" s="56">
        <f t="shared" si="140"/>
        <v>129.41412480443358</v>
      </c>
      <c r="V693" s="56">
        <f t="shared" si="141"/>
        <v>97.46192592736594</v>
      </c>
      <c r="W693" s="56">
        <f t="shared" si="142"/>
        <v>256.14618135603308</v>
      </c>
      <c r="X693" s="56">
        <f t="shared" si="143"/>
        <v>46.637373856946667</v>
      </c>
      <c r="Y693" s="56">
        <f t="shared" si="144"/>
        <v>246.52124245111926</v>
      </c>
      <c r="Z693" s="56">
        <f t="shared" si="145"/>
        <v>185.99657496293119</v>
      </c>
      <c r="AA693" s="56">
        <f t="shared" si="146"/>
        <v>123.6420828072857</v>
      </c>
      <c r="AB693" s="56"/>
      <c r="AD693" s="1">
        <f t="shared" si="134"/>
        <v>44776</v>
      </c>
      <c r="AE693" s="62">
        <f t="shared" si="135"/>
        <v>234.46251075505893</v>
      </c>
    </row>
    <row r="694" spans="3:31" x14ac:dyDescent="0.2">
      <c r="C694" s="66">
        <f>'Portfolio Data'!N707</f>
        <v>44777</v>
      </c>
      <c r="D694" s="2">
        <f>'Portfolio Data'!B707</f>
        <v>4151.93994140625</v>
      </c>
      <c r="E694" s="2">
        <f>'Portfolio Data'!C707</f>
        <v>118.870002746582</v>
      </c>
      <c r="F694" s="2">
        <f>'Portfolio Data'!D707</f>
        <v>48.555000305175781</v>
      </c>
      <c r="G694" s="2">
        <f>'Portfolio Data'!E707</f>
        <v>72.379997253417969</v>
      </c>
      <c r="H694" s="2">
        <f>'Portfolio Data'!F707</f>
        <v>30.520000457763668</v>
      </c>
      <c r="I694" s="2">
        <f>'Portfolio Data'!G707</f>
        <v>96.980003356933594</v>
      </c>
      <c r="J694" s="2">
        <f>'Portfolio Data'!H707</f>
        <v>165.80999755859381</v>
      </c>
      <c r="K694" s="2">
        <f>'Portfolio Data'!I707</f>
        <v>166.5</v>
      </c>
      <c r="L694" s="2">
        <f>'Portfolio Data'!J707</f>
        <v>22630.95703125</v>
      </c>
      <c r="M694" s="2">
        <f>'Portfolio Data'!K707</f>
        <v>99.169998168945312</v>
      </c>
      <c r="N694" s="2">
        <f>'Portfolio Data'!L707</f>
        <v>43.049999237060547</v>
      </c>
      <c r="Q694" s="56">
        <f t="shared" si="136"/>
        <v>134.57691393702109</v>
      </c>
      <c r="R694" s="56">
        <f t="shared" si="137"/>
        <v>181.63898553757423</v>
      </c>
      <c r="S694" s="56">
        <f t="shared" si="138"/>
        <v>98.130559325751477</v>
      </c>
      <c r="T694" s="56">
        <f t="shared" si="139"/>
        <v>103.39999607631138</v>
      </c>
      <c r="U694" s="56">
        <f t="shared" si="140"/>
        <v>122.47191157433792</v>
      </c>
      <c r="V694" s="56">
        <f t="shared" si="141"/>
        <v>96.526328434989267</v>
      </c>
      <c r="W694" s="56">
        <f t="shared" si="142"/>
        <v>255.65278069573455</v>
      </c>
      <c r="X694" s="56">
        <f t="shared" si="143"/>
        <v>46.598192364515725</v>
      </c>
      <c r="Y694" s="56">
        <f t="shared" si="144"/>
        <v>244.19537948592742</v>
      </c>
      <c r="Z694" s="56">
        <f t="shared" si="145"/>
        <v>188.4286455563562</v>
      </c>
      <c r="AA694" s="56">
        <f t="shared" si="146"/>
        <v>123.07032532999366</v>
      </c>
      <c r="AB694" s="56"/>
      <c r="AD694" s="1">
        <f t="shared" si="134"/>
        <v>44777</v>
      </c>
      <c r="AE694" s="62">
        <f t="shared" si="135"/>
        <v>234.05907785182694</v>
      </c>
    </row>
    <row r="695" spans="3:31" x14ac:dyDescent="0.2">
      <c r="C695" s="66">
        <f>'Portfolio Data'!N708</f>
        <v>44778</v>
      </c>
      <c r="D695" s="2">
        <f>'Portfolio Data'!B708</f>
        <v>4145.18994140625</v>
      </c>
      <c r="E695" s="2">
        <f>'Portfolio Data'!C708</f>
        <v>118.2200012207031</v>
      </c>
      <c r="F695" s="2">
        <f>'Portfolio Data'!D708</f>
        <v>48.970001220703118</v>
      </c>
      <c r="G695" s="2">
        <f>'Portfolio Data'!E708</f>
        <v>72.300003051757812</v>
      </c>
      <c r="H695" s="2">
        <f>'Portfolio Data'!F708</f>
        <v>30.14999961853027</v>
      </c>
      <c r="I695" s="2">
        <f>'Portfolio Data'!G708</f>
        <v>95.319999694824219</v>
      </c>
      <c r="J695" s="2">
        <f>'Portfolio Data'!H708</f>
        <v>165.3500061035156</v>
      </c>
      <c r="K695" s="2">
        <f>'Portfolio Data'!I708</f>
        <v>165.03999328613281</v>
      </c>
      <c r="L695" s="2">
        <f>'Portfolio Data'!J708</f>
        <v>23289.314453125</v>
      </c>
      <c r="M695" s="2">
        <f>'Portfolio Data'!K708</f>
        <v>101.90000152587891</v>
      </c>
      <c r="N695" s="2">
        <f>'Portfolio Data'!L708</f>
        <v>42.810001373291023</v>
      </c>
      <c r="Q695" s="56">
        <f t="shared" si="136"/>
        <v>134.35812604945662</v>
      </c>
      <c r="R695" s="56">
        <f t="shared" si="137"/>
        <v>180.64575246757738</v>
      </c>
      <c r="S695" s="56">
        <f t="shared" si="138"/>
        <v>98.96928390005769</v>
      </c>
      <c r="T695" s="56">
        <f t="shared" si="139"/>
        <v>103.28571864536831</v>
      </c>
      <c r="U695" s="56">
        <f t="shared" si="140"/>
        <v>120.98715700732099</v>
      </c>
      <c r="V695" s="56">
        <f t="shared" si="141"/>
        <v>94.874090312225803</v>
      </c>
      <c r="W695" s="56">
        <f t="shared" si="142"/>
        <v>254.94354665485312</v>
      </c>
      <c r="X695" s="56">
        <f t="shared" si="143"/>
        <v>46.18958171162523</v>
      </c>
      <c r="Y695" s="56">
        <f t="shared" si="144"/>
        <v>251.29926997761746</v>
      </c>
      <c r="Z695" s="56">
        <f t="shared" si="145"/>
        <v>193.61580744411739</v>
      </c>
      <c r="AA695" s="56">
        <f t="shared" si="146"/>
        <v>122.38422508153673</v>
      </c>
      <c r="AB695" s="56"/>
      <c r="AD695" s="1">
        <f t="shared" si="134"/>
        <v>44778</v>
      </c>
      <c r="AE695" s="62">
        <f t="shared" si="135"/>
        <v>237.72568101844649</v>
      </c>
    </row>
    <row r="696" spans="3:31" x14ac:dyDescent="0.2">
      <c r="C696" s="66">
        <f>'Portfolio Data'!N709</f>
        <v>44781</v>
      </c>
      <c r="D696" s="2">
        <f>'Portfolio Data'!B709</f>
        <v>4140.06005859375</v>
      </c>
      <c r="E696" s="2">
        <f>'Portfolio Data'!C709</f>
        <v>118.13999938964839</v>
      </c>
      <c r="F696" s="2">
        <f>'Portfolio Data'!D709</f>
        <v>50.080001831054688</v>
      </c>
      <c r="G696" s="2">
        <f>'Portfolio Data'!E709</f>
        <v>73.120002746582031</v>
      </c>
      <c r="H696" s="2">
        <f>'Portfolio Data'!F709</f>
        <v>30.590000152587891</v>
      </c>
      <c r="I696" s="2">
        <f>'Portfolio Data'!G709</f>
        <v>96.260002136230469</v>
      </c>
      <c r="J696" s="2">
        <f>'Portfolio Data'!H709</f>
        <v>164.8699951171875</v>
      </c>
      <c r="K696" s="2">
        <f>'Portfolio Data'!I709</f>
        <v>165.88999938964841</v>
      </c>
      <c r="L696" s="2">
        <f>'Portfolio Data'!J709</f>
        <v>23809.486328125</v>
      </c>
      <c r="M696" s="2">
        <f>'Portfolio Data'!K709</f>
        <v>106.7399978637695</v>
      </c>
      <c r="N696" s="2">
        <f>'Portfolio Data'!L709</f>
        <v>43.110000610351562</v>
      </c>
      <c r="Q696" s="56">
        <f t="shared" si="136"/>
        <v>134.19185105330843</v>
      </c>
      <c r="R696" s="56">
        <f t="shared" si="137"/>
        <v>180.52350588645379</v>
      </c>
      <c r="S696" s="56">
        <f t="shared" si="138"/>
        <v>101.21261579298559</v>
      </c>
      <c r="T696" s="56">
        <f t="shared" si="139"/>
        <v>104.45714678083147</v>
      </c>
      <c r="U696" s="56">
        <f t="shared" si="140"/>
        <v>122.75280922526053</v>
      </c>
      <c r="V696" s="56">
        <f t="shared" si="141"/>
        <v>95.809695398306502</v>
      </c>
      <c r="W696" s="56">
        <f t="shared" si="142"/>
        <v>254.20344566440519</v>
      </c>
      <c r="X696" s="56">
        <f t="shared" si="143"/>
        <v>46.427472089538938</v>
      </c>
      <c r="Y696" s="56">
        <f t="shared" si="144"/>
        <v>256.9120935200832</v>
      </c>
      <c r="Z696" s="56">
        <f t="shared" si="145"/>
        <v>202.81207618754104</v>
      </c>
      <c r="AA696" s="56">
        <f t="shared" si="146"/>
        <v>123.24185584479133</v>
      </c>
      <c r="AB696" s="56"/>
      <c r="AD696" s="1">
        <f t="shared" si="134"/>
        <v>44781</v>
      </c>
      <c r="AE696" s="62">
        <f t="shared" si="135"/>
        <v>241.87584325833757</v>
      </c>
    </row>
    <row r="697" spans="3:31" x14ac:dyDescent="0.2">
      <c r="C697" s="66">
        <f>'Portfolio Data'!N710</f>
        <v>44782</v>
      </c>
      <c r="D697" s="2">
        <f>'Portfolio Data'!B710</f>
        <v>4122.47021484375</v>
      </c>
      <c r="E697" s="2">
        <f>'Portfolio Data'!C710</f>
        <v>117.5</v>
      </c>
      <c r="F697" s="2">
        <f>'Portfolio Data'!D710</f>
        <v>51.049999237060547</v>
      </c>
      <c r="G697" s="2">
        <f>'Portfolio Data'!E710</f>
        <v>71.419998168945312</v>
      </c>
      <c r="H697" s="2">
        <f>'Portfolio Data'!F710</f>
        <v>31.159999847412109</v>
      </c>
      <c r="I697" s="2">
        <f>'Portfolio Data'!G710</f>
        <v>94.480003356933594</v>
      </c>
      <c r="J697" s="2">
        <f>'Portfolio Data'!H710</f>
        <v>164.91999816894531</v>
      </c>
      <c r="K697" s="2">
        <f>'Portfolio Data'!I710</f>
        <v>164.8500061035156</v>
      </c>
      <c r="L697" s="2">
        <f>'Portfolio Data'!J710</f>
        <v>23164.318359375</v>
      </c>
      <c r="M697" s="2">
        <f>'Portfolio Data'!K710</f>
        <v>109.0100021362305</v>
      </c>
      <c r="N697" s="2">
        <f>'Portfolio Data'!L710</f>
        <v>42.939998626708977</v>
      </c>
      <c r="Q697" s="56">
        <f t="shared" si="136"/>
        <v>133.62171108935999</v>
      </c>
      <c r="R697" s="56">
        <f t="shared" si="137"/>
        <v>179.54555655361636</v>
      </c>
      <c r="S697" s="56">
        <f t="shared" si="138"/>
        <v>103.17299860418159</v>
      </c>
      <c r="T697" s="56">
        <f t="shared" si="139"/>
        <v>102.02856881277901</v>
      </c>
      <c r="U697" s="56">
        <f t="shared" si="140"/>
        <v>125.04012741578676</v>
      </c>
      <c r="V697" s="56">
        <f t="shared" si="141"/>
        <v>94.038023498565266</v>
      </c>
      <c r="W697" s="56">
        <f t="shared" si="142"/>
        <v>254.28054245840664</v>
      </c>
      <c r="X697" s="56">
        <f t="shared" si="143"/>
        <v>46.136410184403672</v>
      </c>
      <c r="Y697" s="56">
        <f t="shared" si="144"/>
        <v>249.95052151305225</v>
      </c>
      <c r="Z697" s="56">
        <f t="shared" si="145"/>
        <v>207.12521361180802</v>
      </c>
      <c r="AA697" s="56">
        <f t="shared" si="146"/>
        <v>122.7558581722147</v>
      </c>
      <c r="AB697" s="56"/>
      <c r="AD697" s="1">
        <f t="shared" ref="AD697:AD758" si="147">C697</f>
        <v>44782</v>
      </c>
      <c r="AE697" s="62">
        <f t="shared" si="135"/>
        <v>240.48463028190776</v>
      </c>
    </row>
    <row r="698" spans="3:31" x14ac:dyDescent="0.2">
      <c r="C698" s="66">
        <f>'Portfolio Data'!N711</f>
        <v>44783</v>
      </c>
      <c r="D698" s="2">
        <f>'Portfolio Data'!B711</f>
        <v>4210.240234375</v>
      </c>
      <c r="E698" s="2">
        <f>'Portfolio Data'!C711</f>
        <v>120.65000152587891</v>
      </c>
      <c r="F698" s="2">
        <f>'Portfolio Data'!D711</f>
        <v>50.669998168945312</v>
      </c>
      <c r="G698" s="2">
        <f>'Portfolio Data'!E711</f>
        <v>72.339996337890625</v>
      </c>
      <c r="H698" s="2">
        <f>'Portfolio Data'!F711</f>
        <v>31.610000610351559</v>
      </c>
      <c r="I698" s="2">
        <f>'Portfolio Data'!G711</f>
        <v>98.910003662109375</v>
      </c>
      <c r="J698" s="2">
        <f>'Portfolio Data'!H711</f>
        <v>169.24000549316409</v>
      </c>
      <c r="K698" s="2">
        <f>'Portfolio Data'!I711</f>
        <v>169.02000427246091</v>
      </c>
      <c r="L698" s="2">
        <f>'Portfolio Data'!J711</f>
        <v>23947.642578125</v>
      </c>
      <c r="M698" s="2">
        <f>'Portfolio Data'!K711</f>
        <v>114.5100021362305</v>
      </c>
      <c r="N698" s="2">
        <f>'Portfolio Data'!L711</f>
        <v>43.75</v>
      </c>
      <c r="Q698" s="56">
        <f t="shared" si="136"/>
        <v>136.46660252117272</v>
      </c>
      <c r="R698" s="56">
        <f t="shared" si="137"/>
        <v>184.35890784815822</v>
      </c>
      <c r="S698" s="56">
        <f t="shared" si="138"/>
        <v>102.40500937291479</v>
      </c>
      <c r="T698" s="56">
        <f t="shared" si="139"/>
        <v>103.34285191127233</v>
      </c>
      <c r="U698" s="56">
        <f t="shared" si="140"/>
        <v>126.84590896298478</v>
      </c>
      <c r="V698" s="56">
        <f t="shared" si="141"/>
        <v>98.447300149656741</v>
      </c>
      <c r="W698" s="56">
        <f t="shared" si="142"/>
        <v>260.9413102126079</v>
      </c>
      <c r="X698" s="56">
        <f t="shared" si="143"/>
        <v>47.303463498735162</v>
      </c>
      <c r="Y698" s="56">
        <f t="shared" si="144"/>
        <v>258.40284434650727</v>
      </c>
      <c r="Z698" s="56">
        <f t="shared" si="145"/>
        <v>217.57552690912627</v>
      </c>
      <c r="AA698" s="56">
        <f t="shared" si="146"/>
        <v>125.07147104783236</v>
      </c>
      <c r="AB698" s="56"/>
      <c r="AD698" s="1">
        <f t="shared" si="147"/>
        <v>44783</v>
      </c>
      <c r="AE698" s="62">
        <f t="shared" si="135"/>
        <v>248.78031182476172</v>
      </c>
    </row>
    <row r="699" spans="3:31" x14ac:dyDescent="0.2">
      <c r="C699" s="66">
        <f>'Portfolio Data'!N712</f>
        <v>44784</v>
      </c>
      <c r="D699" s="2">
        <f>'Portfolio Data'!B712</f>
        <v>4207.27001953125</v>
      </c>
      <c r="E699" s="2">
        <f>'Portfolio Data'!C712</f>
        <v>119.8199996948242</v>
      </c>
      <c r="F699" s="2">
        <f>'Portfolio Data'!D712</f>
        <v>51.279998779296882</v>
      </c>
      <c r="G699" s="2">
        <f>'Portfolio Data'!E712</f>
        <v>71.339996337890625</v>
      </c>
      <c r="H699" s="2">
        <f>'Portfolio Data'!F712</f>
        <v>32.180000305175781</v>
      </c>
      <c r="I699" s="2">
        <f>'Portfolio Data'!G712</f>
        <v>99.110000610351562</v>
      </c>
      <c r="J699" s="2">
        <f>'Portfolio Data'!H712</f>
        <v>168.49000549316409</v>
      </c>
      <c r="K699" s="2">
        <f>'Portfolio Data'!I712</f>
        <v>167.8800048828125</v>
      </c>
      <c r="L699" s="2">
        <f>'Portfolio Data'!J712</f>
        <v>23957.529296875</v>
      </c>
      <c r="M699" s="2">
        <f>'Portfolio Data'!K712</f>
        <v>114.5800018310547</v>
      </c>
      <c r="N699" s="2">
        <f>'Portfolio Data'!L712</f>
        <v>43.259998321533203</v>
      </c>
      <c r="Q699" s="56">
        <f t="shared" si="136"/>
        <v>136.3703288869095</v>
      </c>
      <c r="R699" s="56">
        <f t="shared" si="137"/>
        <v>183.0906257996711</v>
      </c>
      <c r="S699" s="56">
        <f t="shared" si="138"/>
        <v>103.63783195980847</v>
      </c>
      <c r="T699" s="56">
        <f t="shared" si="139"/>
        <v>101.9142804827009</v>
      </c>
      <c r="U699" s="56">
        <f t="shared" si="140"/>
        <v>129.133227153511</v>
      </c>
      <c r="V699" s="56">
        <f t="shared" si="141"/>
        <v>98.646361507089054</v>
      </c>
      <c r="W699" s="56">
        <f t="shared" si="142"/>
        <v>259.78492888250122</v>
      </c>
      <c r="X699" s="56">
        <f t="shared" si="143"/>
        <v>46.984412983093918</v>
      </c>
      <c r="Y699" s="56">
        <f t="shared" si="144"/>
        <v>258.50952525415482</v>
      </c>
      <c r="Z699" s="56">
        <f t="shared" si="145"/>
        <v>217.70853031669532</v>
      </c>
      <c r="AA699" s="56">
        <f t="shared" si="146"/>
        <v>123.67066577373522</v>
      </c>
      <c r="AB699" s="56"/>
      <c r="AD699" s="1">
        <f t="shared" si="147"/>
        <v>44784</v>
      </c>
      <c r="AE699" s="62">
        <f t="shared" si="135"/>
        <v>248.41842478521275</v>
      </c>
    </row>
    <row r="700" spans="3:31" x14ac:dyDescent="0.2">
      <c r="C700" s="66">
        <f>'Portfolio Data'!N713</f>
        <v>44785</v>
      </c>
      <c r="D700" s="2">
        <f>'Portfolio Data'!B713</f>
        <v>4280.14990234375</v>
      </c>
      <c r="E700" s="2">
        <f>'Portfolio Data'!C713</f>
        <v>122.65000152587891</v>
      </c>
      <c r="F700" s="2">
        <f>'Portfolio Data'!D713</f>
        <v>52.099998474121087</v>
      </c>
      <c r="G700" s="2">
        <f>'Portfolio Data'!E713</f>
        <v>70.080001831054688</v>
      </c>
      <c r="H700" s="2">
        <f>'Portfolio Data'!F713</f>
        <v>32.419998168945312</v>
      </c>
      <c r="I700" s="2">
        <f>'Portfolio Data'!G713</f>
        <v>101.09999847412109</v>
      </c>
      <c r="J700" s="2">
        <f>'Portfolio Data'!H713</f>
        <v>172.1000061035156</v>
      </c>
      <c r="K700" s="2">
        <f>'Portfolio Data'!I713</f>
        <v>169.99000549316409</v>
      </c>
      <c r="L700" s="2">
        <f>'Portfolio Data'!J713</f>
        <v>24402.818359375</v>
      </c>
      <c r="M700" s="2">
        <f>'Portfolio Data'!K713</f>
        <v>117.9700012207031</v>
      </c>
      <c r="N700" s="2">
        <f>'Portfolio Data'!L713</f>
        <v>43.709999084472663</v>
      </c>
      <c r="Q700" s="56">
        <f t="shared" si="136"/>
        <v>138.73258601379754</v>
      </c>
      <c r="R700" s="56">
        <f t="shared" si="137"/>
        <v>187.41500242779426</v>
      </c>
      <c r="S700" s="56">
        <f t="shared" si="138"/>
        <v>105.29506660493865</v>
      </c>
      <c r="T700" s="56">
        <f t="shared" si="139"/>
        <v>100.11428833007811</v>
      </c>
      <c r="U700" s="56">
        <f t="shared" si="140"/>
        <v>130.09630044016737</v>
      </c>
      <c r="V700" s="56">
        <f t="shared" si="141"/>
        <v>100.62705011024542</v>
      </c>
      <c r="W700" s="56">
        <f t="shared" si="142"/>
        <v>265.3509786258137</v>
      </c>
      <c r="X700" s="56">
        <f t="shared" si="143"/>
        <v>47.574936792886163</v>
      </c>
      <c r="Y700" s="56">
        <f t="shared" si="144"/>
        <v>263.31433891925838</v>
      </c>
      <c r="Z700" s="56">
        <f t="shared" si="145"/>
        <v>224.14972226206683</v>
      </c>
      <c r="AA700" s="56">
        <f t="shared" si="146"/>
        <v>124.9571173713006</v>
      </c>
      <c r="AB700" s="56"/>
      <c r="AD700" s="1">
        <f t="shared" si="147"/>
        <v>44785</v>
      </c>
      <c r="AE700" s="62">
        <f t="shared" si="135"/>
        <v>253.93371953018618</v>
      </c>
    </row>
    <row r="701" spans="3:31" x14ac:dyDescent="0.2">
      <c r="C701" s="66">
        <f>'Portfolio Data'!N714</f>
        <v>44788</v>
      </c>
      <c r="D701" s="2">
        <f>'Portfolio Data'!B714</f>
        <v>4297.14013671875</v>
      </c>
      <c r="E701" s="2">
        <f>'Portfolio Data'!C714</f>
        <v>122.879997253418</v>
      </c>
      <c r="F701" s="2">
        <f>'Portfolio Data'!D714</f>
        <v>50.75</v>
      </c>
      <c r="G701" s="2">
        <f>'Portfolio Data'!E714</f>
        <v>69.94000244140625</v>
      </c>
      <c r="H701" s="2">
        <f>'Portfolio Data'!F714</f>
        <v>32.150001525878913</v>
      </c>
      <c r="I701" s="2">
        <f>'Portfolio Data'!G714</f>
        <v>101.5100021362305</v>
      </c>
      <c r="J701" s="2">
        <f>'Portfolio Data'!H714</f>
        <v>173.19000244140619</v>
      </c>
      <c r="K701" s="2">
        <f>'Portfolio Data'!I714</f>
        <v>170.4700012207031</v>
      </c>
      <c r="L701" s="2">
        <f>'Portfolio Data'!J714</f>
        <v>24136.97265625</v>
      </c>
      <c r="M701" s="2">
        <f>'Portfolio Data'!K714</f>
        <v>118.2200012207031</v>
      </c>
      <c r="N701" s="2">
        <f>'Portfolio Data'!L714</f>
        <v>43.700000762939453</v>
      </c>
      <c r="Q701" s="56">
        <f t="shared" si="136"/>
        <v>139.28329082685408</v>
      </c>
      <c r="R701" s="56">
        <f t="shared" si="137"/>
        <v>187.76644677593009</v>
      </c>
      <c r="S701" s="56">
        <f t="shared" si="138"/>
        <v>102.56669456247589</v>
      </c>
      <c r="T701" s="56">
        <f t="shared" si="139"/>
        <v>99.914289202008931</v>
      </c>
      <c r="U701" s="56">
        <f t="shared" si="140"/>
        <v>129.01284681962247</v>
      </c>
      <c r="V701" s="56">
        <f t="shared" si="141"/>
        <v>101.03513576479692</v>
      </c>
      <c r="W701" s="56">
        <f t="shared" si="142"/>
        <v>267.03158051250892</v>
      </c>
      <c r="X701" s="56">
        <f t="shared" si="143"/>
        <v>47.709272728297627</v>
      </c>
      <c r="Y701" s="56">
        <f t="shared" si="144"/>
        <v>260.44577740550221</v>
      </c>
      <c r="Z701" s="56">
        <f t="shared" si="145"/>
        <v>224.62473650285406</v>
      </c>
      <c r="AA701" s="56">
        <f t="shared" si="146"/>
        <v>124.92853440485105</v>
      </c>
      <c r="AB701" s="56"/>
      <c r="AD701" s="1">
        <f t="shared" si="147"/>
        <v>44788</v>
      </c>
      <c r="AE701" s="62">
        <f t="shared" si="135"/>
        <v>253.64364651213151</v>
      </c>
    </row>
    <row r="702" spans="3:31" x14ac:dyDescent="0.2">
      <c r="C702" s="66">
        <f>'Portfolio Data'!N715</f>
        <v>44789</v>
      </c>
      <c r="D702" s="2">
        <f>'Portfolio Data'!B715</f>
        <v>4305.2001953125</v>
      </c>
      <c r="E702" s="2">
        <f>'Portfolio Data'!C715</f>
        <v>122.5100021362305</v>
      </c>
      <c r="F702" s="2">
        <f>'Portfolio Data'!D715</f>
        <v>51.560001373291023</v>
      </c>
      <c r="G702" s="2">
        <f>'Portfolio Data'!E715</f>
        <v>71.760002136230469</v>
      </c>
      <c r="H702" s="2">
        <f>'Portfolio Data'!F715</f>
        <v>32.790000915527337</v>
      </c>
      <c r="I702" s="2">
        <f>'Portfolio Data'!G715</f>
        <v>102.0800018310547</v>
      </c>
      <c r="J702" s="2">
        <f>'Portfolio Data'!H715</f>
        <v>173.0299987792969</v>
      </c>
      <c r="K702" s="2">
        <f>'Portfolio Data'!I715</f>
        <v>172.08000183105469</v>
      </c>
      <c r="L702" s="2">
        <f>'Portfolio Data'!J715</f>
        <v>23883.291015625</v>
      </c>
      <c r="M702" s="2">
        <f>'Portfolio Data'!K715</f>
        <v>116.9899978637695</v>
      </c>
      <c r="N702" s="2">
        <f>'Portfolio Data'!L715</f>
        <v>44.090000152587891</v>
      </c>
      <c r="Q702" s="56">
        <f t="shared" si="136"/>
        <v>139.5445416703167</v>
      </c>
      <c r="R702" s="56">
        <f t="shared" si="137"/>
        <v>187.20107673986584</v>
      </c>
      <c r="S702" s="56">
        <f t="shared" si="138"/>
        <v>104.20372241369809</v>
      </c>
      <c r="T702" s="56">
        <f t="shared" si="139"/>
        <v>102.51428876604353</v>
      </c>
      <c r="U702" s="56">
        <f t="shared" si="140"/>
        <v>131.5810626610712</v>
      </c>
      <c r="V702" s="56">
        <f t="shared" si="141"/>
        <v>101.6024689865534</v>
      </c>
      <c r="W702" s="56">
        <f t="shared" si="142"/>
        <v>266.7848801823597</v>
      </c>
      <c r="X702" s="56">
        <f t="shared" si="143"/>
        <v>48.159862026484717</v>
      </c>
      <c r="Y702" s="56">
        <f t="shared" si="144"/>
        <v>257.7084700783974</v>
      </c>
      <c r="Z702" s="56">
        <f t="shared" si="145"/>
        <v>222.28766005981601</v>
      </c>
      <c r="AA702" s="56">
        <f t="shared" si="146"/>
        <v>126.04345548761874</v>
      </c>
      <c r="AB702" s="56"/>
      <c r="AD702" s="1">
        <f t="shared" si="147"/>
        <v>44789</v>
      </c>
      <c r="AE702" s="62">
        <f t="shared" si="135"/>
        <v>251.94744275700944</v>
      </c>
    </row>
    <row r="703" spans="3:31" x14ac:dyDescent="0.2">
      <c r="C703" s="66">
        <f>'Portfolio Data'!N716</f>
        <v>44790</v>
      </c>
      <c r="D703" s="2">
        <f>'Portfolio Data'!B716</f>
        <v>4274.0400390625</v>
      </c>
      <c r="E703" s="2">
        <f>'Portfolio Data'!C716</f>
        <v>120.3199996948242</v>
      </c>
      <c r="F703" s="2">
        <f>'Portfolio Data'!D716</f>
        <v>51.419998168945312</v>
      </c>
      <c r="G703" s="2">
        <f>'Portfolio Data'!E716</f>
        <v>69.919998168945312</v>
      </c>
      <c r="H703" s="2">
        <f>'Portfolio Data'!F716</f>
        <v>32.430000305175781</v>
      </c>
      <c r="I703" s="2">
        <f>'Portfolio Data'!G716</f>
        <v>99.419998168945312</v>
      </c>
      <c r="J703" s="2">
        <f>'Portfolio Data'!H716</f>
        <v>174.55000305175781</v>
      </c>
      <c r="K703" s="2">
        <f>'Portfolio Data'!I716</f>
        <v>167.19999694824219</v>
      </c>
      <c r="L703" s="2">
        <f>'Portfolio Data'!J716</f>
        <v>23335.998046875</v>
      </c>
      <c r="M703" s="2">
        <f>'Portfolio Data'!K716</f>
        <v>116.3000030517578</v>
      </c>
      <c r="N703" s="2">
        <f>'Portfolio Data'!L716</f>
        <v>44.090000152587891</v>
      </c>
      <c r="Q703" s="56">
        <f t="shared" si="136"/>
        <v>138.53454689074383</v>
      </c>
      <c r="R703" s="56">
        <f t="shared" si="137"/>
        <v>183.85464944458013</v>
      </c>
      <c r="S703" s="56">
        <f t="shared" si="138"/>
        <v>103.92077333196616</v>
      </c>
      <c r="T703" s="56">
        <f t="shared" si="139"/>
        <v>99.885711669921875</v>
      </c>
      <c r="U703" s="56">
        <f t="shared" si="140"/>
        <v>130.13643742331283</v>
      </c>
      <c r="V703" s="56">
        <f t="shared" si="141"/>
        <v>98.954908889220334</v>
      </c>
      <c r="W703" s="56">
        <f t="shared" si="142"/>
        <v>269.12848626550141</v>
      </c>
      <c r="X703" s="56">
        <f t="shared" si="143"/>
        <v>46.794099826670468</v>
      </c>
      <c r="Y703" s="56">
        <f t="shared" si="144"/>
        <v>251.80300112234133</v>
      </c>
      <c r="Z703" s="56">
        <f t="shared" si="145"/>
        <v>220.97663061271663</v>
      </c>
      <c r="AA703" s="56">
        <f t="shared" si="146"/>
        <v>126.04345548761874</v>
      </c>
      <c r="AB703" s="56"/>
      <c r="AD703" s="1">
        <f t="shared" si="147"/>
        <v>44790</v>
      </c>
      <c r="AE703" s="62">
        <f t="shared" si="135"/>
        <v>250.33711104619738</v>
      </c>
    </row>
    <row r="704" spans="3:31" x14ac:dyDescent="0.2">
      <c r="C704" s="66">
        <f>'Portfolio Data'!N717</f>
        <v>44791</v>
      </c>
      <c r="D704" s="2">
        <f>'Portfolio Data'!B717</f>
        <v>4283.740234375</v>
      </c>
      <c r="E704" s="2">
        <f>'Portfolio Data'!C717</f>
        <v>120.86000061035161</v>
      </c>
      <c r="F704" s="2">
        <f>'Portfolio Data'!D717</f>
        <v>52.759998321533203</v>
      </c>
      <c r="G704" s="2">
        <f>'Portfolio Data'!E717</f>
        <v>69.94000244140625</v>
      </c>
      <c r="H704" s="2">
        <f>'Portfolio Data'!F717</f>
        <v>32.889999389648438</v>
      </c>
      <c r="I704" s="2">
        <f>'Portfolio Data'!G717</f>
        <v>99.860000610351562</v>
      </c>
      <c r="J704" s="2">
        <f>'Portfolio Data'!H717</f>
        <v>174.1499938964844</v>
      </c>
      <c r="K704" s="2">
        <f>'Portfolio Data'!I717</f>
        <v>168.69000244140619</v>
      </c>
      <c r="L704" s="2">
        <f>'Portfolio Data'!J717</f>
        <v>23212.73828125</v>
      </c>
      <c r="M704" s="2">
        <f>'Portfolio Data'!K717</f>
        <v>117.8199996948242</v>
      </c>
      <c r="N704" s="2">
        <f>'Portfolio Data'!L717</f>
        <v>43.990001678466797</v>
      </c>
      <c r="Q704" s="56">
        <f t="shared" si="136"/>
        <v>138.84895951909712</v>
      </c>
      <c r="R704" s="56">
        <f t="shared" si="137"/>
        <v>184.67979638005102</v>
      </c>
      <c r="S704" s="56">
        <f t="shared" si="138"/>
        <v>106.62893858052091</v>
      </c>
      <c r="T704" s="56">
        <f t="shared" si="139"/>
        <v>99.914289202008931</v>
      </c>
      <c r="U704" s="56">
        <f t="shared" si="140"/>
        <v>131.9823406458824</v>
      </c>
      <c r="V704" s="56">
        <f t="shared" si="141"/>
        <v>99.392852988016259</v>
      </c>
      <c r="W704" s="56">
        <f t="shared" si="142"/>
        <v>268.51173544012818</v>
      </c>
      <c r="X704" s="56">
        <f t="shared" si="143"/>
        <v>47.211106208620265</v>
      </c>
      <c r="Y704" s="56">
        <f t="shared" si="144"/>
        <v>250.47298820240246</v>
      </c>
      <c r="Z704" s="56">
        <f t="shared" si="145"/>
        <v>223.86471081833773</v>
      </c>
      <c r="AA704" s="56">
        <f t="shared" si="146"/>
        <v>125.75758220165616</v>
      </c>
      <c r="AB704" s="56"/>
      <c r="AD704" s="1">
        <f t="shared" si="147"/>
        <v>44791</v>
      </c>
      <c r="AE704" s="62">
        <f t="shared" si="135"/>
        <v>250.36841946569953</v>
      </c>
    </row>
    <row r="705" spans="3:31" x14ac:dyDescent="0.2">
      <c r="C705" s="66">
        <f>'Portfolio Data'!N718</f>
        <v>44792</v>
      </c>
      <c r="D705" s="2">
        <f>'Portfolio Data'!B718</f>
        <v>4228.47998046875</v>
      </c>
      <c r="E705" s="2">
        <f>'Portfolio Data'!C718</f>
        <v>118.120002746582</v>
      </c>
      <c r="F705" s="2">
        <f>'Portfolio Data'!D718</f>
        <v>52.669998168945312</v>
      </c>
      <c r="G705" s="2">
        <f>'Portfolio Data'!E718</f>
        <v>67.760002136230469</v>
      </c>
      <c r="H705" s="2">
        <f>'Portfolio Data'!F718</f>
        <v>32.639999389648438</v>
      </c>
      <c r="I705" s="2">
        <f>'Portfolio Data'!G718</f>
        <v>96.55999755859375</v>
      </c>
      <c r="J705" s="2">
        <f>'Portfolio Data'!H718</f>
        <v>171.52000427246091</v>
      </c>
      <c r="K705" s="2">
        <f>'Portfolio Data'!I718</f>
        <v>162.91999816894531</v>
      </c>
      <c r="L705" s="2">
        <f>'Portfolio Data'!J718</f>
        <v>20877.552734375</v>
      </c>
      <c r="M705" s="2">
        <f>'Portfolio Data'!K718</f>
        <v>115.4100036621094</v>
      </c>
      <c r="N705" s="2">
        <f>'Portfolio Data'!L718</f>
        <v>43.299999237060547</v>
      </c>
      <c r="Q705" s="56">
        <f t="shared" si="136"/>
        <v>137.05780778303406</v>
      </c>
      <c r="R705" s="56">
        <f t="shared" si="137"/>
        <v>180.49295007021072</v>
      </c>
      <c r="S705" s="56">
        <f t="shared" si="138"/>
        <v>106.44704659705178</v>
      </c>
      <c r="T705" s="56">
        <f t="shared" si="139"/>
        <v>96.800003051757812</v>
      </c>
      <c r="U705" s="56">
        <f t="shared" si="140"/>
        <v>130.9791303760806</v>
      </c>
      <c r="V705" s="56">
        <f t="shared" si="141"/>
        <v>96.108287434454979</v>
      </c>
      <c r="W705" s="56">
        <f t="shared" si="142"/>
        <v>264.45670757400126</v>
      </c>
      <c r="X705" s="56">
        <f t="shared" si="143"/>
        <v>45.596260748967353</v>
      </c>
      <c r="Y705" s="56">
        <f t="shared" si="144"/>
        <v>225.27557741673513</v>
      </c>
      <c r="Z705" s="56">
        <f t="shared" si="145"/>
        <v>219.28558107521701</v>
      </c>
      <c r="AA705" s="56">
        <f t="shared" si="146"/>
        <v>123.78501945026701</v>
      </c>
      <c r="AB705" s="56"/>
      <c r="AD705" s="1">
        <f t="shared" si="147"/>
        <v>44792</v>
      </c>
      <c r="AE705" s="62">
        <f t="shared" si="135"/>
        <v>238.470510470845</v>
      </c>
    </row>
    <row r="706" spans="3:31" x14ac:dyDescent="0.2">
      <c r="C706" s="66">
        <f>'Portfolio Data'!N719</f>
        <v>44795</v>
      </c>
      <c r="D706" s="2">
        <f>'Portfolio Data'!B719</f>
        <v>4137.990234375</v>
      </c>
      <c r="E706" s="2">
        <f>'Portfolio Data'!C719</f>
        <v>115.0699996948242</v>
      </c>
      <c r="F706" s="2">
        <f>'Portfolio Data'!D719</f>
        <v>53.220001220703118</v>
      </c>
      <c r="G706" s="2">
        <f>'Portfolio Data'!E719</f>
        <v>64.760002136230469</v>
      </c>
      <c r="H706" s="2">
        <f>'Portfolio Data'!F719</f>
        <v>32.509998321533203</v>
      </c>
      <c r="I706" s="2">
        <f>'Portfolio Data'!G719</f>
        <v>93.580001831054688</v>
      </c>
      <c r="J706" s="2">
        <f>'Portfolio Data'!H719</f>
        <v>167.57000732421881</v>
      </c>
      <c r="K706" s="2">
        <f>'Portfolio Data'!I719</f>
        <v>158.97999572753909</v>
      </c>
      <c r="L706" s="2">
        <f>'Portfolio Data'!J719</f>
        <v>21398.908203125</v>
      </c>
      <c r="M706" s="2">
        <f>'Portfolio Data'!K719</f>
        <v>114.48000335693359</v>
      </c>
      <c r="N706" s="2">
        <f>'Portfolio Data'!L719</f>
        <v>42.700000762939453</v>
      </c>
      <c r="Q706" s="56">
        <f t="shared" si="136"/>
        <v>134.12476179872323</v>
      </c>
      <c r="R706" s="56">
        <f t="shared" si="137"/>
        <v>175.83240117303555</v>
      </c>
      <c r="S706" s="56">
        <f t="shared" si="138"/>
        <v>107.55861300134877</v>
      </c>
      <c r="T706" s="56">
        <f t="shared" si="139"/>
        <v>92.514288766043535</v>
      </c>
      <c r="U706" s="56">
        <f t="shared" si="140"/>
        <v>130.45745674960699</v>
      </c>
      <c r="V706" s="56">
        <f t="shared" si="141"/>
        <v>93.142232202711824</v>
      </c>
      <c r="W706" s="56">
        <f t="shared" si="142"/>
        <v>258.36643727410024</v>
      </c>
      <c r="X706" s="56">
        <f t="shared" si="143"/>
        <v>44.493576114244775</v>
      </c>
      <c r="Y706" s="56">
        <f t="shared" si="144"/>
        <v>230.90117232032975</v>
      </c>
      <c r="Z706" s="56">
        <f t="shared" si="145"/>
        <v>217.51852751963722</v>
      </c>
      <c r="AA706" s="56">
        <f t="shared" si="146"/>
        <v>122.06975792375773</v>
      </c>
      <c r="AB706" s="56"/>
      <c r="AD706" s="1">
        <f t="shared" si="147"/>
        <v>44795</v>
      </c>
      <c r="AE706" s="62">
        <f t="shared" si="135"/>
        <v>237.7711593813261</v>
      </c>
    </row>
    <row r="707" spans="3:31" x14ac:dyDescent="0.2">
      <c r="C707" s="66">
        <f>'Portfolio Data'!N720</f>
        <v>44796</v>
      </c>
      <c r="D707" s="2">
        <f>'Portfolio Data'!B720</f>
        <v>4128.72998046875</v>
      </c>
      <c r="E707" s="2">
        <f>'Portfolio Data'!C720</f>
        <v>114.76999664306641</v>
      </c>
      <c r="F707" s="2">
        <f>'Portfolio Data'!D720</f>
        <v>54.630001068115227</v>
      </c>
      <c r="G707" s="2">
        <f>'Portfolio Data'!E720</f>
        <v>66.080001831054688</v>
      </c>
      <c r="H707" s="2">
        <f>'Portfolio Data'!F720</f>
        <v>32.939998626708977</v>
      </c>
      <c r="I707" s="2">
        <f>'Portfolio Data'!G720</f>
        <v>93.199996948242188</v>
      </c>
      <c r="J707" s="2">
        <f>'Portfolio Data'!H720</f>
        <v>167.22999572753909</v>
      </c>
      <c r="K707" s="2">
        <f>'Portfolio Data'!I720</f>
        <v>160.07000732421881</v>
      </c>
      <c r="L707" s="2">
        <f>'Portfolio Data'!J720</f>
        <v>21528.087890625</v>
      </c>
      <c r="M707" s="2">
        <f>'Portfolio Data'!K720</f>
        <v>114.4199981689453</v>
      </c>
      <c r="N707" s="2">
        <f>'Portfolio Data'!L720</f>
        <v>43.150001525878913</v>
      </c>
      <c r="Q707" s="56">
        <f t="shared" si="136"/>
        <v>133.82460900013666</v>
      </c>
      <c r="R707" s="56">
        <f t="shared" si="137"/>
        <v>175.37398232285992</v>
      </c>
      <c r="S707" s="56">
        <f t="shared" si="138"/>
        <v>110.40824893598239</v>
      </c>
      <c r="T707" s="56">
        <f t="shared" si="139"/>
        <v>94.400002615792417</v>
      </c>
      <c r="U707" s="56">
        <f t="shared" si="140"/>
        <v>132.18297963828797</v>
      </c>
      <c r="V707" s="56">
        <f t="shared" si="141"/>
        <v>92.764004992404807</v>
      </c>
      <c r="W707" s="56">
        <f t="shared" si="142"/>
        <v>257.84219319087327</v>
      </c>
      <c r="X707" s="56">
        <f t="shared" si="143"/>
        <v>44.798636595095431</v>
      </c>
      <c r="Y707" s="56">
        <f t="shared" si="144"/>
        <v>232.2950631207664</v>
      </c>
      <c r="Z707" s="56">
        <f t="shared" si="145"/>
        <v>217.40451424437501</v>
      </c>
      <c r="AA707" s="56">
        <f t="shared" si="146"/>
        <v>123.35620952132311</v>
      </c>
      <c r="AB707" s="56"/>
      <c r="AD707" s="1">
        <f t="shared" si="147"/>
        <v>44796</v>
      </c>
      <c r="AE707" s="62">
        <f t="shared" si="135"/>
        <v>238.05242504623544</v>
      </c>
    </row>
    <row r="708" spans="3:31" x14ac:dyDescent="0.2">
      <c r="C708" s="66">
        <f>'Portfolio Data'!N721</f>
        <v>44797</v>
      </c>
      <c r="D708" s="2">
        <f>'Portfolio Data'!B721</f>
        <v>4140.77001953125</v>
      </c>
      <c r="E708" s="2">
        <f>'Portfolio Data'!C721</f>
        <v>114.6999969482422</v>
      </c>
      <c r="F708" s="2">
        <f>'Portfolio Data'!D721</f>
        <v>53.729999542236328</v>
      </c>
      <c r="G708" s="2">
        <f>'Portfolio Data'!E721</f>
        <v>66.540000915527344</v>
      </c>
      <c r="H708" s="2">
        <f>'Portfolio Data'!F721</f>
        <v>33.119998931884773</v>
      </c>
      <c r="I708" s="2">
        <f>'Portfolio Data'!G721</f>
        <v>93.760002136230469</v>
      </c>
      <c r="J708" s="2">
        <f>'Portfolio Data'!H721</f>
        <v>167.5299987792969</v>
      </c>
      <c r="K708" s="2">
        <f>'Portfolio Data'!I721</f>
        <v>163.6000061035156</v>
      </c>
      <c r="L708" s="2">
        <f>'Portfolio Data'!J721</f>
        <v>21395.01953125</v>
      </c>
      <c r="M708" s="2">
        <f>'Portfolio Data'!K721</f>
        <v>118.44000244140619</v>
      </c>
      <c r="N708" s="2">
        <f>'Portfolio Data'!L721</f>
        <v>43.360000610351562</v>
      </c>
      <c r="Q708" s="56">
        <f t="shared" si="136"/>
        <v>134.21486303164457</v>
      </c>
      <c r="R708" s="56">
        <f t="shared" si="137"/>
        <v>175.26701947889569</v>
      </c>
      <c r="S708" s="56">
        <f t="shared" si="138"/>
        <v>108.58932910129109</v>
      </c>
      <c r="T708" s="56">
        <f t="shared" si="139"/>
        <v>95.057144165039062</v>
      </c>
      <c r="U708" s="56">
        <f t="shared" si="140"/>
        <v>132.90529225716725</v>
      </c>
      <c r="V708" s="56">
        <f t="shared" si="141"/>
        <v>93.321390461882515</v>
      </c>
      <c r="W708" s="56">
        <f t="shared" si="142"/>
        <v>258.30475042824366</v>
      </c>
      <c r="X708" s="56">
        <f t="shared" si="143"/>
        <v>45.786573905390796</v>
      </c>
      <c r="Y708" s="56">
        <f t="shared" si="144"/>
        <v>230.85921228731388</v>
      </c>
      <c r="Z708" s="56">
        <f t="shared" si="145"/>
        <v>225.04275135415219</v>
      </c>
      <c r="AA708" s="56">
        <f t="shared" si="146"/>
        <v>123.95654996506467</v>
      </c>
      <c r="AB708" s="56"/>
      <c r="AD708" s="1">
        <f t="shared" si="147"/>
        <v>44797</v>
      </c>
      <c r="AE708" s="62">
        <f t="shared" si="135"/>
        <v>239.68209715836605</v>
      </c>
    </row>
    <row r="709" spans="3:31" x14ac:dyDescent="0.2">
      <c r="C709" s="66">
        <f>'Portfolio Data'!N722</f>
        <v>44798</v>
      </c>
      <c r="D709" s="2">
        <f>'Portfolio Data'!B722</f>
        <v>4199.1201171875</v>
      </c>
      <c r="E709" s="2">
        <f>'Portfolio Data'!C722</f>
        <v>117.6999969482422</v>
      </c>
      <c r="F709" s="2">
        <f>'Portfolio Data'!D722</f>
        <v>54.279998779296882</v>
      </c>
      <c r="G709" s="2">
        <f>'Portfolio Data'!E722</f>
        <v>66.900001525878906</v>
      </c>
      <c r="H709" s="2">
        <f>'Portfolio Data'!F722</f>
        <v>33.590000152587891</v>
      </c>
      <c r="I709" s="2">
        <f>'Portfolio Data'!G722</f>
        <v>96.720001220703125</v>
      </c>
      <c r="J709" s="2">
        <f>'Portfolio Data'!H722</f>
        <v>170.0299987792969</v>
      </c>
      <c r="K709" s="2">
        <f>'Portfolio Data'!I722</f>
        <v>169.3800048828125</v>
      </c>
      <c r="L709" s="2">
        <f>'Portfolio Data'!J722</f>
        <v>21600.904296875</v>
      </c>
      <c r="M709" s="2">
        <f>'Portfolio Data'!K722</f>
        <v>121.69000244140619</v>
      </c>
      <c r="N709" s="2">
        <f>'Portfolio Data'!L722</f>
        <v>43.159999847412109</v>
      </c>
      <c r="Q709" s="56">
        <f t="shared" si="136"/>
        <v>136.10616593614714</v>
      </c>
      <c r="R709" s="56">
        <f t="shared" si="137"/>
        <v>179.85116134834973</v>
      </c>
      <c r="S709" s="56">
        <f t="shared" si="138"/>
        <v>109.70088779601393</v>
      </c>
      <c r="T709" s="56">
        <f t="shared" si="139"/>
        <v>95.571430751255576</v>
      </c>
      <c r="U709" s="56">
        <f t="shared" si="140"/>
        <v>134.79133246288225</v>
      </c>
      <c r="V709" s="56">
        <f t="shared" si="141"/>
        <v>96.267542595364048</v>
      </c>
      <c r="W709" s="56">
        <f t="shared" si="142"/>
        <v>262.1593548619328</v>
      </c>
      <c r="X709" s="56">
        <f t="shared" si="143"/>
        <v>47.404216517909369</v>
      </c>
      <c r="Y709" s="56">
        <f t="shared" si="144"/>
        <v>233.08077580328646</v>
      </c>
      <c r="Z709" s="56">
        <f t="shared" si="145"/>
        <v>231.21793648438575</v>
      </c>
      <c r="AA709" s="56">
        <f t="shared" si="146"/>
        <v>123.38479248777263</v>
      </c>
      <c r="AB709" s="56"/>
      <c r="AD709" s="1">
        <f t="shared" si="147"/>
        <v>44798</v>
      </c>
      <c r="AE709" s="62">
        <f t="shared" si="135"/>
        <v>243.54264382724355</v>
      </c>
    </row>
    <row r="710" spans="3:31" x14ac:dyDescent="0.2">
      <c r="C710" s="66">
        <f>'Portfolio Data'!N723</f>
        <v>44799</v>
      </c>
      <c r="D710" s="2">
        <f>'Portfolio Data'!B723</f>
        <v>4057.659912109375</v>
      </c>
      <c r="E710" s="2">
        <f>'Portfolio Data'!C723</f>
        <v>111.3000030517578</v>
      </c>
      <c r="F710" s="2">
        <f>'Portfolio Data'!D723</f>
        <v>53.900001525878913</v>
      </c>
      <c r="G710" s="2">
        <f>'Portfolio Data'!E723</f>
        <v>67.180000305175781</v>
      </c>
      <c r="H710" s="2">
        <f>'Portfolio Data'!F723</f>
        <v>33.25</v>
      </c>
      <c r="I710" s="2">
        <f>'Portfolio Data'!G723</f>
        <v>92.699996948242188</v>
      </c>
      <c r="J710" s="2">
        <f>'Portfolio Data'!H723</f>
        <v>163.6199951171875</v>
      </c>
      <c r="K710" s="2">
        <f>'Portfolio Data'!I723</f>
        <v>164.5299987792969</v>
      </c>
      <c r="L710" s="2">
        <f>'Portfolio Data'!J723</f>
        <v>20260.01953125</v>
      </c>
      <c r="M710" s="2">
        <f>'Portfolio Data'!K723</f>
        <v>121.75</v>
      </c>
      <c r="N710" s="2">
        <f>'Portfolio Data'!L723</f>
        <v>42.610000610351562</v>
      </c>
      <c r="Q710" s="56">
        <f t="shared" si="136"/>
        <v>131.52101342600164</v>
      </c>
      <c r="R710" s="56">
        <f t="shared" si="137"/>
        <v>170.07166801997494</v>
      </c>
      <c r="S710" s="56">
        <f t="shared" si="138"/>
        <v>108.93290627432131</v>
      </c>
      <c r="T710" s="56">
        <f t="shared" si="139"/>
        <v>95.971429007393965</v>
      </c>
      <c r="U710" s="56">
        <f t="shared" si="140"/>
        <v>133.42696588364083</v>
      </c>
      <c r="V710" s="56">
        <f t="shared" si="141"/>
        <v>92.266344005120004</v>
      </c>
      <c r="W710" s="56">
        <f t="shared" si="142"/>
        <v>252.27614344756066</v>
      </c>
      <c r="X710" s="56">
        <f t="shared" si="143"/>
        <v>46.04685004715445</v>
      </c>
      <c r="Y710" s="56">
        <f t="shared" si="144"/>
        <v>218.61219350972493</v>
      </c>
      <c r="Z710" s="56">
        <f t="shared" si="145"/>
        <v>231.33193526336382</v>
      </c>
      <c r="AA710" s="56">
        <f t="shared" si="146"/>
        <v>121.81246760424467</v>
      </c>
      <c r="AB710" s="56"/>
      <c r="AD710" s="1">
        <f t="shared" si="147"/>
        <v>44799</v>
      </c>
      <c r="AE710" s="62">
        <f t="shared" ref="AE710:AE759" si="148">IFERROR(SUMPRODUCT($Q$3:$AA$3,Q710:AA710)," ")</f>
        <v>234.57809168920102</v>
      </c>
    </row>
    <row r="711" spans="3:31" x14ac:dyDescent="0.2">
      <c r="C711" s="66">
        <f>'Portfolio Data'!N724</f>
        <v>44802</v>
      </c>
      <c r="D711" s="2">
        <f>'Portfolio Data'!B724</f>
        <v>4030.610107421875</v>
      </c>
      <c r="E711" s="2">
        <f>'Portfolio Data'!C724</f>
        <v>110.3399963378906</v>
      </c>
      <c r="F711" s="2">
        <f>'Portfolio Data'!D724</f>
        <v>54.610000610351562</v>
      </c>
      <c r="G711" s="2">
        <f>'Portfolio Data'!E724</f>
        <v>69.639999389648438</v>
      </c>
      <c r="H711" s="2">
        <f>'Portfolio Data'!F724</f>
        <v>33.400001525878913</v>
      </c>
      <c r="I711" s="2">
        <f>'Portfolio Data'!G724</f>
        <v>92.660003662109375</v>
      </c>
      <c r="J711" s="2">
        <f>'Portfolio Data'!H724</f>
        <v>161.3800048828125</v>
      </c>
      <c r="K711" s="2">
        <f>'Portfolio Data'!I724</f>
        <v>165.41999816894531</v>
      </c>
      <c r="L711" s="2">
        <f>'Portfolio Data'!J724</f>
        <v>20297.994140625</v>
      </c>
      <c r="M711" s="2">
        <f>'Portfolio Data'!K724</f>
        <v>121.69000244140619</v>
      </c>
      <c r="N711" s="2">
        <f>'Portfolio Data'!L724</f>
        <v>42.689998626708977</v>
      </c>
      <c r="Q711" s="56">
        <f t="shared" ref="Q711:Q759" si="149">IFERROR((D711/D$5)*100," ")</f>
        <v>130.64424755539275</v>
      </c>
      <c r="R711" s="56">
        <f t="shared" ref="R711:R759" si="150">IFERROR((E711/E$5)*100," ")</f>
        <v>168.60473236264306</v>
      </c>
      <c r="S711" s="56">
        <f t="shared" ref="S711:S759" si="151">IFERROR((F711/F$5)*100," ")</f>
        <v>110.36782763859212</v>
      </c>
      <c r="T711" s="56">
        <f t="shared" ref="T711:T759" si="152">IFERROR((G711/G$5)*100," ")</f>
        <v>99.485713413783486</v>
      </c>
      <c r="U711" s="56">
        <f t="shared" ref="U711:U759" si="153">IFERROR((H711/H$5)*100," ")</f>
        <v>134.02889816863151</v>
      </c>
      <c r="V711" s="56">
        <f t="shared" ref="V711:V759" si="154">IFERROR((I711/I$5)*100," ")</f>
        <v>92.22653780859676</v>
      </c>
      <c r="W711" s="56">
        <f t="shared" ref="W711:W759" si="155">IFERROR((J711/J$5)*100," ")</f>
        <v>248.82243293202379</v>
      </c>
      <c r="X711" s="56">
        <f t="shared" ref="X711:X759" si="156">IFERROR((K711/K$5)*100," ")</f>
        <v>46.295933306993113</v>
      </c>
      <c r="Y711" s="56">
        <f t="shared" ref="Y711:Y759" si="157">IFERROR((L711/L$5)*100," ")</f>
        <v>219.02195188337009</v>
      </c>
      <c r="Z711" s="56">
        <f t="shared" ref="Z711:Z759" si="158">IFERROR((M711/M$5)*100," ")</f>
        <v>231.21793648438575</v>
      </c>
      <c r="AA711" s="56">
        <f t="shared" ref="AA711:AA759" si="159">IFERROR((N711/N$5)*100," ")</f>
        <v>122.04116405194137</v>
      </c>
      <c r="AB711" s="56"/>
      <c r="AD711" s="1">
        <f t="shared" si="147"/>
        <v>44802</v>
      </c>
      <c r="AE711" s="62">
        <f t="shared" si="148"/>
        <v>233.3980281752394</v>
      </c>
    </row>
    <row r="712" spans="3:31" x14ac:dyDescent="0.2">
      <c r="C712" s="66">
        <f>'Portfolio Data'!N725</f>
        <v>44803</v>
      </c>
      <c r="D712" s="2">
        <f>'Portfolio Data'!B725</f>
        <v>3986.159912109375</v>
      </c>
      <c r="E712" s="2">
        <f>'Portfolio Data'!C725</f>
        <v>109.9100036621094</v>
      </c>
      <c r="F712" s="2">
        <f>'Portfolio Data'!D725</f>
        <v>52.529998779296882</v>
      </c>
      <c r="G712" s="2">
        <f>'Portfolio Data'!E725</f>
        <v>72.720001220703125</v>
      </c>
      <c r="H712" s="2">
        <f>'Portfolio Data'!F725</f>
        <v>32.580001831054688</v>
      </c>
      <c r="I712" s="2">
        <f>'Portfolio Data'!G725</f>
        <v>91.800003051757812</v>
      </c>
      <c r="J712" s="2">
        <f>'Portfolio Data'!H725</f>
        <v>158.9100036621094</v>
      </c>
      <c r="K712" s="2">
        <f>'Portfolio Data'!I725</f>
        <v>162.21000671386719</v>
      </c>
      <c r="L712" s="2">
        <f>'Portfolio Data'!J725</f>
        <v>19796.80859375</v>
      </c>
      <c r="M712" s="2">
        <f>'Portfolio Data'!K725</f>
        <v>122.30999755859381</v>
      </c>
      <c r="N712" s="2">
        <f>'Portfolio Data'!L725</f>
        <v>43.259998321533203</v>
      </c>
      <c r="Q712" s="56">
        <f t="shared" si="149"/>
        <v>129.20348246883708</v>
      </c>
      <c r="R712" s="56">
        <f t="shared" si="150"/>
        <v>167.94768321977401</v>
      </c>
      <c r="S712" s="56">
        <f t="shared" si="151"/>
        <v>106.16410522489407</v>
      </c>
      <c r="T712" s="56">
        <f t="shared" si="152"/>
        <v>103.8857160295759</v>
      </c>
      <c r="U712" s="56">
        <f t="shared" si="153"/>
        <v>130.73836970830345</v>
      </c>
      <c r="V712" s="56">
        <f t="shared" si="154"/>
        <v>91.370560302970588</v>
      </c>
      <c r="W712" s="56">
        <f t="shared" si="155"/>
        <v>245.0140818694079</v>
      </c>
      <c r="X712" s="56">
        <f t="shared" si="156"/>
        <v>45.397556133946978</v>
      </c>
      <c r="Y712" s="56">
        <f t="shared" si="157"/>
        <v>213.61399699030019</v>
      </c>
      <c r="Z712" s="56">
        <f t="shared" si="158"/>
        <v>232.3959625239163</v>
      </c>
      <c r="AA712" s="56">
        <f t="shared" si="159"/>
        <v>123.67066577373522</v>
      </c>
      <c r="AB712" s="56"/>
      <c r="AD712" s="1">
        <f t="shared" si="147"/>
        <v>44803</v>
      </c>
      <c r="AE712" s="62">
        <f t="shared" si="148"/>
        <v>230.29848954933604</v>
      </c>
    </row>
    <row r="713" spans="3:31" x14ac:dyDescent="0.2">
      <c r="C713" s="66">
        <f>'Portfolio Data'!N726</f>
        <v>44804</v>
      </c>
      <c r="D713" s="2">
        <f>'Portfolio Data'!B726</f>
        <v>3955</v>
      </c>
      <c r="E713" s="2">
        <f>'Portfolio Data'!C726</f>
        <v>109.15000152587891</v>
      </c>
      <c r="F713" s="2">
        <f>'Portfolio Data'!D726</f>
        <v>50.869998931884773</v>
      </c>
      <c r="G713" s="2">
        <f>'Portfolio Data'!E726</f>
        <v>70.480003356933594</v>
      </c>
      <c r="H713" s="2">
        <f>'Portfolio Data'!F726</f>
        <v>32.619998931884773</v>
      </c>
      <c r="I713" s="2">
        <f>'Portfolio Data'!G726</f>
        <v>93.44000244140625</v>
      </c>
      <c r="J713" s="2">
        <f>'Portfolio Data'!H726</f>
        <v>157.2200012207031</v>
      </c>
      <c r="K713" s="2">
        <f>'Portfolio Data'!I726</f>
        <v>160.25</v>
      </c>
      <c r="L713" s="2">
        <f>'Portfolio Data'!J726</f>
        <v>20049.763671875</v>
      </c>
      <c r="M713" s="2">
        <f>'Portfolio Data'!K726</f>
        <v>127.5500030517578</v>
      </c>
      <c r="N713" s="2">
        <f>'Portfolio Data'!L726</f>
        <v>43.020000457763672</v>
      </c>
      <c r="Q713" s="56">
        <f t="shared" si="149"/>
        <v>128.19349560259928</v>
      </c>
      <c r="R713" s="56">
        <f t="shared" si="150"/>
        <v>166.78636401525108</v>
      </c>
      <c r="S713" s="56">
        <f t="shared" si="151"/>
        <v>102.80921463724336</v>
      </c>
      <c r="T713" s="56">
        <f t="shared" si="152"/>
        <v>100.6857190813337</v>
      </c>
      <c r="U713" s="56">
        <f t="shared" si="153"/>
        <v>130.89887171756362</v>
      </c>
      <c r="V713" s="56">
        <f t="shared" si="154"/>
        <v>93.002887733768418</v>
      </c>
      <c r="W713" s="56">
        <f t="shared" si="155"/>
        <v>242.40836550797184</v>
      </c>
      <c r="X713" s="56">
        <f t="shared" si="156"/>
        <v>44.849010969451328</v>
      </c>
      <c r="Y713" s="56">
        <f t="shared" si="157"/>
        <v>216.34346447195955</v>
      </c>
      <c r="Z713" s="56">
        <f t="shared" si="158"/>
        <v>242.35227144814041</v>
      </c>
      <c r="AA713" s="56">
        <f t="shared" si="159"/>
        <v>122.98456552527826</v>
      </c>
      <c r="AB713" s="56"/>
      <c r="AD713" s="1">
        <f t="shared" si="147"/>
        <v>44804</v>
      </c>
      <c r="AE713" s="62">
        <f t="shared" si="148"/>
        <v>232.89231768291529</v>
      </c>
    </row>
    <row r="714" spans="3:31" x14ac:dyDescent="0.2">
      <c r="C714" s="66">
        <f>'Portfolio Data'!N727</f>
        <v>44805</v>
      </c>
      <c r="D714" s="2">
        <f>'Portfolio Data'!B727</f>
        <v>3966.85009765625</v>
      </c>
      <c r="E714" s="2">
        <f>'Portfolio Data'!C727</f>
        <v>110.5500030517578</v>
      </c>
      <c r="F714" s="2">
        <f>'Portfolio Data'!D727</f>
        <v>50.169998168945312</v>
      </c>
      <c r="G714" s="2">
        <f>'Portfolio Data'!E727</f>
        <v>69.379997253417969</v>
      </c>
      <c r="H714" s="2">
        <f>'Portfolio Data'!F727</f>
        <v>32.380001068115227</v>
      </c>
      <c r="I714" s="2">
        <f>'Portfolio Data'!G727</f>
        <v>92.660003662109375</v>
      </c>
      <c r="J714" s="2">
        <f>'Portfolio Data'!H727</f>
        <v>157.96000671386719</v>
      </c>
      <c r="K714" s="2">
        <f>'Portfolio Data'!I727</f>
        <v>153.6600036621094</v>
      </c>
      <c r="L714" s="2">
        <f>'Portfolio Data'!J727</f>
        <v>20127.140625</v>
      </c>
      <c r="M714" s="2">
        <f>'Portfolio Data'!K727</f>
        <v>127.8399963378906</v>
      </c>
      <c r="N714" s="2">
        <f>'Portfolio Data'!L727</f>
        <v>43.299999237060547</v>
      </c>
      <c r="Q714" s="56">
        <f t="shared" si="149"/>
        <v>128.5775930594354</v>
      </c>
      <c r="R714" s="56">
        <f t="shared" si="150"/>
        <v>168.9256325526114</v>
      </c>
      <c r="S714" s="56">
        <f t="shared" si="151"/>
        <v>101.39450006688055</v>
      </c>
      <c r="T714" s="56">
        <f t="shared" si="152"/>
        <v>99.114281790597104</v>
      </c>
      <c r="U714" s="56">
        <f t="shared" si="153"/>
        <v>129.9357984309072</v>
      </c>
      <c r="V714" s="56">
        <f t="shared" si="154"/>
        <v>92.22653780859676</v>
      </c>
      <c r="W714" s="56">
        <f t="shared" si="155"/>
        <v>243.5493368899337</v>
      </c>
      <c r="X714" s="56">
        <f t="shared" si="156"/>
        <v>43.004675131406401</v>
      </c>
      <c r="Y714" s="56">
        <f t="shared" si="157"/>
        <v>217.17838693704721</v>
      </c>
      <c r="Z714" s="56">
        <f t="shared" si="158"/>
        <v>242.90327521072342</v>
      </c>
      <c r="AA714" s="56">
        <f t="shared" si="159"/>
        <v>123.78501945026701</v>
      </c>
      <c r="AB714" s="56"/>
      <c r="AD714" s="1">
        <f t="shared" si="147"/>
        <v>44805</v>
      </c>
      <c r="AE714" s="62">
        <f t="shared" si="148"/>
        <v>233.76886947849584</v>
      </c>
    </row>
    <row r="715" spans="3:31" x14ac:dyDescent="0.2">
      <c r="C715" s="66">
        <f>'Portfolio Data'!N728</f>
        <v>44806</v>
      </c>
      <c r="D715" s="2">
        <f>'Portfolio Data'!B728</f>
        <v>3924.260009765625</v>
      </c>
      <c r="E715" s="2">
        <f>'Portfolio Data'!C728</f>
        <v>108.6800003051758</v>
      </c>
      <c r="F715" s="2">
        <f>'Portfolio Data'!D728</f>
        <v>51.720001220703118</v>
      </c>
      <c r="G715" s="2">
        <f>'Portfolio Data'!E728</f>
        <v>72.800003051757812</v>
      </c>
      <c r="H715" s="2">
        <f>'Portfolio Data'!F728</f>
        <v>32.540000915527337</v>
      </c>
      <c r="I715" s="2">
        <f>'Portfolio Data'!G728</f>
        <v>91.129997253417969</v>
      </c>
      <c r="J715" s="2">
        <f>'Portfolio Data'!H728</f>
        <v>155.80999755859381</v>
      </c>
      <c r="K715" s="2">
        <f>'Portfolio Data'!I728</f>
        <v>151.82000732421881</v>
      </c>
      <c r="L715" s="2">
        <f>'Portfolio Data'!J728</f>
        <v>19969.771484375</v>
      </c>
      <c r="M715" s="2">
        <f>'Portfolio Data'!K728</f>
        <v>126.4100036621094</v>
      </c>
      <c r="N715" s="2">
        <f>'Portfolio Data'!L728</f>
        <v>42.869998931884773</v>
      </c>
      <c r="Q715" s="56">
        <f t="shared" si="149"/>
        <v>127.19711967265381</v>
      </c>
      <c r="R715" s="56">
        <f t="shared" si="150"/>
        <v>166.06817992374454</v>
      </c>
      <c r="S715" s="56">
        <f t="shared" si="151"/>
        <v>104.52708508324604</v>
      </c>
      <c r="T715" s="56">
        <f t="shared" si="152"/>
        <v>104.00000435965401</v>
      </c>
      <c r="U715" s="56">
        <f t="shared" si="153"/>
        <v>130.5778523912694</v>
      </c>
      <c r="V715" s="56">
        <f t="shared" si="154"/>
        <v>90.703688808793899</v>
      </c>
      <c r="W715" s="56">
        <f t="shared" si="155"/>
        <v>240.23436296097807</v>
      </c>
      <c r="X715" s="56">
        <f t="shared" si="156"/>
        <v>42.489717153610421</v>
      </c>
      <c r="Y715" s="56">
        <f t="shared" si="157"/>
        <v>215.48032277823893</v>
      </c>
      <c r="Z715" s="56">
        <f t="shared" si="158"/>
        <v>240.18620766985359</v>
      </c>
      <c r="AA715" s="56">
        <f t="shared" si="159"/>
        <v>122.55574469096754</v>
      </c>
      <c r="AB715" s="56"/>
      <c r="AD715" s="1">
        <f t="shared" si="147"/>
        <v>44806</v>
      </c>
      <c r="AE715" s="62">
        <f t="shared" si="148"/>
        <v>231.19822377535354</v>
      </c>
    </row>
    <row r="716" spans="3:31" x14ac:dyDescent="0.2">
      <c r="C716" s="66">
        <f>'Portfolio Data'!N729</f>
        <v>44810</v>
      </c>
      <c r="D716" s="2">
        <f>'Portfolio Data'!B729</f>
        <v>3908.18994140625</v>
      </c>
      <c r="E716" s="2">
        <f>'Portfolio Data'!C729</f>
        <v>107.48000335693359</v>
      </c>
      <c r="F716" s="2">
        <f>'Portfolio Data'!D729</f>
        <v>51.700000762939453</v>
      </c>
      <c r="G716" s="2">
        <f>'Portfolio Data'!E729</f>
        <v>69.300003051757812</v>
      </c>
      <c r="H716" s="2">
        <f>'Portfolio Data'!F729</f>
        <v>32.209999084472663</v>
      </c>
      <c r="I716" s="2">
        <f>'Portfolio Data'!G729</f>
        <v>91.614997863769531</v>
      </c>
      <c r="J716" s="2">
        <f>'Portfolio Data'!H729</f>
        <v>154.5299987792969</v>
      </c>
      <c r="K716" s="2">
        <f>'Portfolio Data'!I729</f>
        <v>152.38999938964841</v>
      </c>
      <c r="L716" s="2">
        <f>'Portfolio Data'!J729</f>
        <v>18837.66796875</v>
      </c>
      <c r="M716" s="2">
        <f>'Portfolio Data'!K729</f>
        <v>127.59999847412109</v>
      </c>
      <c r="N716" s="2">
        <f>'Portfolio Data'!L729</f>
        <v>42.909999847412109</v>
      </c>
      <c r="Q716" s="56">
        <f t="shared" si="149"/>
        <v>126.67624021941461</v>
      </c>
      <c r="R716" s="56">
        <f t="shared" si="150"/>
        <v>164.23452783919316</v>
      </c>
      <c r="S716" s="56">
        <f t="shared" si="151"/>
        <v>104.48666378585578</v>
      </c>
      <c r="T716" s="56">
        <f t="shared" si="152"/>
        <v>99.000004359654014</v>
      </c>
      <c r="U716" s="56">
        <f t="shared" si="153"/>
        <v>129.25360748739959</v>
      </c>
      <c r="V716" s="56">
        <f t="shared" si="154"/>
        <v>91.186420573956468</v>
      </c>
      <c r="W716" s="56">
        <f t="shared" si="155"/>
        <v>238.26080737306032</v>
      </c>
      <c r="X716" s="56">
        <f t="shared" si="156"/>
        <v>42.649240276199826</v>
      </c>
      <c r="Y716" s="56">
        <f t="shared" si="157"/>
        <v>203.26455800816504</v>
      </c>
      <c r="Z716" s="56">
        <f t="shared" si="158"/>
        <v>242.44726559852734</v>
      </c>
      <c r="AA716" s="56">
        <f t="shared" si="159"/>
        <v>122.67009836749929</v>
      </c>
      <c r="AB716" s="56"/>
      <c r="AD716" s="1">
        <f t="shared" si="147"/>
        <v>44810</v>
      </c>
      <c r="AE716" s="62">
        <f t="shared" si="148"/>
        <v>226.58819321306399</v>
      </c>
    </row>
    <row r="717" spans="3:31" x14ac:dyDescent="0.2">
      <c r="C717" s="66">
        <f>'Portfolio Data'!N730</f>
        <v>44811</v>
      </c>
      <c r="D717" s="2">
        <f>'Portfolio Data'!B730</f>
        <v>3979.8701171875</v>
      </c>
      <c r="E717" s="2">
        <f>'Portfolio Data'!C730</f>
        <v>110.48000335693359</v>
      </c>
      <c r="F717" s="2">
        <f>'Portfolio Data'!D730</f>
        <v>49.814998626708977</v>
      </c>
      <c r="G717" s="2">
        <f>'Portfolio Data'!E730</f>
        <v>68.900001525878906</v>
      </c>
      <c r="H717" s="2">
        <f>'Portfolio Data'!F730</f>
        <v>32.490001678466797</v>
      </c>
      <c r="I717" s="2">
        <f>'Portfolio Data'!G730</f>
        <v>94.970001220703125</v>
      </c>
      <c r="J717" s="2">
        <f>'Portfolio Data'!H730</f>
        <v>155.96000671386719</v>
      </c>
      <c r="K717" s="2">
        <f>'Portfolio Data'!I730</f>
        <v>155.94999694824219</v>
      </c>
      <c r="L717" s="2">
        <f>'Portfolio Data'!J730</f>
        <v>19290.32421875</v>
      </c>
      <c r="M717" s="2">
        <f>'Portfolio Data'!K730</f>
        <v>134.80000305175781</v>
      </c>
      <c r="N717" s="2">
        <f>'Portfolio Data'!L730</f>
        <v>43.610000610351562</v>
      </c>
      <c r="Q717" s="56">
        <f t="shared" si="149"/>
        <v>128.99961121784881</v>
      </c>
      <c r="R717" s="56">
        <f t="shared" si="150"/>
        <v>168.81866970864721</v>
      </c>
      <c r="S717" s="56">
        <f t="shared" si="151"/>
        <v>100.67703938474513</v>
      </c>
      <c r="T717" s="56">
        <f t="shared" si="152"/>
        <v>98.428573608398438</v>
      </c>
      <c r="U717" s="56">
        <f t="shared" si="153"/>
        <v>130.37721339886386</v>
      </c>
      <c r="V717" s="56">
        <f t="shared" si="154"/>
        <v>94.525729139867238</v>
      </c>
      <c r="W717" s="56">
        <f t="shared" si="155"/>
        <v>240.46565334298239</v>
      </c>
      <c r="X717" s="56">
        <f t="shared" si="156"/>
        <v>43.645573315554536</v>
      </c>
      <c r="Y717" s="56">
        <f t="shared" si="157"/>
        <v>208.14886602009719</v>
      </c>
      <c r="Z717" s="56">
        <f t="shared" si="158"/>
        <v>256.12768443096905</v>
      </c>
      <c r="AA717" s="56">
        <f t="shared" si="159"/>
        <v>124.67124408533799</v>
      </c>
      <c r="AB717" s="56"/>
      <c r="AD717" s="1">
        <f t="shared" si="147"/>
        <v>44811</v>
      </c>
      <c r="AE717" s="62">
        <f t="shared" si="148"/>
        <v>232.74299700270055</v>
      </c>
    </row>
    <row r="718" spans="3:31" x14ac:dyDescent="0.2">
      <c r="C718" s="66">
        <f>'Portfolio Data'!N731</f>
        <v>44812</v>
      </c>
      <c r="D718" s="2">
        <f>'Portfolio Data'!B731</f>
        <v>4006.179931640625</v>
      </c>
      <c r="E718" s="2">
        <f>'Portfolio Data'!C731</f>
        <v>109.4199981689453</v>
      </c>
      <c r="F718" s="2">
        <f>'Portfolio Data'!D731</f>
        <v>49.294998168945312</v>
      </c>
      <c r="G718" s="2">
        <f>'Portfolio Data'!E731</f>
        <v>67.699996948242188</v>
      </c>
      <c r="H718" s="2">
        <f>'Portfolio Data'!F731</f>
        <v>32.659999847412109</v>
      </c>
      <c r="I718" s="2">
        <f>'Portfolio Data'!G731</f>
        <v>96.169998168945312</v>
      </c>
      <c r="J718" s="2">
        <f>'Portfolio Data'!H731</f>
        <v>154.46000671386719</v>
      </c>
      <c r="K718" s="2">
        <f>'Portfolio Data'!I731</f>
        <v>157.78999328613281</v>
      </c>
      <c r="L718" s="2">
        <f>'Portfolio Data'!J731</f>
        <v>19329.833984375</v>
      </c>
      <c r="M718" s="2">
        <f>'Portfolio Data'!K731</f>
        <v>137.5299987792969</v>
      </c>
      <c r="N718" s="2">
        <f>'Portfolio Data'!L731</f>
        <v>43.790000915527337</v>
      </c>
      <c r="Q718" s="56">
        <f t="shared" si="149"/>
        <v>129.85239176990996</v>
      </c>
      <c r="R718" s="56">
        <f t="shared" si="150"/>
        <v>167.19893165394865</v>
      </c>
      <c r="S718" s="56">
        <f t="shared" si="151"/>
        <v>99.626108781320625</v>
      </c>
      <c r="T718" s="56">
        <f t="shared" si="152"/>
        <v>96.714281354631694</v>
      </c>
      <c r="U718" s="56">
        <f t="shared" si="153"/>
        <v>131.05938903459761</v>
      </c>
      <c r="V718" s="56">
        <f t="shared" si="154"/>
        <v>95.720112471869143</v>
      </c>
      <c r="W718" s="56">
        <f t="shared" si="155"/>
        <v>238.15289068276891</v>
      </c>
      <c r="X718" s="56">
        <f t="shared" si="156"/>
        <v>44.160531293350523</v>
      </c>
      <c r="Y718" s="56">
        <f t="shared" si="157"/>
        <v>208.57518922847387</v>
      </c>
      <c r="Z718" s="56">
        <f t="shared" si="158"/>
        <v>261.31483182244614</v>
      </c>
      <c r="AA718" s="56">
        <f t="shared" si="159"/>
        <v>125.1858247243641</v>
      </c>
      <c r="AB718" s="56"/>
      <c r="AD718" s="1">
        <f t="shared" si="147"/>
        <v>44812</v>
      </c>
      <c r="AE718" s="62">
        <f t="shared" si="148"/>
        <v>233.37187261440374</v>
      </c>
    </row>
    <row r="719" spans="3:31" x14ac:dyDescent="0.2">
      <c r="C719" s="66">
        <f>'Portfolio Data'!N732</f>
        <v>44813</v>
      </c>
      <c r="D719" s="2">
        <f>'Portfolio Data'!B732</f>
        <v>4067.360107421875</v>
      </c>
      <c r="E719" s="2">
        <f>'Portfolio Data'!C732</f>
        <v>111.7799987792969</v>
      </c>
      <c r="F719" s="2">
        <f>'Portfolio Data'!D732</f>
        <v>50.060001373291023</v>
      </c>
      <c r="G719" s="2">
        <f>'Portfolio Data'!E732</f>
        <v>66.839996337890625</v>
      </c>
      <c r="H719" s="2">
        <f>'Portfolio Data'!F732</f>
        <v>33.200000762939453</v>
      </c>
      <c r="I719" s="2">
        <f>'Portfolio Data'!G732</f>
        <v>96.230003356933594</v>
      </c>
      <c r="J719" s="2">
        <f>'Portfolio Data'!H732</f>
        <v>157.3699951171875</v>
      </c>
      <c r="K719" s="2">
        <f>'Portfolio Data'!I732</f>
        <v>157.52000427246091</v>
      </c>
      <c r="L719" s="2">
        <f>'Portfolio Data'!J732</f>
        <v>21381.15234375</v>
      </c>
      <c r="M719" s="2">
        <f>'Portfolio Data'!K732</f>
        <v>135.82000732421881</v>
      </c>
      <c r="N719" s="2">
        <f>'Portfolio Data'!L732</f>
        <v>43.770000457763672</v>
      </c>
      <c r="Q719" s="56">
        <f t="shared" si="149"/>
        <v>131.83542605435497</v>
      </c>
      <c r="R719" s="56">
        <f t="shared" si="150"/>
        <v>170.80512419056529</v>
      </c>
      <c r="S719" s="56">
        <f t="shared" si="151"/>
        <v>101.17219449559533</v>
      </c>
      <c r="T719" s="56">
        <f t="shared" si="152"/>
        <v>95.485709054129458</v>
      </c>
      <c r="U719" s="56">
        <f t="shared" si="153"/>
        <v>133.22632689123526</v>
      </c>
      <c r="V719" s="56">
        <f t="shared" si="154"/>
        <v>95.779836954062063</v>
      </c>
      <c r="W719" s="56">
        <f t="shared" si="155"/>
        <v>242.63963236333788</v>
      </c>
      <c r="X719" s="56">
        <f t="shared" si="156"/>
        <v>44.084969731816656</v>
      </c>
      <c r="Y719" s="56">
        <f t="shared" si="157"/>
        <v>230.7095808285431</v>
      </c>
      <c r="Z719" s="56">
        <f t="shared" si="158"/>
        <v>258.06575065130011</v>
      </c>
      <c r="AA719" s="56">
        <f t="shared" si="159"/>
        <v>125.12864788609824</v>
      </c>
      <c r="AB719" s="56"/>
      <c r="AD719" s="1">
        <f t="shared" si="147"/>
        <v>44813</v>
      </c>
      <c r="AE719" s="62">
        <f t="shared" si="148"/>
        <v>242.28748683132636</v>
      </c>
    </row>
    <row r="720" spans="3:31" x14ac:dyDescent="0.2">
      <c r="C720" s="66">
        <f>'Portfolio Data'!N733</f>
        <v>44816</v>
      </c>
      <c r="D720" s="2">
        <f>'Portfolio Data'!B733</f>
        <v>4110.41015625</v>
      </c>
      <c r="E720" s="2">
        <f>'Portfolio Data'!C733</f>
        <v>111.870002746582</v>
      </c>
      <c r="F720" s="2">
        <f>'Portfolio Data'!D733</f>
        <v>50.619998931884773</v>
      </c>
      <c r="G720" s="2">
        <f>'Portfolio Data'!E733</f>
        <v>69.300003051757812</v>
      </c>
      <c r="H720" s="2">
        <f>'Portfolio Data'!F733</f>
        <v>33.180000305175781</v>
      </c>
      <c r="I720" s="2">
        <f>'Portfolio Data'!G733</f>
        <v>97.650001525878906</v>
      </c>
      <c r="J720" s="2">
        <f>'Portfolio Data'!H733</f>
        <v>163.42999267578119</v>
      </c>
      <c r="K720" s="2">
        <f>'Portfolio Data'!I733</f>
        <v>158.7200012207031</v>
      </c>
      <c r="L720" s="2">
        <f>'Portfolio Data'!J733</f>
        <v>22370.44921875</v>
      </c>
      <c r="M720" s="2">
        <f>'Portfolio Data'!K733</f>
        <v>136.78999328613281</v>
      </c>
      <c r="N720" s="2">
        <f>'Portfolio Data'!L733</f>
        <v>44.419998168945312</v>
      </c>
      <c r="Q720" s="56">
        <f t="shared" si="149"/>
        <v>133.23080816437769</v>
      </c>
      <c r="R720" s="56">
        <f t="shared" si="150"/>
        <v>170.94265450884814</v>
      </c>
      <c r="S720" s="56">
        <f t="shared" si="151"/>
        <v>102.30395998422624</v>
      </c>
      <c r="T720" s="56">
        <f t="shared" si="152"/>
        <v>99.000004359654014</v>
      </c>
      <c r="U720" s="56">
        <f t="shared" si="153"/>
        <v>133.14606823271825</v>
      </c>
      <c r="V720" s="56">
        <f t="shared" si="154"/>
        <v>97.19319233546193</v>
      </c>
      <c r="W720" s="56">
        <f t="shared" si="155"/>
        <v>251.98318974633804</v>
      </c>
      <c r="X720" s="56">
        <f t="shared" si="156"/>
        <v>44.42081170557654</v>
      </c>
      <c r="Y720" s="56">
        <f t="shared" si="157"/>
        <v>241.38441554637134</v>
      </c>
      <c r="Z720" s="56">
        <f t="shared" si="158"/>
        <v>259.90877923239134</v>
      </c>
      <c r="AA720" s="56">
        <f t="shared" si="159"/>
        <v>126.98684605558881</v>
      </c>
      <c r="AB720" s="56"/>
      <c r="AD720" s="1">
        <f t="shared" si="147"/>
        <v>44816</v>
      </c>
      <c r="AE720" s="62">
        <f t="shared" si="148"/>
        <v>250.1730263440846</v>
      </c>
    </row>
    <row r="721" spans="3:31" x14ac:dyDescent="0.2">
      <c r="C721" s="66">
        <f>'Portfolio Data'!N734</f>
        <v>44817</v>
      </c>
      <c r="D721" s="2">
        <f>'Portfolio Data'!B734</f>
        <v>3932.68994140625</v>
      </c>
      <c r="E721" s="2">
        <f>'Portfolio Data'!C734</f>
        <v>105.30999755859381</v>
      </c>
      <c r="F721" s="2">
        <f>'Portfolio Data'!D734</f>
        <v>50.119998931884773</v>
      </c>
      <c r="G721" s="2">
        <f>'Portfolio Data'!E734</f>
        <v>67.44000244140625</v>
      </c>
      <c r="H721" s="2">
        <f>'Portfolio Data'!F734</f>
        <v>32.770000457763672</v>
      </c>
      <c r="I721" s="2">
        <f>'Portfolio Data'!G734</f>
        <v>95.010002136230469</v>
      </c>
      <c r="J721" s="2">
        <f>'Portfolio Data'!H734</f>
        <v>153.8399963378906</v>
      </c>
      <c r="K721" s="2">
        <f>'Portfolio Data'!I734</f>
        <v>147.30999755859381</v>
      </c>
      <c r="L721" s="2">
        <f>'Portfolio Data'!J734</f>
        <v>20296.70703125</v>
      </c>
      <c r="M721" s="2">
        <f>'Portfolio Data'!K734</f>
        <v>136.75999450683591</v>
      </c>
      <c r="N721" s="2">
        <f>'Portfolio Data'!L734</f>
        <v>43.5</v>
      </c>
      <c r="Q721" s="56">
        <f t="shared" si="149"/>
        <v>127.47035921872276</v>
      </c>
      <c r="R721" s="56">
        <f t="shared" si="150"/>
        <v>160.91865636015069</v>
      </c>
      <c r="S721" s="56">
        <f t="shared" si="151"/>
        <v>101.29345067819197</v>
      </c>
      <c r="T721" s="56">
        <f t="shared" si="152"/>
        <v>96.342860630580361</v>
      </c>
      <c r="U721" s="56">
        <f t="shared" si="153"/>
        <v>131.50080400255425</v>
      </c>
      <c r="V721" s="56">
        <f t="shared" si="154"/>
        <v>94.565542930094509</v>
      </c>
      <c r="W721" s="56">
        <f t="shared" si="155"/>
        <v>237.19693278509988</v>
      </c>
      <c r="X721" s="56">
        <f t="shared" si="156"/>
        <v>41.227505125836018</v>
      </c>
      <c r="Y721" s="56">
        <f t="shared" si="157"/>
        <v>219.00806355501373</v>
      </c>
      <c r="Z721" s="56">
        <f t="shared" si="158"/>
        <v>259.85177984290232</v>
      </c>
      <c r="AA721" s="56">
        <f t="shared" si="159"/>
        <v>124.35677692755903</v>
      </c>
      <c r="AB721" s="56"/>
      <c r="AD721" s="1">
        <f t="shared" si="147"/>
        <v>44817</v>
      </c>
      <c r="AE721" s="62">
        <f t="shared" si="148"/>
        <v>236.43613440776073</v>
      </c>
    </row>
    <row r="722" spans="3:31" x14ac:dyDescent="0.2">
      <c r="C722" s="66">
        <f>'Portfolio Data'!N735</f>
        <v>44818</v>
      </c>
      <c r="D722" s="2">
        <f>'Portfolio Data'!B735</f>
        <v>3946.010009765625</v>
      </c>
      <c r="E722" s="2">
        <f>'Portfolio Data'!C735</f>
        <v>105.870002746582</v>
      </c>
      <c r="F722" s="2">
        <f>'Portfolio Data'!D735</f>
        <v>51.270000457763672</v>
      </c>
      <c r="G722" s="2">
        <f>'Portfolio Data'!E735</f>
        <v>67.699996948242188</v>
      </c>
      <c r="H722" s="2">
        <f>'Portfolio Data'!F735</f>
        <v>33.169998168945312</v>
      </c>
      <c r="I722" s="2">
        <f>'Portfolio Data'!G735</f>
        <v>97.660003662109375</v>
      </c>
      <c r="J722" s="2">
        <f>'Portfolio Data'!H735</f>
        <v>155.30999755859381</v>
      </c>
      <c r="K722" s="2">
        <f>'Portfolio Data'!I735</f>
        <v>149.25999450683591</v>
      </c>
      <c r="L722" s="2">
        <f>'Portfolio Data'!J735</f>
        <v>20241.08984375</v>
      </c>
      <c r="M722" s="2">
        <f>'Portfolio Data'!K735</f>
        <v>135.75999450683591</v>
      </c>
      <c r="N722" s="2">
        <f>'Portfolio Data'!L735</f>
        <v>44.080001831054688</v>
      </c>
      <c r="Q722" s="56">
        <f t="shared" si="149"/>
        <v>127.90210286591717</v>
      </c>
      <c r="R722" s="56">
        <f t="shared" si="150"/>
        <v>161.77437076994008</v>
      </c>
      <c r="S722" s="56">
        <f t="shared" si="151"/>
        <v>103.61762516590041</v>
      </c>
      <c r="T722" s="56">
        <f t="shared" si="152"/>
        <v>96.714281354631694</v>
      </c>
      <c r="U722" s="56">
        <f t="shared" si="153"/>
        <v>133.10593124957279</v>
      </c>
      <c r="V722" s="56">
        <f t="shared" si="154"/>
        <v>97.203147681444747</v>
      </c>
      <c r="W722" s="56">
        <f t="shared" si="155"/>
        <v>239.46344207424028</v>
      </c>
      <c r="X722" s="56">
        <f t="shared" si="156"/>
        <v>41.773248867003609</v>
      </c>
      <c r="Y722" s="56">
        <f t="shared" si="157"/>
        <v>218.40793603107613</v>
      </c>
      <c r="Z722" s="56">
        <f t="shared" si="158"/>
        <v>257.9517228797535</v>
      </c>
      <c r="AA722" s="56">
        <f t="shared" si="159"/>
        <v>126.01487252116922</v>
      </c>
      <c r="AB722" s="56"/>
      <c r="AD722" s="1">
        <f t="shared" si="147"/>
        <v>44818</v>
      </c>
      <c r="AE722" s="62">
        <f t="shared" si="148"/>
        <v>236.57814494990794</v>
      </c>
    </row>
    <row r="723" spans="3:31" x14ac:dyDescent="0.2">
      <c r="C723" s="66">
        <f>'Portfolio Data'!N736</f>
        <v>44819</v>
      </c>
      <c r="D723" s="2">
        <f>'Portfolio Data'!B736</f>
        <v>3901.35009765625</v>
      </c>
      <c r="E723" s="2">
        <f>'Portfolio Data'!C736</f>
        <v>103.90000152587891</v>
      </c>
      <c r="F723" s="2">
        <f>'Portfolio Data'!D736</f>
        <v>50.169998168945312</v>
      </c>
      <c r="G723" s="2">
        <f>'Portfolio Data'!E736</f>
        <v>67</v>
      </c>
      <c r="H723" s="2">
        <f>'Portfolio Data'!F736</f>
        <v>32.939998626708977</v>
      </c>
      <c r="I723" s="2">
        <f>'Portfolio Data'!G736</f>
        <v>96.400001525878906</v>
      </c>
      <c r="J723" s="2">
        <f>'Portfolio Data'!H736</f>
        <v>152.3699951171875</v>
      </c>
      <c r="K723" s="2">
        <f>'Portfolio Data'!I736</f>
        <v>149.7799987792969</v>
      </c>
      <c r="L723" s="2">
        <f>'Portfolio Data'!J736</f>
        <v>19701.2109375</v>
      </c>
      <c r="M723" s="2">
        <f>'Portfolio Data'!K736</f>
        <v>132.02000427246091</v>
      </c>
      <c r="N723" s="2">
        <f>'Portfolio Data'!L736</f>
        <v>43.610000610351562</v>
      </c>
      <c r="Q723" s="56">
        <f t="shared" si="149"/>
        <v>126.45454022455039</v>
      </c>
      <c r="R723" s="56">
        <f t="shared" si="150"/>
        <v>158.76411574370653</v>
      </c>
      <c r="S723" s="56">
        <f t="shared" si="151"/>
        <v>101.39450006688055</v>
      </c>
      <c r="T723" s="56">
        <f t="shared" si="152"/>
        <v>95.714285714285722</v>
      </c>
      <c r="U723" s="56">
        <f t="shared" si="153"/>
        <v>132.18297963828797</v>
      </c>
      <c r="V723" s="56">
        <f t="shared" si="154"/>
        <v>95.949039867249937</v>
      </c>
      <c r="W723" s="56">
        <f t="shared" si="155"/>
        <v>234.93042349595967</v>
      </c>
      <c r="X723" s="56">
        <f t="shared" si="156"/>
        <v>41.918781954802455</v>
      </c>
      <c r="Y723" s="56">
        <f t="shared" si="157"/>
        <v>212.58246721832904</v>
      </c>
      <c r="Z723" s="56">
        <f t="shared" si="158"/>
        <v>250.84552839282085</v>
      </c>
      <c r="AA723" s="56">
        <f t="shared" si="159"/>
        <v>124.67124408533799</v>
      </c>
      <c r="AB723" s="56"/>
      <c r="AD723" s="1">
        <f t="shared" si="147"/>
        <v>44819</v>
      </c>
      <c r="AE723" s="62">
        <f t="shared" si="148"/>
        <v>230.90730182983336</v>
      </c>
    </row>
    <row r="724" spans="3:31" x14ac:dyDescent="0.2">
      <c r="C724" s="66">
        <f>'Portfolio Data'!N737</f>
        <v>44820</v>
      </c>
      <c r="D724" s="2">
        <f>'Portfolio Data'!B737</f>
        <v>3873.330078125</v>
      </c>
      <c r="E724" s="2">
        <f>'Portfolio Data'!C737</f>
        <v>103.629997253418</v>
      </c>
      <c r="F724" s="2">
        <f>'Portfolio Data'!D737</f>
        <v>50.029998779296882</v>
      </c>
      <c r="G724" s="2">
        <f>'Portfolio Data'!E737</f>
        <v>66.860000610351562</v>
      </c>
      <c r="H724" s="2">
        <f>'Portfolio Data'!F737</f>
        <v>32.490001678466797</v>
      </c>
      <c r="I724" s="2">
        <f>'Portfolio Data'!G737</f>
        <v>94</v>
      </c>
      <c r="J724" s="2">
        <f>'Portfolio Data'!H737</f>
        <v>150.69999694824219</v>
      </c>
      <c r="K724" s="2">
        <f>'Portfolio Data'!I737</f>
        <v>144.28999328613281</v>
      </c>
      <c r="L724" s="2">
        <f>'Portfolio Data'!J737</f>
        <v>19772.583984375</v>
      </c>
      <c r="M724" s="2">
        <f>'Portfolio Data'!K737</f>
        <v>135.80999755859381</v>
      </c>
      <c r="N724" s="2">
        <f>'Portfolio Data'!L737</f>
        <v>43.130001068115227</v>
      </c>
      <c r="Q724" s="56">
        <f t="shared" si="149"/>
        <v>125.54632676043811</v>
      </c>
      <c r="R724" s="56">
        <f t="shared" si="150"/>
        <v>158.35153644693335</v>
      </c>
      <c r="S724" s="56">
        <f t="shared" si="151"/>
        <v>101.11155869472286</v>
      </c>
      <c r="T724" s="56">
        <f t="shared" si="152"/>
        <v>95.514286586216514</v>
      </c>
      <c r="U724" s="56">
        <f t="shared" si="153"/>
        <v>130.37721339886386</v>
      </c>
      <c r="V724" s="56">
        <f t="shared" si="154"/>
        <v>93.560265609542085</v>
      </c>
      <c r="W724" s="56">
        <f t="shared" si="155"/>
        <v>232.35555055745195</v>
      </c>
      <c r="X724" s="56">
        <f t="shared" si="156"/>
        <v>40.382299480011412</v>
      </c>
      <c r="Y724" s="56">
        <f t="shared" si="157"/>
        <v>213.35260558422499</v>
      </c>
      <c r="Z724" s="56">
        <f t="shared" si="158"/>
        <v>258.04673152642482</v>
      </c>
      <c r="AA724" s="56">
        <f t="shared" si="159"/>
        <v>123.29903268305719</v>
      </c>
      <c r="AB724" s="56"/>
      <c r="AD724" s="1">
        <f t="shared" si="147"/>
        <v>44820</v>
      </c>
      <c r="AE724" s="62">
        <f t="shared" si="148"/>
        <v>232.08467869149604</v>
      </c>
    </row>
    <row r="725" spans="3:31" x14ac:dyDescent="0.2">
      <c r="C725" s="66">
        <f>'Portfolio Data'!N738</f>
        <v>44823</v>
      </c>
      <c r="D725" s="2">
        <f>'Portfolio Data'!B738</f>
        <v>3899.889892578125</v>
      </c>
      <c r="E725" s="2">
        <f>'Portfolio Data'!C738</f>
        <v>103.84999847412109</v>
      </c>
      <c r="F725" s="2">
        <f>'Portfolio Data'!D738</f>
        <v>49.505001068115227</v>
      </c>
      <c r="G725" s="2">
        <f>'Portfolio Data'!E738</f>
        <v>69.220001220703125</v>
      </c>
      <c r="H725" s="2">
        <f>'Portfolio Data'!F738</f>
        <v>32.520000457763672</v>
      </c>
      <c r="I725" s="2">
        <f>'Portfolio Data'!G738</f>
        <v>95.029998779296875</v>
      </c>
      <c r="J725" s="2">
        <f>'Portfolio Data'!H738</f>
        <v>154.47999572753909</v>
      </c>
      <c r="K725" s="2">
        <f>'Portfolio Data'!I738</f>
        <v>144.8800048828125</v>
      </c>
      <c r="L725" s="2">
        <f>'Portfolio Data'!J738</f>
        <v>19544.12890625</v>
      </c>
      <c r="M725" s="2">
        <f>'Portfolio Data'!K738</f>
        <v>137.03999328613281</v>
      </c>
      <c r="N725" s="2">
        <f>'Portfolio Data'!L738</f>
        <v>43.560001373291023</v>
      </c>
      <c r="Q725" s="56">
        <f t="shared" si="149"/>
        <v>126.40721056759425</v>
      </c>
      <c r="R725" s="56">
        <f t="shared" si="150"/>
        <v>158.68770871598539</v>
      </c>
      <c r="S725" s="56">
        <f t="shared" si="151"/>
        <v>100.05052854913137</v>
      </c>
      <c r="T725" s="56">
        <f t="shared" si="152"/>
        <v>98.885716029575889</v>
      </c>
      <c r="U725" s="56">
        <f t="shared" si="153"/>
        <v>130.49759373275242</v>
      </c>
      <c r="V725" s="56">
        <f t="shared" si="154"/>
        <v>94.585446028356131</v>
      </c>
      <c r="W725" s="56">
        <f t="shared" si="155"/>
        <v>238.18371057905884</v>
      </c>
      <c r="X725" s="56">
        <f t="shared" si="156"/>
        <v>40.547425449256906</v>
      </c>
      <c r="Y725" s="56">
        <f t="shared" si="157"/>
        <v>210.88750106296291</v>
      </c>
      <c r="Z725" s="56">
        <f t="shared" si="158"/>
        <v>260.38379347317851</v>
      </c>
      <c r="AA725" s="56">
        <f t="shared" si="159"/>
        <v>124.52830744235671</v>
      </c>
      <c r="AB725" s="56"/>
      <c r="AD725" s="1">
        <f t="shared" si="147"/>
        <v>44823</v>
      </c>
      <c r="AE725" s="62">
        <f t="shared" si="148"/>
        <v>233.98516326361448</v>
      </c>
    </row>
    <row r="726" spans="3:31" x14ac:dyDescent="0.2">
      <c r="C726" s="66">
        <f>'Portfolio Data'!N739</f>
        <v>44824</v>
      </c>
      <c r="D726" s="2">
        <f>'Portfolio Data'!B739</f>
        <v>3855.929931640625</v>
      </c>
      <c r="E726" s="2">
        <f>'Portfolio Data'!C739</f>
        <v>101.8300018310547</v>
      </c>
      <c r="F726" s="2">
        <f>'Portfolio Data'!D739</f>
        <v>48.849998474121087</v>
      </c>
      <c r="G726" s="2">
        <f>'Portfolio Data'!E739</f>
        <v>71.900001525878906</v>
      </c>
      <c r="H726" s="2">
        <f>'Portfolio Data'!F739</f>
        <v>32.409999847412109</v>
      </c>
      <c r="I726" s="2">
        <f>'Portfolio Data'!G739</f>
        <v>91.629997253417969</v>
      </c>
      <c r="J726" s="2">
        <f>'Portfolio Data'!H739</f>
        <v>156.8999938964844</v>
      </c>
      <c r="K726" s="2">
        <f>'Portfolio Data'!I739</f>
        <v>145.94000244140619</v>
      </c>
      <c r="L726" s="2">
        <f>'Portfolio Data'!J739</f>
        <v>18890.7890625</v>
      </c>
      <c r="M726" s="2">
        <f>'Portfolio Data'!K739</f>
        <v>133.30999755859381</v>
      </c>
      <c r="N726" s="2">
        <f>'Portfolio Data'!L739</f>
        <v>43.419998168945312</v>
      </c>
      <c r="Q726" s="56">
        <f t="shared" si="149"/>
        <v>124.98233545782639</v>
      </c>
      <c r="R726" s="56">
        <f t="shared" si="150"/>
        <v>155.60105832010629</v>
      </c>
      <c r="S726" s="56">
        <f t="shared" si="151"/>
        <v>98.726756115716057</v>
      </c>
      <c r="T726" s="56">
        <f t="shared" si="152"/>
        <v>102.71428789411272</v>
      </c>
      <c r="U726" s="56">
        <f t="shared" si="153"/>
        <v>130.05617876479582</v>
      </c>
      <c r="V726" s="56">
        <f t="shared" si="154"/>
        <v>91.201349796078702</v>
      </c>
      <c r="W726" s="56">
        <f t="shared" si="155"/>
        <v>241.91496484767328</v>
      </c>
      <c r="X726" s="56">
        <f t="shared" si="156"/>
        <v>40.844085930585834</v>
      </c>
      <c r="Y726" s="56">
        <f t="shared" si="157"/>
        <v>203.83775186952388</v>
      </c>
      <c r="Z726" s="56">
        <f t="shared" si="158"/>
        <v>253.29658911855284</v>
      </c>
      <c r="AA726" s="56">
        <f t="shared" si="159"/>
        <v>124.1280695744955</v>
      </c>
      <c r="AB726" s="56"/>
      <c r="AD726" s="1">
        <f t="shared" si="147"/>
        <v>44824</v>
      </c>
      <c r="AE726" s="62">
        <f t="shared" si="148"/>
        <v>230.98343392777227</v>
      </c>
    </row>
    <row r="727" spans="3:31" x14ac:dyDescent="0.2">
      <c r="C727" s="66">
        <f>'Portfolio Data'!N740</f>
        <v>44825</v>
      </c>
      <c r="D727" s="2">
        <f>'Portfolio Data'!B740</f>
        <v>3789.929931640625</v>
      </c>
      <c r="E727" s="2">
        <f>'Portfolio Data'!C740</f>
        <v>100.0100021362305</v>
      </c>
      <c r="F727" s="2">
        <f>'Portfolio Data'!D740</f>
        <v>49.014999389648438</v>
      </c>
      <c r="G727" s="2">
        <f>'Portfolio Data'!E740</f>
        <v>72</v>
      </c>
      <c r="H727" s="2">
        <f>'Portfolio Data'!F740</f>
        <v>31.75</v>
      </c>
      <c r="I727" s="2">
        <f>'Portfolio Data'!G740</f>
        <v>91.180000305175781</v>
      </c>
      <c r="J727" s="2">
        <f>'Portfolio Data'!H740</f>
        <v>153.7200012207031</v>
      </c>
      <c r="K727" s="2">
        <f>'Portfolio Data'!I740</f>
        <v>143.28999328613281</v>
      </c>
      <c r="L727" s="2">
        <f>'Portfolio Data'!J740</f>
        <v>18547.400390625</v>
      </c>
      <c r="M727" s="2">
        <f>'Portfolio Data'!K740</f>
        <v>135.57000732421881</v>
      </c>
      <c r="N727" s="2">
        <f>'Portfolio Data'!L740</f>
        <v>42.930000305175781</v>
      </c>
      <c r="Q727" s="56">
        <f t="shared" si="149"/>
        <v>122.8430761127514</v>
      </c>
      <c r="R727" s="56">
        <f t="shared" si="150"/>
        <v>152.82001271896056</v>
      </c>
      <c r="S727" s="56">
        <f t="shared" si="151"/>
        <v>99.060226037005179</v>
      </c>
      <c r="T727" s="56">
        <f t="shared" si="152"/>
        <v>102.85714285714285</v>
      </c>
      <c r="U727" s="56">
        <f t="shared" si="153"/>
        <v>127.40770426482999</v>
      </c>
      <c r="V727" s="56">
        <f t="shared" si="154"/>
        <v>90.753457945003987</v>
      </c>
      <c r="W727" s="56">
        <f t="shared" si="155"/>
        <v>237.01191930080708</v>
      </c>
      <c r="X727" s="56">
        <f t="shared" si="156"/>
        <v>40.102430456801109</v>
      </c>
      <c r="Y727" s="56">
        <f t="shared" si="157"/>
        <v>200.1324765281455</v>
      </c>
      <c r="Z727" s="56">
        <f t="shared" si="158"/>
        <v>257.59073641051287</v>
      </c>
      <c r="AA727" s="56">
        <f t="shared" si="159"/>
        <v>122.72727520576518</v>
      </c>
      <c r="AB727" s="56"/>
      <c r="AD727" s="1">
        <f t="shared" si="147"/>
        <v>44825</v>
      </c>
      <c r="AE727" s="62">
        <f t="shared" si="148"/>
        <v>228.89991559328533</v>
      </c>
    </row>
    <row r="728" spans="3:31" x14ac:dyDescent="0.2">
      <c r="C728" s="66">
        <f>'Portfolio Data'!N741</f>
        <v>44826</v>
      </c>
      <c r="D728" s="2">
        <f>'Portfolio Data'!B741</f>
        <v>3757.989990234375</v>
      </c>
      <c r="E728" s="2">
        <f>'Portfolio Data'!C741</f>
        <v>100.5699996948242</v>
      </c>
      <c r="F728" s="2">
        <f>'Portfolio Data'!D741</f>
        <v>49.064998626708977</v>
      </c>
      <c r="G728" s="2">
        <f>'Portfolio Data'!E741</f>
        <v>72.339996337890625</v>
      </c>
      <c r="H728" s="2">
        <f>'Portfolio Data'!F741</f>
        <v>31.120000839233398</v>
      </c>
      <c r="I728" s="2">
        <f>'Portfolio Data'!G741</f>
        <v>87.660003662109375</v>
      </c>
      <c r="J728" s="2">
        <f>'Portfolio Data'!H741</f>
        <v>152.74000549316409</v>
      </c>
      <c r="K728" s="2">
        <f>'Portfolio Data'!I741</f>
        <v>138.71000671386719</v>
      </c>
      <c r="L728" s="2">
        <f>'Portfolio Data'!J741</f>
        <v>19413.55078125</v>
      </c>
      <c r="M728" s="2">
        <f>'Portfolio Data'!K741</f>
        <v>131.77000427246091</v>
      </c>
      <c r="N728" s="2">
        <f>'Portfolio Data'!L741</f>
        <v>42.490001678466797</v>
      </c>
      <c r="Q728" s="56">
        <f t="shared" si="149"/>
        <v>121.80780614101705</v>
      </c>
      <c r="R728" s="56">
        <f t="shared" si="150"/>
        <v>153.67571547067439</v>
      </c>
      <c r="S728" s="56">
        <f t="shared" si="151"/>
        <v>99.161275425693759</v>
      </c>
      <c r="T728" s="56">
        <f t="shared" si="152"/>
        <v>103.34285191127233</v>
      </c>
      <c r="U728" s="56">
        <f t="shared" si="153"/>
        <v>124.87961775263967</v>
      </c>
      <c r="V728" s="56">
        <f t="shared" si="154"/>
        <v>87.249927935748786</v>
      </c>
      <c r="W728" s="56">
        <f t="shared" si="155"/>
        <v>235.5009209502598</v>
      </c>
      <c r="X728" s="56">
        <f t="shared" si="156"/>
        <v>38.820634088504811</v>
      </c>
      <c r="Y728" s="56">
        <f t="shared" si="157"/>
        <v>209.4785206675291</v>
      </c>
      <c r="Z728" s="56">
        <f t="shared" si="158"/>
        <v>250.37051415203368</v>
      </c>
      <c r="AA728" s="56">
        <f t="shared" si="159"/>
        <v>121.46941748001619</v>
      </c>
      <c r="AB728" s="56"/>
      <c r="AD728" s="1">
        <f t="shared" si="147"/>
        <v>44826</v>
      </c>
      <c r="AE728" s="62">
        <f t="shared" si="148"/>
        <v>229.86746236633729</v>
      </c>
    </row>
    <row r="729" spans="3:31" x14ac:dyDescent="0.2">
      <c r="C729" s="66">
        <f>'Portfolio Data'!N742</f>
        <v>44827</v>
      </c>
      <c r="D729" s="2">
        <f>'Portfolio Data'!B742</f>
        <v>3693.22998046875</v>
      </c>
      <c r="E729" s="2">
        <f>'Portfolio Data'!C742</f>
        <v>99.169998168945312</v>
      </c>
      <c r="F729" s="2">
        <f>'Portfolio Data'!D742</f>
        <v>46.599998474121087</v>
      </c>
      <c r="G729" s="2">
        <f>'Portfolio Data'!E742</f>
        <v>70.220001220703125</v>
      </c>
      <c r="H729" s="2">
        <f>'Portfolio Data'!F742</f>
        <v>29.329999923706051</v>
      </c>
      <c r="I729" s="2">
        <f>'Portfolio Data'!G742</f>
        <v>86.970001220703125</v>
      </c>
      <c r="J729" s="2">
        <f>'Portfolio Data'!H742</f>
        <v>150.42999267578119</v>
      </c>
      <c r="K729" s="2">
        <f>'Portfolio Data'!I742</f>
        <v>131.25999450683591</v>
      </c>
      <c r="L729" s="2">
        <f>'Portfolio Data'!J742</f>
        <v>19297.638671875</v>
      </c>
      <c r="M729" s="2">
        <f>'Portfolio Data'!K742</f>
        <v>129.8500061035156</v>
      </c>
      <c r="N729" s="2">
        <f>'Portfolio Data'!L742</f>
        <v>41.580001831054688</v>
      </c>
      <c r="Q729" s="56">
        <f t="shared" si="149"/>
        <v>119.70873862467977</v>
      </c>
      <c r="R729" s="56">
        <f t="shared" si="150"/>
        <v>151.53644693331404</v>
      </c>
      <c r="S729" s="56">
        <f t="shared" si="151"/>
        <v>94.179464238561962</v>
      </c>
      <c r="T729" s="56">
        <f t="shared" si="152"/>
        <v>100.31428745814732</v>
      </c>
      <c r="U729" s="56">
        <f t="shared" si="153"/>
        <v>117.69662854699297</v>
      </c>
      <c r="V729" s="56">
        <f t="shared" si="154"/>
        <v>86.563153343310475</v>
      </c>
      <c r="W729" s="56">
        <f t="shared" si="155"/>
        <v>231.93924669115469</v>
      </c>
      <c r="X729" s="56">
        <f t="shared" si="156"/>
        <v>36.735606449218125</v>
      </c>
      <c r="Y729" s="56">
        <f t="shared" si="157"/>
        <v>208.22779134588544</v>
      </c>
      <c r="Z729" s="56">
        <f t="shared" si="158"/>
        <v>246.72240826189622</v>
      </c>
      <c r="AA729" s="56">
        <f t="shared" si="159"/>
        <v>118.86793131843594</v>
      </c>
      <c r="AB729" s="56"/>
      <c r="AD729" s="1">
        <f t="shared" si="147"/>
        <v>44827</v>
      </c>
      <c r="AE729" s="62">
        <f t="shared" si="148"/>
        <v>227.12580977290031</v>
      </c>
    </row>
    <row r="730" spans="3:31" x14ac:dyDescent="0.2">
      <c r="C730" s="66">
        <f>'Portfolio Data'!N743</f>
        <v>44830</v>
      </c>
      <c r="D730" s="2">
        <f>'Portfolio Data'!B743</f>
        <v>3655.0400390625</v>
      </c>
      <c r="E730" s="2">
        <f>'Portfolio Data'!C743</f>
        <v>98.80999755859375</v>
      </c>
      <c r="F730" s="2">
        <f>'Portfolio Data'!D743</f>
        <v>46.830001831054688</v>
      </c>
      <c r="G730" s="2">
        <f>'Portfolio Data'!E743</f>
        <v>69.959999084472656</v>
      </c>
      <c r="H730" s="2">
        <f>'Portfolio Data'!F743</f>
        <v>28.559999465942379</v>
      </c>
      <c r="I730" s="2">
        <f>'Portfolio Data'!G743</f>
        <v>84.260002136230469</v>
      </c>
      <c r="J730" s="2">
        <f>'Portfolio Data'!H743</f>
        <v>150.77000427246091</v>
      </c>
      <c r="K730" s="2">
        <f>'Portfolio Data'!I743</f>
        <v>127.3399963378906</v>
      </c>
      <c r="L730" s="2">
        <f>'Portfolio Data'!J743</f>
        <v>19222.671875</v>
      </c>
      <c r="M730" s="2">
        <f>'Portfolio Data'!K743</f>
        <v>128.21000671386719</v>
      </c>
      <c r="N730" s="2">
        <f>'Portfolio Data'!L743</f>
        <v>40.830001831054688</v>
      </c>
      <c r="Q730" s="56">
        <f t="shared" si="149"/>
        <v>118.47088727557089</v>
      </c>
      <c r="R730" s="56">
        <f t="shared" si="150"/>
        <v>150.98634897633352</v>
      </c>
      <c r="S730" s="56">
        <f t="shared" si="151"/>
        <v>94.644305303763005</v>
      </c>
      <c r="T730" s="56">
        <f t="shared" si="152"/>
        <v>99.942855834960938</v>
      </c>
      <c r="U730" s="56">
        <f t="shared" si="153"/>
        <v>114.60673907907051</v>
      </c>
      <c r="V730" s="56">
        <f t="shared" si="154"/>
        <v>83.865831703471343</v>
      </c>
      <c r="W730" s="56">
        <f t="shared" si="155"/>
        <v>232.46349077438163</v>
      </c>
      <c r="X730" s="56">
        <f t="shared" si="156"/>
        <v>35.638520390689216</v>
      </c>
      <c r="Y730" s="56">
        <f t="shared" si="157"/>
        <v>207.4188752498292</v>
      </c>
      <c r="Z730" s="56">
        <f t="shared" si="158"/>
        <v>243.60631600203502</v>
      </c>
      <c r="AA730" s="56">
        <f t="shared" si="159"/>
        <v>116.72384895761596</v>
      </c>
      <c r="AB730" s="56"/>
      <c r="AD730" s="1">
        <f t="shared" si="147"/>
        <v>44830</v>
      </c>
      <c r="AE730" s="62">
        <f t="shared" si="148"/>
        <v>226.22089854016107</v>
      </c>
    </row>
    <row r="731" spans="3:31" x14ac:dyDescent="0.2">
      <c r="C731" s="66">
        <f>'Portfolio Data'!N744</f>
        <v>44831</v>
      </c>
      <c r="D731" s="2">
        <f>'Portfolio Data'!B744</f>
        <v>3647.2900390625</v>
      </c>
      <c r="E731" s="2">
        <f>'Portfolio Data'!C744</f>
        <v>98.089996337890625</v>
      </c>
      <c r="F731" s="2">
        <f>'Portfolio Data'!D744</f>
        <v>47.865001678466797</v>
      </c>
      <c r="G731" s="2">
        <f>'Portfolio Data'!E744</f>
        <v>68.580001831054688</v>
      </c>
      <c r="H731" s="2">
        <f>'Portfolio Data'!F744</f>
        <v>28.829999923706051</v>
      </c>
      <c r="I731" s="2">
        <f>'Portfolio Data'!G744</f>
        <v>85.75</v>
      </c>
      <c r="J731" s="2">
        <f>'Portfolio Data'!H744</f>
        <v>151.75999450683591</v>
      </c>
      <c r="K731" s="2">
        <f>'Portfolio Data'!I744</f>
        <v>127.5100021362305</v>
      </c>
      <c r="L731" s="2">
        <f>'Portfolio Data'!J744</f>
        <v>19110.546875</v>
      </c>
      <c r="M731" s="2">
        <f>'Portfolio Data'!K744</f>
        <v>132.30999755859381</v>
      </c>
      <c r="N731" s="2">
        <f>'Portfolio Data'!L744</f>
        <v>40.720001220703118</v>
      </c>
      <c r="Q731" s="56">
        <f t="shared" si="149"/>
        <v>118.21968636762648</v>
      </c>
      <c r="R731" s="56">
        <f t="shared" si="150"/>
        <v>149.88615306237244</v>
      </c>
      <c r="S731" s="56">
        <f t="shared" si="151"/>
        <v>96.736059258870924</v>
      </c>
      <c r="T731" s="56">
        <f t="shared" si="152"/>
        <v>97.971431187220986</v>
      </c>
      <c r="U731" s="56">
        <f t="shared" si="153"/>
        <v>115.69020800738934</v>
      </c>
      <c r="V731" s="56">
        <f t="shared" si="154"/>
        <v>85.348859319342921</v>
      </c>
      <c r="W731" s="56">
        <f t="shared" si="155"/>
        <v>233.98989907307396</v>
      </c>
      <c r="X731" s="56">
        <f t="shared" si="156"/>
        <v>35.686099747410694</v>
      </c>
      <c r="Y731" s="56">
        <f t="shared" si="157"/>
        <v>206.20901006882733</v>
      </c>
      <c r="Z731" s="56">
        <f t="shared" si="158"/>
        <v>251.39653215540409</v>
      </c>
      <c r="AA731" s="56">
        <f t="shared" si="159"/>
        <v>116.40938179983699</v>
      </c>
      <c r="AB731" s="56"/>
      <c r="AD731" s="1">
        <f t="shared" si="147"/>
        <v>44831</v>
      </c>
      <c r="AE731" s="62">
        <f t="shared" si="148"/>
        <v>228.37273537510663</v>
      </c>
    </row>
    <row r="732" spans="3:31" x14ac:dyDescent="0.2">
      <c r="C732" s="66">
        <f>'Portfolio Data'!N745</f>
        <v>44832</v>
      </c>
      <c r="D732" s="2">
        <f>'Portfolio Data'!B745</f>
        <v>3719.0400390625</v>
      </c>
      <c r="E732" s="2">
        <f>'Portfolio Data'!C745</f>
        <v>100.7399978637695</v>
      </c>
      <c r="F732" s="2">
        <f>'Portfolio Data'!D745</f>
        <v>47.299999237060547</v>
      </c>
      <c r="G732" s="2">
        <f>'Portfolio Data'!E745</f>
        <v>67.900001525878906</v>
      </c>
      <c r="H732" s="2">
        <f>'Portfolio Data'!F745</f>
        <v>30.360000610351559</v>
      </c>
      <c r="I732" s="2">
        <f>'Portfolio Data'!G745</f>
        <v>91.120002746582031</v>
      </c>
      <c r="J732" s="2">
        <f>'Portfolio Data'!H745</f>
        <v>149.8399963378906</v>
      </c>
      <c r="K732" s="2">
        <f>'Portfolio Data'!I745</f>
        <v>133.44000244140619</v>
      </c>
      <c r="L732" s="2">
        <f>'Portfolio Data'!J745</f>
        <v>19426.720703125</v>
      </c>
      <c r="M732" s="2">
        <f>'Portfolio Data'!K745</f>
        <v>136.19000244140619</v>
      </c>
      <c r="N732" s="2">
        <f>'Portfolio Data'!L745</f>
        <v>41.360000610351562</v>
      </c>
      <c r="Q732" s="56">
        <f t="shared" si="149"/>
        <v>120.54532057988602</v>
      </c>
      <c r="R732" s="56">
        <f t="shared" si="150"/>
        <v>153.93548071200527</v>
      </c>
      <c r="S732" s="56">
        <f t="shared" si="151"/>
        <v>95.594178808924752</v>
      </c>
      <c r="T732" s="56">
        <f t="shared" si="152"/>
        <v>97.000002179827007</v>
      </c>
      <c r="U732" s="56">
        <f t="shared" si="153"/>
        <v>121.82985761397572</v>
      </c>
      <c r="V732" s="56">
        <f t="shared" si="154"/>
        <v>90.693741056515108</v>
      </c>
      <c r="W732" s="56">
        <f t="shared" si="155"/>
        <v>231.02956569119729</v>
      </c>
      <c r="X732" s="56">
        <f t="shared" si="156"/>
        <v>37.345723140457018</v>
      </c>
      <c r="Y732" s="56">
        <f t="shared" si="157"/>
        <v>209.62062840365468</v>
      </c>
      <c r="Z732" s="56">
        <f t="shared" si="158"/>
        <v>258.76876245004303</v>
      </c>
      <c r="AA732" s="56">
        <f t="shared" si="159"/>
        <v>118.23899700287804</v>
      </c>
      <c r="AB732" s="56"/>
      <c r="AD732" s="1">
        <f t="shared" si="147"/>
        <v>44832</v>
      </c>
      <c r="AE732" s="62">
        <f t="shared" si="148"/>
        <v>230.41225117460203</v>
      </c>
    </row>
    <row r="733" spans="3:31" x14ac:dyDescent="0.2">
      <c r="C733" s="66">
        <f>'Portfolio Data'!N746</f>
        <v>44833</v>
      </c>
      <c r="D733" s="2">
        <f>'Portfolio Data'!B746</f>
        <v>3640.469970703125</v>
      </c>
      <c r="E733" s="2">
        <f>'Portfolio Data'!C746</f>
        <v>98.089996337890625</v>
      </c>
      <c r="F733" s="2">
        <f>'Portfolio Data'!D746</f>
        <v>47.345001220703118</v>
      </c>
      <c r="G733" s="2">
        <f>'Portfolio Data'!E746</f>
        <v>60.479999542236328</v>
      </c>
      <c r="H733" s="2">
        <f>'Portfolio Data'!F746</f>
        <v>29.719999313354489</v>
      </c>
      <c r="I733" s="2">
        <f>'Portfolio Data'!G746</f>
        <v>88.699996948242188</v>
      </c>
      <c r="J733" s="2">
        <f>'Portfolio Data'!H746</f>
        <v>142.47999572753909</v>
      </c>
      <c r="K733" s="2">
        <f>'Portfolio Data'!I746</f>
        <v>125.3300018310547</v>
      </c>
      <c r="L733" s="2">
        <f>'Portfolio Data'!J746</f>
        <v>19573.05078125</v>
      </c>
      <c r="M733" s="2">
        <f>'Portfolio Data'!K746</f>
        <v>130.92999267578119</v>
      </c>
      <c r="N733" s="2">
        <f>'Portfolio Data'!L746</f>
        <v>40.459999084472663</v>
      </c>
      <c r="Q733" s="56">
        <f t="shared" si="149"/>
        <v>117.99862735290159</v>
      </c>
      <c r="R733" s="56">
        <f t="shared" si="150"/>
        <v>149.88615306237244</v>
      </c>
      <c r="S733" s="56">
        <f t="shared" si="151"/>
        <v>95.685128655446391</v>
      </c>
      <c r="T733" s="56">
        <f t="shared" si="152"/>
        <v>86.399999346051885</v>
      </c>
      <c r="U733" s="56">
        <f t="shared" si="153"/>
        <v>119.26163411863998</v>
      </c>
      <c r="V733" s="56">
        <f t="shared" si="154"/>
        <v>88.285056106841623</v>
      </c>
      <c r="W733" s="56">
        <f t="shared" si="155"/>
        <v>219.68160929735112</v>
      </c>
      <c r="X733" s="56">
        <f t="shared" si="156"/>
        <v>35.075985191402978</v>
      </c>
      <c r="Y733" s="56">
        <f t="shared" si="157"/>
        <v>211.19957749134008</v>
      </c>
      <c r="Z733" s="56">
        <f t="shared" si="158"/>
        <v>248.77444426863664</v>
      </c>
      <c r="AA733" s="56">
        <f t="shared" si="159"/>
        <v>115.66609380774734</v>
      </c>
      <c r="AB733" s="56"/>
      <c r="AD733" s="1">
        <f t="shared" si="147"/>
        <v>44833</v>
      </c>
      <c r="AE733" s="62">
        <f t="shared" si="148"/>
        <v>224.12728986471873</v>
      </c>
    </row>
    <row r="734" spans="3:31" x14ac:dyDescent="0.2">
      <c r="C734" s="66">
        <f>'Portfolio Data'!N747</f>
        <v>44834</v>
      </c>
      <c r="D734" s="2">
        <f>'Portfolio Data'!B747</f>
        <v>3585.6201171875</v>
      </c>
      <c r="E734" s="2">
        <f>'Portfolio Data'!C747</f>
        <v>96.150001525878906</v>
      </c>
      <c r="F734" s="2">
        <f>'Portfolio Data'!D747</f>
        <v>48.369998931884773</v>
      </c>
      <c r="G734" s="2">
        <f>'Portfolio Data'!E747</f>
        <v>58.159999847412109</v>
      </c>
      <c r="H734" s="2">
        <f>'Portfolio Data'!F747</f>
        <v>30.010000228881839</v>
      </c>
      <c r="I734" s="2">
        <f>'Portfolio Data'!G747</f>
        <v>86.069999694824219</v>
      </c>
      <c r="J734" s="2">
        <f>'Portfolio Data'!H747</f>
        <v>138.19999694824219</v>
      </c>
      <c r="K734" s="2">
        <f>'Portfolio Data'!I747</f>
        <v>121.0800018310547</v>
      </c>
      <c r="L734" s="2">
        <f>'Portfolio Data'!J747</f>
        <v>19431.7890625</v>
      </c>
      <c r="M734" s="2">
        <f>'Portfolio Data'!K747</f>
        <v>132.27000427246091</v>
      </c>
      <c r="N734" s="2">
        <f>'Portfolio Data'!L747</f>
        <v>40.779998779296882</v>
      </c>
      <c r="Q734" s="56">
        <f t="shared" si="149"/>
        <v>116.22077793306377</v>
      </c>
      <c r="R734" s="56">
        <f t="shared" si="150"/>
        <v>146.92174924761693</v>
      </c>
      <c r="S734" s="56">
        <f t="shared" si="151"/>
        <v>97.756668107072116</v>
      </c>
      <c r="T734" s="56">
        <f t="shared" si="152"/>
        <v>83.085714067731587</v>
      </c>
      <c r="U734" s="56">
        <f t="shared" si="153"/>
        <v>120.42536170547582</v>
      </c>
      <c r="V734" s="56">
        <f t="shared" si="154"/>
        <v>85.667362047457033</v>
      </c>
      <c r="W734" s="56">
        <f t="shared" si="155"/>
        <v>213.08252838900637</v>
      </c>
      <c r="X734" s="56">
        <f t="shared" si="156"/>
        <v>33.886541842759179</v>
      </c>
      <c r="Y734" s="56">
        <f t="shared" si="157"/>
        <v>209.67531764809274</v>
      </c>
      <c r="Z734" s="56">
        <f t="shared" si="158"/>
        <v>251.32054263360808</v>
      </c>
      <c r="AA734" s="56">
        <f t="shared" si="159"/>
        <v>116.58090140926787</v>
      </c>
      <c r="AB734" s="56"/>
      <c r="AD734" s="1">
        <f t="shared" si="147"/>
        <v>44834</v>
      </c>
      <c r="AE734" s="62">
        <f t="shared" si="148"/>
        <v>221.74757213005716</v>
      </c>
    </row>
    <row r="735" spans="3:31" x14ac:dyDescent="0.2">
      <c r="C735" s="66">
        <f>'Portfolio Data'!N748</f>
        <v>44837</v>
      </c>
      <c r="D735" s="2">
        <f>'Portfolio Data'!B748</f>
        <v>3678.429931640625</v>
      </c>
      <c r="E735" s="2">
        <f>'Portfolio Data'!C748</f>
        <v>99.300003051757812</v>
      </c>
      <c r="F735" s="2">
        <f>'Portfolio Data'!D748</f>
        <v>49.784999847412109</v>
      </c>
      <c r="G735" s="2">
        <f>'Portfolio Data'!E748</f>
        <v>57.340000152587891</v>
      </c>
      <c r="H735" s="2">
        <f>'Portfolio Data'!F748</f>
        <v>30.360000610351559</v>
      </c>
      <c r="I735" s="2">
        <f>'Portfolio Data'!G748</f>
        <v>87.180000305175781</v>
      </c>
      <c r="J735" s="2">
        <f>'Portfolio Data'!H748</f>
        <v>142.44999694824219</v>
      </c>
      <c r="K735" s="2">
        <f>'Portfolio Data'!I748</f>
        <v>126.0500030517578</v>
      </c>
      <c r="L735" s="2">
        <f>'Portfolio Data'!J748</f>
        <v>19623.580078125</v>
      </c>
      <c r="M735" s="2">
        <f>'Portfolio Data'!K748</f>
        <v>136.6199951171875</v>
      </c>
      <c r="N735" s="2">
        <f>'Portfolio Data'!L748</f>
        <v>40.970001220703118</v>
      </c>
      <c r="Q735" s="56">
        <f t="shared" si="149"/>
        <v>119.22902434038988</v>
      </c>
      <c r="R735" s="56">
        <f t="shared" si="150"/>
        <v>151.73510054215882</v>
      </c>
      <c r="S735" s="56">
        <f t="shared" si="151"/>
        <v>100.61641129344683</v>
      </c>
      <c r="T735" s="56">
        <f t="shared" si="152"/>
        <v>81.914285932268413</v>
      </c>
      <c r="U735" s="56">
        <f t="shared" si="153"/>
        <v>121.82985761397572</v>
      </c>
      <c r="V735" s="56">
        <f t="shared" si="154"/>
        <v>86.772170046725606</v>
      </c>
      <c r="W735" s="56">
        <f t="shared" si="155"/>
        <v>219.63535592627784</v>
      </c>
      <c r="X735" s="56">
        <f t="shared" si="156"/>
        <v>35.277491229751377</v>
      </c>
      <c r="Y735" s="56">
        <f t="shared" si="157"/>
        <v>211.74480502230617</v>
      </c>
      <c r="Z735" s="56">
        <f t="shared" si="158"/>
        <v>259.58577302776422</v>
      </c>
      <c r="AA735" s="56">
        <f t="shared" si="159"/>
        <v>117.12407592011031</v>
      </c>
      <c r="AB735" s="56"/>
      <c r="AD735" s="1">
        <f t="shared" si="147"/>
        <v>44837</v>
      </c>
      <c r="AE735" s="62">
        <f t="shared" si="148"/>
        <v>227.10974156036767</v>
      </c>
    </row>
    <row r="736" spans="3:31" x14ac:dyDescent="0.2">
      <c r="C736" s="66">
        <f>'Portfolio Data'!N749</f>
        <v>44838</v>
      </c>
      <c r="D736" s="2">
        <f>'Portfolio Data'!B749</f>
        <v>3790.929931640625</v>
      </c>
      <c r="E736" s="2">
        <f>'Portfolio Data'!C749</f>
        <v>102.4100036621094</v>
      </c>
      <c r="F736" s="2">
        <f>'Portfolio Data'!D749</f>
        <v>51.259998321533203</v>
      </c>
      <c r="G736" s="2">
        <f>'Portfolio Data'!E749</f>
        <v>60.299999237060547</v>
      </c>
      <c r="H736" s="2">
        <f>'Portfolio Data'!F749</f>
        <v>31.440000534057621</v>
      </c>
      <c r="I736" s="2">
        <f>'Portfolio Data'!G749</f>
        <v>92.790000915527344</v>
      </c>
      <c r="J736" s="2">
        <f>'Portfolio Data'!H749</f>
        <v>146.1000061035156</v>
      </c>
      <c r="K736" s="2">
        <f>'Portfolio Data'!I749</f>
        <v>133.50999450683591</v>
      </c>
      <c r="L736" s="2">
        <f>'Portfolio Data'!J749</f>
        <v>20336.84375</v>
      </c>
      <c r="M736" s="2">
        <f>'Portfolio Data'!K749</f>
        <v>143.05999755859381</v>
      </c>
      <c r="N736" s="2">
        <f>'Portfolio Data'!L749</f>
        <v>41.720001220703118</v>
      </c>
      <c r="Q736" s="56">
        <f t="shared" si="149"/>
        <v>122.87548913313134</v>
      </c>
      <c r="R736" s="56">
        <f t="shared" si="150"/>
        <v>156.48732854613891</v>
      </c>
      <c r="S736" s="56">
        <f t="shared" si="151"/>
        <v>103.59741066241818</v>
      </c>
      <c r="T736" s="56">
        <f t="shared" si="152"/>
        <v>86.142856052943642</v>
      </c>
      <c r="U736" s="56">
        <f t="shared" si="153"/>
        <v>126.1637256733641</v>
      </c>
      <c r="V736" s="56">
        <f t="shared" si="154"/>
        <v>92.355926931557363</v>
      </c>
      <c r="W736" s="56">
        <f t="shared" si="155"/>
        <v>225.26309251544694</v>
      </c>
      <c r="X736" s="56">
        <f t="shared" si="156"/>
        <v>37.365311751441311</v>
      </c>
      <c r="Y736" s="56">
        <f t="shared" si="157"/>
        <v>219.44115179131512</v>
      </c>
      <c r="Z736" s="56">
        <f t="shared" si="158"/>
        <v>271.82214450925346</v>
      </c>
      <c r="AA736" s="56">
        <f t="shared" si="159"/>
        <v>119.26815828093029</v>
      </c>
      <c r="AB736" s="56"/>
      <c r="AD736" s="1">
        <f t="shared" si="147"/>
        <v>44838</v>
      </c>
      <c r="AE736" s="62">
        <f t="shared" si="148"/>
        <v>235.20378546193604</v>
      </c>
    </row>
    <row r="737" spans="3:31" x14ac:dyDescent="0.2">
      <c r="C737" s="66">
        <f>'Portfolio Data'!N750</f>
        <v>44839</v>
      </c>
      <c r="D737" s="2">
        <f>'Portfolio Data'!B750</f>
        <v>3783.280029296875</v>
      </c>
      <c r="E737" s="2">
        <f>'Portfolio Data'!C750</f>
        <v>102.2200012207031</v>
      </c>
      <c r="F737" s="2">
        <f>'Portfolio Data'!D750</f>
        <v>51.759998321533203</v>
      </c>
      <c r="G737" s="2">
        <f>'Portfolio Data'!E750</f>
        <v>59.599998474121087</v>
      </c>
      <c r="H737" s="2">
        <f>'Portfolio Data'!F750</f>
        <v>31.45999908447266</v>
      </c>
      <c r="I737" s="2">
        <f>'Portfolio Data'!G750</f>
        <v>93.830001831054688</v>
      </c>
      <c r="J737" s="2">
        <f>'Portfolio Data'!H750</f>
        <v>146.3999938964844</v>
      </c>
      <c r="K737" s="2">
        <f>'Portfolio Data'!I750</f>
        <v>132.11000061035159</v>
      </c>
      <c r="L737" s="2">
        <f>'Portfolio Data'!J750</f>
        <v>20160.716796875</v>
      </c>
      <c r="M737" s="2">
        <f>'Portfolio Data'!K750</f>
        <v>134.5899963378906</v>
      </c>
      <c r="N737" s="2">
        <f>'Portfolio Data'!L750</f>
        <v>41.619998931884773</v>
      </c>
      <c r="Q737" s="56">
        <f t="shared" si="149"/>
        <v>122.62753269255894</v>
      </c>
      <c r="R737" s="56">
        <f t="shared" si="150"/>
        <v>156.19699583048921</v>
      </c>
      <c r="S737" s="56">
        <f t="shared" si="151"/>
        <v>104.60791996845242</v>
      </c>
      <c r="T737" s="56">
        <f t="shared" si="152"/>
        <v>85.142854963030118</v>
      </c>
      <c r="U737" s="56">
        <f t="shared" si="153"/>
        <v>126.24397667799417</v>
      </c>
      <c r="V737" s="56">
        <f t="shared" si="154"/>
        <v>93.391062696354226</v>
      </c>
      <c r="W737" s="56">
        <f t="shared" si="155"/>
        <v>225.72562622617903</v>
      </c>
      <c r="X737" s="56">
        <f t="shared" si="156"/>
        <v>36.973496827131861</v>
      </c>
      <c r="Y737" s="56">
        <f t="shared" si="157"/>
        <v>217.54068474095263</v>
      </c>
      <c r="Z737" s="56">
        <f t="shared" si="158"/>
        <v>255.72865971197766</v>
      </c>
      <c r="AA737" s="56">
        <f t="shared" si="159"/>
        <v>118.98227408960092</v>
      </c>
      <c r="AB737" s="56"/>
      <c r="AD737" s="1">
        <f t="shared" si="147"/>
        <v>44839</v>
      </c>
      <c r="AE737" s="62">
        <f t="shared" si="148"/>
        <v>230.5154291930732</v>
      </c>
    </row>
    <row r="738" spans="3:31" x14ac:dyDescent="0.2">
      <c r="C738" s="66">
        <f>'Portfolio Data'!N751</f>
        <v>44840</v>
      </c>
      <c r="D738" s="2">
        <f>'Portfolio Data'!B751</f>
        <v>3744.52001953125</v>
      </c>
      <c r="E738" s="2">
        <f>'Portfolio Data'!C751</f>
        <v>102.2399978637695</v>
      </c>
      <c r="F738" s="2">
        <f>'Portfolio Data'!D751</f>
        <v>51.389999389648438</v>
      </c>
      <c r="G738" s="2">
        <f>'Portfolio Data'!E751</f>
        <v>61.139999389648438</v>
      </c>
      <c r="H738" s="2">
        <f>'Portfolio Data'!F751</f>
        <v>31.270000457763668</v>
      </c>
      <c r="I738" s="2">
        <f>'Portfolio Data'!G751</f>
        <v>94.419998168945312</v>
      </c>
      <c r="J738" s="2">
        <f>'Portfolio Data'!H751</f>
        <v>145.42999267578119</v>
      </c>
      <c r="K738" s="2">
        <f>'Portfolio Data'!I751</f>
        <v>132.19999694824219</v>
      </c>
      <c r="L738" s="2">
        <f>'Portfolio Data'!J751</f>
        <v>19955.443359375</v>
      </c>
      <c r="M738" s="2">
        <f>'Portfolio Data'!K751</f>
        <v>132.05999755859381</v>
      </c>
      <c r="N738" s="2">
        <f>'Portfolio Data'!L751</f>
        <v>41.080001831054688</v>
      </c>
      <c r="Q738" s="56">
        <f t="shared" si="149"/>
        <v>121.37120370609968</v>
      </c>
      <c r="R738" s="56">
        <f t="shared" si="150"/>
        <v>156.22755164673228</v>
      </c>
      <c r="S738" s="56">
        <f t="shared" si="151"/>
        <v>103.86014524066785</v>
      </c>
      <c r="T738" s="56">
        <f t="shared" si="152"/>
        <v>87.342856270926333</v>
      </c>
      <c r="U738" s="56">
        <f t="shared" si="153"/>
        <v>125.48154238374336</v>
      </c>
      <c r="V738" s="56">
        <f t="shared" si="154"/>
        <v>93.978299016372361</v>
      </c>
      <c r="W738" s="56">
        <f t="shared" si="155"/>
        <v>224.23003782377643</v>
      </c>
      <c r="X738" s="56">
        <f t="shared" si="156"/>
        <v>36.998684014309802</v>
      </c>
      <c r="Y738" s="56">
        <f t="shared" si="157"/>
        <v>215.32571765407798</v>
      </c>
      <c r="Z738" s="56">
        <f t="shared" si="158"/>
        <v>250.92151791461689</v>
      </c>
      <c r="AA738" s="56">
        <f t="shared" si="159"/>
        <v>117.43854307788931</v>
      </c>
      <c r="AB738" s="56"/>
      <c r="AD738" s="1">
        <f t="shared" si="147"/>
        <v>44840</v>
      </c>
      <c r="AE738" s="62">
        <f t="shared" si="148"/>
        <v>227.89961335146103</v>
      </c>
    </row>
    <row r="739" spans="3:31" x14ac:dyDescent="0.2">
      <c r="C739" s="66">
        <f>'Portfolio Data'!N752</f>
        <v>44841</v>
      </c>
      <c r="D739" s="2">
        <f>'Portfolio Data'!B752</f>
        <v>3639.659912109375</v>
      </c>
      <c r="E739" s="2">
        <f>'Portfolio Data'!C752</f>
        <v>99.569999694824219</v>
      </c>
      <c r="F739" s="2">
        <f>'Portfolio Data'!D752</f>
        <v>52.610000610351562</v>
      </c>
      <c r="G739" s="2">
        <f>'Portfolio Data'!E752</f>
        <v>60.119998931884773</v>
      </c>
      <c r="H739" s="2">
        <f>'Portfolio Data'!F752</f>
        <v>31.079999923706051</v>
      </c>
      <c r="I739" s="2">
        <f>'Portfolio Data'!G752</f>
        <v>90.169998168945312</v>
      </c>
      <c r="J739" s="2">
        <f>'Portfolio Data'!H752</f>
        <v>140.0899963378906</v>
      </c>
      <c r="K739" s="2">
        <f>'Portfolio Data'!I752</f>
        <v>129.78999328613281</v>
      </c>
      <c r="L739" s="2">
        <f>'Portfolio Data'!J752</f>
        <v>19546.849609375</v>
      </c>
      <c r="M739" s="2">
        <f>'Portfolio Data'!K752</f>
        <v>129.41999816894531</v>
      </c>
      <c r="N739" s="2">
        <f>'Portfolio Data'!L752</f>
        <v>40.400001525878913</v>
      </c>
      <c r="Q739" s="56">
        <f t="shared" si="149"/>
        <v>117.97237090719344</v>
      </c>
      <c r="R739" s="56">
        <f t="shared" si="150"/>
        <v>152.14766818085639</v>
      </c>
      <c r="S739" s="56">
        <f t="shared" si="151"/>
        <v>106.32579041445513</v>
      </c>
      <c r="T739" s="56">
        <f t="shared" si="152"/>
        <v>85.885712759835386</v>
      </c>
      <c r="U739" s="56">
        <f t="shared" si="153"/>
        <v>124.71910043560564</v>
      </c>
      <c r="V739" s="56">
        <f t="shared" si="154"/>
        <v>89.748180624451564</v>
      </c>
      <c r="W739" s="56">
        <f t="shared" si="155"/>
        <v>215.99660839980976</v>
      </c>
      <c r="X739" s="56">
        <f t="shared" si="156"/>
        <v>36.32419864346199</v>
      </c>
      <c r="Y739" s="56">
        <f t="shared" si="157"/>
        <v>210.91685833367669</v>
      </c>
      <c r="Z739" s="56">
        <f t="shared" si="158"/>
        <v>245.90536869160675</v>
      </c>
      <c r="AA739" s="56">
        <f t="shared" si="159"/>
        <v>115.49457419831653</v>
      </c>
      <c r="AB739" s="56"/>
      <c r="AD739" s="1">
        <f t="shared" si="147"/>
        <v>44841</v>
      </c>
      <c r="AE739" s="62">
        <f t="shared" si="148"/>
        <v>221.89393033100686</v>
      </c>
    </row>
    <row r="740" spans="3:31" x14ac:dyDescent="0.2">
      <c r="C740" s="66">
        <f>'Portfolio Data'!N753</f>
        <v>44844</v>
      </c>
      <c r="D740" s="2">
        <f>'Portfolio Data'!B753</f>
        <v>3612.389892578125</v>
      </c>
      <c r="E740" s="2">
        <f>'Portfolio Data'!C753</f>
        <v>98.709999084472656</v>
      </c>
      <c r="F740" s="2">
        <f>'Portfolio Data'!D753</f>
        <v>51.599998474121087</v>
      </c>
      <c r="G740" s="2">
        <f>'Portfolio Data'!E753</f>
        <v>57.700000762939453</v>
      </c>
      <c r="H740" s="2">
        <f>'Portfolio Data'!F753</f>
        <v>30.729999542236332</v>
      </c>
      <c r="I740" s="2">
        <f>'Portfolio Data'!G753</f>
        <v>84.519996643066406</v>
      </c>
      <c r="J740" s="2">
        <f>'Portfolio Data'!H753</f>
        <v>140.41999816894531</v>
      </c>
      <c r="K740" s="2">
        <f>'Portfolio Data'!I753</f>
        <v>131.8999938964844</v>
      </c>
      <c r="L740" s="2">
        <f>'Portfolio Data'!J753</f>
        <v>19141.484375</v>
      </c>
      <c r="M740" s="2">
        <f>'Portfolio Data'!K753</f>
        <v>131.05999755859381</v>
      </c>
      <c r="N740" s="2">
        <f>'Portfolio Data'!L753</f>
        <v>40.849998474121087</v>
      </c>
      <c r="Q740" s="56">
        <f t="shared" si="149"/>
        <v>117.0884672083661</v>
      </c>
      <c r="R740" s="56">
        <f t="shared" si="150"/>
        <v>150.83354657896686</v>
      </c>
      <c r="S740" s="56">
        <f t="shared" si="151"/>
        <v>104.28455729890442</v>
      </c>
      <c r="T740" s="56">
        <f t="shared" si="152"/>
        <v>82.428572518484927</v>
      </c>
      <c r="U740" s="56">
        <f t="shared" si="153"/>
        <v>123.31460452710574</v>
      </c>
      <c r="V740" s="56">
        <f t="shared" si="154"/>
        <v>84.12460994939255</v>
      </c>
      <c r="W740" s="56">
        <f t="shared" si="155"/>
        <v>216.50541900825337</v>
      </c>
      <c r="X740" s="56">
        <f t="shared" si="156"/>
        <v>36.914722453254242</v>
      </c>
      <c r="Y740" s="56">
        <f t="shared" si="157"/>
        <v>206.54283574585958</v>
      </c>
      <c r="Z740" s="56">
        <f t="shared" si="158"/>
        <v>249.0214609514681</v>
      </c>
      <c r="AA740" s="56">
        <f t="shared" si="159"/>
        <v>116.781014890515</v>
      </c>
      <c r="AB740" s="56"/>
      <c r="AD740" s="1">
        <f t="shared" si="147"/>
        <v>44844</v>
      </c>
      <c r="AE740" s="62">
        <f t="shared" si="148"/>
        <v>221.2983087564794</v>
      </c>
    </row>
    <row r="741" spans="3:31" x14ac:dyDescent="0.2">
      <c r="C741" s="66">
        <f>'Portfolio Data'!N754</f>
        <v>44845</v>
      </c>
      <c r="D741" s="2">
        <f>'Portfolio Data'!B754</f>
        <v>3588.840087890625</v>
      </c>
      <c r="E741" s="2">
        <f>'Portfolio Data'!C754</f>
        <v>98.050003051757812</v>
      </c>
      <c r="F741" s="2">
        <f>'Portfolio Data'!D754</f>
        <v>50.470001220703118</v>
      </c>
      <c r="G741" s="2">
        <f>'Portfolio Data'!E754</f>
        <v>56.639999389648438</v>
      </c>
      <c r="H741" s="2">
        <f>'Portfolio Data'!F754</f>
        <v>31.45999908447266</v>
      </c>
      <c r="I741" s="2">
        <f>'Portfolio Data'!G754</f>
        <v>83.089996337890625</v>
      </c>
      <c r="J741" s="2">
        <f>'Portfolio Data'!H754</f>
        <v>138.97999572753909</v>
      </c>
      <c r="K741" s="2">
        <f>'Portfolio Data'!I754</f>
        <v>131.57000732421881</v>
      </c>
      <c r="L741" s="2">
        <f>'Portfolio Data'!J754</f>
        <v>19051.41796875</v>
      </c>
      <c r="M741" s="2">
        <f>'Portfolio Data'!K754</f>
        <v>131.32000732421881</v>
      </c>
      <c r="N741" s="2">
        <f>'Portfolio Data'!L754</f>
        <v>40.380001068115227</v>
      </c>
      <c r="Q741" s="56">
        <f t="shared" si="149"/>
        <v>116.32514690908693</v>
      </c>
      <c r="R741" s="56">
        <f t="shared" si="150"/>
        <v>149.82504142988628</v>
      </c>
      <c r="S741" s="56">
        <f t="shared" si="151"/>
        <v>102.00081181816043</v>
      </c>
      <c r="T741" s="56">
        <f t="shared" si="152"/>
        <v>80.914284842354917</v>
      </c>
      <c r="U741" s="56">
        <f t="shared" si="153"/>
        <v>126.24397667799417</v>
      </c>
      <c r="V741" s="56">
        <f t="shared" si="154"/>
        <v>82.701299222009865</v>
      </c>
      <c r="W741" s="56">
        <f t="shared" si="155"/>
        <v>214.28516309018636</v>
      </c>
      <c r="X741" s="56">
        <f t="shared" si="156"/>
        <v>36.82236943360175</v>
      </c>
      <c r="Y741" s="56">
        <f t="shared" si="157"/>
        <v>205.57098995856998</v>
      </c>
      <c r="Z741" s="56">
        <f t="shared" si="158"/>
        <v>249.51549431713059</v>
      </c>
      <c r="AA741" s="56">
        <f t="shared" si="159"/>
        <v>115.43739736005058</v>
      </c>
      <c r="AB741" s="56"/>
      <c r="AD741" s="1">
        <f t="shared" si="147"/>
        <v>44845</v>
      </c>
      <c r="AE741" s="62">
        <f t="shared" si="148"/>
        <v>220.23638448147742</v>
      </c>
    </row>
    <row r="742" spans="3:31" x14ac:dyDescent="0.2">
      <c r="C742" s="66">
        <f>'Portfolio Data'!N755</f>
        <v>44846</v>
      </c>
      <c r="D742" s="2">
        <f>'Portfolio Data'!B755</f>
        <v>3577.030029296875</v>
      </c>
      <c r="E742" s="2">
        <f>'Portfolio Data'!C755</f>
        <v>98.300003051757812</v>
      </c>
      <c r="F742" s="2">
        <f>'Portfolio Data'!D755</f>
        <v>49.689998626708977</v>
      </c>
      <c r="G742" s="2">
        <f>'Portfolio Data'!E755</f>
        <v>57.200000762939453</v>
      </c>
      <c r="H742" s="2">
        <f>'Portfolio Data'!F755</f>
        <v>30.979999542236332</v>
      </c>
      <c r="I742" s="2">
        <f>'Portfolio Data'!G755</f>
        <v>83.80999755859375</v>
      </c>
      <c r="J742" s="2">
        <f>'Portfolio Data'!H755</f>
        <v>138.3399963378906</v>
      </c>
      <c r="K742" s="2">
        <f>'Portfolio Data'!I755</f>
        <v>130.41999816894531</v>
      </c>
      <c r="L742" s="2">
        <f>'Portfolio Data'!J755</f>
        <v>19157.4453125</v>
      </c>
      <c r="M742" s="2">
        <f>'Portfolio Data'!K755</f>
        <v>126.879997253418</v>
      </c>
      <c r="N742" s="2">
        <f>'Portfolio Data'!L755</f>
        <v>40.540000915527337</v>
      </c>
      <c r="Q742" s="56">
        <f t="shared" si="149"/>
        <v>115.94234723919963</v>
      </c>
      <c r="R742" s="56">
        <f t="shared" si="150"/>
        <v>150.20705325234081</v>
      </c>
      <c r="S742" s="56">
        <f t="shared" si="151"/>
        <v>100.42441205823656</v>
      </c>
      <c r="T742" s="56">
        <f t="shared" si="152"/>
        <v>81.714286804199219</v>
      </c>
      <c r="U742" s="56">
        <f t="shared" si="153"/>
        <v>124.31781479690756</v>
      </c>
      <c r="V742" s="56">
        <f t="shared" si="154"/>
        <v>83.417932258692616</v>
      </c>
      <c r="W742" s="56">
        <f t="shared" si="155"/>
        <v>213.29838529622739</v>
      </c>
      <c r="X742" s="56">
        <f t="shared" si="156"/>
        <v>36.500517494632447</v>
      </c>
      <c r="Y742" s="56">
        <f t="shared" si="157"/>
        <v>206.71505944741946</v>
      </c>
      <c r="Z742" s="56">
        <f t="shared" si="158"/>
        <v>241.07922226565478</v>
      </c>
      <c r="AA742" s="56">
        <f t="shared" si="159"/>
        <v>115.89480116081086</v>
      </c>
      <c r="AB742" s="56"/>
      <c r="AD742" s="1">
        <f t="shared" si="147"/>
        <v>44846</v>
      </c>
      <c r="AE742" s="62">
        <f t="shared" si="148"/>
        <v>218.09628096537625</v>
      </c>
    </row>
    <row r="743" spans="3:31" x14ac:dyDescent="0.2">
      <c r="C743" s="66">
        <f>'Portfolio Data'!N756</f>
        <v>44847</v>
      </c>
      <c r="D743" s="2">
        <f>'Portfolio Data'!B756</f>
        <v>3669.909912109375</v>
      </c>
      <c r="E743" s="2">
        <f>'Portfolio Data'!C756</f>
        <v>99.709999084472656</v>
      </c>
      <c r="F743" s="2">
        <f>'Portfolio Data'!D756</f>
        <v>50.900001525878913</v>
      </c>
      <c r="G743" s="2">
        <f>'Portfolio Data'!E756</f>
        <v>57.139999389648438</v>
      </c>
      <c r="H743" s="2">
        <f>'Portfolio Data'!F756</f>
        <v>31.680000305175781</v>
      </c>
      <c r="I743" s="2">
        <f>'Portfolio Data'!G756</f>
        <v>84.040000915527344</v>
      </c>
      <c r="J743" s="2">
        <f>'Portfolio Data'!H756</f>
        <v>142.99000549316409</v>
      </c>
      <c r="K743" s="2">
        <f>'Portfolio Data'!I756</f>
        <v>132.3999938964844</v>
      </c>
      <c r="L743" s="2">
        <f>'Portfolio Data'!J756</f>
        <v>19382.904296875</v>
      </c>
      <c r="M743" s="2">
        <f>'Portfolio Data'!K756</f>
        <v>126.5400009155273</v>
      </c>
      <c r="N743" s="2">
        <f>'Portfolio Data'!L756</f>
        <v>40.810001373291023</v>
      </c>
      <c r="Q743" s="56">
        <f t="shared" si="149"/>
        <v>118.95286477368614</v>
      </c>
      <c r="R743" s="56">
        <f t="shared" si="150"/>
        <v>152.36159386878484</v>
      </c>
      <c r="S743" s="56">
        <f t="shared" si="151"/>
        <v>102.86985043811585</v>
      </c>
      <c r="T743" s="56">
        <f t="shared" si="152"/>
        <v>81.628570556640625</v>
      </c>
      <c r="U743" s="56">
        <f t="shared" si="153"/>
        <v>127.12680661390738</v>
      </c>
      <c r="V743" s="56">
        <f t="shared" si="154"/>
        <v>83.646859654073396</v>
      </c>
      <c r="W743" s="56">
        <f t="shared" si="155"/>
        <v>220.46796365887226</v>
      </c>
      <c r="X743" s="56">
        <f t="shared" si="156"/>
        <v>37.05465696485939</v>
      </c>
      <c r="Y743" s="56">
        <f t="shared" si="157"/>
        <v>209.14783514364566</v>
      </c>
      <c r="Z743" s="56">
        <f t="shared" si="158"/>
        <v>240.43320985640045</v>
      </c>
      <c r="AA743" s="56">
        <f t="shared" si="159"/>
        <v>116.6666721193501</v>
      </c>
      <c r="AB743" s="56"/>
      <c r="AD743" s="1">
        <f t="shared" si="147"/>
        <v>44847</v>
      </c>
      <c r="AE743" s="62">
        <f t="shared" si="148"/>
        <v>221.51419800949864</v>
      </c>
    </row>
    <row r="744" spans="3:31" x14ac:dyDescent="0.2">
      <c r="C744" s="66">
        <f>'Portfolio Data'!N757</f>
        <v>44848</v>
      </c>
      <c r="D744" s="2">
        <f>'Portfolio Data'!B757</f>
        <v>3583.070068359375</v>
      </c>
      <c r="E744" s="2">
        <f>'Portfolio Data'!C757</f>
        <v>97.180000305175781</v>
      </c>
      <c r="F744" s="2">
        <f>'Portfolio Data'!D757</f>
        <v>52.200000762939453</v>
      </c>
      <c r="G744" s="2">
        <f>'Portfolio Data'!E757</f>
        <v>56.979999542236328</v>
      </c>
      <c r="H744" s="2">
        <f>'Portfolio Data'!F757</f>
        <v>31.319999694824219</v>
      </c>
      <c r="I744" s="2">
        <f>'Portfolio Data'!G757</f>
        <v>80.470001220703125</v>
      </c>
      <c r="J744" s="2">
        <f>'Portfolio Data'!H757</f>
        <v>138.3800048828125</v>
      </c>
      <c r="K744" s="2">
        <f>'Portfolio Data'!I757</f>
        <v>133.1499938964844</v>
      </c>
      <c r="L744" s="2">
        <f>'Portfolio Data'!J757</f>
        <v>19185.65625</v>
      </c>
      <c r="M744" s="2">
        <f>'Portfolio Data'!K757</f>
        <v>123.36000061035161</v>
      </c>
      <c r="N744" s="2">
        <f>'Portfolio Data'!L757</f>
        <v>40.319999694824219</v>
      </c>
      <c r="Q744" s="56">
        <f t="shared" si="149"/>
        <v>116.13812314842798</v>
      </c>
      <c r="R744" s="56">
        <f t="shared" si="150"/>
        <v>148.49563609083739</v>
      </c>
      <c r="S744" s="56">
        <f t="shared" si="151"/>
        <v>105.49717309189003</v>
      </c>
      <c r="T744" s="56">
        <f t="shared" si="152"/>
        <v>81.399999346051899</v>
      </c>
      <c r="U744" s="56">
        <f t="shared" si="153"/>
        <v>125.68218137614895</v>
      </c>
      <c r="V744" s="56">
        <f t="shared" si="154"/>
        <v>80.093560508608093</v>
      </c>
      <c r="W744" s="56">
        <f t="shared" si="155"/>
        <v>213.36007214208394</v>
      </c>
      <c r="X744" s="56">
        <f t="shared" si="156"/>
        <v>37.264558732267119</v>
      </c>
      <c r="Y744" s="56">
        <f t="shared" si="157"/>
        <v>207.01946462917795</v>
      </c>
      <c r="Z744" s="56">
        <f t="shared" si="158"/>
        <v>234.39102813373614</v>
      </c>
      <c r="AA744" s="56">
        <f t="shared" si="159"/>
        <v>115.26586684525296</v>
      </c>
      <c r="AB744" s="56"/>
      <c r="AD744" s="1">
        <f t="shared" si="147"/>
        <v>44848</v>
      </c>
      <c r="AE744" s="62">
        <f t="shared" si="148"/>
        <v>216.4976199787497</v>
      </c>
    </row>
    <row r="745" spans="3:31" x14ac:dyDescent="0.2">
      <c r="C745" s="66">
        <f>'Portfolio Data'!N758</f>
        <v>44851</v>
      </c>
      <c r="D745" s="2">
        <f>'Portfolio Data'!B758</f>
        <v>3677.949951171875</v>
      </c>
      <c r="E745" s="2">
        <f>'Portfolio Data'!C758</f>
        <v>100.7799987792969</v>
      </c>
      <c r="F745" s="2">
        <f>'Portfolio Data'!D758</f>
        <v>52.840000152587891</v>
      </c>
      <c r="G745" s="2">
        <f>'Portfolio Data'!E758</f>
        <v>58.540000915527337</v>
      </c>
      <c r="H745" s="2">
        <f>'Portfolio Data'!F758</f>
        <v>32.130001068115227</v>
      </c>
      <c r="I745" s="2">
        <f>'Portfolio Data'!G758</f>
        <v>84.660003662109375</v>
      </c>
      <c r="J745" s="2">
        <f>'Portfolio Data'!H758</f>
        <v>142.4100036621094</v>
      </c>
      <c r="K745" s="2">
        <f>'Portfolio Data'!I758</f>
        <v>136.0899963378906</v>
      </c>
      <c r="L745" s="2">
        <f>'Portfolio Data'!J758</f>
        <v>19550.7578125</v>
      </c>
      <c r="M745" s="2">
        <f>'Portfolio Data'!K758</f>
        <v>118.2799987792969</v>
      </c>
      <c r="N745" s="2">
        <f>'Portfolio Data'!L758</f>
        <v>41.220001220703118</v>
      </c>
      <c r="Q745" s="56">
        <f t="shared" si="149"/>
        <v>119.21346672367432</v>
      </c>
      <c r="R745" s="56">
        <f t="shared" si="150"/>
        <v>153.99660400256715</v>
      </c>
      <c r="S745" s="56">
        <f t="shared" si="151"/>
        <v>106.79062377008199</v>
      </c>
      <c r="T745" s="56">
        <f t="shared" si="152"/>
        <v>83.628572736467618</v>
      </c>
      <c r="U745" s="56">
        <f t="shared" si="153"/>
        <v>128.9325881611054</v>
      </c>
      <c r="V745" s="56">
        <f t="shared" si="154"/>
        <v>84.263962012039997</v>
      </c>
      <c r="W745" s="56">
        <f t="shared" si="155"/>
        <v>219.57369260705977</v>
      </c>
      <c r="X745" s="56">
        <f t="shared" si="156"/>
        <v>38.087374343779388</v>
      </c>
      <c r="Y745" s="56">
        <f t="shared" si="157"/>
        <v>210.95902911522603</v>
      </c>
      <c r="Z745" s="56">
        <f t="shared" si="158"/>
        <v>224.73873528183213</v>
      </c>
      <c r="AA745" s="56">
        <f t="shared" si="159"/>
        <v>117.83877004038364</v>
      </c>
      <c r="AB745" s="56"/>
      <c r="AD745" s="1">
        <f t="shared" si="147"/>
        <v>44851</v>
      </c>
      <c r="AE745" s="62">
        <f t="shared" si="148"/>
        <v>217.77157301816246</v>
      </c>
    </row>
    <row r="746" spans="3:31" x14ac:dyDescent="0.2">
      <c r="C746" s="66">
        <f>'Portfolio Data'!N759</f>
        <v>44852</v>
      </c>
      <c r="D746" s="2">
        <f>'Portfolio Data'!B759</f>
        <v>3719.97998046875</v>
      </c>
      <c r="E746" s="2">
        <f>'Portfolio Data'!C759</f>
        <v>101.38999938964839</v>
      </c>
      <c r="F746" s="2">
        <f>'Portfolio Data'!D759</f>
        <v>52.229999542236328</v>
      </c>
      <c r="G746" s="2">
        <f>'Portfolio Data'!E759</f>
        <v>58.619998931884773</v>
      </c>
      <c r="H746" s="2">
        <f>'Portfolio Data'!F759</f>
        <v>32.819999694824219</v>
      </c>
      <c r="I746" s="2">
        <f>'Portfolio Data'!G759</f>
        <v>85.290000915527344</v>
      </c>
      <c r="J746" s="2">
        <f>'Portfolio Data'!H759</f>
        <v>143.75</v>
      </c>
      <c r="K746" s="2">
        <f>'Portfolio Data'!I759</f>
        <v>137.3399963378906</v>
      </c>
      <c r="L746" s="2">
        <f>'Portfolio Data'!J759</f>
        <v>19334.416015625</v>
      </c>
      <c r="M746" s="2">
        <f>'Portfolio Data'!K759</f>
        <v>121.30999755859381</v>
      </c>
      <c r="N746" s="2">
        <f>'Portfolio Data'!L759</f>
        <v>41.130001068115227</v>
      </c>
      <c r="Q746" s="56">
        <f t="shared" si="149"/>
        <v>120.57578691984274</v>
      </c>
      <c r="R746" s="56">
        <f t="shared" si="150"/>
        <v>154.92871378200209</v>
      </c>
      <c r="S746" s="56">
        <f t="shared" si="151"/>
        <v>105.55780118318833</v>
      </c>
      <c r="T746" s="56">
        <f t="shared" si="152"/>
        <v>83.742855616978247</v>
      </c>
      <c r="U746" s="56">
        <f t="shared" si="153"/>
        <v>131.70144299495982</v>
      </c>
      <c r="V746" s="56">
        <f t="shared" si="154"/>
        <v>84.891012122285389</v>
      </c>
      <c r="W746" s="56">
        <f t="shared" si="155"/>
        <v>221.63975493712388</v>
      </c>
      <c r="X746" s="56">
        <f t="shared" si="156"/>
        <v>38.437210622792264</v>
      </c>
      <c r="Y746" s="56">
        <f t="shared" si="157"/>
        <v>208.62463083442827</v>
      </c>
      <c r="Z746" s="56">
        <f t="shared" si="158"/>
        <v>230.49590556076751</v>
      </c>
      <c r="AA746" s="56">
        <f t="shared" si="159"/>
        <v>117.58147972087056</v>
      </c>
      <c r="AB746" s="56"/>
      <c r="AD746" s="1">
        <f t="shared" si="147"/>
        <v>44852</v>
      </c>
      <c r="AE746" s="62">
        <f t="shared" si="148"/>
        <v>219.1898523110753</v>
      </c>
    </row>
    <row r="747" spans="3:31" x14ac:dyDescent="0.2">
      <c r="C747" s="66">
        <f>'Portfolio Data'!N760</f>
        <v>44853</v>
      </c>
      <c r="D747" s="2">
        <f>'Portfolio Data'!B760</f>
        <v>3695.159912109375</v>
      </c>
      <c r="E747" s="2">
        <f>'Portfolio Data'!C760</f>
        <v>100.2900009155273</v>
      </c>
      <c r="F747" s="2">
        <f>'Portfolio Data'!D760</f>
        <v>52.840000152587891</v>
      </c>
      <c r="G747" s="2">
        <f>'Portfolio Data'!E760</f>
        <v>57.779998779296882</v>
      </c>
      <c r="H747" s="2">
        <f>'Portfolio Data'!F760</f>
        <v>32.430000305175781</v>
      </c>
      <c r="I747" s="2">
        <f>'Portfolio Data'!G760</f>
        <v>84.470001220703125</v>
      </c>
      <c r="J747" s="2">
        <f>'Portfolio Data'!H760</f>
        <v>143.86000061035159</v>
      </c>
      <c r="K747" s="2">
        <f>'Portfolio Data'!I760</f>
        <v>138.38999938964841</v>
      </c>
      <c r="L747" s="2">
        <f>'Portfolio Data'!J760</f>
        <v>19139.53515625</v>
      </c>
      <c r="M747" s="2">
        <f>'Portfolio Data'!K760</f>
        <v>120.2099990844727</v>
      </c>
      <c r="N747" s="2">
        <f>'Portfolio Data'!L760</f>
        <v>40.740001678466797</v>
      </c>
      <c r="Q747" s="56">
        <f t="shared" si="149"/>
        <v>119.77129353827922</v>
      </c>
      <c r="R747" s="56">
        <f t="shared" si="150"/>
        <v>153.24786409481737</v>
      </c>
      <c r="S747" s="56">
        <f t="shared" si="151"/>
        <v>106.79062377008199</v>
      </c>
      <c r="T747" s="56">
        <f t="shared" si="152"/>
        <v>82.542855398995542</v>
      </c>
      <c r="U747" s="56">
        <f t="shared" si="153"/>
        <v>130.13643742331283</v>
      </c>
      <c r="V747" s="56">
        <f t="shared" si="154"/>
        <v>84.074848406886488</v>
      </c>
      <c r="W747" s="56">
        <f t="shared" si="155"/>
        <v>221.8093584732718</v>
      </c>
      <c r="X747" s="56">
        <f t="shared" si="156"/>
        <v>38.73107395125556</v>
      </c>
      <c r="Y747" s="56">
        <f t="shared" si="157"/>
        <v>206.52180304221832</v>
      </c>
      <c r="Z747" s="56">
        <f t="shared" si="158"/>
        <v>228.40584580056066</v>
      </c>
      <c r="AA747" s="56">
        <f t="shared" si="159"/>
        <v>116.4665586381029</v>
      </c>
      <c r="AB747" s="56"/>
      <c r="AD747" s="1">
        <f t="shared" si="147"/>
        <v>44853</v>
      </c>
      <c r="AE747" s="62">
        <f t="shared" si="148"/>
        <v>217.94562398395198</v>
      </c>
    </row>
    <row r="748" spans="3:31" x14ac:dyDescent="0.2">
      <c r="C748" s="66">
        <f>'Portfolio Data'!N761</f>
        <v>44854</v>
      </c>
      <c r="D748" s="2">
        <f>'Portfolio Data'!B761</f>
        <v>3665.780029296875</v>
      </c>
      <c r="E748" s="2">
        <f>'Portfolio Data'!C761</f>
        <v>100.5299987792969</v>
      </c>
      <c r="F748" s="2">
        <f>'Portfolio Data'!D761</f>
        <v>53.650001525878913</v>
      </c>
      <c r="G748" s="2">
        <f>'Portfolio Data'!E761</f>
        <v>58.479999542236328</v>
      </c>
      <c r="H748" s="2">
        <f>'Portfolio Data'!F761</f>
        <v>32.520000457763672</v>
      </c>
      <c r="I748" s="2">
        <f>'Portfolio Data'!G761</f>
        <v>84.779998779296875</v>
      </c>
      <c r="J748" s="2">
        <f>'Portfolio Data'!H761</f>
        <v>143.38999938964841</v>
      </c>
      <c r="K748" s="2">
        <f>'Portfolio Data'!I761</f>
        <v>139.1300048828125</v>
      </c>
      <c r="L748" s="2">
        <f>'Portfolio Data'!J761</f>
        <v>19053.740234375</v>
      </c>
      <c r="M748" s="2">
        <f>'Portfolio Data'!K761</f>
        <v>118.7200012207031</v>
      </c>
      <c r="N748" s="2">
        <f>'Portfolio Data'!L761</f>
        <v>41.139999389648438</v>
      </c>
      <c r="Q748" s="56">
        <f t="shared" si="149"/>
        <v>118.81900279791789</v>
      </c>
      <c r="R748" s="56">
        <f t="shared" si="150"/>
        <v>153.61459218011265</v>
      </c>
      <c r="S748" s="56">
        <f t="shared" si="151"/>
        <v>108.42765162130419</v>
      </c>
      <c r="T748" s="56">
        <f t="shared" si="152"/>
        <v>83.542856488909052</v>
      </c>
      <c r="U748" s="56">
        <f t="shared" si="153"/>
        <v>130.49759373275242</v>
      </c>
      <c r="V748" s="56">
        <f t="shared" si="154"/>
        <v>84.383395789017769</v>
      </c>
      <c r="W748" s="56">
        <f t="shared" si="155"/>
        <v>221.08469095760705</v>
      </c>
      <c r="X748" s="56">
        <f t="shared" si="156"/>
        <v>38.938178565797656</v>
      </c>
      <c r="Y748" s="56">
        <f t="shared" si="157"/>
        <v>205.59604795920077</v>
      </c>
      <c r="Z748" s="56">
        <f t="shared" si="158"/>
        <v>225.57476498442841</v>
      </c>
      <c r="AA748" s="56">
        <f t="shared" si="159"/>
        <v>117.61006268732012</v>
      </c>
      <c r="AB748" s="56"/>
      <c r="AD748" s="1">
        <f t="shared" si="147"/>
        <v>44854</v>
      </c>
      <c r="AE748" s="62">
        <f t="shared" si="148"/>
        <v>216.60190285963586</v>
      </c>
    </row>
    <row r="749" spans="3:31" x14ac:dyDescent="0.2">
      <c r="C749" s="66">
        <f>'Portfolio Data'!N762</f>
        <v>44855</v>
      </c>
      <c r="D749" s="2">
        <f>'Portfolio Data'!B762</f>
        <v>3752.75</v>
      </c>
      <c r="E749" s="2">
        <f>'Portfolio Data'!C762</f>
        <v>101.48000335693359</v>
      </c>
      <c r="F749" s="2">
        <f>'Portfolio Data'!D762</f>
        <v>52.990001678466797</v>
      </c>
      <c r="G749" s="2">
        <f>'Portfolio Data'!E762</f>
        <v>57.520000457763672</v>
      </c>
      <c r="H749" s="2">
        <f>'Portfolio Data'!F762</f>
        <v>33.319999694824219</v>
      </c>
      <c r="I749" s="2">
        <f>'Portfolio Data'!G762</f>
        <v>83.94000244140625</v>
      </c>
      <c r="J749" s="2">
        <f>'Portfolio Data'!H762</f>
        <v>147.27000427246091</v>
      </c>
      <c r="K749" s="2">
        <f>'Portfolio Data'!I762</f>
        <v>141.32000732421881</v>
      </c>
      <c r="L749" s="2">
        <f>'Portfolio Data'!J762</f>
        <v>19172.46875</v>
      </c>
      <c r="M749" s="2">
        <f>'Portfolio Data'!K762</f>
        <v>122.59999847412109</v>
      </c>
      <c r="N749" s="2">
        <f>'Portfolio Data'!L762</f>
        <v>41.729999542236328</v>
      </c>
      <c r="Q749" s="56">
        <f t="shared" si="149"/>
        <v>121.63796223075967</v>
      </c>
      <c r="R749" s="56">
        <f t="shared" si="150"/>
        <v>155.06624410028508</v>
      </c>
      <c r="S749" s="56">
        <f t="shared" si="151"/>
        <v>107.09377964572194</v>
      </c>
      <c r="T749" s="56">
        <f t="shared" si="152"/>
        <v>82.17142922537667</v>
      </c>
      <c r="U749" s="56">
        <f t="shared" si="153"/>
        <v>133.70786353456344</v>
      </c>
      <c r="V749" s="56">
        <f t="shared" si="154"/>
        <v>83.547328975357232</v>
      </c>
      <c r="W749" s="56">
        <f t="shared" si="155"/>
        <v>227.06704456721684</v>
      </c>
      <c r="X749" s="56">
        <f t="shared" si="156"/>
        <v>39.551092409902225</v>
      </c>
      <c r="Y749" s="56">
        <f t="shared" si="157"/>
        <v>206.87716721937224</v>
      </c>
      <c r="Z749" s="56">
        <f t="shared" si="158"/>
        <v>232.94698078278344</v>
      </c>
      <c r="AA749" s="56">
        <f t="shared" si="159"/>
        <v>119.29674124737986</v>
      </c>
      <c r="AB749" s="56"/>
      <c r="AD749" s="1">
        <f t="shared" si="147"/>
        <v>44855</v>
      </c>
      <c r="AE749" s="62">
        <f t="shared" si="148"/>
        <v>221.23060173726225</v>
      </c>
    </row>
    <row r="750" spans="3:31" x14ac:dyDescent="0.2">
      <c r="C750" s="66">
        <f>'Portfolio Data'!N763</f>
        <v>44858</v>
      </c>
      <c r="D750" s="2">
        <f>'Portfolio Data'!B763</f>
        <v>3797.340087890625</v>
      </c>
      <c r="E750" s="2">
        <f>'Portfolio Data'!C763</f>
        <v>102.9700012207031</v>
      </c>
      <c r="F750" s="2">
        <f>'Portfolio Data'!D763</f>
        <v>53.720001220703118</v>
      </c>
      <c r="G750" s="2">
        <f>'Portfolio Data'!E763</f>
        <v>57.240001678466797</v>
      </c>
      <c r="H750" s="2">
        <f>'Portfolio Data'!F763</f>
        <v>32.770000457763672</v>
      </c>
      <c r="I750" s="2">
        <f>'Portfolio Data'!G763</f>
        <v>83.319999694824219</v>
      </c>
      <c r="J750" s="2">
        <f>'Portfolio Data'!H763</f>
        <v>149.44999694824219</v>
      </c>
      <c r="K750" s="2">
        <f>'Portfolio Data'!I763</f>
        <v>142.05000305175781</v>
      </c>
      <c r="L750" s="2">
        <f>'Portfolio Data'!J763</f>
        <v>19345.572265625</v>
      </c>
      <c r="M750" s="2">
        <f>'Portfolio Data'!K763</f>
        <v>124.5699996948242</v>
      </c>
      <c r="N750" s="2">
        <f>'Portfolio Data'!L763</f>
        <v>41.770000457763672</v>
      </c>
      <c r="Q750" s="56">
        <f t="shared" si="149"/>
        <v>123.08326165830108</v>
      </c>
      <c r="R750" s="56">
        <f t="shared" si="150"/>
        <v>157.34303129785272</v>
      </c>
      <c r="S750" s="56">
        <f t="shared" si="151"/>
        <v>108.56912230738303</v>
      </c>
      <c r="T750" s="56">
        <f t="shared" si="152"/>
        <v>81.771430969238281</v>
      </c>
      <c r="U750" s="56">
        <f t="shared" si="153"/>
        <v>131.50080400255425</v>
      </c>
      <c r="V750" s="56">
        <f t="shared" si="154"/>
        <v>82.93022661739063</v>
      </c>
      <c r="W750" s="56">
        <f t="shared" si="155"/>
        <v>230.42824834060741</v>
      </c>
      <c r="X750" s="56">
        <f t="shared" si="156"/>
        <v>39.755395601116255</v>
      </c>
      <c r="Y750" s="56">
        <f t="shared" si="157"/>
        <v>208.74501039675204</v>
      </c>
      <c r="Z750" s="56">
        <f t="shared" si="158"/>
        <v>236.69009531959199</v>
      </c>
      <c r="AA750" s="56">
        <f t="shared" si="159"/>
        <v>119.41109492391162</v>
      </c>
      <c r="AB750" s="56"/>
      <c r="AD750" s="1">
        <f t="shared" si="147"/>
        <v>44858</v>
      </c>
      <c r="AE750" s="62">
        <f t="shared" si="148"/>
        <v>224.14637582798608</v>
      </c>
    </row>
    <row r="751" spans="3:31" x14ac:dyDescent="0.2">
      <c r="C751" s="66">
        <f>'Portfolio Data'!N764</f>
        <v>44859</v>
      </c>
      <c r="D751" s="2">
        <f>'Portfolio Data'!B764</f>
        <v>3859.110107421875</v>
      </c>
      <c r="E751" s="2">
        <f>'Portfolio Data'!C764</f>
        <v>104.9300003051758</v>
      </c>
      <c r="F751" s="2">
        <f>'Portfolio Data'!D764</f>
        <v>53.430000305175781</v>
      </c>
      <c r="G751" s="2">
        <f>'Portfolio Data'!E764</f>
        <v>57.479999542236328</v>
      </c>
      <c r="H751" s="2">
        <f>'Portfolio Data'!F764</f>
        <v>33.119998931884773</v>
      </c>
      <c r="I751" s="2">
        <f>'Portfolio Data'!G764</f>
        <v>89.239997863769531</v>
      </c>
      <c r="J751" s="2">
        <f>'Portfolio Data'!H764</f>
        <v>152.3399963378906</v>
      </c>
      <c r="K751" s="2">
        <f>'Portfolio Data'!I764</f>
        <v>146.6499938964844</v>
      </c>
      <c r="L751" s="2">
        <f>'Portfolio Data'!J764</f>
        <v>20095.857421875</v>
      </c>
      <c r="M751" s="2">
        <f>'Portfolio Data'!K764</f>
        <v>127.15000152587891</v>
      </c>
      <c r="N751" s="2">
        <f>'Portfolio Data'!L764</f>
        <v>41.849998474121087</v>
      </c>
      <c r="Q751" s="56">
        <f t="shared" si="149"/>
        <v>125.08541456023579</v>
      </c>
      <c r="R751" s="56">
        <f t="shared" si="150"/>
        <v>160.33800258692702</v>
      </c>
      <c r="S751" s="56">
        <f t="shared" si="151"/>
        <v>107.98302505958537</v>
      </c>
      <c r="T751" s="56">
        <f t="shared" si="152"/>
        <v>82.114285060337608</v>
      </c>
      <c r="U751" s="56">
        <f t="shared" si="153"/>
        <v>132.90529225716725</v>
      </c>
      <c r="V751" s="56">
        <f t="shared" si="154"/>
        <v>88.822530884353682</v>
      </c>
      <c r="W751" s="56">
        <f t="shared" si="155"/>
        <v>234.8841701248864</v>
      </c>
      <c r="X751" s="56">
        <f t="shared" si="156"/>
        <v>41.042790545606231</v>
      </c>
      <c r="Y751" s="56">
        <f t="shared" si="157"/>
        <v>216.84083101097232</v>
      </c>
      <c r="Z751" s="56">
        <f t="shared" si="158"/>
        <v>241.59224576362405</v>
      </c>
      <c r="AA751" s="56">
        <f t="shared" si="159"/>
        <v>119.63979137160831</v>
      </c>
      <c r="AB751" s="56"/>
      <c r="AD751" s="1">
        <f t="shared" si="147"/>
        <v>44859</v>
      </c>
      <c r="AE751" s="62">
        <f t="shared" si="148"/>
        <v>230.04477336945638</v>
      </c>
    </row>
    <row r="752" spans="3:31" x14ac:dyDescent="0.2">
      <c r="C752" s="66">
        <f>'Portfolio Data'!N765</f>
        <v>44860</v>
      </c>
      <c r="D752" s="2">
        <f>'Portfolio Data'!B765</f>
        <v>3830.60009765625</v>
      </c>
      <c r="E752" s="2">
        <f>'Portfolio Data'!C765</f>
        <v>94.819999694824219</v>
      </c>
      <c r="F752" s="2" t="str">
        <f>'Portfolio Data'!D765</f>
        <v xml:space="preserve"> </v>
      </c>
      <c r="G752" s="2">
        <f>'Portfolio Data'!E765</f>
        <v>57.919998168945312</v>
      </c>
      <c r="H752" s="2">
        <f>'Portfolio Data'!F765</f>
        <v>32.830001831054688</v>
      </c>
      <c r="I752" s="2">
        <f>'Portfolio Data'!G765</f>
        <v>88.550003051757812</v>
      </c>
      <c r="J752" s="2">
        <f>'Portfolio Data'!H765</f>
        <v>149.3500061035156</v>
      </c>
      <c r="K752" s="2">
        <f>'Portfolio Data'!I765</f>
        <v>133.78999328613281</v>
      </c>
      <c r="L752" s="2">
        <f>'Portfolio Data'!J765</f>
        <v>20770.44140625</v>
      </c>
      <c r="M752" s="2">
        <f>'Portfolio Data'!K765</f>
        <v>131.3999938964844</v>
      </c>
      <c r="N752" s="2">
        <f>'Portfolio Data'!L765</f>
        <v>42.270000457763672</v>
      </c>
      <c r="Q752" s="56">
        <f t="shared" si="149"/>
        <v>124.16131903267076</v>
      </c>
      <c r="R752" s="56">
        <f t="shared" si="150"/>
        <v>144.88944355422083</v>
      </c>
      <c r="S752" s="56" t="str">
        <f t="shared" si="151"/>
        <v xml:space="preserve"> </v>
      </c>
      <c r="T752" s="56">
        <f t="shared" si="152"/>
        <v>82.742854527064736</v>
      </c>
      <c r="U752" s="56">
        <f t="shared" si="153"/>
        <v>131.74157997810528</v>
      </c>
      <c r="V752" s="56">
        <f t="shared" si="154"/>
        <v>88.135763885619397</v>
      </c>
      <c r="W752" s="56">
        <f t="shared" si="155"/>
        <v>230.27407827924281</v>
      </c>
      <c r="X752" s="56">
        <f t="shared" si="156"/>
        <v>37.443674736303208</v>
      </c>
      <c r="Y752" s="56">
        <f t="shared" si="157"/>
        <v>224.11981138427751</v>
      </c>
      <c r="Z752" s="56">
        <f t="shared" si="158"/>
        <v>249.66747336072223</v>
      </c>
      <c r="AA752" s="56">
        <f t="shared" si="159"/>
        <v>120.84048316445828</v>
      </c>
      <c r="AB752" s="56"/>
      <c r="AD752" s="1">
        <f t="shared" si="147"/>
        <v>44860</v>
      </c>
      <c r="AE752" s="62">
        <f t="shared" si="148"/>
        <v>233.05527748471025</v>
      </c>
    </row>
    <row r="753" spans="3:31" x14ac:dyDescent="0.2">
      <c r="C753" s="66">
        <f>'Portfolio Data'!N766</f>
        <v>44861</v>
      </c>
      <c r="D753" s="2">
        <f>'Portfolio Data'!B766</f>
        <v>3807.300048828125</v>
      </c>
      <c r="E753" s="2">
        <f>'Portfolio Data'!C766</f>
        <v>92.599998474121094</v>
      </c>
      <c r="F753" s="2">
        <f>'Portfolio Data'!D766</f>
        <v>54.540000915527337</v>
      </c>
      <c r="G753" s="2">
        <f>'Portfolio Data'!E766</f>
        <v>57.540000915527337</v>
      </c>
      <c r="H753" s="2">
        <f>'Portfolio Data'!F766</f>
        <v>33.099998474121087</v>
      </c>
      <c r="I753" s="2">
        <f>'Portfolio Data'!G766</f>
        <v>87.349998474121094</v>
      </c>
      <c r="J753" s="2">
        <f>'Portfolio Data'!H766</f>
        <v>144.80000305175781</v>
      </c>
      <c r="K753" s="2">
        <f>'Portfolio Data'!I766</f>
        <v>139.75999450683591</v>
      </c>
      <c r="L753" s="2">
        <f>'Portfolio Data'!J766</f>
        <v>20285.8359375</v>
      </c>
      <c r="M753" s="2">
        <f>'Portfolio Data'!K766</f>
        <v>131.17999267578119</v>
      </c>
      <c r="N753" s="2">
        <f>'Portfolio Data'!L766</f>
        <v>41.840000152587891</v>
      </c>
      <c r="Q753" s="56">
        <f t="shared" si="149"/>
        <v>123.40609407515153</v>
      </c>
      <c r="R753" s="56">
        <f t="shared" si="150"/>
        <v>141.49717670553275</v>
      </c>
      <c r="S753" s="56">
        <f t="shared" si="151"/>
        <v>110.22635695251324</v>
      </c>
      <c r="T753" s="56">
        <f t="shared" si="152"/>
        <v>82.200001307896201</v>
      </c>
      <c r="U753" s="56">
        <f t="shared" si="153"/>
        <v>132.82503359865018</v>
      </c>
      <c r="V753" s="56">
        <f t="shared" si="154"/>
        <v>86.941372959913465</v>
      </c>
      <c r="W753" s="56">
        <f t="shared" si="155"/>
        <v>223.25869350460098</v>
      </c>
      <c r="X753" s="56">
        <f t="shared" si="156"/>
        <v>39.114493146505716</v>
      </c>
      <c r="Y753" s="56">
        <f t="shared" si="157"/>
        <v>218.89076092127877</v>
      </c>
      <c r="Z753" s="56">
        <f t="shared" si="158"/>
        <v>249.24945850942385</v>
      </c>
      <c r="AA753" s="56">
        <f t="shared" si="159"/>
        <v>119.61120840515879</v>
      </c>
      <c r="AB753" s="56"/>
      <c r="AD753" s="1">
        <f t="shared" si="147"/>
        <v>44861</v>
      </c>
      <c r="AE753" s="62">
        <f t="shared" si="148"/>
        <v>228.40038276035918</v>
      </c>
    </row>
    <row r="754" spans="3:31" x14ac:dyDescent="0.2">
      <c r="C754" s="66">
        <f>'Portfolio Data'!N767</f>
        <v>44862</v>
      </c>
      <c r="D754" s="2">
        <f>'Portfolio Data'!B767</f>
        <v>3901.06005859375</v>
      </c>
      <c r="E754" s="2">
        <f>'Portfolio Data'!C767</f>
        <v>96.580001831054688</v>
      </c>
      <c r="F754" s="2">
        <f>'Portfolio Data'!D767</f>
        <v>54.75</v>
      </c>
      <c r="G754" s="2">
        <f>'Portfolio Data'!E767</f>
        <v>57.020000457763672</v>
      </c>
      <c r="H754" s="2">
        <f>'Portfolio Data'!F767</f>
        <v>33.520000457763672</v>
      </c>
      <c r="I754" s="2">
        <f>'Portfolio Data'!G767</f>
        <v>86.25</v>
      </c>
      <c r="J754" s="2">
        <f>'Portfolio Data'!H767</f>
        <v>155.74000549316409</v>
      </c>
      <c r="K754" s="2">
        <f>'Portfolio Data'!I767</f>
        <v>143.8399963378906</v>
      </c>
      <c r="L754" s="2">
        <f>'Portfolio Data'!J767</f>
        <v>20595.3515625</v>
      </c>
      <c r="M754" s="2">
        <f>'Portfolio Data'!K767</f>
        <v>132.66999816894531</v>
      </c>
      <c r="N754" s="2">
        <f>'Portfolio Data'!L767</f>
        <v>42.340000152587891</v>
      </c>
      <c r="Q754" s="56">
        <f t="shared" si="149"/>
        <v>126.44513918250659</v>
      </c>
      <c r="R754" s="56">
        <f t="shared" si="150"/>
        <v>147.57881004856171</v>
      </c>
      <c r="S754" s="56">
        <f t="shared" si="151"/>
        <v>110.65076901074984</v>
      </c>
      <c r="T754" s="56">
        <f t="shared" si="152"/>
        <v>81.457143511090962</v>
      </c>
      <c r="U754" s="56">
        <f t="shared" si="153"/>
        <v>134.51043481195967</v>
      </c>
      <c r="V754" s="56">
        <f t="shared" si="154"/>
        <v>85.84652030662771</v>
      </c>
      <c r="W754" s="56">
        <f t="shared" si="155"/>
        <v>240.12644627068673</v>
      </c>
      <c r="X754" s="56">
        <f t="shared" si="156"/>
        <v>40.256359273659243</v>
      </c>
      <c r="Y754" s="56">
        <f t="shared" si="157"/>
        <v>222.23053508104283</v>
      </c>
      <c r="Z754" s="56">
        <f t="shared" si="158"/>
        <v>252.08055382184025</v>
      </c>
      <c r="AA754" s="56">
        <f t="shared" si="159"/>
        <v>121.04059664570545</v>
      </c>
      <c r="AB754" s="56"/>
      <c r="AD754" s="1">
        <f t="shared" si="147"/>
        <v>44862</v>
      </c>
      <c r="AE754" s="62">
        <f t="shared" si="148"/>
        <v>236.69998612569634</v>
      </c>
    </row>
    <row r="755" spans="3:31" x14ac:dyDescent="0.2">
      <c r="C755" s="66">
        <f>'Portfolio Data'!N768</f>
        <v>44865</v>
      </c>
      <c r="D755" s="2">
        <f>'Portfolio Data'!B768</f>
        <v>3871.97998046875</v>
      </c>
      <c r="E755" s="2">
        <f>'Portfolio Data'!C768</f>
        <v>94.660003662109375</v>
      </c>
      <c r="F755" s="2">
        <f>'Portfolio Data'!D768</f>
        <v>55.259998321533203</v>
      </c>
      <c r="G755" s="2">
        <f>'Portfolio Data'!E768</f>
        <v>56.599998474121087</v>
      </c>
      <c r="H755" s="2">
        <f>'Portfolio Data'!F768</f>
        <v>33.540000915527337</v>
      </c>
      <c r="I755" s="2">
        <f>'Portfolio Data'!G768</f>
        <v>83.580001831054688</v>
      </c>
      <c r="J755" s="2">
        <f>'Portfolio Data'!H768</f>
        <v>153.3399963378906</v>
      </c>
      <c r="K755" s="2">
        <f>'Portfolio Data'!I768</f>
        <v>142.50999450683591</v>
      </c>
      <c r="L755" s="2">
        <f>'Portfolio Data'!J768</f>
        <v>20495.7734375</v>
      </c>
      <c r="M755" s="2">
        <f>'Portfolio Data'!K768</f>
        <v>145.57000732421881</v>
      </c>
      <c r="N755" s="2">
        <f>'Portfolio Data'!L768</f>
        <v>42.200000762939453</v>
      </c>
      <c r="Q755" s="56">
        <f t="shared" si="149"/>
        <v>125.50256601759118</v>
      </c>
      <c r="R755" s="56">
        <f t="shared" si="150"/>
        <v>144.64496205004929</v>
      </c>
      <c r="S755" s="56">
        <f t="shared" si="151"/>
        <v>111.68148511069214</v>
      </c>
      <c r="T755" s="56">
        <f t="shared" si="152"/>
        <v>80.85714067731584</v>
      </c>
      <c r="U755" s="56">
        <f t="shared" si="153"/>
        <v>134.59069347047665</v>
      </c>
      <c r="V755" s="56">
        <f t="shared" si="154"/>
        <v>83.189012457015863</v>
      </c>
      <c r="W755" s="56">
        <f t="shared" si="155"/>
        <v>236.42601189836205</v>
      </c>
      <c r="X755" s="56">
        <f t="shared" si="156"/>
        <v>39.88413296033405</v>
      </c>
      <c r="Y755" s="56">
        <f t="shared" si="157"/>
        <v>221.15605475794843</v>
      </c>
      <c r="Z755" s="56">
        <f t="shared" si="158"/>
        <v>276.59130604200067</v>
      </c>
      <c r="AA755" s="56">
        <f t="shared" si="159"/>
        <v>120.64036968321108</v>
      </c>
      <c r="AB755" s="56"/>
      <c r="AD755" s="1">
        <f t="shared" si="147"/>
        <v>44865</v>
      </c>
      <c r="AE755" s="62">
        <f t="shared" si="148"/>
        <v>241.26603430200248</v>
      </c>
    </row>
    <row r="756" spans="3:31" x14ac:dyDescent="0.2">
      <c r="C756" s="66">
        <f>'Portfolio Data'!N769</f>
        <v>44866</v>
      </c>
      <c r="D756" s="2">
        <f>'Portfolio Data'!B769</f>
        <v>3856.10009765625</v>
      </c>
      <c r="E756" s="2">
        <f>'Portfolio Data'!C769</f>
        <v>90.5</v>
      </c>
      <c r="F756" s="2">
        <f>'Portfolio Data'!D769</f>
        <v>56.419998168945312</v>
      </c>
      <c r="G756" s="2">
        <f>'Portfolio Data'!E769</f>
        <v>57.459999084472663</v>
      </c>
      <c r="H756" s="2">
        <f>'Portfolio Data'!F769</f>
        <v>34.490001678466797</v>
      </c>
      <c r="I756" s="2">
        <f>'Portfolio Data'!G769</f>
        <v>83.110000610351562</v>
      </c>
      <c r="J756" s="2">
        <f>'Portfolio Data'!H769</f>
        <v>150.6499938964844</v>
      </c>
      <c r="K756" s="2">
        <f>'Portfolio Data'!I769</f>
        <v>143.3800048828125</v>
      </c>
      <c r="L756" s="2">
        <f>'Portfolio Data'!J769</f>
        <v>20485.2734375</v>
      </c>
      <c r="M756" s="2">
        <f>'Portfolio Data'!K769</f>
        <v>148.57000732421881</v>
      </c>
      <c r="N756" s="2">
        <f>'Portfolio Data'!L769</f>
        <v>42.419998168945312</v>
      </c>
      <c r="Q756" s="56">
        <f t="shared" si="149"/>
        <v>124.98785105235881</v>
      </c>
      <c r="R756" s="56">
        <f t="shared" si="150"/>
        <v>138.28827972853006</v>
      </c>
      <c r="S756" s="56">
        <f t="shared" si="151"/>
        <v>114.02586639230863</v>
      </c>
      <c r="T756" s="56">
        <f t="shared" si="152"/>
        <v>82.085712977818091</v>
      </c>
      <c r="U756" s="56">
        <f t="shared" si="153"/>
        <v>138.40289555727833</v>
      </c>
      <c r="V756" s="56">
        <f t="shared" si="154"/>
        <v>82.7212099139755</v>
      </c>
      <c r="W756" s="56">
        <f t="shared" si="155"/>
        <v>232.27845376345053</v>
      </c>
      <c r="X756" s="56">
        <f t="shared" si="156"/>
        <v>40.127621914441455</v>
      </c>
      <c r="Y756" s="56">
        <f t="shared" si="157"/>
        <v>221.04275634634959</v>
      </c>
      <c r="Z756" s="56">
        <f t="shared" si="158"/>
        <v>282.29147693144699</v>
      </c>
      <c r="AA756" s="56">
        <f t="shared" si="159"/>
        <v>121.26929309340217</v>
      </c>
      <c r="AB756" s="56"/>
      <c r="AD756" s="1">
        <f t="shared" si="147"/>
        <v>44866</v>
      </c>
      <c r="AE756" s="62">
        <f t="shared" si="148"/>
        <v>241.14054419606893</v>
      </c>
    </row>
    <row r="757" spans="3:31" x14ac:dyDescent="0.2">
      <c r="C757" s="66">
        <f>'Portfolio Data'!N770</f>
        <v>44867</v>
      </c>
      <c r="D757" s="2">
        <f>'Portfolio Data'!B770</f>
        <v>3759.68994140625</v>
      </c>
      <c r="E757" s="2">
        <f>'Portfolio Data'!C770</f>
        <v>87.069999694824219</v>
      </c>
      <c r="F757" s="2">
        <f>'Portfolio Data'!D770</f>
        <v>56.340000152587891</v>
      </c>
      <c r="G757" s="2">
        <f>'Portfolio Data'!E770</f>
        <v>56.939998626708977</v>
      </c>
      <c r="H757" s="2">
        <f>'Portfolio Data'!F770</f>
        <v>34.060001373291023</v>
      </c>
      <c r="I757" s="2">
        <f>'Portfolio Data'!G770</f>
        <v>79.449996948242188</v>
      </c>
      <c r="J757" s="2">
        <f>'Portfolio Data'!H770</f>
        <v>145.0299987792969</v>
      </c>
      <c r="K757" s="2">
        <f>'Portfolio Data'!I770</f>
        <v>147.4100036621094</v>
      </c>
      <c r="L757" s="2">
        <f>'Portfolio Data'!J770</f>
        <v>20159.50390625</v>
      </c>
      <c r="M757" s="2">
        <f>'Portfolio Data'!K770</f>
        <v>150.07000732421881</v>
      </c>
      <c r="N757" s="2">
        <f>'Portfolio Data'!L770</f>
        <v>41.919998168945312</v>
      </c>
      <c r="Q757" s="56">
        <f t="shared" si="149"/>
        <v>121.86290669299591</v>
      </c>
      <c r="R757" s="56">
        <f t="shared" si="150"/>
        <v>133.04707705813124</v>
      </c>
      <c r="S757" s="56">
        <f t="shared" si="151"/>
        <v>113.86418891232171</v>
      </c>
      <c r="T757" s="56">
        <f t="shared" si="152"/>
        <v>81.342855181012823</v>
      </c>
      <c r="U757" s="56">
        <f t="shared" si="153"/>
        <v>136.67737266859734</v>
      </c>
      <c r="V757" s="56">
        <f t="shared" si="154"/>
        <v>79.078327842072852</v>
      </c>
      <c r="W757" s="56">
        <f t="shared" si="155"/>
        <v>223.6133105250417</v>
      </c>
      <c r="X757" s="56">
        <f t="shared" si="156"/>
        <v>41.255493736341997</v>
      </c>
      <c r="Y757" s="56">
        <f t="shared" si="157"/>
        <v>217.52759725702356</v>
      </c>
      <c r="Z757" s="56">
        <f t="shared" si="158"/>
        <v>285.14156237617016</v>
      </c>
      <c r="AA757" s="56">
        <f t="shared" si="159"/>
        <v>119.83990485285551</v>
      </c>
      <c r="AB757" s="56"/>
      <c r="AD757" s="1">
        <f t="shared" si="147"/>
        <v>44867</v>
      </c>
      <c r="AE757" s="62">
        <f t="shared" si="148"/>
        <v>237.33621965689309</v>
      </c>
    </row>
    <row r="758" spans="3:31" x14ac:dyDescent="0.2">
      <c r="C758" s="66">
        <f>'Portfolio Data'!N771</f>
        <v>44868</v>
      </c>
      <c r="D758" s="2">
        <f>'Portfolio Data'!B771</f>
        <v>3719.889892578125</v>
      </c>
      <c r="E758" s="2">
        <f>'Portfolio Data'!C771</f>
        <v>83.489997863769531</v>
      </c>
      <c r="F758" s="2">
        <f>'Portfolio Data'!D771</f>
        <v>56.990001678466797</v>
      </c>
      <c r="G758" s="2">
        <f>'Portfolio Data'!E771</f>
        <v>56.060001373291023</v>
      </c>
      <c r="H758" s="2">
        <f>'Portfolio Data'!F771</f>
        <v>34</v>
      </c>
      <c r="I758" s="2">
        <f>'Portfolio Data'!G771</f>
        <v>76.550003051757812</v>
      </c>
      <c r="J758" s="2">
        <f>'Portfolio Data'!H771</f>
        <v>138.8800048828125</v>
      </c>
      <c r="K758" s="2">
        <f>'Portfolio Data'!I771</f>
        <v>156.75</v>
      </c>
      <c r="L758" s="2">
        <f>'Portfolio Data'!J771</f>
        <v>20209.98828125</v>
      </c>
      <c r="M758" s="2">
        <f>'Portfolio Data'!K771</f>
        <v>157.72999572753909</v>
      </c>
      <c r="N758" s="2">
        <f>'Portfolio Data'!L771</f>
        <v>42.169998168945312</v>
      </c>
      <c r="Q758" s="56">
        <f t="shared" si="149"/>
        <v>120.57286689920792</v>
      </c>
      <c r="R758" s="56">
        <f t="shared" si="150"/>
        <v>127.57666496264461</v>
      </c>
      <c r="S758" s="56">
        <f t="shared" si="151"/>
        <v>115.1778540939959</v>
      </c>
      <c r="T758" s="56">
        <f t="shared" si="152"/>
        <v>80.085716247558608</v>
      </c>
      <c r="U758" s="56">
        <f t="shared" si="153"/>
        <v>136.43659669304628</v>
      </c>
      <c r="V758" s="56">
        <f t="shared" si="154"/>
        <v>76.191900190784239</v>
      </c>
      <c r="W758" s="56">
        <f t="shared" si="155"/>
        <v>214.13099302882176</v>
      </c>
      <c r="X758" s="56">
        <f t="shared" si="156"/>
        <v>43.869469388215258</v>
      </c>
      <c r="Y758" s="56">
        <f t="shared" si="157"/>
        <v>218.07234006636261</v>
      </c>
      <c r="Z758" s="56">
        <f t="shared" si="158"/>
        <v>299.69597667953781</v>
      </c>
      <c r="AA758" s="56">
        <f t="shared" si="159"/>
        <v>120.55459897312886</v>
      </c>
      <c r="AB758" s="56"/>
      <c r="AD758" s="1">
        <f t="shared" si="147"/>
        <v>44868</v>
      </c>
      <c r="AE758" s="62">
        <f t="shared" si="148"/>
        <v>237.73677117120442</v>
      </c>
    </row>
    <row r="759" spans="3:31" x14ac:dyDescent="0.2">
      <c r="C759" s="66">
        <f>'Portfolio Data'!N772</f>
        <v>44869</v>
      </c>
      <c r="D759" s="2">
        <f>'Portfolio Data'!B772</f>
        <v>3770.550048828125</v>
      </c>
      <c r="E759" s="2">
        <f>'Portfolio Data'!C772</f>
        <v>86.699996948242188</v>
      </c>
      <c r="F759" s="2">
        <f>'Portfolio Data'!D772</f>
        <v>57.830001831054688</v>
      </c>
      <c r="G759" s="2">
        <f>'Portfolio Data'!E772</f>
        <v>57.200000762939453</v>
      </c>
      <c r="H759" s="2">
        <f>'Portfolio Data'!F772</f>
        <v>34.069999694824219</v>
      </c>
      <c r="I759" s="2">
        <f>'Portfolio Data'!G772</f>
        <v>75.180000305175781</v>
      </c>
      <c r="J759" s="2">
        <f>'Portfolio Data'!H772</f>
        <v>138.3800048828125</v>
      </c>
      <c r="K759" s="2">
        <f>'Portfolio Data'!I772</f>
        <v>160.00999450683591</v>
      </c>
      <c r="L759" s="2">
        <f>'Portfolio Data'!J772</f>
        <v>21147.23046875</v>
      </c>
      <c r="M759" s="2">
        <f>'Portfolio Data'!K772</f>
        <v>153.6199951171875</v>
      </c>
      <c r="N759" s="2">
        <f>'Portfolio Data'!L772</f>
        <v>43.060001373291023</v>
      </c>
      <c r="Q759" s="56">
        <f t="shared" si="149"/>
        <v>122.21491557618931</v>
      </c>
      <c r="R759" s="56">
        <f t="shared" si="150"/>
        <v>132.48169536399135</v>
      </c>
      <c r="S759" s="56">
        <f t="shared" si="151"/>
        <v>116.87551003651639</v>
      </c>
      <c r="T759" s="56">
        <f t="shared" si="152"/>
        <v>81.714286804199219</v>
      </c>
      <c r="U759" s="56">
        <f t="shared" si="153"/>
        <v>136.71749434396887</v>
      </c>
      <c r="V759" s="56">
        <f t="shared" si="154"/>
        <v>74.828306351890433</v>
      </c>
      <c r="W759" s="56">
        <f t="shared" si="155"/>
        <v>213.36007214208394</v>
      </c>
      <c r="X759" s="56">
        <f t="shared" si="156"/>
        <v>44.781840866514386</v>
      </c>
      <c r="Y759" s="56">
        <f t="shared" si="157"/>
        <v>228.18548779276</v>
      </c>
      <c r="Z759" s="56">
        <f t="shared" si="158"/>
        <v>291.88674140129353</v>
      </c>
      <c r="AA759" s="56">
        <f t="shared" si="159"/>
        <v>123.09891920181005</v>
      </c>
      <c r="AB759" s="56"/>
      <c r="AD759" s="1">
        <f t="shared" ref="AD759" si="160">C759</f>
        <v>44869</v>
      </c>
      <c r="AE759" s="62">
        <f t="shared" si="148"/>
        <v>239.10989325972574</v>
      </c>
    </row>
    <row r="760" spans="3:31" x14ac:dyDescent="0.2">
      <c r="C760" s="66">
        <f>'Portfolio Data'!N773</f>
        <v>44872</v>
      </c>
      <c r="D760" s="2">
        <f>'Portfolio Data'!B773</f>
        <v>3806.800048828125</v>
      </c>
      <c r="E760" s="2">
        <f>'Portfolio Data'!C773</f>
        <v>88.650001525878906</v>
      </c>
      <c r="F760" s="2">
        <f>'Portfolio Data'!D773</f>
        <v>58.419998168945312</v>
      </c>
      <c r="G760" s="2">
        <f>'Portfolio Data'!E773</f>
        <v>58.319999694824219</v>
      </c>
      <c r="H760" s="2">
        <f>'Portfolio Data'!F773</f>
        <v>34.389999389648438</v>
      </c>
      <c r="I760" s="2">
        <f>'Portfolio Data'!G773</f>
        <v>77.660003662109375</v>
      </c>
      <c r="J760" s="2">
        <f>'Portfolio Data'!H773</f>
        <v>138.91999816894531</v>
      </c>
      <c r="K760" s="2">
        <f>'Portfolio Data'!I773</f>
        <v>164.9100036621094</v>
      </c>
      <c r="L760" s="2">
        <f>'Portfolio Data'!J773</f>
        <v>20602.81640625</v>
      </c>
      <c r="M760" s="2">
        <f>'Portfolio Data'!K773</f>
        <v>147.25</v>
      </c>
      <c r="N760" s="2">
        <f>'Portfolio Data'!L773</f>
        <v>43.110000610351562</v>
      </c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D760" s="1"/>
      <c r="AE760" s="62"/>
    </row>
    <row r="761" spans="3:31" x14ac:dyDescent="0.2">
      <c r="C761" s="66">
        <f>'Portfolio Data'!N774</f>
        <v>44873</v>
      </c>
      <c r="D761" s="2">
        <f>'Portfolio Data'!B774</f>
        <v>3828.110107421875</v>
      </c>
      <c r="E761" s="2">
        <f>'Portfolio Data'!C774</f>
        <v>88.910003662109375</v>
      </c>
      <c r="F761" s="2">
        <f>'Portfolio Data'!D774</f>
        <v>58.069999694824219</v>
      </c>
      <c r="G761" s="2">
        <f>'Portfolio Data'!E774</f>
        <v>57.340000152587891</v>
      </c>
      <c r="H761" s="2">
        <f>'Portfolio Data'!F774</f>
        <v>34.080001831054688</v>
      </c>
      <c r="I761" s="2">
        <f>'Portfolio Data'!G774</f>
        <v>81.129997253417969</v>
      </c>
      <c r="J761" s="2">
        <f>'Portfolio Data'!H774</f>
        <v>139.5</v>
      </c>
      <c r="K761" s="2">
        <f>'Portfolio Data'!I774</f>
        <v>169.6199951171875</v>
      </c>
      <c r="L761" s="2">
        <f>'Portfolio Data'!J774</f>
        <v>18541.271484375</v>
      </c>
      <c r="M761" s="2">
        <f>'Portfolio Data'!K774</f>
        <v>147.25999450683591</v>
      </c>
      <c r="N761" s="2">
        <f>'Portfolio Data'!L774</f>
        <v>43.459999084472663</v>
      </c>
    </row>
    <row r="762" spans="3:31" x14ac:dyDescent="0.2">
      <c r="C762" s="66">
        <f>'Portfolio Data'!N775</f>
        <v>44874</v>
      </c>
      <c r="D762" s="2">
        <f>'Portfolio Data'!B775</f>
        <v>3748.570068359375</v>
      </c>
      <c r="E762" s="2">
        <f>'Portfolio Data'!C775</f>
        <v>87.400001525878906</v>
      </c>
      <c r="F762" s="2">
        <f>'Portfolio Data'!D775</f>
        <v>56.720001220703118</v>
      </c>
      <c r="G762" s="2">
        <f>'Portfolio Data'!E775</f>
        <v>57.180000305175781</v>
      </c>
      <c r="H762" s="2">
        <f>'Portfolio Data'!F775</f>
        <v>33.380001068115227</v>
      </c>
      <c r="I762" s="2">
        <f>'Portfolio Data'!G775</f>
        <v>78.680000305175781</v>
      </c>
      <c r="J762" s="2">
        <f>'Portfolio Data'!H775</f>
        <v>134.8699951171875</v>
      </c>
      <c r="K762" s="2">
        <f>'Portfolio Data'!I775</f>
        <v>168.74000549316409</v>
      </c>
      <c r="L762" s="2">
        <f>'Portfolio Data'!J775</f>
        <v>15880.7802734375</v>
      </c>
      <c r="M762" s="2">
        <f>'Portfolio Data'!K775</f>
        <v>151.1600036621094</v>
      </c>
      <c r="N762" s="2">
        <f>'Portfolio Data'!L775</f>
        <v>42.830001831054688</v>
      </c>
    </row>
    <row r="763" spans="3:31" x14ac:dyDescent="0.2">
      <c r="C763" s="66">
        <f>'Portfolio Data'!N776</f>
        <v>44875</v>
      </c>
      <c r="D763" s="2">
        <f>'Portfolio Data'!B776</f>
        <v>3956.3701171875</v>
      </c>
      <c r="E763" s="2">
        <f>'Portfolio Data'!C776</f>
        <v>94.169998168945312</v>
      </c>
      <c r="F763" s="2">
        <f>'Portfolio Data'!D776</f>
        <v>56.630001068115227</v>
      </c>
      <c r="G763" s="2">
        <f>'Portfolio Data'!E776</f>
        <v>58.659999847412109</v>
      </c>
      <c r="H763" s="2">
        <f>'Portfolio Data'!F776</f>
        <v>33.990001678466797</v>
      </c>
      <c r="I763" s="2">
        <f>'Portfolio Data'!G776</f>
        <v>86.800003051757812</v>
      </c>
      <c r="J763" s="2">
        <f>'Portfolio Data'!H776</f>
        <v>146.8699951171875</v>
      </c>
      <c r="K763" s="2">
        <f>'Portfolio Data'!I776</f>
        <v>177.58000183105469</v>
      </c>
      <c r="L763" s="2">
        <f>'Portfolio Data'!J776</f>
        <v>17586.771484375</v>
      </c>
      <c r="M763" s="2">
        <f>'Portfolio Data'!K776</f>
        <v>157.02000427246091</v>
      </c>
      <c r="N763" s="2">
        <f>'Portfolio Data'!L776</f>
        <v>44.009998321533203</v>
      </c>
    </row>
    <row r="764" spans="3:31" x14ac:dyDescent="0.2">
      <c r="C764" s="66">
        <f>'Portfolio Data'!N777</f>
        <v>44876</v>
      </c>
      <c r="D764" s="2">
        <f>'Portfolio Data'!B777</f>
        <v>3992.929931640625</v>
      </c>
      <c r="E764" s="2">
        <f>'Portfolio Data'!C777</f>
        <v>96.730003356933594</v>
      </c>
      <c r="F764" s="2">
        <f>'Portfolio Data'!D777</f>
        <v>57.25</v>
      </c>
      <c r="G764" s="2">
        <f>'Portfolio Data'!E777</f>
        <v>59.759998321533203</v>
      </c>
      <c r="H764" s="2">
        <f>'Portfolio Data'!F777</f>
        <v>33.930000305175781</v>
      </c>
      <c r="I764" s="2">
        <f>'Portfolio Data'!G777</f>
        <v>91.029998779296875</v>
      </c>
      <c r="J764" s="2">
        <f>'Portfolio Data'!H777</f>
        <v>149.69999694824219</v>
      </c>
      <c r="K764" s="2">
        <f>'Portfolio Data'!I777</f>
        <v>177.49000549316409</v>
      </c>
      <c r="L764" s="2">
        <f>'Portfolio Data'!J777</f>
        <v>17034.29296875</v>
      </c>
      <c r="M764" s="2">
        <f>'Portfolio Data'!K777</f>
        <v>150.41999816894531</v>
      </c>
      <c r="N764" s="2">
        <f>'Portfolio Data'!L777</f>
        <v>44.029998779296882</v>
      </c>
    </row>
    <row r="765" spans="3:31" x14ac:dyDescent="0.2">
      <c r="C765" s="66">
        <f>'Portfolio Data'!N778</f>
        <v>44879</v>
      </c>
      <c r="D765" s="2">
        <f>'Portfolio Data'!B778</f>
        <v>3957.25</v>
      </c>
      <c r="E765" s="2">
        <f>'Portfolio Data'!C778</f>
        <v>96.029998779296875</v>
      </c>
      <c r="F765" s="2">
        <f>'Portfolio Data'!D778</f>
        <v>56.979999542236328</v>
      </c>
      <c r="G765" s="2">
        <f>'Portfolio Data'!E778</f>
        <v>59.479999542236328</v>
      </c>
      <c r="H765" s="2">
        <f>'Portfolio Data'!F778</f>
        <v>33.610000610351562</v>
      </c>
      <c r="I765" s="2">
        <f>'Portfolio Data'!G778</f>
        <v>89.510002136230469</v>
      </c>
      <c r="J765" s="2">
        <f>'Portfolio Data'!H778</f>
        <v>148.2799987792969</v>
      </c>
      <c r="K765" s="2">
        <f>'Portfolio Data'!I778</f>
        <v>173.55000305175781</v>
      </c>
      <c r="L765" s="2">
        <f>'Portfolio Data'!J778</f>
        <v>16618.19921875</v>
      </c>
      <c r="M765" s="2">
        <f>'Portfolio Data'!K778</f>
        <v>153.6300048828125</v>
      </c>
      <c r="N765" s="2">
        <f>'Portfolio Data'!L778</f>
        <v>43.479999542236328</v>
      </c>
    </row>
    <row r="766" spans="3:31" x14ac:dyDescent="0.2">
      <c r="C766" s="66">
        <f>'Portfolio Data'!N779</f>
        <v>44880</v>
      </c>
      <c r="D766" s="2">
        <f>'Portfolio Data'!B779</f>
        <v>3991.72998046875</v>
      </c>
      <c r="E766" s="2">
        <f>'Portfolio Data'!C779</f>
        <v>98.720001220703125</v>
      </c>
      <c r="F766" s="2">
        <f>'Portfolio Data'!D779</f>
        <v>57.680000305175781</v>
      </c>
      <c r="G766" s="2">
        <f>'Portfolio Data'!E779</f>
        <v>60.419998168945312</v>
      </c>
      <c r="H766" s="2">
        <f>'Portfolio Data'!F779</f>
        <v>32.860000610351562</v>
      </c>
      <c r="I766" s="2">
        <f>'Portfolio Data'!G779</f>
        <v>89.860000610351562</v>
      </c>
      <c r="J766" s="2">
        <f>'Portfolio Data'!H779</f>
        <v>150.03999328613281</v>
      </c>
      <c r="K766" s="2">
        <f>'Portfolio Data'!I779</f>
        <v>175.3500061035156</v>
      </c>
      <c r="L766" s="2">
        <f>'Portfolio Data'!J779</f>
        <v>16884.61328125</v>
      </c>
      <c r="M766" s="2">
        <f>'Portfolio Data'!K779</f>
        <v>159.6300048828125</v>
      </c>
      <c r="N766" s="2">
        <f>'Portfolio Data'!L779</f>
        <v>43.659999847412109</v>
      </c>
    </row>
    <row r="767" spans="3:31" x14ac:dyDescent="0.2">
      <c r="C767" s="66">
        <f>'Portfolio Data'!N780</f>
        <v>44881</v>
      </c>
      <c r="D767" s="2">
        <f>'Portfolio Data'!B780</f>
        <v>3958.7900390625</v>
      </c>
      <c r="E767" s="2">
        <f>'Portfolio Data'!C780</f>
        <v>98.989997863769531</v>
      </c>
      <c r="F767" s="2">
        <f>'Portfolio Data'!D780</f>
        <v>58.360000610351562</v>
      </c>
      <c r="G767" s="2">
        <f>'Portfolio Data'!E780</f>
        <v>57.060001373291023</v>
      </c>
      <c r="H767" s="2">
        <f>'Portfolio Data'!F780</f>
        <v>32.909999847412109</v>
      </c>
      <c r="I767" s="2">
        <f>'Portfolio Data'!G780</f>
        <v>87.040000915527344</v>
      </c>
      <c r="J767" s="2">
        <f>'Portfolio Data'!H780</f>
        <v>148.78999328613281</v>
      </c>
      <c r="K767" s="2">
        <f>'Portfolio Data'!I780</f>
        <v>172.69000244140619</v>
      </c>
      <c r="L767" s="2">
        <f>'Portfolio Data'!J780</f>
        <v>16669.439453125</v>
      </c>
      <c r="M767" s="2">
        <f>'Portfolio Data'!K780</f>
        <v>158.58000183105469</v>
      </c>
      <c r="N767" s="2">
        <f>'Portfolio Data'!L780</f>
        <v>43.119998931884773</v>
      </c>
    </row>
    <row r="768" spans="3:31" x14ac:dyDescent="0.2">
      <c r="C768" s="66">
        <f>'Portfolio Data'!N781</f>
        <v>44882</v>
      </c>
      <c r="D768" s="2">
        <f>'Portfolio Data'!B781</f>
        <v>3946.56005859375</v>
      </c>
      <c r="E768" s="2">
        <f>'Portfolio Data'!C781</f>
        <v>98.5</v>
      </c>
      <c r="F768" s="2">
        <f>'Portfolio Data'!D781</f>
        <v>57.380001068115227</v>
      </c>
      <c r="G768" s="2">
        <f>'Portfolio Data'!E781</f>
        <v>57.939998626708977</v>
      </c>
      <c r="H768" s="2">
        <f>'Portfolio Data'!F781</f>
        <v>32.310001373291023</v>
      </c>
      <c r="I768" s="2">
        <f>'Portfolio Data'!G781</f>
        <v>85.639999389648438</v>
      </c>
      <c r="J768" s="2">
        <f>'Portfolio Data'!H781</f>
        <v>150.7200012207031</v>
      </c>
      <c r="K768" s="2">
        <f>'Portfolio Data'!I781</f>
        <v>172.7799987792969</v>
      </c>
      <c r="L768" s="2">
        <f>'Portfolio Data'!J781</f>
        <v>16687.517578125</v>
      </c>
      <c r="M768" s="2">
        <f>'Portfolio Data'!K781</f>
        <v>164.97999572753909</v>
      </c>
      <c r="N768" s="2">
        <f>'Portfolio Data'!L781</f>
        <v>42.939998626708977</v>
      </c>
    </row>
    <row r="769" spans="3:14" x14ac:dyDescent="0.2">
      <c r="C769" s="66">
        <f>'Portfolio Data'!N782</f>
        <v>44883</v>
      </c>
      <c r="D769" s="2">
        <f>'Portfolio Data'!B782</f>
        <v>3965.340087890625</v>
      </c>
      <c r="E769" s="2">
        <f>'Portfolio Data'!C782</f>
        <v>97.800003051757812</v>
      </c>
      <c r="F769" s="2">
        <f>'Portfolio Data'!D782</f>
        <v>57.349998474121087</v>
      </c>
      <c r="G769" s="2">
        <f>'Portfolio Data'!E782</f>
        <v>58.919998168945312</v>
      </c>
      <c r="H769" s="2">
        <f>'Portfolio Data'!F782</f>
        <v>33.169998168945312</v>
      </c>
      <c r="I769" s="2">
        <f>'Portfolio Data'!G782</f>
        <v>84.919998168945312</v>
      </c>
      <c r="J769" s="2">
        <f>'Portfolio Data'!H782</f>
        <v>151.28999328613281</v>
      </c>
      <c r="K769" s="2">
        <f>'Portfolio Data'!I782</f>
        <v>173.88999938964841</v>
      </c>
      <c r="L769" s="2">
        <f>'Portfolio Data'!J782</f>
        <v>16697.77734375</v>
      </c>
      <c r="M769" s="2">
        <f>'Portfolio Data'!K782</f>
        <v>166.6000061035156</v>
      </c>
      <c r="N769" s="2">
        <f>'Portfolio Data'!L782</f>
        <v>42.930000305175781</v>
      </c>
    </row>
    <row r="770" spans="3:14" x14ac:dyDescent="0.2">
      <c r="C770" s="66">
        <f>'Portfolio Data'!N783</f>
        <v>44886</v>
      </c>
      <c r="D770" s="2">
        <f>'Portfolio Data'!B783</f>
        <v>3949.93994140625</v>
      </c>
      <c r="E770" s="2">
        <f>'Portfolio Data'!C783</f>
        <v>95.830001831054688</v>
      </c>
      <c r="F770" s="2">
        <f>'Portfolio Data'!D783</f>
        <v>57.720001220703118</v>
      </c>
      <c r="G770" s="2">
        <f>'Portfolio Data'!E783</f>
        <v>58.200000762939453</v>
      </c>
      <c r="H770" s="2">
        <f>'Portfolio Data'!F783</f>
        <v>32.830001831054688</v>
      </c>
      <c r="I770" s="2">
        <f>'Portfolio Data'!G783</f>
        <v>80.629997253417969</v>
      </c>
      <c r="J770" s="2">
        <f>'Portfolio Data'!H783</f>
        <v>148.00999450683591</v>
      </c>
      <c r="K770" s="2">
        <f>'Portfolio Data'!I783</f>
        <v>172.94000244140619</v>
      </c>
      <c r="L770" s="2">
        <f>'Portfolio Data'!J783</f>
        <v>15787.2841796875</v>
      </c>
      <c r="M770" s="2">
        <f>'Portfolio Data'!K783</f>
        <v>165.38999938964841</v>
      </c>
      <c r="N770" s="2">
        <f>'Portfolio Data'!L783</f>
        <v>42.610000610351562</v>
      </c>
    </row>
    <row r="771" spans="3:14" x14ac:dyDescent="0.2">
      <c r="C771" s="66">
        <f>'Portfolio Data'!N784</f>
        <v>44887</v>
      </c>
      <c r="D771" s="2">
        <f>'Portfolio Data'!B784</f>
        <v>4003.580078125</v>
      </c>
      <c r="E771" s="2">
        <f>'Portfolio Data'!C784</f>
        <v>97.330001831054688</v>
      </c>
      <c r="F771" s="2">
        <f>'Portfolio Data'!D784</f>
        <v>58.099998474121087</v>
      </c>
      <c r="G771" s="2">
        <f>'Portfolio Data'!E784</f>
        <v>58.419998168945312</v>
      </c>
      <c r="H771" s="2">
        <f>'Portfolio Data'!F784</f>
        <v>33.939998626708977</v>
      </c>
      <c r="I771" s="2">
        <f>'Portfolio Data'!G784</f>
        <v>79.910003662109375</v>
      </c>
      <c r="J771" s="2">
        <f>'Portfolio Data'!H784</f>
        <v>150.17999267578119</v>
      </c>
      <c r="K771" s="2">
        <f>'Portfolio Data'!I784</f>
        <v>172.5</v>
      </c>
      <c r="L771" s="2">
        <f>'Portfolio Data'!J784</f>
        <v>16189.76953125</v>
      </c>
      <c r="M771" s="2">
        <f>'Portfolio Data'!K784</f>
        <v>167.6600036621094</v>
      </c>
      <c r="N771" s="2">
        <f>'Portfolio Data'!L784</f>
        <v>42.900001525878913</v>
      </c>
    </row>
    <row r="772" spans="3:14" x14ac:dyDescent="0.2">
      <c r="C772" s="66">
        <f>'Portfolio Data'!N785</f>
        <v>44888</v>
      </c>
      <c r="D772" s="2">
        <f>'Portfolio Data'!B785</f>
        <v>4027.260009765625</v>
      </c>
      <c r="E772" s="2">
        <f>'Portfolio Data'!C785</f>
        <v>98.819999694824219</v>
      </c>
      <c r="F772" s="2">
        <f>'Portfolio Data'!D785</f>
        <v>57.650001525878913</v>
      </c>
      <c r="G772" s="2">
        <f>'Portfolio Data'!E785</f>
        <v>58.180000305175781</v>
      </c>
      <c r="H772" s="2">
        <f>'Portfolio Data'!F785</f>
        <v>33.369998931884773</v>
      </c>
      <c r="I772" s="2">
        <f>'Portfolio Data'!G785</f>
        <v>80.75</v>
      </c>
      <c r="J772" s="2">
        <f>'Portfolio Data'!H785</f>
        <v>151.07000732421881</v>
      </c>
      <c r="K772" s="2">
        <f>'Portfolio Data'!I785</f>
        <v>174.8500061035156</v>
      </c>
      <c r="L772" s="2">
        <f>'Portfolio Data'!J785</f>
        <v>16610.70703125</v>
      </c>
      <c r="M772" s="2">
        <f>'Portfolio Data'!K785</f>
        <v>169.4700012207031</v>
      </c>
      <c r="N772" s="2">
        <f>'Portfolio Data'!L785</f>
        <v>42.840000152587891</v>
      </c>
    </row>
    <row r="773" spans="3:14" x14ac:dyDescent="0.2">
      <c r="C773" s="66">
        <f>'Portfolio Data'!N786</f>
        <v>44890</v>
      </c>
      <c r="D773" s="2">
        <f>'Portfolio Data'!B786</f>
        <v>4026.1201171875</v>
      </c>
      <c r="E773" s="2">
        <f>'Portfolio Data'!C786</f>
        <v>97.599998474121094</v>
      </c>
      <c r="F773" s="2">
        <f>'Portfolio Data'!D786</f>
        <v>58.529998779296882</v>
      </c>
      <c r="G773" s="2">
        <f>'Portfolio Data'!E786</f>
        <v>58.659999847412109</v>
      </c>
      <c r="H773" s="2">
        <f>'Portfolio Data'!F786</f>
        <v>33.630001068115227</v>
      </c>
      <c r="I773" s="2">
        <f>'Portfolio Data'!G786</f>
        <v>80.080001831054688</v>
      </c>
      <c r="J773" s="2">
        <f>'Portfolio Data'!H786</f>
        <v>148.11000061035159</v>
      </c>
      <c r="K773" s="2">
        <f>'Portfolio Data'!I786</f>
        <v>178.36000061035159</v>
      </c>
      <c r="L773" s="2">
        <f>'Portfolio Data'!J786</f>
        <v>16521.841796875</v>
      </c>
      <c r="M773" s="2">
        <f>'Portfolio Data'!K786</f>
        <v>171.42999267578119</v>
      </c>
      <c r="N773" s="2">
        <f>'Portfolio Data'!L786</f>
        <v>43.270000457763672</v>
      </c>
    </row>
    <row r="774" spans="3:14" x14ac:dyDescent="0.2">
      <c r="C774" s="66">
        <f>'Portfolio Data'!N787</f>
        <v>44893</v>
      </c>
      <c r="D774" s="2">
        <f>'Portfolio Data'!B787</f>
        <v>3963.93994140625</v>
      </c>
      <c r="E774" s="2">
        <f>'Portfolio Data'!C787</f>
        <v>96.25</v>
      </c>
      <c r="F774" s="2">
        <f>'Portfolio Data'!D787</f>
        <v>57.779998779296882</v>
      </c>
      <c r="G774" s="2">
        <f>'Portfolio Data'!E787</f>
        <v>58.020000457763672</v>
      </c>
      <c r="H774" s="2">
        <f>'Portfolio Data'!F787</f>
        <v>33.25</v>
      </c>
      <c r="I774" s="2">
        <f>'Portfolio Data'!G787</f>
        <v>79.930000305175781</v>
      </c>
      <c r="J774" s="2">
        <f>'Portfolio Data'!H787</f>
        <v>144.2200012207031</v>
      </c>
      <c r="K774" s="2">
        <f>'Portfolio Data'!I787</f>
        <v>171.83000183105469</v>
      </c>
      <c r="L774" s="2">
        <f>'Portfolio Data'!J787</f>
        <v>16217.322265625</v>
      </c>
      <c r="M774" s="2">
        <f>'Portfolio Data'!K787</f>
        <v>165.6199951171875</v>
      </c>
      <c r="N774" s="2">
        <f>'Portfolio Data'!L787</f>
        <v>43.180000305175781</v>
      </c>
    </row>
    <row r="775" spans="3:14" x14ac:dyDescent="0.2">
      <c r="C775" s="66">
        <f>'Portfolio Data'!N788</f>
        <v>44894</v>
      </c>
      <c r="D775" s="2">
        <f>'Portfolio Data'!B788</f>
        <v>3957.6298828125</v>
      </c>
      <c r="E775" s="2">
        <f>'Portfolio Data'!C788</f>
        <v>95.44000244140625</v>
      </c>
      <c r="F775" s="2">
        <f>'Portfolio Data'!D788</f>
        <v>58.830001831054688</v>
      </c>
      <c r="G775" s="2">
        <f>'Portfolio Data'!E788</f>
        <v>58</v>
      </c>
      <c r="H775" s="2">
        <f>'Portfolio Data'!F788</f>
        <v>33.740001678466797</v>
      </c>
      <c r="I775" s="2">
        <f>'Portfolio Data'!G788</f>
        <v>77.639999389648438</v>
      </c>
      <c r="J775" s="2">
        <f>'Portfolio Data'!H788</f>
        <v>141.16999816894531</v>
      </c>
      <c r="K775" s="2">
        <f>'Portfolio Data'!I788</f>
        <v>175.32000732421881</v>
      </c>
      <c r="L775" s="2">
        <f>'Portfolio Data'!J788</f>
        <v>16444.982421875</v>
      </c>
      <c r="M775" s="2">
        <f>'Portfolio Data'!K788</f>
        <v>161.80999755859381</v>
      </c>
      <c r="N775" s="2">
        <f>'Portfolio Data'!L788</f>
        <v>43.549999237060547</v>
      </c>
    </row>
    <row r="776" spans="3:14" x14ac:dyDescent="0.2">
      <c r="C776" s="66">
        <f>'Portfolio Data'!N789</f>
        <v>44895</v>
      </c>
      <c r="D776" s="2">
        <f>'Portfolio Data'!B789</f>
        <v>4080.110107421875</v>
      </c>
      <c r="E776" s="2">
        <f>'Portfolio Data'!C789</f>
        <v>101.4499969482422</v>
      </c>
      <c r="F776" s="2">
        <f>'Portfolio Data'!D789</f>
        <v>60.380001068115227</v>
      </c>
      <c r="G776" s="2">
        <f>'Portfolio Data'!E789</f>
        <v>58.340000152587891</v>
      </c>
      <c r="H776" s="2">
        <f>'Portfolio Data'!F789</f>
        <v>33.990001678466797</v>
      </c>
      <c r="I776" s="2">
        <f>'Portfolio Data'!G789</f>
        <v>78.410003662109375</v>
      </c>
      <c r="J776" s="2">
        <f>'Portfolio Data'!H789</f>
        <v>148.0299987792969</v>
      </c>
      <c r="K776" s="2">
        <f>'Portfolio Data'!I789</f>
        <v>178.8800048828125</v>
      </c>
      <c r="L776" s="2">
        <f>'Portfolio Data'!J789</f>
        <v>17168.56640625</v>
      </c>
      <c r="M776" s="2">
        <f>'Portfolio Data'!K789</f>
        <v>172.5299987792969</v>
      </c>
      <c r="N776" s="2">
        <f>'Portfolio Data'!L789</f>
        <v>44.240001678466797</v>
      </c>
    </row>
    <row r="777" spans="3:14" x14ac:dyDescent="0.2">
      <c r="C777" s="66">
        <f>'Portfolio Data'!N790</f>
        <v>44896</v>
      </c>
      <c r="D777" s="2">
        <f>'Portfolio Data'!B790</f>
        <v>4076.570068359375</v>
      </c>
      <c r="E777" s="2">
        <f>'Portfolio Data'!C790</f>
        <v>101.2799987792969</v>
      </c>
      <c r="F777" s="2">
        <f>'Portfolio Data'!D790</f>
        <v>59.330001831054688</v>
      </c>
      <c r="G777" s="2">
        <f>'Portfolio Data'!E790</f>
        <v>57.540000915527337</v>
      </c>
      <c r="H777" s="2">
        <f>'Portfolio Data'!F790</f>
        <v>33.840000152587891</v>
      </c>
      <c r="I777" s="2">
        <f>'Portfolio Data'!G790</f>
        <v>78.529998779296875</v>
      </c>
      <c r="J777" s="2">
        <f>'Portfolio Data'!H790</f>
        <v>148.30999755859381</v>
      </c>
      <c r="K777" s="2">
        <f>'Portfolio Data'!I790</f>
        <v>175.7799987792969</v>
      </c>
      <c r="L777" s="2">
        <f>'Portfolio Data'!J790</f>
        <v>16967.1328125</v>
      </c>
      <c r="M777" s="2">
        <f>'Portfolio Data'!K790</f>
        <v>168.53999328613281</v>
      </c>
      <c r="N777" s="2">
        <f>'Portfolio Data'!L790</f>
        <v>44.229999542236328</v>
      </c>
    </row>
    <row r="778" spans="3:14" x14ac:dyDescent="0.2">
      <c r="C778" s="66">
        <f>'Portfolio Data'!N791</f>
        <v>44897</v>
      </c>
      <c r="D778" s="2">
        <f>'Portfolio Data'!B791</f>
        <v>4071.699951171875</v>
      </c>
      <c r="E778" s="2">
        <f>'Portfolio Data'!C791</f>
        <v>100.8300018310547</v>
      </c>
      <c r="F778" s="2">
        <f>'Portfolio Data'!D791</f>
        <v>58.889999389648438</v>
      </c>
      <c r="G778" s="2">
        <f>'Portfolio Data'!E791</f>
        <v>58.419998168945312</v>
      </c>
      <c r="H778" s="2">
        <f>'Portfolio Data'!F791</f>
        <v>33.819999694824219</v>
      </c>
      <c r="I778" s="2">
        <f>'Portfolio Data'!G791</f>
        <v>74.660003662109375</v>
      </c>
      <c r="J778" s="2">
        <f>'Portfolio Data'!H791</f>
        <v>147.80999755859381</v>
      </c>
      <c r="K778" s="2">
        <f>'Portfolio Data'!I791</f>
        <v>182.8699951171875</v>
      </c>
      <c r="L778" s="2">
        <f>'Portfolio Data'!J791</f>
        <v>17088.66015625</v>
      </c>
      <c r="M778" s="2">
        <f>'Portfolio Data'!K791</f>
        <v>168.32000732421881</v>
      </c>
      <c r="N778" s="2">
        <f>'Portfolio Data'!L791</f>
        <v>44</v>
      </c>
    </row>
    <row r="779" spans="3:14" x14ac:dyDescent="0.2">
      <c r="C779" s="66">
        <f>'Portfolio Data'!N792</f>
        <v>44900</v>
      </c>
      <c r="D779" s="2">
        <f>'Portfolio Data'!B792</f>
        <v>3998.840087890625</v>
      </c>
      <c r="E779" s="2">
        <f>'Portfolio Data'!C792</f>
        <v>99.870002746582031</v>
      </c>
      <c r="F779" s="2">
        <f>'Portfolio Data'!D792</f>
        <v>58.790000915527337</v>
      </c>
      <c r="G779" s="2">
        <f>'Portfolio Data'!E792</f>
        <v>58.959999084472663</v>
      </c>
      <c r="H779" s="2">
        <f>'Portfolio Data'!F792</f>
        <v>33.340000152587891</v>
      </c>
      <c r="I779" s="2">
        <f>'Portfolio Data'!G792</f>
        <v>73.620002746582031</v>
      </c>
      <c r="J779" s="2">
        <f>'Portfolio Data'!H792</f>
        <v>146.6300048828125</v>
      </c>
      <c r="K779" s="2">
        <f>'Portfolio Data'!I792</f>
        <v>185.1000061035156</v>
      </c>
      <c r="L779" s="2">
        <f>'Portfolio Data'!J792</f>
        <v>16974.826171875</v>
      </c>
      <c r="M779" s="2">
        <f>'Portfolio Data'!K792</f>
        <v>167.13999938964841</v>
      </c>
      <c r="N779" s="2">
        <f>'Portfolio Data'!L792</f>
        <v>43.450000762939453</v>
      </c>
    </row>
    <row r="780" spans="3:14" x14ac:dyDescent="0.2">
      <c r="C780" s="66">
        <f>'Portfolio Data'!N793</f>
        <v>44901</v>
      </c>
      <c r="D780" s="2">
        <f>'Portfolio Data'!B793</f>
        <v>3941.260009765625</v>
      </c>
      <c r="E780" s="2">
        <f>'Portfolio Data'!C793</f>
        <v>97.30999755859375</v>
      </c>
      <c r="F780" s="2">
        <f>'Portfolio Data'!D793</f>
        <v>57.509998321533203</v>
      </c>
      <c r="G780" s="2">
        <f>'Portfolio Data'!E793</f>
        <v>58.360000610351562</v>
      </c>
      <c r="H780" s="2">
        <f>'Portfolio Data'!F793</f>
        <v>32.650001525878913</v>
      </c>
      <c r="I780" s="2">
        <f>'Portfolio Data'!G793</f>
        <v>72.230003356933594</v>
      </c>
      <c r="J780" s="2">
        <f>'Portfolio Data'!H793</f>
        <v>142.9100036621094</v>
      </c>
      <c r="K780" s="2">
        <f>'Portfolio Data'!I793</f>
        <v>178.42999267578119</v>
      </c>
      <c r="L780" s="2">
        <f>'Portfolio Data'!J793</f>
        <v>17089.50390625</v>
      </c>
      <c r="M780" s="2">
        <f>'Portfolio Data'!K793</f>
        <v>157.4700012207031</v>
      </c>
      <c r="N780" s="2">
        <f>'Portfolio Data'!L793</f>
        <v>43.139999389648438</v>
      </c>
    </row>
    <row r="781" spans="3:14" x14ac:dyDescent="0.2">
      <c r="C781" s="66">
        <f>'Portfolio Data'!N794</f>
        <v>44902</v>
      </c>
      <c r="D781" s="2">
        <f>'Portfolio Data'!B794</f>
        <v>3933.919921875</v>
      </c>
      <c r="E781" s="2">
        <f>'Portfolio Data'!C794</f>
        <v>95.150001525878906</v>
      </c>
      <c r="F781" s="2">
        <f>'Portfolio Data'!D794</f>
        <v>56.610000610351562</v>
      </c>
      <c r="G781" s="2">
        <f>'Portfolio Data'!E794</f>
        <v>57</v>
      </c>
      <c r="H781" s="2">
        <f>'Portfolio Data'!F794</f>
        <v>31.920000076293949</v>
      </c>
      <c r="I781" s="2">
        <f>'Portfolio Data'!G794</f>
        <v>74.419998168945312</v>
      </c>
      <c r="J781" s="2">
        <f>'Portfolio Data'!H794</f>
        <v>140.94000244140619</v>
      </c>
      <c r="K781" s="2">
        <f>'Portfolio Data'!I794</f>
        <v>176.5</v>
      </c>
      <c r="L781" s="2">
        <f>'Portfolio Data'!J794</f>
        <v>16848.126953125</v>
      </c>
      <c r="M781" s="2">
        <f>'Portfolio Data'!K794</f>
        <v>154.74000549316409</v>
      </c>
      <c r="N781" s="2">
        <f>'Portfolio Data'!L794</f>
        <v>43.229999542236328</v>
      </c>
    </row>
    <row r="782" spans="3:14" x14ac:dyDescent="0.2">
      <c r="C782" s="66">
        <f>'Portfolio Data'!N795</f>
        <v>44903</v>
      </c>
      <c r="D782" s="2">
        <f>'Portfolio Data'!B795</f>
        <v>3963.510009765625</v>
      </c>
      <c r="E782" s="2">
        <f>'Portfolio Data'!C795</f>
        <v>93.949996948242188</v>
      </c>
      <c r="F782" s="2">
        <f>'Portfolio Data'!D795</f>
        <v>56.860000610351562</v>
      </c>
      <c r="G782" s="2">
        <f>'Portfolio Data'!E795</f>
        <v>56.520000457763672</v>
      </c>
      <c r="H782" s="2">
        <f>'Portfolio Data'!F795</f>
        <v>31.75</v>
      </c>
      <c r="I782" s="2">
        <f>'Portfolio Data'!G795</f>
        <v>74.220001220703125</v>
      </c>
      <c r="J782" s="2">
        <f>'Portfolio Data'!H795</f>
        <v>142.6499938964844</v>
      </c>
      <c r="K782" s="2">
        <f>'Portfolio Data'!I795</f>
        <v>179.08000183105469</v>
      </c>
      <c r="L782" s="2">
        <f>'Portfolio Data'!J795</f>
        <v>17233.474609375</v>
      </c>
      <c r="M782" s="2">
        <f>'Portfolio Data'!K795</f>
        <v>152.71000671386719</v>
      </c>
      <c r="N782" s="2">
        <f>'Portfolio Data'!L795</f>
        <v>43.349998474121087</v>
      </c>
    </row>
    <row r="783" spans="3:14" x14ac:dyDescent="0.2">
      <c r="C783" s="66">
        <f>'Portfolio Data'!N796</f>
        <v>44904</v>
      </c>
      <c r="D783" s="2">
        <f>'Portfolio Data'!B796</f>
        <v>3934.3798828125</v>
      </c>
      <c r="E783" s="2">
        <f>'Portfolio Data'!C796</f>
        <v>93.069999694824219</v>
      </c>
      <c r="F783" s="2">
        <f>'Portfolio Data'!D796</f>
        <v>55.990001678466797</v>
      </c>
      <c r="G783" s="2">
        <f>'Portfolio Data'!E796</f>
        <v>56.639999389648438</v>
      </c>
      <c r="H783" s="2">
        <f>'Portfolio Data'!F796</f>
        <v>31.370000839233398</v>
      </c>
      <c r="I783" s="2">
        <f>'Portfolio Data'!G796</f>
        <v>73.569999694824219</v>
      </c>
      <c r="J783" s="2">
        <f>'Portfolio Data'!H796</f>
        <v>142.1600036621094</v>
      </c>
      <c r="K783" s="2">
        <f>'Portfolio Data'!I796</f>
        <v>179.53999328613281</v>
      </c>
      <c r="L783" s="2">
        <f>'Portfolio Data'!J796</f>
        <v>17133.15234375</v>
      </c>
      <c r="M783" s="2">
        <f>'Portfolio Data'!K796</f>
        <v>150.96000671386719</v>
      </c>
      <c r="N783" s="2">
        <f>'Portfolio Data'!L796</f>
        <v>42.779998779296882</v>
      </c>
    </row>
    <row r="784" spans="3:14" x14ac:dyDescent="0.2">
      <c r="C784" s="66">
        <f>'Portfolio Data'!N797</f>
        <v>44907</v>
      </c>
      <c r="D784" s="2">
        <f>'Portfolio Data'!B797</f>
        <v>3990.56005859375</v>
      </c>
      <c r="E784" s="2">
        <f>'Portfolio Data'!C797</f>
        <v>93.55999755859375</v>
      </c>
      <c r="F784" s="2">
        <f>'Portfolio Data'!D797</f>
        <v>56.669998168945312</v>
      </c>
      <c r="G784" s="2">
        <f>'Portfolio Data'!E797</f>
        <v>55.880001068115227</v>
      </c>
      <c r="H784" s="2">
        <f>'Portfolio Data'!F797</f>
        <v>32.319999694824219</v>
      </c>
      <c r="I784" s="2">
        <f>'Portfolio Data'!G797</f>
        <v>73.800003051757812</v>
      </c>
      <c r="J784" s="2">
        <f>'Portfolio Data'!H797</f>
        <v>144.49000549316409</v>
      </c>
      <c r="K784" s="2">
        <f>'Portfolio Data'!I797</f>
        <v>186.27000427246091</v>
      </c>
      <c r="L784" s="2">
        <f>'Portfolio Data'!J797</f>
        <v>17206.4375</v>
      </c>
      <c r="M784" s="2">
        <f>'Portfolio Data'!K797</f>
        <v>150.2799987792969</v>
      </c>
      <c r="N784" s="2">
        <f>'Portfolio Data'!L797</f>
        <v>42.950000762939453</v>
      </c>
    </row>
    <row r="785" spans="3:14" x14ac:dyDescent="0.2">
      <c r="C785" s="66">
        <f>'Portfolio Data'!N798</f>
        <v>44908</v>
      </c>
      <c r="D785" s="2">
        <f>'Portfolio Data'!B798</f>
        <v>4019.64990234375</v>
      </c>
      <c r="E785" s="2">
        <f>'Portfolio Data'!C798</f>
        <v>95.849998474121094</v>
      </c>
      <c r="F785" s="2">
        <f>'Portfolio Data'!D798</f>
        <v>57.450000762939453</v>
      </c>
      <c r="G785" s="2">
        <f>'Portfolio Data'!E798</f>
        <v>55.459999084472663</v>
      </c>
      <c r="H785" s="2">
        <f>'Portfolio Data'!F798</f>
        <v>32.799999237060547</v>
      </c>
      <c r="I785" s="2">
        <f>'Portfolio Data'!G798</f>
        <v>73.699996948242188</v>
      </c>
      <c r="J785" s="2">
        <f>'Portfolio Data'!H798</f>
        <v>145.4700012207031</v>
      </c>
      <c r="K785" s="2">
        <f>'Portfolio Data'!I798</f>
        <v>187.1300048828125</v>
      </c>
      <c r="L785" s="2">
        <f>'Portfolio Data'!J798</f>
        <v>17781.318359375</v>
      </c>
      <c r="M785" s="2">
        <f>'Portfolio Data'!K798</f>
        <v>157.08000183105469</v>
      </c>
      <c r="N785" s="2">
        <f>'Portfolio Data'!L798</f>
        <v>43.209999084472663</v>
      </c>
    </row>
    <row r="786" spans="3:14" x14ac:dyDescent="0.2">
      <c r="C786" s="66">
        <f>'Portfolio Data'!N799</f>
        <v>44909</v>
      </c>
      <c r="D786" s="2">
        <f>'Portfolio Data'!B799</f>
        <v>3995.320068359375</v>
      </c>
      <c r="E786" s="2">
        <f>'Portfolio Data'!C799</f>
        <v>95.30999755859375</v>
      </c>
      <c r="F786" s="2">
        <f>'Portfolio Data'!D799</f>
        <v>58.229999542236328</v>
      </c>
      <c r="G786" s="2">
        <f>'Portfolio Data'!E799</f>
        <v>55.159999847412109</v>
      </c>
      <c r="H786" s="2">
        <f>'Portfolio Data'!F799</f>
        <v>32.340000152587891</v>
      </c>
      <c r="I786" s="2">
        <f>'Portfolio Data'!G799</f>
        <v>72.629997253417969</v>
      </c>
      <c r="J786" s="2">
        <f>'Portfolio Data'!H799</f>
        <v>143.21000671386719</v>
      </c>
      <c r="K786" s="2">
        <f>'Portfolio Data'!I799</f>
        <v>188.25</v>
      </c>
      <c r="L786" s="2">
        <f>'Portfolio Data'!J799</f>
        <v>17815.650390625</v>
      </c>
      <c r="M786" s="2">
        <f>'Portfolio Data'!K799</f>
        <v>160.0899963378906</v>
      </c>
      <c r="N786" s="2">
        <f>'Portfolio Data'!L799</f>
        <v>43.060001373291023</v>
      </c>
    </row>
    <row r="787" spans="3:14" x14ac:dyDescent="0.2">
      <c r="C787" s="66">
        <f>'Portfolio Data'!N800</f>
        <v>44910</v>
      </c>
      <c r="D787" s="2">
        <f>'Portfolio Data'!B800</f>
        <v>3895.75</v>
      </c>
      <c r="E787" s="2">
        <f>'Portfolio Data'!C800</f>
        <v>91.199996948242188</v>
      </c>
      <c r="F787" s="2">
        <f>'Portfolio Data'!D800</f>
        <v>56.409999847412109</v>
      </c>
      <c r="G787" s="2">
        <f>'Portfolio Data'!E800</f>
        <v>52.799999237060547</v>
      </c>
      <c r="H787" s="2">
        <f>'Portfolio Data'!F800</f>
        <v>32.119998931884773</v>
      </c>
      <c r="I787" s="2">
        <f>'Portfolio Data'!G800</f>
        <v>69.769996643066406</v>
      </c>
      <c r="J787" s="2">
        <f>'Portfolio Data'!H800</f>
        <v>136.5</v>
      </c>
      <c r="K787" s="2">
        <f>'Portfolio Data'!I800</f>
        <v>183.7200012207031</v>
      </c>
      <c r="L787" s="2">
        <f>'Portfolio Data'!J800</f>
        <v>17364.865234375</v>
      </c>
      <c r="M787" s="2">
        <f>'Portfolio Data'!K800</f>
        <v>159.4100036621094</v>
      </c>
      <c r="N787" s="2">
        <f>'Portfolio Data'!L800</f>
        <v>42.279998779296882</v>
      </c>
    </row>
    <row r="788" spans="3:14" x14ac:dyDescent="0.2">
      <c r="C788" s="66">
        <f>'Portfolio Data'!N801</f>
        <v>44911</v>
      </c>
      <c r="D788" s="2">
        <f>'Portfolio Data'!B801</f>
        <v>3852.360107421875</v>
      </c>
      <c r="E788" s="2">
        <f>'Portfolio Data'!C801</f>
        <v>90.860000610351562</v>
      </c>
      <c r="F788" s="2">
        <f>'Portfolio Data'!D801</f>
        <v>55.639999389648438</v>
      </c>
      <c r="G788" s="2">
        <f>'Portfolio Data'!E801</f>
        <v>51.959999084472663</v>
      </c>
      <c r="H788" s="2">
        <f>'Portfolio Data'!F801</f>
        <v>32.180000305175781</v>
      </c>
      <c r="I788" s="2">
        <f>'Portfolio Data'!G801</f>
        <v>69.260002136230469</v>
      </c>
      <c r="J788" s="2">
        <f>'Portfolio Data'!H801</f>
        <v>134.50999450683591</v>
      </c>
      <c r="K788" s="2">
        <f>'Portfolio Data'!I801</f>
        <v>184.69999694824219</v>
      </c>
      <c r="L788" s="2">
        <f>'Portfolio Data'!J801</f>
        <v>16647.484375</v>
      </c>
      <c r="M788" s="2">
        <f>'Portfolio Data'!K801</f>
        <v>155.08000183105469</v>
      </c>
      <c r="N788" s="2">
        <f>'Portfolio Data'!L801</f>
        <v>42.200000762939453</v>
      </c>
    </row>
    <row r="789" spans="3:14" x14ac:dyDescent="0.2">
      <c r="C789" s="66">
        <f>'Portfolio Data'!N802</f>
        <v>44914</v>
      </c>
      <c r="D789" s="2">
        <f>'Portfolio Data'!B802</f>
        <v>3817.659912109375</v>
      </c>
      <c r="E789" s="2">
        <f>'Portfolio Data'!C802</f>
        <v>89.150001525878906</v>
      </c>
      <c r="F789" s="2">
        <f>'Portfolio Data'!D802</f>
        <v>56.369998931884773</v>
      </c>
      <c r="G789" s="2">
        <f>'Portfolio Data'!E802</f>
        <v>51.779998779296882</v>
      </c>
      <c r="H789" s="2">
        <f>'Portfolio Data'!F802</f>
        <v>31.95999908447266</v>
      </c>
      <c r="I789" s="2">
        <f>'Portfolio Data'!G802</f>
        <v>68.949996948242188</v>
      </c>
      <c r="J789" s="2">
        <f>'Portfolio Data'!H802</f>
        <v>132.3699951171875</v>
      </c>
      <c r="K789" s="2">
        <f>'Portfolio Data'!I802</f>
        <v>185.67999267578119</v>
      </c>
      <c r="L789" s="2">
        <f>'Portfolio Data'!J802</f>
        <v>16439.6796875</v>
      </c>
      <c r="M789" s="2">
        <f>'Portfolio Data'!K802</f>
        <v>156.77000427246091</v>
      </c>
      <c r="N789" s="2">
        <f>'Portfolio Data'!L802</f>
        <v>42.520000457763672</v>
      </c>
    </row>
    <row r="790" spans="3:14" x14ac:dyDescent="0.2">
      <c r="C790" s="66">
        <f>'Portfolio Data'!N803</f>
        <v>44915</v>
      </c>
      <c r="D790" s="2">
        <f>'Portfolio Data'!B803</f>
        <v>3821.6201171875</v>
      </c>
      <c r="E790" s="2">
        <f>'Portfolio Data'!C803</f>
        <v>89.629997253417969</v>
      </c>
      <c r="F790" s="2">
        <f>'Portfolio Data'!D803</f>
        <v>57.119998931884773</v>
      </c>
      <c r="G790" s="2">
        <f>'Portfolio Data'!E803</f>
        <v>50.919998168945312</v>
      </c>
      <c r="H790" s="2">
        <f>'Portfolio Data'!F803</f>
        <v>31.95999908447266</v>
      </c>
      <c r="I790" s="2">
        <f>'Portfolio Data'!G803</f>
        <v>68.760002136230469</v>
      </c>
      <c r="J790" s="2">
        <f>'Portfolio Data'!H803</f>
        <v>132.30000305175781</v>
      </c>
      <c r="K790" s="2">
        <f>'Portfolio Data'!I803</f>
        <v>188.28999328613281</v>
      </c>
      <c r="L790" s="2">
        <f>'Portfolio Data'!J803</f>
        <v>16906.3046875</v>
      </c>
      <c r="M790" s="2">
        <f>'Portfolio Data'!K803</f>
        <v>156.5899963378906</v>
      </c>
      <c r="N790" s="2">
        <f>'Portfolio Data'!L803</f>
        <v>42.529998779296882</v>
      </c>
    </row>
    <row r="791" spans="3:14" x14ac:dyDescent="0.2">
      <c r="C791" s="66">
        <f>'Portfolio Data'!N804</f>
        <v>44916</v>
      </c>
      <c r="D791" s="2">
        <f>'Portfolio Data'!B804</f>
        <v>3878.43994140625</v>
      </c>
      <c r="E791" s="2">
        <f>'Portfolio Data'!C804</f>
        <v>90.25</v>
      </c>
      <c r="F791" s="2">
        <f>'Portfolio Data'!D804</f>
        <v>57.540000915527337</v>
      </c>
      <c r="G791" s="2">
        <f>'Portfolio Data'!E804</f>
        <v>51.599998474121087</v>
      </c>
      <c r="H791" s="2">
        <f>'Portfolio Data'!F804</f>
        <v>32.349998474121087</v>
      </c>
      <c r="I791" s="2">
        <f>'Portfolio Data'!G804</f>
        <v>69.209999084472656</v>
      </c>
      <c r="J791" s="2">
        <f>'Portfolio Data'!H804</f>
        <v>135.44999694824219</v>
      </c>
      <c r="K791" s="2">
        <f>'Portfolio Data'!I804</f>
        <v>196</v>
      </c>
      <c r="L791" s="2">
        <f>'Portfolio Data'!J804</f>
        <v>16817.53515625</v>
      </c>
      <c r="M791" s="2">
        <f>'Portfolio Data'!K804</f>
        <v>162.05999755859381</v>
      </c>
      <c r="N791" s="2">
        <f>'Portfolio Data'!L804</f>
        <v>42.130001068115227</v>
      </c>
    </row>
    <row r="792" spans="3:14" x14ac:dyDescent="0.2">
      <c r="C792" s="66">
        <f>'Portfolio Data'!N805</f>
        <v>44917</v>
      </c>
      <c r="D792" s="2">
        <f>'Portfolio Data'!B805</f>
        <v>3822.389892578125</v>
      </c>
      <c r="E792" s="2">
        <f>'Portfolio Data'!C805</f>
        <v>88.260002136230469</v>
      </c>
      <c r="F792" s="2">
        <f>'Portfolio Data'!D805</f>
        <v>57.540000915527337</v>
      </c>
      <c r="G792" s="2">
        <f>'Portfolio Data'!E805</f>
        <v>50.340000152587891</v>
      </c>
      <c r="H792" s="2">
        <f>'Portfolio Data'!F805</f>
        <v>32.169998168945312</v>
      </c>
      <c r="I792" s="2">
        <f>'Portfolio Data'!G805</f>
        <v>68.569999694824219</v>
      </c>
      <c r="J792" s="2">
        <f>'Portfolio Data'!H805</f>
        <v>132.22999572753909</v>
      </c>
      <c r="K792" s="2">
        <f>'Portfolio Data'!I805</f>
        <v>188.25</v>
      </c>
      <c r="L792" s="2">
        <f>'Portfolio Data'!J805</f>
        <v>16830.341796875</v>
      </c>
      <c r="M792" s="2">
        <f>'Portfolio Data'!K805</f>
        <v>156.88999938964841</v>
      </c>
      <c r="N792" s="2">
        <f>'Portfolio Data'!L805</f>
        <v>41.680000305175781</v>
      </c>
    </row>
    <row r="793" spans="3:14" x14ac:dyDescent="0.2">
      <c r="C793" s="66">
        <f>'Portfolio Data'!N806</f>
        <v>44918</v>
      </c>
      <c r="D793" s="2">
        <f>'Portfolio Data'!B806</f>
        <v>3844.820068359375</v>
      </c>
      <c r="E793" s="2">
        <f>'Portfolio Data'!C806</f>
        <v>89.80999755859375</v>
      </c>
      <c r="F793" s="2">
        <f>'Portfolio Data'!D806</f>
        <v>58.950000762939453</v>
      </c>
      <c r="G793" s="2">
        <f>'Portfolio Data'!E806</f>
        <v>50.459999084472663</v>
      </c>
      <c r="H793" s="2">
        <f>'Portfolio Data'!F806</f>
        <v>32.720001220703118</v>
      </c>
      <c r="I793" s="2">
        <f>'Portfolio Data'!G806</f>
        <v>69.029998779296875</v>
      </c>
      <c r="J793" s="2">
        <f>'Portfolio Data'!H806</f>
        <v>131.86000061035159</v>
      </c>
      <c r="K793" s="2">
        <f>'Portfolio Data'!I806</f>
        <v>189.05999755859381</v>
      </c>
      <c r="L793" s="2">
        <f>'Portfolio Data'!J806</f>
        <v>16796.953125</v>
      </c>
      <c r="M793" s="2">
        <f>'Portfolio Data'!K806</f>
        <v>156.75</v>
      </c>
      <c r="N793" s="2">
        <f>'Portfolio Data'!L806</f>
        <v>41.189998626708977</v>
      </c>
    </row>
    <row r="794" spans="3:14" x14ac:dyDescent="0.2">
      <c r="C794" s="66">
        <f>'Portfolio Data'!N807</f>
        <v>44922</v>
      </c>
      <c r="D794" s="2">
        <f>'Portfolio Data'!B807</f>
        <v>3829.25</v>
      </c>
      <c r="E794" s="2">
        <f>'Portfolio Data'!C807</f>
        <v>87.930000305175781</v>
      </c>
      <c r="F794" s="2">
        <f>'Portfolio Data'!D807</f>
        <v>59.740001678466797</v>
      </c>
      <c r="G794" s="2">
        <f>'Portfolio Data'!E807</f>
        <v>50.619998931884773</v>
      </c>
      <c r="H794" s="2">
        <f>'Portfolio Data'!F807</f>
        <v>32.5</v>
      </c>
      <c r="I794" s="2">
        <f>'Portfolio Data'!G807</f>
        <v>68.330001831054688</v>
      </c>
      <c r="J794" s="2">
        <f>'Portfolio Data'!H807</f>
        <v>130.0299987792969</v>
      </c>
      <c r="K794" s="2">
        <f>'Portfolio Data'!I807</f>
        <v>189.3999938964844</v>
      </c>
      <c r="L794" s="2">
        <f>'Portfolio Data'!J807</f>
        <v>16717.173828125</v>
      </c>
      <c r="M794" s="2">
        <f>'Portfolio Data'!K807</f>
        <v>150.2200012207031</v>
      </c>
      <c r="N794" s="2">
        <f>'Portfolio Data'!L807</f>
        <v>41.790000915527337</v>
      </c>
    </row>
    <row r="795" spans="3:14" x14ac:dyDescent="0.2">
      <c r="C795" s="66">
        <f>'Portfolio Data'!N808</f>
        <v>44923</v>
      </c>
      <c r="D795" s="2">
        <f>'Portfolio Data'!B808</f>
        <v>3783.219970703125</v>
      </c>
      <c r="E795" s="2">
        <f>'Portfolio Data'!C808</f>
        <v>86.459999084472656</v>
      </c>
      <c r="F795" s="2">
        <f>'Portfolio Data'!D808</f>
        <v>59.909999847412109</v>
      </c>
      <c r="G795" s="2">
        <f>'Portfolio Data'!E808</f>
        <v>50.200000762939453</v>
      </c>
      <c r="H795" s="2">
        <f>'Portfolio Data'!F808</f>
        <v>31.930000305175781</v>
      </c>
      <c r="I795" s="2">
        <f>'Portfolio Data'!G808</f>
        <v>67.550003051757812</v>
      </c>
      <c r="J795" s="2">
        <f>'Portfolio Data'!H808</f>
        <v>126.0400009155273</v>
      </c>
      <c r="K795" s="2">
        <f>'Portfolio Data'!I808</f>
        <v>188.3800048828125</v>
      </c>
      <c r="L795" s="2">
        <f>'Portfolio Data'!J808</f>
        <v>16552.572265625</v>
      </c>
      <c r="M795" s="2">
        <f>'Portfolio Data'!K808</f>
        <v>146.16999816894531</v>
      </c>
      <c r="N795" s="2">
        <f>'Portfolio Data'!L808</f>
        <v>41.810001373291023</v>
      </c>
    </row>
    <row r="796" spans="3:14" x14ac:dyDescent="0.2">
      <c r="C796" s="66">
        <f>'Portfolio Data'!N809</f>
        <v>44924</v>
      </c>
      <c r="D796" s="2">
        <f>'Portfolio Data'!B809</f>
        <v>3849.280029296875</v>
      </c>
      <c r="E796" s="2">
        <f>'Portfolio Data'!C809</f>
        <v>88.949996948242188</v>
      </c>
      <c r="F796" s="2">
        <f>'Portfolio Data'!D809</f>
        <v>58.950000762939453</v>
      </c>
      <c r="G796" s="2">
        <f>'Portfolio Data'!E809</f>
        <v>51.299999237060547</v>
      </c>
      <c r="H796" s="2">
        <f>'Portfolio Data'!F809</f>
        <v>32.349998474121087</v>
      </c>
      <c r="I796" s="2">
        <f>'Portfolio Data'!G809</f>
        <v>70.55999755859375</v>
      </c>
      <c r="J796" s="2">
        <f>'Portfolio Data'!H809</f>
        <v>129.61000061035159</v>
      </c>
      <c r="K796" s="2">
        <f>'Portfolio Data'!I809</f>
        <v>188.9100036621094</v>
      </c>
      <c r="L796" s="2">
        <f>'Portfolio Data'!J809</f>
        <v>16642.341796875</v>
      </c>
      <c r="M796" s="2">
        <f>'Portfolio Data'!K809</f>
        <v>148.7799987792969</v>
      </c>
      <c r="N796" s="2">
        <f>'Portfolio Data'!L809</f>
        <v>42.229999542236328</v>
      </c>
    </row>
    <row r="797" spans="3:14" x14ac:dyDescent="0.2">
      <c r="C797" s="66">
        <f>'Portfolio Data'!N810</f>
        <v>44925</v>
      </c>
      <c r="D797" s="2">
        <f>'Portfolio Data'!B810</f>
        <v>3839.5</v>
      </c>
      <c r="E797" s="2">
        <f>'Portfolio Data'!C810</f>
        <v>88.730003356933594</v>
      </c>
      <c r="F797" s="2">
        <f>'Portfolio Data'!D810</f>
        <v>59.270000457763672</v>
      </c>
      <c r="G797" s="2">
        <f>'Portfolio Data'!E810</f>
        <v>51.240001678466797</v>
      </c>
      <c r="H797" s="2">
        <f>'Portfolio Data'!F810</f>
        <v>32.840000152587891</v>
      </c>
      <c r="I797" s="2">
        <f>'Portfolio Data'!G810</f>
        <v>71.220001220703125</v>
      </c>
      <c r="J797" s="2">
        <f>'Portfolio Data'!H810</f>
        <v>129.92999267578119</v>
      </c>
      <c r="K797" s="2">
        <f>'Portfolio Data'!I810</f>
        <v>190.49000549316409</v>
      </c>
      <c r="L797" s="2">
        <f>'Portfolio Data'!J810</f>
        <v>16602.5859375</v>
      </c>
      <c r="M797" s="2">
        <f>'Portfolio Data'!K810</f>
        <v>149.78999328613281</v>
      </c>
      <c r="N797" s="2">
        <f>'Portfolio Data'!L810</f>
        <v>41.740001678466797</v>
      </c>
    </row>
    <row r="798" spans="3:14" x14ac:dyDescent="0.2">
      <c r="C798" s="66">
        <f>'Portfolio Data'!N811</f>
        <v>44929</v>
      </c>
      <c r="D798" s="2">
        <f>'Portfolio Data'!B811</f>
        <v>3824.139892578125</v>
      </c>
      <c r="E798" s="2">
        <f>'Portfolio Data'!C811</f>
        <v>89.699996948242188</v>
      </c>
      <c r="F798" s="2">
        <f>'Portfolio Data'!D811</f>
        <v>60.5</v>
      </c>
      <c r="G798" s="2">
        <f>'Portfolio Data'!E811</f>
        <v>53</v>
      </c>
      <c r="H798" s="2">
        <f>'Portfolio Data'!F811</f>
        <v>32.580001831054688</v>
      </c>
      <c r="I798" s="2">
        <f>'Portfolio Data'!G811</f>
        <v>74.580001831054688</v>
      </c>
      <c r="J798" s="2">
        <f>'Portfolio Data'!H811</f>
        <v>125.0699996948242</v>
      </c>
      <c r="K798" s="2">
        <f>'Portfolio Data'!I811</f>
        <v>195.38999938964841</v>
      </c>
      <c r="L798" s="2">
        <f>'Portfolio Data'!J811</f>
        <v>16679.857421875</v>
      </c>
      <c r="M798" s="2">
        <f>'Portfolio Data'!K811</f>
        <v>145.94000244140619</v>
      </c>
      <c r="N798" s="2">
        <f>'Portfolio Data'!L811</f>
        <v>41.900001525878913</v>
      </c>
    </row>
    <row r="799" spans="3:14" x14ac:dyDescent="0.2">
      <c r="C799" s="66">
        <f>'Portfolio Data'!N812</f>
        <v>44930</v>
      </c>
      <c r="D799" s="2">
        <f>'Portfolio Data'!B812</f>
        <v>3852.969970703125</v>
      </c>
      <c r="E799" s="2">
        <f>'Portfolio Data'!C812</f>
        <v>88.709999084472656</v>
      </c>
      <c r="F799" s="2">
        <f>'Portfolio Data'!D812</f>
        <v>58.020000457763672</v>
      </c>
      <c r="G799" s="2">
        <f>'Portfolio Data'!E812</f>
        <v>53.860000610351562</v>
      </c>
      <c r="H799" s="2">
        <f>'Portfolio Data'!F812</f>
        <v>32.819999694824219</v>
      </c>
      <c r="I799" s="2">
        <f>'Portfolio Data'!G812</f>
        <v>77.69000244140625</v>
      </c>
      <c r="J799" s="2">
        <f>'Portfolio Data'!H812</f>
        <v>126.36000061035161</v>
      </c>
      <c r="K799" s="2">
        <f>'Portfolio Data'!I812</f>
        <v>203.63999938964841</v>
      </c>
      <c r="L799" s="2">
        <f>'Portfolio Data'!J812</f>
        <v>16863.23828125</v>
      </c>
      <c r="M799" s="2">
        <f>'Portfolio Data'!K812</f>
        <v>146.7799987792969</v>
      </c>
      <c r="N799" s="2">
        <f>'Portfolio Data'!L812</f>
        <v>41.860000610351562</v>
      </c>
    </row>
    <row r="800" spans="3:14" x14ac:dyDescent="0.2">
      <c r="C800" s="66">
        <f>'Portfolio Data'!N813</f>
        <v>44931</v>
      </c>
      <c r="D800" s="2">
        <f>'Portfolio Data'!B813</f>
        <v>3808.10009765625</v>
      </c>
      <c r="E800" s="2">
        <f>'Portfolio Data'!C813</f>
        <v>86.769996643066406</v>
      </c>
      <c r="F800" s="2">
        <f>'Portfolio Data'!D813</f>
        <v>57.669998168945312</v>
      </c>
      <c r="G800" s="2">
        <f>'Portfolio Data'!E813</f>
        <v>54.520000457763672</v>
      </c>
      <c r="H800" s="2">
        <f>'Portfolio Data'!F813</f>
        <v>32.959999084472663</v>
      </c>
      <c r="I800" s="2">
        <f>'Portfolio Data'!G813</f>
        <v>76.269996643066406</v>
      </c>
      <c r="J800" s="2">
        <f>'Portfolio Data'!H813</f>
        <v>125.01999664306641</v>
      </c>
      <c r="K800" s="2">
        <f>'Portfolio Data'!I813</f>
        <v>204.99000549316409</v>
      </c>
      <c r="L800" s="2">
        <f>'Portfolio Data'!J813</f>
        <v>16836.736328125</v>
      </c>
      <c r="M800" s="2">
        <f>'Portfolio Data'!K813</f>
        <v>145.46000671386719</v>
      </c>
      <c r="N800" s="2">
        <f>'Portfolio Data'!L813</f>
        <v>41.560001373291023</v>
      </c>
    </row>
    <row r="801" spans="3:14" x14ac:dyDescent="0.2">
      <c r="C801" s="66">
        <f>'Portfolio Data'!N814</f>
        <v>44932</v>
      </c>
      <c r="D801" s="2">
        <f>'Portfolio Data'!B814</f>
        <v>3895.080078125</v>
      </c>
      <c r="E801" s="2">
        <f>'Portfolio Data'!C814</f>
        <v>88.160003662109375</v>
      </c>
      <c r="F801" s="2">
        <f>'Portfolio Data'!D814</f>
        <v>58.75</v>
      </c>
      <c r="G801" s="2">
        <f>'Portfolio Data'!E814</f>
        <v>54.900001525878913</v>
      </c>
      <c r="H801" s="2">
        <f>'Portfolio Data'!F814</f>
        <v>33.590000152587891</v>
      </c>
      <c r="I801" s="2">
        <f>'Portfolio Data'!G814</f>
        <v>76.480003356933594</v>
      </c>
      <c r="J801" s="2">
        <f>'Portfolio Data'!H814</f>
        <v>129.6199951171875</v>
      </c>
      <c r="K801" s="2">
        <f>'Portfolio Data'!I814</f>
        <v>213</v>
      </c>
      <c r="L801" s="2">
        <f>'Portfolio Data'!J814</f>
        <v>16951.96875</v>
      </c>
      <c r="M801" s="2">
        <f>'Portfolio Data'!K814</f>
        <v>156.80000305175781</v>
      </c>
      <c r="N801" s="2">
        <f>'Portfolio Data'!L814</f>
        <v>42.080001831054688</v>
      </c>
    </row>
    <row r="802" spans="3:14" x14ac:dyDescent="0.2">
      <c r="C802" s="66">
        <f>'Portfolio Data'!N815</f>
        <v>44935</v>
      </c>
      <c r="D802" s="2">
        <f>'Portfolio Data'!B815</f>
        <v>3892.090087890625</v>
      </c>
      <c r="E802" s="2">
        <f>'Portfolio Data'!C815</f>
        <v>88.800003051757812</v>
      </c>
      <c r="F802" s="2">
        <f>'Portfolio Data'!D815</f>
        <v>58.189998626708977</v>
      </c>
      <c r="G802" s="2">
        <f>'Portfolio Data'!E815</f>
        <v>55.939998626708977</v>
      </c>
      <c r="H802" s="2">
        <f>'Portfolio Data'!F815</f>
        <v>33.610000610351562</v>
      </c>
      <c r="I802" s="2">
        <f>'Portfolio Data'!G815</f>
        <v>77.080001831054688</v>
      </c>
      <c r="J802" s="2">
        <f>'Portfolio Data'!H815</f>
        <v>130.1499938964844</v>
      </c>
      <c r="K802" s="2">
        <f>'Portfolio Data'!I815</f>
        <v>208.57000732421881</v>
      </c>
      <c r="L802" s="2">
        <f>'Portfolio Data'!J815</f>
        <v>17196.5546875</v>
      </c>
      <c r="M802" s="2">
        <f>'Portfolio Data'!K815</f>
        <v>159.16999816894531</v>
      </c>
      <c r="N802" s="2">
        <f>'Portfolio Data'!L815</f>
        <v>42.169998168945312</v>
      </c>
    </row>
    <row r="803" spans="3:14" x14ac:dyDescent="0.2">
      <c r="C803" s="66">
        <f>'Portfolio Data'!N816</f>
        <v>44936</v>
      </c>
      <c r="D803" s="2">
        <f>'Portfolio Data'!B816</f>
        <v>3919.25</v>
      </c>
      <c r="E803" s="2">
        <f>'Portfolio Data'!C816</f>
        <v>89.239997863769531</v>
      </c>
      <c r="F803" s="2">
        <f>'Portfolio Data'!D816</f>
        <v>58.150001525878913</v>
      </c>
      <c r="G803" s="2">
        <f>'Portfolio Data'!E816</f>
        <v>56.799999237060547</v>
      </c>
      <c r="H803" s="2">
        <f>'Portfolio Data'!F816</f>
        <v>33.450000762939453</v>
      </c>
      <c r="I803" s="2">
        <f>'Portfolio Data'!G816</f>
        <v>77.919998168945312</v>
      </c>
      <c r="J803" s="2">
        <f>'Portfolio Data'!H816</f>
        <v>130.72999572753909</v>
      </c>
      <c r="K803" s="2">
        <f>'Portfolio Data'!I816</f>
        <v>206.69000244140619</v>
      </c>
      <c r="L803" s="2">
        <f>'Portfolio Data'!J816</f>
        <v>17446.29296875</v>
      </c>
      <c r="M803" s="2">
        <f>'Portfolio Data'!K816</f>
        <v>171.00999450683591</v>
      </c>
      <c r="N803" s="2">
        <f>'Portfolio Data'!L816</f>
        <v>42.159999847412109</v>
      </c>
    </row>
    <row r="804" spans="3:14" x14ac:dyDescent="0.2">
      <c r="C804" s="66">
        <f>'Portfolio Data'!N817</f>
        <v>44937</v>
      </c>
      <c r="D804" s="2">
        <f>'Portfolio Data'!B817</f>
        <v>3969.610107421875</v>
      </c>
      <c r="E804" s="2">
        <f>'Portfolio Data'!C817</f>
        <v>92.260002136230469</v>
      </c>
      <c r="F804" s="2">
        <f>'Portfolio Data'!D817</f>
        <v>58.880001068115227</v>
      </c>
      <c r="G804" s="2">
        <f>'Portfolio Data'!E817</f>
        <v>56.720001220703118</v>
      </c>
      <c r="H804" s="2">
        <f>'Portfolio Data'!F817</f>
        <v>33.680000305175781</v>
      </c>
      <c r="I804" s="2">
        <f>'Portfolio Data'!G817</f>
        <v>78.540000915527344</v>
      </c>
      <c r="J804" s="2">
        <f>'Portfolio Data'!H817</f>
        <v>133.49000549316409</v>
      </c>
      <c r="K804" s="2">
        <f>'Portfolio Data'!I817</f>
        <v>208.0299987792969</v>
      </c>
      <c r="L804" s="2">
        <f>'Portfolio Data'!J817</f>
        <v>17934.896484375</v>
      </c>
      <c r="M804" s="2">
        <f>'Portfolio Data'!K817</f>
        <v>172.4100036621094</v>
      </c>
      <c r="N804" s="2">
        <f>'Portfolio Data'!L817</f>
        <v>42.189998626708977</v>
      </c>
    </row>
    <row r="805" spans="3:14" x14ac:dyDescent="0.2">
      <c r="C805" s="66">
        <f>'Portfolio Data'!N818</f>
        <v>44938</v>
      </c>
      <c r="D805" s="2">
        <f>'Portfolio Data'!B818</f>
        <v>3983.169921875</v>
      </c>
      <c r="E805" s="2">
        <f>'Portfolio Data'!C818</f>
        <v>91.910003662109375</v>
      </c>
      <c r="F805" s="2">
        <f>'Portfolio Data'!D818</f>
        <v>59.680000305175781</v>
      </c>
      <c r="G805" s="2">
        <f>'Portfolio Data'!E818</f>
        <v>56.259998321533203</v>
      </c>
      <c r="H805" s="2">
        <f>'Portfolio Data'!F818</f>
        <v>34.130001068115227</v>
      </c>
      <c r="I805" s="2">
        <f>'Portfolio Data'!G818</f>
        <v>79.779998779296875</v>
      </c>
      <c r="J805" s="2">
        <f>'Portfolio Data'!H818</f>
        <v>133.4100036621094</v>
      </c>
      <c r="K805" s="2">
        <f>'Portfolio Data'!I818</f>
        <v>214.32000732421881</v>
      </c>
      <c r="L805" s="2">
        <f>'Portfolio Data'!J818</f>
        <v>18869.587890625</v>
      </c>
      <c r="M805" s="2">
        <f>'Portfolio Data'!K818</f>
        <v>178.8500061035156</v>
      </c>
      <c r="N805" s="2">
        <f>'Portfolio Data'!L818</f>
        <v>42.459999084472663</v>
      </c>
    </row>
    <row r="806" spans="3:14" x14ac:dyDescent="0.2">
      <c r="C806" s="66">
        <f>'Portfolio Data'!N819</f>
        <v>44939</v>
      </c>
      <c r="D806" s="2">
        <f>'Portfolio Data'!B819</f>
        <v>3999.090087890625</v>
      </c>
      <c r="E806" s="2">
        <f>'Portfolio Data'!C819</f>
        <v>92.800003051757812</v>
      </c>
      <c r="F806" s="2">
        <f>'Portfolio Data'!D819</f>
        <v>59.799999237060547</v>
      </c>
      <c r="G806" s="2">
        <f>'Portfolio Data'!E819</f>
        <v>55.060001373291023</v>
      </c>
      <c r="H806" s="2">
        <f>'Portfolio Data'!F819</f>
        <v>34.099998474121087</v>
      </c>
      <c r="I806" s="2">
        <f>'Portfolio Data'!G819</f>
        <v>79.480003356933594</v>
      </c>
      <c r="J806" s="2">
        <f>'Portfolio Data'!H819</f>
        <v>134.75999450683591</v>
      </c>
      <c r="K806" s="2">
        <f>'Portfolio Data'!I819</f>
        <v>214.1300048828125</v>
      </c>
      <c r="L806" s="2">
        <f>'Portfolio Data'!J819</f>
        <v>19909.57421875</v>
      </c>
      <c r="M806" s="2">
        <f>'Portfolio Data'!K819</f>
        <v>180.19000244140619</v>
      </c>
      <c r="N806" s="2">
        <f>'Portfolio Data'!L819</f>
        <v>42.459999084472663</v>
      </c>
    </row>
    <row r="807" spans="3:14" x14ac:dyDescent="0.2">
      <c r="C807" s="66">
        <f>'Portfolio Data'!N820</f>
        <v>44943</v>
      </c>
      <c r="D807" s="2">
        <f>'Portfolio Data'!B820</f>
        <v>3990.969970703125</v>
      </c>
      <c r="E807" s="2">
        <f>'Portfolio Data'!C820</f>
        <v>92.160003662109375</v>
      </c>
      <c r="F807" s="2">
        <f>'Portfolio Data'!D820</f>
        <v>59.659999847412109</v>
      </c>
      <c r="G807" s="2">
        <f>'Portfolio Data'!E820</f>
        <v>55.639999389648438</v>
      </c>
      <c r="H807" s="2">
        <f>'Portfolio Data'!F820</f>
        <v>34.25</v>
      </c>
      <c r="I807" s="2">
        <f>'Portfolio Data'!G820</f>
        <v>80.180000305175781</v>
      </c>
      <c r="J807" s="2">
        <f>'Portfolio Data'!H820</f>
        <v>135.94000244140619</v>
      </c>
      <c r="K807" s="2">
        <f>'Portfolio Data'!I820</f>
        <v>211.4100036621094</v>
      </c>
      <c r="L807" s="2">
        <f>'Portfolio Data'!J820</f>
        <v>21161.51953125</v>
      </c>
      <c r="M807" s="2">
        <f>'Portfolio Data'!K820</f>
        <v>177.6000061035156</v>
      </c>
      <c r="N807" s="2">
        <f>'Portfolio Data'!L820</f>
        <v>42.470001220703118</v>
      </c>
    </row>
    <row r="808" spans="3:14" x14ac:dyDescent="0.2">
      <c r="C808" s="66">
        <f>'Portfolio Data'!N821</f>
        <v>44944</v>
      </c>
      <c r="D808" s="2">
        <f>'Portfolio Data'!B821</f>
        <v>3928.860107421875</v>
      </c>
      <c r="E808" s="2">
        <f>'Portfolio Data'!C821</f>
        <v>91.779998779296875</v>
      </c>
      <c r="F808" s="2">
        <f>'Portfolio Data'!D821</f>
        <v>59.529998779296882</v>
      </c>
      <c r="G808" s="2">
        <f>'Portfolio Data'!E821</f>
        <v>55.439998626708977</v>
      </c>
      <c r="H808" s="2">
        <f>'Portfolio Data'!F821</f>
        <v>33.959999084472663</v>
      </c>
      <c r="I808" s="2">
        <f>'Portfolio Data'!G821</f>
        <v>77.30999755859375</v>
      </c>
      <c r="J808" s="2">
        <f>'Portfolio Data'!H821</f>
        <v>135.21000671386719</v>
      </c>
      <c r="K808" s="2">
        <f>'Portfolio Data'!I821</f>
        <v>209.4100036621094</v>
      </c>
      <c r="L808" s="2">
        <f>'Portfolio Data'!J821</f>
        <v>20688.78125</v>
      </c>
      <c r="M808" s="2">
        <f>'Portfolio Data'!K821</f>
        <v>177.57000732421881</v>
      </c>
      <c r="N808" s="2">
        <f>'Portfolio Data'!L821</f>
        <v>42.459999084472663</v>
      </c>
    </row>
    <row r="809" spans="3:14" x14ac:dyDescent="0.2">
      <c r="C809" s="66">
        <f>'Portfolio Data'!N822</f>
        <v>44945</v>
      </c>
      <c r="D809" s="2">
        <f>'Portfolio Data'!B822</f>
        <v>3898.85009765625</v>
      </c>
      <c r="E809" s="2">
        <f>'Portfolio Data'!C822</f>
        <v>93.910003662109375</v>
      </c>
      <c r="F809" s="2">
        <f>'Portfolio Data'!D822</f>
        <v>58.830001831054688</v>
      </c>
      <c r="G809" s="2">
        <f>'Portfolio Data'!E822</f>
        <v>54.259998321533203</v>
      </c>
      <c r="H809" s="2">
        <f>'Portfolio Data'!F822</f>
        <v>34.380001068115227</v>
      </c>
      <c r="I809" s="2">
        <f>'Portfolio Data'!G822</f>
        <v>76.75</v>
      </c>
      <c r="J809" s="2">
        <f>'Portfolio Data'!H822</f>
        <v>135.27000427246091</v>
      </c>
      <c r="K809" s="2">
        <f>'Portfolio Data'!I822</f>
        <v>207.0899963378906</v>
      </c>
      <c r="L809" s="2">
        <f>'Portfolio Data'!J822</f>
        <v>21086.79296875</v>
      </c>
      <c r="M809" s="2">
        <f>'Portfolio Data'!K822</f>
        <v>165.00999450683591</v>
      </c>
      <c r="N809" s="2">
        <f>'Portfolio Data'!L822</f>
        <v>42.509998321533203</v>
      </c>
    </row>
    <row r="810" spans="3:14" x14ac:dyDescent="0.2">
      <c r="C810" s="66">
        <f>'Portfolio Data'!N823</f>
        <v>44946</v>
      </c>
      <c r="D810" s="2">
        <f>'Portfolio Data'!B823</f>
        <v>3972.610107421875</v>
      </c>
      <c r="E810" s="2">
        <f>'Portfolio Data'!C823</f>
        <v>99.279998779296875</v>
      </c>
      <c r="F810" s="2">
        <f>'Portfolio Data'!D823</f>
        <v>59.540000915527337</v>
      </c>
      <c r="G810" s="2">
        <f>'Portfolio Data'!E823</f>
        <v>54.840000152587891</v>
      </c>
      <c r="H810" s="2">
        <f>'Portfolio Data'!F823</f>
        <v>34.470001220703118</v>
      </c>
      <c r="I810" s="2">
        <f>'Portfolio Data'!G823</f>
        <v>79.089996337890625</v>
      </c>
      <c r="J810" s="2">
        <f>'Portfolio Data'!H823</f>
        <v>137.8699951171875</v>
      </c>
      <c r="K810" s="2">
        <f>'Portfolio Data'!I823</f>
        <v>206.75999450683591</v>
      </c>
      <c r="L810" s="2">
        <f>'Portfolio Data'!J823</f>
        <v>22676.552734375</v>
      </c>
      <c r="M810" s="2">
        <f>'Portfolio Data'!K823</f>
        <v>167.8699951171875</v>
      </c>
      <c r="N810" s="2">
        <f>'Portfolio Data'!L823</f>
        <v>42.680000305175781</v>
      </c>
    </row>
    <row r="811" spans="3:14" x14ac:dyDescent="0.2">
      <c r="C811" s="66">
        <f>'Portfolio Data'!N824</f>
        <v>44949</v>
      </c>
      <c r="D811" s="2">
        <f>'Portfolio Data'!B824</f>
        <v>4019.81005859375</v>
      </c>
      <c r="E811" s="2">
        <f>'Portfolio Data'!C824</f>
        <v>101.2099990844727</v>
      </c>
      <c r="F811" s="2">
        <f>'Portfolio Data'!D824</f>
        <v>58.970001220703118</v>
      </c>
      <c r="G811" s="2">
        <f>'Portfolio Data'!E824</f>
        <v>54.860000610351562</v>
      </c>
      <c r="H811" s="2">
        <f>'Portfolio Data'!F824</f>
        <v>34.869998931884773</v>
      </c>
      <c r="I811" s="2">
        <f>'Portfolio Data'!G824</f>
        <v>79.5</v>
      </c>
      <c r="J811" s="2">
        <f>'Portfolio Data'!H824</f>
        <v>141.11000061035159</v>
      </c>
      <c r="K811" s="2">
        <f>'Portfolio Data'!I824</f>
        <v>209.9700012207031</v>
      </c>
      <c r="L811" s="2">
        <f>'Portfolio Data'!J824</f>
        <v>22934.431640625</v>
      </c>
      <c r="M811" s="2">
        <f>'Portfolio Data'!K824</f>
        <v>176.21000671386719</v>
      </c>
      <c r="N811" s="2">
        <f>'Portfolio Data'!L824</f>
        <v>42.520000457763672</v>
      </c>
    </row>
    <row r="812" spans="3:14" x14ac:dyDescent="0.2">
      <c r="C812" s="66">
        <f>'Portfolio Data'!N825</f>
        <v>44950</v>
      </c>
      <c r="D812" s="2">
        <f>'Portfolio Data'!B825</f>
        <v>4016.949951171875</v>
      </c>
      <c r="E812" s="2">
        <f>'Portfolio Data'!C825</f>
        <v>99.209999084472656</v>
      </c>
      <c r="F812" s="2">
        <f>'Portfolio Data'!D825</f>
        <v>58.709999084472663</v>
      </c>
      <c r="G812" s="2">
        <f>'Portfolio Data'!E825</f>
        <v>54.659999847412109</v>
      </c>
      <c r="H812" s="2">
        <f>'Portfolio Data'!F825</f>
        <v>34.740001678466797</v>
      </c>
      <c r="I812" s="2">
        <f>'Portfolio Data'!G825</f>
        <v>79.580001831054688</v>
      </c>
      <c r="J812" s="2">
        <f>'Portfolio Data'!H825</f>
        <v>142.5299987792969</v>
      </c>
      <c r="K812" s="2">
        <f>'Portfolio Data'!I825</f>
        <v>211.97999572753909</v>
      </c>
      <c r="L812" s="2">
        <f>'Portfolio Data'!J825</f>
        <v>22636.46875</v>
      </c>
      <c r="M812" s="2">
        <f>'Portfolio Data'!K825</f>
        <v>171.49000549316409</v>
      </c>
      <c r="N812" s="2">
        <f>'Portfolio Data'!L825</f>
        <v>42.130001068115227</v>
      </c>
    </row>
    <row r="813" spans="3:14" x14ac:dyDescent="0.2">
      <c r="C813" s="66">
        <f>'Portfolio Data'!N826</f>
        <v>44951</v>
      </c>
      <c r="D813" s="2">
        <f>'Portfolio Data'!B826</f>
        <v>4016.219970703125</v>
      </c>
      <c r="E813" s="2">
        <f>'Portfolio Data'!C826</f>
        <v>96.730003356933594</v>
      </c>
      <c r="F813" s="2">
        <f>'Portfolio Data'!D826</f>
        <v>58.819999694824219</v>
      </c>
      <c r="G813" s="2">
        <f>'Portfolio Data'!E826</f>
        <v>53.860000610351562</v>
      </c>
      <c r="H813" s="2">
        <f>'Portfolio Data'!F826</f>
        <v>34.740001678466797</v>
      </c>
      <c r="I813" s="2">
        <f>'Portfolio Data'!G826</f>
        <v>79.099998474121094</v>
      </c>
      <c r="J813" s="2">
        <f>'Portfolio Data'!H826</f>
        <v>141.86000061035159</v>
      </c>
      <c r="K813" s="2">
        <f>'Portfolio Data'!I826</f>
        <v>212.67999267578119</v>
      </c>
      <c r="L813" s="2">
        <f>'Portfolio Data'!J826</f>
        <v>23117.859375</v>
      </c>
      <c r="M813" s="2">
        <f>'Portfolio Data'!K826</f>
        <v>168.25999450683591</v>
      </c>
      <c r="N813" s="2">
        <f>'Portfolio Data'!L826</f>
        <v>41.759998321533203</v>
      </c>
    </row>
    <row r="814" spans="3:14" x14ac:dyDescent="0.2">
      <c r="C814" s="66">
        <f>'Portfolio Data'!N827</f>
        <v>44952</v>
      </c>
      <c r="D814" s="2">
        <f>'Portfolio Data'!B827</f>
        <v>4060.429931640625</v>
      </c>
      <c r="E814" s="2">
        <f>'Portfolio Data'!C827</f>
        <v>99.160003662109375</v>
      </c>
      <c r="F814" s="2">
        <f>'Portfolio Data'!D827</f>
        <v>58.740001678466797</v>
      </c>
      <c r="G814" s="2">
        <f>'Portfolio Data'!E827</f>
        <v>54.159999847412109</v>
      </c>
      <c r="H814" s="2">
        <f>'Portfolio Data'!F827</f>
        <v>34.950000762939453</v>
      </c>
      <c r="I814" s="2">
        <f>'Portfolio Data'!G827</f>
        <v>80.80999755859375</v>
      </c>
      <c r="J814" s="2">
        <f>'Portfolio Data'!H827</f>
        <v>143.96000671386719</v>
      </c>
      <c r="K814" s="2">
        <f>'Portfolio Data'!I827</f>
        <v>212.72999572753909</v>
      </c>
      <c r="L814" s="2">
        <f>'Portfolio Data'!J827</f>
        <v>23032.77734375</v>
      </c>
      <c r="M814" s="2">
        <f>'Portfolio Data'!K827</f>
        <v>175.42999267578119</v>
      </c>
      <c r="N814" s="2">
        <f>'Portfolio Data'!L827</f>
        <v>41.919998168945312</v>
      </c>
    </row>
    <row r="815" spans="3:14" x14ac:dyDescent="0.2">
      <c r="C815" s="66">
        <f>'Portfolio Data'!N828</f>
        <v>44953</v>
      </c>
      <c r="D815" s="2">
        <f>'Portfolio Data'!B828</f>
        <v>4070.56005859375</v>
      </c>
      <c r="E815" s="2">
        <f>'Portfolio Data'!C828</f>
        <v>100.7099990844727</v>
      </c>
      <c r="F815" s="2">
        <f>'Portfolio Data'!D828</f>
        <v>59.169998168945312</v>
      </c>
      <c r="G815" s="2">
        <f>'Portfolio Data'!E828</f>
        <v>54.159999847412109</v>
      </c>
      <c r="H815" s="2">
        <f>'Portfolio Data'!F828</f>
        <v>34.849998474121087</v>
      </c>
      <c r="I815" s="2">
        <f>'Portfolio Data'!G828</f>
        <v>81.830001831054688</v>
      </c>
      <c r="J815" s="2">
        <f>'Portfolio Data'!H828</f>
        <v>145.92999267578119</v>
      </c>
      <c r="K815" s="2">
        <f>'Portfolio Data'!I828</f>
        <v>211.16999816894531</v>
      </c>
      <c r="L815" s="2">
        <f>'Portfolio Data'!J828</f>
        <v>23078.728515625</v>
      </c>
      <c r="M815" s="2">
        <f>'Portfolio Data'!K828</f>
        <v>179.3500061035156</v>
      </c>
      <c r="N815" s="2">
        <f>'Portfolio Data'!L828</f>
        <v>40.849998474121087</v>
      </c>
    </row>
    <row r="816" spans="3:14" x14ac:dyDescent="0.2">
      <c r="C816" s="66">
        <f>'Portfolio Data'!N829</f>
        <v>44956</v>
      </c>
      <c r="D816" s="2">
        <f>'Portfolio Data'!B829</f>
        <v>4017.77001953125</v>
      </c>
      <c r="E816" s="2">
        <f>'Portfolio Data'!C829</f>
        <v>97.949996948242188</v>
      </c>
      <c r="F816" s="2">
        <f>'Portfolio Data'!D829</f>
        <v>58.090000152587891</v>
      </c>
      <c r="G816" s="2">
        <f>'Portfolio Data'!E829</f>
        <v>54.680000305175781</v>
      </c>
      <c r="H816" s="2">
        <f>'Portfolio Data'!F829</f>
        <v>34.669998168945312</v>
      </c>
      <c r="I816" s="2">
        <f>'Portfolio Data'!G829</f>
        <v>79.639999389648438</v>
      </c>
      <c r="J816" s="2">
        <f>'Portfolio Data'!H829</f>
        <v>143</v>
      </c>
      <c r="K816" s="2">
        <f>'Portfolio Data'!I829</f>
        <v>209.66999816894531</v>
      </c>
      <c r="L816" s="2">
        <f>'Portfolio Data'!J829</f>
        <v>22840.138671875</v>
      </c>
      <c r="M816" s="2">
        <f>'Portfolio Data'!K829</f>
        <v>170.7799987792969</v>
      </c>
      <c r="N816" s="2">
        <f>'Portfolio Data'!L829</f>
        <v>40.779998779296882</v>
      </c>
    </row>
    <row r="817" spans="3:14" x14ac:dyDescent="0.2">
      <c r="C817" s="66">
        <f>'Portfolio Data'!N830</f>
        <v>44957</v>
      </c>
      <c r="D817" s="2">
        <f>'Portfolio Data'!B830</f>
        <v>4076.60009765625</v>
      </c>
      <c r="E817" s="2">
        <f>'Portfolio Data'!C830</f>
        <v>99.870002746582031</v>
      </c>
      <c r="F817" s="2">
        <f>'Portfolio Data'!D830</f>
        <v>57</v>
      </c>
      <c r="G817" s="2">
        <f>'Portfolio Data'!E830</f>
        <v>54.759998321533203</v>
      </c>
      <c r="H817" s="2">
        <f>'Portfolio Data'!F830</f>
        <v>34.919998168945312</v>
      </c>
      <c r="I817" s="2">
        <f>'Portfolio Data'!G830</f>
        <v>81.489997863769531</v>
      </c>
      <c r="J817" s="2">
        <f>'Portfolio Data'!H830</f>
        <v>144.28999328613281</v>
      </c>
      <c r="K817" s="2">
        <f>'Portfolio Data'!I830</f>
        <v>213</v>
      </c>
      <c r="L817" s="2">
        <f>'Portfolio Data'!J830</f>
        <v>23139.283203125</v>
      </c>
      <c r="M817" s="2">
        <f>'Portfolio Data'!K830</f>
        <v>177.6000061035156</v>
      </c>
      <c r="N817" s="2">
        <f>'Portfolio Data'!L830</f>
        <v>40.990001678466797</v>
      </c>
    </row>
    <row r="818" spans="3:14" x14ac:dyDescent="0.2">
      <c r="C818" s="66">
        <f>'Portfolio Data'!N831</f>
        <v>44958</v>
      </c>
      <c r="D818" s="2">
        <f>'Portfolio Data'!B831</f>
        <v>4119.2099609375</v>
      </c>
      <c r="E818" s="2">
        <f>'Portfolio Data'!C831</f>
        <v>101.4300003051758</v>
      </c>
      <c r="F818" s="2">
        <f>'Portfolio Data'!D831</f>
        <v>57.25</v>
      </c>
      <c r="G818" s="2">
        <f>'Portfolio Data'!E831</f>
        <v>55.5</v>
      </c>
      <c r="H818" s="2">
        <f>'Portfolio Data'!F831</f>
        <v>34.799999237060547</v>
      </c>
      <c r="I818" s="2">
        <f>'Portfolio Data'!G831</f>
        <v>82.910003662109375</v>
      </c>
      <c r="J818" s="2">
        <f>'Portfolio Data'!H831</f>
        <v>145.42999267578119</v>
      </c>
      <c r="K818" s="2">
        <f>'Portfolio Data'!I831</f>
        <v>214.75</v>
      </c>
      <c r="L818" s="2">
        <f>'Portfolio Data'!J831</f>
        <v>23723.76953125</v>
      </c>
      <c r="M818" s="2">
        <f>'Portfolio Data'!K831</f>
        <v>180.1499938964844</v>
      </c>
      <c r="N818" s="2">
        <f>'Portfolio Data'!L831</f>
        <v>40.169998168945312</v>
      </c>
    </row>
    <row r="819" spans="3:14" x14ac:dyDescent="0.2">
      <c r="C819" s="66">
        <f>'Portfolio Data'!N832</f>
        <v>44959</v>
      </c>
      <c r="D819" s="2">
        <f>'Portfolio Data'!B832</f>
        <v>4179.759765625</v>
      </c>
      <c r="E819" s="2">
        <f>'Portfolio Data'!C832</f>
        <v>108.8000030517578</v>
      </c>
      <c r="F819" s="2">
        <f>'Portfolio Data'!D832</f>
        <v>57.25</v>
      </c>
      <c r="G819" s="2">
        <f>'Portfolio Data'!E832</f>
        <v>57.659999847412109</v>
      </c>
      <c r="H819" s="2">
        <f>'Portfolio Data'!F832</f>
        <v>34.869998931884773</v>
      </c>
      <c r="I819" s="2">
        <f>'Portfolio Data'!G832</f>
        <v>86.959999084472656</v>
      </c>
      <c r="J819" s="2">
        <f>'Portfolio Data'!H832</f>
        <v>150.82000732421881</v>
      </c>
      <c r="K819" s="2">
        <f>'Portfolio Data'!I832</f>
        <v>209.3399963378906</v>
      </c>
      <c r="L819" s="2">
        <f>'Portfolio Data'!J832</f>
        <v>23471.87109375</v>
      </c>
      <c r="M819" s="2">
        <f>'Portfolio Data'!K832</f>
        <v>168.66999816894531</v>
      </c>
      <c r="N819" s="2">
        <f>'Portfolio Data'!L832</f>
        <v>40.189998626708977</v>
      </c>
    </row>
    <row r="820" spans="3:14" x14ac:dyDescent="0.2">
      <c r="C820" s="66">
        <f>'Portfolio Data'!N833</f>
        <v>44960</v>
      </c>
      <c r="D820" s="2">
        <f>'Portfolio Data'!B833</f>
        <v>4136.47998046875</v>
      </c>
      <c r="E820" s="2">
        <f>'Portfolio Data'!C833</f>
        <v>105.2200012207031</v>
      </c>
      <c r="F820" s="2">
        <f>'Portfolio Data'!D833</f>
        <v>56.729999542236328</v>
      </c>
      <c r="G820" s="2">
        <f>'Portfolio Data'!E833</f>
        <v>57.479999542236328</v>
      </c>
      <c r="H820" s="2">
        <f>'Portfolio Data'!F833</f>
        <v>34.090000152587891</v>
      </c>
      <c r="I820" s="2">
        <f>'Portfolio Data'!G833</f>
        <v>85.519996643066406</v>
      </c>
      <c r="J820" s="2">
        <f>'Portfolio Data'!H833</f>
        <v>154.5</v>
      </c>
      <c r="K820" s="2">
        <f>'Portfolio Data'!I833</f>
        <v>206.00999450683591</v>
      </c>
      <c r="L820" s="2">
        <f>'Portfolio Data'!J833</f>
        <v>23449.322265625</v>
      </c>
      <c r="M820" s="2">
        <f>'Portfolio Data'!K833</f>
        <v>168.19000244140619</v>
      </c>
      <c r="N820" s="2">
        <f>'Portfolio Data'!L833</f>
        <v>40.060001373291023</v>
      </c>
    </row>
    <row r="821" spans="3:14" x14ac:dyDescent="0.2">
      <c r="C821" s="66">
        <f>'Portfolio Data'!N834</f>
        <v>44963</v>
      </c>
      <c r="D821" s="2">
        <f>'Portfolio Data'!B834</f>
        <v>4111.080078125</v>
      </c>
      <c r="E821" s="2">
        <f>'Portfolio Data'!C834</f>
        <v>103.4700012207031</v>
      </c>
      <c r="F821" s="2">
        <f>'Portfolio Data'!D834</f>
        <v>56.630001068115227</v>
      </c>
      <c r="G821" s="2">
        <f>'Portfolio Data'!E834</f>
        <v>56.680000305175781</v>
      </c>
      <c r="H821" s="2">
        <f>'Portfolio Data'!F834</f>
        <v>34.090000152587891</v>
      </c>
      <c r="I821" s="2">
        <f>'Portfolio Data'!G834</f>
        <v>82.330001831054688</v>
      </c>
      <c r="J821" s="2">
        <f>'Portfolio Data'!H834</f>
        <v>151.72999572753909</v>
      </c>
      <c r="K821" s="2">
        <f>'Portfolio Data'!I834</f>
        <v>206.80999755859381</v>
      </c>
      <c r="L821" s="2">
        <f>'Portfolio Data'!J834</f>
        <v>22760.109375</v>
      </c>
      <c r="M821" s="2">
        <f>'Portfolio Data'!K834</f>
        <v>167.4700012207031</v>
      </c>
      <c r="N821" s="2">
        <f>'Portfolio Data'!L834</f>
        <v>40.009998321533203</v>
      </c>
    </row>
    <row r="822" spans="3:14" x14ac:dyDescent="0.2">
      <c r="C822" s="66">
        <f>'Portfolio Data'!N835</f>
        <v>44964</v>
      </c>
      <c r="D822" s="2">
        <f>'Portfolio Data'!B835</f>
        <v>4164</v>
      </c>
      <c r="E822" s="2">
        <f>'Portfolio Data'!C835</f>
        <v>108.0400009155273</v>
      </c>
      <c r="F822" s="2">
        <f>'Portfolio Data'!D835</f>
        <v>56.709999084472663</v>
      </c>
      <c r="G822" s="2">
        <f>'Portfolio Data'!E835</f>
        <v>56.779998779296882</v>
      </c>
      <c r="H822" s="2">
        <f>'Portfolio Data'!F835</f>
        <v>33.970001220703118</v>
      </c>
      <c r="I822" s="2">
        <f>'Portfolio Data'!G835</f>
        <v>83.230003356933594</v>
      </c>
      <c r="J822" s="2">
        <f>'Portfolio Data'!H835</f>
        <v>154.6499938964844</v>
      </c>
      <c r="K822" s="2">
        <f>'Portfolio Data'!I835</f>
        <v>214.75999450683591</v>
      </c>
      <c r="L822" s="2">
        <f>'Portfolio Data'!J835</f>
        <v>23264.291015625</v>
      </c>
      <c r="M822" s="2">
        <f>'Portfolio Data'!K835</f>
        <v>165.88999938964841</v>
      </c>
      <c r="N822" s="2">
        <f>'Portfolio Data'!L835</f>
        <v>39.939998626708977</v>
      </c>
    </row>
    <row r="823" spans="3:14" x14ac:dyDescent="0.2">
      <c r="C823" s="66">
        <f>'Portfolio Data'!N836</f>
        <v>44965</v>
      </c>
      <c r="D823" s="2">
        <f>'Portfolio Data'!B836</f>
        <v>4117.85986328125</v>
      </c>
      <c r="E823" s="2">
        <f>'Portfolio Data'!C836</f>
        <v>100</v>
      </c>
      <c r="F823" s="2">
        <f>'Portfolio Data'!D836</f>
        <v>57.369998931884773</v>
      </c>
      <c r="G823" s="2">
        <f>'Portfolio Data'!E836</f>
        <v>55.939998626708977</v>
      </c>
      <c r="H823" s="2">
        <f>'Portfolio Data'!F836</f>
        <v>34.590000152587891</v>
      </c>
      <c r="I823" s="2">
        <f>'Portfolio Data'!G836</f>
        <v>79.720001220703125</v>
      </c>
      <c r="J823" s="2">
        <f>'Portfolio Data'!H836</f>
        <v>151.91999816894531</v>
      </c>
      <c r="K823" s="2">
        <f>'Portfolio Data'!I836</f>
        <v>213.5</v>
      </c>
      <c r="L823" s="2">
        <f>'Portfolio Data'!J836</f>
        <v>22939.3984375</v>
      </c>
      <c r="M823" s="2">
        <f>'Portfolio Data'!K836</f>
        <v>165.58000183105469</v>
      </c>
      <c r="N823" s="2">
        <f>'Portfolio Data'!L836</f>
        <v>40.529998779296882</v>
      </c>
    </row>
    <row r="824" spans="3:14" x14ac:dyDescent="0.2">
      <c r="C824" s="66">
        <f>'Portfolio Data'!N837</f>
        <v>44966</v>
      </c>
      <c r="D824" s="2">
        <f>'Portfolio Data'!B837</f>
        <v>4081.5</v>
      </c>
      <c r="E824" s="2">
        <f>'Portfolio Data'!C837</f>
        <v>95.459999084472656</v>
      </c>
      <c r="F824" s="2">
        <f>'Portfolio Data'!D837</f>
        <v>57.5</v>
      </c>
      <c r="G824" s="2">
        <f>'Portfolio Data'!E837</f>
        <v>56.599998474121087</v>
      </c>
      <c r="H824" s="2">
        <f>'Portfolio Data'!F837</f>
        <v>34.560001373291023</v>
      </c>
      <c r="I824" s="2">
        <f>'Portfolio Data'!G837</f>
        <v>78.419998168945312</v>
      </c>
      <c r="J824" s="2">
        <f>'Portfolio Data'!H837</f>
        <v>150.8699951171875</v>
      </c>
      <c r="K824" s="2">
        <f>'Portfolio Data'!I837</f>
        <v>211.99000549316409</v>
      </c>
      <c r="L824" s="2">
        <f>'Portfolio Data'!J837</f>
        <v>21819.0390625</v>
      </c>
      <c r="M824" s="2">
        <f>'Portfolio Data'!K837</f>
        <v>163.94000244140619</v>
      </c>
      <c r="N824" s="2">
        <f>'Portfolio Data'!L837</f>
        <v>40.270000457763672</v>
      </c>
    </row>
    <row r="825" spans="3:14" x14ac:dyDescent="0.2">
      <c r="C825" s="66">
        <f>'Portfolio Data'!N838</f>
        <v>44967</v>
      </c>
      <c r="D825" s="2">
        <f>'Portfolio Data'!B838</f>
        <v>4090.4599609375</v>
      </c>
      <c r="E825" s="2">
        <f>'Portfolio Data'!C838</f>
        <v>94.860000610351562</v>
      </c>
      <c r="F825" s="2">
        <f>'Portfolio Data'!D838</f>
        <v>57.880001068115227</v>
      </c>
      <c r="G825" s="2">
        <f>'Portfolio Data'!E838</f>
        <v>55.119998931884773</v>
      </c>
      <c r="H825" s="2">
        <f>'Portfolio Data'!F838</f>
        <v>34.459999084472663</v>
      </c>
      <c r="I825" s="2">
        <f>'Portfolio Data'!G838</f>
        <v>80.800003051757812</v>
      </c>
      <c r="J825" s="2">
        <f>'Portfolio Data'!H838</f>
        <v>151.00999450683591</v>
      </c>
      <c r="K825" s="2">
        <f>'Portfolio Data'!I838</f>
        <v>212.88999938964841</v>
      </c>
      <c r="L825" s="2">
        <f>'Portfolio Data'!J838</f>
        <v>21651.18359375</v>
      </c>
      <c r="M825" s="2">
        <f>'Portfolio Data'!K838</f>
        <v>163.3800048828125</v>
      </c>
      <c r="N825" s="2">
        <f>'Portfolio Data'!L838</f>
        <v>40.340000152587891</v>
      </c>
    </row>
    <row r="826" spans="3:14" x14ac:dyDescent="0.2">
      <c r="C826" s="66">
        <f>'Portfolio Data'!N839</f>
        <v>44970</v>
      </c>
      <c r="D826" s="2">
        <f>'Portfolio Data'!B839</f>
        <v>4137.2900390625</v>
      </c>
      <c r="E826" s="2">
        <f>'Portfolio Data'!C839</f>
        <v>95</v>
      </c>
      <c r="F826" s="2">
        <f>'Portfolio Data'!D839</f>
        <v>57.880001068115227</v>
      </c>
      <c r="G826" s="2">
        <f>'Portfolio Data'!E839</f>
        <v>54.939998626708977</v>
      </c>
      <c r="H826" s="2">
        <f>'Portfolio Data'!F839</f>
        <v>34.430000305175781</v>
      </c>
      <c r="I826" s="2">
        <f>'Portfolio Data'!G839</f>
        <v>79.449996948242188</v>
      </c>
      <c r="J826" s="2">
        <f>'Portfolio Data'!H839</f>
        <v>153.8500061035156</v>
      </c>
      <c r="K826" s="2">
        <f>'Portfolio Data'!I839</f>
        <v>215.6499938964844</v>
      </c>
      <c r="L826" s="2">
        <f>'Portfolio Data'!J839</f>
        <v>21808.1015625</v>
      </c>
      <c r="M826" s="2">
        <f>'Portfolio Data'!K839</f>
        <v>167.25999450683591</v>
      </c>
      <c r="N826" s="2">
        <f>'Portfolio Data'!L839</f>
        <v>40.069999694824219</v>
      </c>
    </row>
    <row r="827" spans="3:14" x14ac:dyDescent="0.2">
      <c r="C827" s="66">
        <f>'Portfolio Data'!N840</f>
        <v>44971</v>
      </c>
      <c r="D827" s="2">
        <f>'Portfolio Data'!B840</f>
        <v>4136.1298828125</v>
      </c>
      <c r="E827" s="2">
        <f>'Portfolio Data'!C840</f>
        <v>94.949996948242188</v>
      </c>
      <c r="F827" s="2">
        <f>'Portfolio Data'!D840</f>
        <v>57.880001068115227</v>
      </c>
      <c r="G827" s="2">
        <f>'Portfolio Data'!E840</f>
        <v>55.259998321533203</v>
      </c>
      <c r="H827" s="2">
        <f>'Portfolio Data'!F840</f>
        <v>34.639999389648438</v>
      </c>
      <c r="I827" s="2">
        <f>'Portfolio Data'!G840</f>
        <v>77.260002136230469</v>
      </c>
      <c r="J827" s="2">
        <f>'Portfolio Data'!H840</f>
        <v>153.19999694824219</v>
      </c>
      <c r="K827" s="2">
        <f>'Portfolio Data'!I840</f>
        <v>218.44999694824219</v>
      </c>
      <c r="L827" s="2">
        <f>'Portfolio Data'!J840</f>
        <v>22220.8046875</v>
      </c>
      <c r="M827" s="2">
        <f>'Portfolio Data'!K840</f>
        <v>165.03999328613281</v>
      </c>
      <c r="N827" s="2">
        <f>'Portfolio Data'!L840</f>
        <v>40.060001373291023</v>
      </c>
    </row>
    <row r="828" spans="3:14" x14ac:dyDescent="0.2">
      <c r="C828" s="66">
        <f>'Portfolio Data'!N841</f>
        <v>44972</v>
      </c>
      <c r="D828" s="2">
        <f>'Portfolio Data'!B841</f>
        <v>4147.60009765625</v>
      </c>
      <c r="E828" s="2">
        <f>'Portfolio Data'!C841</f>
        <v>97.099998474121094</v>
      </c>
      <c r="F828" s="2">
        <f>'Portfolio Data'!D841</f>
        <v>60</v>
      </c>
      <c r="G828" s="2">
        <f>'Portfolio Data'!E841</f>
        <v>55.319999694824219</v>
      </c>
      <c r="H828" s="2">
        <f>'Portfolio Data'!F841</f>
        <v>35.009998321533203</v>
      </c>
      <c r="I828" s="2">
        <f>'Portfolio Data'!G841</f>
        <v>77.910003662109375</v>
      </c>
      <c r="J828" s="2">
        <f>'Portfolio Data'!H841</f>
        <v>155.33000183105469</v>
      </c>
      <c r="K828" s="2">
        <f>'Portfolio Data'!I841</f>
        <v>217.44000244140619</v>
      </c>
      <c r="L828" s="2">
        <f>'Portfolio Data'!J841</f>
        <v>24307.841796875</v>
      </c>
      <c r="M828" s="2">
        <f>'Portfolio Data'!K841</f>
        <v>172.36000061035159</v>
      </c>
      <c r="N828" s="2">
        <f>'Portfolio Data'!L841</f>
        <v>40.479999542236328</v>
      </c>
    </row>
    <row r="829" spans="3:14" x14ac:dyDescent="0.2">
      <c r="C829" s="66">
        <f>'Portfolio Data'!N842</f>
        <v>44973</v>
      </c>
      <c r="D829" s="2">
        <f>'Portfolio Data'!B842</f>
        <v>4090.409912109375</v>
      </c>
      <c r="E829" s="2">
        <f>'Portfolio Data'!C842</f>
        <v>95.779998779296875</v>
      </c>
      <c r="F829" s="2">
        <f>'Portfolio Data'!D842</f>
        <v>60.529998779296882</v>
      </c>
      <c r="G829" s="2">
        <f>'Portfolio Data'!E842</f>
        <v>56</v>
      </c>
      <c r="H829" s="2">
        <f>'Portfolio Data'!F842</f>
        <v>35.119998931884773</v>
      </c>
      <c r="I829" s="2">
        <f>'Portfolio Data'!G842</f>
        <v>76.730003356933594</v>
      </c>
      <c r="J829" s="2">
        <f>'Portfolio Data'!H842</f>
        <v>153.71000671386719</v>
      </c>
      <c r="K829" s="2">
        <f>'Portfolio Data'!I842</f>
        <v>212.21000671386719</v>
      </c>
      <c r="L829" s="2">
        <f>'Portfolio Data'!J842</f>
        <v>23623.474609375</v>
      </c>
      <c r="M829" s="2">
        <f>'Portfolio Data'!K842</f>
        <v>165.00999450683591</v>
      </c>
      <c r="N829" s="2">
        <f>'Portfolio Data'!L842</f>
        <v>40.459999084472663</v>
      </c>
    </row>
    <row r="830" spans="3:14" x14ac:dyDescent="0.2">
      <c r="C830" s="66">
        <f>'Portfolio Data'!N843</f>
        <v>44974</v>
      </c>
      <c r="D830" s="2">
        <f>'Portfolio Data'!B843</f>
        <v>4079.090087890625</v>
      </c>
      <c r="E830" s="2">
        <f>'Portfolio Data'!C843</f>
        <v>94.589996337890625</v>
      </c>
      <c r="F830" s="2">
        <f>'Portfolio Data'!D843</f>
        <v>59.759998321533203</v>
      </c>
      <c r="G830" s="2">
        <f>'Portfolio Data'!E843</f>
        <v>55.599998474121087</v>
      </c>
      <c r="H830" s="2">
        <f>'Portfolio Data'!F843</f>
        <v>34.909999847412109</v>
      </c>
      <c r="I830" s="2">
        <f>'Portfolio Data'!G843</f>
        <v>74.660003662109375</v>
      </c>
      <c r="J830" s="2">
        <f>'Portfolio Data'!H843</f>
        <v>152.55000305175781</v>
      </c>
      <c r="K830" s="2">
        <f>'Portfolio Data'!I843</f>
        <v>211.6600036621094</v>
      </c>
      <c r="L830" s="2">
        <f>'Portfolio Data'!J843</f>
        <v>24565.6015625</v>
      </c>
      <c r="M830" s="2">
        <f>'Portfolio Data'!K843</f>
        <v>164.2799987792969</v>
      </c>
      <c r="N830" s="2">
        <f>'Portfolio Data'!L843</f>
        <v>40.319999694824219</v>
      </c>
    </row>
    <row r="831" spans="3:14" x14ac:dyDescent="0.2">
      <c r="C831" s="66">
        <f>'Portfolio Data'!N844</f>
        <v>44978</v>
      </c>
      <c r="D831" s="2">
        <f>'Portfolio Data'!B844</f>
        <v>3997.340087890625</v>
      </c>
      <c r="E831" s="2">
        <f>'Portfolio Data'!C844</f>
        <v>92.050003051757812</v>
      </c>
      <c r="F831" s="2">
        <f>'Portfolio Data'!D844</f>
        <v>58.419998168945312</v>
      </c>
      <c r="G831" s="2">
        <f>'Portfolio Data'!E844</f>
        <v>54.860000610351562</v>
      </c>
      <c r="H831" s="2">
        <f>'Portfolio Data'!F844</f>
        <v>34.720001220703118</v>
      </c>
      <c r="I831" s="2">
        <f>'Portfolio Data'!G844</f>
        <v>75.239997863769531</v>
      </c>
      <c r="J831" s="2">
        <f>'Portfolio Data'!H844</f>
        <v>148.47999572753909</v>
      </c>
      <c r="K831" s="2">
        <f>'Portfolio Data'!I844</f>
        <v>205.52000427246091</v>
      </c>
      <c r="L831" s="2">
        <f>'Portfolio Data'!J844</f>
        <v>24436.353515625</v>
      </c>
      <c r="M831" s="2">
        <f>'Portfolio Data'!K844</f>
        <v>160.99000549316409</v>
      </c>
      <c r="N831" s="2">
        <f>'Portfolio Data'!L844</f>
        <v>39.869998931884773</v>
      </c>
    </row>
    <row r="832" spans="3:14" x14ac:dyDescent="0.2">
      <c r="C832" s="66">
        <f>'Portfolio Data'!N845</f>
        <v>44979</v>
      </c>
      <c r="D832" s="2">
        <f>'Portfolio Data'!B845</f>
        <v>3991.050048828125</v>
      </c>
      <c r="E832" s="2">
        <f>'Portfolio Data'!C845</f>
        <v>91.800003051757812</v>
      </c>
      <c r="F832" s="2">
        <f>'Portfolio Data'!D845</f>
        <v>58.819999694824219</v>
      </c>
      <c r="G832" s="2">
        <f>'Portfolio Data'!E845</f>
        <v>54.659999847412109</v>
      </c>
      <c r="H832" s="2">
        <f>'Portfolio Data'!F845</f>
        <v>34.759998321533203</v>
      </c>
      <c r="I832" s="2">
        <f>'Portfolio Data'!G845</f>
        <v>75.480003356933594</v>
      </c>
      <c r="J832" s="2">
        <f>'Portfolio Data'!H845</f>
        <v>148.9100036621094</v>
      </c>
      <c r="K832" s="2">
        <f>'Portfolio Data'!I845</f>
        <v>205.75999450683591</v>
      </c>
      <c r="L832" s="2">
        <f>'Portfolio Data'!J845</f>
        <v>24188.84375</v>
      </c>
      <c r="M832" s="2">
        <f>'Portfolio Data'!K845</f>
        <v>163.61000061035159</v>
      </c>
      <c r="N832" s="2">
        <f>'Portfolio Data'!L845</f>
        <v>39.330001831054688</v>
      </c>
    </row>
    <row r="833" spans="3:14" x14ac:dyDescent="0.2">
      <c r="C833" s="66">
        <f>'Portfolio Data'!N846</f>
        <v>44980</v>
      </c>
      <c r="D833" s="2">
        <f>'Portfolio Data'!B846</f>
        <v>4012.320068359375</v>
      </c>
      <c r="E833" s="2">
        <f>'Portfolio Data'!C846</f>
        <v>91.069999694824219</v>
      </c>
      <c r="F833" s="2">
        <f>'Portfolio Data'!D846</f>
        <v>58</v>
      </c>
      <c r="G833" s="2">
        <f>'Portfolio Data'!E846</f>
        <v>54.580001831054688</v>
      </c>
      <c r="H833" s="2">
        <f>'Portfolio Data'!F846</f>
        <v>34.709999084472663</v>
      </c>
      <c r="I833" s="2">
        <f>'Portfolio Data'!G846</f>
        <v>75.19000244140625</v>
      </c>
      <c r="J833" s="2">
        <f>'Portfolio Data'!H846</f>
        <v>149.3999938964844</v>
      </c>
      <c r="K833" s="2">
        <f>'Portfolio Data'!I846</f>
        <v>208.1300048828125</v>
      </c>
      <c r="L833" s="2">
        <f>'Portfolio Data'!J846</f>
        <v>23947.4921875</v>
      </c>
      <c r="M833" s="2">
        <f>'Portfolio Data'!K846</f>
        <v>165.58000183105469</v>
      </c>
      <c r="N833" s="2">
        <f>'Portfolio Data'!L846</f>
        <v>39.400001525878913</v>
      </c>
    </row>
    <row r="834" spans="3:14" x14ac:dyDescent="0.2">
      <c r="C834" s="66">
        <f>'Portfolio Data'!N847</f>
        <v>44981</v>
      </c>
      <c r="D834" s="2">
        <f>'Portfolio Data'!B847</f>
        <v>3970.0400390625</v>
      </c>
      <c r="E834" s="2">
        <f>'Portfolio Data'!C847</f>
        <v>89.349998474121094</v>
      </c>
      <c r="F834" s="2">
        <f>'Portfolio Data'!D847</f>
        <v>58</v>
      </c>
      <c r="G834" s="2">
        <f>'Portfolio Data'!E847</f>
        <v>53.119998931884773</v>
      </c>
      <c r="H834" s="2">
        <f>'Portfolio Data'!F847</f>
        <v>34.770000457763672</v>
      </c>
      <c r="I834" s="2">
        <f>'Portfolio Data'!G847</f>
        <v>73.550003051757812</v>
      </c>
      <c r="J834" s="2">
        <f>'Portfolio Data'!H847</f>
        <v>146.71000671386719</v>
      </c>
      <c r="K834" s="2">
        <f>'Portfolio Data'!I847</f>
        <v>198.1499938964844</v>
      </c>
      <c r="L834" s="2">
        <f>'Portfolio Data'!J847</f>
        <v>23198.126953125</v>
      </c>
      <c r="M834" s="2">
        <f>'Portfolio Data'!K847</f>
        <v>162.1600036621094</v>
      </c>
      <c r="N834" s="2">
        <f>'Portfolio Data'!L847</f>
        <v>38.990001678466797</v>
      </c>
    </row>
    <row r="835" spans="3:14" x14ac:dyDescent="0.2">
      <c r="C835" s="66">
        <f>'Portfolio Data'!N848</f>
        <v>44984</v>
      </c>
      <c r="D835" s="2">
        <f>'Portfolio Data'!B848</f>
        <v>3982.239990234375</v>
      </c>
      <c r="E835" s="2">
        <f>'Portfolio Data'!C848</f>
        <v>90.099998474121094</v>
      </c>
      <c r="F835" s="2">
        <f>'Portfolio Data'!D848</f>
        <v>59.180000305175781</v>
      </c>
      <c r="G835" s="2">
        <f>'Portfolio Data'!E848</f>
        <v>53.360000610351562</v>
      </c>
      <c r="H835" s="2">
        <f>'Portfolio Data'!F848</f>
        <v>34.860000610351562</v>
      </c>
      <c r="I835" s="2">
        <f>'Portfolio Data'!G848</f>
        <v>73.769996643066406</v>
      </c>
      <c r="J835" s="2">
        <f>'Portfolio Data'!H848</f>
        <v>147.91999816894531</v>
      </c>
      <c r="K835" s="2">
        <f>'Portfolio Data'!I848</f>
        <v>200.46000671386719</v>
      </c>
      <c r="L835" s="2">
        <f>'Portfolio Data'!J848</f>
        <v>23522.87109375</v>
      </c>
      <c r="M835" s="2">
        <f>'Portfolio Data'!K848</f>
        <v>166.11000061035159</v>
      </c>
      <c r="N835" s="2">
        <f>'Portfolio Data'!L848</f>
        <v>38.990001678466797</v>
      </c>
    </row>
    <row r="836" spans="3:14" x14ac:dyDescent="0.2">
      <c r="C836" s="66">
        <f>'Portfolio Data'!N849</f>
        <v>44985</v>
      </c>
      <c r="D836" s="2">
        <f>'Portfolio Data'!B849</f>
        <v>3970.14990234375</v>
      </c>
      <c r="E836" s="2">
        <f>'Portfolio Data'!C849</f>
        <v>90.300003051757812</v>
      </c>
      <c r="F836" s="2">
        <f>'Portfolio Data'!D849</f>
        <v>59.130001068115227</v>
      </c>
      <c r="G836" s="2">
        <f>'Portfolio Data'!E849</f>
        <v>53.759998321533203</v>
      </c>
      <c r="H836" s="2">
        <f>'Portfolio Data'!F849</f>
        <v>34.630001068115227</v>
      </c>
      <c r="I836" s="2">
        <f>'Portfolio Data'!G849</f>
        <v>73.599998474121094</v>
      </c>
      <c r="J836" s="2">
        <f>'Portfolio Data'!H849</f>
        <v>147.4100036621094</v>
      </c>
      <c r="K836" s="2">
        <f>'Portfolio Data'!I849</f>
        <v>201.55000305175781</v>
      </c>
      <c r="L836" s="2">
        <f>'Portfolio Data'!J849</f>
        <v>23147.353515625</v>
      </c>
      <c r="M836" s="2">
        <f>'Portfolio Data'!K849</f>
        <v>169.13999938964841</v>
      </c>
      <c r="N836" s="2">
        <f>'Portfolio Data'!L849</f>
        <v>38.799999237060547</v>
      </c>
    </row>
    <row r="837" spans="3:14" x14ac:dyDescent="0.2">
      <c r="C837" s="66">
        <f>'Portfolio Data'!N850</f>
        <v>44986</v>
      </c>
      <c r="D837" s="2">
        <f>'Portfolio Data'!B850</f>
        <v>3951.389892578125</v>
      </c>
      <c r="E837" s="2">
        <f>'Portfolio Data'!C850</f>
        <v>90.510002136230469</v>
      </c>
      <c r="F837" s="2">
        <f>'Portfolio Data'!D850</f>
        <v>58.810001373291023</v>
      </c>
      <c r="G837" s="2">
        <f>'Portfolio Data'!E850</f>
        <v>54.020000457763672</v>
      </c>
      <c r="H837" s="2">
        <f>'Portfolio Data'!F850</f>
        <v>34.479999542236328</v>
      </c>
      <c r="I837" s="2">
        <f>'Portfolio Data'!G850</f>
        <v>73.819999694824219</v>
      </c>
      <c r="J837" s="2">
        <f>'Portfolio Data'!H850</f>
        <v>145.30999755859381</v>
      </c>
      <c r="K837" s="2">
        <f>'Portfolio Data'!I850</f>
        <v>204.55000305175781</v>
      </c>
      <c r="L837" s="2">
        <f>'Portfolio Data'!J850</f>
        <v>23646.55078125</v>
      </c>
      <c r="M837" s="2">
        <f>'Portfolio Data'!K850</f>
        <v>195.67999267578119</v>
      </c>
      <c r="N837" s="2">
        <f>'Portfolio Data'!L850</f>
        <v>39.209999084472663</v>
      </c>
    </row>
    <row r="838" spans="3:14" x14ac:dyDescent="0.2">
      <c r="C838" s="66">
        <f>'Portfolio Data'!N851</f>
        <v>44987</v>
      </c>
      <c r="D838" s="2">
        <f>'Portfolio Data'!B851</f>
        <v>3981.35009765625</v>
      </c>
      <c r="E838" s="2">
        <f>'Portfolio Data'!C851</f>
        <v>92.30999755859375</v>
      </c>
      <c r="F838" s="2">
        <f>'Portfolio Data'!D851</f>
        <v>58.509998321533203</v>
      </c>
      <c r="G838" s="2">
        <f>'Portfolio Data'!E851</f>
        <v>54.259998321533203</v>
      </c>
      <c r="H838" s="2">
        <f>'Portfolio Data'!F851</f>
        <v>34.799999237060547</v>
      </c>
      <c r="I838" s="2">
        <f>'Portfolio Data'!G851</f>
        <v>74.099998474121094</v>
      </c>
      <c r="J838" s="2">
        <f>'Portfolio Data'!H851</f>
        <v>145.9100036621094</v>
      </c>
      <c r="K838" s="2">
        <f>'Portfolio Data'!I851</f>
        <v>210.05999755859381</v>
      </c>
      <c r="L838" s="2">
        <f>'Portfolio Data'!J851</f>
        <v>23475.466796875</v>
      </c>
      <c r="M838" s="2">
        <f>'Portfolio Data'!K851</f>
        <v>198.2200012207031</v>
      </c>
      <c r="N838" s="2">
        <f>'Portfolio Data'!L851</f>
        <v>39.349998474121087</v>
      </c>
    </row>
    <row r="839" spans="3:14" x14ac:dyDescent="0.2">
      <c r="C839" s="66">
        <f>'Portfolio Data'!N852</f>
        <v>44988</v>
      </c>
      <c r="D839" s="2">
        <f>'Portfolio Data'!B852</f>
        <v>4045.639892578125</v>
      </c>
      <c r="E839" s="2">
        <f>'Portfolio Data'!C852</f>
        <v>94.019996643066406</v>
      </c>
      <c r="F839" s="2">
        <f>'Portfolio Data'!D852</f>
        <v>59.200000762939453</v>
      </c>
      <c r="G839" s="2">
        <f>'Portfolio Data'!E852</f>
        <v>57.279998779296882</v>
      </c>
      <c r="H839" s="2">
        <f>'Portfolio Data'!F852</f>
        <v>34.909999847412109</v>
      </c>
      <c r="I839" s="2">
        <f>'Portfolio Data'!G852</f>
        <v>76.290000915527344</v>
      </c>
      <c r="J839" s="2">
        <f>'Portfolio Data'!H852</f>
        <v>151.0299987792969</v>
      </c>
      <c r="K839" s="2">
        <f>'Portfolio Data'!I852</f>
        <v>215.11000061035159</v>
      </c>
      <c r="L839" s="2">
        <f>'Portfolio Data'!J852</f>
        <v>22362.6796875</v>
      </c>
      <c r="M839" s="2">
        <f>'Portfolio Data'!K852</f>
        <v>210.11000061035159</v>
      </c>
      <c r="N839" s="2">
        <f>'Portfolio Data'!L852</f>
        <v>40.090000152587891</v>
      </c>
    </row>
    <row r="840" spans="3:14" x14ac:dyDescent="0.2">
      <c r="C840" s="66">
        <f>'Portfolio Data'!N853</f>
        <v>44991</v>
      </c>
      <c r="D840" s="2">
        <f>'Portfolio Data'!B853</f>
        <v>4048.419921875</v>
      </c>
      <c r="E840" s="2">
        <f>'Portfolio Data'!C853</f>
        <v>95.580001831054688</v>
      </c>
      <c r="F840" s="2">
        <f>'Portfolio Data'!D853</f>
        <v>59.330001831054688</v>
      </c>
      <c r="G840" s="2">
        <f>'Portfolio Data'!E853</f>
        <v>58.619998931884773</v>
      </c>
      <c r="H840" s="2">
        <f>'Portfolio Data'!F853</f>
        <v>34.939998626708977</v>
      </c>
      <c r="I840" s="2">
        <f>'Portfolio Data'!G853</f>
        <v>76.779998779296875</v>
      </c>
      <c r="J840" s="2">
        <f>'Portfolio Data'!H853</f>
        <v>153.83000183105469</v>
      </c>
      <c r="K840" s="2">
        <f>'Portfolio Data'!I853</f>
        <v>211.91999816894531</v>
      </c>
      <c r="L840" s="2">
        <f>'Portfolio Data'!J853</f>
        <v>22429.7578125</v>
      </c>
      <c r="M840" s="2">
        <f>'Portfolio Data'!K853</f>
        <v>212.30000305175781</v>
      </c>
      <c r="N840" s="2">
        <f>'Portfolio Data'!L853</f>
        <v>40.189998626708977</v>
      </c>
    </row>
    <row r="841" spans="3:14" x14ac:dyDescent="0.2">
      <c r="C841" s="66">
        <f>'Portfolio Data'!N854</f>
        <v>44992</v>
      </c>
      <c r="D841" s="2">
        <f>'Portfolio Data'!B854</f>
        <v>3986.3701171875</v>
      </c>
      <c r="E841" s="2">
        <f>'Portfolio Data'!C854</f>
        <v>94.169998168945312</v>
      </c>
      <c r="F841" s="2">
        <f>'Portfolio Data'!D854</f>
        <v>59.759998321533203</v>
      </c>
      <c r="G841" s="2">
        <f>'Portfolio Data'!E854</f>
        <v>58.799999237060547</v>
      </c>
      <c r="H841" s="2">
        <f>'Portfolio Data'!F854</f>
        <v>34.860000610351562</v>
      </c>
      <c r="I841" s="2">
        <f>'Portfolio Data'!G854</f>
        <v>74.910003662109375</v>
      </c>
      <c r="J841" s="2">
        <f>'Portfolio Data'!H854</f>
        <v>151.6000061035156</v>
      </c>
      <c r="K841" s="2">
        <f>'Portfolio Data'!I854</f>
        <v>207.91999816894531</v>
      </c>
      <c r="L841" s="2">
        <f>'Portfolio Data'!J854</f>
        <v>22219.76953125</v>
      </c>
      <c r="M841" s="2">
        <f>'Portfolio Data'!K854</f>
        <v>214.28999328613281</v>
      </c>
      <c r="N841" s="2">
        <f>'Portfolio Data'!L854</f>
        <v>39.860000610351562</v>
      </c>
    </row>
    <row r="842" spans="3:14" x14ac:dyDescent="0.2">
      <c r="C842" s="66">
        <f>'Portfolio Data'!N855</f>
        <v>44993</v>
      </c>
      <c r="D842" s="2">
        <f>'Portfolio Data'!B855</f>
        <v>3992.010009765625</v>
      </c>
      <c r="E842" s="2">
        <f>'Portfolio Data'!C855</f>
        <v>94.650001525878906</v>
      </c>
      <c r="F842" s="2">
        <f>'Portfolio Data'!D855</f>
        <v>59.150001525878913</v>
      </c>
      <c r="G842" s="2">
        <f>'Portfolio Data'!E855</f>
        <v>59.759998321533203</v>
      </c>
      <c r="H842" s="2">
        <f>'Portfolio Data'!F855</f>
        <v>34.880001068115227</v>
      </c>
      <c r="I842" s="2">
        <f>'Portfolio Data'!G855</f>
        <v>75.839996337890625</v>
      </c>
      <c r="J842" s="2">
        <f>'Portfolio Data'!H855</f>
        <v>152.8699951171875</v>
      </c>
      <c r="K842" s="2">
        <f>'Portfolio Data'!I855</f>
        <v>207.19999694824219</v>
      </c>
      <c r="L842" s="2">
        <f>'Portfolio Data'!J855</f>
        <v>21718.080078125</v>
      </c>
      <c r="M842" s="2">
        <f>'Portfolio Data'!K855</f>
        <v>214.33000183105469</v>
      </c>
      <c r="N842" s="2">
        <f>'Portfolio Data'!L855</f>
        <v>40.229999542236328</v>
      </c>
    </row>
    <row r="843" spans="3:14" x14ac:dyDescent="0.2">
      <c r="C843" s="66">
        <f>'Portfolio Data'!N856</f>
        <v>44994</v>
      </c>
      <c r="D843" s="2">
        <f>'Portfolio Data'!B856</f>
        <v>3918.320068359375</v>
      </c>
      <c r="E843" s="2">
        <f>'Portfolio Data'!C856</f>
        <v>92.660003662109375</v>
      </c>
      <c r="F843" s="2">
        <f>'Portfolio Data'!D856</f>
        <v>59</v>
      </c>
      <c r="G843" s="2">
        <f>'Portfolio Data'!E856</f>
        <v>58.479999542236328</v>
      </c>
      <c r="H843" s="2">
        <f>'Portfolio Data'!F856</f>
        <v>34.689998626708977</v>
      </c>
      <c r="I843" s="2">
        <f>'Portfolio Data'!G856</f>
        <v>75.930000305175781</v>
      </c>
      <c r="J843" s="2">
        <f>'Portfolio Data'!H856</f>
        <v>150.5899963378906</v>
      </c>
      <c r="K843" s="2">
        <f>'Portfolio Data'!I856</f>
        <v>201.24000549316409</v>
      </c>
      <c r="L843" s="2">
        <f>'Portfolio Data'!J856</f>
        <v>20363.021484375</v>
      </c>
      <c r="M843" s="2">
        <f>'Portfolio Data'!K856</f>
        <v>211.25</v>
      </c>
      <c r="N843" s="2">
        <f>'Portfolio Data'!L856</f>
        <v>39.590000152587891</v>
      </c>
    </row>
    <row r="844" spans="3:14" x14ac:dyDescent="0.2">
      <c r="C844" s="66">
        <f>'Portfolio Data'!N857</f>
        <v>44995</v>
      </c>
      <c r="D844" s="2">
        <f>'Portfolio Data'!B857</f>
        <v>3861.590087890625</v>
      </c>
      <c r="E844" s="2">
        <f>'Portfolio Data'!C857</f>
        <v>91.010002136230469</v>
      </c>
      <c r="F844" s="2">
        <f>'Portfolio Data'!D857</f>
        <v>57.689998626708977</v>
      </c>
      <c r="G844" s="2">
        <f>'Portfolio Data'!E857</f>
        <v>57.639999389648438</v>
      </c>
      <c r="H844" s="2">
        <f>'Portfolio Data'!F857</f>
        <v>34.599998474121087</v>
      </c>
      <c r="I844" s="2">
        <f>'Portfolio Data'!G857</f>
        <v>73.430000305175781</v>
      </c>
      <c r="J844" s="2">
        <f>'Portfolio Data'!H857</f>
        <v>148.5</v>
      </c>
      <c r="K844" s="2">
        <f>'Portfolio Data'!I857</f>
        <v>203.07000732421881</v>
      </c>
      <c r="L844" s="2">
        <f>'Portfolio Data'!J857</f>
        <v>20187.244140625</v>
      </c>
      <c r="M844" s="2">
        <f>'Portfolio Data'!K857</f>
        <v>207.72999572753909</v>
      </c>
      <c r="N844" s="2">
        <f>'Portfolio Data'!L857</f>
        <v>39.340000152587891</v>
      </c>
    </row>
    <row r="845" spans="3:14" x14ac:dyDescent="0.2">
      <c r="C845" s="66">
        <f>'Portfolio Data'!N858</f>
        <v>44998</v>
      </c>
      <c r="D845" s="2">
        <f>'Portfolio Data'!B858</f>
        <v>3855.760009765625</v>
      </c>
      <c r="E845" s="2">
        <f>'Portfolio Data'!C858</f>
        <v>91.660003662109375</v>
      </c>
      <c r="F845" s="2">
        <f>'Portfolio Data'!D858</f>
        <v>57.619998931884773</v>
      </c>
      <c r="G845" s="2">
        <f>'Portfolio Data'!E858</f>
        <v>55.400001525878913</v>
      </c>
      <c r="H845" s="2">
        <f>'Portfolio Data'!F858</f>
        <v>34.450000762939453</v>
      </c>
      <c r="I845" s="2">
        <f>'Portfolio Data'!G858</f>
        <v>72.610000610351562</v>
      </c>
      <c r="J845" s="2">
        <f>'Portfolio Data'!H858</f>
        <v>150.4700012207031</v>
      </c>
      <c r="K845" s="2">
        <f>'Portfolio Data'!I858</f>
        <v>203.3699951171875</v>
      </c>
      <c r="L845" s="2">
        <f>'Portfolio Data'!J858</f>
        <v>24197.533203125</v>
      </c>
      <c r="M845" s="2">
        <f>'Portfolio Data'!K858</f>
        <v>203.58000183105469</v>
      </c>
      <c r="N845" s="2">
        <f>'Portfolio Data'!L858</f>
        <v>38.720001220703118</v>
      </c>
    </row>
    <row r="846" spans="3:14" x14ac:dyDescent="0.2">
      <c r="C846" s="66">
        <f>'Portfolio Data'!N859</f>
        <v>44999</v>
      </c>
      <c r="D846" s="2">
        <f>'Portfolio Data'!B859</f>
        <v>3919.2900390625</v>
      </c>
      <c r="E846" s="2">
        <f>'Portfolio Data'!C859</f>
        <v>94.25</v>
      </c>
      <c r="F846" s="2">
        <f>'Portfolio Data'!D859</f>
        <v>57.619998931884773</v>
      </c>
      <c r="G846" s="2">
        <f>'Portfolio Data'!E859</f>
        <v>54.619998931884773</v>
      </c>
      <c r="H846" s="2">
        <f>'Portfolio Data'!F859</f>
        <v>34.669998168945312</v>
      </c>
      <c r="I846" s="2">
        <f>'Portfolio Data'!G859</f>
        <v>73.239997863769531</v>
      </c>
      <c r="J846" s="2">
        <f>'Portfolio Data'!H859</f>
        <v>152.5899963378906</v>
      </c>
      <c r="K846" s="2">
        <f>'Portfolio Data'!I859</f>
        <v>207.2799987792969</v>
      </c>
      <c r="L846" s="2">
        <f>'Portfolio Data'!J859</f>
        <v>24746.07421875</v>
      </c>
      <c r="M846" s="2">
        <f>'Portfolio Data'!K859</f>
        <v>207.28999328613281</v>
      </c>
      <c r="N846" s="2">
        <f>'Portfolio Data'!L859</f>
        <v>38.869998931884773</v>
      </c>
    </row>
    <row r="847" spans="3:14" x14ac:dyDescent="0.2">
      <c r="C847" s="66">
        <f>'Portfolio Data'!N860</f>
        <v>45000</v>
      </c>
      <c r="D847" s="2">
        <f>'Portfolio Data'!B860</f>
        <v>3891.929931640625</v>
      </c>
      <c r="E847" s="2">
        <f>'Portfolio Data'!C860</f>
        <v>96.550003051757812</v>
      </c>
      <c r="F847" s="2">
        <f>'Portfolio Data'!D860</f>
        <v>53.529998779296882</v>
      </c>
      <c r="G847" s="2">
        <f>'Portfolio Data'!E860</f>
        <v>51.939998626708977</v>
      </c>
      <c r="H847" s="2">
        <f>'Portfolio Data'!F860</f>
        <v>33.919998168945312</v>
      </c>
      <c r="I847" s="2">
        <f>'Portfolio Data'!G860</f>
        <v>73.910003662109375</v>
      </c>
      <c r="J847" s="2">
        <f>'Portfolio Data'!H860</f>
        <v>152.99000549316409</v>
      </c>
      <c r="K847" s="2">
        <f>'Portfolio Data'!I860</f>
        <v>198.21000671386719</v>
      </c>
      <c r="L847" s="2">
        <f>'Portfolio Data'!J860</f>
        <v>24375.9609375</v>
      </c>
      <c r="M847" s="2">
        <f>'Portfolio Data'!K860</f>
        <v>203.2200012207031</v>
      </c>
      <c r="N847" s="2">
        <f>'Portfolio Data'!L860</f>
        <v>38.040000915527337</v>
      </c>
    </row>
    <row r="848" spans="3:14" x14ac:dyDescent="0.2">
      <c r="C848" s="66">
        <f>'Portfolio Data'!N861</f>
        <v>45001</v>
      </c>
      <c r="D848" s="2">
        <f>'Portfolio Data'!B861</f>
        <v>3960.280029296875</v>
      </c>
      <c r="E848" s="2">
        <f>'Portfolio Data'!C861</f>
        <v>101.0699996948242</v>
      </c>
      <c r="F848" s="2">
        <f>'Portfolio Data'!D861</f>
        <v>54.490001678466797</v>
      </c>
      <c r="G848" s="2">
        <f>'Portfolio Data'!E861</f>
        <v>52.200000762939453</v>
      </c>
      <c r="H848" s="2">
        <f>'Portfolio Data'!F861</f>
        <v>33.709999084472663</v>
      </c>
      <c r="I848" s="2">
        <f>'Portfolio Data'!G861</f>
        <v>74.349998474121094</v>
      </c>
      <c r="J848" s="2">
        <f>'Portfolio Data'!H861</f>
        <v>155.8500061035156</v>
      </c>
      <c r="K848" s="2">
        <f>'Portfolio Data'!I861</f>
        <v>203.19000244140619</v>
      </c>
      <c r="L848" s="2">
        <f>'Portfolio Data'!J861</f>
        <v>25052.7890625</v>
      </c>
      <c r="M848" s="2">
        <f>'Portfolio Data'!K861</f>
        <v>206.55999755859381</v>
      </c>
      <c r="N848" s="2">
        <f>'Portfolio Data'!L861</f>
        <v>38.700000762939453</v>
      </c>
    </row>
    <row r="849" spans="3:14" x14ac:dyDescent="0.2">
      <c r="C849" s="66">
        <f>'Portfolio Data'!N862</f>
        <v>45002</v>
      </c>
      <c r="D849" s="2">
        <f>'Portfolio Data'!B862</f>
        <v>3916.639892578125</v>
      </c>
      <c r="E849" s="2">
        <f>'Portfolio Data'!C862</f>
        <v>102.4599990844727</v>
      </c>
      <c r="F849" s="2">
        <f>'Portfolio Data'!D862</f>
        <v>54.389999389648438</v>
      </c>
      <c r="G849" s="2">
        <f>'Portfolio Data'!E862</f>
        <v>51.099998474121087</v>
      </c>
      <c r="H849" s="2">
        <f>'Portfolio Data'!F862</f>
        <v>33.590000152587891</v>
      </c>
      <c r="I849" s="2">
        <f>'Portfolio Data'!G862</f>
        <v>72.989997863769531</v>
      </c>
      <c r="J849" s="2">
        <f>'Portfolio Data'!H862</f>
        <v>155</v>
      </c>
      <c r="K849" s="2">
        <f>'Portfolio Data'!I862</f>
        <v>201.05000305175781</v>
      </c>
      <c r="L849" s="2">
        <f>'Portfolio Data'!J862</f>
        <v>27423.9296875</v>
      </c>
      <c r="M849" s="2">
        <f>'Portfolio Data'!K862</f>
        <v>199.6199951171875</v>
      </c>
      <c r="N849" s="2">
        <f>'Portfolio Data'!L862</f>
        <v>38.380001068115227</v>
      </c>
    </row>
    <row r="850" spans="3:14" x14ac:dyDescent="0.2">
      <c r="C850" s="66">
        <f>'Portfolio Data'!N863</f>
        <v>45005</v>
      </c>
      <c r="D850" s="2">
        <f>'Portfolio Data'!B863</f>
        <v>3951.570068359375</v>
      </c>
      <c r="E850" s="2">
        <f>'Portfolio Data'!C863</f>
        <v>101.9300003051758</v>
      </c>
      <c r="F850" s="2">
        <f>'Portfolio Data'!D863</f>
        <v>52.270000457763672</v>
      </c>
      <c r="G850" s="2">
        <f>'Portfolio Data'!E863</f>
        <v>50.799999237060547</v>
      </c>
      <c r="H850" s="2">
        <f>'Portfolio Data'!F863</f>
        <v>33.729999542236328</v>
      </c>
      <c r="I850" s="2">
        <f>'Portfolio Data'!G863</f>
        <v>73.209999084472656</v>
      </c>
      <c r="J850" s="2">
        <f>'Portfolio Data'!H863</f>
        <v>157.3999938964844</v>
      </c>
      <c r="K850" s="2">
        <f>'Portfolio Data'!I863</f>
        <v>204.77000427246091</v>
      </c>
      <c r="L850" s="2">
        <f>'Portfolio Data'!J863</f>
        <v>27767.236328125</v>
      </c>
      <c r="M850" s="2">
        <f>'Portfolio Data'!K863</f>
        <v>204.67999267578119</v>
      </c>
      <c r="N850" s="2">
        <f>'Portfolio Data'!L863</f>
        <v>38.549999237060547</v>
      </c>
    </row>
    <row r="851" spans="3:14" x14ac:dyDescent="0.2">
      <c r="C851" s="66">
        <f>'Portfolio Data'!N864</f>
        <v>45006</v>
      </c>
      <c r="D851" s="2">
        <f>'Portfolio Data'!B864</f>
        <v>4002.8701171875</v>
      </c>
      <c r="E851" s="2">
        <f>'Portfolio Data'!C864</f>
        <v>105.8399963378906</v>
      </c>
      <c r="F851" s="2">
        <f>'Portfolio Data'!D864</f>
        <v>52.270000457763672</v>
      </c>
      <c r="G851" s="2">
        <f>'Portfolio Data'!E864</f>
        <v>52.159999847412109</v>
      </c>
      <c r="H851" s="2">
        <f>'Portfolio Data'!F864</f>
        <v>34.020000457763672</v>
      </c>
      <c r="I851" s="2">
        <f>'Portfolio Data'!G864</f>
        <v>76.720001220703125</v>
      </c>
      <c r="J851" s="2">
        <f>'Portfolio Data'!H864</f>
        <v>159.2799987792969</v>
      </c>
      <c r="K851" s="2">
        <f>'Portfolio Data'!I864</f>
        <v>204.69999694824219</v>
      </c>
      <c r="L851" s="2">
        <f>'Portfolio Data'!J864</f>
        <v>28175.81640625</v>
      </c>
      <c r="M851" s="2">
        <f>'Portfolio Data'!K864</f>
        <v>209.25</v>
      </c>
      <c r="N851" s="2">
        <f>'Portfolio Data'!L864</f>
        <v>38.630001068115227</v>
      </c>
    </row>
    <row r="852" spans="3:14" x14ac:dyDescent="0.2">
      <c r="C852" s="66">
        <f>'Portfolio Data'!N865</f>
        <v>45007</v>
      </c>
      <c r="D852" s="2">
        <f>'Portfolio Data'!B865</f>
        <v>3936.969970703125</v>
      </c>
      <c r="E852" s="2">
        <f>'Portfolio Data'!C865</f>
        <v>104.2200012207031</v>
      </c>
      <c r="F852" s="2">
        <f>'Portfolio Data'!D865</f>
        <v>52.270000457763672</v>
      </c>
      <c r="G852" s="2">
        <f>'Portfolio Data'!E865</f>
        <v>52.680000305175781</v>
      </c>
      <c r="H852" s="2">
        <f>'Portfolio Data'!F865</f>
        <v>33.790000915527337</v>
      </c>
      <c r="I852" s="2">
        <f>'Portfolio Data'!G865</f>
        <v>74.339996337890625</v>
      </c>
      <c r="J852" s="2">
        <f>'Portfolio Data'!H865</f>
        <v>157.83000183105469</v>
      </c>
      <c r="K852" s="2">
        <f>'Portfolio Data'!I865</f>
        <v>196.1600036621094</v>
      </c>
      <c r="L852" s="2">
        <f>'Portfolio Data'!J865</f>
        <v>27307.4375</v>
      </c>
      <c r="M852" s="2">
        <f>'Portfolio Data'!K865</f>
        <v>205.00999450683591</v>
      </c>
      <c r="N852" s="2">
        <f>'Portfolio Data'!L865</f>
        <v>38.529998779296882</v>
      </c>
    </row>
    <row r="853" spans="3:14" x14ac:dyDescent="0.2">
      <c r="C853" s="66">
        <f>'Portfolio Data'!N866</f>
        <v>45008</v>
      </c>
      <c r="D853" s="2">
        <f>'Portfolio Data'!B866</f>
        <v>3948.719970703125</v>
      </c>
      <c r="E853" s="2">
        <f>'Portfolio Data'!C866</f>
        <v>106.2600021362305</v>
      </c>
      <c r="F853" s="2">
        <f>'Portfolio Data'!D866</f>
        <v>54.189998626708977</v>
      </c>
      <c r="G853" s="2">
        <f>'Portfolio Data'!E866</f>
        <v>52</v>
      </c>
      <c r="H853" s="2">
        <f>'Portfolio Data'!F866</f>
        <v>33.599998474121087</v>
      </c>
      <c r="I853" s="2">
        <f>'Portfolio Data'!G866</f>
        <v>72.55999755859375</v>
      </c>
      <c r="J853" s="2">
        <f>'Portfolio Data'!H866</f>
        <v>158.92999267578119</v>
      </c>
      <c r="K853" s="2">
        <f>'Portfolio Data'!I866</f>
        <v>197.8999938964844</v>
      </c>
      <c r="L853" s="2">
        <f>'Portfolio Data'!J866</f>
        <v>28333.97265625</v>
      </c>
      <c r="M853" s="2">
        <f>'Portfolio Data'!K866</f>
        <v>210.19000244140619</v>
      </c>
      <c r="N853" s="2">
        <f>'Portfolio Data'!L866</f>
        <v>38.720001220703118</v>
      </c>
    </row>
    <row r="854" spans="3:14" x14ac:dyDescent="0.2">
      <c r="C854" s="66">
        <f>'Portfolio Data'!N867</f>
        <v>45009</v>
      </c>
      <c r="D854" s="2">
        <f>'Portfolio Data'!B867</f>
        <v>3970.989990234375</v>
      </c>
      <c r="E854" s="2">
        <f>'Portfolio Data'!C867</f>
        <v>106.05999755859381</v>
      </c>
      <c r="F854" s="2">
        <f>'Portfolio Data'!D867</f>
        <v>52.950000762939453</v>
      </c>
      <c r="G854" s="2">
        <f>'Portfolio Data'!E867</f>
        <v>50.819999694824219</v>
      </c>
      <c r="H854" s="2">
        <f>'Portfolio Data'!F867</f>
        <v>34</v>
      </c>
      <c r="I854" s="2">
        <f>'Portfolio Data'!G867</f>
        <v>73.879997253417969</v>
      </c>
      <c r="J854" s="2">
        <f>'Portfolio Data'!H867</f>
        <v>160.25</v>
      </c>
      <c r="K854" s="2">
        <f>'Portfolio Data'!I867</f>
        <v>197.5299987792969</v>
      </c>
      <c r="L854" s="2">
        <f>'Portfolio Data'!J867</f>
        <v>27493.28515625</v>
      </c>
      <c r="M854" s="2">
        <f>'Portfolio Data'!K867</f>
        <v>211.1000061035156</v>
      </c>
      <c r="N854" s="2">
        <f>'Portfolio Data'!L867</f>
        <v>38.549999237060547</v>
      </c>
    </row>
    <row r="855" spans="3:14" x14ac:dyDescent="0.2">
      <c r="C855" s="66">
        <f>'Portfolio Data'!N868</f>
        <v>45012</v>
      </c>
      <c r="D855" s="2">
        <f>'Portfolio Data'!B868</f>
        <v>3977.530029296875</v>
      </c>
      <c r="E855" s="2">
        <f>'Portfolio Data'!C868</f>
        <v>103.05999755859381</v>
      </c>
      <c r="F855" s="2">
        <f>'Portfolio Data'!D868</f>
        <v>52.799999237060547</v>
      </c>
      <c r="G855" s="2">
        <f>'Portfolio Data'!E868</f>
        <v>52.080001831054688</v>
      </c>
      <c r="H855" s="2">
        <f>'Portfolio Data'!F868</f>
        <v>34.099998474121087</v>
      </c>
      <c r="I855" s="2">
        <f>'Portfolio Data'!G868</f>
        <v>73.300003051757812</v>
      </c>
      <c r="J855" s="2">
        <f>'Portfolio Data'!H868</f>
        <v>158.2799987792969</v>
      </c>
      <c r="K855" s="2">
        <f>'Portfolio Data'!I868</f>
        <v>200.57000732421881</v>
      </c>
      <c r="L855" s="2">
        <f>'Portfolio Data'!J868</f>
        <v>27139.888671875</v>
      </c>
      <c r="M855" s="2">
        <f>'Portfolio Data'!K868</f>
        <v>210.13999938964841</v>
      </c>
      <c r="N855" s="2">
        <f>'Portfolio Data'!L868</f>
        <v>38.650001525878913</v>
      </c>
    </row>
    <row r="856" spans="3:14" x14ac:dyDescent="0.2">
      <c r="C856" s="66">
        <f>'Portfolio Data'!N869</f>
        <v>45013</v>
      </c>
      <c r="D856" s="2">
        <f>'Portfolio Data'!B869</f>
        <v>3971.27001953125</v>
      </c>
      <c r="E856" s="2">
        <f>'Portfolio Data'!C869</f>
        <v>101.36000061035161</v>
      </c>
      <c r="F856" s="2">
        <f>'Portfolio Data'!D869</f>
        <v>53.619998931884773</v>
      </c>
      <c r="G856" s="2">
        <f>'Portfolio Data'!E869</f>
        <v>51.520000457763672</v>
      </c>
      <c r="H856" s="2">
        <f>'Portfolio Data'!F869</f>
        <v>34.209999084472663</v>
      </c>
      <c r="I856" s="2">
        <f>'Portfolio Data'!G869</f>
        <v>72.699996948242188</v>
      </c>
      <c r="J856" s="2">
        <f>'Portfolio Data'!H869</f>
        <v>157.6499938964844</v>
      </c>
      <c r="K856" s="2">
        <f>'Portfolio Data'!I869</f>
        <v>204.96000671386719</v>
      </c>
      <c r="L856" s="2">
        <f>'Portfolio Data'!J869</f>
        <v>27268.130859375</v>
      </c>
      <c r="M856" s="2">
        <f>'Portfolio Data'!K869</f>
        <v>210.00999450683591</v>
      </c>
      <c r="N856" s="2">
        <f>'Portfolio Data'!L869</f>
        <v>38.400001525878913</v>
      </c>
    </row>
    <row r="857" spans="3:14" x14ac:dyDescent="0.2">
      <c r="C857" s="66">
        <f>'Portfolio Data'!N870</f>
        <v>45014</v>
      </c>
      <c r="D857" s="2">
        <f>'Portfolio Data'!B870</f>
        <v>4027.81005859375</v>
      </c>
      <c r="E857" s="2">
        <f>'Portfolio Data'!C870</f>
        <v>101.90000152587891</v>
      </c>
      <c r="F857" s="2">
        <f>'Portfolio Data'!D870</f>
        <v>54.009998321533203</v>
      </c>
      <c r="G857" s="2">
        <f>'Portfolio Data'!E870</f>
        <v>52.380001068115227</v>
      </c>
      <c r="H857" s="2">
        <f>'Portfolio Data'!F870</f>
        <v>34.409999847412109</v>
      </c>
      <c r="I857" s="2">
        <f>'Portfolio Data'!G870</f>
        <v>74.180000305175781</v>
      </c>
      <c r="J857" s="2">
        <f>'Portfolio Data'!H870</f>
        <v>160.77000427246091</v>
      </c>
      <c r="K857" s="2">
        <f>'Portfolio Data'!I870</f>
        <v>207.9700012207031</v>
      </c>
      <c r="L857" s="2">
        <f>'Portfolio Data'!J870</f>
        <v>28348.44140625</v>
      </c>
      <c r="M857" s="2">
        <f>'Portfolio Data'!K870</f>
        <v>215.3500061035156</v>
      </c>
      <c r="N857" s="2">
        <f>'Portfolio Data'!L870</f>
        <v>38.659999847412109</v>
      </c>
    </row>
    <row r="858" spans="3:14" x14ac:dyDescent="0.2">
      <c r="C858" s="66">
        <f>'Portfolio Data'!N871</f>
        <v>45015</v>
      </c>
      <c r="D858" s="2">
        <f>'Portfolio Data'!B871</f>
        <v>4050.830078125</v>
      </c>
      <c r="E858" s="2">
        <f>'Portfolio Data'!C871</f>
        <v>101.3199996948242</v>
      </c>
      <c r="F858" s="2">
        <f>'Portfolio Data'!D871</f>
        <v>53.819999694824219</v>
      </c>
      <c r="G858" s="2">
        <f>'Portfolio Data'!E871</f>
        <v>53.119998931884773</v>
      </c>
      <c r="H858" s="2">
        <f>'Portfolio Data'!F871</f>
        <v>34.490001678466797</v>
      </c>
      <c r="I858" s="2">
        <f>'Portfolio Data'!G871</f>
        <v>74.389999389648438</v>
      </c>
      <c r="J858" s="2">
        <f>'Portfolio Data'!H871</f>
        <v>162.36000061035159</v>
      </c>
      <c r="K858" s="2">
        <f>'Portfolio Data'!I871</f>
        <v>211.03999328613281</v>
      </c>
      <c r="L858" s="2">
        <f>'Portfolio Data'!J871</f>
        <v>28033.5625</v>
      </c>
      <c r="M858" s="2">
        <f>'Portfolio Data'!K871</f>
        <v>213.32000732421881</v>
      </c>
      <c r="N858" s="2">
        <f>'Portfolio Data'!L871</f>
        <v>38.840000152587891</v>
      </c>
    </row>
    <row r="859" spans="3:14" x14ac:dyDescent="0.2">
      <c r="C859" s="66">
        <f>'Portfolio Data'!N872</f>
        <v>45016</v>
      </c>
      <c r="D859" s="2">
        <f>'Portfolio Data'!B872</f>
        <v>4109.31005859375</v>
      </c>
      <c r="E859" s="2">
        <f>'Portfolio Data'!C872</f>
        <v>104</v>
      </c>
      <c r="F859" s="2">
        <f>'Portfolio Data'!D872</f>
        <v>54.470001220703118</v>
      </c>
      <c r="G859" s="2">
        <f>'Portfolio Data'!E872</f>
        <v>52.919998168945312</v>
      </c>
      <c r="H859" s="2">
        <f>'Portfolio Data'!F872</f>
        <v>34.450000762939453</v>
      </c>
      <c r="I859" s="2">
        <f>'Portfolio Data'!G872</f>
        <v>75.94000244140625</v>
      </c>
      <c r="J859" s="2">
        <f>'Portfolio Data'!H872</f>
        <v>164.8999938964844</v>
      </c>
      <c r="K859" s="2">
        <f>'Portfolio Data'!I872</f>
        <v>212.42999267578119</v>
      </c>
      <c r="L859" s="2">
        <f>'Portfolio Data'!J872</f>
        <v>28478.484375</v>
      </c>
      <c r="M859" s="2">
        <f>'Portfolio Data'!K872</f>
        <v>217.5</v>
      </c>
      <c r="N859" s="2">
        <f>'Portfolio Data'!L872</f>
        <v>39.360000610351562</v>
      </c>
    </row>
    <row r="860" spans="3:14" x14ac:dyDescent="0.2">
      <c r="C860" s="66">
        <f>'Portfolio Data'!N873</f>
        <v>45019</v>
      </c>
      <c r="D860" s="2">
        <f>'Portfolio Data'!B873</f>
        <v>4124.509765625</v>
      </c>
      <c r="E860" s="2">
        <f>'Portfolio Data'!C873</f>
        <v>104.9100036621094</v>
      </c>
      <c r="F860" s="2">
        <f>'Portfolio Data'!D873</f>
        <v>54.470001220703118</v>
      </c>
      <c r="G860" s="2">
        <f>'Portfolio Data'!E873</f>
        <v>52.779998779296882</v>
      </c>
      <c r="H860" s="2">
        <f>'Portfolio Data'!F873</f>
        <v>34.779998779296882</v>
      </c>
      <c r="I860" s="2">
        <f>'Portfolio Data'!G873</f>
        <v>75.290000915527344</v>
      </c>
      <c r="J860" s="2">
        <f>'Portfolio Data'!H873</f>
        <v>166.16999816894531</v>
      </c>
      <c r="K860" s="2">
        <f>'Portfolio Data'!I873</f>
        <v>215.38999938964841</v>
      </c>
      <c r="L860" s="2">
        <f>'Portfolio Data'!J873</f>
        <v>27790.220703125</v>
      </c>
      <c r="M860" s="2">
        <f>'Portfolio Data'!K873</f>
        <v>208.49000549316409</v>
      </c>
      <c r="N860" s="2">
        <f>'Portfolio Data'!L873</f>
        <v>39.490001678466797</v>
      </c>
    </row>
    <row r="861" spans="3:14" x14ac:dyDescent="0.2">
      <c r="C861" s="66">
        <f>'Portfolio Data'!N874</f>
        <v>45020</v>
      </c>
      <c r="D861" s="2">
        <f>'Portfolio Data'!B874</f>
        <v>4100.60009765625</v>
      </c>
      <c r="E861" s="2">
        <f>'Portfolio Data'!C874</f>
        <v>105.120002746582</v>
      </c>
      <c r="F861" s="2">
        <f>'Portfolio Data'!D874</f>
        <v>54.470001220703118</v>
      </c>
      <c r="G861" s="2">
        <f>'Portfolio Data'!E874</f>
        <v>52.619998931884773</v>
      </c>
      <c r="H861" s="2">
        <f>'Portfolio Data'!F874</f>
        <v>34.470001220703118</v>
      </c>
      <c r="I861" s="2">
        <f>'Portfolio Data'!G874</f>
        <v>75.260002136230469</v>
      </c>
      <c r="J861" s="2">
        <f>'Portfolio Data'!H874</f>
        <v>165.6300048828125</v>
      </c>
      <c r="K861" s="2">
        <f>'Portfolio Data'!I874</f>
        <v>213.8999938964844</v>
      </c>
      <c r="L861" s="2">
        <f>'Portfolio Data'!J874</f>
        <v>28168.08984375</v>
      </c>
      <c r="M861" s="2">
        <f>'Portfolio Data'!K874</f>
        <v>208.13999938964841</v>
      </c>
      <c r="N861" s="2">
        <f>'Portfolio Data'!L874</f>
        <v>39.599998474121087</v>
      </c>
    </row>
    <row r="862" spans="3:14" x14ac:dyDescent="0.2">
      <c r="C862" s="66">
        <f>'Portfolio Data'!N875</f>
        <v>45021</v>
      </c>
      <c r="D862" s="2">
        <f>'Portfolio Data'!B875</f>
        <v>4090.3798828125</v>
      </c>
      <c r="E862" s="2">
        <f>'Portfolio Data'!C875</f>
        <v>104.9499969482422</v>
      </c>
      <c r="F862" s="2">
        <f>'Portfolio Data'!D875</f>
        <v>54.470001220703118</v>
      </c>
      <c r="G862" s="2">
        <f>'Portfolio Data'!E875</f>
        <v>52.119998931884773</v>
      </c>
      <c r="H862" s="2">
        <f>'Portfolio Data'!F875</f>
        <v>34.639999389648438</v>
      </c>
      <c r="I862" s="2">
        <f>'Portfolio Data'!G875</f>
        <v>73.610000610351562</v>
      </c>
      <c r="J862" s="2">
        <f>'Portfolio Data'!H875</f>
        <v>163.75999450683591</v>
      </c>
      <c r="K862" s="2">
        <f>'Portfolio Data'!I875</f>
        <v>210</v>
      </c>
      <c r="L862" s="2">
        <f>'Portfolio Data'!J875</f>
        <v>28177.984375</v>
      </c>
      <c r="M862" s="2">
        <f>'Portfolio Data'!K875</f>
        <v>201.61000061035159</v>
      </c>
      <c r="N862" s="2">
        <f>'Portfolio Data'!L875</f>
        <v>39.689998626708977</v>
      </c>
    </row>
    <row r="863" spans="3:14" x14ac:dyDescent="0.2">
      <c r="C863" s="66">
        <f>'Portfolio Data'!N876</f>
        <v>45022</v>
      </c>
      <c r="D863" s="2">
        <f>'Portfolio Data'!B876</f>
        <v>4105.02001953125</v>
      </c>
      <c r="E863" s="2">
        <f>'Portfolio Data'!C876</f>
        <v>108.90000152587891</v>
      </c>
      <c r="F863" s="2">
        <f>'Portfolio Data'!D876</f>
        <v>54.470001220703118</v>
      </c>
      <c r="G863" s="2">
        <f>'Portfolio Data'!E876</f>
        <v>52.180000305175781</v>
      </c>
      <c r="H863" s="2">
        <f>'Portfolio Data'!F876</f>
        <v>34.580001831054688</v>
      </c>
      <c r="I863" s="2">
        <f>'Portfolio Data'!G876</f>
        <v>74.959999084472656</v>
      </c>
      <c r="J863" s="2">
        <f>'Portfolio Data'!H876</f>
        <v>164.6600036621094</v>
      </c>
      <c r="K863" s="2">
        <f>'Portfolio Data'!I876</f>
        <v>211.3699951171875</v>
      </c>
      <c r="L863" s="2">
        <f>'Portfolio Data'!J876</f>
        <v>28044.140625</v>
      </c>
      <c r="M863" s="2">
        <f>'Portfolio Data'!K876</f>
        <v>204.50999450683591</v>
      </c>
      <c r="N863" s="2">
        <f>'Portfolio Data'!L876</f>
        <v>39.950000762939453</v>
      </c>
    </row>
    <row r="864" spans="3:14" x14ac:dyDescent="0.2">
      <c r="C864" s="66">
        <f>'Portfolio Data'!N877</f>
        <v>45026</v>
      </c>
      <c r="D864" s="2">
        <f>'Portfolio Data'!B877</f>
        <v>4109.10986328125</v>
      </c>
      <c r="E864" s="2">
        <f>'Portfolio Data'!C877</f>
        <v>106.9499969482422</v>
      </c>
      <c r="F864" s="2" t="str">
        <f>'Portfolio Data'!D877</f>
        <v xml:space="preserve"> </v>
      </c>
      <c r="G864" s="2" t="str">
        <f>'Portfolio Data'!E877</f>
        <v xml:space="preserve"> </v>
      </c>
      <c r="H864" s="2">
        <f>'Portfolio Data'!F877</f>
        <v>34.490001678466797</v>
      </c>
      <c r="I864" s="2">
        <f>'Portfolio Data'!G877</f>
        <v>74.519996643066406</v>
      </c>
      <c r="J864" s="2">
        <f>'Portfolio Data'!H877</f>
        <v>162.0299987792969</v>
      </c>
      <c r="K864" s="2">
        <f>'Portfolio Data'!I877</f>
        <v>210.7799987792969</v>
      </c>
      <c r="L864" s="2">
        <f>'Portfolio Data'!J877</f>
        <v>29652.98046875</v>
      </c>
      <c r="M864" s="2">
        <f>'Portfolio Data'!K877</f>
        <v>212.0299987792969</v>
      </c>
      <c r="N864" s="2">
        <f>'Portfolio Data'!L877</f>
        <v>39.930000305175781</v>
      </c>
    </row>
    <row r="865" spans="3:14" x14ac:dyDescent="0.2">
      <c r="C865" s="66">
        <f>'Portfolio Data'!N878</f>
        <v>45027</v>
      </c>
      <c r="D865" s="2">
        <f>'Portfolio Data'!B878</f>
        <v>4108.93994140625</v>
      </c>
      <c r="E865" s="2">
        <f>'Portfolio Data'!C878</f>
        <v>106.120002746582</v>
      </c>
      <c r="F865" s="2">
        <f>'Portfolio Data'!D878</f>
        <v>54.470001220703118</v>
      </c>
      <c r="G865" s="2">
        <f>'Portfolio Data'!E878</f>
        <v>52.919998168945312</v>
      </c>
      <c r="H865" s="2">
        <f>'Portfolio Data'!F878</f>
        <v>34.630001068115227</v>
      </c>
      <c r="I865" s="2">
        <f>'Portfolio Data'!G878</f>
        <v>73.580001831054688</v>
      </c>
      <c r="J865" s="2">
        <f>'Portfolio Data'!H878</f>
        <v>160.80000305175781</v>
      </c>
      <c r="K865" s="2">
        <f>'Portfolio Data'!I878</f>
        <v>212.32000732421881</v>
      </c>
      <c r="L865" s="2">
        <f>'Portfolio Data'!J878</f>
        <v>30235.05859375</v>
      </c>
      <c r="M865" s="2">
        <f>'Portfolio Data'!K878</f>
        <v>210.0299987792969</v>
      </c>
      <c r="N865" s="2">
        <f>'Portfolio Data'!L878</f>
        <v>40.069999694824219</v>
      </c>
    </row>
    <row r="866" spans="3:14" x14ac:dyDescent="0.2">
      <c r="C866" s="66">
        <f>'Portfolio Data'!N879</f>
        <v>45028</v>
      </c>
      <c r="D866" s="2">
        <f>'Portfolio Data'!B879</f>
        <v>4091.949951171875</v>
      </c>
      <c r="E866" s="2">
        <f>'Portfolio Data'!C879</f>
        <v>105.2200012207031</v>
      </c>
      <c r="F866" s="2">
        <f>'Portfolio Data'!D879</f>
        <v>58.470001220703118</v>
      </c>
      <c r="G866" s="2">
        <f>'Portfolio Data'!E879</f>
        <v>52.599998474121087</v>
      </c>
      <c r="H866" s="2">
        <f>'Portfolio Data'!F879</f>
        <v>34.650001525878913</v>
      </c>
      <c r="I866" s="2">
        <f>'Portfolio Data'!G879</f>
        <v>73.5</v>
      </c>
      <c r="J866" s="2">
        <f>'Portfolio Data'!H879</f>
        <v>160.1000061035156</v>
      </c>
      <c r="K866" s="2">
        <f>'Portfolio Data'!I879</f>
        <v>212.3399963378906</v>
      </c>
      <c r="L866" s="2">
        <f>'Portfolio Data'!J879</f>
        <v>30139.052734375</v>
      </c>
      <c r="M866" s="2">
        <f>'Portfolio Data'!K879</f>
        <v>207.88999938964841</v>
      </c>
      <c r="N866" s="2">
        <f>'Portfolio Data'!L879</f>
        <v>40.200000762939453</v>
      </c>
    </row>
    <row r="867" spans="3:14" x14ac:dyDescent="0.2">
      <c r="C867" s="66">
        <f>'Portfolio Data'!N880</f>
        <v>45029</v>
      </c>
      <c r="D867" s="2">
        <f>'Portfolio Data'!B880</f>
        <v>4146.22021484375</v>
      </c>
      <c r="E867" s="2">
        <f>'Portfolio Data'!C880</f>
        <v>108.19000244140619</v>
      </c>
      <c r="F867" s="2">
        <f>'Portfolio Data'!D880</f>
        <v>58.540000915527337</v>
      </c>
      <c r="G867" s="2">
        <f>'Portfolio Data'!E880</f>
        <v>52.5</v>
      </c>
      <c r="H867" s="2">
        <f>'Portfolio Data'!F880</f>
        <v>34.770000457763672</v>
      </c>
      <c r="I867" s="2">
        <f>'Portfolio Data'!G880</f>
        <v>75.519996643066406</v>
      </c>
      <c r="J867" s="2">
        <f>'Portfolio Data'!H880</f>
        <v>165.55999755859381</v>
      </c>
      <c r="K867" s="2">
        <f>'Portfolio Data'!I880</f>
        <v>213.5899963378906</v>
      </c>
      <c r="L867" s="2">
        <f>'Portfolio Data'!J880</f>
        <v>30399.06640625</v>
      </c>
      <c r="M867" s="2">
        <f>'Portfolio Data'!K880</f>
        <v>211.25999450683591</v>
      </c>
      <c r="N867" s="2">
        <f>'Portfolio Data'!L880</f>
        <v>40.349998474121087</v>
      </c>
    </row>
    <row r="868" spans="3:14" x14ac:dyDescent="0.2">
      <c r="C868" s="66">
        <f>'Portfolio Data'!N881</f>
        <v>45030</v>
      </c>
      <c r="D868" s="2">
        <f>'Portfolio Data'!B881</f>
        <v>4137.64013671875</v>
      </c>
      <c r="E868" s="2">
        <f>'Portfolio Data'!C881</f>
        <v>109.4599990844727</v>
      </c>
      <c r="F868" s="2">
        <f>'Portfolio Data'!D881</f>
        <v>58.389999389648438</v>
      </c>
      <c r="G868" s="2">
        <f>'Portfolio Data'!E881</f>
        <v>53.459999084472663</v>
      </c>
      <c r="H868" s="2">
        <f>'Portfolio Data'!F881</f>
        <v>34.909999847412109</v>
      </c>
      <c r="I868" s="2">
        <f>'Portfolio Data'!G881</f>
        <v>76.529998779296875</v>
      </c>
      <c r="J868" s="2">
        <f>'Portfolio Data'!H881</f>
        <v>165.21000671386719</v>
      </c>
      <c r="K868" s="2">
        <f>'Portfolio Data'!I881</f>
        <v>201.71000671386719</v>
      </c>
      <c r="L868" s="2">
        <f>'Portfolio Data'!J881</f>
        <v>30485.69921875</v>
      </c>
      <c r="M868" s="2">
        <f>'Portfolio Data'!K881</f>
        <v>208.3999938964844</v>
      </c>
      <c r="N868" s="2">
        <f>'Portfolio Data'!L881</f>
        <v>40.159999847412109</v>
      </c>
    </row>
    <row r="869" spans="3:14" x14ac:dyDescent="0.2">
      <c r="C869" s="66">
        <f>'Portfolio Data'!N882</f>
        <v>45033</v>
      </c>
      <c r="D869" s="2">
        <f>'Portfolio Data'!B882</f>
        <v>4151.31982421875</v>
      </c>
      <c r="E869" s="2">
        <f>'Portfolio Data'!C882</f>
        <v>106.4199981689453</v>
      </c>
      <c r="F869" s="2">
        <f>'Portfolio Data'!D882</f>
        <v>58.889999389648438</v>
      </c>
      <c r="G869" s="2">
        <f>'Portfolio Data'!E882</f>
        <v>52.540000915527337</v>
      </c>
      <c r="H869" s="2">
        <f>'Portfolio Data'!F882</f>
        <v>34.860000610351562</v>
      </c>
      <c r="I869" s="2">
        <f>'Portfolio Data'!G882</f>
        <v>77.330001831054688</v>
      </c>
      <c r="J869" s="2">
        <f>'Portfolio Data'!H882</f>
        <v>165.22999572753909</v>
      </c>
      <c r="K869" s="2">
        <f>'Portfolio Data'!I882</f>
        <v>205.0299987792969</v>
      </c>
      <c r="L869" s="2">
        <f>'Portfolio Data'!J882</f>
        <v>29445.044921875</v>
      </c>
      <c r="M869" s="2">
        <f>'Portfolio Data'!K882</f>
        <v>218.88999938964841</v>
      </c>
      <c r="N869" s="2">
        <f>'Portfolio Data'!L882</f>
        <v>40.020000457763672</v>
      </c>
    </row>
    <row r="870" spans="3:14" x14ac:dyDescent="0.2">
      <c r="C870" s="66">
        <f>'Portfolio Data'!N883</f>
        <v>45034</v>
      </c>
      <c r="D870" s="2">
        <f>'Portfolio Data'!B883</f>
        <v>4154.8701171875</v>
      </c>
      <c r="E870" s="2">
        <f>'Portfolio Data'!C883</f>
        <v>105.120002746582</v>
      </c>
      <c r="F870" s="2">
        <f>'Portfolio Data'!D883</f>
        <v>58.360000610351562</v>
      </c>
      <c r="G870" s="2">
        <f>'Portfolio Data'!E883</f>
        <v>52.220001220703118</v>
      </c>
      <c r="H870" s="2">
        <f>'Portfolio Data'!F883</f>
        <v>34.729999542236328</v>
      </c>
      <c r="I870" s="2">
        <f>'Portfolio Data'!G883</f>
        <v>76.419998168945312</v>
      </c>
      <c r="J870" s="2">
        <f>'Portfolio Data'!H883</f>
        <v>166.4700012207031</v>
      </c>
      <c r="K870" s="2">
        <f>'Portfolio Data'!I883</f>
        <v>208.3699951171875</v>
      </c>
      <c r="L870" s="2">
        <f>'Portfolio Data'!J883</f>
        <v>30397.552734375</v>
      </c>
      <c r="M870" s="2">
        <f>'Portfolio Data'!K883</f>
        <v>219.47999572753909</v>
      </c>
      <c r="N870" s="2">
        <f>'Portfolio Data'!L883</f>
        <v>39.939998626708977</v>
      </c>
    </row>
    <row r="871" spans="3:14" x14ac:dyDescent="0.2">
      <c r="C871" s="66">
        <f>'Portfolio Data'!N884</f>
        <v>45035</v>
      </c>
      <c r="D871" s="2">
        <f>'Portfolio Data'!B884</f>
        <v>4154.52001953125</v>
      </c>
      <c r="E871" s="2">
        <f>'Portfolio Data'!C884</f>
        <v>105.01999664306641</v>
      </c>
      <c r="F871" s="2">
        <f>'Portfolio Data'!D884</f>
        <v>58.229999542236328</v>
      </c>
      <c r="G871" s="2">
        <f>'Portfolio Data'!E884</f>
        <v>52.360000610351562</v>
      </c>
      <c r="H871" s="2">
        <f>'Portfolio Data'!F884</f>
        <v>34.659999847412109</v>
      </c>
      <c r="I871" s="2">
        <f>'Portfolio Data'!G884</f>
        <v>75.319999694824219</v>
      </c>
      <c r="J871" s="2">
        <f>'Portfolio Data'!H884</f>
        <v>167.6300048828125</v>
      </c>
      <c r="K871" s="2">
        <f>'Portfolio Data'!I884</f>
        <v>208.71000671386719</v>
      </c>
      <c r="L871" s="2">
        <f>'Portfolio Data'!J884</f>
        <v>28822.6796875</v>
      </c>
      <c r="M871" s="2">
        <f>'Portfolio Data'!K884</f>
        <v>218.19000244140619</v>
      </c>
      <c r="N871" s="2">
        <f>'Portfolio Data'!L884</f>
        <v>39.810001373291023</v>
      </c>
    </row>
    <row r="872" spans="3:14" x14ac:dyDescent="0.2">
      <c r="C872" s="66">
        <f>'Portfolio Data'!N885</f>
        <v>45036</v>
      </c>
      <c r="D872" s="2">
        <f>'Portfolio Data'!B885</f>
        <v>4129.7900390625</v>
      </c>
      <c r="E872" s="2">
        <f>'Portfolio Data'!C885</f>
        <v>105.90000152587891</v>
      </c>
      <c r="F872" s="2">
        <f>'Portfolio Data'!D885</f>
        <v>57.930000305175781</v>
      </c>
      <c r="G872" s="2">
        <f>'Portfolio Data'!E885</f>
        <v>50.159999847412109</v>
      </c>
      <c r="H872" s="2">
        <f>'Portfolio Data'!F885</f>
        <v>34.610000610351562</v>
      </c>
      <c r="I872" s="2">
        <f>'Portfolio Data'!G885</f>
        <v>73.580001831054688</v>
      </c>
      <c r="J872" s="2">
        <f>'Portfolio Data'!H885</f>
        <v>166.6499938964844</v>
      </c>
      <c r="K872" s="2">
        <f>'Portfolio Data'!I885</f>
        <v>207.22999572753909</v>
      </c>
      <c r="L872" s="2">
        <f>'Portfolio Data'!J885</f>
        <v>28245.98828125</v>
      </c>
      <c r="M872" s="2">
        <f>'Portfolio Data'!K885</f>
        <v>215.5299987792969</v>
      </c>
      <c r="N872" s="2">
        <f>'Portfolio Data'!L885</f>
        <v>39.860000610351562</v>
      </c>
    </row>
    <row r="873" spans="3:14" x14ac:dyDescent="0.2">
      <c r="C873" s="66">
        <f>'Portfolio Data'!N886</f>
        <v>45037</v>
      </c>
      <c r="D873" s="2">
        <f>'Portfolio Data'!B886</f>
        <v>4133.52001953125</v>
      </c>
      <c r="E873" s="2">
        <f>'Portfolio Data'!C886</f>
        <v>105.9100036621094</v>
      </c>
      <c r="F873" s="2">
        <f>'Portfolio Data'!D886</f>
        <v>57.349998474121087</v>
      </c>
      <c r="G873" s="2">
        <f>'Portfolio Data'!E886</f>
        <v>50.759998321533203</v>
      </c>
      <c r="H873" s="2">
        <f>'Portfolio Data'!F886</f>
        <v>34.779998779296882</v>
      </c>
      <c r="I873" s="2">
        <f>'Portfolio Data'!G886</f>
        <v>74.180000305175781</v>
      </c>
      <c r="J873" s="2">
        <f>'Portfolio Data'!H886</f>
        <v>165.02000427246091</v>
      </c>
      <c r="K873" s="2">
        <f>'Portfolio Data'!I886</f>
        <v>205.1499938964844</v>
      </c>
      <c r="L873" s="2">
        <f>'Portfolio Data'!J886</f>
        <v>27276.91015625</v>
      </c>
      <c r="M873" s="2">
        <f>'Portfolio Data'!K886</f>
        <v>216.88999938964841</v>
      </c>
      <c r="N873" s="2">
        <f>'Portfolio Data'!L886</f>
        <v>39.880001068115227</v>
      </c>
    </row>
    <row r="874" spans="3:14" x14ac:dyDescent="0.2">
      <c r="C874" s="66">
        <f>'Portfolio Data'!N887</f>
        <v>45040</v>
      </c>
      <c r="D874" s="2">
        <f>'Portfolio Data'!B887</f>
        <v>4137.0400390625</v>
      </c>
      <c r="E874" s="2">
        <f>'Portfolio Data'!C887</f>
        <v>106.7799987792969</v>
      </c>
      <c r="F874" s="2">
        <f>'Portfolio Data'!D887</f>
        <v>57.279998779296882</v>
      </c>
      <c r="G874" s="2">
        <f>'Portfolio Data'!E887</f>
        <v>50.919998168945312</v>
      </c>
      <c r="H874" s="2">
        <f>'Portfolio Data'!F887</f>
        <v>34.939998626708977</v>
      </c>
      <c r="I874" s="2">
        <f>'Portfolio Data'!G887</f>
        <v>74.290000915527344</v>
      </c>
      <c r="J874" s="2">
        <f>'Portfolio Data'!H887</f>
        <v>165.33000183105469</v>
      </c>
      <c r="K874" s="2">
        <f>'Portfolio Data'!I887</f>
        <v>205.77000427246091</v>
      </c>
      <c r="L874" s="2">
        <f>'Portfolio Data'!J887</f>
        <v>27525.33984375</v>
      </c>
      <c r="M874" s="2">
        <f>'Portfolio Data'!K887</f>
        <v>209.8999938964844</v>
      </c>
      <c r="N874" s="2">
        <f>'Portfolio Data'!L887</f>
        <v>40.189998626708977</v>
      </c>
    </row>
    <row r="875" spans="3:14" x14ac:dyDescent="0.2">
      <c r="C875" s="66">
        <f>'Portfolio Data'!N888</f>
        <v>45041</v>
      </c>
      <c r="D875" s="2">
        <f>'Portfolio Data'!B888</f>
        <v>4071.6298828125</v>
      </c>
      <c r="E875" s="2">
        <f>'Portfolio Data'!C888</f>
        <v>104.61000061035161</v>
      </c>
      <c r="F875" s="2">
        <f>'Portfolio Data'!D888</f>
        <v>58.069999694824219</v>
      </c>
      <c r="G875" s="2">
        <f>'Portfolio Data'!E888</f>
        <v>50.080001831054688</v>
      </c>
      <c r="H875" s="2">
        <f>'Portfolio Data'!F888</f>
        <v>34.799999237060547</v>
      </c>
      <c r="I875" s="2">
        <f>'Portfolio Data'!G888</f>
        <v>71.779998779296875</v>
      </c>
      <c r="J875" s="2">
        <f>'Portfolio Data'!H888</f>
        <v>163.77000427246091</v>
      </c>
      <c r="K875" s="2">
        <f>'Portfolio Data'!I888</f>
        <v>202.19000244140619</v>
      </c>
      <c r="L875" s="2">
        <f>'Portfolio Data'!J888</f>
        <v>28307.59765625</v>
      </c>
      <c r="M875" s="2">
        <f>'Portfolio Data'!K888</f>
        <v>210.5299987792969</v>
      </c>
      <c r="N875" s="2">
        <f>'Portfolio Data'!L888</f>
        <v>40.009998321533203</v>
      </c>
    </row>
    <row r="876" spans="3:14" x14ac:dyDescent="0.2">
      <c r="C876" s="66">
        <f>'Portfolio Data'!N889</f>
        <v>45042</v>
      </c>
      <c r="D876" s="2">
        <f>'Portfolio Data'!B889</f>
        <v>4055.989990234375</v>
      </c>
      <c r="E876" s="2">
        <f>'Portfolio Data'!C889</f>
        <v>104.4499969482422</v>
      </c>
      <c r="F876" s="2">
        <f>'Portfolio Data'!D889</f>
        <v>57.869998931884773</v>
      </c>
      <c r="G876" s="2">
        <f>'Portfolio Data'!E889</f>
        <v>49.860000610351562</v>
      </c>
      <c r="H876" s="2">
        <f>'Portfolio Data'!F889</f>
        <v>34.799999237060547</v>
      </c>
      <c r="I876" s="2">
        <f>'Portfolio Data'!G889</f>
        <v>72.05999755859375</v>
      </c>
      <c r="J876" s="2">
        <f>'Portfolio Data'!H889</f>
        <v>163.75999450683591</v>
      </c>
      <c r="K876" s="2">
        <f>'Portfolio Data'!I889</f>
        <v>203.0299987792969</v>
      </c>
      <c r="L876" s="2">
        <f>'Portfolio Data'!J889</f>
        <v>28422.701171875</v>
      </c>
      <c r="M876" s="2">
        <f>'Portfolio Data'!K889</f>
        <v>199.50999450683591</v>
      </c>
      <c r="N876" s="2">
        <f>'Portfolio Data'!L889</f>
        <v>40.259998321533203</v>
      </c>
    </row>
    <row r="877" spans="3:14" x14ac:dyDescent="0.2">
      <c r="C877" s="66">
        <f>'Portfolio Data'!N890</f>
        <v>45043</v>
      </c>
      <c r="D877" s="2">
        <f>'Portfolio Data'!B890</f>
        <v>4135.35009765625</v>
      </c>
      <c r="E877" s="2">
        <f>'Portfolio Data'!C890</f>
        <v>108.370002746582</v>
      </c>
      <c r="F877" s="2">
        <f>'Portfolio Data'!D890</f>
        <v>57.869998931884773</v>
      </c>
      <c r="G877" s="2">
        <f>'Portfolio Data'!E890</f>
        <v>49.889999389648438</v>
      </c>
      <c r="H877" s="2">
        <f>'Portfolio Data'!F890</f>
        <v>34.939998626708977</v>
      </c>
      <c r="I877" s="2">
        <f>'Portfolio Data'!G890</f>
        <v>74.269996643066406</v>
      </c>
      <c r="J877" s="2">
        <f>'Portfolio Data'!H890</f>
        <v>168.4100036621094</v>
      </c>
      <c r="K877" s="2">
        <f>'Portfolio Data'!I890</f>
        <v>206.03999328613281</v>
      </c>
      <c r="L877" s="2">
        <f>'Portfolio Data'!J890</f>
        <v>29473.787109375</v>
      </c>
      <c r="M877" s="2">
        <f>'Portfolio Data'!K890</f>
        <v>200.83000183105469</v>
      </c>
      <c r="N877" s="2">
        <f>'Portfolio Data'!L890</f>
        <v>40.75</v>
      </c>
    </row>
    <row r="878" spans="3:14" x14ac:dyDescent="0.2">
      <c r="C878" s="66">
        <f>'Portfolio Data'!N891</f>
        <v>45044</v>
      </c>
      <c r="D878" s="2">
        <f>'Portfolio Data'!B891</f>
        <v>4169.47998046875</v>
      </c>
      <c r="E878" s="2">
        <f>'Portfolio Data'!C891</f>
        <v>108.2200012207031</v>
      </c>
      <c r="F878" s="2">
        <f>'Portfolio Data'!D891</f>
        <v>57.159999847412109</v>
      </c>
      <c r="G878" s="2">
        <f>'Portfolio Data'!E891</f>
        <v>50.479999542236328</v>
      </c>
      <c r="H878" s="2">
        <f>'Portfolio Data'!F891</f>
        <v>34.990001678466797</v>
      </c>
      <c r="I878" s="2">
        <f>'Portfolio Data'!G891</f>
        <v>76</v>
      </c>
      <c r="J878" s="2">
        <f>'Portfolio Data'!H891</f>
        <v>169.67999267578119</v>
      </c>
      <c r="K878" s="2">
        <f>'Portfolio Data'!I891</f>
        <v>206.7799987792969</v>
      </c>
      <c r="L878" s="2">
        <f>'Portfolio Data'!J891</f>
        <v>29340.26171875</v>
      </c>
      <c r="M878" s="2">
        <f>'Portfolio Data'!K891</f>
        <v>182.58000183105469</v>
      </c>
      <c r="N878" s="2">
        <f>'Portfolio Data'!L891</f>
        <v>41.119998931884773</v>
      </c>
    </row>
    <row r="879" spans="3:14" x14ac:dyDescent="0.2">
      <c r="C879" s="66">
        <f>'Portfolio Data'!N892</f>
        <v>45047</v>
      </c>
      <c r="D879" s="2">
        <f>'Portfolio Data'!B892</f>
        <v>4167.8701171875</v>
      </c>
      <c r="E879" s="2">
        <f>'Portfolio Data'!C892</f>
        <v>107.7099990844727</v>
      </c>
      <c r="F879" s="2" t="str">
        <f>'Portfolio Data'!D892</f>
        <v xml:space="preserve"> </v>
      </c>
      <c r="G879" s="2" t="str">
        <f>'Portfolio Data'!E892</f>
        <v xml:space="preserve"> </v>
      </c>
      <c r="H879" s="2">
        <f>'Portfolio Data'!F892</f>
        <v>34.880001068115227</v>
      </c>
      <c r="I879" s="2">
        <f>'Portfolio Data'!G892</f>
        <v>75.110000610351562</v>
      </c>
      <c r="J879" s="2">
        <f>'Portfolio Data'!H892</f>
        <v>169.5899963378906</v>
      </c>
      <c r="K879" s="2">
        <f>'Portfolio Data'!I892</f>
        <v>203.8699951171875</v>
      </c>
      <c r="L879" s="2">
        <f>'Portfolio Data'!J892</f>
        <v>28091.568359375</v>
      </c>
      <c r="M879" s="2">
        <f>'Portfolio Data'!K892</f>
        <v>180.8500061035156</v>
      </c>
      <c r="N879" s="2">
        <f>'Portfolio Data'!L892</f>
        <v>41.119998931884773</v>
      </c>
    </row>
    <row r="880" spans="3:14" x14ac:dyDescent="0.2">
      <c r="C880" s="66">
        <f>'Portfolio Data'!N893</f>
        <v>45048</v>
      </c>
      <c r="D880" s="2">
        <f>'Portfolio Data'!B893</f>
        <v>4119.580078125</v>
      </c>
      <c r="E880" s="2">
        <f>'Portfolio Data'!C893</f>
        <v>105.98000335693359</v>
      </c>
      <c r="F880" s="2">
        <f>'Portfolio Data'!D893</f>
        <v>57.650001525878913</v>
      </c>
      <c r="G880" s="2">
        <f>'Portfolio Data'!E893</f>
        <v>49.630001068115227</v>
      </c>
      <c r="H880" s="2">
        <f>'Portfolio Data'!F893</f>
        <v>34.740001678466797</v>
      </c>
      <c r="I880" s="2">
        <f>'Portfolio Data'!G893</f>
        <v>72.279998779296875</v>
      </c>
      <c r="J880" s="2">
        <f>'Portfolio Data'!H893</f>
        <v>168.53999328613281</v>
      </c>
      <c r="K880" s="2">
        <f>'Portfolio Data'!I893</f>
        <v>203.25</v>
      </c>
      <c r="L880" s="2">
        <f>'Portfolio Data'!J893</f>
        <v>28680.537109375</v>
      </c>
      <c r="M880" s="2">
        <f>'Portfolio Data'!K893</f>
        <v>176.3999938964844</v>
      </c>
      <c r="N880" s="2">
        <f>'Portfolio Data'!L893</f>
        <v>41.060001373291023</v>
      </c>
    </row>
    <row r="881" spans="3:14" x14ac:dyDescent="0.2">
      <c r="C881" s="66">
        <f>'Portfolio Data'!N894</f>
        <v>45049</v>
      </c>
      <c r="D881" s="2">
        <f>'Portfolio Data'!B894</f>
        <v>4090.75</v>
      </c>
      <c r="E881" s="2">
        <f>'Portfolio Data'!C894</f>
        <v>106.120002746582</v>
      </c>
      <c r="F881" s="2">
        <f>'Portfolio Data'!D894</f>
        <v>57.650001525878913</v>
      </c>
      <c r="G881" s="2">
        <f>'Portfolio Data'!E894</f>
        <v>49.919998168945312</v>
      </c>
      <c r="H881" s="2">
        <f>'Portfolio Data'!F894</f>
        <v>34.959999084472663</v>
      </c>
      <c r="I881" s="2">
        <f>'Portfolio Data'!G894</f>
        <v>71.430000305175781</v>
      </c>
      <c r="J881" s="2">
        <f>'Portfolio Data'!H894</f>
        <v>167.44999694824219</v>
      </c>
      <c r="K881" s="2">
        <f>'Portfolio Data'!I894</f>
        <v>200.92999267578119</v>
      </c>
      <c r="L881" s="2">
        <f>'Portfolio Data'!J894</f>
        <v>29006.30859375</v>
      </c>
      <c r="M881" s="2">
        <f>'Portfolio Data'!K894</f>
        <v>174.33000183105469</v>
      </c>
      <c r="N881" s="2">
        <f>'Portfolio Data'!L894</f>
        <v>40.919998168945312</v>
      </c>
    </row>
    <row r="882" spans="3:14" x14ac:dyDescent="0.2">
      <c r="C882" s="66">
        <f>'Portfolio Data'!N895</f>
        <v>45050</v>
      </c>
      <c r="D882" s="2">
        <f>'Portfolio Data'!B895</f>
        <v>4061.219970703125</v>
      </c>
      <c r="E882" s="2">
        <f>'Portfolio Data'!C895</f>
        <v>105.2099990844727</v>
      </c>
      <c r="F882" s="2">
        <f>'Portfolio Data'!D895</f>
        <v>57.650001525878913</v>
      </c>
      <c r="G882" s="2">
        <f>'Portfolio Data'!E895</f>
        <v>50.040000915527337</v>
      </c>
      <c r="H882" s="2">
        <f>'Portfolio Data'!F895</f>
        <v>34</v>
      </c>
      <c r="I882" s="2">
        <f>'Portfolio Data'!G895</f>
        <v>71.80999755859375</v>
      </c>
      <c r="J882" s="2">
        <f>'Portfolio Data'!H895</f>
        <v>165.78999328613281</v>
      </c>
      <c r="K882" s="2">
        <f>'Portfolio Data'!I895</f>
        <v>197.05000305175781</v>
      </c>
      <c r="L882" s="2">
        <f>'Portfolio Data'!J895</f>
        <v>28847.7109375</v>
      </c>
      <c r="M882" s="2">
        <f>'Portfolio Data'!K895</f>
        <v>171.5899963378906</v>
      </c>
      <c r="N882" s="2">
        <f>'Portfolio Data'!L895</f>
        <v>41.259998321533203</v>
      </c>
    </row>
    <row r="883" spans="3:14" x14ac:dyDescent="0.2">
      <c r="C883" s="66">
        <f>'Portfolio Data'!N896</f>
        <v>45051</v>
      </c>
      <c r="D883" s="2">
        <f>'Portfolio Data'!B896</f>
        <v>4136.25</v>
      </c>
      <c r="E883" s="2">
        <f>'Portfolio Data'!C896</f>
        <v>106.2149963378906</v>
      </c>
      <c r="F883" s="2">
        <f>'Portfolio Data'!D896</f>
        <v>57.650001525878913</v>
      </c>
      <c r="G883" s="2">
        <f>'Portfolio Data'!E896</f>
        <v>50.959999084472663</v>
      </c>
      <c r="H883" s="2">
        <f>'Portfolio Data'!F896</f>
        <v>33.990001678466797</v>
      </c>
      <c r="I883" s="2">
        <f>'Portfolio Data'!G896</f>
        <v>74.970001220703125</v>
      </c>
      <c r="J883" s="2">
        <f>'Portfolio Data'!H896</f>
        <v>173.57000732421881</v>
      </c>
      <c r="K883" s="2">
        <f>'Portfolio Data'!I896</f>
        <v>198.3399963378906</v>
      </c>
      <c r="L883" s="2">
        <f>'Portfolio Data'!J896</f>
        <v>29534.384765625</v>
      </c>
      <c r="M883" s="2">
        <f>'Portfolio Data'!K896</f>
        <v>178.6000061035156</v>
      </c>
      <c r="N883" s="2">
        <f>'Portfolio Data'!L896</f>
        <v>41.400001525878913</v>
      </c>
    </row>
    <row r="884" spans="3:14" x14ac:dyDescent="0.2">
      <c r="C884" s="66">
        <f>'Portfolio Data'!N897</f>
        <v>45054</v>
      </c>
      <c r="D884" s="2">
        <f>'Portfolio Data'!B897</f>
        <v>4138.1201171875</v>
      </c>
      <c r="E884" s="2">
        <f>'Portfolio Data'!C897</f>
        <v>108.2399978637695</v>
      </c>
      <c r="F884" s="2">
        <f>'Portfolio Data'!D897</f>
        <v>56.349998474121087</v>
      </c>
      <c r="G884" s="2">
        <f>'Portfolio Data'!E897</f>
        <v>51.599998474121087</v>
      </c>
      <c r="H884" s="2">
        <f>'Portfolio Data'!F897</f>
        <v>33.939998626708977</v>
      </c>
      <c r="I884" s="2">
        <f>'Portfolio Data'!G897</f>
        <v>75.519996643066406</v>
      </c>
      <c r="J884" s="2">
        <f>'Portfolio Data'!H897</f>
        <v>173.5</v>
      </c>
      <c r="K884" s="2">
        <f>'Portfolio Data'!I897</f>
        <v>197.25999450683591</v>
      </c>
      <c r="L884" s="2">
        <f>'Portfolio Data'!J897</f>
        <v>27694.2734375</v>
      </c>
      <c r="M884" s="2">
        <f>'Portfolio Data'!K897</f>
        <v>177.46000671386719</v>
      </c>
      <c r="N884" s="2">
        <f>'Portfolio Data'!L897</f>
        <v>41.529998779296882</v>
      </c>
    </row>
    <row r="885" spans="3:14" x14ac:dyDescent="0.2">
      <c r="C885" s="66">
        <f>'Portfolio Data'!N898</f>
        <v>45055</v>
      </c>
      <c r="D885" s="2">
        <f>'Portfolio Data'!B898</f>
        <v>4119.169921875</v>
      </c>
      <c r="E885" s="2">
        <f>'Portfolio Data'!C898</f>
        <v>107.94000244140619</v>
      </c>
      <c r="F885" s="2">
        <f>'Portfolio Data'!D898</f>
        <v>55.970001220703118</v>
      </c>
      <c r="G885" s="2">
        <f>'Portfolio Data'!E898</f>
        <v>51.240001678466797</v>
      </c>
      <c r="H885" s="2">
        <f>'Portfolio Data'!F898</f>
        <v>34</v>
      </c>
      <c r="I885" s="2">
        <f>'Portfolio Data'!G898</f>
        <v>65.904998779296875</v>
      </c>
      <c r="J885" s="2">
        <f>'Portfolio Data'!H898</f>
        <v>171.77000427246091</v>
      </c>
      <c r="K885" s="2">
        <f>'Portfolio Data'!I898</f>
        <v>201.8800048828125</v>
      </c>
      <c r="L885" s="2">
        <f>'Portfolio Data'!J898</f>
        <v>27658.775390625</v>
      </c>
      <c r="M885" s="2">
        <f>'Portfolio Data'!K898</f>
        <v>178</v>
      </c>
      <c r="N885" s="2">
        <f>'Portfolio Data'!L898</f>
        <v>41.470001220703118</v>
      </c>
    </row>
    <row r="886" spans="3:14" x14ac:dyDescent="0.2">
      <c r="C886" s="66">
        <f>'Portfolio Data'!N899</f>
        <v>45056</v>
      </c>
      <c r="D886" s="2">
        <f>'Portfolio Data'!B899</f>
        <v>4137.64013671875</v>
      </c>
      <c r="E886" s="2">
        <f>'Portfolio Data'!C899</f>
        <v>112.2799987792969</v>
      </c>
      <c r="F886" s="2">
        <f>'Portfolio Data'!D899</f>
        <v>55.909999847412109</v>
      </c>
      <c r="G886" s="2">
        <f>'Portfolio Data'!E899</f>
        <v>51.319999694824219</v>
      </c>
      <c r="H886" s="2">
        <f>'Portfolio Data'!F899</f>
        <v>34.169998168945312</v>
      </c>
      <c r="I886" s="2">
        <f>'Portfolio Data'!G899</f>
        <v>63.380001068115227</v>
      </c>
      <c r="J886" s="2">
        <f>'Portfolio Data'!H899</f>
        <v>173.55999755859381</v>
      </c>
      <c r="K886" s="2">
        <f>'Portfolio Data'!I899</f>
        <v>200.8399963378906</v>
      </c>
      <c r="L886" s="2">
        <f>'Portfolio Data'!J899</f>
        <v>27621.755859375</v>
      </c>
      <c r="M886" s="2">
        <f>'Portfolio Data'!K899</f>
        <v>180.74000549316409</v>
      </c>
      <c r="N886" s="2">
        <f>'Portfolio Data'!L899</f>
        <v>41.709999084472663</v>
      </c>
    </row>
    <row r="887" spans="3:14" x14ac:dyDescent="0.2">
      <c r="C887" s="66">
        <f>'Portfolio Data'!N900</f>
        <v>45057</v>
      </c>
      <c r="D887" s="2">
        <f>'Portfolio Data'!B900</f>
        <v>4130.6201171875</v>
      </c>
      <c r="E887" s="2">
        <f>'Portfolio Data'!C900</f>
        <v>116.90000152587891</v>
      </c>
      <c r="F887" s="2">
        <f>'Portfolio Data'!D900</f>
        <v>55.569999694824219</v>
      </c>
      <c r="G887" s="2">
        <f>'Portfolio Data'!E900</f>
        <v>52.340000152587891</v>
      </c>
      <c r="H887" s="2">
        <f>'Portfolio Data'!F900</f>
        <v>33.970001220703118</v>
      </c>
      <c r="I887" s="2">
        <f>'Portfolio Data'!G900</f>
        <v>64.180000305175781</v>
      </c>
      <c r="J887" s="2">
        <f>'Portfolio Data'!H900</f>
        <v>173.75</v>
      </c>
      <c r="K887" s="2">
        <f>'Portfolio Data'!I900</f>
        <v>201.8399963378906</v>
      </c>
      <c r="L887" s="2">
        <f>'Portfolio Data'!J900</f>
        <v>27000.7890625</v>
      </c>
      <c r="M887" s="2">
        <f>'Portfolio Data'!K900</f>
        <v>183.19000244140619</v>
      </c>
      <c r="N887" s="2">
        <f>'Portfolio Data'!L900</f>
        <v>41.459999084472663</v>
      </c>
    </row>
    <row r="888" spans="3:14" x14ac:dyDescent="0.2">
      <c r="C888" s="66">
        <f>'Portfolio Data'!N901</f>
        <v>45058</v>
      </c>
      <c r="D888" s="2">
        <f>'Portfolio Data'!B901</f>
        <v>4124.080078125</v>
      </c>
      <c r="E888" s="2">
        <f>'Portfolio Data'!C901</f>
        <v>117.9199981689453</v>
      </c>
      <c r="F888" s="2">
        <f>'Portfolio Data'!D901</f>
        <v>55.580001831054688</v>
      </c>
      <c r="G888" s="2">
        <f>'Portfolio Data'!E901</f>
        <v>52.439998626708977</v>
      </c>
      <c r="H888" s="2">
        <f>'Portfolio Data'!F901</f>
        <v>33.979999542236328</v>
      </c>
      <c r="I888" s="2">
        <f>'Portfolio Data'!G901</f>
        <v>61.689998626708977</v>
      </c>
      <c r="J888" s="2">
        <f>'Portfolio Data'!H901</f>
        <v>172.57000732421881</v>
      </c>
      <c r="K888" s="2">
        <f>'Portfolio Data'!I901</f>
        <v>200.69999694824219</v>
      </c>
      <c r="L888" s="2">
        <f>'Portfolio Data'!J901</f>
        <v>26804.990234375</v>
      </c>
      <c r="M888" s="2">
        <f>'Portfolio Data'!K901</f>
        <v>231.69000244140619</v>
      </c>
      <c r="N888" s="2">
        <f>'Portfolio Data'!L901</f>
        <v>41.319999694824219</v>
      </c>
    </row>
    <row r="889" spans="3:14" x14ac:dyDescent="0.2">
      <c r="C889" s="66">
        <f>'Portfolio Data'!N902</f>
        <v>45061</v>
      </c>
      <c r="D889" s="2">
        <f>'Portfolio Data'!B902</f>
        <v>4136.27978515625</v>
      </c>
      <c r="E889" s="2">
        <f>'Portfolio Data'!C902</f>
        <v>116.9599990844727</v>
      </c>
      <c r="F889" s="2">
        <f>'Portfolio Data'!D902</f>
        <v>55.729999542236328</v>
      </c>
      <c r="G889" s="2">
        <f>'Portfolio Data'!E902</f>
        <v>52.259998321533203</v>
      </c>
      <c r="H889" s="2">
        <f>'Portfolio Data'!F902</f>
        <v>33.909999847412109</v>
      </c>
      <c r="I889" s="2">
        <f>'Portfolio Data'!G902</f>
        <v>62.25</v>
      </c>
      <c r="J889" s="2">
        <f>'Portfolio Data'!H902</f>
        <v>172.07000732421881</v>
      </c>
      <c r="K889" s="2">
        <f>'Portfolio Data'!I902</f>
        <v>202.77000427246091</v>
      </c>
      <c r="L889" s="2">
        <f>'Portfolio Data'!J902</f>
        <v>27192.693359375</v>
      </c>
      <c r="M889" s="2">
        <f>'Portfolio Data'!K902</f>
        <v>221.5899963378906</v>
      </c>
      <c r="N889" s="2">
        <f>'Portfolio Data'!L902</f>
        <v>41.659999847412109</v>
      </c>
    </row>
    <row r="890" spans="3:14" x14ac:dyDescent="0.2">
      <c r="C890" s="66">
        <f>'Portfolio Data'!N903</f>
        <v>45062</v>
      </c>
      <c r="D890" s="2">
        <f>'Portfolio Data'!B903</f>
        <v>4109.89990234375</v>
      </c>
      <c r="E890" s="2">
        <f>'Portfolio Data'!C903</f>
        <v>120.0899963378906</v>
      </c>
      <c r="F890" s="2">
        <f>'Portfolio Data'!D903</f>
        <v>55.740001678466797</v>
      </c>
      <c r="G890" s="2">
        <f>'Portfolio Data'!E903</f>
        <v>51.400001525878913</v>
      </c>
      <c r="H890" s="2">
        <f>'Portfolio Data'!F903</f>
        <v>33.869998931884773</v>
      </c>
      <c r="I890" s="2">
        <f>'Portfolio Data'!G903</f>
        <v>60.799999237060547</v>
      </c>
      <c r="J890" s="2">
        <f>'Portfolio Data'!H903</f>
        <v>172.07000732421881</v>
      </c>
      <c r="K890" s="2">
        <f>'Portfolio Data'!I903</f>
        <v>200.8699951171875</v>
      </c>
      <c r="L890" s="2">
        <f>'Portfolio Data'!J903</f>
        <v>27036.650390625</v>
      </c>
      <c r="M890" s="2">
        <f>'Portfolio Data'!K903</f>
        <v>212.80000305175781</v>
      </c>
      <c r="N890" s="2">
        <f>'Portfolio Data'!L903</f>
        <v>41.290000915527337</v>
      </c>
    </row>
    <row r="891" spans="3:14" x14ac:dyDescent="0.2">
      <c r="C891" s="66">
        <f>'Portfolio Data'!N904</f>
        <v>45063</v>
      </c>
      <c r="D891" s="2">
        <f>'Portfolio Data'!B904</f>
        <v>4158.77001953125</v>
      </c>
      <c r="E891" s="2">
        <f>'Portfolio Data'!C904</f>
        <v>121.48000335693359</v>
      </c>
      <c r="F891" s="2">
        <f>'Portfolio Data'!D904</f>
        <v>54.889999389648438</v>
      </c>
      <c r="G891" s="2">
        <f>'Portfolio Data'!E904</f>
        <v>51.240001678466797</v>
      </c>
      <c r="H891" s="2">
        <f>'Portfolio Data'!F904</f>
        <v>34</v>
      </c>
      <c r="I891" s="2">
        <f>'Portfolio Data'!G904</f>
        <v>61.459999084472663</v>
      </c>
      <c r="J891" s="2">
        <f>'Portfolio Data'!H904</f>
        <v>172.69000244140619</v>
      </c>
      <c r="K891" s="2">
        <f>'Portfolio Data'!I904</f>
        <v>206.8699951171875</v>
      </c>
      <c r="L891" s="2">
        <f>'Portfolio Data'!J904</f>
        <v>27398.802734375</v>
      </c>
      <c r="M891" s="2">
        <f>'Portfolio Data'!K904</f>
        <v>209.75999450683591</v>
      </c>
      <c r="N891" s="2">
        <f>'Portfolio Data'!L904</f>
        <v>41.229999542236328</v>
      </c>
    </row>
    <row r="892" spans="3:14" x14ac:dyDescent="0.2">
      <c r="C892" s="66">
        <f>'Portfolio Data'!N905</f>
        <v>45064</v>
      </c>
      <c r="D892" s="2">
        <f>'Portfolio Data'!B905</f>
        <v>4198.0498046875</v>
      </c>
      <c r="E892" s="2">
        <f>'Portfolio Data'!C905</f>
        <v>123.51999664306641</v>
      </c>
      <c r="F892" s="2">
        <f>'Portfolio Data'!D905</f>
        <v>56.060001373291023</v>
      </c>
      <c r="G892" s="2">
        <f>'Portfolio Data'!E905</f>
        <v>53.319999694824219</v>
      </c>
      <c r="H892" s="2">
        <f>'Portfolio Data'!F905</f>
        <v>34.200000762939453</v>
      </c>
      <c r="I892" s="2">
        <f>'Portfolio Data'!G905</f>
        <v>61.270000457763672</v>
      </c>
      <c r="J892" s="2">
        <f>'Portfolio Data'!H905</f>
        <v>175.05000305175781</v>
      </c>
      <c r="K892" s="2">
        <f>'Portfolio Data'!I905</f>
        <v>207.24000549316409</v>
      </c>
      <c r="L892" s="2">
        <f>'Portfolio Data'!J905</f>
        <v>26832.208984375</v>
      </c>
      <c r="M892" s="2">
        <f>'Portfolio Data'!K905</f>
        <v>206.2799987792969</v>
      </c>
      <c r="N892" s="2">
        <f>'Portfolio Data'!L905</f>
        <v>40.930000305175781</v>
      </c>
    </row>
    <row r="893" spans="3:14" x14ac:dyDescent="0.2">
      <c r="C893" s="66">
        <f>'Portfolio Data'!N906</f>
        <v>45065</v>
      </c>
      <c r="D893" s="2">
        <f>'Portfolio Data'!B906</f>
        <v>4191.97998046875</v>
      </c>
      <c r="E893" s="2">
        <f>'Portfolio Data'!C906</f>
        <v>123.25</v>
      </c>
      <c r="F893" s="2">
        <f>'Portfolio Data'!D906</f>
        <v>55.970001220703118</v>
      </c>
      <c r="G893" s="2">
        <f>'Portfolio Data'!E906</f>
        <v>53.720001220703118</v>
      </c>
      <c r="H893" s="2">
        <f>'Portfolio Data'!F906</f>
        <v>34.25</v>
      </c>
      <c r="I893" s="2">
        <f>'Portfolio Data'!G906</f>
        <v>60.919998168945312</v>
      </c>
      <c r="J893" s="2">
        <f>'Portfolio Data'!H906</f>
        <v>175.1600036621094</v>
      </c>
      <c r="K893" s="2">
        <f>'Portfolio Data'!I906</f>
        <v>205.49000549316409</v>
      </c>
      <c r="L893" s="2">
        <f>'Portfolio Data'!J906</f>
        <v>26890.12890625</v>
      </c>
      <c r="M893" s="2">
        <f>'Portfolio Data'!K906</f>
        <v>203.5299987792969</v>
      </c>
      <c r="N893" s="2">
        <f>'Portfolio Data'!L906</f>
        <v>40.880001068115227</v>
      </c>
    </row>
    <row r="894" spans="3:14" x14ac:dyDescent="0.2">
      <c r="C894" s="66">
        <f>'Portfolio Data'!N907</f>
        <v>45068</v>
      </c>
      <c r="D894" s="2">
        <f>'Portfolio Data'!B907</f>
        <v>4192.6298828125</v>
      </c>
      <c r="E894" s="2">
        <f>'Portfolio Data'!C907</f>
        <v>125.870002746582</v>
      </c>
      <c r="F894" s="2">
        <f>'Portfolio Data'!D907</f>
        <v>55.419998168945312</v>
      </c>
      <c r="G894" s="2">
        <f>'Portfolio Data'!E907</f>
        <v>54.599998474121087</v>
      </c>
      <c r="H894" s="2">
        <f>'Portfolio Data'!F907</f>
        <v>34.200000762939453</v>
      </c>
      <c r="I894" s="2">
        <f>'Portfolio Data'!G907</f>
        <v>63.029998779296882</v>
      </c>
      <c r="J894" s="2">
        <f>'Portfolio Data'!H907</f>
        <v>174.19999694824219</v>
      </c>
      <c r="K894" s="2">
        <f>'Portfolio Data'!I907</f>
        <v>205.9100036621094</v>
      </c>
      <c r="L894" s="2">
        <f>'Portfolio Data'!J907</f>
        <v>26851.27734375</v>
      </c>
      <c r="M894" s="2">
        <f>'Portfolio Data'!K907</f>
        <v>201.69000244140619</v>
      </c>
      <c r="N894" s="2">
        <f>'Portfolio Data'!L907</f>
        <v>41.259998321533203</v>
      </c>
    </row>
    <row r="895" spans="3:14" x14ac:dyDescent="0.2">
      <c r="C895" s="66">
        <f>'Portfolio Data'!N908</f>
        <v>45069</v>
      </c>
      <c r="D895" s="2">
        <f>'Portfolio Data'!B908</f>
        <v>4145.580078125</v>
      </c>
      <c r="E895" s="2">
        <f>'Portfolio Data'!C908</f>
        <v>123.2900009155273</v>
      </c>
      <c r="F895" s="2">
        <f>'Portfolio Data'!D908</f>
        <v>56.029998779296882</v>
      </c>
      <c r="G895" s="2">
        <f>'Portfolio Data'!E908</f>
        <v>55.520000457763672</v>
      </c>
      <c r="H895" s="2">
        <f>'Portfolio Data'!F908</f>
        <v>34.200000762939453</v>
      </c>
      <c r="I895" s="2">
        <f>'Portfolio Data'!G908</f>
        <v>62</v>
      </c>
      <c r="J895" s="2">
        <f>'Portfolio Data'!H908</f>
        <v>171.55999755859381</v>
      </c>
      <c r="K895" s="2">
        <f>'Portfolio Data'!I908</f>
        <v>202.6000061035156</v>
      </c>
      <c r="L895" s="2">
        <f>'Portfolio Data'!J908</f>
        <v>27225.7265625</v>
      </c>
      <c r="M895" s="2">
        <f>'Portfolio Data'!K908</f>
        <v>200.88999938964841</v>
      </c>
      <c r="N895" s="2">
        <f>'Portfolio Data'!L908</f>
        <v>41.130001068115227</v>
      </c>
    </row>
    <row r="896" spans="3:14" x14ac:dyDescent="0.2">
      <c r="C896" s="66">
        <f>'Portfolio Data'!N909</f>
        <v>45070</v>
      </c>
      <c r="D896" s="2">
        <f>'Portfolio Data'!B909</f>
        <v>4115.240234375</v>
      </c>
      <c r="E896" s="2">
        <f>'Portfolio Data'!C909</f>
        <v>121.63999938964839</v>
      </c>
      <c r="F896" s="2">
        <f>'Portfolio Data'!D909</f>
        <v>56.5</v>
      </c>
      <c r="G896" s="2">
        <f>'Portfolio Data'!E909</f>
        <v>54.240001678466797</v>
      </c>
      <c r="H896" s="2">
        <f>'Portfolio Data'!F909</f>
        <v>34.029998779296882</v>
      </c>
      <c r="I896" s="2">
        <f>'Portfolio Data'!G909</f>
        <v>61.799999237060547</v>
      </c>
      <c r="J896" s="2">
        <f>'Portfolio Data'!H909</f>
        <v>171.8399963378906</v>
      </c>
      <c r="K896" s="2">
        <f>'Portfolio Data'!I909</f>
        <v>199.27000427246091</v>
      </c>
      <c r="L896" s="2">
        <f>'Portfolio Data'!J909</f>
        <v>26334.818359375</v>
      </c>
      <c r="M896" s="2">
        <f>'Portfolio Data'!K909</f>
        <v>198.55000305175781</v>
      </c>
      <c r="N896" s="2">
        <f>'Portfolio Data'!L909</f>
        <v>41.189998626708977</v>
      </c>
    </row>
    <row r="897" spans="3:14" x14ac:dyDescent="0.2">
      <c r="C897" s="66">
        <f>'Portfolio Data'!N910</f>
        <v>45071</v>
      </c>
      <c r="D897" s="2">
        <f>'Portfolio Data'!B910</f>
        <v>4151.27978515625</v>
      </c>
      <c r="E897" s="2">
        <f>'Portfolio Data'!C910</f>
        <v>124.34999847412109</v>
      </c>
      <c r="F897" s="2">
        <f>'Portfolio Data'!D910</f>
        <v>56.159999847412109</v>
      </c>
      <c r="G897" s="2">
        <f>'Portfolio Data'!E910</f>
        <v>53.919998168945312</v>
      </c>
      <c r="H897" s="2">
        <f>'Portfolio Data'!F910</f>
        <v>33.959999084472663</v>
      </c>
      <c r="I897" s="2">
        <f>'Portfolio Data'!G910</f>
        <v>59.369998931884773</v>
      </c>
      <c r="J897" s="2">
        <f>'Portfolio Data'!H910</f>
        <v>172.99000549316409</v>
      </c>
      <c r="K897" s="2">
        <f>'Portfolio Data'!I910</f>
        <v>200.8699951171875</v>
      </c>
      <c r="L897" s="2">
        <f>'Portfolio Data'!J910</f>
        <v>26476.20703125</v>
      </c>
      <c r="M897" s="2">
        <f>'Portfolio Data'!K910</f>
        <v>200.94000244140619</v>
      </c>
      <c r="N897" s="2">
        <f>'Portfolio Data'!L910</f>
        <v>41.409999847412109</v>
      </c>
    </row>
    <row r="898" spans="3:14" x14ac:dyDescent="0.2">
      <c r="C898" s="66">
        <f>'Portfolio Data'!N911</f>
        <v>45072</v>
      </c>
      <c r="D898" s="2">
        <f>'Portfolio Data'!B911</f>
        <v>4205.4501953125</v>
      </c>
      <c r="E898" s="2">
        <f>'Portfolio Data'!C911</f>
        <v>125.4300003051758</v>
      </c>
      <c r="F898" s="2">
        <f>'Portfolio Data'!D911</f>
        <v>55.729999542236328</v>
      </c>
      <c r="G898" s="2">
        <f>'Portfolio Data'!E911</f>
        <v>54.459999084472663</v>
      </c>
      <c r="H898" s="2">
        <f>'Portfolio Data'!F911</f>
        <v>33.869998931884773</v>
      </c>
      <c r="I898" s="2">
        <f>'Portfolio Data'!G911</f>
        <v>60.220001220703118</v>
      </c>
      <c r="J898" s="2">
        <f>'Portfolio Data'!H911</f>
        <v>175.42999267578119</v>
      </c>
      <c r="K898" s="2">
        <f>'Portfolio Data'!I911</f>
        <v>203.6300048828125</v>
      </c>
      <c r="L898" s="2">
        <f>'Portfolio Data'!J911</f>
        <v>26719.291015625</v>
      </c>
      <c r="M898" s="2">
        <f>'Portfolio Data'!K911</f>
        <v>201.77000427246091</v>
      </c>
      <c r="N898" s="2">
        <f>'Portfolio Data'!L911</f>
        <v>42.020000457763672</v>
      </c>
    </row>
    <row r="899" spans="3:14" x14ac:dyDescent="0.2">
      <c r="C899" s="66">
        <f>'Portfolio Data'!N912</f>
        <v>45076</v>
      </c>
      <c r="D899" s="2">
        <f>'Portfolio Data'!B912</f>
        <v>4205.52001953125</v>
      </c>
      <c r="E899" s="2">
        <f>'Portfolio Data'!C912</f>
        <v>124.63999938964839</v>
      </c>
      <c r="F899" s="2">
        <f>'Portfolio Data'!D912</f>
        <v>56.240001678466797</v>
      </c>
      <c r="G899" s="2">
        <f>'Portfolio Data'!E912</f>
        <v>54.020000457763672</v>
      </c>
      <c r="H899" s="2">
        <f>'Portfolio Data'!F912</f>
        <v>33.439998626708977</v>
      </c>
      <c r="I899" s="2">
        <f>'Portfolio Data'!G912</f>
        <v>62.049999237060547</v>
      </c>
      <c r="J899" s="2">
        <f>'Portfolio Data'!H912</f>
        <v>177.30000305175781</v>
      </c>
      <c r="K899" s="2">
        <f>'Portfolio Data'!I912</f>
        <v>204.69000244140619</v>
      </c>
      <c r="L899" s="2">
        <f>'Portfolio Data'!J912</f>
        <v>27702.349609375</v>
      </c>
      <c r="M899" s="2">
        <f>'Portfolio Data'!K912</f>
        <v>202.3999938964844</v>
      </c>
      <c r="N899" s="2">
        <f>'Portfolio Data'!L912</f>
        <v>41.810001373291023</v>
      </c>
    </row>
    <row r="900" spans="3:14" x14ac:dyDescent="0.2">
      <c r="C900" s="66">
        <f>'Portfolio Data'!N913</f>
        <v>45077</v>
      </c>
      <c r="D900" s="2">
        <f>'Portfolio Data'!B913</f>
        <v>4179.830078125</v>
      </c>
      <c r="E900" s="2">
        <f>'Portfolio Data'!C913</f>
        <v>123.370002746582</v>
      </c>
      <c r="F900" s="2">
        <f>'Portfolio Data'!D913</f>
        <v>53.279998779296882</v>
      </c>
      <c r="G900" s="2">
        <f>'Portfolio Data'!E913</f>
        <v>51.900001525878913</v>
      </c>
      <c r="H900" s="2">
        <f>'Portfolio Data'!F913</f>
        <v>33.340000152587891</v>
      </c>
      <c r="I900" s="2">
        <f>'Portfolio Data'!G913</f>
        <v>61.990001678466797</v>
      </c>
      <c r="J900" s="2">
        <f>'Portfolio Data'!H913</f>
        <v>177.25</v>
      </c>
      <c r="K900" s="2">
        <f>'Portfolio Data'!I913</f>
        <v>205.69999694824219</v>
      </c>
      <c r="L900" s="2">
        <f>'Portfolio Data'!J913</f>
        <v>27219.658203125</v>
      </c>
      <c r="M900" s="2">
        <f>'Portfolio Data'!K913</f>
        <v>202.96000671386719</v>
      </c>
      <c r="N900" s="2">
        <f>'Portfolio Data'!L913</f>
        <v>41.700000762939453</v>
      </c>
    </row>
    <row r="901" spans="3:14" x14ac:dyDescent="0.2">
      <c r="C901" s="66">
        <f>'Portfolio Data'!N914</f>
        <v>45078</v>
      </c>
      <c r="D901" s="2">
        <f>'Portfolio Data'!B914</f>
        <v>4221.02001953125</v>
      </c>
      <c r="E901" s="2">
        <f>'Portfolio Data'!C914</f>
        <v>124.370002746582</v>
      </c>
      <c r="F901" s="2">
        <f>'Portfolio Data'!D914</f>
        <v>53.229999542236328</v>
      </c>
      <c r="G901" s="2">
        <f>'Portfolio Data'!E914</f>
        <v>52.220001220703118</v>
      </c>
      <c r="H901" s="2">
        <f>'Portfolio Data'!F914</f>
        <v>33.330001831054688</v>
      </c>
      <c r="I901" s="2">
        <f>'Portfolio Data'!G914</f>
        <v>63.049999237060547</v>
      </c>
      <c r="J901" s="2">
        <f>'Portfolio Data'!H914</f>
        <v>180.0899963378906</v>
      </c>
      <c r="K901" s="2">
        <f>'Portfolio Data'!I914</f>
        <v>207.96000671386719</v>
      </c>
      <c r="L901" s="2">
        <f>'Portfolio Data'!J914</f>
        <v>26819.97265625</v>
      </c>
      <c r="M901" s="2">
        <f>'Portfolio Data'!K914</f>
        <v>208.74000549316409</v>
      </c>
      <c r="N901" s="2">
        <f>'Portfolio Data'!L914</f>
        <v>42.130001068115227</v>
      </c>
    </row>
    <row r="902" spans="3:14" x14ac:dyDescent="0.2">
      <c r="C902" s="66">
        <f>'Portfolio Data'!N915</f>
        <v>45079</v>
      </c>
      <c r="D902" s="2">
        <f>'Portfolio Data'!B915</f>
        <v>4282.3701171875</v>
      </c>
      <c r="E902" s="2">
        <f>'Portfolio Data'!C915</f>
        <v>125.23000335693359</v>
      </c>
      <c r="F902" s="2">
        <f>'Portfolio Data'!D915</f>
        <v>54.380001068115227</v>
      </c>
      <c r="G902" s="2">
        <f>'Portfolio Data'!E915</f>
        <v>54.159999847412109</v>
      </c>
      <c r="H902" s="2">
        <f>'Portfolio Data'!F915</f>
        <v>33.720001220703118</v>
      </c>
      <c r="I902" s="2">
        <f>'Portfolio Data'!G915</f>
        <v>63.959999084472663</v>
      </c>
      <c r="J902" s="2">
        <f>'Portfolio Data'!H915</f>
        <v>180.94999694824219</v>
      </c>
      <c r="K902" s="2">
        <f>'Portfolio Data'!I915</f>
        <v>213.32000732421881</v>
      </c>
      <c r="L902" s="2">
        <f>'Portfolio Data'!J915</f>
        <v>27249.58984375</v>
      </c>
      <c r="M902" s="2">
        <f>'Portfolio Data'!K915</f>
        <v>206.74000549316409</v>
      </c>
      <c r="N902" s="2">
        <f>'Portfolio Data'!L915</f>
        <v>42.279998779296882</v>
      </c>
    </row>
    <row r="903" spans="3:14" x14ac:dyDescent="0.2">
      <c r="C903" s="66">
        <f>'Portfolio Data'!N916</f>
        <v>45082</v>
      </c>
      <c r="D903" s="2">
        <f>'Portfolio Data'!B916</f>
        <v>4273.7900390625</v>
      </c>
      <c r="E903" s="2">
        <f>'Portfolio Data'!C916</f>
        <v>126.629997253418</v>
      </c>
      <c r="F903" s="2">
        <f>'Portfolio Data'!D916</f>
        <v>54.380001068115227</v>
      </c>
      <c r="G903" s="2">
        <f>'Portfolio Data'!E916</f>
        <v>55.200000762939453</v>
      </c>
      <c r="H903" s="2">
        <f>'Portfolio Data'!F916</f>
        <v>33.650001525878913</v>
      </c>
      <c r="I903" s="2">
        <f>'Portfolio Data'!G916</f>
        <v>64.510002136230469</v>
      </c>
      <c r="J903" s="2">
        <f>'Portfolio Data'!H916</f>
        <v>179.58000183105469</v>
      </c>
      <c r="K903" s="2">
        <f>'Portfolio Data'!I916</f>
        <v>208.7799987792969</v>
      </c>
      <c r="L903" s="2">
        <f>'Portfolio Data'!J916</f>
        <v>25760.09765625</v>
      </c>
      <c r="M903" s="2">
        <f>'Portfolio Data'!K916</f>
        <v>203.66999816894531</v>
      </c>
      <c r="N903" s="2">
        <f>'Portfolio Data'!L916</f>
        <v>42.159999847412109</v>
      </c>
    </row>
    <row r="904" spans="3:14" x14ac:dyDescent="0.2">
      <c r="C904" s="66">
        <f>'Portfolio Data'!N917</f>
        <v>45083</v>
      </c>
      <c r="D904" s="2">
        <f>'Portfolio Data'!B917</f>
        <v>4283.85009765625</v>
      </c>
      <c r="E904" s="2">
        <f>'Portfolio Data'!C917</f>
        <v>127.9100036621094</v>
      </c>
      <c r="F904" s="2">
        <f>'Portfolio Data'!D917</f>
        <v>54.310001373291023</v>
      </c>
      <c r="G904" s="2">
        <f>'Portfolio Data'!E917</f>
        <v>55.200000762939453</v>
      </c>
      <c r="H904" s="2">
        <f>'Portfolio Data'!F917</f>
        <v>33.599998474121087</v>
      </c>
      <c r="I904" s="2">
        <f>'Portfolio Data'!G917</f>
        <v>65.019996643066406</v>
      </c>
      <c r="J904" s="2">
        <f>'Portfolio Data'!H917</f>
        <v>179.21000671386719</v>
      </c>
      <c r="K904" s="2">
        <f>'Portfolio Data'!I917</f>
        <v>207.28999328613281</v>
      </c>
      <c r="L904" s="2">
        <f>'Portfolio Data'!J917</f>
        <v>27238.783203125</v>
      </c>
      <c r="M904" s="2">
        <f>'Portfolio Data'!K917</f>
        <v>196.82000732421881</v>
      </c>
      <c r="N904" s="2">
        <f>'Portfolio Data'!L917</f>
        <v>42.259998321533203</v>
      </c>
    </row>
    <row r="905" spans="3:14" x14ac:dyDescent="0.2">
      <c r="C905" s="66">
        <f>'Portfolio Data'!N918</f>
        <v>45084</v>
      </c>
      <c r="D905" s="2">
        <f>'Portfolio Data'!B918</f>
        <v>4267.52001953125</v>
      </c>
      <c r="E905" s="2">
        <f>'Portfolio Data'!C918</f>
        <v>122.94000244140619</v>
      </c>
      <c r="F905" s="2">
        <f>'Portfolio Data'!D918</f>
        <v>54.229999542236328</v>
      </c>
      <c r="G905" s="2">
        <f>'Portfolio Data'!E918</f>
        <v>55.299999237060547</v>
      </c>
      <c r="H905" s="2">
        <f>'Portfolio Data'!F918</f>
        <v>33.729999542236328</v>
      </c>
      <c r="I905" s="2">
        <f>'Portfolio Data'!G918</f>
        <v>64.040000915527344</v>
      </c>
      <c r="J905" s="2">
        <f>'Portfolio Data'!H918</f>
        <v>177.82000732421881</v>
      </c>
      <c r="K905" s="2">
        <f>'Portfolio Data'!I918</f>
        <v>211.92999267578119</v>
      </c>
      <c r="L905" s="2">
        <f>'Portfolio Data'!J918</f>
        <v>26345.998046875</v>
      </c>
      <c r="M905" s="2">
        <f>'Portfolio Data'!K918</f>
        <v>191.75999450683591</v>
      </c>
      <c r="N905" s="2">
        <f>'Portfolio Data'!L918</f>
        <v>42.330001831054688</v>
      </c>
    </row>
    <row r="906" spans="3:14" x14ac:dyDescent="0.2">
      <c r="C906" s="66">
        <f>'Portfolio Data'!N919</f>
        <v>45085</v>
      </c>
      <c r="D906" s="2">
        <f>'Portfolio Data'!B919</f>
        <v>4293.93017578125</v>
      </c>
      <c r="E906" s="2">
        <f>'Portfolio Data'!C919</f>
        <v>122.6699981689453</v>
      </c>
      <c r="F906" s="2">
        <f>'Portfolio Data'!D919</f>
        <v>54.229999542236328</v>
      </c>
      <c r="G906" s="2">
        <f>'Portfolio Data'!E919</f>
        <v>55.759998321533203</v>
      </c>
      <c r="H906" s="2">
        <f>'Portfolio Data'!F919</f>
        <v>33.759998321533203</v>
      </c>
      <c r="I906" s="2">
        <f>'Portfolio Data'!G919</f>
        <v>64.239997863769531</v>
      </c>
      <c r="J906" s="2">
        <f>'Portfolio Data'!H919</f>
        <v>180.57000732421881</v>
      </c>
      <c r="K906" s="2">
        <f>'Portfolio Data'!I919</f>
        <v>218.11000061035159</v>
      </c>
      <c r="L906" s="2">
        <f>'Portfolio Data'!J919</f>
        <v>26508.216796875</v>
      </c>
      <c r="M906" s="2">
        <f>'Portfolio Data'!K919</f>
        <v>192.33000183105469</v>
      </c>
      <c r="N906" s="2">
        <f>'Portfolio Data'!L919</f>
        <v>42.229999542236328</v>
      </c>
    </row>
    <row r="907" spans="3:14" x14ac:dyDescent="0.2">
      <c r="C907" s="66">
        <f>'Portfolio Data'!N920</f>
        <v>45086</v>
      </c>
      <c r="D907" s="2">
        <f>'Portfolio Data'!B920</f>
        <v>4298.85986328125</v>
      </c>
      <c r="E907" s="2">
        <f>'Portfolio Data'!C920</f>
        <v>122.870002746582</v>
      </c>
      <c r="F907" s="2">
        <f>'Portfolio Data'!D920</f>
        <v>55.040000915527337</v>
      </c>
      <c r="G907" s="2">
        <f>'Portfolio Data'!E920</f>
        <v>56.459999084472663</v>
      </c>
      <c r="H907" s="2">
        <f>'Portfolio Data'!F920</f>
        <v>33.509998321533203</v>
      </c>
      <c r="I907" s="2">
        <f>'Portfolio Data'!G920</f>
        <v>63.490001678466797</v>
      </c>
      <c r="J907" s="2">
        <f>'Portfolio Data'!H920</f>
        <v>180.96000671386719</v>
      </c>
      <c r="K907" s="2">
        <f>'Portfolio Data'!I920</f>
        <v>217.30999755859381</v>
      </c>
      <c r="L907" s="2">
        <f>'Portfolio Data'!J920</f>
        <v>26480.375</v>
      </c>
      <c r="M907" s="2">
        <f>'Portfolio Data'!K920</f>
        <v>192</v>
      </c>
      <c r="N907" s="2">
        <f>'Portfolio Data'!L920</f>
        <v>42.110000610351562</v>
      </c>
    </row>
    <row r="908" spans="3:14" x14ac:dyDescent="0.2">
      <c r="C908" s="66">
        <f>'Portfolio Data'!N921</f>
        <v>45089</v>
      </c>
      <c r="D908" s="2">
        <f>'Portfolio Data'!B921</f>
        <v>4338.93017578125</v>
      </c>
      <c r="E908" s="2">
        <f>'Portfolio Data'!C921</f>
        <v>124.34999847412109</v>
      </c>
      <c r="F908" s="2">
        <f>'Portfolio Data'!D921</f>
        <v>55.040000915527337</v>
      </c>
      <c r="G908" s="2">
        <f>'Portfolio Data'!E921</f>
        <v>56.819999694824219</v>
      </c>
      <c r="H908" s="2">
        <f>'Portfolio Data'!F921</f>
        <v>33.569999694824219</v>
      </c>
      <c r="I908" s="2">
        <f>'Portfolio Data'!G921</f>
        <v>63.729999542236328</v>
      </c>
      <c r="J908" s="2">
        <f>'Portfolio Data'!H921</f>
        <v>183.78999328613281</v>
      </c>
      <c r="K908" s="2">
        <f>'Portfolio Data'!I921</f>
        <v>221.55999755859381</v>
      </c>
      <c r="L908" s="2">
        <f>'Portfolio Data'!J921</f>
        <v>25902.5</v>
      </c>
      <c r="M908" s="2">
        <f>'Portfolio Data'!K921</f>
        <v>196.24000549316409</v>
      </c>
      <c r="N908" s="2">
        <f>'Portfolio Data'!L921</f>
        <v>42.279998779296882</v>
      </c>
    </row>
    <row r="909" spans="3:14" x14ac:dyDescent="0.2">
      <c r="C909" s="66">
        <f>'Portfolio Data'!N922</f>
        <v>45090</v>
      </c>
      <c r="D909" s="2">
        <f>'Portfolio Data'!B922</f>
        <v>4369.009765625</v>
      </c>
      <c r="E909" s="2">
        <f>'Portfolio Data'!C922</f>
        <v>124.4300003051758</v>
      </c>
      <c r="F909" s="2">
        <f>'Portfolio Data'!D922</f>
        <v>54.060001373291023</v>
      </c>
      <c r="G909" s="2">
        <f>'Portfolio Data'!E922</f>
        <v>57.599998474121087</v>
      </c>
      <c r="H909" s="2">
        <f>'Portfolio Data'!F922</f>
        <v>33.560001373291023</v>
      </c>
      <c r="I909" s="2">
        <f>'Portfolio Data'!G922</f>
        <v>63.560001373291023</v>
      </c>
      <c r="J909" s="2">
        <f>'Portfolio Data'!H922</f>
        <v>183.30999755859381</v>
      </c>
      <c r="K909" s="2">
        <f>'Portfolio Data'!I922</f>
        <v>220.3800048828125</v>
      </c>
      <c r="L909" s="2">
        <f>'Portfolio Data'!J922</f>
        <v>25918.728515625</v>
      </c>
      <c r="M909" s="2">
        <f>'Portfolio Data'!K922</f>
        <v>195.99000549316409</v>
      </c>
      <c r="N909" s="2">
        <f>'Portfolio Data'!L922</f>
        <v>42.639999389648438</v>
      </c>
    </row>
    <row r="910" spans="3:14" x14ac:dyDescent="0.2">
      <c r="C910" s="66">
        <f>'Portfolio Data'!N923</f>
        <v>45091</v>
      </c>
      <c r="D910" s="2">
        <f>'Portfolio Data'!B923</f>
        <v>4372.58984375</v>
      </c>
      <c r="E910" s="2">
        <f>'Portfolio Data'!C923</f>
        <v>124.379997253418</v>
      </c>
      <c r="F910" s="2">
        <f>'Portfolio Data'!D923</f>
        <v>54.009998321533203</v>
      </c>
      <c r="G910" s="2">
        <f>'Portfolio Data'!E923</f>
        <v>57.939998626708977</v>
      </c>
      <c r="H910" s="2">
        <f>'Portfolio Data'!F923</f>
        <v>33.740001678466797</v>
      </c>
      <c r="I910" s="2">
        <f>'Portfolio Data'!G923</f>
        <v>63.599998474121087</v>
      </c>
      <c r="J910" s="2">
        <f>'Portfolio Data'!H923</f>
        <v>183.94999694824219</v>
      </c>
      <c r="K910" s="2">
        <f>'Portfolio Data'!I923</f>
        <v>216.8999938964844</v>
      </c>
      <c r="L910" s="2">
        <f>'Portfolio Data'!J923</f>
        <v>25124.67578125</v>
      </c>
      <c r="M910" s="2">
        <f>'Portfolio Data'!K923</f>
        <v>193.0299987792969</v>
      </c>
      <c r="N910" s="2">
        <f>'Portfolio Data'!L923</f>
        <v>42.779998779296882</v>
      </c>
    </row>
    <row r="911" spans="3:14" x14ac:dyDescent="0.2">
      <c r="C911" s="66">
        <f>'Portfolio Data'!N924</f>
        <v>45092</v>
      </c>
      <c r="D911" s="2">
        <f>'Portfolio Data'!B924</f>
        <v>4425.83984375</v>
      </c>
      <c r="E911" s="2">
        <f>'Portfolio Data'!C924</f>
        <v>125.7900009155273</v>
      </c>
      <c r="F911" s="2">
        <f>'Portfolio Data'!D924</f>
        <v>53.770000457763672</v>
      </c>
      <c r="G911" s="2">
        <f>'Portfolio Data'!E924</f>
        <v>57.459999084472663</v>
      </c>
      <c r="H911" s="2">
        <f>'Portfolio Data'!F924</f>
        <v>33.900001525878913</v>
      </c>
      <c r="I911" s="2">
        <f>'Portfolio Data'!G924</f>
        <v>65.849998474121094</v>
      </c>
      <c r="J911" s="2">
        <f>'Portfolio Data'!H924</f>
        <v>186.00999450683591</v>
      </c>
      <c r="K911" s="2">
        <f>'Portfolio Data'!I924</f>
        <v>219.4100036621094</v>
      </c>
      <c r="L911" s="2">
        <f>'Portfolio Data'!J924</f>
        <v>25576.39453125</v>
      </c>
      <c r="M911" s="2">
        <f>'Portfolio Data'!K924</f>
        <v>192.8800048828125</v>
      </c>
      <c r="N911" s="2">
        <f>'Portfolio Data'!L924</f>
        <v>43.009998321533203</v>
      </c>
    </row>
    <row r="912" spans="3:14" x14ac:dyDescent="0.2">
      <c r="C912" s="66">
        <f>'Portfolio Data'!N925</f>
        <v>45093</v>
      </c>
      <c r="D912" s="2">
        <f>'Portfolio Data'!B925</f>
        <v>4409.58984375</v>
      </c>
      <c r="E912" s="2">
        <f>'Portfolio Data'!C925</f>
        <v>124.05999755859381</v>
      </c>
      <c r="F912" s="2">
        <f>'Portfolio Data'!D925</f>
        <v>53.900001525878913</v>
      </c>
      <c r="G912" s="2">
        <f>'Portfolio Data'!E925</f>
        <v>57.360000610351562</v>
      </c>
      <c r="H912" s="2">
        <f>'Portfolio Data'!F925</f>
        <v>34.069999694824219</v>
      </c>
      <c r="I912" s="2">
        <f>'Portfolio Data'!G925</f>
        <v>66.430000305175781</v>
      </c>
      <c r="J912" s="2">
        <f>'Portfolio Data'!H925</f>
        <v>184.91999816894531</v>
      </c>
      <c r="K912" s="2">
        <f>'Portfolio Data'!I925</f>
        <v>219.99000549316409</v>
      </c>
      <c r="L912" s="2">
        <f>'Portfolio Data'!J925</f>
        <v>26327.462890625</v>
      </c>
      <c r="M912" s="2">
        <f>'Portfolio Data'!K925</f>
        <v>188.99000549316409</v>
      </c>
      <c r="N912" s="2">
        <f>'Portfolio Data'!L925</f>
        <v>43.130001068115227</v>
      </c>
    </row>
    <row r="913" spans="3:14" x14ac:dyDescent="0.2">
      <c r="C913" s="66">
        <f>'Portfolio Data'!N926</f>
        <v>45097</v>
      </c>
      <c r="D913" s="2">
        <f>'Portfolio Data'!B926</f>
        <v>4388.7099609375</v>
      </c>
      <c r="E913" s="2">
        <f>'Portfolio Data'!C926</f>
        <v>123.84999847412109</v>
      </c>
      <c r="F913" s="2">
        <f>'Portfolio Data'!D926</f>
        <v>53.599998474121087</v>
      </c>
      <c r="G913" s="2">
        <f>'Portfolio Data'!E926</f>
        <v>56.479999542236328</v>
      </c>
      <c r="H913" s="2">
        <f>'Portfolio Data'!F926</f>
        <v>33.639999389648438</v>
      </c>
      <c r="I913" s="2">
        <f>'Portfolio Data'!G926</f>
        <v>68.889999389648438</v>
      </c>
      <c r="J913" s="2">
        <f>'Portfolio Data'!H926</f>
        <v>185.00999450683591</v>
      </c>
      <c r="K913" s="2">
        <f>'Portfolio Data'!I926</f>
        <v>212.3699951171875</v>
      </c>
      <c r="L913" s="2">
        <f>'Portfolio Data'!J926</f>
        <v>28327.48828125</v>
      </c>
      <c r="M913" s="2">
        <f>'Portfolio Data'!K926</f>
        <v>186.1000061035156</v>
      </c>
      <c r="N913" s="2">
        <f>'Portfolio Data'!L926</f>
        <v>43.009998321533203</v>
      </c>
    </row>
    <row r="914" spans="3:14" x14ac:dyDescent="0.2">
      <c r="C914" s="66">
        <f>'Portfolio Data'!N927</f>
        <v>45098</v>
      </c>
      <c r="D914" s="2">
        <f>'Portfolio Data'!B927</f>
        <v>4365.68994140625</v>
      </c>
      <c r="E914" s="2">
        <f>'Portfolio Data'!C927</f>
        <v>121.2600021362305</v>
      </c>
      <c r="F914" s="2">
        <f>'Portfolio Data'!D927</f>
        <v>52.930000305175781</v>
      </c>
      <c r="G914" s="2">
        <f>'Portfolio Data'!E927</f>
        <v>55.720001220703118</v>
      </c>
      <c r="H914" s="2">
        <f>'Portfolio Data'!F927</f>
        <v>33.580001831054688</v>
      </c>
      <c r="I914" s="2">
        <f>'Portfolio Data'!G927</f>
        <v>68.19000244140625</v>
      </c>
      <c r="J914" s="2">
        <f>'Portfolio Data'!H927</f>
        <v>183.96000671386719</v>
      </c>
      <c r="K914" s="2">
        <f>'Portfolio Data'!I927</f>
        <v>212.08000183105469</v>
      </c>
      <c r="L914" s="2">
        <f>'Portfolio Data'!J927</f>
        <v>30027.296875</v>
      </c>
      <c r="M914" s="2">
        <f>'Portfolio Data'!K927</f>
        <v>184.58000183105469</v>
      </c>
      <c r="N914" s="2">
        <f>'Portfolio Data'!L927</f>
        <v>43.080001831054688</v>
      </c>
    </row>
    <row r="915" spans="3:14" x14ac:dyDescent="0.2">
      <c r="C915" s="66">
        <f>'Portfolio Data'!N928</f>
        <v>45099</v>
      </c>
      <c r="D915" s="2">
        <f>'Portfolio Data'!B928</f>
        <v>4381.89013671875</v>
      </c>
      <c r="E915" s="2">
        <f>'Portfolio Data'!C928</f>
        <v>123.870002746582</v>
      </c>
      <c r="F915" s="2">
        <f>'Portfolio Data'!D928</f>
        <v>53.450000762939453</v>
      </c>
      <c r="G915" s="2">
        <f>'Portfolio Data'!E928</f>
        <v>54.680000305175781</v>
      </c>
      <c r="H915" s="2">
        <f>'Portfolio Data'!F928</f>
        <v>33.430000305175781</v>
      </c>
      <c r="I915" s="2">
        <f>'Portfolio Data'!G928</f>
        <v>68.569999694824219</v>
      </c>
      <c r="J915" s="2">
        <f>'Portfolio Data'!H928</f>
        <v>187</v>
      </c>
      <c r="K915" s="2">
        <f>'Portfolio Data'!I928</f>
        <v>205.61000061035159</v>
      </c>
      <c r="L915" s="2">
        <f>'Portfolio Data'!J928</f>
        <v>29912.28125</v>
      </c>
      <c r="M915" s="2">
        <f>'Portfolio Data'!K928</f>
        <v>187.08000183105469</v>
      </c>
      <c r="N915" s="2">
        <f>'Portfolio Data'!L928</f>
        <v>42.959999084472663</v>
      </c>
    </row>
    <row r="916" spans="3:14" x14ac:dyDescent="0.2">
      <c r="C916" s="66">
        <f>'Portfolio Data'!N929</f>
        <v>45100</v>
      </c>
      <c r="D916" s="2">
        <f>'Portfolio Data'!B929</f>
        <v>4348.330078125</v>
      </c>
      <c r="E916" s="2">
        <f>'Portfolio Data'!C929</f>
        <v>123.01999664306641</v>
      </c>
      <c r="F916" s="2">
        <f>'Portfolio Data'!D929</f>
        <v>52.490001678466797</v>
      </c>
      <c r="G916" s="2">
        <f>'Portfolio Data'!E929</f>
        <v>54.139999389648438</v>
      </c>
      <c r="H916" s="2">
        <f>'Portfolio Data'!F929</f>
        <v>33.229999542236328</v>
      </c>
      <c r="I916" s="2">
        <f>'Portfolio Data'!G929</f>
        <v>66.94000244140625</v>
      </c>
      <c r="J916" s="2">
        <f>'Portfolio Data'!H929</f>
        <v>186.67999267578119</v>
      </c>
      <c r="K916" s="2">
        <f>'Portfolio Data'!I929</f>
        <v>205.4100036621094</v>
      </c>
      <c r="L916" s="2">
        <f>'Portfolio Data'!J929</f>
        <v>30695.46875</v>
      </c>
      <c r="M916" s="2">
        <f>'Portfolio Data'!K929</f>
        <v>184.52000427246091</v>
      </c>
      <c r="N916" s="2">
        <f>'Portfolio Data'!L929</f>
        <v>42.580001831054688</v>
      </c>
    </row>
    <row r="917" spans="3:14" x14ac:dyDescent="0.2">
      <c r="C917" s="66">
        <f>'Portfolio Data'!N930</f>
        <v>45103</v>
      </c>
      <c r="D917" s="2">
        <f>'Portfolio Data'!B930</f>
        <v>4328.81982421875</v>
      </c>
      <c r="E917" s="2">
        <f>'Portfolio Data'!C930</f>
        <v>119.0899963378906</v>
      </c>
      <c r="F917" s="2">
        <f>'Portfolio Data'!D930</f>
        <v>52.659999847412109</v>
      </c>
      <c r="G917" s="2">
        <f>'Portfolio Data'!E930</f>
        <v>54.279998779296882</v>
      </c>
      <c r="H917" s="2">
        <f>'Portfolio Data'!F930</f>
        <v>33.709999084472663</v>
      </c>
      <c r="I917" s="2">
        <f>'Portfolio Data'!G930</f>
        <v>66.44000244140625</v>
      </c>
      <c r="J917" s="2">
        <f>'Portfolio Data'!H930</f>
        <v>185.27000427246091</v>
      </c>
      <c r="K917" s="2">
        <f>'Portfolio Data'!I930</f>
        <v>205.58000183105469</v>
      </c>
      <c r="L917" s="2">
        <f>'Portfolio Data'!J930</f>
        <v>30271.130859375</v>
      </c>
      <c r="M917" s="2">
        <f>'Portfolio Data'!K930</f>
        <v>178.55000305175781</v>
      </c>
      <c r="N917" s="2">
        <f>'Portfolio Data'!L930</f>
        <v>42.770000457763672</v>
      </c>
    </row>
    <row r="918" spans="3:14" x14ac:dyDescent="0.2">
      <c r="C918" s="66">
        <f>'Portfolio Data'!N931</f>
        <v>45104</v>
      </c>
      <c r="D918" s="2">
        <f>'Portfolio Data'!B931</f>
        <v>4378.41015625</v>
      </c>
      <c r="E918" s="2">
        <f>'Portfolio Data'!C931</f>
        <v>119.0100021362305</v>
      </c>
      <c r="F918" s="2">
        <f>'Portfolio Data'!D931</f>
        <v>52.990001678466797</v>
      </c>
      <c r="G918" s="2">
        <f>'Portfolio Data'!E931</f>
        <v>53.639999389648438</v>
      </c>
      <c r="H918" s="2">
        <f>'Portfolio Data'!F931</f>
        <v>33.689998626708977</v>
      </c>
      <c r="I918" s="2">
        <f>'Portfolio Data'!G931</f>
        <v>66.230003356933594</v>
      </c>
      <c r="J918" s="2">
        <f>'Portfolio Data'!H931</f>
        <v>188.05999755859381</v>
      </c>
      <c r="K918" s="2">
        <f>'Portfolio Data'!I931</f>
        <v>209.42999267578119</v>
      </c>
      <c r="L918" s="2">
        <f>'Portfolio Data'!J931</f>
        <v>30688.1640625</v>
      </c>
      <c r="M918" s="2">
        <f>'Portfolio Data'!K931</f>
        <v>182.72999572753909</v>
      </c>
      <c r="N918" s="2">
        <f>'Portfolio Data'!L931</f>
        <v>43.020000457763672</v>
      </c>
    </row>
    <row r="919" spans="3:14" x14ac:dyDescent="0.2">
      <c r="C919" s="66">
        <f>'Portfolio Data'!N932</f>
        <v>45105</v>
      </c>
      <c r="D919" s="2">
        <f>'Portfolio Data'!B932</f>
        <v>4376.85986328125</v>
      </c>
      <c r="E919" s="2">
        <f>'Portfolio Data'!C932</f>
        <v>121.0800018310547</v>
      </c>
      <c r="F919" s="2">
        <f>'Portfolio Data'!D932</f>
        <v>52.090000152587891</v>
      </c>
      <c r="G919" s="2">
        <f>'Portfolio Data'!E932</f>
        <v>54.799999237060547</v>
      </c>
      <c r="H919" s="2">
        <f>'Portfolio Data'!F932</f>
        <v>33.840000152587891</v>
      </c>
      <c r="I919" s="2">
        <f>'Portfolio Data'!G932</f>
        <v>66.029998779296875</v>
      </c>
      <c r="J919" s="2">
        <f>'Portfolio Data'!H932</f>
        <v>189.25</v>
      </c>
      <c r="K919" s="2">
        <f>'Portfolio Data'!I932</f>
        <v>210.7200012207031</v>
      </c>
      <c r="L919" s="2">
        <f>'Portfolio Data'!J932</f>
        <v>30086.24609375</v>
      </c>
      <c r="M919" s="2">
        <f>'Portfolio Data'!K932</f>
        <v>184.2200012207031</v>
      </c>
      <c r="N919" s="2">
        <f>'Portfolio Data'!L932</f>
        <v>43.349998474121087</v>
      </c>
    </row>
    <row r="920" spans="3:14" x14ac:dyDescent="0.2">
      <c r="C920" s="66">
        <f>'Portfolio Data'!N933</f>
        <v>45106</v>
      </c>
      <c r="D920" s="2">
        <f>'Portfolio Data'!B933</f>
        <v>4396.43994140625</v>
      </c>
      <c r="E920" s="2">
        <f>'Portfolio Data'!C933</f>
        <v>120.0100021362305</v>
      </c>
      <c r="F920" s="2">
        <f>'Portfolio Data'!D933</f>
        <v>52.139999389648438</v>
      </c>
      <c r="G920" s="2">
        <f>'Portfolio Data'!E933</f>
        <v>54.900001525878913</v>
      </c>
      <c r="H920" s="2">
        <f>'Portfolio Data'!F933</f>
        <v>33.970001220703118</v>
      </c>
      <c r="I920" s="2">
        <f>'Portfolio Data'!G933</f>
        <v>65.860000610351562</v>
      </c>
      <c r="J920" s="2">
        <f>'Portfolio Data'!H933</f>
        <v>189.5899963378906</v>
      </c>
      <c r="K920" s="2">
        <f>'Portfolio Data'!I933</f>
        <v>211.83000183105469</v>
      </c>
      <c r="L920" s="2">
        <f>'Portfolio Data'!J933</f>
        <v>30445.3515625</v>
      </c>
      <c r="M920" s="2">
        <f>'Portfolio Data'!K933</f>
        <v>184.00999450683591</v>
      </c>
      <c r="N920" s="2">
        <f>'Portfolio Data'!L933</f>
        <v>43.340000152587891</v>
      </c>
    </row>
    <row r="921" spans="3:14" x14ac:dyDescent="0.2">
      <c r="C921" s="66">
        <f>'Portfolio Data'!N934</f>
        <v>45107</v>
      </c>
      <c r="D921" s="2">
        <f>'Portfolio Data'!B934</f>
        <v>4450.3798828125</v>
      </c>
      <c r="E921" s="2">
        <f>'Portfolio Data'!C934</f>
        <v>120.9700012207031</v>
      </c>
      <c r="F921" s="2">
        <f>'Portfolio Data'!D934</f>
        <v>52.799999237060547</v>
      </c>
      <c r="G921" s="2">
        <f>'Portfolio Data'!E934</f>
        <v>55.159999847412109</v>
      </c>
      <c r="H921" s="2">
        <f>'Portfolio Data'!F934</f>
        <v>33.939998626708977</v>
      </c>
      <c r="I921" s="2">
        <f>'Portfolio Data'!G934</f>
        <v>66.730003356933594</v>
      </c>
      <c r="J921" s="2">
        <f>'Portfolio Data'!H934</f>
        <v>193.9700012207031</v>
      </c>
      <c r="K921" s="2">
        <f>'Portfolio Data'!I934</f>
        <v>211.1600036621094</v>
      </c>
      <c r="L921" s="2">
        <f>'Portfolio Data'!J934</f>
        <v>30477.251953125</v>
      </c>
      <c r="M921" s="2">
        <f>'Portfolio Data'!K934</f>
        <v>190.0899963378906</v>
      </c>
      <c r="N921" s="2">
        <f>'Portfolio Data'!L934</f>
        <v>43.700000762939453</v>
      </c>
    </row>
    <row r="922" spans="3:14" x14ac:dyDescent="0.2">
      <c r="C922" s="66">
        <f>'Portfolio Data'!N935</f>
        <v>45110</v>
      </c>
      <c r="D922" s="2">
        <f>'Portfolio Data'!B935</f>
        <v>4455.58984375</v>
      </c>
      <c r="E922" s="2">
        <f>'Portfolio Data'!C935</f>
        <v>120.55999755859381</v>
      </c>
      <c r="F922" s="2">
        <f>'Portfolio Data'!D935</f>
        <v>53.900001525878913</v>
      </c>
      <c r="G922" s="2">
        <f>'Portfolio Data'!E935</f>
        <v>53.340000152587891</v>
      </c>
      <c r="H922" s="2">
        <f>'Portfolio Data'!F935</f>
        <v>34.009998321533203</v>
      </c>
      <c r="I922" s="2">
        <f>'Portfolio Data'!G935</f>
        <v>68.099998474121094</v>
      </c>
      <c r="J922" s="2">
        <f>'Portfolio Data'!H935</f>
        <v>192.46000671386719</v>
      </c>
      <c r="K922" s="2">
        <f>'Portfolio Data'!I935</f>
        <v>210.91999816894531</v>
      </c>
      <c r="L922" s="2">
        <f>'Portfolio Data'!J935</f>
        <v>31156.439453125</v>
      </c>
      <c r="M922" s="2">
        <f>'Portfolio Data'!K935</f>
        <v>191.38999938964841</v>
      </c>
      <c r="N922" s="2">
        <f>'Portfolio Data'!L935</f>
        <v>43.790000915527337</v>
      </c>
    </row>
    <row r="923" spans="3:14" x14ac:dyDescent="0.2">
      <c r="C923" s="66">
        <f>'Portfolio Data'!N936</f>
        <v>45112</v>
      </c>
      <c r="D923" s="2">
        <f>'Portfolio Data'!B936</f>
        <v>4446.81982421875</v>
      </c>
      <c r="E923" s="2">
        <f>'Portfolio Data'!C936</f>
        <v>122.629997253418</v>
      </c>
      <c r="F923" s="2">
        <f>'Portfolio Data'!D936</f>
        <v>53.159999847412109</v>
      </c>
      <c r="G923" s="2">
        <f>'Portfolio Data'!E936</f>
        <v>52.919998168945312</v>
      </c>
      <c r="H923" s="2">
        <f>'Portfolio Data'!F936</f>
        <v>34.200000762939453</v>
      </c>
      <c r="I923" s="2">
        <f>'Portfolio Data'!G936</f>
        <v>68.849998474121094</v>
      </c>
      <c r="J923" s="2">
        <f>'Portfolio Data'!H936</f>
        <v>191.33000183105469</v>
      </c>
      <c r="K923" s="2">
        <f>'Portfolio Data'!I936</f>
        <v>213.30999755859381</v>
      </c>
      <c r="L923" s="2">
        <f>'Portfolio Data'!J936</f>
        <v>30514.166015625</v>
      </c>
      <c r="M923" s="2">
        <f>'Portfolio Data'!K936</f>
        <v>186.94999694824219</v>
      </c>
      <c r="N923" s="2">
        <f>'Portfolio Data'!L936</f>
        <v>43.770000457763672</v>
      </c>
    </row>
    <row r="924" spans="3:14" x14ac:dyDescent="0.2">
      <c r="C924" s="66">
        <f>'Portfolio Data'!N937</f>
        <v>45113</v>
      </c>
      <c r="D924" s="2">
        <f>'Portfolio Data'!B937</f>
        <v>4411.58984375</v>
      </c>
      <c r="E924" s="2">
        <f>'Portfolio Data'!C937</f>
        <v>120.9300003051758</v>
      </c>
      <c r="F924" s="2">
        <f>'Portfolio Data'!D937</f>
        <v>52.509998321533203</v>
      </c>
      <c r="G924" s="2">
        <f>'Portfolio Data'!E937</f>
        <v>51.939998626708977</v>
      </c>
      <c r="H924" s="2">
        <f>'Portfolio Data'!F937</f>
        <v>34.319999694824219</v>
      </c>
      <c r="I924" s="2">
        <f>'Portfolio Data'!G937</f>
        <v>66.139999389648438</v>
      </c>
      <c r="J924" s="2">
        <f>'Portfolio Data'!H937</f>
        <v>191.80999755859381</v>
      </c>
      <c r="K924" s="2">
        <f>'Portfolio Data'!I937</f>
        <v>212.6199951171875</v>
      </c>
      <c r="L924" s="2">
        <f>'Portfolio Data'!J937</f>
        <v>29909.337890625</v>
      </c>
      <c r="M924" s="2">
        <f>'Portfolio Data'!K937</f>
        <v>183.13999938964841</v>
      </c>
      <c r="N924" s="2">
        <f>'Portfolio Data'!L937</f>
        <v>43.580001831054688</v>
      </c>
    </row>
    <row r="925" spans="3:14" x14ac:dyDescent="0.2">
      <c r="C925" s="66">
        <f>'Portfolio Data'!N938</f>
        <v>45114</v>
      </c>
      <c r="D925" s="2">
        <f>'Portfolio Data'!B938</f>
        <v>4398.9501953125</v>
      </c>
      <c r="E925" s="2">
        <f>'Portfolio Data'!C938</f>
        <v>120.13999938964839</v>
      </c>
      <c r="F925" s="2">
        <f>'Portfolio Data'!D938</f>
        <v>52.509998321533203</v>
      </c>
      <c r="G925" s="2">
        <f>'Portfolio Data'!E938</f>
        <v>52.599998474121087</v>
      </c>
      <c r="H925" s="2">
        <f>'Portfolio Data'!F938</f>
        <v>34.479999542236328</v>
      </c>
      <c r="I925" s="2">
        <f>'Portfolio Data'!G938</f>
        <v>66.790000915527344</v>
      </c>
      <c r="J925" s="2">
        <f>'Portfolio Data'!H938</f>
        <v>190.67999267578119</v>
      </c>
      <c r="K925" s="2">
        <f>'Portfolio Data'!I938</f>
        <v>212.1000061035156</v>
      </c>
      <c r="L925" s="2">
        <f>'Portfolio Data'!J938</f>
        <v>30342.265625</v>
      </c>
      <c r="M925" s="2">
        <f>'Portfolio Data'!K938</f>
        <v>189.13999938964841</v>
      </c>
      <c r="N925" s="2">
        <f>'Portfolio Data'!L938</f>
        <v>43.599998474121087</v>
      </c>
    </row>
    <row r="926" spans="3:14" x14ac:dyDescent="0.2">
      <c r="C926" s="66">
        <f>'Portfolio Data'!N939</f>
        <v>45117</v>
      </c>
      <c r="D926" s="2">
        <f>'Portfolio Data'!B939</f>
        <v>4409.52978515625</v>
      </c>
      <c r="E926" s="2">
        <f>'Portfolio Data'!C939</f>
        <v>116.870002746582</v>
      </c>
      <c r="F926" s="2">
        <f>'Portfolio Data'!D939</f>
        <v>51.520000457763672</v>
      </c>
      <c r="G926" s="2">
        <f>'Portfolio Data'!E939</f>
        <v>52.419998168945312</v>
      </c>
      <c r="H926" s="2">
        <f>'Portfolio Data'!F939</f>
        <v>34.400001525878913</v>
      </c>
      <c r="I926" s="2">
        <f>'Portfolio Data'!G939</f>
        <v>69.279998779296875</v>
      </c>
      <c r="J926" s="2">
        <f>'Portfolio Data'!H939</f>
        <v>188.61000061035159</v>
      </c>
      <c r="K926" s="2">
        <f>'Portfolio Data'!I939</f>
        <v>213.30999755859381</v>
      </c>
      <c r="L926" s="2">
        <f>'Portfolio Data'!J939</f>
        <v>30414.470703125</v>
      </c>
      <c r="M926" s="2">
        <f>'Portfolio Data'!K939</f>
        <v>190.82000732421881</v>
      </c>
      <c r="N926" s="2">
        <f>'Portfolio Data'!L939</f>
        <v>43.659999847412109</v>
      </c>
    </row>
    <row r="927" spans="3:14" x14ac:dyDescent="0.2">
      <c r="C927" s="66">
        <f>'Portfolio Data'!N940</f>
        <v>45118</v>
      </c>
      <c r="D927" s="2">
        <f>'Portfolio Data'!B940</f>
        <v>4439.259765625</v>
      </c>
      <c r="E927" s="2">
        <f>'Portfolio Data'!C940</f>
        <v>117.7099990844727</v>
      </c>
      <c r="F927" s="2">
        <f>'Portfolio Data'!D940</f>
        <v>51.389999389648438</v>
      </c>
      <c r="G927" s="2">
        <f>'Portfolio Data'!E940</f>
        <v>52.959999084472663</v>
      </c>
      <c r="H927" s="2">
        <f>'Portfolio Data'!F940</f>
        <v>34.520000457763672</v>
      </c>
      <c r="I927" s="2">
        <f>'Portfolio Data'!G940</f>
        <v>70.620002746582031</v>
      </c>
      <c r="J927" s="2">
        <f>'Portfolio Data'!H940</f>
        <v>188.08000183105469</v>
      </c>
      <c r="K927" s="2">
        <f>'Portfolio Data'!I940</f>
        <v>218.75999450683591</v>
      </c>
      <c r="L927" s="2">
        <f>'Portfolio Data'!J940</f>
        <v>30620.951171875</v>
      </c>
      <c r="M927" s="2">
        <f>'Portfolio Data'!K940</f>
        <v>189.6199951171875</v>
      </c>
      <c r="N927" s="2">
        <f>'Portfolio Data'!L940</f>
        <v>43.970001220703118</v>
      </c>
    </row>
    <row r="928" spans="3:14" x14ac:dyDescent="0.2">
      <c r="C928" s="66">
        <f>'Portfolio Data'!N941</f>
        <v>45119</v>
      </c>
      <c r="D928" s="2">
        <f>'Portfolio Data'!B941</f>
        <v>4472.16015625</v>
      </c>
      <c r="E928" s="2">
        <f>'Portfolio Data'!C941</f>
        <v>119.620002746582</v>
      </c>
      <c r="F928" s="2">
        <f>'Portfolio Data'!D941</f>
        <v>52.389999389648438</v>
      </c>
      <c r="G928" s="2">
        <f>'Portfolio Data'!E941</f>
        <v>53.619998931884773</v>
      </c>
      <c r="H928" s="2">
        <f>'Portfolio Data'!F941</f>
        <v>34.799999237060547</v>
      </c>
      <c r="I928" s="2">
        <f>'Portfolio Data'!G941</f>
        <v>70.589996337890625</v>
      </c>
      <c r="J928" s="2">
        <f>'Portfolio Data'!H941</f>
        <v>189.77000427246091</v>
      </c>
      <c r="K928" s="2">
        <f>'Portfolio Data'!I941</f>
        <v>217.11000061035159</v>
      </c>
      <c r="L928" s="2">
        <f>'Portfolio Data'!J941</f>
        <v>30391.646484375</v>
      </c>
      <c r="M928" s="2">
        <f>'Portfolio Data'!K941</f>
        <v>194.96000671386719</v>
      </c>
      <c r="N928" s="2">
        <f>'Portfolio Data'!L941</f>
        <v>44.259998321533203</v>
      </c>
    </row>
    <row r="929" spans="3:14" x14ac:dyDescent="0.2">
      <c r="C929" s="66">
        <f>'Portfolio Data'!N942</f>
        <v>45120</v>
      </c>
      <c r="D929" s="2">
        <f>'Portfolio Data'!B942</f>
        <v>4510.0400390625</v>
      </c>
      <c r="E929" s="2">
        <f>'Portfolio Data'!C942</f>
        <v>124.8300018310547</v>
      </c>
      <c r="F929" s="2">
        <f>'Portfolio Data'!D942</f>
        <v>52.990001678466797</v>
      </c>
      <c r="G929" s="2">
        <f>'Portfolio Data'!E942</f>
        <v>53.700000762939453</v>
      </c>
      <c r="H929" s="2">
        <f>'Portfolio Data'!F942</f>
        <v>34.810001373291023</v>
      </c>
      <c r="I929" s="2">
        <f>'Portfolio Data'!G942</f>
        <v>72.389999389648438</v>
      </c>
      <c r="J929" s="2">
        <f>'Portfolio Data'!H942</f>
        <v>190.53999328613281</v>
      </c>
      <c r="K929" s="2">
        <f>'Portfolio Data'!I942</f>
        <v>216.8500061035156</v>
      </c>
      <c r="L929" s="2">
        <f>'Portfolio Data'!J942</f>
        <v>31476.048828125</v>
      </c>
      <c r="M929" s="2">
        <f>'Portfolio Data'!K942</f>
        <v>196.94999694824219</v>
      </c>
      <c r="N929" s="2">
        <f>'Portfolio Data'!L942</f>
        <v>44.169998168945312</v>
      </c>
    </row>
    <row r="930" spans="3:14" x14ac:dyDescent="0.2">
      <c r="C930" s="66">
        <f>'Portfolio Data'!N943</f>
        <v>45121</v>
      </c>
      <c r="D930" s="2">
        <f>'Portfolio Data'!B943</f>
        <v>4505.419921875</v>
      </c>
      <c r="E930" s="2">
        <f>'Portfolio Data'!C943</f>
        <v>125.6999969482422</v>
      </c>
      <c r="F930" s="2">
        <f>'Portfolio Data'!D943</f>
        <v>52.200000762939453</v>
      </c>
      <c r="G930" s="2">
        <f>'Portfolio Data'!E943</f>
        <v>53.759998321533203</v>
      </c>
      <c r="H930" s="2">
        <f>'Portfolio Data'!F943</f>
        <v>34.5</v>
      </c>
      <c r="I930" s="2">
        <f>'Portfolio Data'!G943</f>
        <v>72.099998474121094</v>
      </c>
      <c r="J930" s="2">
        <f>'Portfolio Data'!H943</f>
        <v>190.69000244140619</v>
      </c>
      <c r="K930" s="2">
        <f>'Portfolio Data'!I943</f>
        <v>213.1199951171875</v>
      </c>
      <c r="L930" s="2">
        <f>'Portfolio Data'!J943</f>
        <v>30334.068359375</v>
      </c>
      <c r="M930" s="2">
        <f>'Portfolio Data'!K943</f>
        <v>191.30000305175781</v>
      </c>
      <c r="N930" s="2">
        <f>'Portfolio Data'!L943</f>
        <v>44.259998321533203</v>
      </c>
    </row>
    <row r="931" spans="3:14" x14ac:dyDescent="0.2">
      <c r="C931" s="66">
        <f>'Portfolio Data'!N944</f>
        <v>45124</v>
      </c>
      <c r="D931" s="2">
        <f>'Portfolio Data'!B944</f>
        <v>4522.7900390625</v>
      </c>
      <c r="E931" s="2">
        <f>'Portfolio Data'!C944</f>
        <v>125.05999755859381</v>
      </c>
      <c r="F931" s="2">
        <f>'Portfolio Data'!D944</f>
        <v>51.430000305175781</v>
      </c>
      <c r="G931" s="2">
        <f>'Portfolio Data'!E944</f>
        <v>53.380001068115227</v>
      </c>
      <c r="H931" s="2">
        <f>'Portfolio Data'!F944</f>
        <v>34.400001525878913</v>
      </c>
      <c r="I931" s="2">
        <f>'Portfolio Data'!G944</f>
        <v>73.489997863769531</v>
      </c>
      <c r="J931" s="2">
        <f>'Portfolio Data'!H944</f>
        <v>193.99000549316409</v>
      </c>
      <c r="K931" s="2">
        <f>'Portfolio Data'!I944</f>
        <v>211.8699951171875</v>
      </c>
      <c r="L931" s="2">
        <f>'Portfolio Data'!J944</f>
        <v>30145.888671875</v>
      </c>
      <c r="M931" s="2">
        <f>'Portfolio Data'!K944</f>
        <v>206.71000671386719</v>
      </c>
      <c r="N931" s="2">
        <f>'Portfolio Data'!L944</f>
        <v>44.560001373291023</v>
      </c>
    </row>
    <row r="932" spans="3:14" x14ac:dyDescent="0.2">
      <c r="C932" s="66">
        <f>'Portfolio Data'!N945</f>
        <v>45125</v>
      </c>
      <c r="D932" s="2">
        <f>'Portfolio Data'!B945</f>
        <v>4554.97998046875</v>
      </c>
      <c r="E932" s="2">
        <f>'Portfolio Data'!C945</f>
        <v>124.0800018310547</v>
      </c>
      <c r="F932" s="2">
        <f>'Portfolio Data'!D945</f>
        <v>50.830001831054688</v>
      </c>
      <c r="G932" s="2">
        <f>'Portfolio Data'!E945</f>
        <v>53.720001220703118</v>
      </c>
      <c r="H932" s="2">
        <f>'Portfolio Data'!F945</f>
        <v>34.540000915527337</v>
      </c>
      <c r="I932" s="2">
        <f>'Portfolio Data'!G945</f>
        <v>74.370002746582031</v>
      </c>
      <c r="J932" s="2">
        <f>'Portfolio Data'!H945</f>
        <v>193.72999572753909</v>
      </c>
      <c r="K932" s="2">
        <f>'Portfolio Data'!I945</f>
        <v>211.57000732421881</v>
      </c>
      <c r="L932" s="2">
        <f>'Portfolio Data'!J945</f>
        <v>29856.5625</v>
      </c>
      <c r="M932" s="2">
        <f>'Portfolio Data'!K945</f>
        <v>201.57000732421881</v>
      </c>
      <c r="N932" s="2">
        <f>'Portfolio Data'!L945</f>
        <v>44.529998779296882</v>
      </c>
    </row>
    <row r="933" spans="3:14" x14ac:dyDescent="0.2">
      <c r="C933" s="66">
        <f>'Portfolio Data'!N946</f>
        <v>45126</v>
      </c>
      <c r="D933" s="2">
        <f>'Portfolio Data'!B946</f>
        <v>4565.72021484375</v>
      </c>
      <c r="E933" s="2">
        <f>'Portfolio Data'!C946</f>
        <v>122.7799987792969</v>
      </c>
      <c r="F933" s="2">
        <f>'Portfolio Data'!D946</f>
        <v>51.720001220703118</v>
      </c>
      <c r="G933" s="2">
        <f>'Portfolio Data'!E946</f>
        <v>54.040000915527337</v>
      </c>
      <c r="H933" s="2">
        <f>'Portfolio Data'!F946</f>
        <v>34.669998168945312</v>
      </c>
      <c r="I933" s="2">
        <f>'Portfolio Data'!G946</f>
        <v>74.220001220703125</v>
      </c>
      <c r="J933" s="2">
        <f>'Portfolio Data'!H946</f>
        <v>195.1000061035156</v>
      </c>
      <c r="K933" s="2">
        <f>'Portfolio Data'!I946</f>
        <v>208.6000061035156</v>
      </c>
      <c r="L933" s="2">
        <f>'Portfolio Data'!J946</f>
        <v>29913.923828125</v>
      </c>
      <c r="M933" s="2">
        <f>'Portfolio Data'!K946</f>
        <v>198.58000183105469</v>
      </c>
      <c r="N933" s="2">
        <f>'Portfolio Data'!L946</f>
        <v>44.650001525878913</v>
      </c>
    </row>
    <row r="934" spans="3:14" x14ac:dyDescent="0.2">
      <c r="C934" s="66">
        <f>'Portfolio Data'!N947</f>
        <v>45127</v>
      </c>
      <c r="D934" s="2">
        <f>'Portfolio Data'!B947</f>
        <v>4534.8701171875</v>
      </c>
      <c r="E934" s="2">
        <f>'Portfolio Data'!C947</f>
        <v>119.5299987792969</v>
      </c>
      <c r="F934" s="2">
        <f>'Portfolio Data'!D947</f>
        <v>51.720001220703118</v>
      </c>
      <c r="G934" s="2">
        <f>'Portfolio Data'!E947</f>
        <v>54.040000915527337</v>
      </c>
      <c r="H934" s="2">
        <f>'Portfolio Data'!F947</f>
        <v>34.75</v>
      </c>
      <c r="I934" s="2">
        <f>'Portfolio Data'!G947</f>
        <v>73.019996643066406</v>
      </c>
      <c r="J934" s="2">
        <f>'Portfolio Data'!H947</f>
        <v>193.1300048828125</v>
      </c>
      <c r="K934" s="2">
        <f>'Portfolio Data'!I947</f>
        <v>213.61000061035159</v>
      </c>
      <c r="L934" s="2">
        <f>'Portfolio Data'!J947</f>
        <v>29792.015625</v>
      </c>
      <c r="M934" s="2">
        <f>'Portfolio Data'!K947</f>
        <v>198.5</v>
      </c>
      <c r="N934" s="2">
        <f>'Portfolio Data'!L947</f>
        <v>44.549999237060547</v>
      </c>
    </row>
    <row r="935" spans="3:14" x14ac:dyDescent="0.2">
      <c r="C935" s="66">
        <f>'Portfolio Data'!N948</f>
        <v>45128</v>
      </c>
      <c r="D935" s="2">
        <f>'Portfolio Data'!B948</f>
        <v>4536.33984375</v>
      </c>
      <c r="E935" s="2">
        <f>'Portfolio Data'!C948</f>
        <v>120.30999755859381</v>
      </c>
      <c r="F935" s="2">
        <f>'Portfolio Data'!D948</f>
        <v>53.900001525878913</v>
      </c>
      <c r="G935" s="2">
        <f>'Portfolio Data'!E948</f>
        <v>54</v>
      </c>
      <c r="H935" s="2">
        <f>'Portfolio Data'!F948</f>
        <v>34.919998168945312</v>
      </c>
      <c r="I935" s="2">
        <f>'Portfolio Data'!G948</f>
        <v>72.989997863769531</v>
      </c>
      <c r="J935" s="2">
        <f>'Portfolio Data'!H948</f>
        <v>191.94000244140619</v>
      </c>
      <c r="K935" s="2">
        <f>'Portfolio Data'!I948</f>
        <v>211.80000305175781</v>
      </c>
      <c r="L935" s="2">
        <f>'Portfolio Data'!J948</f>
        <v>29908.744140625</v>
      </c>
      <c r="M935" s="2">
        <f>'Portfolio Data'!K948</f>
        <v>197.9100036621094</v>
      </c>
      <c r="N935" s="2">
        <f>'Portfolio Data'!L948</f>
        <v>44.360000610351562</v>
      </c>
    </row>
    <row r="936" spans="3:14" x14ac:dyDescent="0.2">
      <c r="C936" s="66">
        <f>'Portfolio Data'!N949</f>
        <v>45131</v>
      </c>
      <c r="D936" s="2">
        <f>'Portfolio Data'!B949</f>
        <v>4554.64013671875</v>
      </c>
      <c r="E936" s="2">
        <f>'Portfolio Data'!C949</f>
        <v>121.879997253418</v>
      </c>
      <c r="F936" s="2">
        <f>'Portfolio Data'!D949</f>
        <v>54</v>
      </c>
      <c r="G936" s="2">
        <f>'Portfolio Data'!E949</f>
        <v>54.459999084472663</v>
      </c>
      <c r="H936" s="2">
        <f>'Portfolio Data'!F949</f>
        <v>35.169998168945312</v>
      </c>
      <c r="I936" s="2">
        <f>'Portfolio Data'!G949</f>
        <v>73.69000244140625</v>
      </c>
      <c r="J936" s="2">
        <f>'Portfolio Data'!H949</f>
        <v>192.75</v>
      </c>
      <c r="K936" s="2">
        <f>'Portfolio Data'!I949</f>
        <v>215.8699951171875</v>
      </c>
      <c r="L936" s="2">
        <f>'Portfolio Data'!J949</f>
        <v>29176.916015625</v>
      </c>
      <c r="M936" s="2">
        <f>'Portfolio Data'!K949</f>
        <v>197.6600036621094</v>
      </c>
      <c r="N936" s="2">
        <f>'Portfolio Data'!L949</f>
        <v>44.529998779296882</v>
      </c>
    </row>
    <row r="937" spans="3:14" x14ac:dyDescent="0.2">
      <c r="C937" s="66">
        <f>'Portfolio Data'!N950</f>
        <v>45132</v>
      </c>
      <c r="D937" s="2">
        <f>'Portfolio Data'!B950</f>
        <v>4567.4599609375</v>
      </c>
      <c r="E937" s="2">
        <f>'Portfolio Data'!C950</f>
        <v>122.7900009155273</v>
      </c>
      <c r="F937" s="2">
        <f>'Portfolio Data'!D950</f>
        <v>54</v>
      </c>
      <c r="G937" s="2">
        <f>'Portfolio Data'!E950</f>
        <v>54.299999237060547</v>
      </c>
      <c r="H937" s="2">
        <f>'Portfolio Data'!F950</f>
        <v>35.470001220703118</v>
      </c>
      <c r="I937" s="2">
        <f>'Portfolio Data'!G950</f>
        <v>72.959999084472656</v>
      </c>
      <c r="J937" s="2">
        <f>'Portfolio Data'!H950</f>
        <v>193.6199951171875</v>
      </c>
      <c r="K937" s="2">
        <f>'Portfolio Data'!I950</f>
        <v>214.1199951171875</v>
      </c>
      <c r="L937" s="2">
        <f>'Portfolio Data'!J950</f>
        <v>29227.390625</v>
      </c>
      <c r="M937" s="2">
        <f>'Portfolio Data'!K950</f>
        <v>200.00999450683591</v>
      </c>
      <c r="N937" s="2">
        <f>'Portfolio Data'!L950</f>
        <v>44.509998321533203</v>
      </c>
    </row>
    <row r="938" spans="3:14" x14ac:dyDescent="0.2">
      <c r="C938" s="66">
        <f>'Portfolio Data'!N951</f>
        <v>45133</v>
      </c>
      <c r="D938" s="2">
        <f>'Portfolio Data'!B951</f>
        <v>4566.75</v>
      </c>
      <c r="E938" s="2">
        <f>'Portfolio Data'!C951</f>
        <v>129.6600036621094</v>
      </c>
      <c r="F938" s="2">
        <f>'Portfolio Data'!D951</f>
        <v>54.479999542236328</v>
      </c>
      <c r="G938" s="2">
        <f>'Portfolio Data'!E951</f>
        <v>53.639999389648438</v>
      </c>
      <c r="H938" s="2">
        <f>'Portfolio Data'!F951</f>
        <v>35.529998779296882</v>
      </c>
      <c r="I938" s="2">
        <f>'Portfolio Data'!G951</f>
        <v>73.430000305175781</v>
      </c>
      <c r="J938" s="2">
        <f>'Portfolio Data'!H951</f>
        <v>194.5</v>
      </c>
      <c r="K938" s="2">
        <f>'Portfolio Data'!I951</f>
        <v>232.80000305175781</v>
      </c>
      <c r="L938" s="2">
        <f>'Portfolio Data'!J951</f>
        <v>29354.97265625</v>
      </c>
      <c r="M938" s="2">
        <f>'Portfolio Data'!K951</f>
        <v>197.4100036621094</v>
      </c>
      <c r="N938" s="2">
        <f>'Portfolio Data'!L951</f>
        <v>44.680000305175781</v>
      </c>
    </row>
    <row r="939" spans="3:14" x14ac:dyDescent="0.2">
      <c r="C939" s="66">
        <f>'Portfolio Data'!N952</f>
        <v>45134</v>
      </c>
      <c r="D939" s="2">
        <f>'Portfolio Data'!B952</f>
        <v>4537.41015625</v>
      </c>
      <c r="E939" s="2">
        <f>'Portfolio Data'!C952</f>
        <v>129.8699951171875</v>
      </c>
      <c r="F939" s="2">
        <f>'Portfolio Data'!D952</f>
        <v>53.939998626708977</v>
      </c>
      <c r="G939" s="2">
        <f>'Portfolio Data'!E952</f>
        <v>53.799999237060547</v>
      </c>
      <c r="H939" s="2">
        <f>'Portfolio Data'!F952</f>
        <v>35.319999694824219</v>
      </c>
      <c r="I939" s="2">
        <f>'Portfolio Data'!G952</f>
        <v>72.029998779296875</v>
      </c>
      <c r="J939" s="2">
        <f>'Portfolio Data'!H952</f>
        <v>193.2200012207031</v>
      </c>
      <c r="K939" s="2">
        <f>'Portfolio Data'!I952</f>
        <v>233.75</v>
      </c>
      <c r="L939" s="2">
        <f>'Portfolio Data'!J952</f>
        <v>29210.689453125</v>
      </c>
      <c r="M939" s="2">
        <f>'Portfolio Data'!K952</f>
        <v>198.80000305175781</v>
      </c>
      <c r="N939" s="2">
        <f>'Portfolio Data'!L952</f>
        <v>44.229999542236328</v>
      </c>
    </row>
    <row r="940" spans="3:14" x14ac:dyDescent="0.2">
      <c r="C940" s="66">
        <f>'Portfolio Data'!N953</f>
        <v>45135</v>
      </c>
      <c r="D940" s="2">
        <f>'Portfolio Data'!B953</f>
        <v>4582.22998046875</v>
      </c>
      <c r="E940" s="2">
        <f>'Portfolio Data'!C953</f>
        <v>133.00999450683591</v>
      </c>
      <c r="F940" s="2">
        <f>'Portfolio Data'!D953</f>
        <v>54.419998168945312</v>
      </c>
      <c r="G940" s="2">
        <f>'Portfolio Data'!E953</f>
        <v>53.740001678466797</v>
      </c>
      <c r="H940" s="2">
        <f>'Portfolio Data'!F953</f>
        <v>35.450000762939453</v>
      </c>
      <c r="I940" s="2">
        <f>'Portfolio Data'!G953</f>
        <v>73.980003356933594</v>
      </c>
      <c r="J940" s="2">
        <f>'Portfolio Data'!H953</f>
        <v>195.83000183105469</v>
      </c>
      <c r="K940" s="2">
        <f>'Portfolio Data'!I953</f>
        <v>238.69000244140619</v>
      </c>
      <c r="L940" s="2">
        <f>'Portfolio Data'!J953</f>
        <v>29319.24609375</v>
      </c>
      <c r="M940" s="2">
        <f>'Portfolio Data'!K953</f>
        <v>208.3999938964844</v>
      </c>
      <c r="N940" s="2">
        <f>'Portfolio Data'!L953</f>
        <v>44.5</v>
      </c>
    </row>
    <row r="941" spans="3:14" x14ac:dyDescent="0.2">
      <c r="C941" s="66">
        <f>'Portfolio Data'!N954</f>
        <v>45138</v>
      </c>
      <c r="D941" s="2">
        <f>'Portfolio Data'!B954</f>
        <v>4588.9599609375</v>
      </c>
      <c r="E941" s="2">
        <f>'Portfolio Data'!C954</f>
        <v>133.11000061035159</v>
      </c>
      <c r="F941" s="2">
        <f>'Portfolio Data'!D954</f>
        <v>54.840000152587891</v>
      </c>
      <c r="G941" s="2">
        <f>'Portfolio Data'!E954</f>
        <v>53.779998779296882</v>
      </c>
      <c r="H941" s="2">
        <f>'Portfolio Data'!F954</f>
        <v>35.509998321533203</v>
      </c>
      <c r="I941" s="2">
        <f>'Portfolio Data'!G954</f>
        <v>75.819999694824219</v>
      </c>
      <c r="J941" s="2">
        <f>'Portfolio Data'!H954</f>
        <v>196.44999694824219</v>
      </c>
      <c r="K941" s="2">
        <f>'Portfolio Data'!I954</f>
        <v>238.8500061035156</v>
      </c>
      <c r="L941" s="2">
        <f>'Portfolio Data'!J954</f>
        <v>29230.111328125</v>
      </c>
      <c r="M941" s="2">
        <f>'Portfolio Data'!K954</f>
        <v>207.3999938964844</v>
      </c>
      <c r="N941" s="2">
        <f>'Portfolio Data'!L954</f>
        <v>44.759998321533203</v>
      </c>
    </row>
    <row r="942" spans="3:14" x14ac:dyDescent="0.2">
      <c r="C942" s="66">
        <f>'Portfolio Data'!N955</f>
        <v>45139</v>
      </c>
      <c r="D942" s="2">
        <f>'Portfolio Data'!B955</f>
        <v>4576.72998046875</v>
      </c>
      <c r="E942" s="2">
        <f>'Portfolio Data'!C955</f>
        <v>131.88999938964841</v>
      </c>
      <c r="F942" s="2">
        <f>'Portfolio Data'!D955</f>
        <v>55.240001678466797</v>
      </c>
      <c r="G942" s="2">
        <f>'Portfolio Data'!E955</f>
        <v>53.380001068115227</v>
      </c>
      <c r="H942" s="2">
        <f>'Portfolio Data'!F955</f>
        <v>35.529998779296882</v>
      </c>
      <c r="I942" s="2">
        <f>'Portfolio Data'!G955</f>
        <v>75.529998779296875</v>
      </c>
      <c r="J942" s="2">
        <f>'Portfolio Data'!H955</f>
        <v>195.61000061035159</v>
      </c>
      <c r="K942" s="2">
        <f>'Portfolio Data'!I955</f>
        <v>238.00999450683591</v>
      </c>
      <c r="L942" s="2">
        <f>'Portfolio Data'!J955</f>
        <v>29675.732421875</v>
      </c>
      <c r="M942" s="2">
        <f>'Portfolio Data'!K955</f>
        <v>202.67999267578119</v>
      </c>
      <c r="N942" s="2">
        <f>'Portfolio Data'!L955</f>
        <v>44.479999542236328</v>
      </c>
    </row>
    <row r="943" spans="3:14" x14ac:dyDescent="0.2">
      <c r="C943" s="66">
        <f>'Portfolio Data'!N956</f>
        <v>45140</v>
      </c>
      <c r="D943" s="2">
        <f>'Portfolio Data'!B956</f>
        <v>4513.39013671875</v>
      </c>
      <c r="E943" s="2">
        <f>'Portfolio Data'!C956</f>
        <v>128.63999938964841</v>
      </c>
      <c r="F943" s="2">
        <f>'Portfolio Data'!D956</f>
        <v>54.939998626708977</v>
      </c>
      <c r="G943" s="2">
        <f>'Portfolio Data'!E956</f>
        <v>52.700000762939453</v>
      </c>
      <c r="H943" s="2">
        <f>'Portfolio Data'!F956</f>
        <v>35.340000152587891</v>
      </c>
      <c r="I943" s="2">
        <f>'Portfolio Data'!G956</f>
        <v>73.199996948242188</v>
      </c>
      <c r="J943" s="2">
        <f>'Portfolio Data'!H956</f>
        <v>192.58000183105469</v>
      </c>
      <c r="K943" s="2">
        <f>'Portfolio Data'!I956</f>
        <v>231.3800048828125</v>
      </c>
      <c r="L943" s="2">
        <f>'Portfolio Data'!J956</f>
        <v>29151.958984375</v>
      </c>
      <c r="M943" s="2">
        <f>'Portfolio Data'!K956</f>
        <v>194.2799987792969</v>
      </c>
      <c r="N943" s="2">
        <f>'Portfolio Data'!L956</f>
        <v>43.709999084472663</v>
      </c>
    </row>
    <row r="944" spans="3:14" x14ac:dyDescent="0.2">
      <c r="C944" s="66">
        <f>'Portfolio Data'!N957</f>
        <v>45141</v>
      </c>
      <c r="D944" s="2">
        <f>'Portfolio Data'!B957</f>
        <v>4501.89013671875</v>
      </c>
      <c r="E944" s="2">
        <f>'Portfolio Data'!C957</f>
        <v>128.77000427246091</v>
      </c>
      <c r="F944" s="2">
        <f>'Portfolio Data'!D957</f>
        <v>54.939998626708977</v>
      </c>
      <c r="G944" s="2">
        <f>'Portfolio Data'!E957</f>
        <v>52.299999237060547</v>
      </c>
      <c r="H944" s="2">
        <f>'Portfolio Data'!F957</f>
        <v>34.549999237060547</v>
      </c>
      <c r="I944" s="2">
        <f>'Portfolio Data'!G957</f>
        <v>64.180000305175781</v>
      </c>
      <c r="J944" s="2">
        <f>'Portfolio Data'!H957</f>
        <v>191.16999816894531</v>
      </c>
      <c r="K944" s="2">
        <f>'Portfolio Data'!I957</f>
        <v>231.36000061035159</v>
      </c>
      <c r="L944" s="2">
        <f>'Portfolio Data'!J957</f>
        <v>29178.6796875</v>
      </c>
      <c r="M944" s="2">
        <f>'Portfolio Data'!K957</f>
        <v>196.24000549316409</v>
      </c>
      <c r="N944" s="2">
        <f>'Portfolio Data'!L957</f>
        <v>43.599998474121087</v>
      </c>
    </row>
    <row r="945" spans="3:14" x14ac:dyDescent="0.2">
      <c r="C945" s="66">
        <f>'Portfolio Data'!N958</f>
        <v>45142</v>
      </c>
      <c r="D945" s="2">
        <f>'Portfolio Data'!B958</f>
        <v>4478.02978515625</v>
      </c>
      <c r="E945" s="2">
        <f>'Portfolio Data'!C958</f>
        <v>128.53999328613281</v>
      </c>
      <c r="F945" s="2">
        <f>'Portfolio Data'!D958</f>
        <v>54.599998474121087</v>
      </c>
      <c r="G945" s="2">
        <f>'Portfolio Data'!E958</f>
        <v>52.360000610351562</v>
      </c>
      <c r="H945" s="2">
        <f>'Portfolio Data'!F958</f>
        <v>34.770000457763672</v>
      </c>
      <c r="I945" s="2">
        <f>'Portfolio Data'!G958</f>
        <v>62.75</v>
      </c>
      <c r="J945" s="2">
        <f>'Portfolio Data'!H958</f>
        <v>181.99000549316409</v>
      </c>
      <c r="K945" s="2">
        <f>'Portfolio Data'!I958</f>
        <v>231.36000061035159</v>
      </c>
      <c r="L945" s="2">
        <f>'Portfolio Data'!J958</f>
        <v>29074.091796875</v>
      </c>
      <c r="M945" s="2">
        <f>'Portfolio Data'!K958</f>
        <v>194.3800048828125</v>
      </c>
      <c r="N945" s="2">
        <f>'Portfolio Data'!L958</f>
        <v>44.029998779296882</v>
      </c>
    </row>
    <row r="946" spans="3:14" x14ac:dyDescent="0.2">
      <c r="C946" s="66">
        <f>'Portfolio Data'!N959</f>
        <v>45145</v>
      </c>
      <c r="D946" s="2">
        <f>'Portfolio Data'!B959</f>
        <v>4518.43994140625</v>
      </c>
      <c r="E946" s="2">
        <f>'Portfolio Data'!C959</f>
        <v>131.94000244140619</v>
      </c>
      <c r="F946" s="2">
        <f>'Portfolio Data'!D959</f>
        <v>55.459999084472663</v>
      </c>
      <c r="G946" s="2">
        <f>'Portfolio Data'!E959</f>
        <v>52.139999389648438</v>
      </c>
      <c r="H946" s="2">
        <f>'Portfolio Data'!F959</f>
        <v>34.950000762939453</v>
      </c>
      <c r="I946" s="2">
        <f>'Portfolio Data'!G959</f>
        <v>64.419998168945312</v>
      </c>
      <c r="J946" s="2">
        <f>'Portfolio Data'!H959</f>
        <v>178.8500061035156</v>
      </c>
      <c r="K946" s="2">
        <f>'Portfolio Data'!I959</f>
        <v>238.25</v>
      </c>
      <c r="L946" s="2">
        <f>'Portfolio Data'!J959</f>
        <v>29180.578125</v>
      </c>
      <c r="M946" s="2">
        <f>'Portfolio Data'!K959</f>
        <v>195.6000061035156</v>
      </c>
      <c r="N946" s="2">
        <f>'Portfolio Data'!L959</f>
        <v>44.189998626708977</v>
      </c>
    </row>
    <row r="947" spans="3:14" x14ac:dyDescent="0.2">
      <c r="C947" s="66">
        <f>'Portfolio Data'!N960</f>
        <v>45146</v>
      </c>
      <c r="D947" s="2">
        <f>'Portfolio Data'!B960</f>
        <v>4499.3798828125</v>
      </c>
      <c r="E947" s="2">
        <f>'Portfolio Data'!C960</f>
        <v>131.8399963378906</v>
      </c>
      <c r="F947" s="2">
        <f>'Portfolio Data'!D960</f>
        <v>55.150001525878913</v>
      </c>
      <c r="G947" s="2">
        <f>'Portfolio Data'!E960</f>
        <v>50.639999389648438</v>
      </c>
      <c r="H947" s="2">
        <f>'Portfolio Data'!F960</f>
        <v>34.889999389648438</v>
      </c>
      <c r="I947" s="2">
        <f>'Portfolio Data'!G960</f>
        <v>63.189998626708977</v>
      </c>
      <c r="J947" s="2">
        <f>'Portfolio Data'!H960</f>
        <v>179.80000305175781</v>
      </c>
      <c r="K947" s="2">
        <f>'Portfolio Data'!I960</f>
        <v>238.03999328613281</v>
      </c>
      <c r="L947" s="2">
        <f>'Portfolio Data'!J960</f>
        <v>29765.4921875</v>
      </c>
      <c r="M947" s="2">
        <f>'Portfolio Data'!K960</f>
        <v>196.1000061035156</v>
      </c>
      <c r="N947" s="2">
        <f>'Portfolio Data'!L960</f>
        <v>43.930000305175781</v>
      </c>
    </row>
    <row r="948" spans="3:14" x14ac:dyDescent="0.2">
      <c r="C948" s="66">
        <f>'Portfolio Data'!N961</f>
        <v>45147</v>
      </c>
      <c r="D948" s="2">
        <f>'Portfolio Data'!B961</f>
        <v>4467.7099609375</v>
      </c>
      <c r="E948" s="2">
        <f>'Portfolio Data'!C961</f>
        <v>130.1499938964844</v>
      </c>
      <c r="F948" s="2">
        <f>'Portfolio Data'!D961</f>
        <v>56.060001373291023</v>
      </c>
      <c r="G948" s="2">
        <f>'Portfolio Data'!E961</f>
        <v>50.639999389648438</v>
      </c>
      <c r="H948" s="2">
        <f>'Portfolio Data'!F961</f>
        <v>34.889999389648438</v>
      </c>
      <c r="I948" s="2">
        <f>'Portfolio Data'!G961</f>
        <v>62.020000457763672</v>
      </c>
      <c r="J948" s="2">
        <f>'Portfolio Data'!H961</f>
        <v>178.19000244140619</v>
      </c>
      <c r="K948" s="2">
        <f>'Portfolio Data'!I961</f>
        <v>237.86000061035159</v>
      </c>
      <c r="L948" s="2">
        <f>'Portfolio Data'!J961</f>
        <v>29561.494140625</v>
      </c>
      <c r="M948" s="2">
        <f>'Portfolio Data'!K961</f>
        <v>203.6000061035156</v>
      </c>
      <c r="N948" s="2">
        <f>'Portfolio Data'!L961</f>
        <v>43.939998626708977</v>
      </c>
    </row>
    <row r="949" spans="3:14" x14ac:dyDescent="0.2">
      <c r="C949" s="66">
        <f>'Portfolio Data'!N962</f>
        <v>45148</v>
      </c>
      <c r="D949" s="2">
        <f>'Portfolio Data'!B962</f>
        <v>4468.830078125</v>
      </c>
      <c r="E949" s="2">
        <f>'Portfolio Data'!C962</f>
        <v>130.21000671386719</v>
      </c>
      <c r="F949" s="2">
        <f>'Portfolio Data'!D962</f>
        <v>57.709999084472663</v>
      </c>
      <c r="G949" s="2">
        <f>'Portfolio Data'!E962</f>
        <v>51.080001831054688</v>
      </c>
      <c r="H949" s="2">
        <f>'Portfolio Data'!F962</f>
        <v>34.840000152587891</v>
      </c>
      <c r="I949" s="2">
        <f>'Portfolio Data'!G962</f>
        <v>62.790000915527337</v>
      </c>
      <c r="J949" s="2">
        <f>'Portfolio Data'!H962</f>
        <v>177.9700012207031</v>
      </c>
      <c r="K949" s="2">
        <f>'Portfolio Data'!I962</f>
        <v>238.25999450683591</v>
      </c>
      <c r="L949" s="2">
        <f>'Portfolio Data'!J962</f>
        <v>29429.591796875</v>
      </c>
      <c r="M949" s="2">
        <f>'Portfolio Data'!K962</f>
        <v>205.00999450683591</v>
      </c>
      <c r="N949" s="2">
        <f>'Portfolio Data'!L962</f>
        <v>43.869998931884773</v>
      </c>
    </row>
    <row r="950" spans="3:14" x14ac:dyDescent="0.2">
      <c r="C950" s="66">
        <f>'Portfolio Data'!N963</f>
        <v>45149</v>
      </c>
      <c r="D950" s="2">
        <f>'Portfolio Data'!B963</f>
        <v>4464.0498046875</v>
      </c>
      <c r="E950" s="2">
        <f>'Portfolio Data'!C963</f>
        <v>130.16999816894531</v>
      </c>
      <c r="F950" s="2">
        <f>'Portfolio Data'!D963</f>
        <v>57.439998626708977</v>
      </c>
      <c r="G950" s="2">
        <f>'Portfolio Data'!E963</f>
        <v>50.680000305175781</v>
      </c>
      <c r="H950" s="2">
        <f>'Portfolio Data'!F963</f>
        <v>35.159999847412109</v>
      </c>
      <c r="I950" s="2">
        <f>'Portfolio Data'!G963</f>
        <v>61.540000915527337</v>
      </c>
      <c r="J950" s="2">
        <f>'Portfolio Data'!H963</f>
        <v>177.78999328613281</v>
      </c>
      <c r="K950" s="2">
        <f>'Portfolio Data'!I963</f>
        <v>235.7200012207031</v>
      </c>
      <c r="L950" s="2">
        <f>'Portfolio Data'!J963</f>
        <v>29397.71484375</v>
      </c>
      <c r="M950" s="2">
        <f>'Portfolio Data'!K963</f>
        <v>204.8699951171875</v>
      </c>
      <c r="N950" s="2">
        <f>'Portfolio Data'!L963</f>
        <v>43.619998931884773</v>
      </c>
    </row>
    <row r="951" spans="3:14" x14ac:dyDescent="0.2">
      <c r="C951" s="66">
        <f>'Portfolio Data'!N964</f>
        <v>45152</v>
      </c>
      <c r="D951" s="2">
        <f>'Portfolio Data'!B964</f>
        <v>4489.72021484375</v>
      </c>
      <c r="E951" s="2">
        <f>'Portfolio Data'!C964</f>
        <v>131.83000183105469</v>
      </c>
      <c r="F951" s="2">
        <f>'Portfolio Data'!D964</f>
        <v>56.770000457763672</v>
      </c>
      <c r="G951" s="2">
        <f>'Portfolio Data'!E964</f>
        <v>50.319999694824219</v>
      </c>
      <c r="H951" s="2">
        <f>'Portfolio Data'!F964</f>
        <v>34.919998168945312</v>
      </c>
      <c r="I951" s="2">
        <f>'Portfolio Data'!G964</f>
        <v>63.270000457763672</v>
      </c>
      <c r="J951" s="2">
        <f>'Portfolio Data'!H964</f>
        <v>179.46000671386719</v>
      </c>
      <c r="K951" s="2">
        <f>'Portfolio Data'!I964</f>
        <v>236.71000671386719</v>
      </c>
      <c r="L951" s="2">
        <f>'Portfolio Data'!J964</f>
        <v>29408.443359375</v>
      </c>
      <c r="M951" s="2">
        <f>'Portfolio Data'!K964</f>
        <v>211.42999267578119</v>
      </c>
      <c r="N951" s="2">
        <f>'Portfolio Data'!L964</f>
        <v>43.470001220703118</v>
      </c>
    </row>
    <row r="952" spans="3:14" x14ac:dyDescent="0.2">
      <c r="C952" s="66">
        <f>'Portfolio Data'!N965</f>
        <v>45153</v>
      </c>
      <c r="D952" s="2">
        <f>'Portfolio Data'!B965</f>
        <v>4437.85986328125</v>
      </c>
      <c r="E952" s="2">
        <f>'Portfolio Data'!C965</f>
        <v>130.27000427246091</v>
      </c>
      <c r="F952" s="2">
        <f>'Portfolio Data'!D965</f>
        <v>56.939998626708977</v>
      </c>
      <c r="G952" s="2">
        <f>'Portfolio Data'!E965</f>
        <v>50.240001678466797</v>
      </c>
      <c r="H952" s="2">
        <f>'Portfolio Data'!F965</f>
        <v>34.900001525878913</v>
      </c>
      <c r="I952" s="2">
        <f>'Portfolio Data'!G965</f>
        <v>59.470001220703118</v>
      </c>
      <c r="J952" s="2">
        <f>'Portfolio Data'!H965</f>
        <v>177.44999694824219</v>
      </c>
      <c r="K952" s="2">
        <f>'Portfolio Data'!I965</f>
        <v>232.25999450683591</v>
      </c>
      <c r="L952" s="2">
        <f>'Portfolio Data'!J965</f>
        <v>29170.34765625</v>
      </c>
      <c r="M952" s="2">
        <f>'Portfolio Data'!K965</f>
        <v>199.83000183105469</v>
      </c>
      <c r="N952" s="2">
        <f>'Portfolio Data'!L965</f>
        <v>43.229999542236328</v>
      </c>
    </row>
    <row r="953" spans="3:14" x14ac:dyDescent="0.2">
      <c r="C953" s="66">
        <f>'Portfolio Data'!N966</f>
        <v>45154</v>
      </c>
      <c r="D953" s="2">
        <f>'Portfolio Data'!B966</f>
        <v>4404.330078125</v>
      </c>
      <c r="E953" s="2">
        <f>'Portfolio Data'!C966</f>
        <v>129.11000061035159</v>
      </c>
      <c r="F953" s="2">
        <f>'Portfolio Data'!D966</f>
        <v>56.069999694824219</v>
      </c>
      <c r="G953" s="2">
        <f>'Portfolio Data'!E966</f>
        <v>49.919998168945312</v>
      </c>
      <c r="H953" s="2">
        <f>'Portfolio Data'!F966</f>
        <v>34.790000915527337</v>
      </c>
      <c r="I953" s="2">
        <f>'Portfolio Data'!G966</f>
        <v>59.680000305175781</v>
      </c>
      <c r="J953" s="2">
        <f>'Portfolio Data'!H966</f>
        <v>176.57000732421881</v>
      </c>
      <c r="K953" s="2">
        <f>'Portfolio Data'!I966</f>
        <v>229.94999694824219</v>
      </c>
      <c r="L953" s="2">
        <f>'Portfolio Data'!J966</f>
        <v>28701.779296875</v>
      </c>
      <c r="M953" s="2">
        <f>'Portfolio Data'!K966</f>
        <v>191.88999938964841</v>
      </c>
      <c r="N953" s="2">
        <f>'Portfolio Data'!L966</f>
        <v>43.360000610351562</v>
      </c>
    </row>
    <row r="954" spans="3:14" x14ac:dyDescent="0.2">
      <c r="C954" s="66">
        <f>'Portfolio Data'!N967</f>
        <v>45155</v>
      </c>
      <c r="D954" s="2">
        <f>'Portfolio Data'!B967</f>
        <v>4370.35986328125</v>
      </c>
      <c r="E954" s="2">
        <f>'Portfolio Data'!C967</f>
        <v>130.46000671386719</v>
      </c>
      <c r="F954" s="2">
        <f>'Portfolio Data'!D967</f>
        <v>56.099998474121087</v>
      </c>
      <c r="G954" s="2">
        <f>'Portfolio Data'!E967</f>
        <v>49.689998626708977</v>
      </c>
      <c r="H954" s="2">
        <f>'Portfolio Data'!F967</f>
        <v>34.790000915527337</v>
      </c>
      <c r="I954" s="2">
        <f>'Portfolio Data'!G967</f>
        <v>58.599998474121087</v>
      </c>
      <c r="J954" s="2">
        <f>'Portfolio Data'!H967</f>
        <v>174</v>
      </c>
      <c r="K954" s="2">
        <f>'Portfolio Data'!I967</f>
        <v>224.53999328613281</v>
      </c>
      <c r="L954" s="2">
        <f>'Portfolio Data'!J967</f>
        <v>26664.55078125</v>
      </c>
      <c r="M954" s="2">
        <f>'Portfolio Data'!K967</f>
        <v>183.44000244140619</v>
      </c>
      <c r="N954" s="2">
        <f>'Portfolio Data'!L967</f>
        <v>43.200000762939453</v>
      </c>
    </row>
    <row r="955" spans="3:14" x14ac:dyDescent="0.2">
      <c r="C955" s="66">
        <f>'Portfolio Data'!N968</f>
        <v>45156</v>
      </c>
      <c r="D955" s="2">
        <f>'Portfolio Data'!B968</f>
        <v>4369.7099609375</v>
      </c>
      <c r="E955" s="2">
        <f>'Portfolio Data'!C968</f>
        <v>128.11000061035159</v>
      </c>
      <c r="F955" s="2">
        <f>'Portfolio Data'!D968</f>
        <v>56.610000610351562</v>
      </c>
      <c r="G955" s="2">
        <f>'Portfolio Data'!E968</f>
        <v>48.979999542236328</v>
      </c>
      <c r="H955" s="2">
        <f>'Portfolio Data'!F968</f>
        <v>34.919998168945312</v>
      </c>
      <c r="I955" s="2">
        <f>'Portfolio Data'!G968</f>
        <v>59.419998168945312</v>
      </c>
      <c r="J955" s="2">
        <f>'Portfolio Data'!H968</f>
        <v>174.49000549316409</v>
      </c>
      <c r="K955" s="2">
        <f>'Portfolio Data'!I968</f>
        <v>226.6499938964844</v>
      </c>
      <c r="L955" s="2">
        <f>'Portfolio Data'!J968</f>
        <v>26049.556640625</v>
      </c>
      <c r="M955" s="2">
        <f>'Portfolio Data'!K968</f>
        <v>181.9100036621094</v>
      </c>
      <c r="N955" s="2">
        <f>'Portfolio Data'!L968</f>
        <v>43.330001831054688</v>
      </c>
    </row>
    <row r="956" spans="3:14" x14ac:dyDescent="0.2">
      <c r="C956" s="66">
        <f>'Portfolio Data'!N969</f>
        <v>45159</v>
      </c>
      <c r="D956" s="2">
        <f>'Portfolio Data'!B969</f>
        <v>4399.77001953125</v>
      </c>
      <c r="E956" s="2">
        <f>'Portfolio Data'!C969</f>
        <v>128.92999267578119</v>
      </c>
      <c r="F956" s="2">
        <f>'Portfolio Data'!D969</f>
        <v>57.75</v>
      </c>
      <c r="G956" s="2">
        <f>'Portfolio Data'!E969</f>
        <v>49.029998779296882</v>
      </c>
      <c r="H956" s="2">
        <f>'Portfolio Data'!F969</f>
        <v>34.959999084472663</v>
      </c>
      <c r="I956" s="2">
        <f>'Portfolio Data'!G969</f>
        <v>59.509998321533203</v>
      </c>
      <c r="J956" s="2">
        <f>'Portfolio Data'!H969</f>
        <v>175.8399963378906</v>
      </c>
      <c r="K956" s="2">
        <f>'Portfolio Data'!I969</f>
        <v>227.2200012207031</v>
      </c>
      <c r="L956" s="2">
        <f>'Portfolio Data'!J969</f>
        <v>26124.140625</v>
      </c>
      <c r="M956" s="2">
        <f>'Portfolio Data'!K969</f>
        <v>181.69999694824219</v>
      </c>
      <c r="N956" s="2">
        <f>'Portfolio Data'!L969</f>
        <v>43.599998474121087</v>
      </c>
    </row>
    <row r="957" spans="3:14" x14ac:dyDescent="0.2">
      <c r="C957" s="66">
        <f>'Portfolio Data'!N970</f>
        <v>45160</v>
      </c>
      <c r="D957" s="2">
        <f>'Portfolio Data'!B970</f>
        <v>4387.5498046875</v>
      </c>
      <c r="E957" s="2">
        <f>'Portfolio Data'!C970</f>
        <v>129.69000244140619</v>
      </c>
      <c r="F957" s="2">
        <f>'Portfolio Data'!D970</f>
        <v>57.639999389648438</v>
      </c>
      <c r="G957" s="2">
        <f>'Portfolio Data'!E970</f>
        <v>49.119998931884773</v>
      </c>
      <c r="H957" s="2">
        <f>'Portfolio Data'!F970</f>
        <v>34.860000610351562</v>
      </c>
      <c r="I957" s="2">
        <f>'Portfolio Data'!G970</f>
        <v>60.979999542236328</v>
      </c>
      <c r="J957" s="2">
        <f>'Portfolio Data'!H970</f>
        <v>177.22999572753909</v>
      </c>
      <c r="K957" s="2">
        <f>'Portfolio Data'!I970</f>
        <v>230.07000732421881</v>
      </c>
      <c r="L957" s="2">
        <f>'Portfolio Data'!J970</f>
        <v>26031.65625</v>
      </c>
      <c r="M957" s="2">
        <f>'Portfolio Data'!K970</f>
        <v>176.5</v>
      </c>
      <c r="N957" s="2">
        <f>'Portfolio Data'!L970</f>
        <v>43.509998321533203</v>
      </c>
    </row>
    <row r="958" spans="3:14" x14ac:dyDescent="0.2">
      <c r="C958" s="66">
        <f>'Portfolio Data'!N971</f>
        <v>45161</v>
      </c>
      <c r="D958" s="2">
        <f>'Portfolio Data'!B971</f>
        <v>4436.009765625</v>
      </c>
      <c r="E958" s="2">
        <f>'Portfolio Data'!C971</f>
        <v>133.21000671386719</v>
      </c>
      <c r="F958" s="2">
        <f>'Portfolio Data'!D971</f>
        <v>57.909999847412109</v>
      </c>
      <c r="G958" s="2">
        <f>'Portfolio Data'!E971</f>
        <v>49.130001068115227</v>
      </c>
      <c r="H958" s="2">
        <f>'Portfolio Data'!F971</f>
        <v>34.849998474121087</v>
      </c>
      <c r="I958" s="2">
        <f>'Portfolio Data'!G971</f>
        <v>61.759998321533203</v>
      </c>
      <c r="J958" s="2">
        <f>'Portfolio Data'!H971</f>
        <v>181.1199951171875</v>
      </c>
      <c r="K958" s="2">
        <f>'Portfolio Data'!I971</f>
        <v>228.58000183105469</v>
      </c>
      <c r="L958" s="2">
        <f>'Portfolio Data'!J971</f>
        <v>26431.640625</v>
      </c>
      <c r="M958" s="2">
        <f>'Portfolio Data'!K971</f>
        <v>180.58000183105469</v>
      </c>
      <c r="N958" s="2">
        <f>'Portfolio Data'!L971</f>
        <v>44.189998626708977</v>
      </c>
    </row>
    <row r="959" spans="3:14" x14ac:dyDescent="0.2">
      <c r="C959" s="66">
        <f>'Portfolio Data'!N972</f>
        <v>45162</v>
      </c>
      <c r="D959" s="2">
        <f>'Portfolio Data'!B972</f>
        <v>4376.31005859375</v>
      </c>
      <c r="E959" s="2">
        <f>'Portfolio Data'!C972</f>
        <v>130.41999816894531</v>
      </c>
      <c r="F959" s="2">
        <f>'Portfolio Data'!D972</f>
        <v>57.099998474121087</v>
      </c>
      <c r="G959" s="2">
        <f>'Portfolio Data'!E972</f>
        <v>48.680000305175781</v>
      </c>
      <c r="H959" s="2">
        <f>'Portfolio Data'!F972</f>
        <v>34.740001678466797</v>
      </c>
      <c r="I959" s="2">
        <f>'Portfolio Data'!G972</f>
        <v>60.709999084472663</v>
      </c>
      <c r="J959" s="2">
        <f>'Portfolio Data'!H972</f>
        <v>176.3800048828125</v>
      </c>
      <c r="K959" s="2">
        <f>'Portfolio Data'!I972</f>
        <v>217.30999755859381</v>
      </c>
      <c r="L959" s="2">
        <f>'Portfolio Data'!J972</f>
        <v>26162.373046875</v>
      </c>
      <c r="M959" s="2">
        <f>'Portfolio Data'!K972</f>
        <v>174.41999816894531</v>
      </c>
      <c r="N959" s="2">
        <f>'Portfolio Data'!L972</f>
        <v>43.770000457763672</v>
      </c>
    </row>
    <row r="960" spans="3:14" x14ac:dyDescent="0.2">
      <c r="C960" s="66">
        <f>'Portfolio Data'!N973</f>
        <v>45163</v>
      </c>
      <c r="D960" s="2">
        <f>'Portfolio Data'!B973</f>
        <v>4405.7099609375</v>
      </c>
      <c r="E960" s="2">
        <f>'Portfolio Data'!C973</f>
        <v>130.69000244140619</v>
      </c>
      <c r="F960" s="2">
        <f>'Portfolio Data'!D973</f>
        <v>57.569999694824219</v>
      </c>
      <c r="G960" s="2">
        <f>'Portfolio Data'!E973</f>
        <v>48.669998168945312</v>
      </c>
      <c r="H960" s="2">
        <f>'Portfolio Data'!F973</f>
        <v>34.930000305175781</v>
      </c>
      <c r="I960" s="2">
        <f>'Portfolio Data'!G973</f>
        <v>61.189998626708977</v>
      </c>
      <c r="J960" s="2">
        <f>'Portfolio Data'!H973</f>
        <v>178.61000061035159</v>
      </c>
      <c r="K960" s="2">
        <f>'Portfolio Data'!I973</f>
        <v>223.4100036621094</v>
      </c>
      <c r="L960" s="2">
        <f>'Portfolio Data'!J973</f>
        <v>26047.66796875</v>
      </c>
      <c r="M960" s="2">
        <f>'Portfolio Data'!K973</f>
        <v>177.44999694824219</v>
      </c>
      <c r="N960" s="2">
        <f>'Portfolio Data'!L973</f>
        <v>43.759998321533203</v>
      </c>
    </row>
    <row r="961" spans="3:14" x14ac:dyDescent="0.2">
      <c r="C961" s="66">
        <f>'Portfolio Data'!N974</f>
        <v>45166</v>
      </c>
      <c r="D961" s="2">
        <f>'Portfolio Data'!B974</f>
        <v>4433.31005859375</v>
      </c>
      <c r="E961" s="2">
        <f>'Portfolio Data'!C974</f>
        <v>131.78999328613281</v>
      </c>
      <c r="F961" s="2">
        <f>'Portfolio Data'!D974</f>
        <v>57.770000457763672</v>
      </c>
      <c r="G961" s="2">
        <f>'Portfolio Data'!E974</f>
        <v>48.880001068115227</v>
      </c>
      <c r="H961" s="2">
        <f>'Portfolio Data'!F974</f>
        <v>34.959999084472663</v>
      </c>
      <c r="I961" s="2">
        <f>'Portfolio Data'!G974</f>
        <v>61.669998168945312</v>
      </c>
      <c r="J961" s="2">
        <f>'Portfolio Data'!H974</f>
        <v>180.19000244140619</v>
      </c>
      <c r="K961" s="2">
        <f>'Portfolio Data'!I974</f>
        <v>227.05999755859381</v>
      </c>
      <c r="L961" s="2">
        <f>'Portfolio Data'!J974</f>
        <v>26106.150390625</v>
      </c>
      <c r="M961" s="2">
        <f>'Portfolio Data'!K974</f>
        <v>176.75999450683591</v>
      </c>
      <c r="N961" s="2">
        <f>'Portfolio Data'!L974</f>
        <v>43.880001068115227</v>
      </c>
    </row>
    <row r="962" spans="3:14" x14ac:dyDescent="0.2">
      <c r="C962" s="66">
        <f>'Portfolio Data'!N975</f>
        <v>45167</v>
      </c>
      <c r="D962" s="2">
        <f>'Portfolio Data'!B975</f>
        <v>4497.6298828125</v>
      </c>
      <c r="E962" s="2">
        <f>'Portfolio Data'!C975</f>
        <v>135.49000549316409</v>
      </c>
      <c r="F962" s="2">
        <f>'Portfolio Data'!D975</f>
        <v>57.959999084472663</v>
      </c>
      <c r="G962" s="2">
        <f>'Portfolio Data'!E975</f>
        <v>49.520000457763672</v>
      </c>
      <c r="H962" s="2">
        <f>'Portfolio Data'!F975</f>
        <v>35</v>
      </c>
      <c r="I962" s="2">
        <f>'Portfolio Data'!G975</f>
        <v>62.5</v>
      </c>
      <c r="J962" s="2">
        <f>'Portfolio Data'!H975</f>
        <v>184.1199951171875</v>
      </c>
      <c r="K962" s="2">
        <f>'Portfolio Data'!I975</f>
        <v>227.25</v>
      </c>
      <c r="L962" s="2">
        <f>'Portfolio Data'!J975</f>
        <v>27727.392578125</v>
      </c>
      <c r="M962" s="2">
        <f>'Portfolio Data'!K975</f>
        <v>181.61000061035159</v>
      </c>
      <c r="N962" s="2">
        <f>'Portfolio Data'!L975</f>
        <v>44.189998626708977</v>
      </c>
    </row>
    <row r="963" spans="3:14" x14ac:dyDescent="0.2">
      <c r="C963" s="66">
        <f>'Portfolio Data'!N976</f>
        <v>45168</v>
      </c>
      <c r="D963" s="2">
        <f>'Portfolio Data'!B976</f>
        <v>4514.8701171875</v>
      </c>
      <c r="E963" s="2">
        <f>'Portfolio Data'!C976</f>
        <v>136.92999267578119</v>
      </c>
      <c r="F963" s="2">
        <f>'Portfolio Data'!D976</f>
        <v>58.110000610351562</v>
      </c>
      <c r="G963" s="2">
        <f>'Portfolio Data'!E976</f>
        <v>49.630001068115227</v>
      </c>
      <c r="H963" s="2">
        <f>'Portfolio Data'!F976</f>
        <v>34.939998626708977</v>
      </c>
      <c r="I963" s="2">
        <f>'Portfolio Data'!G976</f>
        <v>63.419998168945312</v>
      </c>
      <c r="J963" s="2">
        <f>'Portfolio Data'!H976</f>
        <v>187.6499938964844</v>
      </c>
      <c r="K963" s="2">
        <f>'Portfolio Data'!I976</f>
        <v>228.8500061035156</v>
      </c>
      <c r="L963" s="2">
        <f>'Portfolio Data'!J976</f>
        <v>27297.265625</v>
      </c>
      <c r="M963" s="2">
        <f>'Portfolio Data'!K976</f>
        <v>184.96000671386719</v>
      </c>
      <c r="N963" s="2">
        <f>'Portfolio Data'!L976</f>
        <v>44.130001068115227</v>
      </c>
    </row>
    <row r="964" spans="3:14" x14ac:dyDescent="0.2">
      <c r="C964" s="66">
        <f>'Portfolio Data'!N977</f>
        <v>45169</v>
      </c>
      <c r="D964" s="2">
        <f>'Portfolio Data'!B977</f>
        <v>4507.66015625</v>
      </c>
      <c r="E964" s="2">
        <f>'Portfolio Data'!C977</f>
        <v>137.3500061035156</v>
      </c>
      <c r="F964" s="2">
        <f>'Portfolio Data'!D977</f>
        <v>57.990001678466797</v>
      </c>
      <c r="G964" s="2">
        <f>'Portfolio Data'!E977</f>
        <v>49.569999694824219</v>
      </c>
      <c r="H964" s="2">
        <f>'Portfolio Data'!F977</f>
        <v>34.889999389648438</v>
      </c>
      <c r="I964" s="2">
        <f>'Portfolio Data'!G977</f>
        <v>62.509998321533203</v>
      </c>
      <c r="J964" s="2">
        <f>'Portfolio Data'!H977</f>
        <v>187.8699951171875</v>
      </c>
      <c r="K964" s="2">
        <f>'Portfolio Data'!I977</f>
        <v>224.0299987792969</v>
      </c>
      <c r="L964" s="2">
        <f>'Portfolio Data'!J977</f>
        <v>25931.47265625</v>
      </c>
      <c r="M964" s="2">
        <f>'Portfolio Data'!K977</f>
        <v>189.1199951171875</v>
      </c>
      <c r="N964" s="2">
        <f>'Portfolio Data'!L977</f>
        <v>43.970001220703118</v>
      </c>
    </row>
    <row r="965" spans="3:14" x14ac:dyDescent="0.2">
      <c r="C965" s="66">
        <f>'Portfolio Data'!N978</f>
        <v>45170</v>
      </c>
      <c r="D965" s="2">
        <f>'Portfolio Data'!B978</f>
        <v>4515.77001953125</v>
      </c>
      <c r="E965" s="2">
        <f>'Portfolio Data'!C978</f>
        <v>136.80000305175781</v>
      </c>
      <c r="F965" s="2">
        <f>'Portfolio Data'!D978</f>
        <v>58.979999542236328</v>
      </c>
      <c r="G965" s="2">
        <f>'Portfolio Data'!E978</f>
        <v>48.5</v>
      </c>
      <c r="H965" s="2">
        <f>'Portfolio Data'!F978</f>
        <v>35</v>
      </c>
      <c r="I965" s="2">
        <f>'Portfolio Data'!G978</f>
        <v>63.569999694824219</v>
      </c>
      <c r="J965" s="2">
        <f>'Portfolio Data'!H978</f>
        <v>189.46000671386719</v>
      </c>
      <c r="K965" s="2">
        <f>'Portfolio Data'!I978</f>
        <v>223.3999938964844</v>
      </c>
      <c r="L965" s="2">
        <f>'Portfolio Data'!J978</f>
        <v>25800.724609375</v>
      </c>
      <c r="M965" s="2">
        <f>'Portfolio Data'!K978</f>
        <v>186.3699951171875</v>
      </c>
      <c r="N965" s="2">
        <f>'Portfolio Data'!L978</f>
        <v>44.240001678466797</v>
      </c>
    </row>
    <row r="966" spans="3:14" x14ac:dyDescent="0.2">
      <c r="C966" s="66">
        <f>'Portfolio Data'!N979</f>
        <v>45174</v>
      </c>
      <c r="D966" s="2">
        <f>'Portfolio Data'!B979</f>
        <v>4496.830078125</v>
      </c>
      <c r="E966" s="2">
        <f>'Portfolio Data'!C979</f>
        <v>136.71000671386719</v>
      </c>
      <c r="F966" s="2">
        <f>'Portfolio Data'!D979</f>
        <v>58.569999694824219</v>
      </c>
      <c r="G966" s="2">
        <f>'Portfolio Data'!E979</f>
        <v>49.009998321533203</v>
      </c>
      <c r="H966" s="2">
        <f>'Portfolio Data'!F979</f>
        <v>34.909999847412109</v>
      </c>
      <c r="I966" s="2">
        <f>'Portfolio Data'!G979</f>
        <v>63.740001678466797</v>
      </c>
      <c r="J966" s="2">
        <f>'Portfolio Data'!H979</f>
        <v>189.69999694824219</v>
      </c>
      <c r="K966" s="2">
        <f>'Portfolio Data'!I979</f>
        <v>222.57000732421881</v>
      </c>
      <c r="L966" s="2">
        <f>'Portfolio Data'!J979</f>
        <v>25779.982421875</v>
      </c>
      <c r="M966" s="2">
        <f>'Portfolio Data'!K979</f>
        <v>186.47999572753909</v>
      </c>
      <c r="N966" s="2">
        <f>'Portfolio Data'!L979</f>
        <v>44.349998474121087</v>
      </c>
    </row>
    <row r="967" spans="3:14" x14ac:dyDescent="0.2">
      <c r="C967" s="66">
        <f>'Portfolio Data'!N980</f>
        <v>45175</v>
      </c>
      <c r="D967" s="2">
        <f>'Portfolio Data'!B980</f>
        <v>4465.47998046875</v>
      </c>
      <c r="E967" s="2">
        <f>'Portfolio Data'!C980</f>
        <v>135.3699951171875</v>
      </c>
      <c r="F967" s="2">
        <f>'Portfolio Data'!D980</f>
        <v>59.639999389648438</v>
      </c>
      <c r="G967" s="2">
        <f>'Portfolio Data'!E980</f>
        <v>48.860000610351562</v>
      </c>
      <c r="H967" s="2">
        <f>'Portfolio Data'!F980</f>
        <v>34.569999694824219</v>
      </c>
      <c r="I967" s="2">
        <f>'Portfolio Data'!G980</f>
        <v>62.799999237060547</v>
      </c>
      <c r="J967" s="2">
        <f>'Portfolio Data'!H980</f>
        <v>182.9100036621094</v>
      </c>
      <c r="K967" s="2">
        <f>'Portfolio Data'!I980</f>
        <v>217.94999694824219</v>
      </c>
      <c r="L967" s="2">
        <f>'Portfolio Data'!J980</f>
        <v>25753.236328125</v>
      </c>
      <c r="M967" s="2">
        <f>'Portfolio Data'!K980</f>
        <v>182.0899963378906</v>
      </c>
      <c r="N967" s="2">
        <f>'Portfolio Data'!L980</f>
        <v>44.169998168945312</v>
      </c>
    </row>
    <row r="968" spans="3:14" x14ac:dyDescent="0.2">
      <c r="C968" s="66">
        <f>'Portfolio Data'!N981</f>
        <v>45176</v>
      </c>
      <c r="D968" s="2">
        <f>'Portfolio Data'!B981</f>
        <v>4451.14013671875</v>
      </c>
      <c r="E968" s="2">
        <f>'Portfolio Data'!C981</f>
        <v>136.19999694824219</v>
      </c>
      <c r="F968" s="2">
        <f>'Portfolio Data'!D981</f>
        <v>60</v>
      </c>
      <c r="G968" s="2">
        <f>'Portfolio Data'!E981</f>
        <v>48.349998474121087</v>
      </c>
      <c r="H968" s="2">
        <f>'Portfolio Data'!F981</f>
        <v>34.619998931884773</v>
      </c>
      <c r="I968" s="2">
        <f>'Portfolio Data'!G981</f>
        <v>61.650001525878913</v>
      </c>
      <c r="J968" s="2">
        <f>'Portfolio Data'!H981</f>
        <v>177.55999755859381</v>
      </c>
      <c r="K968" s="2">
        <f>'Portfolio Data'!I981</f>
        <v>216.05000305175781</v>
      </c>
      <c r="L968" s="2">
        <f>'Portfolio Data'!J981</f>
        <v>26240.1953125</v>
      </c>
      <c r="M968" s="2">
        <f>'Portfolio Data'!K981</f>
        <v>180.5</v>
      </c>
      <c r="N968" s="2">
        <f>'Portfolio Data'!L981</f>
        <v>44.549999237060547</v>
      </c>
    </row>
    <row r="969" spans="3:14" x14ac:dyDescent="0.2">
      <c r="C969" s="66">
        <f>'Portfolio Data'!N982</f>
        <v>45177</v>
      </c>
      <c r="D969" s="2">
        <f>'Portfolio Data'!B982</f>
        <v>4457.490234375</v>
      </c>
      <c r="E969" s="2">
        <f>'Portfolio Data'!C982</f>
        <v>137.19999694824219</v>
      </c>
      <c r="F969" s="2">
        <f>'Portfolio Data'!D982</f>
        <v>60.060001373291023</v>
      </c>
      <c r="G969" s="2">
        <f>'Portfolio Data'!E982</f>
        <v>48.080001831054688</v>
      </c>
      <c r="H969" s="2">
        <f>'Portfolio Data'!F982</f>
        <v>34.689998626708977</v>
      </c>
      <c r="I969" s="2">
        <f>'Portfolio Data'!G982</f>
        <v>60.979999542236328</v>
      </c>
      <c r="J969" s="2">
        <f>'Portfolio Data'!H982</f>
        <v>178.17999267578119</v>
      </c>
      <c r="K969" s="2">
        <f>'Portfolio Data'!I982</f>
        <v>211.27000427246091</v>
      </c>
      <c r="L969" s="2">
        <f>'Portfolio Data'!J982</f>
        <v>25905.654296875</v>
      </c>
      <c r="M969" s="2">
        <f>'Portfolio Data'!K982</f>
        <v>183.21000671386719</v>
      </c>
      <c r="N969" s="2">
        <f>'Portfolio Data'!L982</f>
        <v>45.020000457763672</v>
      </c>
    </row>
    <row r="970" spans="3:14" x14ac:dyDescent="0.2">
      <c r="C970" s="66">
        <f>'Portfolio Data'!N983</f>
        <v>45180</v>
      </c>
      <c r="D970" s="2">
        <f>'Portfolio Data'!B983</f>
        <v>4487.4599609375</v>
      </c>
      <c r="E970" s="2">
        <f>'Portfolio Data'!C983</f>
        <v>137.74000549316409</v>
      </c>
      <c r="F970" s="2">
        <f>'Portfolio Data'!D983</f>
        <v>60.669998168945312</v>
      </c>
      <c r="G970" s="2">
        <f>'Portfolio Data'!E983</f>
        <v>48.459999084472663</v>
      </c>
      <c r="H970" s="2">
        <f>'Portfolio Data'!F983</f>
        <v>34.689998626708977</v>
      </c>
      <c r="I970" s="2">
        <f>'Portfolio Data'!G983</f>
        <v>61.930000305175781</v>
      </c>
      <c r="J970" s="2">
        <f>'Portfolio Data'!H983</f>
        <v>179.36000061035159</v>
      </c>
      <c r="K970" s="2">
        <f>'Portfolio Data'!I983</f>
        <v>211.00999450683591</v>
      </c>
      <c r="L970" s="2">
        <f>'Portfolio Data'!J983</f>
        <v>25162.654296875</v>
      </c>
      <c r="M970" s="2">
        <f>'Portfolio Data'!K983</f>
        <v>179.3699951171875</v>
      </c>
      <c r="N970" s="2">
        <f>'Portfolio Data'!L983</f>
        <v>45.459999084472663</v>
      </c>
    </row>
    <row r="971" spans="3:14" x14ac:dyDescent="0.2">
      <c r="C971" s="66">
        <f>'Portfolio Data'!N984</f>
        <v>45181</v>
      </c>
      <c r="D971" s="2">
        <f>'Portfolio Data'!B984</f>
        <v>4461.89990234375</v>
      </c>
      <c r="E971" s="2">
        <f>'Portfolio Data'!C984</f>
        <v>136.07000732421881</v>
      </c>
      <c r="F971" s="2">
        <f>'Portfolio Data'!D984</f>
        <v>61.330001831054688</v>
      </c>
      <c r="G971" s="2">
        <f>'Portfolio Data'!E984</f>
        <v>48.900001525878913</v>
      </c>
      <c r="H971" s="2">
        <f>'Portfolio Data'!F984</f>
        <v>34.860000610351562</v>
      </c>
      <c r="I971" s="2">
        <f>'Portfolio Data'!G984</f>
        <v>62.810001373291023</v>
      </c>
      <c r="J971" s="2">
        <f>'Portfolio Data'!H984</f>
        <v>176.30000305175781</v>
      </c>
      <c r="K971" s="2">
        <f>'Portfolio Data'!I984</f>
        <v>210.6499938964844</v>
      </c>
      <c r="L971" s="2">
        <f>'Portfolio Data'!J984</f>
        <v>25833.34375</v>
      </c>
      <c r="M971" s="2">
        <f>'Portfolio Data'!K984</f>
        <v>180.94000244140619</v>
      </c>
      <c r="N971" s="2">
        <f>'Portfolio Data'!L984</f>
        <v>45.060001373291023</v>
      </c>
    </row>
    <row r="972" spans="3:14" x14ac:dyDescent="0.2">
      <c r="C972" s="66">
        <f>'Portfolio Data'!N985</f>
        <v>45182</v>
      </c>
      <c r="D972" s="2">
        <f>'Portfolio Data'!B985</f>
        <v>4467.43994140625</v>
      </c>
      <c r="E972" s="2">
        <f>'Portfolio Data'!C985</f>
        <v>137.5</v>
      </c>
      <c r="F972" s="2">
        <f>'Portfolio Data'!D985</f>
        <v>61.349998474121087</v>
      </c>
      <c r="G972" s="2">
        <f>'Portfolio Data'!E985</f>
        <v>48.849998474121087</v>
      </c>
      <c r="H972" s="2">
        <f>'Portfolio Data'!F985</f>
        <v>34.830001831054688</v>
      </c>
      <c r="I972" s="2">
        <f>'Portfolio Data'!G985</f>
        <v>62.840000152587891</v>
      </c>
      <c r="J972" s="2">
        <f>'Portfolio Data'!H985</f>
        <v>174.21000671386719</v>
      </c>
      <c r="K972" s="2">
        <f>'Portfolio Data'!I985</f>
        <v>208.3999938964844</v>
      </c>
      <c r="L972" s="2">
        <f>'Portfolio Data'!J985</f>
        <v>26228.32421875</v>
      </c>
      <c r="M972" s="2">
        <f>'Portfolio Data'!K985</f>
        <v>170.5</v>
      </c>
      <c r="N972" s="2">
        <f>'Portfolio Data'!L985</f>
        <v>45.110000610351562</v>
      </c>
    </row>
    <row r="973" spans="3:14" x14ac:dyDescent="0.2">
      <c r="C973" s="66">
        <f>'Portfolio Data'!N986</f>
        <v>45183</v>
      </c>
      <c r="D973" s="2">
        <f>'Portfolio Data'!B986</f>
        <v>4505.10009765625</v>
      </c>
      <c r="E973" s="2">
        <f>'Portfolio Data'!C986</f>
        <v>138.99000549316409</v>
      </c>
      <c r="F973" s="2">
        <f>'Portfolio Data'!D986</f>
        <v>61.509998321533203</v>
      </c>
      <c r="G973" s="2">
        <f>'Portfolio Data'!E986</f>
        <v>48.529998779296882</v>
      </c>
      <c r="H973" s="2">
        <f>'Portfolio Data'!F986</f>
        <v>34.919998168945312</v>
      </c>
      <c r="I973" s="2">
        <f>'Portfolio Data'!G986</f>
        <v>64.44000244140625</v>
      </c>
      <c r="J973" s="2">
        <f>'Portfolio Data'!H986</f>
        <v>175.74000549316409</v>
      </c>
      <c r="K973" s="2">
        <f>'Portfolio Data'!I986</f>
        <v>209.05000305175781</v>
      </c>
      <c r="L973" s="2">
        <f>'Portfolio Data'!J986</f>
        <v>26539.673828125</v>
      </c>
      <c r="M973" s="2">
        <f>'Portfolio Data'!K986</f>
        <v>177</v>
      </c>
      <c r="N973" s="2">
        <f>'Portfolio Data'!L986</f>
        <v>45.25</v>
      </c>
    </row>
    <row r="974" spans="3:14" x14ac:dyDescent="0.2">
      <c r="C974" s="66">
        <f>'Portfolio Data'!N987</f>
        <v>45184</v>
      </c>
      <c r="D974" s="2">
        <f>'Portfolio Data'!B987</f>
        <v>4450.31982421875</v>
      </c>
      <c r="E974" s="2">
        <f>'Portfolio Data'!C987</f>
        <v>138.30000305175781</v>
      </c>
      <c r="F974" s="2">
        <f>'Portfolio Data'!D987</f>
        <v>62.630001068115227</v>
      </c>
      <c r="G974" s="2">
        <f>'Portfolio Data'!E987</f>
        <v>49.009998321533203</v>
      </c>
      <c r="H974" s="2">
        <f>'Portfolio Data'!F987</f>
        <v>34.959999084472663</v>
      </c>
      <c r="I974" s="2">
        <f>'Portfolio Data'!G987</f>
        <v>64.209999084472656</v>
      </c>
      <c r="J974" s="2">
        <f>'Portfolio Data'!H987</f>
        <v>175.00999450683591</v>
      </c>
      <c r="K974" s="2">
        <f>'Portfolio Data'!I987</f>
        <v>208.11000061035159</v>
      </c>
      <c r="L974" s="2">
        <f>'Portfolio Data'!J987</f>
        <v>26608.693359375</v>
      </c>
      <c r="M974" s="2">
        <f>'Portfolio Data'!K987</f>
        <v>174.05000305175781</v>
      </c>
      <c r="N974" s="2">
        <f>'Portfolio Data'!L987</f>
        <v>45.119998931884773</v>
      </c>
    </row>
    <row r="975" spans="3:14" x14ac:dyDescent="0.2">
      <c r="C975" s="66">
        <f>'Portfolio Data'!N988</f>
        <v>45187</v>
      </c>
      <c r="D975" s="2">
        <f>'Portfolio Data'!B988</f>
        <v>4453.52978515625</v>
      </c>
      <c r="E975" s="2">
        <f>'Portfolio Data'!C988</f>
        <v>138.96000671386719</v>
      </c>
      <c r="F975" s="2">
        <f>'Portfolio Data'!D988</f>
        <v>62.490001678466797</v>
      </c>
      <c r="G975" s="2">
        <f>'Portfolio Data'!E988</f>
        <v>47.740001678466797</v>
      </c>
      <c r="H975" s="2">
        <f>'Portfolio Data'!F988</f>
        <v>34.830001831054688</v>
      </c>
      <c r="I975" s="2">
        <f>'Portfolio Data'!G988</f>
        <v>62.939998626708977</v>
      </c>
      <c r="J975" s="2">
        <f>'Portfolio Data'!H988</f>
        <v>177.9700012207031</v>
      </c>
      <c r="K975" s="2">
        <f>'Portfolio Data'!I988</f>
        <v>205.1199951171875</v>
      </c>
      <c r="L975" s="2">
        <f>'Portfolio Data'!J988</f>
        <v>26754.28125</v>
      </c>
      <c r="M975" s="2">
        <f>'Portfolio Data'!K988</f>
        <v>167.74000549316409</v>
      </c>
      <c r="N975" s="2">
        <f>'Portfolio Data'!L988</f>
        <v>45.169998168945312</v>
      </c>
    </row>
    <row r="976" spans="3:14" x14ac:dyDescent="0.2">
      <c r="C976" s="66">
        <f>'Portfolio Data'!N989</f>
        <v>45188</v>
      </c>
      <c r="D976" s="2">
        <f>'Portfolio Data'!B989</f>
        <v>4443.9501953125</v>
      </c>
      <c r="E976" s="2">
        <f>'Portfolio Data'!C989</f>
        <v>138.83000183105469</v>
      </c>
      <c r="F976" s="2">
        <f>'Portfolio Data'!D989</f>
        <v>62.5</v>
      </c>
      <c r="G976" s="2">
        <f>'Portfolio Data'!E989</f>
        <v>48.150001525878913</v>
      </c>
      <c r="H976" s="2">
        <f>'Portfolio Data'!F989</f>
        <v>34.950000762939453</v>
      </c>
      <c r="I976" s="2">
        <f>'Portfolio Data'!G989</f>
        <v>62.189998626708977</v>
      </c>
      <c r="J976" s="2">
        <f>'Portfolio Data'!H989</f>
        <v>179.07000732421881</v>
      </c>
      <c r="K976" s="2">
        <f>'Portfolio Data'!I989</f>
        <v>204.47999572753909</v>
      </c>
      <c r="L976" s="2">
        <f>'Portfolio Data'!J989</f>
        <v>27211.1171875</v>
      </c>
      <c r="M976" s="2">
        <f>'Portfolio Data'!K989</f>
        <v>169.17999267578119</v>
      </c>
      <c r="N976" s="2">
        <f>'Portfolio Data'!L989</f>
        <v>45</v>
      </c>
    </row>
    <row r="977" spans="3:14" x14ac:dyDescent="0.2">
      <c r="C977" s="66">
        <f>'Portfolio Data'!N990</f>
        <v>45189</v>
      </c>
      <c r="D977" s="2">
        <f>'Portfolio Data'!B990</f>
        <v>4402.2001953125</v>
      </c>
      <c r="E977" s="2">
        <f>'Portfolio Data'!C990</f>
        <v>134.5899963378906</v>
      </c>
      <c r="F977" s="2">
        <f>'Portfolio Data'!D990</f>
        <v>62.310001373291023</v>
      </c>
      <c r="G977" s="2">
        <f>'Portfolio Data'!E990</f>
        <v>49.490001678466797</v>
      </c>
      <c r="H977" s="2">
        <f>'Portfolio Data'!F990</f>
        <v>35.080001831054688</v>
      </c>
      <c r="I977" s="2">
        <f>'Portfolio Data'!G990</f>
        <v>60.860000610351562</v>
      </c>
      <c r="J977" s="2">
        <f>'Portfolio Data'!H990</f>
        <v>175.49000549316409</v>
      </c>
      <c r="K977" s="2">
        <f>'Portfolio Data'!I990</f>
        <v>202.3699951171875</v>
      </c>
      <c r="L977" s="2">
        <f>'Portfolio Data'!J990</f>
        <v>27132.0078125</v>
      </c>
      <c r="M977" s="2">
        <f>'Portfolio Data'!K990</f>
        <v>169.24000549316409</v>
      </c>
      <c r="N977" s="2">
        <f>'Portfolio Data'!L990</f>
        <v>44.880001068115227</v>
      </c>
    </row>
    <row r="978" spans="3:14" x14ac:dyDescent="0.2">
      <c r="C978" s="66">
        <f>'Portfolio Data'!N991</f>
        <v>45190</v>
      </c>
      <c r="D978" s="2">
        <f>'Portfolio Data'!B991</f>
        <v>4330</v>
      </c>
      <c r="E978" s="2">
        <f>'Portfolio Data'!C991</f>
        <v>131.36000061035159</v>
      </c>
      <c r="F978" s="2">
        <f>'Portfolio Data'!D991</f>
        <v>62</v>
      </c>
      <c r="G978" s="2">
        <f>'Portfolio Data'!E991</f>
        <v>48.959999084472663</v>
      </c>
      <c r="H978" s="2">
        <f>'Portfolio Data'!F991</f>
        <v>34.919998168945312</v>
      </c>
      <c r="I978" s="2">
        <f>'Portfolio Data'!G991</f>
        <v>58.619998931884773</v>
      </c>
      <c r="J978" s="2">
        <f>'Portfolio Data'!H991</f>
        <v>173.92999267578119</v>
      </c>
      <c r="K978" s="2">
        <f>'Portfolio Data'!I991</f>
        <v>199.94999694824219</v>
      </c>
      <c r="L978" s="2">
        <f>'Portfolio Data'!J991</f>
        <v>26567.6328125</v>
      </c>
      <c r="M978" s="2">
        <f>'Portfolio Data'!K991</f>
        <v>166.24000549316409</v>
      </c>
      <c r="N978" s="2">
        <f>'Portfolio Data'!L991</f>
        <v>44.450000762939453</v>
      </c>
    </row>
    <row r="979" spans="3:14" x14ac:dyDescent="0.2">
      <c r="C979" s="66">
        <f>'Portfolio Data'!N992</f>
        <v>45191</v>
      </c>
      <c r="D979" s="2">
        <f>'Portfolio Data'!B992</f>
        <v>4320.06005859375</v>
      </c>
      <c r="E979" s="2">
        <f>'Portfolio Data'!C992</f>
        <v>131.25</v>
      </c>
      <c r="F979" s="2">
        <f>'Portfolio Data'!D992</f>
        <v>62</v>
      </c>
      <c r="G979" s="2">
        <f>'Portfolio Data'!E992</f>
        <v>49</v>
      </c>
      <c r="H979" s="2">
        <f>'Portfolio Data'!F992</f>
        <v>35.029998779296882</v>
      </c>
      <c r="I979" s="2">
        <f>'Portfolio Data'!G992</f>
        <v>57.880001068115227</v>
      </c>
      <c r="J979" s="2">
        <f>'Portfolio Data'!H992</f>
        <v>174.78999328613281</v>
      </c>
      <c r="K979" s="2">
        <f>'Portfolio Data'!I992</f>
        <v>197.71000671386719</v>
      </c>
      <c r="L979" s="2">
        <f>'Portfolio Data'!J992</f>
        <v>26579.568359375</v>
      </c>
      <c r="M979" s="2">
        <f>'Portfolio Data'!K992</f>
        <v>162.44999694824219</v>
      </c>
      <c r="N979" s="2">
        <f>'Portfolio Data'!L992</f>
        <v>44.479999542236328</v>
      </c>
    </row>
    <row r="980" spans="3:14" x14ac:dyDescent="0.2">
      <c r="C980" s="66">
        <f>'Portfolio Data'!N993</f>
        <v>45194</v>
      </c>
      <c r="D980" s="2">
        <f>'Portfolio Data'!B993</f>
        <v>4337.43994140625</v>
      </c>
      <c r="E980" s="2">
        <f>'Portfolio Data'!C993</f>
        <v>132.16999816894531</v>
      </c>
      <c r="F980" s="2">
        <f>'Portfolio Data'!D993</f>
        <v>61.919998168945312</v>
      </c>
      <c r="G980" s="2">
        <f>'Portfolio Data'!E993</f>
        <v>48.599998474121087</v>
      </c>
      <c r="H980" s="2">
        <f>'Portfolio Data'!F993</f>
        <v>35.299999237060547</v>
      </c>
      <c r="I980" s="2">
        <f>'Portfolio Data'!G993</f>
        <v>58.860000610351562</v>
      </c>
      <c r="J980" s="2">
        <f>'Portfolio Data'!H993</f>
        <v>176.08000183105469</v>
      </c>
      <c r="K980" s="2">
        <f>'Portfolio Data'!I993</f>
        <v>198.7799987792969</v>
      </c>
      <c r="L980" s="2">
        <f>'Portfolio Data'!J993</f>
        <v>26298.48046875</v>
      </c>
      <c r="M980" s="2">
        <f>'Portfolio Data'!K993</f>
        <v>164.3399963378906</v>
      </c>
      <c r="N980" s="2">
        <f>'Portfolio Data'!L993</f>
        <v>44.630001068115227</v>
      </c>
    </row>
    <row r="981" spans="3:14" x14ac:dyDescent="0.2">
      <c r="C981" s="66">
        <f>'Portfolio Data'!N994</f>
        <v>45195</v>
      </c>
      <c r="D981" s="2">
        <f>'Portfolio Data'!B994</f>
        <v>4273.52978515625</v>
      </c>
      <c r="E981" s="2">
        <f>'Portfolio Data'!C994</f>
        <v>129.44999694824219</v>
      </c>
      <c r="F981" s="2">
        <f>'Portfolio Data'!D994</f>
        <v>61.889999389648438</v>
      </c>
      <c r="G981" s="2">
        <f>'Portfolio Data'!E994</f>
        <v>46.900001525878913</v>
      </c>
      <c r="H981" s="2">
        <f>'Portfolio Data'!F994</f>
        <v>35.099998474121087</v>
      </c>
      <c r="I981" s="2">
        <f>'Portfolio Data'!G994</f>
        <v>58.930000305175781</v>
      </c>
      <c r="J981" s="2">
        <f>'Portfolio Data'!H994</f>
        <v>171.96000671386719</v>
      </c>
      <c r="K981" s="2">
        <f>'Portfolio Data'!I994</f>
        <v>195.63999938964841</v>
      </c>
      <c r="L981" s="2">
        <f>'Portfolio Data'!J994</f>
        <v>26217.25</v>
      </c>
      <c r="M981" s="2">
        <f>'Portfolio Data'!K994</f>
        <v>161.38999938964841</v>
      </c>
      <c r="N981" s="2">
        <f>'Portfolio Data'!L994</f>
        <v>44.319999694824219</v>
      </c>
    </row>
    <row r="982" spans="3:14" x14ac:dyDescent="0.2">
      <c r="C982" s="66">
        <f>'Portfolio Data'!N995</f>
        <v>45196</v>
      </c>
      <c r="D982" s="2">
        <f>'Portfolio Data'!B995</f>
        <v>4274.509765625</v>
      </c>
      <c r="E982" s="2">
        <f>'Portfolio Data'!C995</f>
        <v>131.46000671386719</v>
      </c>
      <c r="F982" s="2">
        <f>'Portfolio Data'!D995</f>
        <v>62.049999237060547</v>
      </c>
      <c r="G982" s="2">
        <f>'Portfolio Data'!E995</f>
        <v>46.700000762939453</v>
      </c>
      <c r="H982" s="2">
        <f>'Portfolio Data'!F995</f>
        <v>35.409999847412109</v>
      </c>
      <c r="I982" s="2">
        <f>'Portfolio Data'!G995</f>
        <v>57.340000152587891</v>
      </c>
      <c r="J982" s="2">
        <f>'Portfolio Data'!H995</f>
        <v>170.42999267578119</v>
      </c>
      <c r="K982" s="2">
        <f>'Portfolio Data'!I995</f>
        <v>195.46000671386719</v>
      </c>
      <c r="L982" s="2">
        <f>'Portfolio Data'!J995</f>
        <v>26352.716796875</v>
      </c>
      <c r="M982" s="2">
        <f>'Portfolio Data'!K995</f>
        <v>158.61000061035159</v>
      </c>
      <c r="N982" s="2">
        <f>'Portfolio Data'!L995</f>
        <v>44.590000152587891</v>
      </c>
    </row>
    <row r="983" spans="3:14" x14ac:dyDescent="0.2">
      <c r="C983" s="66">
        <f>'Portfolio Data'!N996</f>
        <v>45197</v>
      </c>
      <c r="D983" s="2">
        <f>'Portfolio Data'!B996</f>
        <v>4299.7001953125</v>
      </c>
      <c r="E983" s="2">
        <f>'Portfolio Data'!C996</f>
        <v>133.1300048828125</v>
      </c>
      <c r="F983" s="2">
        <f>'Portfolio Data'!D996</f>
        <v>63.979999542236328</v>
      </c>
      <c r="G983" s="2">
        <f>'Portfolio Data'!E996</f>
        <v>46.209999084472663</v>
      </c>
      <c r="H983" s="2">
        <f>'Portfolio Data'!F996</f>
        <v>35.520000457763672</v>
      </c>
      <c r="I983" s="2">
        <f>'Portfolio Data'!G996</f>
        <v>58.180000305175781</v>
      </c>
      <c r="J983" s="2">
        <f>'Portfolio Data'!H996</f>
        <v>170.69000244140619</v>
      </c>
      <c r="K983" s="2">
        <f>'Portfolio Data'!I996</f>
        <v>190.42999267578119</v>
      </c>
      <c r="L983" s="2">
        <f>'Portfolio Data'!J996</f>
        <v>27021.546875</v>
      </c>
      <c r="M983" s="2">
        <f>'Portfolio Data'!K996</f>
        <v>161.5</v>
      </c>
      <c r="N983" s="2">
        <f>'Portfolio Data'!L996</f>
        <v>44.25</v>
      </c>
    </row>
    <row r="984" spans="3:14" x14ac:dyDescent="0.2">
      <c r="C984" s="66">
        <f>'Portfolio Data'!N997</f>
        <v>45198</v>
      </c>
      <c r="D984" s="2">
        <f>'Portfolio Data'!B997</f>
        <v>4288.0498046875</v>
      </c>
      <c r="E984" s="2">
        <f>'Portfolio Data'!C997</f>
        <v>131.8500061035156</v>
      </c>
      <c r="F984" s="2">
        <f>'Portfolio Data'!D997</f>
        <v>63.479999542236328</v>
      </c>
      <c r="G984" s="2">
        <f>'Portfolio Data'!E997</f>
        <v>46.650001525878913</v>
      </c>
      <c r="H984" s="2">
        <f>'Portfolio Data'!F997</f>
        <v>35.569999694824219</v>
      </c>
      <c r="I984" s="2">
        <f>'Portfolio Data'!G997</f>
        <v>58.459999084472663</v>
      </c>
      <c r="J984" s="2">
        <f>'Portfolio Data'!H997</f>
        <v>171.21000671386719</v>
      </c>
      <c r="K984" s="2">
        <f>'Portfolio Data'!I997</f>
        <v>191.67999267578119</v>
      </c>
      <c r="L984" s="2">
        <f>'Portfolio Data'!J997</f>
        <v>26911.720703125</v>
      </c>
      <c r="M984" s="2">
        <f>'Portfolio Data'!K997</f>
        <v>161.5899963378906</v>
      </c>
      <c r="N984" s="2">
        <f>'Portfolio Data'!L997</f>
        <v>44.220001220703118</v>
      </c>
    </row>
    <row r="985" spans="3:14" x14ac:dyDescent="0.2">
      <c r="C985" s="66">
        <f>'Portfolio Data'!N998</f>
        <v>45201</v>
      </c>
      <c r="D985" s="2">
        <f>'Portfolio Data'!B998</f>
        <v>4288.39013671875</v>
      </c>
      <c r="E985" s="2">
        <f>'Portfolio Data'!C998</f>
        <v>135.16999816894531</v>
      </c>
      <c r="F985" s="2">
        <f>'Portfolio Data'!D998</f>
        <v>62.349998474121087</v>
      </c>
      <c r="G985" s="2">
        <f>'Portfolio Data'!E998</f>
        <v>46.650001525878913</v>
      </c>
      <c r="H985" s="2">
        <f>'Portfolio Data'!F998</f>
        <v>35.130001068115227</v>
      </c>
      <c r="I985" s="2">
        <f>'Portfolio Data'!G998</f>
        <v>58.560001373291023</v>
      </c>
      <c r="J985" s="2">
        <f>'Portfolio Data'!H998</f>
        <v>173.75</v>
      </c>
      <c r="K985" s="2">
        <f>'Portfolio Data'!I998</f>
        <v>187.83000183105469</v>
      </c>
      <c r="L985" s="2">
        <f>'Portfolio Data'!J998</f>
        <v>27530.78515625</v>
      </c>
      <c r="M985" s="2">
        <f>'Portfolio Data'!K998</f>
        <v>156.3399963378906</v>
      </c>
      <c r="N985" s="2">
        <f>'Portfolio Data'!L998</f>
        <v>44.209999084472663</v>
      </c>
    </row>
    <row r="986" spans="3:14" x14ac:dyDescent="0.2">
      <c r="C986" s="66">
        <f>'Portfolio Data'!N999</f>
        <v>45202</v>
      </c>
      <c r="D986" s="2">
        <f>'Portfolio Data'!B999</f>
        <v>4229.4501953125</v>
      </c>
      <c r="E986" s="2">
        <f>'Portfolio Data'!C999</f>
        <v>133.30000305175781</v>
      </c>
      <c r="F986" s="2">
        <f>'Portfolio Data'!D999</f>
        <v>61.569999694824219</v>
      </c>
      <c r="G986" s="2">
        <f>'Portfolio Data'!E999</f>
        <v>46.169998168945312</v>
      </c>
      <c r="H986" s="2">
        <f>'Portfolio Data'!F999</f>
        <v>34.950000762939453</v>
      </c>
      <c r="I986" s="2">
        <f>'Portfolio Data'!G999</f>
        <v>57.299999237060547</v>
      </c>
      <c r="J986" s="2">
        <f>'Portfolio Data'!H999</f>
        <v>172.3999938964844</v>
      </c>
      <c r="K986" s="2">
        <f>'Portfolio Data'!I999</f>
        <v>188.91999816894531</v>
      </c>
      <c r="L986" s="2">
        <f>'Portfolio Data'!J999</f>
        <v>27429.978515625</v>
      </c>
      <c r="M986" s="2">
        <f>'Portfolio Data'!K999</f>
        <v>151.25</v>
      </c>
      <c r="N986" s="2">
        <f>'Portfolio Data'!L999</f>
        <v>43.950000762939453</v>
      </c>
    </row>
    <row r="987" spans="3:14" x14ac:dyDescent="0.2">
      <c r="C987" s="66">
        <f>'Portfolio Data'!N1000</f>
        <v>45203</v>
      </c>
      <c r="D987" s="2">
        <f>'Portfolio Data'!B1000</f>
        <v>4263.75</v>
      </c>
      <c r="E987" s="2">
        <f>'Portfolio Data'!C1000</f>
        <v>136.27000427246091</v>
      </c>
      <c r="F987" s="2">
        <f>'Portfolio Data'!D1000</f>
        <v>61.560001373291023</v>
      </c>
      <c r="G987" s="2">
        <f>'Portfolio Data'!E1000</f>
        <v>46.159999847412109</v>
      </c>
      <c r="H987" s="2">
        <f>'Portfolio Data'!F1000</f>
        <v>35.069999694824219</v>
      </c>
      <c r="I987" s="2">
        <f>'Portfolio Data'!G1000</f>
        <v>58.569999694824219</v>
      </c>
      <c r="J987" s="2">
        <f>'Portfolio Data'!H1000</f>
        <v>173.6600036621094</v>
      </c>
      <c r="K987" s="2">
        <f>'Portfolio Data'!I1000</f>
        <v>186.72999572753909</v>
      </c>
      <c r="L987" s="2">
        <f>'Portfolio Data'!J1000</f>
        <v>27799.39453125</v>
      </c>
      <c r="M987" s="2">
        <f>'Portfolio Data'!K1000</f>
        <v>151.82000732421881</v>
      </c>
      <c r="N987" s="2">
        <f>'Portfolio Data'!L1000</f>
        <v>43.869998931884773</v>
      </c>
    </row>
    <row r="988" spans="3:14" x14ac:dyDescent="0.2">
      <c r="C988" s="66">
        <f>'Portfolio Data'!N1001</f>
        <v>45204</v>
      </c>
      <c r="D988" s="2">
        <f>'Portfolio Data'!B1001</f>
        <v>4258.18994140625</v>
      </c>
      <c r="E988" s="2">
        <f>'Portfolio Data'!C1001</f>
        <v>135.99000549316409</v>
      </c>
      <c r="F988" s="2">
        <f>'Portfolio Data'!D1001</f>
        <v>61.560001373291023</v>
      </c>
      <c r="G988" s="2">
        <f>'Portfolio Data'!E1001</f>
        <v>45.970001220703118</v>
      </c>
      <c r="H988" s="2">
        <f>'Portfolio Data'!F1001</f>
        <v>35.069999694824219</v>
      </c>
      <c r="I988" s="2">
        <f>'Portfolio Data'!G1001</f>
        <v>57.479999542236328</v>
      </c>
      <c r="J988" s="2">
        <f>'Portfolio Data'!H1001</f>
        <v>174.9100036621094</v>
      </c>
      <c r="K988" s="2">
        <f>'Portfolio Data'!I1001</f>
        <v>186.28999328613281</v>
      </c>
      <c r="L988" s="2">
        <f>'Portfolio Data'!J1001</f>
        <v>27415.912109375</v>
      </c>
      <c r="M988" s="2">
        <f>'Portfolio Data'!K1001</f>
        <v>145.3500061035156</v>
      </c>
      <c r="N988" s="2">
        <f>'Portfolio Data'!L1001</f>
        <v>44.159999847412109</v>
      </c>
    </row>
    <row r="989" spans="3:14" x14ac:dyDescent="0.2">
      <c r="C989" s="66">
        <f>'Portfolio Data'!N1002</f>
        <v>45205</v>
      </c>
      <c r="D989" s="2">
        <f>'Portfolio Data'!B1002</f>
        <v>4308.5</v>
      </c>
      <c r="E989" s="2">
        <f>'Portfolio Data'!C1002</f>
        <v>138.72999572753909</v>
      </c>
      <c r="F989" s="2">
        <f>'Portfolio Data'!D1002</f>
        <v>60.130001068115227</v>
      </c>
      <c r="G989" s="2">
        <f>'Portfolio Data'!E1002</f>
        <v>46.080001831054688</v>
      </c>
      <c r="H989" s="2">
        <f>'Portfolio Data'!F1002</f>
        <v>35.130001068115227</v>
      </c>
      <c r="I989" s="2">
        <f>'Portfolio Data'!G1002</f>
        <v>57.770000457763672</v>
      </c>
      <c r="J989" s="2">
        <f>'Portfolio Data'!H1002</f>
        <v>177.49000549316409</v>
      </c>
      <c r="K989" s="2">
        <f>'Portfolio Data'!I1002</f>
        <v>187.3800048828125</v>
      </c>
      <c r="L989" s="2">
        <f>'Portfolio Data'!J1002</f>
        <v>27946.59765625</v>
      </c>
      <c r="M989" s="2">
        <f>'Portfolio Data'!K1002</f>
        <v>148.55999755859381</v>
      </c>
      <c r="N989" s="2">
        <f>'Portfolio Data'!L1002</f>
        <v>44.580001831054688</v>
      </c>
    </row>
    <row r="990" spans="3:14" x14ac:dyDescent="0.2">
      <c r="C990" s="66">
        <f>'Portfolio Data'!N1003</f>
        <v>45208</v>
      </c>
      <c r="D990" s="2">
        <f>'Portfolio Data'!B1003</f>
        <v>4335.66015625</v>
      </c>
      <c r="E990" s="2">
        <f>'Portfolio Data'!C1003</f>
        <v>139.5</v>
      </c>
      <c r="F990" s="2">
        <f>'Portfolio Data'!D1003</f>
        <v>61.740001678466797</v>
      </c>
      <c r="G990" s="2">
        <f>'Portfolio Data'!E1003</f>
        <v>45.75</v>
      </c>
      <c r="H990" s="2">
        <f>'Portfolio Data'!F1003</f>
        <v>35.470001220703118</v>
      </c>
      <c r="I990" s="2">
        <f>'Portfolio Data'!G1003</f>
        <v>57.959999084472663</v>
      </c>
      <c r="J990" s="2">
        <f>'Portfolio Data'!H1003</f>
        <v>178.99000549316409</v>
      </c>
      <c r="K990" s="2">
        <f>'Portfolio Data'!I1003</f>
        <v>188.49000549316409</v>
      </c>
      <c r="L990" s="2">
        <f>'Portfolio Data'!J1003</f>
        <v>27583.677734375</v>
      </c>
      <c r="M990" s="2">
        <f>'Portfolio Data'!K1003</f>
        <v>143.80000305175781</v>
      </c>
      <c r="N990" s="2">
        <f>'Portfolio Data'!L1003</f>
        <v>44.090000152587891</v>
      </c>
    </row>
    <row r="991" spans="3:14" x14ac:dyDescent="0.2">
      <c r="C991" s="66">
        <f>'Portfolio Data'!N1004</f>
        <v>45209</v>
      </c>
      <c r="D991" s="2">
        <f>'Portfolio Data'!B1004</f>
        <v>4358.240234375</v>
      </c>
      <c r="E991" s="2">
        <f>'Portfolio Data'!C1004</f>
        <v>139.19999694824219</v>
      </c>
      <c r="F991" s="2">
        <f>'Portfolio Data'!D1004</f>
        <v>61.799999237060547</v>
      </c>
      <c r="G991" s="2">
        <f>'Portfolio Data'!E1004</f>
        <v>46.580001831054688</v>
      </c>
      <c r="H991" s="2">
        <f>'Portfolio Data'!F1004</f>
        <v>35.680000305175781</v>
      </c>
      <c r="I991" s="2">
        <f>'Portfolio Data'!G1004</f>
        <v>57.720001220703118</v>
      </c>
      <c r="J991" s="2">
        <f>'Portfolio Data'!H1004</f>
        <v>178.38999938964841</v>
      </c>
      <c r="K991" s="2">
        <f>'Portfolio Data'!I1004</f>
        <v>193.5299987792969</v>
      </c>
      <c r="L991" s="2">
        <f>'Portfolio Data'!J1004</f>
        <v>27391.01953125</v>
      </c>
      <c r="M991" s="2">
        <f>'Portfolio Data'!K1004</f>
        <v>151.55999755859381</v>
      </c>
      <c r="N991" s="2">
        <f>'Portfolio Data'!L1004</f>
        <v>44.590000152587891</v>
      </c>
    </row>
    <row r="992" spans="3:14" x14ac:dyDescent="0.2">
      <c r="C992" s="66">
        <f>'Portfolio Data'!N1005</f>
        <v>45210</v>
      </c>
      <c r="D992" s="2">
        <f>'Portfolio Data'!B1005</f>
        <v>4376.9501953125</v>
      </c>
      <c r="E992" s="2">
        <f>'Portfolio Data'!C1005</f>
        <v>141.69999694824219</v>
      </c>
      <c r="F992" s="2">
        <f>'Portfolio Data'!D1005</f>
        <v>62.360000610351562</v>
      </c>
      <c r="G992" s="2">
        <f>'Portfolio Data'!E1005</f>
        <v>47.159999847412109</v>
      </c>
      <c r="H992" s="2">
        <f>'Portfolio Data'!F1005</f>
        <v>35.540000915527337</v>
      </c>
      <c r="I992" s="2">
        <f>'Portfolio Data'!G1005</f>
        <v>58.069999694824219</v>
      </c>
      <c r="J992" s="2">
        <f>'Portfolio Data'!H1005</f>
        <v>179.80000305175781</v>
      </c>
      <c r="K992" s="2">
        <f>'Portfolio Data'!I1005</f>
        <v>196.07000732421881</v>
      </c>
      <c r="L992" s="2">
        <f>'Portfolio Data'!J1005</f>
        <v>26873.3203125</v>
      </c>
      <c r="M992" s="2">
        <f>'Portfolio Data'!K1005</f>
        <v>151.5</v>
      </c>
      <c r="N992" s="2">
        <f>'Portfolio Data'!L1005</f>
        <v>44.680000305175781</v>
      </c>
    </row>
    <row r="993" spans="3:14" x14ac:dyDescent="0.2">
      <c r="C993" s="66">
        <f>'Portfolio Data'!N1006</f>
        <v>45211</v>
      </c>
      <c r="D993" s="2">
        <f>'Portfolio Data'!B1006</f>
        <v>4349.60986328125</v>
      </c>
      <c r="E993" s="2">
        <f>'Portfolio Data'!C1006</f>
        <v>140.28999328613281</v>
      </c>
      <c r="F993" s="2">
        <f>'Portfolio Data'!D1006</f>
        <v>62.159999847412109</v>
      </c>
      <c r="G993" s="2">
        <f>'Portfolio Data'!E1006</f>
        <v>47.099998474121087</v>
      </c>
      <c r="H993" s="2">
        <f>'Portfolio Data'!F1006</f>
        <v>35.830001831054688</v>
      </c>
      <c r="I993" s="2">
        <f>'Portfolio Data'!G1006</f>
        <v>56.354999542236328</v>
      </c>
      <c r="J993" s="2">
        <f>'Portfolio Data'!H1006</f>
        <v>180.71000671386719</v>
      </c>
      <c r="K993" s="2">
        <f>'Portfolio Data'!I1006</f>
        <v>191.30000305175781</v>
      </c>
      <c r="L993" s="2">
        <f>'Portfolio Data'!J1006</f>
        <v>26756.798828125</v>
      </c>
      <c r="M993" s="2">
        <f>'Portfolio Data'!K1006</f>
        <v>149.38999938964841</v>
      </c>
      <c r="N993" s="2">
        <f>'Portfolio Data'!L1006</f>
        <v>44.319999694824219</v>
      </c>
    </row>
    <row r="994" spans="3:14" x14ac:dyDescent="0.2">
      <c r="C994" s="66">
        <f>'Portfolio Data'!N1007</f>
        <v>45212</v>
      </c>
      <c r="D994" s="2">
        <f>'Portfolio Data'!B1007</f>
        <v>4327.77978515625</v>
      </c>
      <c r="E994" s="2">
        <f>'Portfolio Data'!C1007</f>
        <v>138.58000183105469</v>
      </c>
      <c r="F994" s="2">
        <f>'Portfolio Data'!D1007</f>
        <v>62.919998168945312</v>
      </c>
      <c r="G994" s="2">
        <f>'Portfolio Data'!E1007</f>
        <v>46.529998779296882</v>
      </c>
      <c r="H994" s="2">
        <f>'Portfolio Data'!F1007</f>
        <v>36.119998931884773</v>
      </c>
      <c r="I994" s="2">
        <f>'Portfolio Data'!G1007</f>
        <v>55.75</v>
      </c>
      <c r="J994" s="2">
        <f>'Portfolio Data'!H1007</f>
        <v>178.8500061035156</v>
      </c>
      <c r="K994" s="2">
        <f>'Portfolio Data'!I1007</f>
        <v>184.9100036621094</v>
      </c>
      <c r="L994" s="2">
        <f>'Portfolio Data'!J1007</f>
        <v>26862.375</v>
      </c>
      <c r="M994" s="2">
        <f>'Portfolio Data'!K1007</f>
        <v>147.91999816894531</v>
      </c>
      <c r="N994" s="2">
        <f>'Portfolio Data'!L1007</f>
        <v>44.459999084472663</v>
      </c>
    </row>
    <row r="995" spans="3:14" x14ac:dyDescent="0.2">
      <c r="C995" s="66">
        <f>'Portfolio Data'!N1008</f>
        <v>45215</v>
      </c>
      <c r="D995" s="2">
        <f>'Portfolio Data'!B1008</f>
        <v>4373.6298828125</v>
      </c>
      <c r="E995" s="2">
        <f>'Portfolio Data'!C1008</f>
        <v>140.49000549316409</v>
      </c>
      <c r="F995" s="2">
        <f>'Portfolio Data'!D1008</f>
        <v>63.180000305175781</v>
      </c>
      <c r="G995" s="2">
        <f>'Portfolio Data'!E1008</f>
        <v>46.849998474121087</v>
      </c>
      <c r="H995" s="2">
        <f>'Portfolio Data'!F1008</f>
        <v>36.200000762939453</v>
      </c>
      <c r="I995" s="2">
        <f>'Portfolio Data'!G1008</f>
        <v>57</v>
      </c>
      <c r="J995" s="2">
        <f>'Portfolio Data'!H1008</f>
        <v>178.7200012207031</v>
      </c>
      <c r="K995" s="2">
        <f>'Portfolio Data'!I1008</f>
        <v>184.92999267578119</v>
      </c>
      <c r="L995" s="2">
        <f>'Portfolio Data'!J1008</f>
        <v>28519.466796875</v>
      </c>
      <c r="M995" s="2">
        <f>'Portfolio Data'!K1008</f>
        <v>151.28999328613281</v>
      </c>
      <c r="N995" s="2">
        <f>'Portfolio Data'!L1008</f>
        <v>44.759998321533203</v>
      </c>
    </row>
    <row r="996" spans="3:14" x14ac:dyDescent="0.2">
      <c r="C996" s="66">
        <f>'Portfolio Data'!N1009</f>
        <v>45216</v>
      </c>
      <c r="D996" s="2">
        <f>'Portfolio Data'!B1009</f>
        <v>4373.2001953125</v>
      </c>
      <c r="E996" s="2">
        <f>'Portfolio Data'!C1009</f>
        <v>140.99000549316409</v>
      </c>
      <c r="F996" s="2">
        <f>'Portfolio Data'!D1009</f>
        <v>63.180000305175781</v>
      </c>
      <c r="G996" s="2">
        <f>'Portfolio Data'!E1009</f>
        <v>46.650001525878913</v>
      </c>
      <c r="H996" s="2">
        <f>'Portfolio Data'!F1009</f>
        <v>36.310001373291023</v>
      </c>
      <c r="I996" s="2">
        <f>'Portfolio Data'!G1009</f>
        <v>57.159999847412109</v>
      </c>
      <c r="J996" s="2">
        <f>'Portfolio Data'!H1009</f>
        <v>177.1499938964844</v>
      </c>
      <c r="K996" s="2">
        <f>'Portfolio Data'!I1009</f>
        <v>185.6000061035156</v>
      </c>
      <c r="L996" s="2">
        <f>'Portfolio Data'!J1009</f>
        <v>28415.748046875</v>
      </c>
      <c r="M996" s="2">
        <f>'Portfolio Data'!K1009</f>
        <v>158.05999755859381</v>
      </c>
      <c r="N996" s="2">
        <f>'Portfolio Data'!L1009</f>
        <v>44.770000457763672</v>
      </c>
    </row>
    <row r="997" spans="3:14" x14ac:dyDescent="0.2">
      <c r="C997" s="66">
        <f>'Portfolio Data'!N1010</f>
        <v>45217</v>
      </c>
      <c r="D997" s="2">
        <f>'Portfolio Data'!B1010</f>
        <v>4314.60009765625</v>
      </c>
      <c r="E997" s="2">
        <f>'Portfolio Data'!C1010</f>
        <v>139.2799987792969</v>
      </c>
      <c r="F997" s="2">
        <f>'Portfolio Data'!D1010</f>
        <v>63.729999542236328</v>
      </c>
      <c r="G997" s="2">
        <f>'Portfolio Data'!E1010</f>
        <v>46.380001068115227</v>
      </c>
      <c r="H997" s="2">
        <f>'Portfolio Data'!F1010</f>
        <v>36.470001220703118</v>
      </c>
      <c r="I997" s="2">
        <f>'Portfolio Data'!G1010</f>
        <v>55.799999237060547</v>
      </c>
      <c r="J997" s="2">
        <f>'Portfolio Data'!H1010</f>
        <v>175.8399963378906</v>
      </c>
      <c r="K997" s="2">
        <f>'Portfolio Data'!I1010</f>
        <v>185.69000244140619</v>
      </c>
      <c r="L997" s="2">
        <f>'Portfolio Data'!J1010</f>
        <v>28328.341796875</v>
      </c>
      <c r="M997" s="2">
        <f>'Portfolio Data'!K1010</f>
        <v>153.1300048828125</v>
      </c>
      <c r="N997" s="2">
        <f>'Portfolio Data'!L1010</f>
        <v>44.220001220703118</v>
      </c>
    </row>
    <row r="998" spans="3:14" x14ac:dyDescent="0.2">
      <c r="C998" s="66">
        <f>'Portfolio Data'!N1011</f>
        <v>45218</v>
      </c>
      <c r="D998" s="2">
        <f>'Portfolio Data'!B1011</f>
        <v>4278</v>
      </c>
      <c r="E998" s="2">
        <f>'Portfolio Data'!C1011</f>
        <v>138.97999572753909</v>
      </c>
      <c r="F998" s="2">
        <f>'Portfolio Data'!D1011</f>
        <v>62.840000152587891</v>
      </c>
      <c r="G998" s="2">
        <f>'Portfolio Data'!E1011</f>
        <v>45.810001373291023</v>
      </c>
      <c r="H998" s="2">
        <f>'Portfolio Data'!F1011</f>
        <v>36.580001831054688</v>
      </c>
      <c r="I998" s="2">
        <f>'Portfolio Data'!G1011</f>
        <v>54.810001373291023</v>
      </c>
      <c r="J998" s="2">
        <f>'Portfolio Data'!H1011</f>
        <v>175.46000671386719</v>
      </c>
      <c r="K998" s="2">
        <f>'Portfolio Data'!I1011</f>
        <v>182.78999328613281</v>
      </c>
      <c r="L998" s="2">
        <f>'Portfolio Data'!J1011</f>
        <v>28719.806640625</v>
      </c>
      <c r="M998" s="2">
        <f>'Portfolio Data'!K1011</f>
        <v>151.9700012207031</v>
      </c>
      <c r="N998" s="2">
        <f>'Portfolio Data'!L1011</f>
        <v>44.330001831054688</v>
      </c>
    </row>
    <row r="999" spans="3:14" x14ac:dyDescent="0.2">
      <c r="C999" s="66">
        <f>'Portfolio Data'!N1012</f>
        <v>45219</v>
      </c>
      <c r="D999" s="2">
        <f>'Portfolio Data'!B1012</f>
        <v>4224.16015625</v>
      </c>
      <c r="E999" s="2">
        <f>'Portfolio Data'!C1012</f>
        <v>136.74000549316409</v>
      </c>
      <c r="F999" s="2">
        <f>'Portfolio Data'!D1012</f>
        <v>63.939998626708977</v>
      </c>
      <c r="G999" s="2">
        <f>'Portfolio Data'!E1012</f>
        <v>44.599998474121087</v>
      </c>
      <c r="H999" s="2">
        <f>'Portfolio Data'!F1012</f>
        <v>36.209999084472663</v>
      </c>
      <c r="I999" s="2">
        <f>'Portfolio Data'!G1012</f>
        <v>53.389999389648438</v>
      </c>
      <c r="J999" s="2">
        <f>'Portfolio Data'!H1012</f>
        <v>172.8800048828125</v>
      </c>
      <c r="K999" s="2">
        <f>'Portfolio Data'!I1012</f>
        <v>180.03999328613281</v>
      </c>
      <c r="L999" s="2">
        <f>'Portfolio Data'!J1012</f>
        <v>29682.94921875</v>
      </c>
      <c r="M999" s="2">
        <f>'Portfolio Data'!K1012</f>
        <v>150.77000427246091</v>
      </c>
      <c r="N999" s="2">
        <f>'Portfolio Data'!L1012</f>
        <v>43.979999542236328</v>
      </c>
    </row>
    <row r="1000" spans="3:14" x14ac:dyDescent="0.2">
      <c r="C1000" s="66">
        <f>'Portfolio Data'!N1013</f>
        <v>45222</v>
      </c>
      <c r="D1000" s="2">
        <f>'Portfolio Data'!B1013</f>
        <v>4217.0400390625</v>
      </c>
      <c r="E1000" s="2">
        <f>'Portfolio Data'!C1013</f>
        <v>137.8999938964844</v>
      </c>
      <c r="F1000" s="2">
        <f>'Portfolio Data'!D1013</f>
        <v>62.270000457763672</v>
      </c>
      <c r="G1000" s="2">
        <f>'Portfolio Data'!E1013</f>
        <v>43.779998779296882</v>
      </c>
      <c r="H1000" s="2">
        <f>'Portfolio Data'!F1013</f>
        <v>35.979999542236328</v>
      </c>
      <c r="I1000" s="2">
        <f>'Portfolio Data'!G1013</f>
        <v>53.450000762939453</v>
      </c>
      <c r="J1000" s="2">
        <f>'Portfolio Data'!H1013</f>
        <v>173</v>
      </c>
      <c r="K1000" s="2">
        <f>'Portfolio Data'!I1013</f>
        <v>181.0299987792969</v>
      </c>
      <c r="L1000" s="2">
        <f>'Portfolio Data'!J1013</f>
        <v>33086.234375</v>
      </c>
      <c r="M1000" s="2">
        <f>'Portfolio Data'!K1013</f>
        <v>151.32000732421881</v>
      </c>
      <c r="N1000" s="2">
        <f>'Portfolio Data'!L1013</f>
        <v>43.619998931884773</v>
      </c>
    </row>
    <row r="1001" spans="3:14" x14ac:dyDescent="0.2">
      <c r="C1001" s="66">
        <f>'Portfolio Data'!N1014</f>
        <v>45223</v>
      </c>
      <c r="D1001" s="2">
        <f>'Portfolio Data'!B1014</f>
        <v>4247.68017578125</v>
      </c>
      <c r="E1001" s="2">
        <f>'Portfolio Data'!C1014</f>
        <v>140.1199951171875</v>
      </c>
      <c r="F1001" s="2">
        <f>'Portfolio Data'!D1014</f>
        <v>62.220001220703118</v>
      </c>
      <c r="G1001" s="2">
        <f>'Portfolio Data'!E1014</f>
        <v>43.340000152587891</v>
      </c>
      <c r="H1001" s="2">
        <f>'Portfolio Data'!F1014</f>
        <v>36.040000915527337</v>
      </c>
      <c r="I1001" s="2">
        <f>'Portfolio Data'!G1014</f>
        <v>54.240001678466797</v>
      </c>
      <c r="J1001" s="2">
        <f>'Portfolio Data'!H1014</f>
        <v>173.44000244140619</v>
      </c>
      <c r="K1001" s="2">
        <f>'Portfolio Data'!I1014</f>
        <v>182.36000061035159</v>
      </c>
      <c r="L1001" s="2">
        <f>'Portfolio Data'!J1014</f>
        <v>33901.52734375</v>
      </c>
      <c r="M1001" s="2">
        <f>'Portfolio Data'!K1014</f>
        <v>155.8999938964844</v>
      </c>
      <c r="N1001" s="2">
        <f>'Portfolio Data'!L1014</f>
        <v>43.75</v>
      </c>
    </row>
    <row r="1002" spans="3:14" x14ac:dyDescent="0.2">
      <c r="C1002" s="66">
        <f>'Portfolio Data'!N1015</f>
        <v>45224</v>
      </c>
      <c r="D1002" s="2">
        <f>'Portfolio Data'!B1015</f>
        <v>4186.77001953125</v>
      </c>
      <c r="E1002" s="2">
        <f>'Portfolio Data'!C1015</f>
        <v>126.6699981689453</v>
      </c>
      <c r="F1002" s="2">
        <f>'Portfolio Data'!D1015</f>
        <v>61.900001525878913</v>
      </c>
      <c r="G1002" s="2">
        <f>'Portfolio Data'!E1015</f>
        <v>43.189998626708977</v>
      </c>
      <c r="H1002" s="2">
        <f>'Portfolio Data'!F1015</f>
        <v>36.150001525878913</v>
      </c>
      <c r="I1002" s="2">
        <f>'Portfolio Data'!G1015</f>
        <v>51.490001678466797</v>
      </c>
      <c r="J1002" s="2">
        <f>'Portfolio Data'!H1015</f>
        <v>171.1000061035156</v>
      </c>
      <c r="K1002" s="2">
        <f>'Portfolio Data'!I1015</f>
        <v>177.72999572753909</v>
      </c>
      <c r="L1002" s="2">
        <f>'Portfolio Data'!J1015</f>
        <v>34502.8203125</v>
      </c>
      <c r="M1002" s="2">
        <f>'Portfolio Data'!K1015</f>
        <v>151.36000061035159</v>
      </c>
      <c r="N1002" s="2">
        <f>'Portfolio Data'!L1015</f>
        <v>43.25</v>
      </c>
    </row>
    <row r="1003" spans="3:14" x14ac:dyDescent="0.2">
      <c r="C1003" s="66">
        <f>'Portfolio Data'!N1016</f>
        <v>45225</v>
      </c>
      <c r="D1003" s="2">
        <f>'Portfolio Data'!B1016</f>
        <v>4137.22998046875</v>
      </c>
      <c r="E1003" s="2">
        <f>'Portfolio Data'!C1016</f>
        <v>123.44000244140619</v>
      </c>
      <c r="F1003" s="2" t="str">
        <f>'Portfolio Data'!D1016</f>
        <v xml:space="preserve"> </v>
      </c>
      <c r="G1003" s="2">
        <f>'Portfolio Data'!E1016</f>
        <v>42.700000762939453</v>
      </c>
      <c r="H1003" s="2">
        <f>'Portfolio Data'!F1016</f>
        <v>35.990001678466797</v>
      </c>
      <c r="I1003" s="2">
        <f>'Portfolio Data'!G1016</f>
        <v>51.75</v>
      </c>
      <c r="J1003" s="2">
        <f>'Portfolio Data'!H1016</f>
        <v>166.88999938964841</v>
      </c>
      <c r="K1003" s="2">
        <f>'Portfolio Data'!I1016</f>
        <v>179.0899963378906</v>
      </c>
      <c r="L1003" s="2">
        <f>'Portfolio Data'!J1016</f>
        <v>34156.6484375</v>
      </c>
      <c r="M1003" s="2">
        <f>'Portfolio Data'!K1016</f>
        <v>151.1499938964844</v>
      </c>
      <c r="N1003" s="2">
        <f>'Portfolio Data'!L1016</f>
        <v>42.729999542236328</v>
      </c>
    </row>
    <row r="1004" spans="3:14" x14ac:dyDescent="0.2">
      <c r="C1004" s="66">
        <f>'Portfolio Data'!N1017</f>
        <v>45226</v>
      </c>
      <c r="D1004" s="2">
        <f>'Portfolio Data'!B1017</f>
        <v>4117.3701171875</v>
      </c>
      <c r="E1004" s="2">
        <f>'Portfolio Data'!C1017</f>
        <v>123.40000152587891</v>
      </c>
      <c r="F1004" s="2">
        <f>'Portfolio Data'!D1017</f>
        <v>63.909999847412109</v>
      </c>
      <c r="G1004" s="2">
        <f>'Portfolio Data'!E1017</f>
        <v>42.259998321533203</v>
      </c>
      <c r="H1004" s="2">
        <f>'Portfolio Data'!F1017</f>
        <v>35.689998626708977</v>
      </c>
      <c r="I1004" s="2">
        <f>'Portfolio Data'!G1017</f>
        <v>50.389999389648438</v>
      </c>
      <c r="J1004" s="2">
        <f>'Portfolio Data'!H1017</f>
        <v>168.2200012207031</v>
      </c>
      <c r="K1004" s="2">
        <f>'Portfolio Data'!I1017</f>
        <v>179.69000244140619</v>
      </c>
      <c r="L1004" s="2">
        <f>'Portfolio Data'!J1017</f>
        <v>33909.80078125</v>
      </c>
      <c r="M1004" s="2">
        <f>'Portfolio Data'!K1017</f>
        <v>143.25999450683591</v>
      </c>
      <c r="N1004" s="2">
        <f>'Portfolio Data'!L1017</f>
        <v>42.959999084472663</v>
      </c>
    </row>
    <row r="1005" spans="3:14" x14ac:dyDescent="0.2">
      <c r="C1005" s="66">
        <f>'Portfolio Data'!N1018</f>
        <v>45229</v>
      </c>
      <c r="D1005" s="2">
        <f>'Portfolio Data'!B1018</f>
        <v>4166.81982421875</v>
      </c>
      <c r="E1005" s="2">
        <f>'Portfolio Data'!C1018</f>
        <v>125.75</v>
      </c>
      <c r="F1005" s="2">
        <f>'Portfolio Data'!D1018</f>
        <v>62.770000457763672</v>
      </c>
      <c r="G1005" s="2">
        <f>'Portfolio Data'!E1018</f>
        <v>41.950000762939453</v>
      </c>
      <c r="H1005" s="2">
        <f>'Portfolio Data'!F1018</f>
        <v>35.939998626708977</v>
      </c>
      <c r="I1005" s="2">
        <f>'Portfolio Data'!G1018</f>
        <v>51.049999237060547</v>
      </c>
      <c r="J1005" s="2">
        <f>'Portfolio Data'!H1018</f>
        <v>170.28999328613281</v>
      </c>
      <c r="K1005" s="2">
        <f>'Portfolio Data'!I1018</f>
        <v>182.3500061035156</v>
      </c>
      <c r="L1005" s="2">
        <f>'Portfolio Data'!J1018</f>
        <v>34502.36328125</v>
      </c>
      <c r="M1005" s="2">
        <f>'Portfolio Data'!K1018</f>
        <v>136.32000732421881</v>
      </c>
      <c r="N1005" s="2">
        <f>'Portfolio Data'!L1018</f>
        <v>43.330001831054688</v>
      </c>
    </row>
    <row r="1006" spans="3:14" x14ac:dyDescent="0.2">
      <c r="C1006" s="66">
        <f>'Portfolio Data'!N1019</f>
        <v>45230</v>
      </c>
      <c r="D1006" s="2">
        <f>'Portfolio Data'!B1019</f>
        <v>4193.7998046875</v>
      </c>
      <c r="E1006" s="2">
        <f>'Portfolio Data'!C1019</f>
        <v>125.3000030517578</v>
      </c>
      <c r="F1006" s="2">
        <f>'Portfolio Data'!D1019</f>
        <v>63</v>
      </c>
      <c r="G1006" s="2">
        <f>'Portfolio Data'!E1019</f>
        <v>42.150001525878913</v>
      </c>
      <c r="H1006" s="2">
        <f>'Portfolio Data'!F1019</f>
        <v>36.040000915527337</v>
      </c>
      <c r="I1006" s="2">
        <f>'Portfolio Data'!G1019</f>
        <v>51.799999237060547</v>
      </c>
      <c r="J1006" s="2">
        <f>'Portfolio Data'!H1019</f>
        <v>170.77000427246091</v>
      </c>
      <c r="K1006" s="2">
        <f>'Portfolio Data'!I1019</f>
        <v>186.82000732421881</v>
      </c>
      <c r="L1006" s="2">
        <f>'Portfolio Data'!J1019</f>
        <v>34667.78125</v>
      </c>
      <c r="M1006" s="2">
        <f>'Portfolio Data'!K1019</f>
        <v>142.44999694824219</v>
      </c>
      <c r="N1006" s="2">
        <f>'Portfolio Data'!L1019</f>
        <v>43.240001678466797</v>
      </c>
    </row>
    <row r="1007" spans="3:14" x14ac:dyDescent="0.2">
      <c r="C1007" s="66">
        <f>'Portfolio Data'!N1020</f>
        <v>45231</v>
      </c>
      <c r="D1007" s="2">
        <f>'Portfolio Data'!B1020</f>
        <v>4237.85986328125</v>
      </c>
      <c r="E1007" s="2">
        <f>'Portfolio Data'!C1020</f>
        <v>127.5699996948242</v>
      </c>
      <c r="F1007" s="2">
        <f>'Portfolio Data'!D1020</f>
        <v>63.130001068115227</v>
      </c>
      <c r="G1007" s="2">
        <f>'Portfolio Data'!E1020</f>
        <v>42.540000915527337</v>
      </c>
      <c r="H1007" s="2">
        <f>'Portfolio Data'!F1020</f>
        <v>36.060001373291023</v>
      </c>
      <c r="I1007" s="2">
        <f>'Portfolio Data'!G1020</f>
        <v>51.659999847412109</v>
      </c>
      <c r="J1007" s="2">
        <f>'Portfolio Data'!H1020</f>
        <v>173.9700012207031</v>
      </c>
      <c r="K1007" s="2">
        <f>'Portfolio Data'!I1020</f>
        <v>189.3800048828125</v>
      </c>
      <c r="L1007" s="2">
        <f>'Portfolio Data'!J1020</f>
        <v>35437.25390625</v>
      </c>
      <c r="M1007" s="2">
        <f>'Portfolio Data'!K1020</f>
        <v>142.8399963378906</v>
      </c>
      <c r="N1007" s="2">
        <f>'Portfolio Data'!L1020</f>
        <v>43.400001525878913</v>
      </c>
    </row>
    <row r="1008" spans="3:14" x14ac:dyDescent="0.2">
      <c r="C1008" s="66">
        <f>'Portfolio Data'!N1021</f>
        <v>45232</v>
      </c>
      <c r="D1008" s="2">
        <f>'Portfolio Data'!B1021</f>
        <v>4317.77978515625</v>
      </c>
      <c r="E1008" s="2">
        <f>'Portfolio Data'!C1021</f>
        <v>128.58000183105469</v>
      </c>
      <c r="F1008" s="2">
        <f>'Portfolio Data'!D1021</f>
        <v>63.909999847412109</v>
      </c>
      <c r="G1008" s="2">
        <f>'Portfolio Data'!E1021</f>
        <v>43.639999389648438</v>
      </c>
      <c r="H1008" s="2">
        <f>'Portfolio Data'!F1021</f>
        <v>35.720001220703118</v>
      </c>
      <c r="I1008" s="2">
        <f>'Portfolio Data'!G1021</f>
        <v>55.060001373291023</v>
      </c>
      <c r="J1008" s="2">
        <f>'Portfolio Data'!H1021</f>
        <v>177.57000732421881</v>
      </c>
      <c r="K1008" s="2">
        <f>'Portfolio Data'!I1021</f>
        <v>192.00999450683591</v>
      </c>
      <c r="L1008" s="2">
        <f>'Portfolio Data'!J1021</f>
        <v>34938.2421875</v>
      </c>
      <c r="M1008" s="2">
        <f>'Portfolio Data'!K1021</f>
        <v>147.5899963378906</v>
      </c>
      <c r="N1008" s="2">
        <f>'Portfolio Data'!L1021</f>
        <v>43.830001831054688</v>
      </c>
    </row>
    <row r="1009" spans="3:14" x14ac:dyDescent="0.2">
      <c r="C1009" s="66">
        <f>'Portfolio Data'!N1022</f>
        <v>45233</v>
      </c>
      <c r="D1009" s="2">
        <f>'Portfolio Data'!B1022</f>
        <v>4358.33984375</v>
      </c>
      <c r="E1009" s="2">
        <f>'Portfolio Data'!C1022</f>
        <v>130.3699951171875</v>
      </c>
      <c r="F1009" s="2">
        <f>'Portfolio Data'!D1022</f>
        <v>64.430000305175781</v>
      </c>
      <c r="G1009" s="2">
        <f>'Portfolio Data'!E1022</f>
        <v>44.759998321533203</v>
      </c>
      <c r="H1009" s="2">
        <f>'Portfolio Data'!F1022</f>
        <v>36.049999237060547</v>
      </c>
      <c r="I1009" s="2">
        <f>'Portfolio Data'!G1022</f>
        <v>56.099998474121087</v>
      </c>
      <c r="J1009" s="2">
        <f>'Portfolio Data'!H1022</f>
        <v>176.6499938964844</v>
      </c>
      <c r="K1009" s="2">
        <f>'Portfolio Data'!I1022</f>
        <v>195.05000305175781</v>
      </c>
      <c r="L1009" s="2">
        <f>'Portfolio Data'!J1022</f>
        <v>34732.32421875</v>
      </c>
      <c r="M1009" s="2">
        <f>'Portfolio Data'!K1022</f>
        <v>151.94000244140619</v>
      </c>
      <c r="N1009" s="2">
        <f>'Portfolio Data'!L1022</f>
        <v>44.150001525878913</v>
      </c>
    </row>
    <row r="1010" spans="3:14" x14ac:dyDescent="0.2">
      <c r="C1010" s="66">
        <f>'Portfolio Data'!N1023</f>
        <v>45236</v>
      </c>
      <c r="D1010" s="2">
        <f>'Portfolio Data'!B1023</f>
        <v>4365.97998046875</v>
      </c>
      <c r="E1010" s="2">
        <f>'Portfolio Data'!C1023</f>
        <v>131.44999694824219</v>
      </c>
      <c r="F1010" s="2">
        <f>'Portfolio Data'!D1023</f>
        <v>62.459999084472663</v>
      </c>
      <c r="G1010" s="2">
        <f>'Portfolio Data'!E1023</f>
        <v>44.709999084472663</v>
      </c>
      <c r="H1010" s="2">
        <f>'Portfolio Data'!F1023</f>
        <v>35.779998779296882</v>
      </c>
      <c r="I1010" s="2">
        <f>'Portfolio Data'!G1023</f>
        <v>54.619998931884773</v>
      </c>
      <c r="J1010" s="2">
        <f>'Portfolio Data'!H1023</f>
        <v>179.22999572753909</v>
      </c>
      <c r="K1010" s="2">
        <f>'Portfolio Data'!I1023</f>
        <v>192.94999694824219</v>
      </c>
      <c r="L1010" s="2">
        <f>'Portfolio Data'!J1023</f>
        <v>35037.37109375</v>
      </c>
      <c r="M1010" s="2">
        <f>'Portfolio Data'!K1023</f>
        <v>146.9700012207031</v>
      </c>
      <c r="N1010" s="2">
        <f>'Portfolio Data'!L1023</f>
        <v>44.189998626708977</v>
      </c>
    </row>
    <row r="1011" spans="3:14" x14ac:dyDescent="0.2">
      <c r="C1011" s="66">
        <f>'Portfolio Data'!N1024</f>
        <v>45237</v>
      </c>
      <c r="D1011" s="2">
        <f>'Portfolio Data'!B1024</f>
        <v>4378.3798828125</v>
      </c>
      <c r="E1011" s="2">
        <f>'Portfolio Data'!C1024</f>
        <v>132.3999938964844</v>
      </c>
      <c r="F1011" s="2">
        <f>'Portfolio Data'!D1024</f>
        <v>62.130001068115227</v>
      </c>
      <c r="G1011" s="2">
        <f>'Portfolio Data'!E1024</f>
        <v>44.159999847412109</v>
      </c>
      <c r="H1011" s="2">
        <f>'Portfolio Data'!F1024</f>
        <v>35.669998168945312</v>
      </c>
      <c r="I1011" s="2">
        <f>'Portfolio Data'!G1024</f>
        <v>54.630001068115227</v>
      </c>
      <c r="J1011" s="2">
        <f>'Portfolio Data'!H1024</f>
        <v>181.82000732421881</v>
      </c>
      <c r="K1011" s="2">
        <f>'Portfolio Data'!I1024</f>
        <v>191.4100036621094</v>
      </c>
      <c r="L1011" s="2">
        <f>'Portfolio Data'!J1024</f>
        <v>35443.5625</v>
      </c>
      <c r="M1011" s="2">
        <f>'Portfolio Data'!K1024</f>
        <v>144.33000183105469</v>
      </c>
      <c r="N1011" s="2">
        <f>'Portfolio Data'!L1024</f>
        <v>44.209999084472663</v>
      </c>
    </row>
    <row r="1012" spans="3:14" x14ac:dyDescent="0.2">
      <c r="C1012" s="66">
        <f>'Portfolio Data'!N1025</f>
        <v>45238</v>
      </c>
      <c r="D1012" s="2">
        <f>'Portfolio Data'!B1025</f>
        <v>4382.77978515625</v>
      </c>
      <c r="E1012" s="2">
        <f>'Portfolio Data'!C1025</f>
        <v>133.25999450683591</v>
      </c>
      <c r="F1012" s="2">
        <f>'Portfolio Data'!D1025</f>
        <v>60.970001220703118</v>
      </c>
      <c r="G1012" s="2">
        <f>'Portfolio Data'!E1025</f>
        <v>44.349998474121087</v>
      </c>
      <c r="H1012" s="2">
        <f>'Portfolio Data'!F1025</f>
        <v>35.380001068115227</v>
      </c>
      <c r="I1012" s="2">
        <f>'Portfolio Data'!G1025</f>
        <v>55.080001831054688</v>
      </c>
      <c r="J1012" s="2">
        <f>'Portfolio Data'!H1025</f>
        <v>182.88999938964841</v>
      </c>
      <c r="K1012" s="2">
        <f>'Portfolio Data'!I1025</f>
        <v>191.83000183105469</v>
      </c>
      <c r="L1012" s="2">
        <f>'Portfolio Data'!J1025</f>
        <v>35655.27734375</v>
      </c>
      <c r="M1012" s="2">
        <f>'Portfolio Data'!K1025</f>
        <v>137.83000183105469</v>
      </c>
      <c r="N1012" s="2">
        <f>'Portfolio Data'!L1025</f>
        <v>44.330001831054688</v>
      </c>
    </row>
    <row r="1013" spans="3:14" x14ac:dyDescent="0.2">
      <c r="C1013" s="66">
        <f>'Portfolio Data'!N1026</f>
        <v>45239</v>
      </c>
      <c r="D1013" s="2">
        <f>'Portfolio Data'!B1026</f>
        <v>4347.35009765625</v>
      </c>
      <c r="E1013" s="2">
        <f>'Portfolio Data'!C1026</f>
        <v>131.69000244140619</v>
      </c>
      <c r="F1013" s="2">
        <f>'Portfolio Data'!D1026</f>
        <v>60.409999847412109</v>
      </c>
      <c r="G1013" s="2">
        <f>'Portfolio Data'!E1026</f>
        <v>44.439998626708977</v>
      </c>
      <c r="H1013" s="2">
        <f>'Portfolio Data'!F1026</f>
        <v>35.290000915527337</v>
      </c>
      <c r="I1013" s="2">
        <f>'Portfolio Data'!G1026</f>
        <v>54.279998779296882</v>
      </c>
      <c r="J1013" s="2">
        <f>'Portfolio Data'!H1026</f>
        <v>182.4100036621094</v>
      </c>
      <c r="K1013" s="2">
        <f>'Portfolio Data'!I1026</f>
        <v>193.33000183105469</v>
      </c>
      <c r="L1013" s="2">
        <f>'Portfolio Data'!J1026</f>
        <v>36693.125</v>
      </c>
      <c r="M1013" s="2">
        <f>'Portfolio Data'!K1026</f>
        <v>132.5299987792969</v>
      </c>
      <c r="N1013" s="2">
        <f>'Portfolio Data'!L1026</f>
        <v>44.040000915527337</v>
      </c>
    </row>
    <row r="1014" spans="3:14" x14ac:dyDescent="0.2">
      <c r="C1014" s="66">
        <f>'Portfolio Data'!N1027</f>
        <v>45240</v>
      </c>
      <c r="D1014" s="2">
        <f>'Portfolio Data'!B1027</f>
        <v>4415.240234375</v>
      </c>
      <c r="E1014" s="2">
        <f>'Portfolio Data'!C1027</f>
        <v>134.05999755859381</v>
      </c>
      <c r="F1014" s="2">
        <f>'Portfolio Data'!D1027</f>
        <v>61.680000305175781</v>
      </c>
      <c r="G1014" s="2">
        <f>'Portfolio Data'!E1027</f>
        <v>43.779998779296882</v>
      </c>
      <c r="H1014" s="2">
        <f>'Portfolio Data'!F1027</f>
        <v>35.159999847412109</v>
      </c>
      <c r="I1014" s="2">
        <f>'Portfolio Data'!G1027</f>
        <v>54.770000457763672</v>
      </c>
      <c r="J1014" s="2">
        <f>'Portfolio Data'!H1027</f>
        <v>186.3999938964844</v>
      </c>
      <c r="K1014" s="2">
        <f>'Portfolio Data'!I1027</f>
        <v>196.6499938964844</v>
      </c>
      <c r="L1014" s="2">
        <f>'Portfolio Data'!J1027</f>
        <v>37313.96875</v>
      </c>
      <c r="M1014" s="2">
        <f>'Portfolio Data'!K1027</f>
        <v>133.91999816894531</v>
      </c>
      <c r="N1014" s="2">
        <f>'Portfolio Data'!L1027</f>
        <v>44.490001678466797</v>
      </c>
    </row>
    <row r="1015" spans="3:14" x14ac:dyDescent="0.2">
      <c r="C1015" s="66">
        <f>'Portfolio Data'!N1028</f>
        <v>45243</v>
      </c>
      <c r="D1015" s="2">
        <f>'Portfolio Data'!B1028</f>
        <v>4411.5498046875</v>
      </c>
      <c r="E1015" s="2">
        <f>'Portfolio Data'!C1028</f>
        <v>133.63999938964841</v>
      </c>
      <c r="F1015" s="2">
        <f>'Portfolio Data'!D1028</f>
        <v>62.270000457763672</v>
      </c>
      <c r="G1015" s="2">
        <f>'Portfolio Data'!E1028</f>
        <v>44.130001068115227</v>
      </c>
      <c r="H1015" s="2">
        <f>'Portfolio Data'!F1028</f>
        <v>35.290000915527337</v>
      </c>
      <c r="I1015" s="2">
        <f>'Portfolio Data'!G1028</f>
        <v>54.389999389648438</v>
      </c>
      <c r="J1015" s="2">
        <f>'Portfolio Data'!H1028</f>
        <v>184.80000305175781</v>
      </c>
      <c r="K1015" s="2">
        <f>'Portfolio Data'!I1028</f>
        <v>204.53999328613281</v>
      </c>
      <c r="L1015" s="2">
        <f>'Portfolio Data'!J1028</f>
        <v>36502.35546875</v>
      </c>
      <c r="M1015" s="2">
        <f>'Portfolio Data'!K1028</f>
        <v>133.8399963378906</v>
      </c>
      <c r="N1015" s="2">
        <f>'Portfolio Data'!L1028</f>
        <v>44.419998168945312</v>
      </c>
    </row>
    <row r="1016" spans="3:14" x14ac:dyDescent="0.2">
      <c r="C1016" s="66">
        <f>'Portfolio Data'!N1029</f>
        <v>45244</v>
      </c>
      <c r="D1016" s="2">
        <f>'Portfolio Data'!B1029</f>
        <v>4495.7001953125</v>
      </c>
      <c r="E1016" s="2">
        <f>'Portfolio Data'!C1029</f>
        <v>135.42999267578119</v>
      </c>
      <c r="F1016" s="2">
        <f>'Portfolio Data'!D1029</f>
        <v>62.599998474121087</v>
      </c>
      <c r="G1016" s="2">
        <f>'Portfolio Data'!E1029</f>
        <v>45.680000305175781</v>
      </c>
      <c r="H1016" s="2">
        <f>'Portfolio Data'!F1029</f>
        <v>35.700000762939453</v>
      </c>
      <c r="I1016" s="2">
        <f>'Portfolio Data'!G1029</f>
        <v>56.680000305175781</v>
      </c>
      <c r="J1016" s="2">
        <f>'Portfolio Data'!H1029</f>
        <v>187.44000244140619</v>
      </c>
      <c r="K1016" s="2">
        <f>'Portfolio Data'!I1029</f>
        <v>207.4700012207031</v>
      </c>
      <c r="L1016" s="2">
        <f>'Portfolio Data'!J1029</f>
        <v>35537.640625</v>
      </c>
      <c r="M1016" s="2">
        <f>'Portfolio Data'!K1029</f>
        <v>149.13999938964841</v>
      </c>
      <c r="N1016" s="2">
        <f>'Portfolio Data'!L1029</f>
        <v>45.080001831054688</v>
      </c>
    </row>
    <row r="1017" spans="3:14" x14ac:dyDescent="0.2">
      <c r="C1017" s="66">
        <f>'Portfolio Data'!N1030</f>
        <v>45245</v>
      </c>
      <c r="D1017" s="2">
        <f>'Portfolio Data'!B1030</f>
        <v>4502.8798828125</v>
      </c>
      <c r="E1017" s="2">
        <f>'Portfolio Data'!C1030</f>
        <v>136.3800048828125</v>
      </c>
      <c r="F1017" s="2">
        <f>'Portfolio Data'!D1030</f>
        <v>62.659999847412109</v>
      </c>
      <c r="G1017" s="2">
        <f>'Portfolio Data'!E1030</f>
        <v>46.700000762939453</v>
      </c>
      <c r="H1017" s="2">
        <f>'Portfolio Data'!F1030</f>
        <v>35.5</v>
      </c>
      <c r="I1017" s="2">
        <f>'Portfolio Data'!G1030</f>
        <v>58.25</v>
      </c>
      <c r="J1017" s="2">
        <f>'Portfolio Data'!H1030</f>
        <v>188.00999450683591</v>
      </c>
      <c r="K1017" s="2">
        <f>'Portfolio Data'!I1030</f>
        <v>208.71000671386719</v>
      </c>
      <c r="L1017" s="2">
        <f>'Portfolio Data'!J1030</f>
        <v>37880.58203125</v>
      </c>
      <c r="M1017" s="2">
        <f>'Portfolio Data'!K1030</f>
        <v>152.41999816894531</v>
      </c>
      <c r="N1017" s="2">
        <f>'Portfolio Data'!L1030</f>
        <v>44.939998626708977</v>
      </c>
    </row>
    <row r="1018" spans="3:14" x14ac:dyDescent="0.2">
      <c r="C1018" s="66">
        <f>'Portfolio Data'!N1031</f>
        <v>45246</v>
      </c>
      <c r="D1018" s="2">
        <f>'Portfolio Data'!B1031</f>
        <v>4508.240234375</v>
      </c>
      <c r="E1018" s="2">
        <f>'Portfolio Data'!C1031</f>
        <v>138.69999694824219</v>
      </c>
      <c r="F1018" s="2">
        <f>'Portfolio Data'!D1031</f>
        <v>62.430000305175781</v>
      </c>
      <c r="G1018" s="2">
        <f>'Portfolio Data'!E1031</f>
        <v>45.939998626708977</v>
      </c>
      <c r="H1018" s="2">
        <f>'Portfolio Data'!F1031</f>
        <v>35.470001220703118</v>
      </c>
      <c r="I1018" s="2">
        <f>'Portfolio Data'!G1031</f>
        <v>56.819999694824219</v>
      </c>
      <c r="J1018" s="2">
        <f>'Portfolio Data'!H1031</f>
        <v>189.71000671386719</v>
      </c>
      <c r="K1018" s="2">
        <f>'Portfolio Data'!I1031</f>
        <v>206.6000061035156</v>
      </c>
      <c r="L1018" s="2">
        <f>'Portfolio Data'!J1031</f>
        <v>36154.76953125</v>
      </c>
      <c r="M1018" s="2">
        <f>'Portfolio Data'!K1031</f>
        <v>154.50999450683591</v>
      </c>
      <c r="N1018" s="2">
        <f>'Portfolio Data'!L1031</f>
        <v>44.979999542236328</v>
      </c>
    </row>
    <row r="1019" spans="3:14" x14ac:dyDescent="0.2">
      <c r="C1019" s="66">
        <f>'Portfolio Data'!N1032</f>
        <v>45247</v>
      </c>
      <c r="D1019" s="2">
        <f>'Portfolio Data'!B1032</f>
        <v>4514.02001953125</v>
      </c>
      <c r="E1019" s="2">
        <f>'Portfolio Data'!C1032</f>
        <v>136.94000244140619</v>
      </c>
      <c r="F1019" s="2">
        <f>'Portfolio Data'!D1032</f>
        <v>61.389999389648438</v>
      </c>
      <c r="G1019" s="2">
        <f>'Portfolio Data'!E1032</f>
        <v>46.150001525878913</v>
      </c>
      <c r="H1019" s="2">
        <f>'Portfolio Data'!F1032</f>
        <v>35.930000305175781</v>
      </c>
      <c r="I1019" s="2">
        <f>'Portfolio Data'!G1032</f>
        <v>56.540000915527337</v>
      </c>
      <c r="J1019" s="2">
        <f>'Portfolio Data'!H1032</f>
        <v>189.69000244140619</v>
      </c>
      <c r="K1019" s="2">
        <f>'Portfolio Data'!I1032</f>
        <v>208.03999328613281</v>
      </c>
      <c r="L1019" s="2">
        <f>'Portfolio Data'!J1032</f>
        <v>36596.68359375</v>
      </c>
      <c r="M1019" s="2">
        <f>'Portfolio Data'!K1032</f>
        <v>155.02000427246091</v>
      </c>
      <c r="N1019" s="2">
        <f>'Portfolio Data'!L1032</f>
        <v>45.049999237060547</v>
      </c>
    </row>
    <row r="1020" spans="3:14" x14ac:dyDescent="0.2">
      <c r="C1020" s="66">
        <f>'Portfolio Data'!N1033</f>
        <v>45250</v>
      </c>
      <c r="D1020" s="2">
        <f>'Portfolio Data'!B1033</f>
        <v>4547.3798828125</v>
      </c>
      <c r="E1020" s="2">
        <f>'Portfolio Data'!C1033</f>
        <v>137.91999816894531</v>
      </c>
      <c r="F1020" s="2">
        <f>'Portfolio Data'!D1033</f>
        <v>62.569999694824219</v>
      </c>
      <c r="G1020" s="2">
        <f>'Portfolio Data'!E1033</f>
        <v>46.700000762939453</v>
      </c>
      <c r="H1020" s="2">
        <f>'Portfolio Data'!F1033</f>
        <v>35.810001373291023</v>
      </c>
      <c r="I1020" s="2">
        <f>'Portfolio Data'!G1033</f>
        <v>56.990001678466797</v>
      </c>
      <c r="J1020" s="2">
        <f>'Portfolio Data'!H1033</f>
        <v>191.44999694824219</v>
      </c>
      <c r="K1020" s="2">
        <f>'Portfolio Data'!I1033</f>
        <v>217.71000671386719</v>
      </c>
      <c r="L1020" s="2">
        <f>'Portfolio Data'!J1033</f>
        <v>37476.95703125</v>
      </c>
      <c r="M1020" s="2">
        <f>'Portfolio Data'!K1033</f>
        <v>159.28999328613281</v>
      </c>
      <c r="N1020" s="2">
        <f>'Portfolio Data'!L1033</f>
        <v>45.049999237060547</v>
      </c>
    </row>
    <row r="1021" spans="3:14" x14ac:dyDescent="0.2">
      <c r="C1021" s="66">
        <f>'Portfolio Data'!N1034</f>
        <v>45251</v>
      </c>
      <c r="D1021" s="2">
        <f>'Portfolio Data'!B1034</f>
        <v>4538.18994140625</v>
      </c>
      <c r="E1021" s="2">
        <f>'Portfolio Data'!C1034</f>
        <v>138.6199951171875</v>
      </c>
      <c r="F1021" s="2">
        <f>'Portfolio Data'!D1034</f>
        <v>62.970001220703118</v>
      </c>
      <c r="G1021" s="2">
        <f>'Portfolio Data'!E1034</f>
        <v>45.900001525878913</v>
      </c>
      <c r="H1021" s="2">
        <f>'Portfolio Data'!F1034</f>
        <v>35.720001220703118</v>
      </c>
      <c r="I1021" s="2">
        <f>'Portfolio Data'!G1034</f>
        <v>55.400001525878913</v>
      </c>
      <c r="J1021" s="2">
        <f>'Portfolio Data'!H1034</f>
        <v>190.63999938964841</v>
      </c>
      <c r="K1021" s="2">
        <f>'Portfolio Data'!I1034</f>
        <v>218.27000427246091</v>
      </c>
      <c r="L1021" s="2">
        <f>'Portfolio Data'!J1034</f>
        <v>35813.8125</v>
      </c>
      <c r="M1021" s="2">
        <f>'Portfolio Data'!K1034</f>
        <v>158.6000061035156</v>
      </c>
      <c r="N1021" s="2">
        <f>'Portfolio Data'!L1034</f>
        <v>45.060001373291023</v>
      </c>
    </row>
    <row r="1022" spans="3:14" x14ac:dyDescent="0.2">
      <c r="C1022" s="66">
        <f>'Portfolio Data'!N1035</f>
        <v>45252</v>
      </c>
      <c r="D1022" s="2">
        <f>'Portfolio Data'!B1035</f>
        <v>4556.6201171875</v>
      </c>
      <c r="E1022" s="2">
        <f>'Portfolio Data'!C1035</f>
        <v>140.02000427246091</v>
      </c>
      <c r="F1022" s="2">
        <f>'Portfolio Data'!D1035</f>
        <v>62</v>
      </c>
      <c r="G1022" s="2">
        <f>'Portfolio Data'!E1035</f>
        <v>45.560001373291023</v>
      </c>
      <c r="H1022" s="2">
        <f>'Portfolio Data'!F1035</f>
        <v>35.779998779296882</v>
      </c>
      <c r="I1022" s="2">
        <f>'Portfolio Data'!G1035</f>
        <v>56.340000152587891</v>
      </c>
      <c r="J1022" s="2">
        <f>'Portfolio Data'!H1035</f>
        <v>191.30999755859381</v>
      </c>
      <c r="K1022" s="2">
        <f>'Portfolio Data'!I1035</f>
        <v>219.9100036621094</v>
      </c>
      <c r="L1022" s="2">
        <f>'Portfolio Data'!J1035</f>
        <v>37432.33984375</v>
      </c>
      <c r="M1022" s="2">
        <f>'Portfolio Data'!K1035</f>
        <v>159.7200012207031</v>
      </c>
      <c r="N1022" s="2">
        <f>'Portfolio Data'!L1035</f>
        <v>45.209999084472663</v>
      </c>
    </row>
    <row r="1023" spans="3:14" x14ac:dyDescent="0.2">
      <c r="C1023" s="66">
        <f>'Portfolio Data'!N1036</f>
        <v>45254</v>
      </c>
      <c r="D1023" s="2">
        <f>'Portfolio Data'!B1036</f>
        <v>4559.33984375</v>
      </c>
      <c r="E1023" s="2">
        <f>'Portfolio Data'!C1036</f>
        <v>138.2200012207031</v>
      </c>
      <c r="F1023" s="2">
        <f>'Portfolio Data'!D1036</f>
        <v>62.959999084472663</v>
      </c>
      <c r="G1023" s="2">
        <f>'Portfolio Data'!E1036</f>
        <v>44.959999084472663</v>
      </c>
      <c r="H1023" s="2">
        <f>'Portfolio Data'!F1036</f>
        <v>35.930000305175781</v>
      </c>
      <c r="I1023" s="2">
        <f>'Portfolio Data'!G1036</f>
        <v>55.759998321533203</v>
      </c>
      <c r="J1023" s="2">
        <f>'Portfolio Data'!H1036</f>
        <v>189.9700012207031</v>
      </c>
      <c r="K1023" s="2">
        <f>'Portfolio Data'!I1036</f>
        <v>220</v>
      </c>
      <c r="L1023" s="2">
        <f>'Portfolio Data'!J1036</f>
        <v>37720.28125</v>
      </c>
      <c r="M1023" s="2">
        <f>'Portfolio Data'!K1036</f>
        <v>154.3800048828125</v>
      </c>
      <c r="N1023" s="2">
        <f>'Portfolio Data'!L1036</f>
        <v>45.189998626708977</v>
      </c>
    </row>
    <row r="1024" spans="3:14" x14ac:dyDescent="0.2">
      <c r="C1024" s="66">
        <f>'Portfolio Data'!N1037</f>
        <v>45257</v>
      </c>
      <c r="D1024" s="2">
        <f>'Portfolio Data'!B1037</f>
        <v>4550.43017578125</v>
      </c>
      <c r="E1024" s="2">
        <f>'Portfolio Data'!C1037</f>
        <v>138.05000305175781</v>
      </c>
      <c r="F1024" s="2">
        <f>'Portfolio Data'!D1037</f>
        <v>62.939998626708977</v>
      </c>
      <c r="G1024" s="2">
        <f>'Portfolio Data'!E1037</f>
        <v>44.669998168945312</v>
      </c>
      <c r="H1024" s="2">
        <f>'Portfolio Data'!F1037</f>
        <v>36.150001525878913</v>
      </c>
      <c r="I1024" s="2">
        <f>'Portfolio Data'!G1037</f>
        <v>56.389999389648438</v>
      </c>
      <c r="J1024" s="2">
        <f>'Portfolio Data'!H1037</f>
        <v>189.78999328613281</v>
      </c>
      <c r="K1024" s="2">
        <f>'Portfolio Data'!I1037</f>
        <v>219.30000305175781</v>
      </c>
      <c r="L1024" s="2">
        <f>'Portfolio Data'!J1037</f>
        <v>37254.16796875</v>
      </c>
      <c r="M1024" s="2">
        <f>'Portfolio Data'!K1037</f>
        <v>154.6499938964844</v>
      </c>
      <c r="N1024" s="2">
        <f>'Portfolio Data'!L1037</f>
        <v>45.090000152587891</v>
      </c>
    </row>
    <row r="1025" spans="3:14" x14ac:dyDescent="0.2">
      <c r="C1025" s="66">
        <f>'Portfolio Data'!N1038</f>
        <v>45258</v>
      </c>
      <c r="D1025" s="2">
        <f>'Portfolio Data'!B1038</f>
        <v>4554.89013671875</v>
      </c>
      <c r="E1025" s="2">
        <f>'Portfolio Data'!C1038</f>
        <v>138.6199951171875</v>
      </c>
      <c r="F1025" s="2">
        <f>'Portfolio Data'!D1038</f>
        <v>63.200000762939453</v>
      </c>
      <c r="G1025" s="2">
        <f>'Portfolio Data'!E1038</f>
        <v>44.380001068115227</v>
      </c>
      <c r="H1025" s="2">
        <f>'Portfolio Data'!F1038</f>
        <v>36.099998474121087</v>
      </c>
      <c r="I1025" s="2">
        <f>'Portfolio Data'!G1038</f>
        <v>58.470001220703118</v>
      </c>
      <c r="J1025" s="2">
        <f>'Portfolio Data'!H1038</f>
        <v>190.3999938964844</v>
      </c>
      <c r="K1025" s="2">
        <f>'Portfolio Data'!I1038</f>
        <v>222.3699951171875</v>
      </c>
      <c r="L1025" s="2">
        <f>'Portfolio Data'!J1038</f>
        <v>37831.0859375</v>
      </c>
      <c r="M1025" s="2">
        <f>'Portfolio Data'!K1038</f>
        <v>155.02000427246091</v>
      </c>
      <c r="N1025" s="2">
        <f>'Portfolio Data'!L1038</f>
        <v>45.490001678466797</v>
      </c>
    </row>
    <row r="1026" spans="3:14" x14ac:dyDescent="0.2">
      <c r="C1026" s="66">
        <f>'Portfolio Data'!N1039</f>
        <v>45259</v>
      </c>
      <c r="D1026" s="2">
        <f>'Portfolio Data'!B1039</f>
        <v>4550.580078125</v>
      </c>
      <c r="E1026" s="2">
        <f>'Portfolio Data'!C1039</f>
        <v>136.3999938964844</v>
      </c>
      <c r="F1026" s="2">
        <f>'Portfolio Data'!D1039</f>
        <v>62.590000152587891</v>
      </c>
      <c r="G1026" s="2">
        <f>'Portfolio Data'!E1039</f>
        <v>45.209999084472663</v>
      </c>
      <c r="H1026" s="2">
        <f>'Portfolio Data'!F1039</f>
        <v>36.209999084472663</v>
      </c>
      <c r="I1026" s="2">
        <f>'Portfolio Data'!G1039</f>
        <v>57.970001220703118</v>
      </c>
      <c r="J1026" s="2">
        <f>'Portfolio Data'!H1039</f>
        <v>189.3699951171875</v>
      </c>
      <c r="K1026" s="2">
        <f>'Portfolio Data'!I1039</f>
        <v>224.42999267578119</v>
      </c>
      <c r="L1026" s="2">
        <f>'Portfolio Data'!J1039</f>
        <v>37858.4921875</v>
      </c>
      <c r="M1026" s="2">
        <f>'Portfolio Data'!K1039</f>
        <v>155.42999267578119</v>
      </c>
      <c r="N1026" s="2">
        <f>'Portfolio Data'!L1039</f>
        <v>45.630001068115227</v>
      </c>
    </row>
    <row r="1027" spans="3:14" x14ac:dyDescent="0.2">
      <c r="C1027" s="66">
        <f>'Portfolio Data'!N1040</f>
        <v>45260</v>
      </c>
      <c r="D1027" s="2">
        <f>'Portfolio Data'!B1040</f>
        <v>4567.7998046875</v>
      </c>
      <c r="E1027" s="2">
        <f>'Portfolio Data'!C1040</f>
        <v>133.91999816894531</v>
      </c>
      <c r="F1027" s="2">
        <f>'Portfolio Data'!D1040</f>
        <v>62.720001220703118</v>
      </c>
      <c r="G1027" s="2">
        <f>'Portfolio Data'!E1040</f>
        <v>44.860000610351562</v>
      </c>
      <c r="H1027" s="2">
        <f>'Portfolio Data'!F1040</f>
        <v>36.459999084472663</v>
      </c>
      <c r="I1027" s="2">
        <f>'Portfolio Data'!G1040</f>
        <v>57.610000610351562</v>
      </c>
      <c r="J1027" s="2">
        <f>'Portfolio Data'!H1040</f>
        <v>189.94999694824219</v>
      </c>
      <c r="K1027" s="2">
        <f>'Portfolio Data'!I1040</f>
        <v>231.6300048828125</v>
      </c>
      <c r="L1027" s="2">
        <f>'Portfolio Data'!J1040</f>
        <v>37712.74609375</v>
      </c>
      <c r="M1027" s="2">
        <f>'Portfolio Data'!K1040</f>
        <v>157.7799987792969</v>
      </c>
      <c r="N1027" s="2">
        <f>'Portfolio Data'!L1040</f>
        <v>46.020000457763672</v>
      </c>
    </row>
    <row r="1028" spans="3:14" x14ac:dyDescent="0.2">
      <c r="C1028" s="66">
        <f>'Portfolio Data'!N1041</f>
        <v>45261</v>
      </c>
      <c r="D1028" s="2">
        <f>'Portfolio Data'!B1041</f>
        <v>4594.6298828125</v>
      </c>
      <c r="E1028" s="2">
        <f>'Portfolio Data'!C1041</f>
        <v>133.32000732421881</v>
      </c>
      <c r="F1028" s="2">
        <f>'Portfolio Data'!D1041</f>
        <v>62.540000915527337</v>
      </c>
      <c r="G1028" s="2">
        <f>'Portfolio Data'!E1041</f>
        <v>45.159999847412109</v>
      </c>
      <c r="H1028" s="2">
        <f>'Portfolio Data'!F1041</f>
        <v>36.610000610351562</v>
      </c>
      <c r="I1028" s="2">
        <f>'Portfolio Data'!G1041</f>
        <v>59.650001525878913</v>
      </c>
      <c r="J1028" s="2">
        <f>'Portfolio Data'!H1041</f>
        <v>191.24000549316409</v>
      </c>
      <c r="K1028" s="2">
        <f>'Portfolio Data'!I1041</f>
        <v>233.8699951171875</v>
      </c>
      <c r="L1028" s="2">
        <f>'Portfolio Data'!J1041</f>
        <v>38688.75</v>
      </c>
      <c r="M1028" s="2">
        <f>'Portfolio Data'!K1041</f>
        <v>160.28999328613281</v>
      </c>
      <c r="N1028" s="2">
        <f>'Portfolio Data'!L1041</f>
        <v>46.400001525878913</v>
      </c>
    </row>
    <row r="1029" spans="3:14" x14ac:dyDescent="0.2">
      <c r="C1029" s="66">
        <f>'Portfolio Data'!N1042</f>
        <v>45264</v>
      </c>
      <c r="D1029" s="2">
        <f>'Portfolio Data'!B1042</f>
        <v>4569.77978515625</v>
      </c>
      <c r="E1029" s="2">
        <f>'Portfolio Data'!C1042</f>
        <v>130.6300048828125</v>
      </c>
      <c r="F1029" s="2">
        <f>'Portfolio Data'!D1042</f>
        <v>61.669998168945312</v>
      </c>
      <c r="G1029" s="2">
        <f>'Portfolio Data'!E1042</f>
        <v>45.340000152587891</v>
      </c>
      <c r="H1029" s="2">
        <f>'Portfolio Data'!F1042</f>
        <v>36.659999847412109</v>
      </c>
      <c r="I1029" s="2">
        <f>'Portfolio Data'!G1042</f>
        <v>59.849998474121087</v>
      </c>
      <c r="J1029" s="2">
        <f>'Portfolio Data'!H1042</f>
        <v>189.42999267578119</v>
      </c>
      <c r="K1029" s="2">
        <f>'Portfolio Data'!I1042</f>
        <v>234.8699951171875</v>
      </c>
      <c r="L1029" s="2">
        <f>'Portfolio Data'!J1042</f>
        <v>41980.09765625</v>
      </c>
      <c r="M1029" s="2">
        <f>'Portfolio Data'!K1042</f>
        <v>159.53999328613281</v>
      </c>
      <c r="N1029" s="2">
        <f>'Portfolio Data'!L1042</f>
        <v>46.840000152587891</v>
      </c>
    </row>
    <row r="1030" spans="3:14" x14ac:dyDescent="0.2">
      <c r="C1030" s="66">
        <f>'Portfolio Data'!N1043</f>
        <v>45265</v>
      </c>
      <c r="D1030" s="2">
        <f>'Portfolio Data'!B1043</f>
        <v>4567.18017578125</v>
      </c>
      <c r="E1030" s="2">
        <f>'Portfolio Data'!C1043</f>
        <v>132.38999938964841</v>
      </c>
      <c r="F1030" s="2">
        <f>'Portfolio Data'!D1043</f>
        <v>61.830001831054688</v>
      </c>
      <c r="G1030" s="2">
        <f>'Portfolio Data'!E1043</f>
        <v>45.880001068115227</v>
      </c>
      <c r="H1030" s="2">
        <f>'Portfolio Data'!F1043</f>
        <v>36.360000610351562</v>
      </c>
      <c r="I1030" s="2">
        <f>'Portfolio Data'!G1043</f>
        <v>57.919998168945312</v>
      </c>
      <c r="J1030" s="2">
        <f>'Portfolio Data'!H1043</f>
        <v>193.41999816894531</v>
      </c>
      <c r="K1030" s="2">
        <f>'Portfolio Data'!I1043</f>
        <v>234.1600036621094</v>
      </c>
      <c r="L1030" s="2">
        <f>'Portfolio Data'!J1043</f>
        <v>44080.6484375</v>
      </c>
      <c r="M1030" s="2">
        <f>'Portfolio Data'!K1043</f>
        <v>155.38999938964841</v>
      </c>
      <c r="N1030" s="2">
        <f>'Portfolio Data'!L1043</f>
        <v>47.270000457763672</v>
      </c>
    </row>
    <row r="1031" spans="3:14" x14ac:dyDescent="0.2">
      <c r="C1031" s="66">
        <f>'Portfolio Data'!N1044</f>
        <v>45266</v>
      </c>
      <c r="D1031" s="2">
        <f>'Portfolio Data'!B1044</f>
        <v>4549.33984375</v>
      </c>
      <c r="E1031" s="2">
        <f>'Portfolio Data'!C1044</f>
        <v>131.42999267578119</v>
      </c>
      <c r="F1031" s="2">
        <f>'Portfolio Data'!D1044</f>
        <v>61.270000457763672</v>
      </c>
      <c r="G1031" s="2">
        <f>'Portfolio Data'!E1044</f>
        <v>47.299999237060547</v>
      </c>
      <c r="H1031" s="2">
        <f>'Portfolio Data'!F1044</f>
        <v>35.990001678466797</v>
      </c>
      <c r="I1031" s="2">
        <f>'Portfolio Data'!G1044</f>
        <v>59.529998779296882</v>
      </c>
      <c r="J1031" s="2">
        <f>'Portfolio Data'!H1044</f>
        <v>192.32000732421881</v>
      </c>
      <c r="K1031" s="2">
        <f>'Portfolio Data'!I1044</f>
        <v>236.88999938964841</v>
      </c>
      <c r="L1031" s="2">
        <f>'Portfolio Data'!J1044</f>
        <v>43746.4453125</v>
      </c>
      <c r="M1031" s="2">
        <f>'Portfolio Data'!K1044</f>
        <v>145.28999328613281</v>
      </c>
      <c r="N1031" s="2">
        <f>'Portfolio Data'!L1044</f>
        <v>47.340000152587891</v>
      </c>
    </row>
    <row r="1032" spans="3:14" x14ac:dyDescent="0.2">
      <c r="C1032" s="66">
        <f>'Portfolio Data'!N1045</f>
        <v>45267</v>
      </c>
      <c r="D1032" s="2">
        <f>'Portfolio Data'!B1045</f>
        <v>4585.58984375</v>
      </c>
      <c r="E1032" s="2">
        <f>'Portfolio Data'!C1045</f>
        <v>138.44999694824219</v>
      </c>
      <c r="F1032" s="2">
        <f>'Portfolio Data'!D1045</f>
        <v>60.720001220703118</v>
      </c>
      <c r="G1032" s="2">
        <f>'Portfolio Data'!E1045</f>
        <v>46.889999389648438</v>
      </c>
      <c r="H1032" s="2">
        <f>'Portfolio Data'!F1045</f>
        <v>35.869998931884773</v>
      </c>
      <c r="I1032" s="2">
        <f>'Portfolio Data'!G1045</f>
        <v>58.479999542236328</v>
      </c>
      <c r="J1032" s="2">
        <f>'Portfolio Data'!H1045</f>
        <v>194.27000427246091</v>
      </c>
      <c r="K1032" s="2">
        <f>'Portfolio Data'!I1045</f>
        <v>237.33000183105469</v>
      </c>
      <c r="L1032" s="2">
        <f>'Portfolio Data'!J1045</f>
        <v>43292.6640625</v>
      </c>
      <c r="M1032" s="2">
        <f>'Portfolio Data'!K1045</f>
        <v>144.17999267578119</v>
      </c>
      <c r="N1032" s="2">
        <f>'Portfolio Data'!L1045</f>
        <v>47.459999084472663</v>
      </c>
    </row>
    <row r="1033" spans="3:14" x14ac:dyDescent="0.2">
      <c r="C1033" s="66">
        <f>'Portfolio Data'!N1046</f>
        <v>45268</v>
      </c>
      <c r="D1033" s="2">
        <f>'Portfolio Data'!B1046</f>
        <v>4604.3701171875</v>
      </c>
      <c r="E1033" s="2">
        <f>'Portfolio Data'!C1046</f>
        <v>136.63999938964841</v>
      </c>
      <c r="F1033" s="2">
        <f>'Portfolio Data'!D1046</f>
        <v>61.099998474121087</v>
      </c>
      <c r="G1033" s="2">
        <f>'Portfolio Data'!E1046</f>
        <v>47.150001525878913</v>
      </c>
      <c r="H1033" s="2">
        <f>'Portfolio Data'!F1046</f>
        <v>36.080001831054688</v>
      </c>
      <c r="I1033" s="2">
        <f>'Portfolio Data'!G1046</f>
        <v>58.939998626708977</v>
      </c>
      <c r="J1033" s="2">
        <f>'Portfolio Data'!H1046</f>
        <v>195.71000671386719</v>
      </c>
      <c r="K1033" s="2">
        <f>'Portfolio Data'!I1046</f>
        <v>244.69999694824219</v>
      </c>
      <c r="L1033" s="2">
        <f>'Portfolio Data'!J1046</f>
        <v>44166.6015625</v>
      </c>
      <c r="M1033" s="2">
        <f>'Portfolio Data'!K1046</f>
        <v>145.3800048828125</v>
      </c>
      <c r="N1033" s="2">
        <f>'Portfolio Data'!L1046</f>
        <v>47.310001373291023</v>
      </c>
    </row>
    <row r="1034" spans="3:14" x14ac:dyDescent="0.2">
      <c r="C1034" s="66">
        <f>'Portfolio Data'!N1047</f>
        <v>45271</v>
      </c>
      <c r="D1034" s="2">
        <f>'Portfolio Data'!B1047</f>
        <v>4622.43994140625</v>
      </c>
      <c r="E1034" s="2">
        <f>'Portfolio Data'!C1047</f>
        <v>134.69999694824219</v>
      </c>
      <c r="F1034" s="2">
        <f>'Portfolio Data'!D1047</f>
        <v>62.150001525878913</v>
      </c>
      <c r="G1034" s="2">
        <f>'Portfolio Data'!E1047</f>
        <v>47.209999084472663</v>
      </c>
      <c r="H1034" s="2">
        <f>'Portfolio Data'!F1047</f>
        <v>35.939998626708977</v>
      </c>
      <c r="I1034" s="2">
        <f>'Portfolio Data'!G1047</f>
        <v>59.040000915527337</v>
      </c>
      <c r="J1034" s="2">
        <f>'Portfolio Data'!H1047</f>
        <v>193.17999267578119</v>
      </c>
      <c r="K1034" s="2">
        <f>'Portfolio Data'!I1047</f>
        <v>248.08000183105469</v>
      </c>
      <c r="L1034" s="2">
        <f>'Portfolio Data'!J1047</f>
        <v>41243.83203125</v>
      </c>
      <c r="M1034" s="2">
        <f>'Portfolio Data'!K1047</f>
        <v>146.11000061035159</v>
      </c>
      <c r="N1034" s="2">
        <f>'Portfolio Data'!L1047</f>
        <v>47.560001373291023</v>
      </c>
    </row>
    <row r="1035" spans="3:14" x14ac:dyDescent="0.2">
      <c r="C1035" s="66">
        <f>'Portfolio Data'!N1048</f>
        <v>45272</v>
      </c>
      <c r="D1035" s="2">
        <f>'Portfolio Data'!B1048</f>
        <v>4643.7001953125</v>
      </c>
      <c r="E1035" s="2">
        <f>'Portfolio Data'!C1048</f>
        <v>133.63999938964841</v>
      </c>
      <c r="F1035" s="2">
        <f>'Portfolio Data'!D1048</f>
        <v>62.139999389648438</v>
      </c>
      <c r="G1035" s="2">
        <f>'Portfolio Data'!E1048</f>
        <v>46.830001831054688</v>
      </c>
      <c r="H1035" s="2">
        <f>'Portfolio Data'!F1048</f>
        <v>35.759998321533203</v>
      </c>
      <c r="I1035" s="2">
        <f>'Portfolio Data'!G1048</f>
        <v>58.889999389648438</v>
      </c>
      <c r="J1035" s="2">
        <f>'Portfolio Data'!H1048</f>
        <v>194.71000671386719</v>
      </c>
      <c r="K1035" s="2">
        <f>'Portfolio Data'!I1048</f>
        <v>248.6300048828125</v>
      </c>
      <c r="L1035" s="2">
        <f>'Portfolio Data'!J1048</f>
        <v>41450.22265625</v>
      </c>
      <c r="M1035" s="2">
        <f>'Portfolio Data'!K1048</f>
        <v>139.8999938964844</v>
      </c>
      <c r="N1035" s="2">
        <f>'Portfolio Data'!L1048</f>
        <v>47.380001068115227</v>
      </c>
    </row>
    <row r="1036" spans="3:14" x14ac:dyDescent="0.2">
      <c r="C1036" s="66">
        <f>'Portfolio Data'!N1049</f>
        <v>45273</v>
      </c>
      <c r="D1036" s="2">
        <f>'Portfolio Data'!B1049</f>
        <v>4707.08984375</v>
      </c>
      <c r="E1036" s="2">
        <f>'Portfolio Data'!C1049</f>
        <v>133.9700012207031</v>
      </c>
      <c r="F1036" s="2">
        <f>'Portfolio Data'!D1049</f>
        <v>61.439998626708977</v>
      </c>
      <c r="G1036" s="2">
        <f>'Portfolio Data'!E1049</f>
        <v>46.490001678466797</v>
      </c>
      <c r="H1036" s="2">
        <f>'Portfolio Data'!F1049</f>
        <v>35.819999694824219</v>
      </c>
      <c r="I1036" s="2">
        <f>'Portfolio Data'!G1049</f>
        <v>61.729999542236328</v>
      </c>
      <c r="J1036" s="2">
        <f>'Portfolio Data'!H1049</f>
        <v>197.96000671386719</v>
      </c>
      <c r="K1036" s="2">
        <f>'Portfolio Data'!I1049</f>
        <v>250.9100036621094</v>
      </c>
      <c r="L1036" s="2">
        <f>'Portfolio Data'!J1049</f>
        <v>42890.7421875</v>
      </c>
      <c r="M1036" s="2">
        <f>'Portfolio Data'!K1049</f>
        <v>146.55999755859381</v>
      </c>
      <c r="N1036" s="2">
        <f>'Portfolio Data'!L1049</f>
        <v>47.959999084472663</v>
      </c>
    </row>
    <row r="1037" spans="3:14" x14ac:dyDescent="0.2">
      <c r="C1037" s="66">
        <f>'Portfolio Data'!N1050</f>
        <v>45274</v>
      </c>
      <c r="D1037" s="2">
        <f>'Portfolio Data'!B1050</f>
        <v>4719.5498046875</v>
      </c>
      <c r="E1037" s="2">
        <f>'Portfolio Data'!C1050</f>
        <v>133.19999694824219</v>
      </c>
      <c r="F1037" s="2">
        <f>'Portfolio Data'!D1050</f>
        <v>61.549999237060547</v>
      </c>
      <c r="G1037" s="2">
        <f>'Portfolio Data'!E1050</f>
        <v>48.389999389648438</v>
      </c>
      <c r="H1037" s="2">
        <f>'Portfolio Data'!F1050</f>
        <v>36.119998931884773</v>
      </c>
      <c r="I1037" s="2">
        <f>'Portfolio Data'!G1050</f>
        <v>61.869998931884773</v>
      </c>
      <c r="J1037" s="2">
        <f>'Portfolio Data'!H1050</f>
        <v>198.11000061035159</v>
      </c>
      <c r="K1037" s="2">
        <f>'Portfolio Data'!I1050</f>
        <v>256.239990234375</v>
      </c>
      <c r="L1037" s="2">
        <f>'Portfolio Data'!J1050</f>
        <v>43023.97265625</v>
      </c>
      <c r="M1037" s="2">
        <f>'Portfolio Data'!K1050</f>
        <v>158.25</v>
      </c>
      <c r="N1037" s="2">
        <f>'Portfolio Data'!L1050</f>
        <v>48.349998474121087</v>
      </c>
    </row>
    <row r="1038" spans="3:14" x14ac:dyDescent="0.2">
      <c r="C1038" s="66">
        <f>'Portfolio Data'!N1051</f>
        <v>45275</v>
      </c>
      <c r="D1038" s="2">
        <f>'Portfolio Data'!B1051</f>
        <v>4719.18994140625</v>
      </c>
      <c r="E1038" s="2">
        <f>'Portfolio Data'!C1051</f>
        <v>133.8399963378906</v>
      </c>
      <c r="F1038" s="2">
        <f>'Portfolio Data'!D1051</f>
        <v>61.810001373291023</v>
      </c>
      <c r="G1038" s="2">
        <f>'Portfolio Data'!E1051</f>
        <v>48.270000457763672</v>
      </c>
      <c r="H1038" s="2">
        <f>'Portfolio Data'!F1051</f>
        <v>36.009998321533203</v>
      </c>
      <c r="I1038" s="2">
        <f>'Portfolio Data'!G1051</f>
        <v>61.259998321533203</v>
      </c>
      <c r="J1038" s="2">
        <f>'Portfolio Data'!H1051</f>
        <v>197.57000732421881</v>
      </c>
      <c r="K1038" s="2">
        <f>'Portfolio Data'!I1051</f>
        <v>264.26998901367188</v>
      </c>
      <c r="L1038" s="2">
        <f>'Portfolio Data'!J1051</f>
        <v>41929.7578125</v>
      </c>
      <c r="M1038" s="2">
        <f>'Portfolio Data'!K1051</f>
        <v>168.66999816894531</v>
      </c>
      <c r="N1038" s="2">
        <f>'Portfolio Data'!L1051</f>
        <v>48.299999237060547</v>
      </c>
    </row>
    <row r="1039" spans="3:14" x14ac:dyDescent="0.2">
      <c r="C1039" s="66">
        <f>'Portfolio Data'!N1052</f>
        <v>45278</v>
      </c>
      <c r="D1039" s="2">
        <f>'Portfolio Data'!B1052</f>
        <v>4740.56005859375</v>
      </c>
      <c r="E1039" s="2">
        <f>'Portfolio Data'!C1052</f>
        <v>137.19000244140619</v>
      </c>
      <c r="F1039" s="2">
        <f>'Portfolio Data'!D1052</f>
        <v>61.840000152587891</v>
      </c>
      <c r="G1039" s="2">
        <f>'Portfolio Data'!E1052</f>
        <v>48.240001678466797</v>
      </c>
      <c r="H1039" s="2">
        <f>'Portfolio Data'!F1052</f>
        <v>36.319999694824219</v>
      </c>
      <c r="I1039" s="2">
        <f>'Portfolio Data'!G1052</f>
        <v>61.470001220703118</v>
      </c>
      <c r="J1039" s="2">
        <f>'Portfolio Data'!H1052</f>
        <v>195.88999938964841</v>
      </c>
      <c r="K1039" s="2">
        <f>'Portfolio Data'!I1052</f>
        <v>260.41000366210938</v>
      </c>
      <c r="L1039" s="2">
        <f>'Portfolio Data'!J1052</f>
        <v>42623.5390625</v>
      </c>
      <c r="M1039" s="2">
        <f>'Portfolio Data'!K1052</f>
        <v>165.94000244140619</v>
      </c>
      <c r="N1039" s="2">
        <f>'Portfolio Data'!L1052</f>
        <v>48.459999084472663</v>
      </c>
    </row>
    <row r="1040" spans="3:14" x14ac:dyDescent="0.2">
      <c r="C1040" s="66">
        <f>'Portfolio Data'!N1053</f>
        <v>45279</v>
      </c>
      <c r="D1040" s="2">
        <f>'Portfolio Data'!B1053</f>
        <v>4768.3701171875</v>
      </c>
      <c r="E1040" s="2">
        <f>'Portfolio Data'!C1053</f>
        <v>138.1000061035156</v>
      </c>
      <c r="F1040" s="2">
        <f>'Portfolio Data'!D1053</f>
        <v>62</v>
      </c>
      <c r="G1040" s="2">
        <f>'Portfolio Data'!E1053</f>
        <v>47.619998931884773</v>
      </c>
      <c r="H1040" s="2">
        <f>'Portfolio Data'!F1053</f>
        <v>36.439998626708977</v>
      </c>
      <c r="I1040" s="2">
        <f>'Portfolio Data'!G1053</f>
        <v>63.009998321533203</v>
      </c>
      <c r="J1040" s="2">
        <f>'Portfolio Data'!H1053</f>
        <v>196.94000244140619</v>
      </c>
      <c r="K1040" s="2">
        <f>'Portfolio Data'!I1053</f>
        <v>263.510009765625</v>
      </c>
      <c r="L1040" s="2">
        <f>'Portfolio Data'!J1053</f>
        <v>42270.52734375</v>
      </c>
      <c r="M1040" s="2">
        <f>'Portfolio Data'!K1053</f>
        <v>172.6600036621094</v>
      </c>
      <c r="N1040" s="2">
        <f>'Portfolio Data'!L1053</f>
        <v>48.720001220703118</v>
      </c>
    </row>
    <row r="1041" spans="3:14" x14ac:dyDescent="0.2">
      <c r="C1041" s="66">
        <f>'Portfolio Data'!N1054</f>
        <v>45280</v>
      </c>
      <c r="D1041" s="2">
        <f>'Portfolio Data'!B1054</f>
        <v>4698.35009765625</v>
      </c>
      <c r="E1041" s="2">
        <f>'Portfolio Data'!C1054</f>
        <v>139.6600036621094</v>
      </c>
      <c r="F1041" s="2">
        <f>'Portfolio Data'!D1054</f>
        <v>62.819999694824219</v>
      </c>
      <c r="G1041" s="2">
        <f>'Portfolio Data'!E1054</f>
        <v>47.310001373291023</v>
      </c>
      <c r="H1041" s="2">
        <f>'Portfolio Data'!F1054</f>
        <v>36.310001373291023</v>
      </c>
      <c r="I1041" s="2">
        <f>'Portfolio Data'!G1054</f>
        <v>61.740001678466797</v>
      </c>
      <c r="J1041" s="2">
        <f>'Portfolio Data'!H1054</f>
        <v>194.83000183105469</v>
      </c>
      <c r="K1041" s="2">
        <f>'Portfolio Data'!I1054</f>
        <v>260.25</v>
      </c>
      <c r="L1041" s="2">
        <f>'Portfolio Data'!J1054</f>
        <v>43652.25</v>
      </c>
      <c r="M1041" s="2">
        <f>'Portfolio Data'!K1054</f>
        <v>164.6000061035156</v>
      </c>
      <c r="N1041" s="2">
        <f>'Portfolio Data'!L1054</f>
        <v>47.400001525878913</v>
      </c>
    </row>
    <row r="1042" spans="3:14" x14ac:dyDescent="0.2">
      <c r="C1042" s="66">
        <f>'Portfolio Data'!N1055</f>
        <v>45281</v>
      </c>
      <c r="D1042" s="2">
        <f>'Portfolio Data'!B1055</f>
        <v>4746.75</v>
      </c>
      <c r="E1042" s="2">
        <f>'Portfolio Data'!C1055</f>
        <v>141.80000305175781</v>
      </c>
      <c r="F1042" s="2">
        <f>'Portfolio Data'!D1055</f>
        <v>62.099998474121087</v>
      </c>
      <c r="G1042" s="2">
        <f>'Portfolio Data'!E1055</f>
        <v>46.680000305175781</v>
      </c>
      <c r="H1042" s="2">
        <f>'Portfolio Data'!F1055</f>
        <v>36.409999847412109</v>
      </c>
      <c r="I1042" s="2">
        <f>'Portfolio Data'!G1055</f>
        <v>62.060001373291023</v>
      </c>
      <c r="J1042" s="2">
        <f>'Portfolio Data'!H1055</f>
        <v>194.67999267578119</v>
      </c>
      <c r="K1042" s="2">
        <f>'Portfolio Data'!I1055</f>
        <v>262.01998901367188</v>
      </c>
      <c r="L1042" s="2">
        <f>'Portfolio Data'!J1055</f>
        <v>43869.15234375</v>
      </c>
      <c r="M1042" s="2">
        <f>'Portfolio Data'!K1055</f>
        <v>170.03999328613281</v>
      </c>
      <c r="N1042" s="2">
        <f>'Portfolio Data'!L1055</f>
        <v>48.159999847412109</v>
      </c>
    </row>
    <row r="1043" spans="3:14" x14ac:dyDescent="0.2">
      <c r="C1043" s="66">
        <f>'Portfolio Data'!N1056</f>
        <v>45282</v>
      </c>
      <c r="D1043" s="2">
        <f>'Portfolio Data'!B1056</f>
        <v>4754.6298828125</v>
      </c>
      <c r="E1043" s="2">
        <f>'Portfolio Data'!C1056</f>
        <v>142.7200012207031</v>
      </c>
      <c r="F1043" s="2">
        <f>'Portfolio Data'!D1056</f>
        <v>62.439998626708977</v>
      </c>
      <c r="G1043" s="2">
        <f>'Portfolio Data'!E1056</f>
        <v>46.759998321533203</v>
      </c>
      <c r="H1043" s="2">
        <f>'Portfolio Data'!F1056</f>
        <v>36.520000457763672</v>
      </c>
      <c r="I1043" s="2">
        <f>'Portfolio Data'!G1056</f>
        <v>61.840000152587891</v>
      </c>
      <c r="J1043" s="2">
        <f>'Portfolio Data'!H1056</f>
        <v>193.6000061035156</v>
      </c>
      <c r="K1043" s="2">
        <f>'Portfolio Data'!I1056</f>
        <v>260.44000244140619</v>
      </c>
      <c r="L1043" s="2">
        <f>'Portfolio Data'!J1056</f>
        <v>43997.90234375</v>
      </c>
      <c r="M1043" s="2">
        <f>'Portfolio Data'!K1056</f>
        <v>170.38999938964841</v>
      </c>
      <c r="N1043" s="2">
        <f>'Portfolio Data'!L1056</f>
        <v>48.360000610351562</v>
      </c>
    </row>
    <row r="1044" spans="3:14" x14ac:dyDescent="0.2">
      <c r="C1044" s="66">
        <f>'Portfolio Data'!N1057</f>
        <v>45286</v>
      </c>
      <c r="D1044" s="2">
        <f>'Portfolio Data'!B1057</f>
        <v>4774.75</v>
      </c>
      <c r="E1044" s="2">
        <f>'Portfolio Data'!C1057</f>
        <v>142.82000732421881</v>
      </c>
      <c r="F1044" s="2" t="str">
        <f>'Portfolio Data'!D1057</f>
        <v xml:space="preserve"> </v>
      </c>
      <c r="G1044" s="2" t="str">
        <f>'Portfolio Data'!E1057</f>
        <v xml:space="preserve"> </v>
      </c>
      <c r="H1044" s="2">
        <f>'Portfolio Data'!F1057</f>
        <v>36.509998321533203</v>
      </c>
      <c r="I1044" s="2">
        <f>'Portfolio Data'!G1057</f>
        <v>62.560001373291023</v>
      </c>
      <c r="J1044" s="2">
        <f>'Portfolio Data'!H1057</f>
        <v>193.05000305175781</v>
      </c>
      <c r="K1044" s="2">
        <f>'Portfolio Data'!I1057</f>
        <v>262.79000854492188</v>
      </c>
      <c r="L1044" s="2">
        <f>'Portfolio Data'!J1057</f>
        <v>42520.40234375</v>
      </c>
      <c r="M1044" s="2">
        <f>'Portfolio Data'!K1057</f>
        <v>171.94000244140619</v>
      </c>
      <c r="N1044" s="2">
        <f>'Portfolio Data'!L1057</f>
        <v>48.529998779296882</v>
      </c>
    </row>
    <row r="1045" spans="3:14" x14ac:dyDescent="0.2">
      <c r="C1045" s="66">
        <f>'Portfolio Data'!N1058</f>
        <v>45287</v>
      </c>
      <c r="D1045" s="2">
        <f>'Portfolio Data'!B1058</f>
        <v>4781.580078125</v>
      </c>
      <c r="E1045" s="2">
        <f>'Portfolio Data'!C1058</f>
        <v>141.44000244140619</v>
      </c>
      <c r="F1045" s="2">
        <f>'Portfolio Data'!D1058</f>
        <v>62.75</v>
      </c>
      <c r="G1045" s="2">
        <f>'Portfolio Data'!E1058</f>
        <v>46.819999694824219</v>
      </c>
      <c r="H1045" s="2">
        <f>'Portfolio Data'!F1058</f>
        <v>36.5</v>
      </c>
      <c r="I1045" s="2">
        <f>'Portfolio Data'!G1058</f>
        <v>62.680000305175781</v>
      </c>
      <c r="J1045" s="2">
        <f>'Portfolio Data'!H1058</f>
        <v>193.1499938964844</v>
      </c>
      <c r="K1045" s="2">
        <f>'Portfolio Data'!I1058</f>
        <v>262.10000610351562</v>
      </c>
      <c r="L1045" s="2">
        <f>'Portfolio Data'!J1058</f>
        <v>43442.85546875</v>
      </c>
      <c r="M1045" s="2">
        <f>'Portfolio Data'!K1058</f>
        <v>172.44000244140619</v>
      </c>
      <c r="N1045" s="2">
        <f>'Portfolio Data'!L1058</f>
        <v>48.840000152587891</v>
      </c>
    </row>
    <row r="1046" spans="3:14" x14ac:dyDescent="0.2">
      <c r="C1046" s="66">
        <f>'Portfolio Data'!N1059</f>
        <v>45288</v>
      </c>
      <c r="D1046" s="2">
        <f>'Portfolio Data'!B1059</f>
        <v>4783.35009765625</v>
      </c>
      <c r="E1046" s="2">
        <f>'Portfolio Data'!C1059</f>
        <v>141.2799987792969</v>
      </c>
      <c r="F1046" s="2">
        <f>'Portfolio Data'!D1059</f>
        <v>62.310001373291023</v>
      </c>
      <c r="G1046" s="2">
        <f>'Portfolio Data'!E1059</f>
        <v>46.409999847412109</v>
      </c>
      <c r="H1046" s="2">
        <f>'Portfolio Data'!F1059</f>
        <v>36.409999847412109</v>
      </c>
      <c r="I1046" s="2">
        <f>'Portfolio Data'!G1059</f>
        <v>63.080001831054688</v>
      </c>
      <c r="J1046" s="2">
        <f>'Portfolio Data'!H1059</f>
        <v>193.58000183105469</v>
      </c>
      <c r="K1046" s="2">
        <f>'Portfolio Data'!I1059</f>
        <v>260.35000610351562</v>
      </c>
      <c r="L1046" s="2">
        <f>'Portfolio Data'!J1059</f>
        <v>42627.85546875</v>
      </c>
      <c r="M1046" s="2">
        <f>'Portfolio Data'!K1059</f>
        <v>173.2200012207031</v>
      </c>
      <c r="N1046" s="2">
        <f>'Portfolio Data'!L1059</f>
        <v>49.020000457763672</v>
      </c>
    </row>
    <row r="1047" spans="3:14" x14ac:dyDescent="0.2">
      <c r="C1047" s="66">
        <f>'Portfolio Data'!N1060</f>
        <v>45289</v>
      </c>
      <c r="D1047" s="2">
        <f>'Portfolio Data'!B1060</f>
        <v>4769.830078125</v>
      </c>
      <c r="E1047" s="2">
        <f>'Portfolio Data'!C1060</f>
        <v>140.92999267578119</v>
      </c>
      <c r="F1047" s="2">
        <f>'Portfolio Data'!D1060</f>
        <v>61.369998931884773</v>
      </c>
      <c r="G1047" s="2">
        <f>'Portfolio Data'!E1060</f>
        <v>46.319999694824219</v>
      </c>
      <c r="H1047" s="2">
        <f>'Portfolio Data'!F1060</f>
        <v>36.720001220703118</v>
      </c>
      <c r="I1047" s="2">
        <f>'Portfolio Data'!G1060</f>
        <v>61.409999847412109</v>
      </c>
      <c r="J1047" s="2">
        <f>'Portfolio Data'!H1060</f>
        <v>192.5299987792969</v>
      </c>
      <c r="K1047" s="2">
        <f>'Portfolio Data'!I1060</f>
        <v>260.66000366210938</v>
      </c>
      <c r="L1047" s="2">
        <f>'Portfolio Data'!J1060</f>
        <v>42099.40234375</v>
      </c>
      <c r="M1047" s="2">
        <f>'Portfolio Data'!K1060</f>
        <v>172.2799987792969</v>
      </c>
      <c r="N1047" s="2">
        <f>'Portfolio Data'!L1060</f>
        <v>48.810001373291023</v>
      </c>
    </row>
    <row r="1048" spans="3:14" x14ac:dyDescent="0.2">
      <c r="C1048" s="66">
        <f>'Portfolio Data'!N1061</f>
        <v>45293</v>
      </c>
      <c r="D1048" s="2">
        <f>'Portfolio Data'!B1061</f>
        <v>4742.830078125</v>
      </c>
      <c r="E1048" s="2">
        <f>'Portfolio Data'!C1061</f>
        <v>139.55999755859381</v>
      </c>
      <c r="F1048" s="2">
        <f>'Portfolio Data'!D1061</f>
        <v>62.119998931884773</v>
      </c>
      <c r="G1048" s="2">
        <f>'Portfolio Data'!E1061</f>
        <v>46.819999694824219</v>
      </c>
      <c r="H1048" s="2">
        <f>'Portfolio Data'!F1061</f>
        <v>36.669998168945312</v>
      </c>
      <c r="I1048" s="2">
        <f>'Portfolio Data'!G1061</f>
        <v>61.459999084472663</v>
      </c>
      <c r="J1048" s="2">
        <f>'Portfolio Data'!H1061</f>
        <v>185.63999938964841</v>
      </c>
      <c r="K1048" s="2">
        <f>'Portfolio Data'!I1061</f>
        <v>251.75999450683591</v>
      </c>
      <c r="L1048" s="2">
        <f>'Portfolio Data'!J1061</f>
        <v>44957.96875</v>
      </c>
      <c r="M1048" s="2">
        <f>'Portfolio Data'!K1061</f>
        <v>172.1600036621094</v>
      </c>
      <c r="N1048" s="2">
        <f>'Portfolio Data'!L1061</f>
        <v>48.669998168945312</v>
      </c>
    </row>
    <row r="1049" spans="3:14" x14ac:dyDescent="0.2">
      <c r="C1049" s="66">
        <f>'Portfolio Data'!N1062</f>
        <v>45294</v>
      </c>
      <c r="D1049" s="2">
        <f>'Portfolio Data'!B1062</f>
        <v>4704.81005859375</v>
      </c>
      <c r="E1049" s="2">
        <f>'Portfolio Data'!C1062</f>
        <v>140.36000061035159</v>
      </c>
      <c r="F1049" s="2">
        <f>'Portfolio Data'!D1062</f>
        <v>61.819999694824219</v>
      </c>
      <c r="G1049" s="2">
        <f>'Portfolio Data'!E1062</f>
        <v>46</v>
      </c>
      <c r="H1049" s="2">
        <f>'Portfolio Data'!F1062</f>
        <v>36.909999847412109</v>
      </c>
      <c r="I1049" s="2">
        <f>'Portfolio Data'!G1062</f>
        <v>58.630001068115227</v>
      </c>
      <c r="J1049" s="2">
        <f>'Portfolio Data'!H1062</f>
        <v>184.25</v>
      </c>
      <c r="K1049" s="2">
        <f>'Portfolio Data'!I1062</f>
        <v>243.9100036621094</v>
      </c>
      <c r="L1049" s="2">
        <f>'Portfolio Data'!J1062</f>
        <v>42848.17578125</v>
      </c>
      <c r="M1049" s="2">
        <f>'Portfolio Data'!K1062</f>
        <v>167.41999816894531</v>
      </c>
      <c r="N1049" s="2">
        <f>'Portfolio Data'!L1062</f>
        <v>48.590000152587891</v>
      </c>
    </row>
    <row r="1050" spans="3:14" x14ac:dyDescent="0.2">
      <c r="C1050" s="66">
        <f>'Portfolio Data'!N1063</f>
        <v>45295</v>
      </c>
      <c r="D1050" s="2">
        <f>'Portfolio Data'!B1063</f>
        <v>4688.68017578125</v>
      </c>
      <c r="E1050" s="2">
        <f>'Portfolio Data'!C1063</f>
        <v>138.03999328613281</v>
      </c>
      <c r="F1050" s="2">
        <f>'Portfolio Data'!D1063</f>
        <v>62.599998474121087</v>
      </c>
      <c r="G1050" s="2">
        <f>'Portfolio Data'!E1063</f>
        <v>46.090000152587891</v>
      </c>
      <c r="H1050" s="2">
        <f>'Portfolio Data'!F1063</f>
        <v>36.849998474121087</v>
      </c>
      <c r="I1050" s="2">
        <f>'Portfolio Data'!G1063</f>
        <v>58.450000762939453</v>
      </c>
      <c r="J1050" s="2">
        <f>'Portfolio Data'!H1063</f>
        <v>181.9100036621094</v>
      </c>
      <c r="K1050" s="2">
        <f>'Portfolio Data'!I1063</f>
        <v>244.94000244140619</v>
      </c>
      <c r="L1050" s="2">
        <f>'Portfolio Data'!J1063</f>
        <v>44179.921875</v>
      </c>
      <c r="M1050" s="2">
        <f>'Portfolio Data'!K1063</f>
        <v>166.30999755859381</v>
      </c>
      <c r="N1050" s="2">
        <f>'Portfolio Data'!L1063</f>
        <v>49.009998321533203</v>
      </c>
    </row>
    <row r="1051" spans="3:14" x14ac:dyDescent="0.2">
      <c r="C1051" s="66">
        <f>'Portfolio Data'!N1064</f>
        <v>45296</v>
      </c>
      <c r="D1051" s="2">
        <f>'Portfolio Data'!B1064</f>
        <v>4697.240234375</v>
      </c>
      <c r="E1051" s="2">
        <f>'Portfolio Data'!C1064</f>
        <v>137.38999938964841</v>
      </c>
      <c r="F1051" s="2">
        <f>'Portfolio Data'!D1064</f>
        <v>61.950000762939453</v>
      </c>
      <c r="G1051" s="2">
        <f>'Portfolio Data'!E1064</f>
        <v>45.970001220703118</v>
      </c>
      <c r="H1051" s="2">
        <f>'Portfolio Data'!F1064</f>
        <v>37.110000610351562</v>
      </c>
      <c r="I1051" s="2">
        <f>'Portfolio Data'!G1064</f>
        <v>60.119998931884773</v>
      </c>
      <c r="J1051" s="2">
        <f>'Portfolio Data'!H1064</f>
        <v>181.17999267578119</v>
      </c>
      <c r="K1051" s="2">
        <f>'Portfolio Data'!I1064</f>
        <v>249</v>
      </c>
      <c r="L1051" s="2">
        <f>'Portfolio Data'!J1064</f>
        <v>44162.69140625</v>
      </c>
      <c r="M1051" s="2">
        <f>'Portfolio Data'!K1064</f>
        <v>166.8699951171875</v>
      </c>
      <c r="N1051" s="2">
        <f>'Portfolio Data'!L1064</f>
        <v>49.090000152587891</v>
      </c>
    </row>
    <row r="1052" spans="3:14" x14ac:dyDescent="0.2">
      <c r="C1052" s="66">
        <f>'Portfolio Data'!N1065</f>
        <v>45299</v>
      </c>
      <c r="D1052" s="2">
        <f>'Portfolio Data'!B1065</f>
        <v>4763.5400390625</v>
      </c>
      <c r="E1052" s="2">
        <f>'Portfolio Data'!C1065</f>
        <v>140.5299987792969</v>
      </c>
      <c r="F1052" s="2">
        <f>'Portfolio Data'!D1065</f>
        <v>60.939998626708977</v>
      </c>
      <c r="G1052" s="2">
        <f>'Portfolio Data'!E1065</f>
        <v>46.509998321533203</v>
      </c>
      <c r="H1052" s="2">
        <f>'Portfolio Data'!F1065</f>
        <v>37.229999542236328</v>
      </c>
      <c r="I1052" s="2">
        <f>'Portfolio Data'!G1065</f>
        <v>61.740001678466797</v>
      </c>
      <c r="J1052" s="2">
        <f>'Portfolio Data'!H1065</f>
        <v>185.55999755859381</v>
      </c>
      <c r="K1052" s="2">
        <f>'Portfolio Data'!I1065</f>
        <v>229</v>
      </c>
      <c r="L1052" s="2">
        <f>'Portfolio Data'!J1065</f>
        <v>46970.50390625</v>
      </c>
      <c r="M1052" s="2">
        <f>'Portfolio Data'!K1065</f>
        <v>166.1300048828125</v>
      </c>
      <c r="N1052" s="2">
        <f>'Portfolio Data'!L1065</f>
        <v>49.090000152587891</v>
      </c>
    </row>
    <row r="1053" spans="3:14" x14ac:dyDescent="0.2">
      <c r="C1053" s="66">
        <f>'Portfolio Data'!N1066</f>
        <v>45300</v>
      </c>
      <c r="D1053" s="2">
        <f>'Portfolio Data'!B1066</f>
        <v>4756.5</v>
      </c>
      <c r="E1053" s="2">
        <f>'Portfolio Data'!C1066</f>
        <v>142.55999755859381</v>
      </c>
      <c r="F1053" s="2">
        <f>'Portfolio Data'!D1066</f>
        <v>61.029998779296882</v>
      </c>
      <c r="G1053" s="2">
        <f>'Portfolio Data'!E1066</f>
        <v>46.569999694824219</v>
      </c>
      <c r="H1053" s="2">
        <f>'Portfolio Data'!F1066</f>
        <v>37.310001373291023</v>
      </c>
      <c r="I1053" s="2">
        <f>'Portfolio Data'!G1066</f>
        <v>61.049999237060547</v>
      </c>
      <c r="J1053" s="2">
        <f>'Portfolio Data'!H1066</f>
        <v>185.13999938964841</v>
      </c>
      <c r="K1053" s="2">
        <f>'Portfolio Data'!I1066</f>
        <v>225.75999450683591</v>
      </c>
      <c r="L1053" s="2">
        <f>'Portfolio Data'!J1066</f>
        <v>46139.73046875</v>
      </c>
      <c r="M1053" s="2">
        <f>'Portfolio Data'!K1066</f>
        <v>166.9100036621094</v>
      </c>
      <c r="N1053" s="2">
        <f>'Portfolio Data'!L1066</f>
        <v>48.849998474121087</v>
      </c>
    </row>
    <row r="1054" spans="3:14" x14ac:dyDescent="0.2">
      <c r="C1054" s="66">
        <f>'Portfolio Data'!N1067</f>
        <v>45301</v>
      </c>
      <c r="D1054" s="2">
        <f>'Portfolio Data'!B1067</f>
        <v>4783.4501953125</v>
      </c>
      <c r="E1054" s="2">
        <f>'Portfolio Data'!C1067</f>
        <v>143.80000305175781</v>
      </c>
      <c r="F1054" s="2">
        <f>'Portfolio Data'!D1067</f>
        <v>60.180000305175781</v>
      </c>
      <c r="G1054" s="2">
        <f>'Portfolio Data'!E1067</f>
        <v>46.330001831054688</v>
      </c>
      <c r="H1054" s="2">
        <f>'Portfolio Data'!F1067</f>
        <v>37.150001525878913</v>
      </c>
      <c r="I1054" s="2">
        <f>'Portfolio Data'!G1067</f>
        <v>60.959999084472663</v>
      </c>
      <c r="J1054" s="2">
        <f>'Portfolio Data'!H1067</f>
        <v>186.19000244140619</v>
      </c>
      <c r="K1054" s="2">
        <f>'Portfolio Data'!I1067</f>
        <v>227.8399963378906</v>
      </c>
      <c r="L1054" s="2">
        <f>'Portfolio Data'!J1067</f>
        <v>46627.77734375</v>
      </c>
      <c r="M1054" s="2">
        <f>'Portfolio Data'!K1067</f>
        <v>162.33000183105469</v>
      </c>
      <c r="N1054" s="2">
        <f>'Portfolio Data'!L1067</f>
        <v>49.150001525878913</v>
      </c>
    </row>
    <row r="1055" spans="3:14" x14ac:dyDescent="0.2">
      <c r="C1055" s="66">
        <f>'Portfolio Data'!N1068</f>
        <v>45302</v>
      </c>
      <c r="D1055" s="2">
        <f>'Portfolio Data'!B1068</f>
        <v>4780.240234375</v>
      </c>
      <c r="E1055" s="2">
        <f>'Portfolio Data'!C1068</f>
        <v>143.66999816894531</v>
      </c>
      <c r="F1055" s="2">
        <f>'Portfolio Data'!D1068</f>
        <v>59.740001678466797</v>
      </c>
      <c r="G1055" s="2">
        <f>'Portfolio Data'!E1068</f>
        <v>46.150001525878913</v>
      </c>
      <c r="H1055" s="2">
        <f>'Portfolio Data'!F1068</f>
        <v>37.139999389648438</v>
      </c>
      <c r="I1055" s="2">
        <f>'Portfolio Data'!G1068</f>
        <v>61.349998474121087</v>
      </c>
      <c r="J1055" s="2">
        <f>'Portfolio Data'!H1068</f>
        <v>185.5899963378906</v>
      </c>
      <c r="K1055" s="2">
        <f>'Portfolio Data'!I1068</f>
        <v>222.6600036621094</v>
      </c>
      <c r="L1055" s="2">
        <f>'Portfolio Data'!J1068</f>
        <v>46368.5859375</v>
      </c>
      <c r="M1055" s="2">
        <f>'Portfolio Data'!K1068</f>
        <v>160.28999328613281</v>
      </c>
      <c r="N1055" s="2">
        <f>'Portfolio Data'!L1068</f>
        <v>49.189998626708977</v>
      </c>
    </row>
    <row r="1056" spans="3:14" x14ac:dyDescent="0.2">
      <c r="C1056" s="66">
        <f>'Portfolio Data'!N1069</f>
        <v>45303</v>
      </c>
      <c r="D1056" s="2">
        <f>'Portfolio Data'!B1069</f>
        <v>4783.830078125</v>
      </c>
      <c r="E1056" s="2">
        <f>'Portfolio Data'!C1069</f>
        <v>144.24000549316409</v>
      </c>
      <c r="F1056" s="2">
        <f>'Portfolio Data'!D1069</f>
        <v>60.25</v>
      </c>
      <c r="G1056" s="2">
        <f>'Portfolio Data'!E1069</f>
        <v>44.970001220703118</v>
      </c>
      <c r="H1056" s="2">
        <f>'Portfolio Data'!F1069</f>
        <v>37.349998474121087</v>
      </c>
      <c r="I1056" s="2">
        <f>'Portfolio Data'!G1069</f>
        <v>61</v>
      </c>
      <c r="J1056" s="2">
        <f>'Portfolio Data'!H1069</f>
        <v>185.91999816894531</v>
      </c>
      <c r="K1056" s="2">
        <f>'Portfolio Data'!I1069</f>
        <v>217.69999694824219</v>
      </c>
      <c r="L1056" s="2">
        <f>'Portfolio Data'!J1069</f>
        <v>42853.16796875</v>
      </c>
      <c r="M1056" s="2">
        <f>'Portfolio Data'!K1069</f>
        <v>160.44000244140619</v>
      </c>
      <c r="N1056" s="2">
        <f>'Portfolio Data'!L1069</f>
        <v>49.959999084472663</v>
      </c>
    </row>
    <row r="1057" spans="3:14" x14ac:dyDescent="0.2">
      <c r="C1057" s="66">
        <f>'Portfolio Data'!N1070</f>
        <v>45307</v>
      </c>
      <c r="D1057" s="2">
        <f>'Portfolio Data'!B1070</f>
        <v>4765.97998046875</v>
      </c>
      <c r="E1057" s="2">
        <f>'Portfolio Data'!C1070</f>
        <v>144.08000183105469</v>
      </c>
      <c r="F1057" s="2">
        <f>'Portfolio Data'!D1070</f>
        <v>59.810001373291023</v>
      </c>
      <c r="G1057" s="2">
        <f>'Portfolio Data'!E1070</f>
        <v>44.459999084472663</v>
      </c>
      <c r="H1057" s="2">
        <f>'Portfolio Data'!F1070</f>
        <v>37.150001525878913</v>
      </c>
      <c r="I1057" s="2">
        <f>'Portfolio Data'!G1070</f>
        <v>58.450000762939453</v>
      </c>
      <c r="J1057" s="2">
        <f>'Portfolio Data'!H1070</f>
        <v>183.6300048828125</v>
      </c>
      <c r="K1057" s="2">
        <f>'Portfolio Data'!I1070</f>
        <v>200.52000427246091</v>
      </c>
      <c r="L1057" s="2">
        <f>'Portfolio Data'!J1070</f>
        <v>43154.9453125</v>
      </c>
      <c r="M1057" s="2">
        <f>'Portfolio Data'!K1070</f>
        <v>149.1000061035156</v>
      </c>
      <c r="N1057" s="2">
        <f>'Portfolio Data'!L1070</f>
        <v>49.400001525878913</v>
      </c>
    </row>
    <row r="1058" spans="3:14" x14ac:dyDescent="0.2">
      <c r="C1058" s="66">
        <f>'Portfolio Data'!N1071</f>
        <v>45308</v>
      </c>
      <c r="D1058" s="2">
        <f>'Portfolio Data'!B1071</f>
        <v>4739.2099609375</v>
      </c>
      <c r="E1058" s="2">
        <f>'Portfolio Data'!C1071</f>
        <v>142.88999938964841</v>
      </c>
      <c r="F1058" s="2">
        <f>'Portfolio Data'!D1071</f>
        <v>58.470001220703118</v>
      </c>
      <c r="G1058" s="2">
        <f>'Portfolio Data'!E1071</f>
        <v>44.069999694824219</v>
      </c>
      <c r="H1058" s="2">
        <f>'Portfolio Data'!F1071</f>
        <v>36.950000762939453</v>
      </c>
      <c r="I1058" s="2">
        <f>'Portfolio Data'!G1071</f>
        <v>59.889999389648438</v>
      </c>
      <c r="J1058" s="2">
        <f>'Portfolio Data'!H1071</f>
        <v>182.67999267578119</v>
      </c>
      <c r="K1058" s="2">
        <f>'Portfolio Data'!I1071</f>
        <v>203.05999755859381</v>
      </c>
      <c r="L1058" s="2">
        <f>'Portfolio Data'!J1071</f>
        <v>42742.65234375</v>
      </c>
      <c r="M1058" s="2">
        <f>'Portfolio Data'!K1071</f>
        <v>147.25999450683591</v>
      </c>
      <c r="N1058" s="2">
        <f>'Portfolio Data'!L1071</f>
        <v>48.830001831054688</v>
      </c>
    </row>
    <row r="1059" spans="3:14" x14ac:dyDescent="0.2">
      <c r="C1059" s="66">
        <f>'Portfolio Data'!N1072</f>
        <v>45309</v>
      </c>
      <c r="D1059" s="2">
        <f>'Portfolio Data'!B1072</f>
        <v>4780.93994140625</v>
      </c>
      <c r="E1059" s="2">
        <f>'Portfolio Data'!C1072</f>
        <v>144.99000549316409</v>
      </c>
      <c r="F1059" s="2">
        <f>'Portfolio Data'!D1072</f>
        <v>58.229999542236328</v>
      </c>
      <c r="G1059" s="2">
        <f>'Portfolio Data'!E1072</f>
        <v>44.229999542236328</v>
      </c>
      <c r="H1059" s="2">
        <f>'Portfolio Data'!F1072</f>
        <v>36.930000305175781</v>
      </c>
      <c r="I1059" s="2">
        <f>'Portfolio Data'!G1072</f>
        <v>62.090000152587891</v>
      </c>
      <c r="J1059" s="2">
        <f>'Portfolio Data'!H1072</f>
        <v>188.6300048828125</v>
      </c>
      <c r="K1059" s="2">
        <f>'Portfolio Data'!I1072</f>
        <v>211.61000061035159</v>
      </c>
      <c r="L1059" s="2">
        <f>'Portfolio Data'!J1072</f>
        <v>41262.05859375</v>
      </c>
      <c r="M1059" s="2">
        <f>'Portfolio Data'!K1072</f>
        <v>147.44999694824219</v>
      </c>
      <c r="N1059" s="2">
        <f>'Portfolio Data'!L1072</f>
        <v>49.080001831054688</v>
      </c>
    </row>
    <row r="1060" spans="3:14" x14ac:dyDescent="0.2">
      <c r="C1060" s="66">
        <f>'Portfolio Data'!N1073</f>
        <v>45310</v>
      </c>
      <c r="D1060" s="2">
        <f>'Portfolio Data'!B1073</f>
        <v>4839.81005859375</v>
      </c>
      <c r="E1060" s="2">
        <f>'Portfolio Data'!C1073</f>
        <v>147.9700012207031</v>
      </c>
      <c r="F1060" s="2">
        <f>'Portfolio Data'!D1073</f>
        <v>59.049999237060547</v>
      </c>
      <c r="G1060" s="2">
        <f>'Portfolio Data'!E1073</f>
        <v>43.439998626708977</v>
      </c>
      <c r="H1060" s="2">
        <f>'Portfolio Data'!F1073</f>
        <v>37.090000152587891</v>
      </c>
      <c r="I1060" s="2">
        <f>'Portfolio Data'!G1073</f>
        <v>65.819999694824219</v>
      </c>
      <c r="J1060" s="2">
        <f>'Portfolio Data'!H1073</f>
        <v>191.55999755859381</v>
      </c>
      <c r="K1060" s="2">
        <f>'Portfolio Data'!I1073</f>
        <v>215.02000427246091</v>
      </c>
      <c r="L1060" s="2">
        <f>'Portfolio Data'!J1073</f>
        <v>41618.40625</v>
      </c>
      <c r="M1060" s="2">
        <f>'Portfolio Data'!K1073</f>
        <v>145.91999816894531</v>
      </c>
      <c r="N1060" s="2">
        <f>'Portfolio Data'!L1073</f>
        <v>49.590000152587891</v>
      </c>
    </row>
    <row r="1061" spans="3:14" x14ac:dyDescent="0.2">
      <c r="C1061" s="66">
        <f>'Portfolio Data'!N1074</f>
        <v>45313</v>
      </c>
      <c r="D1061" s="2">
        <f>'Portfolio Data'!B1074</f>
        <v>4850.43017578125</v>
      </c>
      <c r="E1061" s="2">
        <f>'Portfolio Data'!C1074</f>
        <v>147.71000671386719</v>
      </c>
      <c r="F1061" s="2">
        <f>'Portfolio Data'!D1074</f>
        <v>57.970001220703118</v>
      </c>
      <c r="G1061" s="2">
        <f>'Portfolio Data'!E1074</f>
        <v>43.75</v>
      </c>
      <c r="H1061" s="2">
        <f>'Portfolio Data'!F1074</f>
        <v>37.400001525878913</v>
      </c>
      <c r="I1061" s="2">
        <f>'Portfolio Data'!G1074</f>
        <v>63.740001678466797</v>
      </c>
      <c r="J1061" s="2">
        <f>'Portfolio Data'!H1074</f>
        <v>193.88999938964841</v>
      </c>
      <c r="K1061" s="2">
        <f>'Portfolio Data'!I1074</f>
        <v>214.92999267578119</v>
      </c>
      <c r="L1061" s="2">
        <f>'Portfolio Data'!J1074</f>
        <v>39507.3671875</v>
      </c>
      <c r="M1061" s="2">
        <f>'Portfolio Data'!K1074</f>
        <v>149.9100036621094</v>
      </c>
      <c r="N1061" s="2">
        <f>'Portfolio Data'!L1074</f>
        <v>49.770000457763672</v>
      </c>
    </row>
    <row r="1062" spans="3:14" x14ac:dyDescent="0.2">
      <c r="C1062" s="66">
        <f>'Portfolio Data'!N1075</f>
        <v>45314</v>
      </c>
      <c r="D1062" s="2">
        <f>'Portfolio Data'!B1075</f>
        <v>4864.60009765625</v>
      </c>
      <c r="E1062" s="2">
        <f>'Portfolio Data'!C1075</f>
        <v>148.67999267578119</v>
      </c>
      <c r="F1062" s="2">
        <f>'Portfolio Data'!D1075</f>
        <v>58.349998474121087</v>
      </c>
      <c r="G1062" s="2">
        <f>'Portfolio Data'!E1075</f>
        <v>45.029998779296882</v>
      </c>
      <c r="H1062" s="2">
        <f>'Portfolio Data'!F1075</f>
        <v>37.5</v>
      </c>
      <c r="I1062" s="2">
        <f>'Portfolio Data'!G1075</f>
        <v>64.779998779296875</v>
      </c>
      <c r="J1062" s="2">
        <f>'Portfolio Data'!H1075</f>
        <v>195.17999267578119</v>
      </c>
      <c r="K1062" s="2">
        <f>'Portfolio Data'!I1075</f>
        <v>211.5</v>
      </c>
      <c r="L1062" s="2">
        <f>'Portfolio Data'!J1075</f>
        <v>39845.55078125</v>
      </c>
      <c r="M1062" s="2">
        <f>'Portfolio Data'!K1075</f>
        <v>151.46000671386719</v>
      </c>
      <c r="N1062" s="2">
        <f>'Portfolio Data'!L1075</f>
        <v>48.680000305175781</v>
      </c>
    </row>
    <row r="1063" spans="3:14" x14ac:dyDescent="0.2">
      <c r="C1063" s="66">
        <f>'Portfolio Data'!N1076</f>
        <v>45315</v>
      </c>
      <c r="D1063" s="2">
        <f>'Portfolio Data'!B1076</f>
        <v>4868.5498046875</v>
      </c>
      <c r="E1063" s="2">
        <f>'Portfolio Data'!C1076</f>
        <v>150.3500061035156</v>
      </c>
      <c r="F1063" s="2">
        <f>'Portfolio Data'!D1076</f>
        <v>58.209999084472663</v>
      </c>
      <c r="G1063" s="2">
        <f>'Portfolio Data'!E1076</f>
        <v>45.610000610351562</v>
      </c>
      <c r="H1063" s="2">
        <f>'Portfolio Data'!F1076</f>
        <v>37.369998931884773</v>
      </c>
      <c r="I1063" s="2">
        <f>'Portfolio Data'!G1076</f>
        <v>63.020000457763672</v>
      </c>
      <c r="J1063" s="2">
        <f>'Portfolio Data'!H1076</f>
        <v>194.5</v>
      </c>
      <c r="K1063" s="2">
        <f>'Portfolio Data'!I1076</f>
        <v>214.1300048828125</v>
      </c>
      <c r="L1063" s="2">
        <f>'Portfolio Data'!J1076</f>
        <v>40077.07421875</v>
      </c>
      <c r="M1063" s="2">
        <f>'Portfolio Data'!K1076</f>
        <v>148.8699951171875</v>
      </c>
      <c r="N1063" s="2">
        <f>'Portfolio Data'!L1076</f>
        <v>49.200000762939453</v>
      </c>
    </row>
    <row r="1064" spans="3:14" x14ac:dyDescent="0.2">
      <c r="C1064" s="66">
        <f>'Portfolio Data'!N1077</f>
        <v>45316</v>
      </c>
      <c r="D1064" s="2">
        <f>'Portfolio Data'!B1077</f>
        <v>4894.16015625</v>
      </c>
      <c r="E1064" s="2">
        <f>'Portfolio Data'!C1077</f>
        <v>153.63999938964841</v>
      </c>
      <c r="F1064" s="2">
        <f>'Portfolio Data'!D1077</f>
        <v>59.25</v>
      </c>
      <c r="G1064" s="2">
        <f>'Portfolio Data'!E1077</f>
        <v>45.240001678466797</v>
      </c>
      <c r="H1064" s="2">
        <f>'Portfolio Data'!F1077</f>
        <v>37.759998321533203</v>
      </c>
      <c r="I1064" s="2">
        <f>'Portfolio Data'!G1077</f>
        <v>60.709999084472663</v>
      </c>
      <c r="J1064" s="2">
        <f>'Portfolio Data'!H1077</f>
        <v>194.16999816894531</v>
      </c>
      <c r="K1064" s="2">
        <f>'Portfolio Data'!I1077</f>
        <v>201.8800048828125</v>
      </c>
      <c r="L1064" s="2">
        <f>'Portfolio Data'!J1077</f>
        <v>39933.80859375</v>
      </c>
      <c r="M1064" s="2">
        <f>'Portfolio Data'!K1077</f>
        <v>149.22999572753909</v>
      </c>
      <c r="N1064" s="2">
        <f>'Portfolio Data'!L1077</f>
        <v>49.110000610351562</v>
      </c>
    </row>
    <row r="1065" spans="3:14" x14ac:dyDescent="0.2">
      <c r="C1065" s="66">
        <f>'Portfolio Data'!N1078</f>
        <v>45317</v>
      </c>
      <c r="D1065" s="2">
        <f>'Portfolio Data'!B1078</f>
        <v>4890.97021484375</v>
      </c>
      <c r="E1065" s="2">
        <f>'Portfolio Data'!C1078</f>
        <v>153.78999328613281</v>
      </c>
      <c r="F1065" s="2">
        <f>'Portfolio Data'!D1078</f>
        <v>60</v>
      </c>
      <c r="G1065" s="2">
        <f>'Portfolio Data'!E1078</f>
        <v>45.759998321533203</v>
      </c>
      <c r="H1065" s="2">
        <f>'Portfolio Data'!F1078</f>
        <v>37.900001525878913</v>
      </c>
      <c r="I1065" s="2">
        <f>'Portfolio Data'!G1078</f>
        <v>61.779998779296882</v>
      </c>
      <c r="J1065" s="2">
        <f>'Portfolio Data'!H1078</f>
        <v>192.41999816894531</v>
      </c>
      <c r="K1065" s="2">
        <f>'Portfolio Data'!I1078</f>
        <v>205.4700012207031</v>
      </c>
      <c r="L1065" s="2">
        <f>'Portfolio Data'!J1078</f>
        <v>41816.87109375</v>
      </c>
      <c r="M1065" s="2">
        <f>'Portfolio Data'!K1078</f>
        <v>147.83000183105469</v>
      </c>
      <c r="N1065" s="2">
        <f>'Portfolio Data'!L1078</f>
        <v>49.189998626708977</v>
      </c>
    </row>
    <row r="1066" spans="3:14" x14ac:dyDescent="0.2">
      <c r="C1066" s="66">
        <f>'Portfolio Data'!N1079</f>
        <v>45320</v>
      </c>
      <c r="D1066" s="2">
        <f>'Portfolio Data'!B1079</f>
        <v>4927.93017578125</v>
      </c>
      <c r="E1066" s="2">
        <f>'Portfolio Data'!C1079</f>
        <v>154.8399963378906</v>
      </c>
      <c r="F1066" s="2">
        <f>'Portfolio Data'!D1079</f>
        <v>60.770000457763672</v>
      </c>
      <c r="G1066" s="2">
        <f>'Portfolio Data'!E1079</f>
        <v>45.540000915527337</v>
      </c>
      <c r="H1066" s="2">
        <f>'Portfolio Data'!F1079</f>
        <v>38.049999237060547</v>
      </c>
      <c r="I1066" s="2">
        <f>'Portfolio Data'!G1079</f>
        <v>63.759998321533203</v>
      </c>
      <c r="J1066" s="2">
        <f>'Portfolio Data'!H1079</f>
        <v>191.72999572753909</v>
      </c>
      <c r="K1066" s="2">
        <f>'Portfolio Data'!I1079</f>
        <v>205.19000244140619</v>
      </c>
      <c r="L1066" s="2">
        <f>'Portfolio Data'!J1079</f>
        <v>43288.24609375</v>
      </c>
      <c r="M1066" s="2">
        <f>'Portfolio Data'!K1079</f>
        <v>149.30000305175781</v>
      </c>
      <c r="N1066" s="2">
        <f>'Portfolio Data'!L1079</f>
        <v>49.979999542236328</v>
      </c>
    </row>
    <row r="1067" spans="3:14" x14ac:dyDescent="0.2">
      <c r="C1067" s="66">
        <f>'Portfolio Data'!N1080</f>
        <v>45321</v>
      </c>
      <c r="D1067" s="2">
        <f>'Portfolio Data'!B1080</f>
        <v>4924.97021484375</v>
      </c>
      <c r="E1067" s="2">
        <f>'Portfolio Data'!C1080</f>
        <v>153.05000305175781</v>
      </c>
      <c r="F1067" s="2">
        <f>'Portfolio Data'!D1080</f>
        <v>60.200000762939453</v>
      </c>
      <c r="G1067" s="2">
        <f>'Portfolio Data'!E1080</f>
        <v>45.830001831054688</v>
      </c>
      <c r="H1067" s="2">
        <f>'Portfolio Data'!F1080</f>
        <v>38.509998321533203</v>
      </c>
      <c r="I1067" s="2">
        <f>'Portfolio Data'!G1080</f>
        <v>63.680000305175781</v>
      </c>
      <c r="J1067" s="2">
        <f>'Portfolio Data'!H1080</f>
        <v>188.03999328613281</v>
      </c>
      <c r="K1067" s="2">
        <f>'Portfolio Data'!I1080</f>
        <v>200.44000244140619</v>
      </c>
      <c r="L1067" s="2">
        <f>'Portfolio Data'!J1080</f>
        <v>42952.609375</v>
      </c>
      <c r="M1067" s="2">
        <f>'Portfolio Data'!K1080</f>
        <v>149.0299987792969</v>
      </c>
      <c r="N1067" s="2">
        <f>'Portfolio Data'!L1080</f>
        <v>49.520000457763672</v>
      </c>
    </row>
    <row r="1068" spans="3:14" x14ac:dyDescent="0.2">
      <c r="C1068" s="66">
        <f>'Portfolio Data'!N1081</f>
        <v>45322</v>
      </c>
      <c r="D1068" s="2">
        <f>'Portfolio Data'!B1081</f>
        <v>4845.64990234375</v>
      </c>
      <c r="E1068" s="2">
        <f>'Portfolio Data'!C1081</f>
        <v>141.80000305175781</v>
      </c>
      <c r="F1068" s="2">
        <f>'Portfolio Data'!D1081</f>
        <v>60.689998626708977</v>
      </c>
      <c r="G1068" s="2">
        <f>'Portfolio Data'!E1081</f>
        <v>46.5</v>
      </c>
      <c r="H1068" s="2">
        <f>'Portfolio Data'!F1081</f>
        <v>38.549999237060547</v>
      </c>
      <c r="I1068" s="2">
        <f>'Portfolio Data'!G1081</f>
        <v>61.349998474121087</v>
      </c>
      <c r="J1068" s="2">
        <f>'Portfolio Data'!H1081</f>
        <v>184.3999938964844</v>
      </c>
      <c r="K1068" s="2">
        <f>'Portfolio Data'!I1081</f>
        <v>211.03999328613281</v>
      </c>
      <c r="L1068" s="2">
        <f>'Portfolio Data'!J1081</f>
        <v>42582.60546875</v>
      </c>
      <c r="M1068" s="2">
        <f>'Portfolio Data'!K1081</f>
        <v>146.30000305175781</v>
      </c>
      <c r="N1068" s="2">
        <f>'Portfolio Data'!L1081</f>
        <v>49.889999389648438</v>
      </c>
    </row>
    <row r="1069" spans="3:14" x14ac:dyDescent="0.2">
      <c r="C1069" s="66">
        <f>'Portfolio Data'!N1082</f>
        <v>45323</v>
      </c>
      <c r="D1069" s="2">
        <f>'Portfolio Data'!B1082</f>
        <v>4906.18994140625</v>
      </c>
      <c r="E1069" s="2">
        <f>'Portfolio Data'!C1082</f>
        <v>142.71000671386719</v>
      </c>
      <c r="F1069" s="2">
        <f>'Portfolio Data'!D1082</f>
        <v>60.520000457763672</v>
      </c>
      <c r="G1069" s="2">
        <f>'Portfolio Data'!E1082</f>
        <v>46.090000152587891</v>
      </c>
      <c r="H1069" s="2">
        <f>'Portfolio Data'!F1082</f>
        <v>38.849998474121087</v>
      </c>
      <c r="I1069" s="2">
        <f>'Portfolio Data'!G1082</f>
        <v>62.020000457763672</v>
      </c>
      <c r="J1069" s="2">
        <f>'Portfolio Data'!H1082</f>
        <v>186.86000061035159</v>
      </c>
      <c r="K1069" s="2">
        <f>'Portfolio Data'!I1082</f>
        <v>209.80999755859381</v>
      </c>
      <c r="L1069" s="2">
        <f>'Portfolio Data'!J1082</f>
        <v>43075.7734375</v>
      </c>
      <c r="M1069" s="2">
        <f>'Portfolio Data'!K1082</f>
        <v>147.88999938964841</v>
      </c>
      <c r="N1069" s="2">
        <f>'Portfolio Data'!L1082</f>
        <v>50.229999542236328</v>
      </c>
    </row>
    <row r="1070" spans="3:14" x14ac:dyDescent="0.2">
      <c r="C1070" s="66">
        <f>'Portfolio Data'!N1083</f>
        <v>45324</v>
      </c>
      <c r="D1070" s="2">
        <f>'Portfolio Data'!B1083</f>
        <v>4958.60986328125</v>
      </c>
      <c r="E1070" s="2">
        <f>'Portfolio Data'!C1083</f>
        <v>143.53999328613281</v>
      </c>
      <c r="F1070" s="2">
        <f>'Portfolio Data'!D1083</f>
        <v>60.040000915527337</v>
      </c>
      <c r="G1070" s="2">
        <f>'Portfolio Data'!E1083</f>
        <v>46.909999847412109</v>
      </c>
      <c r="H1070" s="2">
        <f>'Portfolio Data'!F1083</f>
        <v>37.430000305175781</v>
      </c>
      <c r="I1070" s="2">
        <f>'Portfolio Data'!G1083</f>
        <v>62.419998168945312</v>
      </c>
      <c r="J1070" s="2">
        <f>'Portfolio Data'!H1083</f>
        <v>185.8500061035156</v>
      </c>
      <c r="K1070" s="2">
        <f>'Portfolio Data'!I1083</f>
        <v>209.3800048828125</v>
      </c>
      <c r="L1070" s="2">
        <f>'Portfolio Data'!J1083</f>
        <v>43185.859375</v>
      </c>
      <c r="M1070" s="2">
        <f>'Portfolio Data'!K1083</f>
        <v>141.82000732421881</v>
      </c>
      <c r="N1070" s="2">
        <f>'Portfolio Data'!L1083</f>
        <v>50.380001068115227</v>
      </c>
    </row>
    <row r="1071" spans="3:14" x14ac:dyDescent="0.2">
      <c r="C1071" s="66">
        <f>'Portfolio Data'!N1084</f>
        <v>45327</v>
      </c>
      <c r="D1071" s="2">
        <f>'Portfolio Data'!B1084</f>
        <v>4942.81005859375</v>
      </c>
      <c r="E1071" s="2">
        <f>'Portfolio Data'!C1084</f>
        <v>144.92999267578119</v>
      </c>
      <c r="F1071" s="2">
        <f>'Portfolio Data'!D1084</f>
        <v>59.200000762939453</v>
      </c>
      <c r="G1071" s="2">
        <f>'Portfolio Data'!E1084</f>
        <v>46.200000762939453</v>
      </c>
      <c r="H1071" s="2">
        <f>'Portfolio Data'!F1084</f>
        <v>37.529998779296882</v>
      </c>
      <c r="I1071" s="2">
        <f>'Portfolio Data'!G1084</f>
        <v>61.540000915527337</v>
      </c>
      <c r="J1071" s="2">
        <f>'Portfolio Data'!H1084</f>
        <v>187.67999267578119</v>
      </c>
      <c r="K1071" s="2">
        <f>'Portfolio Data'!I1084</f>
        <v>206.6300048828125</v>
      </c>
      <c r="L1071" s="2">
        <f>'Portfolio Data'!J1084</f>
        <v>42658.66796875</v>
      </c>
      <c r="M1071" s="2">
        <f>'Portfolio Data'!K1084</f>
        <v>139.80000305175781</v>
      </c>
      <c r="N1071" s="2">
        <f>'Portfolio Data'!L1084</f>
        <v>50.110000610351562</v>
      </c>
    </row>
    <row r="1072" spans="3:14" x14ac:dyDescent="0.2">
      <c r="C1072" s="66">
        <f>'Portfolio Data'!N1085</f>
        <v>45328</v>
      </c>
      <c r="D1072" s="2">
        <f>'Portfolio Data'!B1085</f>
        <v>4954.22998046875</v>
      </c>
      <c r="E1072" s="2">
        <f>'Portfolio Data'!C1085</f>
        <v>145.4100036621094</v>
      </c>
      <c r="F1072" s="2">
        <f>'Portfolio Data'!D1085</f>
        <v>59.200000762939453</v>
      </c>
      <c r="G1072" s="2">
        <f>'Portfolio Data'!E1085</f>
        <v>45.970001220703118</v>
      </c>
      <c r="H1072" s="2">
        <f>'Portfolio Data'!F1085</f>
        <v>37.490001678466797</v>
      </c>
      <c r="I1072" s="2">
        <f>'Portfolio Data'!G1085</f>
        <v>63.709999084472663</v>
      </c>
      <c r="J1072" s="2">
        <f>'Portfolio Data'!H1085</f>
        <v>189.30000305175781</v>
      </c>
      <c r="K1072" s="2">
        <f>'Portfolio Data'!I1085</f>
        <v>208.58000183105469</v>
      </c>
      <c r="L1072" s="2">
        <f>'Portfolio Data'!J1085</f>
        <v>43084.671875</v>
      </c>
      <c r="M1072" s="2">
        <f>'Portfolio Data'!K1085</f>
        <v>141.11000061035159</v>
      </c>
      <c r="N1072" s="2">
        <f>'Portfolio Data'!L1085</f>
        <v>50.779998779296882</v>
      </c>
    </row>
    <row r="1073" spans="3:14" x14ac:dyDescent="0.2">
      <c r="C1073" s="66">
        <f>'Portfolio Data'!N1086</f>
        <v>45329</v>
      </c>
      <c r="D1073" s="2">
        <f>'Portfolio Data'!B1086</f>
        <v>4995.06005859375</v>
      </c>
      <c r="E1073" s="2">
        <f>'Portfolio Data'!C1086</f>
        <v>146.67999267578119</v>
      </c>
      <c r="F1073" s="2">
        <f>'Portfolio Data'!D1086</f>
        <v>59.630001068115227</v>
      </c>
      <c r="G1073" s="2">
        <f>'Portfolio Data'!E1086</f>
        <v>45.680000305175781</v>
      </c>
      <c r="H1073" s="2">
        <f>'Portfolio Data'!F1086</f>
        <v>37.700000762939453</v>
      </c>
      <c r="I1073" s="2">
        <f>'Portfolio Data'!G1086</f>
        <v>63.240001678466797</v>
      </c>
      <c r="J1073" s="2">
        <f>'Portfolio Data'!H1086</f>
        <v>189.4100036621094</v>
      </c>
      <c r="K1073" s="2">
        <f>'Portfolio Data'!I1086</f>
        <v>211.91999816894531</v>
      </c>
      <c r="L1073" s="2">
        <f>'Portfolio Data'!J1086</f>
        <v>44318.22265625</v>
      </c>
      <c r="M1073" s="2">
        <f>'Portfolio Data'!K1086</f>
        <v>145.46000671386719</v>
      </c>
      <c r="N1073" s="2">
        <f>'Portfolio Data'!L1086</f>
        <v>50.889999389648438</v>
      </c>
    </row>
    <row r="1074" spans="3:14" x14ac:dyDescent="0.2">
      <c r="C1074" s="66">
        <f>'Portfolio Data'!N1087</f>
        <v>45330</v>
      </c>
      <c r="D1074" s="2">
        <f>'Portfolio Data'!B1087</f>
        <v>4997.91015625</v>
      </c>
      <c r="E1074" s="2">
        <f>'Portfolio Data'!C1087</f>
        <v>147.2200012207031</v>
      </c>
      <c r="F1074" s="2">
        <f>'Portfolio Data'!D1087</f>
        <v>58.770000457763672</v>
      </c>
      <c r="G1074" s="2">
        <f>'Portfolio Data'!E1087</f>
        <v>45.909999847412109</v>
      </c>
      <c r="H1074" s="2">
        <f>'Portfolio Data'!F1087</f>
        <v>37.790000915527337</v>
      </c>
      <c r="I1074" s="2">
        <f>'Portfolio Data'!G1087</f>
        <v>56.130001068115227</v>
      </c>
      <c r="J1074" s="2">
        <f>'Portfolio Data'!H1087</f>
        <v>188.32000732421881</v>
      </c>
      <c r="K1074" s="2">
        <f>'Portfolio Data'!I1087</f>
        <v>209.2200012207031</v>
      </c>
      <c r="L1074" s="2">
        <f>'Portfolio Data'!J1087</f>
        <v>45301.56640625</v>
      </c>
      <c r="M1074" s="2">
        <f>'Portfolio Data'!K1087</f>
        <v>143.16999816894531</v>
      </c>
      <c r="N1074" s="2">
        <f>'Portfolio Data'!L1087</f>
        <v>50.5</v>
      </c>
    </row>
    <row r="1075" spans="3:14" x14ac:dyDescent="0.2">
      <c r="C1075" s="66">
        <f>'Portfolio Data'!N1088</f>
        <v>45331</v>
      </c>
      <c r="D1075" s="2">
        <f>'Portfolio Data'!B1088</f>
        <v>5026.60986328125</v>
      </c>
      <c r="E1075" s="2">
        <f>'Portfolio Data'!C1088</f>
        <v>150.2200012207031</v>
      </c>
      <c r="F1075" s="2">
        <f>'Portfolio Data'!D1088</f>
        <v>59.419998168945312</v>
      </c>
      <c r="G1075" s="2">
        <f>'Portfolio Data'!E1088</f>
        <v>45.990001678466797</v>
      </c>
      <c r="H1075" s="2">
        <f>'Portfolio Data'!F1088</f>
        <v>37.720001220703118</v>
      </c>
      <c r="I1075" s="2">
        <f>'Portfolio Data'!G1088</f>
        <v>58.909999847412109</v>
      </c>
      <c r="J1075" s="2">
        <f>'Portfolio Data'!H1088</f>
        <v>188.8500061035156</v>
      </c>
      <c r="K1075" s="2">
        <f>'Portfolio Data'!I1088</f>
        <v>209.19999694824219</v>
      </c>
      <c r="L1075" s="2">
        <f>'Portfolio Data'!J1088</f>
        <v>47147.19921875</v>
      </c>
      <c r="M1075" s="2">
        <f>'Portfolio Data'!K1088</f>
        <v>151.5</v>
      </c>
      <c r="N1075" s="2">
        <f>'Portfolio Data'!L1088</f>
        <v>50.720001220703118</v>
      </c>
    </row>
    <row r="1076" spans="3:14" x14ac:dyDescent="0.2">
      <c r="C1076" s="66">
        <f>'Portfolio Data'!N1089</f>
        <v>45334</v>
      </c>
      <c r="D1076" s="2">
        <f>'Portfolio Data'!B1089</f>
        <v>5021.83984375</v>
      </c>
      <c r="E1076" s="2">
        <f>'Portfolio Data'!C1089</f>
        <v>148.72999572753909</v>
      </c>
      <c r="F1076" s="2">
        <f>'Portfolio Data'!D1089</f>
        <v>59.659999847412109</v>
      </c>
      <c r="G1076" s="2">
        <f>'Portfolio Data'!E1089</f>
        <v>46.450000762939453</v>
      </c>
      <c r="H1076" s="2">
        <f>'Portfolio Data'!F1089</f>
        <v>38.080001831054688</v>
      </c>
      <c r="I1076" s="2">
        <f>'Portfolio Data'!G1089</f>
        <v>60.090000152587891</v>
      </c>
      <c r="J1076" s="2">
        <f>'Portfolio Data'!H1089</f>
        <v>187.1499938964844</v>
      </c>
      <c r="K1076" s="2">
        <f>'Portfolio Data'!I1089</f>
        <v>209.33000183105469</v>
      </c>
      <c r="L1076" s="2">
        <f>'Portfolio Data'!J1089</f>
        <v>49958.22265625</v>
      </c>
      <c r="M1076" s="2">
        <f>'Portfolio Data'!K1089</f>
        <v>157.2200012207031</v>
      </c>
      <c r="N1076" s="2">
        <f>'Portfolio Data'!L1089</f>
        <v>50.279998779296882</v>
      </c>
    </row>
    <row r="1077" spans="3:14" x14ac:dyDescent="0.2">
      <c r="C1077" s="66">
        <f>'Portfolio Data'!N1090</f>
        <v>45335</v>
      </c>
      <c r="D1077" s="2">
        <f>'Portfolio Data'!B1090</f>
        <v>4953.169921875</v>
      </c>
      <c r="E1077" s="2">
        <f>'Portfolio Data'!C1090</f>
        <v>146.3699951171875</v>
      </c>
      <c r="F1077" s="2">
        <f>'Portfolio Data'!D1090</f>
        <v>60.150001525878913</v>
      </c>
      <c r="G1077" s="2">
        <f>'Portfolio Data'!E1090</f>
        <v>46.180000305175781</v>
      </c>
      <c r="H1077" s="2">
        <f>'Portfolio Data'!F1090</f>
        <v>37.790000915527337</v>
      </c>
      <c r="I1077" s="2">
        <f>'Portfolio Data'!G1090</f>
        <v>58.259998321533203</v>
      </c>
      <c r="J1077" s="2">
        <f>'Portfolio Data'!H1090</f>
        <v>185.03999328613281</v>
      </c>
      <c r="K1077" s="2">
        <f>'Portfolio Data'!I1090</f>
        <v>204.46000671386719</v>
      </c>
      <c r="L1077" s="2">
        <f>'Portfolio Data'!J1090</f>
        <v>49742.44140625</v>
      </c>
      <c r="M1077" s="2">
        <f>'Portfolio Data'!K1090</f>
        <v>152.3399963378906</v>
      </c>
      <c r="N1077" s="2">
        <f>'Portfolio Data'!L1090</f>
        <v>49.970001220703118</v>
      </c>
    </row>
    <row r="1078" spans="3:14" x14ac:dyDescent="0.2">
      <c r="C1078" s="66">
        <f>'Portfolio Data'!N1091</f>
        <v>45336</v>
      </c>
      <c r="D1078" s="2">
        <f>'Portfolio Data'!B1091</f>
        <v>5000.6201171875</v>
      </c>
      <c r="E1078" s="2">
        <f>'Portfolio Data'!C1091</f>
        <v>147.13999938964841</v>
      </c>
      <c r="F1078" s="2">
        <f>'Portfolio Data'!D1091</f>
        <v>60.419998168945312</v>
      </c>
      <c r="G1078" s="2">
        <f>'Portfolio Data'!E1091</f>
        <v>45.979999542236328</v>
      </c>
      <c r="H1078" s="2">
        <f>'Portfolio Data'!F1091</f>
        <v>38.159999847412109</v>
      </c>
      <c r="I1078" s="2">
        <f>'Portfolio Data'!G1091</f>
        <v>58.869998931884773</v>
      </c>
      <c r="J1078" s="2">
        <f>'Portfolio Data'!H1091</f>
        <v>184.1499938964844</v>
      </c>
      <c r="K1078" s="2">
        <f>'Portfolio Data'!I1091</f>
        <v>203.3800048828125</v>
      </c>
      <c r="L1078" s="2">
        <f>'Portfolio Data'!J1091</f>
        <v>51826.6953125</v>
      </c>
      <c r="M1078" s="2">
        <f>'Portfolio Data'!K1091</f>
        <v>158.24000549316409</v>
      </c>
      <c r="N1078" s="2">
        <f>'Portfolio Data'!L1091</f>
        <v>50.810001373291023</v>
      </c>
    </row>
    <row r="1079" spans="3:14" x14ac:dyDescent="0.2">
      <c r="C1079" s="66">
        <f>'Portfolio Data'!N1092</f>
        <v>45337</v>
      </c>
      <c r="D1079" s="2">
        <f>'Portfolio Data'!B1092</f>
        <v>5029.72998046875</v>
      </c>
      <c r="E1079" s="2">
        <f>'Portfolio Data'!C1092</f>
        <v>143.94000244140619</v>
      </c>
      <c r="F1079" s="2">
        <f>'Portfolio Data'!D1092</f>
        <v>60.040000915527337</v>
      </c>
      <c r="G1079" s="2">
        <f>'Portfolio Data'!E1092</f>
        <v>46.770000457763672</v>
      </c>
      <c r="H1079" s="2">
        <f>'Portfolio Data'!F1092</f>
        <v>38.880001068115227</v>
      </c>
      <c r="I1079" s="2">
        <f>'Portfolio Data'!G1092</f>
        <v>59.700000762939453</v>
      </c>
      <c r="J1079" s="2">
        <f>'Portfolio Data'!H1092</f>
        <v>183.86000061035159</v>
      </c>
      <c r="K1079" s="2">
        <f>'Portfolio Data'!I1092</f>
        <v>205.33000183105469</v>
      </c>
      <c r="L1079" s="2">
        <f>'Portfolio Data'!J1092</f>
        <v>51938.5546875</v>
      </c>
      <c r="M1079" s="2">
        <f>'Portfolio Data'!K1092</f>
        <v>159.7799987792969</v>
      </c>
      <c r="N1079" s="2">
        <f>'Portfolio Data'!L1092</f>
        <v>51.080001831054688</v>
      </c>
    </row>
    <row r="1080" spans="3:14" x14ac:dyDescent="0.2">
      <c r="C1080" s="66">
        <f>'Portfolio Data'!N1093</f>
        <v>45338</v>
      </c>
      <c r="D1080" s="2">
        <f>'Portfolio Data'!B1093</f>
        <v>5005.56982421875</v>
      </c>
      <c r="E1080" s="2">
        <f>'Portfolio Data'!C1093</f>
        <v>141.75999450683591</v>
      </c>
      <c r="F1080" s="2">
        <f>'Portfolio Data'!D1093</f>
        <v>60.099998474121087</v>
      </c>
      <c r="G1080" s="2">
        <f>'Portfolio Data'!E1093</f>
        <v>47.470001220703118</v>
      </c>
      <c r="H1080" s="2">
        <f>'Portfolio Data'!F1093</f>
        <v>39.029998779296882</v>
      </c>
      <c r="I1080" s="2">
        <f>'Portfolio Data'!G1093</f>
        <v>59.139999389648438</v>
      </c>
      <c r="J1080" s="2">
        <f>'Portfolio Data'!H1093</f>
        <v>182.30999755859381</v>
      </c>
      <c r="K1080" s="2">
        <f>'Portfolio Data'!I1093</f>
        <v>203.88999938964841</v>
      </c>
      <c r="L1080" s="2">
        <f>'Portfolio Data'!J1093</f>
        <v>52160.203125</v>
      </c>
      <c r="M1080" s="2">
        <f>'Portfolio Data'!K1093</f>
        <v>156.97999572753909</v>
      </c>
      <c r="N1080" s="2">
        <f>'Portfolio Data'!L1093</f>
        <v>51.200000762939453</v>
      </c>
    </row>
    <row r="1081" spans="3:14" x14ac:dyDescent="0.2">
      <c r="C1081" s="66">
        <f>'Portfolio Data'!N1094</f>
        <v>45342</v>
      </c>
      <c r="D1081" s="2">
        <f>'Portfolio Data'!B1094</f>
        <v>4975.509765625</v>
      </c>
      <c r="E1081" s="2">
        <f>'Portfolio Data'!C1094</f>
        <v>142.19999694824219</v>
      </c>
      <c r="F1081" s="2">
        <f>'Portfolio Data'!D1094</f>
        <v>59.509998321533203</v>
      </c>
      <c r="G1081" s="2">
        <f>'Portfolio Data'!E1094</f>
        <v>45.139999389648438</v>
      </c>
      <c r="H1081" s="2">
        <f>'Portfolio Data'!F1094</f>
        <v>39.319999694824219</v>
      </c>
      <c r="I1081" s="2">
        <f>'Portfolio Data'!G1094</f>
        <v>58.630001068115227</v>
      </c>
      <c r="J1081" s="2">
        <f>'Portfolio Data'!H1094</f>
        <v>181.55999755859381</v>
      </c>
      <c r="K1081" s="2">
        <f>'Portfolio Data'!I1094</f>
        <v>203.3699951171875</v>
      </c>
      <c r="L1081" s="2">
        <f>'Portfolio Data'!J1094</f>
        <v>52284.875</v>
      </c>
      <c r="M1081" s="2">
        <f>'Portfolio Data'!K1094</f>
        <v>153.25</v>
      </c>
      <c r="N1081" s="2">
        <f>'Portfolio Data'!L1094</f>
        <v>51.560001373291023</v>
      </c>
    </row>
    <row r="1082" spans="3:14" x14ac:dyDescent="0.2">
      <c r="C1082" s="66">
        <f>'Portfolio Data'!N1095</f>
        <v>45343</v>
      </c>
      <c r="D1082" s="2">
        <f>'Portfolio Data'!B1095</f>
        <v>4981.7998046875</v>
      </c>
      <c r="E1082" s="2">
        <f>'Portfolio Data'!C1095</f>
        <v>143.8399963378906</v>
      </c>
      <c r="F1082" s="2">
        <f>'Portfolio Data'!D1095</f>
        <v>58.439998626708977</v>
      </c>
      <c r="G1082" s="2">
        <f>'Portfolio Data'!E1095</f>
        <v>45.599998474121087</v>
      </c>
      <c r="H1082" s="2">
        <f>'Portfolio Data'!F1095</f>
        <v>39.840000152587891</v>
      </c>
      <c r="I1082" s="2">
        <f>'Portfolio Data'!G1095</f>
        <v>57.479999542236328</v>
      </c>
      <c r="J1082" s="2">
        <f>'Portfolio Data'!H1095</f>
        <v>182.32000732421881</v>
      </c>
      <c r="K1082" s="2">
        <f>'Portfolio Data'!I1095</f>
        <v>201.57000732421881</v>
      </c>
      <c r="L1082" s="2">
        <f>'Portfolio Data'!J1095</f>
        <v>51839.1796875</v>
      </c>
      <c r="M1082" s="2">
        <f>'Portfolio Data'!K1095</f>
        <v>150.0299987792969</v>
      </c>
      <c r="N1082" s="2">
        <f>'Portfolio Data'!L1095</f>
        <v>51.180000305175781</v>
      </c>
    </row>
    <row r="1083" spans="3:14" x14ac:dyDescent="0.2">
      <c r="C1083" s="66">
        <f>'Portfolio Data'!N1096</f>
        <v>45344</v>
      </c>
      <c r="D1083" s="2">
        <f>'Portfolio Data'!B1096</f>
        <v>5087.02978515625</v>
      </c>
      <c r="E1083" s="2">
        <f>'Portfolio Data'!C1096</f>
        <v>145.32000732421881</v>
      </c>
      <c r="F1083" s="2">
        <f>'Portfolio Data'!D1096</f>
        <v>59.040000915527337</v>
      </c>
      <c r="G1083" s="2">
        <f>'Portfolio Data'!E1096</f>
        <v>48.020000457763672</v>
      </c>
      <c r="H1083" s="2">
        <f>'Portfolio Data'!F1096</f>
        <v>39.75</v>
      </c>
      <c r="I1083" s="2">
        <f>'Portfolio Data'!G1096</f>
        <v>58.349998474121087</v>
      </c>
      <c r="J1083" s="2">
        <f>'Portfolio Data'!H1096</f>
        <v>184.3699951171875</v>
      </c>
      <c r="K1083" s="2">
        <f>'Portfolio Data'!I1096</f>
        <v>201.5</v>
      </c>
      <c r="L1083" s="2">
        <f>'Portfolio Data'!J1096</f>
        <v>51304.97265625</v>
      </c>
      <c r="M1083" s="2">
        <f>'Portfolio Data'!K1096</f>
        <v>144.72999572753909</v>
      </c>
      <c r="N1083" s="2">
        <f>'Portfolio Data'!L1096</f>
        <v>51.729999542236328</v>
      </c>
    </row>
    <row r="1084" spans="3:14" x14ac:dyDescent="0.2">
      <c r="C1084" s="66">
        <f>'Portfolio Data'!N1097</f>
        <v>45345</v>
      </c>
      <c r="D1084" s="2">
        <f>'Portfolio Data'!B1097</f>
        <v>5088.7998046875</v>
      </c>
      <c r="E1084" s="2">
        <f>'Portfolio Data'!C1097</f>
        <v>145.28999328613281</v>
      </c>
      <c r="F1084" s="2">
        <f>'Portfolio Data'!D1097</f>
        <v>59.349998474121087</v>
      </c>
      <c r="G1084" s="2">
        <f>'Portfolio Data'!E1097</f>
        <v>48.830001831054688</v>
      </c>
      <c r="H1084" s="2">
        <f>'Portfolio Data'!F1097</f>
        <v>39.669998168945312</v>
      </c>
      <c r="I1084" s="2">
        <f>'Portfolio Data'!G1097</f>
        <v>59.159999847412109</v>
      </c>
      <c r="J1084" s="2">
        <f>'Portfolio Data'!H1097</f>
        <v>182.52000427246091</v>
      </c>
      <c r="K1084" s="2">
        <f>'Portfolio Data'!I1097</f>
        <v>200.83000183105469</v>
      </c>
      <c r="L1084" s="2">
        <f>'Portfolio Data'!J1097</f>
        <v>50731.94921875</v>
      </c>
      <c r="M1084" s="2">
        <f>'Portfolio Data'!K1097</f>
        <v>142.88999938964841</v>
      </c>
      <c r="N1084" s="2">
        <f>'Portfolio Data'!L1097</f>
        <v>51.799999237060547</v>
      </c>
    </row>
    <row r="1085" spans="3:14" x14ac:dyDescent="0.2">
      <c r="C1085" s="66">
        <f>'Portfolio Data'!N1098</f>
        <v>45348</v>
      </c>
      <c r="D1085" s="2">
        <f>'Portfolio Data'!B1098</f>
        <v>5069.52978515625</v>
      </c>
      <c r="E1085" s="2">
        <f>'Portfolio Data'!C1098</f>
        <v>138.75</v>
      </c>
      <c r="F1085" s="2">
        <f>'Portfolio Data'!D1098</f>
        <v>58.720001220703118</v>
      </c>
      <c r="G1085" s="2">
        <f>'Portfolio Data'!E1098</f>
        <v>48.919998168945312</v>
      </c>
      <c r="H1085" s="2">
        <f>'Portfolio Data'!F1098</f>
        <v>39.340000152587891</v>
      </c>
      <c r="I1085" s="2">
        <f>'Portfolio Data'!G1098</f>
        <v>59.330001831054688</v>
      </c>
      <c r="J1085" s="2">
        <f>'Portfolio Data'!H1098</f>
        <v>181.1600036621094</v>
      </c>
      <c r="K1085" s="2">
        <f>'Portfolio Data'!I1098</f>
        <v>200.53999328613281</v>
      </c>
      <c r="L1085" s="2">
        <f>'Portfolio Data'!J1098</f>
        <v>54522.40234375</v>
      </c>
      <c r="M1085" s="2">
        <f>'Portfolio Data'!K1098</f>
        <v>144.58000183105469</v>
      </c>
      <c r="N1085" s="2">
        <f>'Portfolio Data'!L1098</f>
        <v>51.560001373291023</v>
      </c>
    </row>
    <row r="1086" spans="3:14" x14ac:dyDescent="0.2">
      <c r="C1086" s="66">
        <f>'Portfolio Data'!N1099</f>
        <v>45349</v>
      </c>
      <c r="D1086" s="2">
        <f>'Portfolio Data'!B1099</f>
        <v>5078.18017578125</v>
      </c>
      <c r="E1086" s="2">
        <f>'Portfolio Data'!C1099</f>
        <v>140.1000061035156</v>
      </c>
      <c r="F1086" s="2">
        <f>'Portfolio Data'!D1099</f>
        <v>59.139999389648438</v>
      </c>
      <c r="G1086" s="2">
        <f>'Portfolio Data'!E1099</f>
        <v>49.409999847412109</v>
      </c>
      <c r="H1086" s="2">
        <f>'Portfolio Data'!F1099</f>
        <v>39.369998931884773</v>
      </c>
      <c r="I1086" s="2">
        <f>'Portfolio Data'!G1099</f>
        <v>60.159999847412109</v>
      </c>
      <c r="J1086" s="2">
        <f>'Portfolio Data'!H1099</f>
        <v>182.6300048828125</v>
      </c>
      <c r="K1086" s="2">
        <f>'Portfolio Data'!I1099</f>
        <v>201.3999938964844</v>
      </c>
      <c r="L1086" s="2">
        <f>'Portfolio Data'!J1099</f>
        <v>57085.37109375</v>
      </c>
      <c r="M1086" s="2">
        <f>'Portfolio Data'!K1099</f>
        <v>144.99000549316409</v>
      </c>
      <c r="N1086" s="2">
        <f>'Portfolio Data'!L1099</f>
        <v>51.630001068115227</v>
      </c>
    </row>
    <row r="1087" spans="3:14" x14ac:dyDescent="0.2">
      <c r="C1087" s="66">
        <f>'Portfolio Data'!N1100</f>
        <v>45350</v>
      </c>
      <c r="D1087" s="2">
        <f>'Portfolio Data'!B1100</f>
        <v>5069.759765625</v>
      </c>
      <c r="E1087" s="2">
        <f>'Portfolio Data'!C1100</f>
        <v>137.42999267578119</v>
      </c>
      <c r="F1087" s="2">
        <f>'Portfolio Data'!D1100</f>
        <v>59.299999237060547</v>
      </c>
      <c r="G1087" s="2">
        <f>'Portfolio Data'!E1100</f>
        <v>49.459999084472663</v>
      </c>
      <c r="H1087" s="2">
        <f>'Portfolio Data'!F1100</f>
        <v>38.610000610351562</v>
      </c>
      <c r="I1087" s="2">
        <f>'Portfolio Data'!G1100</f>
        <v>60.25</v>
      </c>
      <c r="J1087" s="2">
        <f>'Portfolio Data'!H1100</f>
        <v>181.41999816894531</v>
      </c>
      <c r="K1087" s="2">
        <f>'Portfolio Data'!I1100</f>
        <v>207</v>
      </c>
      <c r="L1087" s="2">
        <f>'Portfolio Data'!J1100</f>
        <v>62504.7890625</v>
      </c>
      <c r="M1087" s="2">
        <f>'Portfolio Data'!K1100</f>
        <v>149.25</v>
      </c>
      <c r="N1087" s="2">
        <f>'Portfolio Data'!L1100</f>
        <v>51.060001373291023</v>
      </c>
    </row>
    <row r="1088" spans="3:14" x14ac:dyDescent="0.2">
      <c r="C1088" s="66">
        <f>'Portfolio Data'!N1101</f>
        <v>45351</v>
      </c>
      <c r="D1088" s="2">
        <f>'Portfolio Data'!B1101</f>
        <v>5096.27001953125</v>
      </c>
      <c r="E1088" s="2">
        <f>'Portfolio Data'!C1101</f>
        <v>139.7799987792969</v>
      </c>
      <c r="F1088" s="2">
        <f>'Portfolio Data'!D1101</f>
        <v>59.209999084472663</v>
      </c>
      <c r="G1088" s="2">
        <f>'Portfolio Data'!E1101</f>
        <v>49.380001068115227</v>
      </c>
      <c r="H1088" s="2">
        <f>'Portfolio Data'!F1101</f>
        <v>38.439998626708977</v>
      </c>
      <c r="I1088" s="2">
        <f>'Portfolio Data'!G1101</f>
        <v>60.340000152587891</v>
      </c>
      <c r="J1088" s="2">
        <f>'Portfolio Data'!H1101</f>
        <v>180.75</v>
      </c>
      <c r="K1088" s="2">
        <f>'Portfolio Data'!I1101</f>
        <v>203.7200012207031</v>
      </c>
      <c r="L1088" s="2">
        <f>'Portfolio Data'!J1101</f>
        <v>61198.3828125</v>
      </c>
      <c r="M1088" s="2">
        <f>'Portfolio Data'!K1101</f>
        <v>153.88999938964841</v>
      </c>
      <c r="N1088" s="2">
        <f>'Portfolio Data'!L1101</f>
        <v>51.159999847412109</v>
      </c>
    </row>
    <row r="1089" spans="3:14" x14ac:dyDescent="0.2">
      <c r="C1089" s="66">
        <f>'Portfolio Data'!N1102</f>
        <v>45352</v>
      </c>
      <c r="D1089" s="2">
        <f>'Portfolio Data'!B1102</f>
        <v>5137.080078125</v>
      </c>
      <c r="E1089" s="2">
        <f>'Portfolio Data'!C1102</f>
        <v>138.08000183105469</v>
      </c>
      <c r="F1089" s="2">
        <f>'Portfolio Data'!D1102</f>
        <v>59.209999084472663</v>
      </c>
      <c r="G1089" s="2">
        <f>'Portfolio Data'!E1102</f>
        <v>49.090000152587891</v>
      </c>
      <c r="H1089" s="2">
        <f>'Portfolio Data'!F1102</f>
        <v>39</v>
      </c>
      <c r="I1089" s="2">
        <f>'Portfolio Data'!G1102</f>
        <v>60.540000915527337</v>
      </c>
      <c r="J1089" s="2">
        <f>'Portfolio Data'!H1102</f>
        <v>179.6600036621094</v>
      </c>
      <c r="K1089" s="2">
        <f>'Portfolio Data'!I1102</f>
        <v>200</v>
      </c>
      <c r="L1089" s="2">
        <f>'Portfolio Data'!J1102</f>
        <v>62440.6328125</v>
      </c>
      <c r="M1089" s="2">
        <f>'Portfolio Data'!K1102</f>
        <v>158.05000305175781</v>
      </c>
      <c r="N1089" s="2">
        <f>'Portfolio Data'!L1102</f>
        <v>51.919998168945312</v>
      </c>
    </row>
    <row r="1090" spans="3:14" x14ac:dyDescent="0.2">
      <c r="C1090" s="66">
        <f>'Portfolio Data'!N1103</f>
        <v>45355</v>
      </c>
      <c r="D1090" s="2">
        <f>'Portfolio Data'!B1103</f>
        <v>5130.9501953125</v>
      </c>
      <c r="E1090" s="2">
        <f>'Portfolio Data'!C1103</f>
        <v>134.19999694824219</v>
      </c>
      <c r="F1090" s="2">
        <f>'Portfolio Data'!D1103</f>
        <v>59.779998779296882</v>
      </c>
      <c r="G1090" s="2">
        <f>'Portfolio Data'!E1103</f>
        <v>48.450000762939453</v>
      </c>
      <c r="H1090" s="2">
        <f>'Portfolio Data'!F1103</f>
        <v>39.509998321533203</v>
      </c>
      <c r="I1090" s="2">
        <f>'Portfolio Data'!G1103</f>
        <v>59.979999542236328</v>
      </c>
      <c r="J1090" s="2">
        <f>'Portfolio Data'!H1103</f>
        <v>175.1000061035156</v>
      </c>
      <c r="K1090" s="2">
        <f>'Portfolio Data'!I1103</f>
        <v>200.53999328613281</v>
      </c>
      <c r="L1090" s="2">
        <f>'Portfolio Data'!J1103</f>
        <v>68330.4140625</v>
      </c>
      <c r="M1090" s="2">
        <f>'Portfolio Data'!K1103</f>
        <v>156.69999694824219</v>
      </c>
      <c r="N1090" s="2">
        <f>'Portfolio Data'!L1103</f>
        <v>51.909999847412109</v>
      </c>
    </row>
    <row r="1091" spans="3:14" x14ac:dyDescent="0.2">
      <c r="C1091" s="66">
        <f>'Portfolio Data'!N1104</f>
        <v>45356</v>
      </c>
      <c r="D1091" s="2">
        <f>'Portfolio Data'!B1104</f>
        <v>5078.64990234375</v>
      </c>
      <c r="E1091" s="2">
        <f>'Portfolio Data'!C1104</f>
        <v>133.7799987792969</v>
      </c>
      <c r="F1091" s="2">
        <f>'Portfolio Data'!D1104</f>
        <v>59.029998779296882</v>
      </c>
      <c r="G1091" s="2">
        <f>'Portfolio Data'!E1104</f>
        <v>48.240001678466797</v>
      </c>
      <c r="H1091" s="2">
        <f>'Portfolio Data'!F1104</f>
        <v>40</v>
      </c>
      <c r="I1091" s="2">
        <f>'Portfolio Data'!G1104</f>
        <v>58.270000457763672</v>
      </c>
      <c r="J1091" s="2">
        <f>'Portfolio Data'!H1104</f>
        <v>170.1199951171875</v>
      </c>
      <c r="K1091" s="2">
        <f>'Portfolio Data'!I1104</f>
        <v>201.13999938964841</v>
      </c>
      <c r="L1091" s="2">
        <f>'Portfolio Data'!J1104</f>
        <v>63801.19921875</v>
      </c>
      <c r="M1091" s="2">
        <f>'Portfolio Data'!K1104</f>
        <v>159.05999755859381</v>
      </c>
      <c r="N1091" s="2">
        <f>'Portfolio Data'!L1104</f>
        <v>51.720001220703118</v>
      </c>
    </row>
    <row r="1092" spans="3:14" x14ac:dyDescent="0.2">
      <c r="C1092" s="66">
        <f>'Portfolio Data'!N1105</f>
        <v>45357</v>
      </c>
      <c r="D1092" s="2">
        <f>'Portfolio Data'!B1105</f>
        <v>5104.759765625</v>
      </c>
      <c r="E1092" s="2">
        <f>'Portfolio Data'!C1105</f>
        <v>132.55999755859381</v>
      </c>
      <c r="F1092" s="2">
        <f>'Portfolio Data'!D1105</f>
        <v>58.669998168945312</v>
      </c>
      <c r="G1092" s="2">
        <f>'Portfolio Data'!E1105</f>
        <v>47.639999389648438</v>
      </c>
      <c r="H1092" s="2">
        <f>'Portfolio Data'!F1105</f>
        <v>40.599998474121087</v>
      </c>
      <c r="I1092" s="2">
        <f>'Portfolio Data'!G1105</f>
        <v>58.119998931884773</v>
      </c>
      <c r="J1092" s="2">
        <f>'Portfolio Data'!H1105</f>
        <v>169.1199951171875</v>
      </c>
      <c r="K1092" s="2">
        <f>'Portfolio Data'!I1105</f>
        <v>201</v>
      </c>
      <c r="L1092" s="2">
        <f>'Portfolio Data'!J1105</f>
        <v>66106.8046875</v>
      </c>
      <c r="M1092" s="2">
        <f>'Portfolio Data'!K1105</f>
        <v>158.41999816894531</v>
      </c>
      <c r="N1092" s="2">
        <f>'Portfolio Data'!L1105</f>
        <v>52.110000610351562</v>
      </c>
    </row>
    <row r="1093" spans="3:14" x14ac:dyDescent="0.2">
      <c r="C1093" s="66">
        <f>'Portfolio Data'!N1106</f>
        <v>45358</v>
      </c>
      <c r="D1093" s="2">
        <f>'Portfolio Data'!B1106</f>
        <v>5157.35986328125</v>
      </c>
      <c r="E1093" s="2">
        <f>'Portfolio Data'!C1106</f>
        <v>135.24000549316409</v>
      </c>
      <c r="F1093" s="2">
        <f>'Portfolio Data'!D1106</f>
        <v>59.720001220703118</v>
      </c>
      <c r="G1093" s="2">
        <f>'Portfolio Data'!E1106</f>
        <v>47.049999237060547</v>
      </c>
      <c r="H1093" s="2">
        <f>'Portfolio Data'!F1106</f>
        <v>40.619998931884773</v>
      </c>
      <c r="I1093" s="2">
        <f>'Portfolio Data'!G1106</f>
        <v>58.5</v>
      </c>
      <c r="J1093" s="2">
        <f>'Portfolio Data'!H1106</f>
        <v>169</v>
      </c>
      <c r="K1093" s="2">
        <f>'Portfolio Data'!I1106</f>
        <v>203.0299987792969</v>
      </c>
      <c r="L1093" s="2">
        <f>'Portfolio Data'!J1106</f>
        <v>66925.484375</v>
      </c>
      <c r="M1093" s="2">
        <f>'Portfolio Data'!K1106</f>
        <v>160.3500061035156</v>
      </c>
      <c r="N1093" s="2">
        <f>'Portfolio Data'!L1106</f>
        <v>52.290000915527337</v>
      </c>
    </row>
    <row r="1094" spans="3:14" x14ac:dyDescent="0.2">
      <c r="C1094" s="66">
        <f>'Portfolio Data'!N1107</f>
        <v>45359</v>
      </c>
      <c r="D1094" s="2">
        <f>'Portfolio Data'!B1107</f>
        <v>5123.68994140625</v>
      </c>
      <c r="E1094" s="2">
        <f>'Portfolio Data'!C1107</f>
        <v>136.28999328613281</v>
      </c>
      <c r="F1094" s="2">
        <f>'Portfolio Data'!D1107</f>
        <v>60.240001678466797</v>
      </c>
      <c r="G1094" s="2">
        <f>'Portfolio Data'!E1107</f>
        <v>46.520000457763672</v>
      </c>
      <c r="H1094" s="2">
        <f>'Portfolio Data'!F1107</f>
        <v>40.419998168945312</v>
      </c>
      <c r="I1094" s="2">
        <f>'Portfolio Data'!G1107</f>
        <v>59.009998321533203</v>
      </c>
      <c r="J1094" s="2">
        <f>'Portfolio Data'!H1107</f>
        <v>170.72999572753909</v>
      </c>
      <c r="K1094" s="2">
        <f>'Portfolio Data'!I1107</f>
        <v>198.49000549316409</v>
      </c>
      <c r="L1094" s="2">
        <f>'Portfolio Data'!J1107</f>
        <v>68300.09375</v>
      </c>
      <c r="M1094" s="2">
        <f>'Portfolio Data'!K1107</f>
        <v>161.3500061035156</v>
      </c>
      <c r="N1094" s="2">
        <f>'Portfolio Data'!L1107</f>
        <v>52.279998779296882</v>
      </c>
    </row>
    <row r="1095" spans="3:14" x14ac:dyDescent="0.2">
      <c r="C1095" s="66">
        <f>'Portfolio Data'!N1108</f>
        <v>45362</v>
      </c>
      <c r="D1095" s="2">
        <f>'Portfolio Data'!B1108</f>
        <v>5117.93994140625</v>
      </c>
      <c r="E1095" s="2">
        <f>'Portfolio Data'!C1108</f>
        <v>138.94000244140619</v>
      </c>
      <c r="F1095" s="2">
        <f>'Portfolio Data'!D1108</f>
        <v>60</v>
      </c>
      <c r="G1095" s="2">
        <f>'Portfolio Data'!E1108</f>
        <v>46.830001831054688</v>
      </c>
      <c r="H1095" s="2">
        <f>'Portfolio Data'!F1108</f>
        <v>40.630001068115227</v>
      </c>
      <c r="I1095" s="2">
        <f>'Portfolio Data'!G1108</f>
        <v>60.080001831054688</v>
      </c>
      <c r="J1095" s="2">
        <f>'Portfolio Data'!H1108</f>
        <v>172.75</v>
      </c>
      <c r="K1095" s="2">
        <f>'Portfolio Data'!I1108</f>
        <v>192.49000549316409</v>
      </c>
      <c r="L1095" s="2">
        <f>'Portfolio Data'!J1108</f>
        <v>72123.90625</v>
      </c>
      <c r="M1095" s="2">
        <f>'Portfolio Data'!K1108</f>
        <v>162.1600036621094</v>
      </c>
      <c r="N1095" s="2">
        <f>'Portfolio Data'!L1108</f>
        <v>51.900001525878913</v>
      </c>
    </row>
    <row r="1096" spans="3:14" x14ac:dyDescent="0.2">
      <c r="C1096" s="66">
        <f>'Portfolio Data'!N1109</f>
        <v>45363</v>
      </c>
      <c r="D1096" s="2">
        <f>'Portfolio Data'!B1109</f>
        <v>5175.27001953125</v>
      </c>
      <c r="E1096" s="2">
        <f>'Portfolio Data'!C1109</f>
        <v>139.6199951171875</v>
      </c>
      <c r="F1096" s="2">
        <f>'Portfolio Data'!D1109</f>
        <v>60.869998931884773</v>
      </c>
      <c r="G1096" s="2">
        <f>'Portfolio Data'!E1109</f>
        <v>48.819999694824219</v>
      </c>
      <c r="H1096" s="2">
        <f>'Portfolio Data'!F1109</f>
        <v>40.700000762939453</v>
      </c>
      <c r="I1096" s="2">
        <f>'Portfolio Data'!G1109</f>
        <v>60.029998779296882</v>
      </c>
      <c r="J1096" s="2">
        <f>'Portfolio Data'!H1109</f>
        <v>173.22999572753909</v>
      </c>
      <c r="K1096" s="2">
        <f>'Portfolio Data'!I1109</f>
        <v>184.24000549316409</v>
      </c>
      <c r="L1096" s="2">
        <f>'Portfolio Data'!J1109</f>
        <v>71481.2890625</v>
      </c>
      <c r="M1096" s="2">
        <f>'Portfolio Data'!K1109</f>
        <v>159.3800048828125</v>
      </c>
      <c r="N1096" s="2">
        <f>'Portfolio Data'!L1109</f>
        <v>51.689998626708977</v>
      </c>
    </row>
    <row r="1097" spans="3:14" x14ac:dyDescent="0.2">
      <c r="C1097" s="66">
        <f>'Portfolio Data'!N1110</f>
        <v>45364</v>
      </c>
      <c r="D1097" s="2">
        <f>'Portfolio Data'!B1110</f>
        <v>5165.31005859375</v>
      </c>
      <c r="E1097" s="2">
        <f>'Portfolio Data'!C1110</f>
        <v>140.77000427246091</v>
      </c>
      <c r="F1097" s="2">
        <f>'Portfolio Data'!D1110</f>
        <v>60.680000305175781</v>
      </c>
      <c r="G1097" s="2">
        <f>'Portfolio Data'!E1110</f>
        <v>47.540000915527337</v>
      </c>
      <c r="H1097" s="2">
        <f>'Portfolio Data'!F1110</f>
        <v>40.790000915527337</v>
      </c>
      <c r="I1097" s="2">
        <f>'Portfolio Data'!G1110</f>
        <v>62.450000762939453</v>
      </c>
      <c r="J1097" s="2">
        <f>'Portfolio Data'!H1110</f>
        <v>171.1300048828125</v>
      </c>
      <c r="K1097" s="2">
        <f>'Portfolio Data'!I1110</f>
        <v>182.3500061035156</v>
      </c>
      <c r="L1097" s="2">
        <f>'Portfolio Data'!J1110</f>
        <v>73083.5</v>
      </c>
      <c r="M1097" s="2">
        <f>'Portfolio Data'!K1110</f>
        <v>158.03999328613281</v>
      </c>
      <c r="N1097" s="2">
        <f>'Portfolio Data'!L1110</f>
        <v>50.430000305175781</v>
      </c>
    </row>
    <row r="1098" spans="3:14" x14ac:dyDescent="0.2">
      <c r="C1098" s="66">
        <f>'Portfolio Data'!N1111</f>
        <v>45365</v>
      </c>
      <c r="D1098" s="2">
        <f>'Portfolio Data'!B1111</f>
        <v>5150.47998046875</v>
      </c>
      <c r="E1098" s="2">
        <f>'Portfolio Data'!C1111</f>
        <v>144.3399963378906</v>
      </c>
      <c r="F1098" s="2">
        <f>'Portfolio Data'!D1111</f>
        <v>60.680000305175781</v>
      </c>
      <c r="G1098" s="2">
        <f>'Portfolio Data'!E1111</f>
        <v>46.970001220703118</v>
      </c>
      <c r="H1098" s="2">
        <f>'Portfolio Data'!F1111</f>
        <v>40.279998779296882</v>
      </c>
      <c r="I1098" s="2">
        <f>'Portfolio Data'!G1111</f>
        <v>63</v>
      </c>
      <c r="J1098" s="2">
        <f>'Portfolio Data'!H1111</f>
        <v>173</v>
      </c>
      <c r="K1098" s="2">
        <f>'Portfolio Data'!I1111</f>
        <v>181.1499938964844</v>
      </c>
      <c r="L1098" s="2">
        <f>'Portfolio Data'!J1111</f>
        <v>71396.59375</v>
      </c>
      <c r="M1098" s="2">
        <f>'Portfolio Data'!K1111</f>
        <v>149.38999938964841</v>
      </c>
      <c r="N1098" s="2">
        <f>'Portfolio Data'!L1111</f>
        <v>50.709999084472663</v>
      </c>
    </row>
    <row r="1099" spans="3:14" x14ac:dyDescent="0.2">
      <c r="C1099" s="66">
        <f>'Portfolio Data'!N1112</f>
        <v>45366</v>
      </c>
      <c r="D1099" s="2">
        <f>'Portfolio Data'!B1112</f>
        <v>5117.08984375</v>
      </c>
      <c r="E1099" s="2">
        <f>'Portfolio Data'!C1112</f>
        <v>142.16999816894531</v>
      </c>
      <c r="F1099" s="2">
        <f>'Portfolio Data'!D1112</f>
        <v>60.680000305175781</v>
      </c>
      <c r="G1099" s="2">
        <f>'Portfolio Data'!E1112</f>
        <v>47.270000457763672</v>
      </c>
      <c r="H1099" s="2">
        <f>'Portfolio Data'!F1112</f>
        <v>40.299999237060547</v>
      </c>
      <c r="I1099" s="2">
        <f>'Portfolio Data'!G1112</f>
        <v>62.849998474121087</v>
      </c>
      <c r="J1099" s="2">
        <f>'Portfolio Data'!H1112</f>
        <v>172.6199951171875</v>
      </c>
      <c r="K1099" s="2">
        <f>'Portfolio Data'!I1112</f>
        <v>182.5299987792969</v>
      </c>
      <c r="L1099" s="2">
        <f>'Portfolio Data'!J1112</f>
        <v>69403.7734375</v>
      </c>
      <c r="M1099" s="2">
        <f>'Portfolio Data'!K1112</f>
        <v>147.41999816894531</v>
      </c>
      <c r="N1099" s="2">
        <f>'Portfolio Data'!L1112</f>
        <v>50.520000457763672</v>
      </c>
    </row>
    <row r="1100" spans="3:14" x14ac:dyDescent="0.2">
      <c r="C1100" s="66">
        <f>'Portfolio Data'!N1113</f>
        <v>45369</v>
      </c>
      <c r="D1100" s="2">
        <f>'Portfolio Data'!B1113</f>
        <v>5149.419921875</v>
      </c>
      <c r="E1100" s="2">
        <f>'Portfolio Data'!C1113</f>
        <v>148.47999572753909</v>
      </c>
      <c r="F1100" s="2">
        <f>'Portfolio Data'!D1113</f>
        <v>60.680000305175781</v>
      </c>
      <c r="G1100" s="2">
        <f>'Portfolio Data'!E1113</f>
        <v>48.340000152587891</v>
      </c>
      <c r="H1100" s="2">
        <f>'Portfolio Data'!F1113</f>
        <v>40.340000152587891</v>
      </c>
      <c r="I1100" s="2">
        <f>'Portfolio Data'!G1113</f>
        <v>64.230003356933594</v>
      </c>
      <c r="J1100" s="2">
        <f>'Portfolio Data'!H1113</f>
        <v>173.7200012207031</v>
      </c>
      <c r="K1100" s="2">
        <f>'Portfolio Data'!I1113</f>
        <v>179.8399963378906</v>
      </c>
      <c r="L1100" s="2">
        <f>'Portfolio Data'!J1113</f>
        <v>67548.59375</v>
      </c>
      <c r="M1100" s="2">
        <f>'Portfolio Data'!K1113</f>
        <v>149.47999572753909</v>
      </c>
      <c r="N1100" s="2">
        <f>'Portfolio Data'!L1113</f>
        <v>50.700000762939453</v>
      </c>
    </row>
    <row r="1101" spans="3:14" x14ac:dyDescent="0.2">
      <c r="C1101" s="66">
        <f>'Portfolio Data'!N1114</f>
        <v>45370</v>
      </c>
      <c r="D1101" s="2">
        <f>'Portfolio Data'!B1114</f>
        <v>5178.509765625</v>
      </c>
      <c r="E1101" s="2">
        <f>'Portfolio Data'!C1114</f>
        <v>147.91999816894531</v>
      </c>
      <c r="F1101" s="2">
        <f>'Portfolio Data'!D1114</f>
        <v>60.680000305175781</v>
      </c>
      <c r="G1101" s="2">
        <f>'Portfolio Data'!E1114</f>
        <v>48.459999084472663</v>
      </c>
      <c r="H1101" s="2">
        <f>'Portfolio Data'!F1114</f>
        <v>40.200000762939453</v>
      </c>
      <c r="I1101" s="2">
        <f>'Portfolio Data'!G1114</f>
        <v>63.009998321533203</v>
      </c>
      <c r="J1101" s="2">
        <f>'Portfolio Data'!H1114</f>
        <v>176.08000183105469</v>
      </c>
      <c r="K1101" s="2">
        <f>'Portfolio Data'!I1114</f>
        <v>181.13999938964841</v>
      </c>
      <c r="L1101" s="2">
        <f>'Portfolio Data'!J1114</f>
        <v>61912.7734375</v>
      </c>
      <c r="M1101" s="2">
        <f>'Portfolio Data'!K1114</f>
        <v>147.47999572753909</v>
      </c>
      <c r="N1101" s="2">
        <f>'Portfolio Data'!L1114</f>
        <v>50.139999389648438</v>
      </c>
    </row>
    <row r="1102" spans="3:14" x14ac:dyDescent="0.2">
      <c r="C1102" s="66">
        <f>'Portfolio Data'!N1115</f>
        <v>45371</v>
      </c>
      <c r="D1102" s="2">
        <f>'Portfolio Data'!B1115</f>
        <v>5224.6201171875</v>
      </c>
      <c r="E1102" s="2">
        <f>'Portfolio Data'!C1115</f>
        <v>149.67999267578119</v>
      </c>
      <c r="F1102" s="2">
        <f>'Portfolio Data'!D1115</f>
        <v>63.340000152587891</v>
      </c>
      <c r="G1102" s="2">
        <f>'Portfolio Data'!E1115</f>
        <v>48.779998779296882</v>
      </c>
      <c r="H1102" s="2">
        <f>'Portfolio Data'!F1115</f>
        <v>40.5</v>
      </c>
      <c r="I1102" s="2">
        <f>'Portfolio Data'!G1115</f>
        <v>65.050003051757812</v>
      </c>
      <c r="J1102" s="2">
        <f>'Portfolio Data'!H1115</f>
        <v>178.66999816894531</v>
      </c>
      <c r="K1102" s="2">
        <f>'Portfolio Data'!I1115</f>
        <v>187.7799987792969</v>
      </c>
      <c r="L1102" s="2">
        <f>'Portfolio Data'!J1115</f>
        <v>67913.671875</v>
      </c>
      <c r="M1102" s="2">
        <f>'Portfolio Data'!K1115</f>
        <v>151.02000427246091</v>
      </c>
      <c r="N1102" s="2">
        <f>'Portfolio Data'!L1115</f>
        <v>50.419998168945312</v>
      </c>
    </row>
    <row r="1103" spans="3:14" x14ac:dyDescent="0.2">
      <c r="C1103" s="66">
        <f>'Portfolio Data'!N1116</f>
        <v>45372</v>
      </c>
      <c r="D1103" s="2">
        <f>'Portfolio Data'!B1116</f>
        <v>5241.52978515625</v>
      </c>
      <c r="E1103" s="2">
        <f>'Portfolio Data'!C1116</f>
        <v>148.74000549316409</v>
      </c>
      <c r="F1103" s="2">
        <f>'Portfolio Data'!D1116</f>
        <v>63.529998779296882</v>
      </c>
      <c r="G1103" s="2">
        <f>'Portfolio Data'!E1116</f>
        <v>48.549999237060547</v>
      </c>
      <c r="H1103" s="2">
        <f>'Portfolio Data'!F1116</f>
        <v>40.669998168945312</v>
      </c>
      <c r="I1103" s="2">
        <f>'Portfolio Data'!G1116</f>
        <v>66.139999389648438</v>
      </c>
      <c r="J1103" s="2">
        <f>'Portfolio Data'!H1116</f>
        <v>171.3699951171875</v>
      </c>
      <c r="K1103" s="2">
        <f>'Portfolio Data'!I1116</f>
        <v>187.69999694824219</v>
      </c>
      <c r="L1103" s="2">
        <f>'Portfolio Data'!J1116</f>
        <v>65491.390625</v>
      </c>
      <c r="M1103" s="2">
        <f>'Portfolio Data'!K1116</f>
        <v>152.67999267578119</v>
      </c>
      <c r="N1103" s="2">
        <f>'Portfolio Data'!L1116</f>
        <v>50.529998779296882</v>
      </c>
    </row>
    <row r="1104" spans="3:14" x14ac:dyDescent="0.2">
      <c r="C1104" s="66">
        <f>'Portfolio Data'!N1117</f>
        <v>45373</v>
      </c>
      <c r="D1104" s="2">
        <f>'Portfolio Data'!B1117</f>
        <v>5234.18017578125</v>
      </c>
      <c r="E1104" s="2">
        <f>'Portfolio Data'!C1117</f>
        <v>151.77000427246091</v>
      </c>
      <c r="F1104" s="2">
        <f>'Portfolio Data'!D1117</f>
        <v>62.529998779296882</v>
      </c>
      <c r="G1104" s="2">
        <f>'Portfolio Data'!E1117</f>
        <v>49</v>
      </c>
      <c r="H1104" s="2">
        <f>'Portfolio Data'!F1117</f>
        <v>40.569999694824219</v>
      </c>
      <c r="I1104" s="2">
        <f>'Portfolio Data'!G1117</f>
        <v>64.769996643066406</v>
      </c>
      <c r="J1104" s="2">
        <f>'Portfolio Data'!H1117</f>
        <v>172.2799987792969</v>
      </c>
      <c r="K1104" s="2">
        <f>'Portfolio Data'!I1117</f>
        <v>188.8500061035156</v>
      </c>
      <c r="L1104" s="2">
        <f>'Portfolio Data'!J1117</f>
        <v>63778.76171875</v>
      </c>
      <c r="M1104" s="2">
        <f>'Portfolio Data'!K1117</f>
        <v>153.30999755859381</v>
      </c>
      <c r="N1104" s="2">
        <f>'Portfolio Data'!L1117</f>
        <v>50.490001678466797</v>
      </c>
    </row>
    <row r="1105" spans="3:14" x14ac:dyDescent="0.2">
      <c r="C1105" s="66">
        <f>'Portfolio Data'!N1118</f>
        <v>45376</v>
      </c>
      <c r="D1105" s="2">
        <f>'Portfolio Data'!B1118</f>
        <v>5218.18994140625</v>
      </c>
      <c r="E1105" s="2">
        <f>'Portfolio Data'!C1118</f>
        <v>151.1499938964844</v>
      </c>
      <c r="F1105" s="2">
        <f>'Portfolio Data'!D1118</f>
        <v>63.029998779296882</v>
      </c>
      <c r="G1105" s="2">
        <f>'Portfolio Data'!E1118</f>
        <v>48.680000305175781</v>
      </c>
      <c r="H1105" s="2">
        <f>'Portfolio Data'!F1118</f>
        <v>40.689998626708977</v>
      </c>
      <c r="I1105" s="2">
        <f>'Portfolio Data'!G1118</f>
        <v>66</v>
      </c>
      <c r="J1105" s="2">
        <f>'Portfolio Data'!H1118</f>
        <v>170.8500061035156</v>
      </c>
      <c r="K1105" s="2">
        <f>'Portfolio Data'!I1118</f>
        <v>191.4100036621094</v>
      </c>
      <c r="L1105" s="2">
        <f>'Portfolio Data'!J1118</f>
        <v>69958.8125</v>
      </c>
      <c r="M1105" s="2">
        <f>'Portfolio Data'!K1118</f>
        <v>154.77000427246091</v>
      </c>
      <c r="N1105" s="2">
        <f>'Portfolio Data'!L1118</f>
        <v>50.540000915527337</v>
      </c>
    </row>
    <row r="1106" spans="3:14" x14ac:dyDescent="0.2">
      <c r="C1106" s="66">
        <f>'Portfolio Data'!N1119</f>
        <v>45377</v>
      </c>
      <c r="D1106" s="2">
        <f>'Portfolio Data'!B1119</f>
        <v>5203.580078125</v>
      </c>
      <c r="E1106" s="2">
        <f>'Portfolio Data'!C1119</f>
        <v>151.69999694824219</v>
      </c>
      <c r="F1106" s="2">
        <f>'Portfolio Data'!D1119</f>
        <v>63.25</v>
      </c>
      <c r="G1106" s="2">
        <f>'Portfolio Data'!E1119</f>
        <v>49.169998168945312</v>
      </c>
      <c r="H1106" s="2">
        <f>'Portfolio Data'!F1119</f>
        <v>40.880001068115227</v>
      </c>
      <c r="I1106" s="2">
        <f>'Portfolio Data'!G1119</f>
        <v>66.669998168945312</v>
      </c>
      <c r="J1106" s="2">
        <f>'Portfolio Data'!H1119</f>
        <v>169.71000671386719</v>
      </c>
      <c r="K1106" s="2">
        <f>'Portfolio Data'!I1119</f>
        <v>187.5</v>
      </c>
      <c r="L1106" s="2">
        <f>'Portfolio Data'!J1119</f>
        <v>69987.8359375</v>
      </c>
      <c r="M1106" s="2">
        <f>'Portfolio Data'!K1119</f>
        <v>153.1600036621094</v>
      </c>
      <c r="N1106" s="2">
        <f>'Portfolio Data'!L1119</f>
        <v>50.759998321533203</v>
      </c>
    </row>
    <row r="1107" spans="3:14" x14ac:dyDescent="0.2">
      <c r="C1107" s="66">
        <f>'Portfolio Data'!N1120</f>
        <v>45378</v>
      </c>
      <c r="D1107" s="2">
        <f>'Portfolio Data'!B1120</f>
        <v>5248.490234375</v>
      </c>
      <c r="E1107" s="2">
        <f>'Portfolio Data'!C1120</f>
        <v>151.94000244140619</v>
      </c>
      <c r="F1107" s="2">
        <f>'Portfolio Data'!D1120</f>
        <v>62.700000762939453</v>
      </c>
      <c r="G1107" s="2">
        <f>'Portfolio Data'!E1120</f>
        <v>49.040000915527337</v>
      </c>
      <c r="H1107" s="2">
        <f>'Portfolio Data'!F1120</f>
        <v>41.310001373291023</v>
      </c>
      <c r="I1107" s="2">
        <f>'Portfolio Data'!G1120</f>
        <v>66.569999694824219</v>
      </c>
      <c r="J1107" s="2">
        <f>'Portfolio Data'!H1120</f>
        <v>173.30999755859381</v>
      </c>
      <c r="K1107" s="2">
        <f>'Portfolio Data'!I1120</f>
        <v>191.94999694824219</v>
      </c>
      <c r="L1107" s="2">
        <f>'Portfolio Data'!J1120</f>
        <v>69455.34375</v>
      </c>
      <c r="M1107" s="2">
        <f>'Portfolio Data'!K1120</f>
        <v>167.44999694824219</v>
      </c>
      <c r="N1107" s="2">
        <f>'Portfolio Data'!L1120</f>
        <v>51.090000152587891</v>
      </c>
    </row>
    <row r="1108" spans="3:14" x14ac:dyDescent="0.2">
      <c r="C1108" s="66">
        <f>'Portfolio Data'!N1121</f>
        <v>45379</v>
      </c>
      <c r="D1108" s="2">
        <f>'Portfolio Data'!B1121</f>
        <v>5254.35009765625</v>
      </c>
      <c r="E1108" s="2">
        <f>'Portfolio Data'!C1121</f>
        <v>152.25999450683591</v>
      </c>
      <c r="F1108" s="2">
        <f>'Portfolio Data'!D1121</f>
        <v>63.540000915527337</v>
      </c>
      <c r="G1108" s="2">
        <f>'Portfolio Data'!E1121</f>
        <v>49.119998931884773</v>
      </c>
      <c r="H1108" s="2">
        <f>'Portfolio Data'!F1121</f>
        <v>41.560001373291023</v>
      </c>
      <c r="I1108" s="2">
        <f>'Portfolio Data'!G1121</f>
        <v>66.989997863769531</v>
      </c>
      <c r="J1108" s="2">
        <f>'Portfolio Data'!H1121</f>
        <v>171.47999572753909</v>
      </c>
      <c r="K1108" s="2">
        <f>'Portfolio Data'!I1121</f>
        <v>192.99000549316409</v>
      </c>
      <c r="L1108" s="2">
        <f>'Portfolio Data'!J1121</f>
        <v>70744.953125</v>
      </c>
      <c r="M1108" s="2">
        <f>'Portfolio Data'!K1121</f>
        <v>168.80000305175781</v>
      </c>
      <c r="N1108" s="2">
        <f>'Portfolio Data'!L1121</f>
        <v>51.590000152587891</v>
      </c>
    </row>
    <row r="1109" spans="3:14" x14ac:dyDescent="0.2">
      <c r="C1109" s="66">
        <f>'Portfolio Data'!N1122</f>
        <v>45383</v>
      </c>
      <c r="D1109" s="2">
        <f>'Portfolio Data'!B1122</f>
        <v>5243.77001953125</v>
      </c>
      <c r="E1109" s="2">
        <f>'Portfolio Data'!C1122</f>
        <v>156.5</v>
      </c>
      <c r="F1109" s="2" t="str">
        <f>'Portfolio Data'!D1122</f>
        <v xml:space="preserve"> </v>
      </c>
      <c r="G1109" s="2" t="str">
        <f>'Portfolio Data'!E1122</f>
        <v xml:space="preserve"> </v>
      </c>
      <c r="H1109" s="2">
        <f>'Portfolio Data'!F1122</f>
        <v>41.319999694824219</v>
      </c>
      <c r="I1109" s="2">
        <f>'Portfolio Data'!G1122</f>
        <v>65.029998779296875</v>
      </c>
      <c r="J1109" s="2">
        <f>'Portfolio Data'!H1122</f>
        <v>170.0299987792969</v>
      </c>
      <c r="K1109" s="2">
        <f>'Portfolio Data'!I1122</f>
        <v>189.5</v>
      </c>
      <c r="L1109" s="2">
        <f>'Portfolio Data'!J1122</f>
        <v>69702.1484375</v>
      </c>
      <c r="M1109" s="2">
        <f>'Portfolio Data'!K1122</f>
        <v>171.8699951171875</v>
      </c>
      <c r="N1109" s="2">
        <f>'Portfolio Data'!L1122</f>
        <v>51.490001678466797</v>
      </c>
    </row>
    <row r="1110" spans="3:14" x14ac:dyDescent="0.2">
      <c r="C1110" s="66">
        <f>'Portfolio Data'!N1123</f>
        <v>45384</v>
      </c>
      <c r="D1110" s="2">
        <f>'Portfolio Data'!B1123</f>
        <v>5205.81005859375</v>
      </c>
      <c r="E1110" s="2">
        <f>'Portfolio Data'!C1123</f>
        <v>155.8699951171875</v>
      </c>
      <c r="F1110" s="2">
        <f>'Portfolio Data'!D1123</f>
        <v>65.709999084472656</v>
      </c>
      <c r="G1110" s="2">
        <f>'Portfolio Data'!E1123</f>
        <v>48.970001220703118</v>
      </c>
      <c r="H1110" s="2">
        <f>'Portfolio Data'!F1123</f>
        <v>41.919998168945312</v>
      </c>
      <c r="I1110" s="2">
        <f>'Portfolio Data'!G1123</f>
        <v>64.660003662109375</v>
      </c>
      <c r="J1110" s="2">
        <f>'Portfolio Data'!H1123</f>
        <v>168.8399963378906</v>
      </c>
      <c r="K1110" s="2">
        <f>'Portfolio Data'!I1123</f>
        <v>188.03999328613281</v>
      </c>
      <c r="L1110" s="2">
        <f>'Portfolio Data'!J1123</f>
        <v>65446.97265625</v>
      </c>
      <c r="M1110" s="2">
        <f>'Portfolio Data'!K1123</f>
        <v>167.16999816894531</v>
      </c>
      <c r="N1110" s="2">
        <f>'Portfolio Data'!L1123</f>
        <v>51.569999694824219</v>
      </c>
    </row>
    <row r="1111" spans="3:14" x14ac:dyDescent="0.2">
      <c r="C1111" s="66">
        <f>'Portfolio Data'!N1124</f>
        <v>45385</v>
      </c>
      <c r="D1111" s="2">
        <f>'Portfolio Data'!B1124</f>
        <v>5211.490234375</v>
      </c>
      <c r="E1111" s="2">
        <f>'Portfolio Data'!C1124</f>
        <v>156.3699951171875</v>
      </c>
      <c r="F1111" s="2">
        <f>'Portfolio Data'!D1124</f>
        <v>66.239997863769531</v>
      </c>
      <c r="G1111" s="2">
        <f>'Portfolio Data'!E1124</f>
        <v>50.580001831054688</v>
      </c>
      <c r="H1111" s="2">
        <f>'Portfolio Data'!F1124</f>
        <v>42.340000152587891</v>
      </c>
      <c r="I1111" s="2">
        <f>'Portfolio Data'!G1124</f>
        <v>65.339996337890625</v>
      </c>
      <c r="J1111" s="2">
        <f>'Portfolio Data'!H1124</f>
        <v>169.6499938964844</v>
      </c>
      <c r="K1111" s="2">
        <f>'Portfolio Data'!I1124</f>
        <v>184.91999816894531</v>
      </c>
      <c r="L1111" s="2">
        <f>'Portfolio Data'!J1124</f>
        <v>65980.8125</v>
      </c>
      <c r="M1111" s="2">
        <f>'Portfolio Data'!K1124</f>
        <v>166.72999572753909</v>
      </c>
      <c r="N1111" s="2">
        <f>'Portfolio Data'!L1124</f>
        <v>51.680000305175781</v>
      </c>
    </row>
    <row r="1112" spans="3:14" x14ac:dyDescent="0.2">
      <c r="C1112" s="66">
        <f>'Portfolio Data'!N1125</f>
        <v>45386</v>
      </c>
      <c r="D1112" s="2">
        <f>'Portfolio Data'!B1125</f>
        <v>5147.2099609375</v>
      </c>
      <c r="E1112" s="2">
        <f>'Portfolio Data'!C1125</f>
        <v>151.94000244140619</v>
      </c>
      <c r="F1112" s="2">
        <f>'Portfolio Data'!D1125</f>
        <v>66.769996643066406</v>
      </c>
      <c r="G1112" s="2">
        <f>'Portfolio Data'!E1125</f>
        <v>51.259998321533203</v>
      </c>
      <c r="H1112" s="2">
        <f>'Portfolio Data'!F1125</f>
        <v>42.349998474121087</v>
      </c>
      <c r="I1112" s="2">
        <f>'Portfolio Data'!G1125</f>
        <v>64.540000915527344</v>
      </c>
      <c r="J1112" s="2">
        <f>'Portfolio Data'!H1125</f>
        <v>168.82000732421881</v>
      </c>
      <c r="K1112" s="2">
        <f>'Portfolio Data'!I1125</f>
        <v>183.28999328613281</v>
      </c>
      <c r="L1112" s="2">
        <f>'Portfolio Data'!J1125</f>
        <v>68508.84375</v>
      </c>
      <c r="M1112" s="2">
        <f>'Portfolio Data'!K1125</f>
        <v>171.46000671386719</v>
      </c>
      <c r="N1112" s="2">
        <f>'Portfolio Data'!L1125</f>
        <v>51.569999694824219</v>
      </c>
    </row>
    <row r="1113" spans="3:14" x14ac:dyDescent="0.2">
      <c r="C1113" s="66">
        <f>'Portfolio Data'!N1126</f>
        <v>45387</v>
      </c>
      <c r="D1113" s="2">
        <f>'Portfolio Data'!B1126</f>
        <v>5204.33984375</v>
      </c>
      <c r="E1113" s="2">
        <f>'Portfolio Data'!C1126</f>
        <v>153.94000244140619</v>
      </c>
      <c r="F1113" s="2">
        <f>'Portfolio Data'!D1126</f>
        <v>67.169998168945312</v>
      </c>
      <c r="G1113" s="2">
        <f>'Portfolio Data'!E1126</f>
        <v>50.740001678466797</v>
      </c>
      <c r="H1113" s="2">
        <f>'Portfolio Data'!F1126</f>
        <v>42.130001068115227</v>
      </c>
      <c r="I1113" s="2">
        <f>'Portfolio Data'!G1126</f>
        <v>65.150001525878906</v>
      </c>
      <c r="J1113" s="2">
        <f>'Portfolio Data'!H1126</f>
        <v>169.58000183105469</v>
      </c>
      <c r="K1113" s="2">
        <f>'Portfolio Data'!I1126</f>
        <v>183.13999938964841</v>
      </c>
      <c r="L1113" s="2">
        <f>'Portfolio Data'!J1126</f>
        <v>67837.640625</v>
      </c>
      <c r="M1113" s="2">
        <f>'Portfolio Data'!K1126</f>
        <v>174.6000061035156</v>
      </c>
      <c r="N1113" s="2">
        <f>'Portfolio Data'!L1126</f>
        <v>52.020000457763672</v>
      </c>
    </row>
    <row r="1114" spans="3:14" x14ac:dyDescent="0.2">
      <c r="C1114" s="66">
        <f>'Portfolio Data'!N1127</f>
        <v>45390</v>
      </c>
      <c r="D1114" s="2">
        <f>'Portfolio Data'!B1127</f>
        <v>5202.39013671875</v>
      </c>
      <c r="E1114" s="2">
        <f>'Portfolio Data'!C1127</f>
        <v>156.13999938964841</v>
      </c>
      <c r="F1114" s="2">
        <f>'Portfolio Data'!D1127</f>
        <v>66.80999755859375</v>
      </c>
      <c r="G1114" s="2">
        <f>'Portfolio Data'!E1127</f>
        <v>51.400001525878913</v>
      </c>
      <c r="H1114" s="2">
        <f>'Portfolio Data'!F1127</f>
        <v>41.919998168945312</v>
      </c>
      <c r="I1114" s="2">
        <f>'Portfolio Data'!G1127</f>
        <v>66.339996337890625</v>
      </c>
      <c r="J1114" s="2">
        <f>'Portfolio Data'!H1127</f>
        <v>168.44999694824219</v>
      </c>
      <c r="K1114" s="2">
        <f>'Portfolio Data'!I1127</f>
        <v>181.55999755859381</v>
      </c>
      <c r="L1114" s="2">
        <f>'Portfolio Data'!J1127</f>
        <v>71631.359375</v>
      </c>
      <c r="M1114" s="2">
        <f>'Portfolio Data'!K1127</f>
        <v>179.2200012207031</v>
      </c>
      <c r="N1114" s="2">
        <f>'Portfolio Data'!L1127</f>
        <v>52.380001068115227</v>
      </c>
    </row>
    <row r="1115" spans="3:14" x14ac:dyDescent="0.2">
      <c r="C1115" s="66">
        <f>'Portfolio Data'!N1128</f>
        <v>45391</v>
      </c>
      <c r="D1115" s="2">
        <f>'Portfolio Data'!B1128</f>
        <v>5209.91015625</v>
      </c>
      <c r="E1115" s="2">
        <f>'Portfolio Data'!C1128</f>
        <v>158.13999938964841</v>
      </c>
      <c r="F1115" s="2">
        <f>'Portfolio Data'!D1128</f>
        <v>67.839996337890625</v>
      </c>
      <c r="G1115" s="2">
        <f>'Portfolio Data'!E1128</f>
        <v>51.380001068115227</v>
      </c>
      <c r="H1115" s="2">
        <f>'Portfolio Data'!F1128</f>
        <v>41.75</v>
      </c>
      <c r="I1115" s="2">
        <f>'Portfolio Data'!G1128</f>
        <v>67</v>
      </c>
      <c r="J1115" s="2">
        <f>'Portfolio Data'!H1128</f>
        <v>169.66999816894531</v>
      </c>
      <c r="K1115" s="2">
        <f>'Portfolio Data'!I1128</f>
        <v>178.1199951171875</v>
      </c>
      <c r="L1115" s="2">
        <f>'Portfolio Data'!J1128</f>
        <v>69139.015625</v>
      </c>
      <c r="M1115" s="2">
        <f>'Portfolio Data'!K1128</f>
        <v>184.69999694824219</v>
      </c>
      <c r="N1115" s="2">
        <f>'Portfolio Data'!L1128</f>
        <v>52.419998168945312</v>
      </c>
    </row>
    <row r="1116" spans="3:14" x14ac:dyDescent="0.2">
      <c r="C1116" s="66">
        <f>'Portfolio Data'!N1129</f>
        <v>45392</v>
      </c>
      <c r="D1116" s="2">
        <f>'Portfolio Data'!B1129</f>
        <v>5160.64013671875</v>
      </c>
      <c r="E1116" s="2">
        <f>'Portfolio Data'!C1129</f>
        <v>157.6600036621094</v>
      </c>
      <c r="F1116" s="2">
        <f>'Portfolio Data'!D1129</f>
        <v>67.989997863769531</v>
      </c>
      <c r="G1116" s="2">
        <f>'Portfolio Data'!E1129</f>
        <v>51.540000915527337</v>
      </c>
      <c r="H1116" s="2">
        <f>'Portfolio Data'!F1129</f>
        <v>41.389999389648438</v>
      </c>
      <c r="I1116" s="2">
        <f>'Portfolio Data'!G1129</f>
        <v>65.879997253417969</v>
      </c>
      <c r="J1116" s="2">
        <f>'Portfolio Data'!H1129</f>
        <v>167.7799987792969</v>
      </c>
      <c r="K1116" s="2">
        <f>'Portfolio Data'!I1129</f>
        <v>174.6300048828125</v>
      </c>
      <c r="L1116" s="2">
        <f>'Portfolio Data'!J1129</f>
        <v>70587.8828125</v>
      </c>
      <c r="M1116" s="2">
        <f>'Portfolio Data'!K1129</f>
        <v>185.28999328613281</v>
      </c>
      <c r="N1116" s="2">
        <f>'Portfolio Data'!L1129</f>
        <v>52.220001220703118</v>
      </c>
    </row>
    <row r="1117" spans="3:14" x14ac:dyDescent="0.2">
      <c r="C1117" s="66">
        <f>'Portfolio Data'!N1130</f>
        <v>45393</v>
      </c>
      <c r="D1117" s="2">
        <f>'Portfolio Data'!B1130</f>
        <v>5199.06005859375</v>
      </c>
      <c r="E1117" s="2">
        <f>'Portfolio Data'!C1130</f>
        <v>160.78999328613281</v>
      </c>
      <c r="F1117" s="2">
        <f>'Portfolio Data'!D1130</f>
        <v>69.569999694824219</v>
      </c>
      <c r="G1117" s="2">
        <f>'Portfolio Data'!E1130</f>
        <v>51.119998931884773</v>
      </c>
      <c r="H1117" s="2">
        <f>'Portfolio Data'!F1130</f>
        <v>41.099998474121087</v>
      </c>
      <c r="I1117" s="2">
        <f>'Portfolio Data'!G1130</f>
        <v>65.800003051757812</v>
      </c>
      <c r="J1117" s="2">
        <f>'Portfolio Data'!H1130</f>
        <v>175.03999328613281</v>
      </c>
      <c r="K1117" s="2">
        <f>'Portfolio Data'!I1130</f>
        <v>173.36000061035159</v>
      </c>
      <c r="L1117" s="2">
        <f>'Portfolio Data'!J1130</f>
        <v>70060.609375</v>
      </c>
      <c r="M1117" s="2">
        <f>'Portfolio Data'!K1130</f>
        <v>184.44000244140619</v>
      </c>
      <c r="N1117" s="2">
        <f>'Portfolio Data'!L1130</f>
        <v>52.349998474121087</v>
      </c>
    </row>
    <row r="1118" spans="3:14" x14ac:dyDescent="0.2">
      <c r="C1118" s="66">
        <f>'Portfolio Data'!N1131</f>
        <v>45394</v>
      </c>
      <c r="D1118" s="2">
        <f>'Portfolio Data'!B1131</f>
        <v>5123.41015625</v>
      </c>
      <c r="E1118" s="2">
        <f>'Portfolio Data'!C1131</f>
        <v>159.19000244140619</v>
      </c>
      <c r="F1118" s="2">
        <f>'Portfolio Data'!D1131</f>
        <v>68.680000305175781</v>
      </c>
      <c r="G1118" s="2">
        <f>'Portfolio Data'!E1131</f>
        <v>50.619998931884773</v>
      </c>
      <c r="H1118" s="2">
        <f>'Portfolio Data'!F1131</f>
        <v>40.639999389648438</v>
      </c>
      <c r="I1118" s="2">
        <f>'Portfolio Data'!G1131</f>
        <v>64.589996337890625</v>
      </c>
      <c r="J1118" s="2">
        <f>'Portfolio Data'!H1131</f>
        <v>176.55000305175781</v>
      </c>
      <c r="K1118" s="2">
        <f>'Portfolio Data'!I1131</f>
        <v>169.55000305175781</v>
      </c>
      <c r="L1118" s="2">
        <f>'Portfolio Data'!J1131</f>
        <v>67195.8671875</v>
      </c>
      <c r="M1118" s="2">
        <f>'Portfolio Data'!K1131</f>
        <v>182.47999572753909</v>
      </c>
      <c r="N1118" s="2">
        <f>'Portfolio Data'!L1131</f>
        <v>51.669998168945312</v>
      </c>
    </row>
    <row r="1119" spans="3:14" x14ac:dyDescent="0.2">
      <c r="C1119" s="66">
        <f>'Portfolio Data'!N1132</f>
        <v>45397</v>
      </c>
      <c r="D1119" s="2">
        <f>'Portfolio Data'!B1132</f>
        <v>5061.81982421875</v>
      </c>
      <c r="E1119" s="2">
        <f>'Portfolio Data'!C1132</f>
        <v>156.33000183105469</v>
      </c>
      <c r="F1119" s="2">
        <f>'Portfolio Data'!D1132</f>
        <v>68.949996948242188</v>
      </c>
      <c r="G1119" s="2">
        <f>'Portfolio Data'!E1132</f>
        <v>50.560001373291023</v>
      </c>
      <c r="H1119" s="2">
        <f>'Portfolio Data'!F1132</f>
        <v>39.860000610351562</v>
      </c>
      <c r="I1119" s="2">
        <f>'Portfolio Data'!G1132</f>
        <v>63.509998321533203</v>
      </c>
      <c r="J1119" s="2">
        <f>'Portfolio Data'!H1132</f>
        <v>172.69000244140619</v>
      </c>
      <c r="K1119" s="2">
        <f>'Portfolio Data'!I1132</f>
        <v>167.82000732421881</v>
      </c>
      <c r="L1119" s="2">
        <f>'Portfolio Data'!J1132</f>
        <v>63426.2109375</v>
      </c>
      <c r="M1119" s="2">
        <f>'Portfolio Data'!K1132</f>
        <v>175.96000671386719</v>
      </c>
      <c r="N1119" s="2">
        <f>'Portfolio Data'!L1132</f>
        <v>51.259998321533203</v>
      </c>
    </row>
    <row r="1120" spans="3:14" x14ac:dyDescent="0.2">
      <c r="C1120" s="66">
        <f>'Portfolio Data'!N1133</f>
        <v>45398</v>
      </c>
      <c r="D1120" s="2">
        <f>'Portfolio Data'!B1133</f>
        <v>5051.41015625</v>
      </c>
      <c r="E1120" s="2">
        <f>'Portfolio Data'!C1133</f>
        <v>156</v>
      </c>
      <c r="F1120" s="2">
        <f>'Portfolio Data'!D1133</f>
        <v>67.449996948242188</v>
      </c>
      <c r="G1120" s="2">
        <f>'Portfolio Data'!E1133</f>
        <v>49.560001373291023</v>
      </c>
      <c r="H1120" s="2">
        <f>'Portfolio Data'!F1133</f>
        <v>39.659999847412109</v>
      </c>
      <c r="I1120" s="2">
        <f>'Portfolio Data'!G1133</f>
        <v>63.430000305175781</v>
      </c>
      <c r="J1120" s="2">
        <f>'Portfolio Data'!H1133</f>
        <v>169.3800048828125</v>
      </c>
      <c r="K1120" s="2">
        <f>'Portfolio Data'!I1133</f>
        <v>170.55000305175781</v>
      </c>
      <c r="L1120" s="2">
        <f>'Portfolio Data'!J1133</f>
        <v>63811.86328125</v>
      </c>
      <c r="M1120" s="2">
        <f>'Portfolio Data'!K1133</f>
        <v>173.08000183105469</v>
      </c>
      <c r="N1120" s="2">
        <f>'Portfolio Data'!L1133</f>
        <v>51.150001525878913</v>
      </c>
    </row>
    <row r="1121" spans="3:14" x14ac:dyDescent="0.2">
      <c r="C1121" s="66">
        <f>'Portfolio Data'!N1134</f>
        <v>45399</v>
      </c>
      <c r="D1121" s="2">
        <f>'Portfolio Data'!B1134</f>
        <v>5022.2099609375</v>
      </c>
      <c r="E1121" s="2">
        <f>'Portfolio Data'!C1134</f>
        <v>156.8800048828125</v>
      </c>
      <c r="F1121" s="2">
        <f>'Portfolio Data'!D1134</f>
        <v>67.5</v>
      </c>
      <c r="G1121" s="2">
        <f>'Portfolio Data'!E1134</f>
        <v>49.029998779296882</v>
      </c>
      <c r="H1121" s="2">
        <f>'Portfolio Data'!F1134</f>
        <v>39.990001678466797</v>
      </c>
      <c r="I1121" s="2">
        <f>'Portfolio Data'!G1134</f>
        <v>63.259998321533203</v>
      </c>
      <c r="J1121" s="2">
        <f>'Portfolio Data'!H1134</f>
        <v>168</v>
      </c>
      <c r="K1121" s="2">
        <f>'Portfolio Data'!I1134</f>
        <v>170.21000671386719</v>
      </c>
      <c r="L1121" s="2">
        <f>'Portfolio Data'!J1134</f>
        <v>61276.69140625</v>
      </c>
      <c r="M1121" s="2">
        <f>'Portfolio Data'!K1134</f>
        <v>178.00999450683591</v>
      </c>
      <c r="N1121" s="2">
        <f>'Portfolio Data'!L1134</f>
        <v>50.970001220703118</v>
      </c>
    </row>
    <row r="1122" spans="3:14" x14ac:dyDescent="0.2">
      <c r="C1122" s="66">
        <f>'Portfolio Data'!N1135</f>
        <v>45400</v>
      </c>
      <c r="D1122" s="2">
        <f>'Portfolio Data'!B1135</f>
        <v>5011.1201171875</v>
      </c>
      <c r="E1122" s="2">
        <f>'Portfolio Data'!C1135</f>
        <v>157.46000671386719</v>
      </c>
      <c r="F1122" s="2">
        <f>'Portfolio Data'!D1135</f>
        <v>67.010002136230469</v>
      </c>
      <c r="G1122" s="2">
        <f>'Portfolio Data'!E1135</f>
        <v>49.380001068115227</v>
      </c>
      <c r="H1122" s="2">
        <f>'Portfolio Data'!F1135</f>
        <v>40.209999084472663</v>
      </c>
      <c r="I1122" s="2">
        <f>'Portfolio Data'!G1135</f>
        <v>62.099998474121087</v>
      </c>
      <c r="J1122" s="2">
        <f>'Portfolio Data'!H1135</f>
        <v>167.03999328613281</v>
      </c>
      <c r="K1122" s="2">
        <f>'Portfolio Data'!I1135</f>
        <v>170.22999572753909</v>
      </c>
      <c r="L1122" s="2">
        <f>'Portfolio Data'!J1135</f>
        <v>63512.75390625</v>
      </c>
      <c r="M1122" s="2">
        <f>'Portfolio Data'!K1135</f>
        <v>174.28999328613281</v>
      </c>
      <c r="N1122" s="2">
        <f>'Portfolio Data'!L1135</f>
        <v>51.069999694824219</v>
      </c>
    </row>
    <row r="1123" spans="3:14" x14ac:dyDescent="0.2">
      <c r="C1123" s="66">
        <f>'Portfolio Data'!N1136</f>
        <v>45401</v>
      </c>
      <c r="D1123" s="2">
        <f>'Portfolio Data'!B1136</f>
        <v>4967.22998046875</v>
      </c>
      <c r="E1123" s="2">
        <f>'Portfolio Data'!C1136</f>
        <v>155.7200012207031</v>
      </c>
      <c r="F1123" s="2">
        <f>'Portfolio Data'!D1136</f>
        <v>66.980003356933594</v>
      </c>
      <c r="G1123" s="2">
        <f>'Portfolio Data'!E1136</f>
        <v>48.970001220703118</v>
      </c>
      <c r="H1123" s="2">
        <f>'Portfolio Data'!F1136</f>
        <v>40.680000305175781</v>
      </c>
      <c r="I1123" s="2">
        <f>'Portfolio Data'!G1136</f>
        <v>62.310001373291023</v>
      </c>
      <c r="J1123" s="2">
        <f>'Portfolio Data'!H1136</f>
        <v>165</v>
      </c>
      <c r="K1123" s="2">
        <f>'Portfolio Data'!I1136</f>
        <v>169.82000732421881</v>
      </c>
      <c r="L1123" s="2">
        <f>'Portfolio Data'!J1136</f>
        <v>63843.5703125</v>
      </c>
      <c r="M1123" s="2">
        <f>'Portfolio Data'!K1136</f>
        <v>175.03999328613281</v>
      </c>
      <c r="N1123" s="2">
        <f>'Portfolio Data'!L1136</f>
        <v>51.330001831054688</v>
      </c>
    </row>
    <row r="1124" spans="3:14" x14ac:dyDescent="0.2">
      <c r="C1124" s="66">
        <f>'Portfolio Data'!N1137</f>
        <v>45404</v>
      </c>
      <c r="D1124" s="2">
        <f>'Portfolio Data'!B1137</f>
        <v>5010.60009765625</v>
      </c>
      <c r="E1124" s="2">
        <f>'Portfolio Data'!C1137</f>
        <v>157.94999694824219</v>
      </c>
      <c r="F1124" s="2">
        <f>'Portfolio Data'!D1137</f>
        <v>67.470001220703125</v>
      </c>
      <c r="G1124" s="2">
        <f>'Portfolio Data'!E1137</f>
        <v>49.229999542236328</v>
      </c>
      <c r="H1124" s="2">
        <f>'Portfolio Data'!F1137</f>
        <v>41.189998626708977</v>
      </c>
      <c r="I1124" s="2">
        <f>'Portfolio Data'!G1137</f>
        <v>63.189998626708977</v>
      </c>
      <c r="J1124" s="2">
        <f>'Portfolio Data'!H1137</f>
        <v>165.8399963378906</v>
      </c>
      <c r="K1124" s="2">
        <f>'Portfolio Data'!I1137</f>
        <v>170.47999572753909</v>
      </c>
      <c r="L1124" s="2">
        <f>'Portfolio Data'!J1137</f>
        <v>66837.6796875</v>
      </c>
      <c r="M1124" s="2">
        <f>'Portfolio Data'!K1137</f>
        <v>176.2799987792969</v>
      </c>
      <c r="N1124" s="2">
        <f>'Portfolio Data'!L1137</f>
        <v>51.889999389648438</v>
      </c>
    </row>
    <row r="1125" spans="3:14" x14ac:dyDescent="0.2">
      <c r="C1125" s="66">
        <f>'Portfolio Data'!N1138</f>
        <v>45405</v>
      </c>
      <c r="D1125" s="2">
        <f>'Portfolio Data'!B1138</f>
        <v>5070.5498046875</v>
      </c>
      <c r="E1125" s="2">
        <f>'Portfolio Data'!C1138</f>
        <v>159.91999816894531</v>
      </c>
      <c r="F1125" s="2">
        <f>'Portfolio Data'!D1138</f>
        <v>68.239997863769531</v>
      </c>
      <c r="G1125" s="2">
        <f>'Portfolio Data'!E1138</f>
        <v>49.5</v>
      </c>
      <c r="H1125" s="2">
        <f>'Portfolio Data'!F1138</f>
        <v>41.479999542236328</v>
      </c>
      <c r="I1125" s="2">
        <f>'Portfolio Data'!G1138</f>
        <v>64.430000305175781</v>
      </c>
      <c r="J1125" s="2">
        <f>'Portfolio Data'!H1138</f>
        <v>166.8999938964844</v>
      </c>
      <c r="K1125" s="2">
        <f>'Portfolio Data'!I1138</f>
        <v>169.17999267578119</v>
      </c>
      <c r="L1125" s="2">
        <f>'Portfolio Data'!J1138</f>
        <v>66407.2734375</v>
      </c>
      <c r="M1125" s="2">
        <f>'Portfolio Data'!K1138</f>
        <v>180.1000061035156</v>
      </c>
      <c r="N1125" s="2">
        <f>'Portfolio Data'!L1138</f>
        <v>52.009998321533203</v>
      </c>
    </row>
    <row r="1126" spans="3:14" x14ac:dyDescent="0.2">
      <c r="C1126" s="66">
        <f>'Portfolio Data'!N1139</f>
        <v>45406</v>
      </c>
      <c r="D1126" s="2">
        <f>'Portfolio Data'!B1139</f>
        <v>5071.6298828125</v>
      </c>
      <c r="E1126" s="2">
        <f>'Portfolio Data'!C1139</f>
        <v>161.1000061035156</v>
      </c>
      <c r="F1126" s="2">
        <f>'Portfolio Data'!D1139</f>
        <v>68.30999755859375</v>
      </c>
      <c r="G1126" s="2">
        <f>'Portfolio Data'!E1139</f>
        <v>49.340000152587891</v>
      </c>
      <c r="H1126" s="2">
        <f>'Portfolio Data'!F1139</f>
        <v>41.770000457763672</v>
      </c>
      <c r="I1126" s="2">
        <f>'Portfolio Data'!G1139</f>
        <v>64.839996337890625</v>
      </c>
      <c r="J1126" s="2">
        <f>'Portfolio Data'!H1139</f>
        <v>169.02000427246091</v>
      </c>
      <c r="K1126" s="2">
        <f>'Portfolio Data'!I1139</f>
        <v>164.33000183105469</v>
      </c>
      <c r="L1126" s="2">
        <f>'Portfolio Data'!J1139</f>
        <v>64276.8984375</v>
      </c>
      <c r="M1126" s="2">
        <f>'Portfolio Data'!K1139</f>
        <v>177.47999572753909</v>
      </c>
      <c r="N1126" s="2">
        <f>'Portfolio Data'!L1139</f>
        <v>52.009998321533203</v>
      </c>
    </row>
    <row r="1127" spans="3:14" x14ac:dyDescent="0.2">
      <c r="C1127" s="66">
        <f>'Portfolio Data'!N1140</f>
        <v>45407</v>
      </c>
      <c r="D1127" s="2">
        <f>'Portfolio Data'!B1140</f>
        <v>5048.419921875</v>
      </c>
      <c r="E1127" s="2">
        <f>'Portfolio Data'!C1140</f>
        <v>157.94999694824219</v>
      </c>
      <c r="F1127" s="2">
        <f>'Portfolio Data'!D1140</f>
        <v>67.319999694824219</v>
      </c>
      <c r="G1127" s="2">
        <f>'Portfolio Data'!E1140</f>
        <v>48.939998626708977</v>
      </c>
      <c r="H1127" s="2">
        <f>'Portfolio Data'!F1140</f>
        <v>41.880001068115227</v>
      </c>
      <c r="I1127" s="2">
        <f>'Portfolio Data'!G1140</f>
        <v>64.099998474121094</v>
      </c>
      <c r="J1127" s="2">
        <f>'Portfolio Data'!H1140</f>
        <v>169.88999938964841</v>
      </c>
      <c r="K1127" s="2">
        <f>'Portfolio Data'!I1140</f>
        <v>166.80999755859381</v>
      </c>
      <c r="L1127" s="2">
        <f>'Portfolio Data'!J1140</f>
        <v>64481.70703125</v>
      </c>
      <c r="M1127" s="2">
        <f>'Portfolio Data'!K1140</f>
        <v>175.02000427246091</v>
      </c>
      <c r="N1127" s="2">
        <f>'Portfolio Data'!L1140</f>
        <v>52.290000915527337</v>
      </c>
    </row>
    <row r="1128" spans="3:14" x14ac:dyDescent="0.2">
      <c r="C1128" s="66">
        <f>'Portfolio Data'!N1141</f>
        <v>45408</v>
      </c>
      <c r="D1128" s="2">
        <f>'Portfolio Data'!B1141</f>
        <v>5099.9599609375</v>
      </c>
      <c r="E1128" s="2">
        <f>'Portfolio Data'!C1141</f>
        <v>173.69000244140619</v>
      </c>
      <c r="F1128" s="2">
        <f>'Portfolio Data'!D1141</f>
        <v>69.150001525878906</v>
      </c>
      <c r="G1128" s="2">
        <f>'Portfolio Data'!E1141</f>
        <v>49.349998474121087</v>
      </c>
      <c r="H1128" s="2">
        <f>'Portfolio Data'!F1141</f>
        <v>41.950000762939453</v>
      </c>
      <c r="I1128" s="2">
        <f>'Portfolio Data'!G1141</f>
        <v>65.959999084472656</v>
      </c>
      <c r="J1128" s="2">
        <f>'Portfolio Data'!H1141</f>
        <v>169.30000305175781</v>
      </c>
      <c r="K1128" s="2">
        <f>'Portfolio Data'!I1141</f>
        <v>167.2200012207031</v>
      </c>
      <c r="L1128" s="2">
        <f>'Portfolio Data'!J1141</f>
        <v>63755.3203125</v>
      </c>
      <c r="M1128" s="2">
        <f>'Portfolio Data'!K1141</f>
        <v>178.72999572753909</v>
      </c>
      <c r="N1128" s="2">
        <f>'Portfolio Data'!L1141</f>
        <v>52.319999694824219</v>
      </c>
    </row>
    <row r="1129" spans="3:14" x14ac:dyDescent="0.2">
      <c r="C1129" s="66">
        <f>'Portfolio Data'!N1142</f>
        <v>45411</v>
      </c>
      <c r="D1129" s="2">
        <f>'Portfolio Data'!B1142</f>
        <v>5116.169921875</v>
      </c>
      <c r="E1129" s="2">
        <f>'Portfolio Data'!C1142</f>
        <v>167.8999938964844</v>
      </c>
      <c r="F1129" s="2">
        <f>'Portfolio Data'!D1142</f>
        <v>70.099998474121094</v>
      </c>
      <c r="G1129" s="2">
        <f>'Portfolio Data'!E1142</f>
        <v>49.259998321533203</v>
      </c>
      <c r="H1129" s="2">
        <f>'Portfolio Data'!F1142</f>
        <v>41.959999084472663</v>
      </c>
      <c r="I1129" s="2">
        <f>'Portfolio Data'!G1142</f>
        <v>66.989997863769531</v>
      </c>
      <c r="J1129" s="2">
        <f>'Portfolio Data'!H1142</f>
        <v>173.5</v>
      </c>
      <c r="K1129" s="2">
        <f>'Portfolio Data'!I1142</f>
        <v>173.49000549316409</v>
      </c>
      <c r="L1129" s="2">
        <f>'Portfolio Data'!J1142</f>
        <v>63841.12109375</v>
      </c>
      <c r="M1129" s="2">
        <f>'Portfolio Data'!K1142</f>
        <v>180.83000183105469</v>
      </c>
      <c r="N1129" s="2">
        <f>'Portfolio Data'!L1142</f>
        <v>52.529998779296882</v>
      </c>
    </row>
    <row r="1130" spans="3:14" x14ac:dyDescent="0.2">
      <c r="C1130" s="66">
        <f>'Portfolio Data'!N1143</f>
        <v>45412</v>
      </c>
      <c r="D1130" s="2">
        <f>'Portfolio Data'!B1143</f>
        <v>5035.68994140625</v>
      </c>
      <c r="E1130" s="2">
        <f>'Portfolio Data'!C1143</f>
        <v>164.63999938964841</v>
      </c>
      <c r="F1130" s="2">
        <f>'Portfolio Data'!D1143</f>
        <v>69.739997863769531</v>
      </c>
      <c r="G1130" s="2">
        <f>'Portfolio Data'!E1143</f>
        <v>47.930000305175781</v>
      </c>
      <c r="H1130" s="2">
        <f>'Portfolio Data'!F1143</f>
        <v>41.799999237060547</v>
      </c>
      <c r="I1130" s="2">
        <f>'Portfolio Data'!G1143</f>
        <v>67.919998168945312</v>
      </c>
      <c r="J1130" s="2">
        <f>'Portfolio Data'!H1143</f>
        <v>170.33000183105469</v>
      </c>
      <c r="K1130" s="2">
        <f>'Portfolio Data'!I1143</f>
        <v>167.8399963378906</v>
      </c>
      <c r="L1130" s="2">
        <f>'Portfolio Data'!J1143</f>
        <v>60636.85546875</v>
      </c>
      <c r="M1130" s="2">
        <f>'Portfolio Data'!K1143</f>
        <v>176.30000305175781</v>
      </c>
      <c r="N1130" s="2">
        <f>'Portfolio Data'!L1143</f>
        <v>52.349998474121087</v>
      </c>
    </row>
    <row r="1131" spans="3:14" x14ac:dyDescent="0.2">
      <c r="C1131" s="66">
        <f>'Portfolio Data'!N1144</f>
        <v>45413</v>
      </c>
      <c r="D1131" s="2">
        <f>'Portfolio Data'!B1144</f>
        <v>5018.39013671875</v>
      </c>
      <c r="E1131" s="2">
        <f>'Portfolio Data'!C1144</f>
        <v>165.57000732421881</v>
      </c>
      <c r="F1131" s="2" t="str">
        <f>'Portfolio Data'!D1144</f>
        <v xml:space="preserve"> </v>
      </c>
      <c r="G1131" s="2" t="str">
        <f>'Portfolio Data'!E1144</f>
        <v xml:space="preserve"> </v>
      </c>
      <c r="H1131" s="2">
        <f>'Portfolio Data'!F1144</f>
        <v>41.590000152587891</v>
      </c>
      <c r="I1131" s="2">
        <f>'Portfolio Data'!G1144</f>
        <v>66.139999389648438</v>
      </c>
      <c r="J1131" s="2">
        <f>'Portfolio Data'!H1144</f>
        <v>169.30000305175781</v>
      </c>
      <c r="K1131" s="2">
        <f>'Portfolio Data'!I1144</f>
        <v>171.46000671386719</v>
      </c>
      <c r="L1131" s="2">
        <f>'Portfolio Data'!J1144</f>
        <v>58254.01171875</v>
      </c>
      <c r="M1131" s="2">
        <f>'Portfolio Data'!K1144</f>
        <v>177.58000183105469</v>
      </c>
      <c r="N1131" s="2">
        <f>'Portfolio Data'!L1144</f>
        <v>52.409999847412109</v>
      </c>
    </row>
    <row r="1132" spans="3:14" x14ac:dyDescent="0.2">
      <c r="C1132" s="66">
        <f>'Portfolio Data'!N1145</f>
        <v>45414</v>
      </c>
      <c r="D1132" s="2">
        <f>'Portfolio Data'!B1145</f>
        <v>5064.2001953125</v>
      </c>
      <c r="E1132" s="2">
        <f>'Portfolio Data'!C1145</f>
        <v>168.46000671386719</v>
      </c>
      <c r="F1132" s="2">
        <f>'Portfolio Data'!D1145</f>
        <v>66.75</v>
      </c>
      <c r="G1132" s="2">
        <f>'Portfolio Data'!E1145</f>
        <v>48.040000915527337</v>
      </c>
      <c r="H1132" s="2">
        <f>'Portfolio Data'!F1145</f>
        <v>41.099998474121087</v>
      </c>
      <c r="I1132" s="2">
        <f>'Portfolio Data'!G1145</f>
        <v>66.980003356933594</v>
      </c>
      <c r="J1132" s="2">
        <f>'Portfolio Data'!H1145</f>
        <v>173.0299987792969</v>
      </c>
      <c r="K1132" s="2">
        <f>'Portfolio Data'!I1145</f>
        <v>178.8500061035156</v>
      </c>
      <c r="L1132" s="2">
        <f>'Portfolio Data'!J1145</f>
        <v>59123.43359375</v>
      </c>
      <c r="M1132" s="2">
        <f>'Portfolio Data'!K1145</f>
        <v>180.50999450683591</v>
      </c>
      <c r="N1132" s="2">
        <f>'Portfolio Data'!L1145</f>
        <v>52.979999542236328</v>
      </c>
    </row>
    <row r="1133" spans="3:14" x14ac:dyDescent="0.2">
      <c r="C1133" s="66">
        <f>'Portfolio Data'!N1146</f>
        <v>45415</v>
      </c>
      <c r="D1133" s="2">
        <f>'Portfolio Data'!B1146</f>
        <v>5127.7900390625</v>
      </c>
      <c r="E1133" s="2">
        <f>'Portfolio Data'!C1146</f>
        <v>168.99000549316409</v>
      </c>
      <c r="F1133" s="2">
        <f>'Portfolio Data'!D1146</f>
        <v>66.300003051757812</v>
      </c>
      <c r="G1133" s="2">
        <f>'Portfolio Data'!E1146</f>
        <v>48.729999542236328</v>
      </c>
      <c r="H1133" s="2">
        <f>'Portfolio Data'!F1146</f>
        <v>41.119998931884773</v>
      </c>
      <c r="I1133" s="2">
        <f>'Portfolio Data'!G1146</f>
        <v>65.699996948242188</v>
      </c>
      <c r="J1133" s="2">
        <f>'Portfolio Data'!H1146</f>
        <v>183.3800048828125</v>
      </c>
      <c r="K1133" s="2">
        <f>'Portfolio Data'!I1146</f>
        <v>179.78999328613281</v>
      </c>
      <c r="L1133" s="2">
        <f>'Portfolio Data'!J1146</f>
        <v>62889.8359375</v>
      </c>
      <c r="M1133" s="2">
        <f>'Portfolio Data'!K1146</f>
        <v>191.55000305175781</v>
      </c>
      <c r="N1133" s="2">
        <f>'Portfolio Data'!L1146</f>
        <v>52.729999542236328</v>
      </c>
    </row>
    <row r="1134" spans="3:14" x14ac:dyDescent="0.2">
      <c r="C1134" s="66">
        <f>'Portfolio Data'!N1147</f>
        <v>45418</v>
      </c>
      <c r="D1134" s="2">
        <f>'Portfolio Data'!B1147</f>
        <v>5180.740234375</v>
      </c>
      <c r="E1134" s="2">
        <f>'Portfolio Data'!C1147</f>
        <v>169.83000183105469</v>
      </c>
      <c r="F1134" s="2">
        <f>'Portfolio Data'!D1147</f>
        <v>66.349998474121094</v>
      </c>
      <c r="G1134" s="2">
        <f>'Portfolio Data'!E1147</f>
        <v>49.130001068115227</v>
      </c>
      <c r="H1134" s="2">
        <f>'Portfolio Data'!F1147</f>
        <v>41.270000457763672</v>
      </c>
      <c r="I1134" s="2">
        <f>'Portfolio Data'!G1147</f>
        <v>65.610000610351562</v>
      </c>
      <c r="J1134" s="2">
        <f>'Portfolio Data'!H1147</f>
        <v>181.71000671386719</v>
      </c>
      <c r="K1134" s="2">
        <f>'Portfolio Data'!I1147</f>
        <v>178.3500061035156</v>
      </c>
      <c r="L1134" s="2">
        <f>'Portfolio Data'!J1147</f>
        <v>63161.94921875</v>
      </c>
      <c r="M1134" s="2">
        <f>'Portfolio Data'!K1147</f>
        <v>193.80999755859381</v>
      </c>
      <c r="N1134" s="2">
        <f>'Portfolio Data'!L1147</f>
        <v>52.369998931884773</v>
      </c>
    </row>
    <row r="1135" spans="3:14" x14ac:dyDescent="0.2">
      <c r="C1135" s="66">
        <f>'Portfolio Data'!N1148</f>
        <v>45419</v>
      </c>
      <c r="D1135" s="2">
        <f>'Portfolio Data'!B1148</f>
        <v>5187.7001953125</v>
      </c>
      <c r="E1135" s="2">
        <f>'Portfolio Data'!C1148</f>
        <v>172.97999572753909</v>
      </c>
      <c r="F1135" s="2">
        <f>'Portfolio Data'!D1148</f>
        <v>67.349998474121094</v>
      </c>
      <c r="G1135" s="2">
        <f>'Portfolio Data'!E1148</f>
        <v>49.599998474121087</v>
      </c>
      <c r="H1135" s="2">
        <f>'Portfolio Data'!F1148</f>
        <v>41.669998168945312</v>
      </c>
      <c r="I1135" s="2">
        <f>'Portfolio Data'!G1148</f>
        <v>65.919998168945312</v>
      </c>
      <c r="J1135" s="2">
        <f>'Portfolio Data'!H1148</f>
        <v>182.3999938964844</v>
      </c>
      <c r="K1135" s="2">
        <f>'Portfolio Data'!I1148</f>
        <v>176.71000671386719</v>
      </c>
      <c r="L1135" s="2">
        <f>'Portfolio Data'!J1148</f>
        <v>62334.81640625</v>
      </c>
      <c r="M1135" s="2">
        <f>'Portfolio Data'!K1148</f>
        <v>194.66999816894531</v>
      </c>
      <c r="N1135" s="2">
        <f>'Portfolio Data'!L1148</f>
        <v>51.909999847412109</v>
      </c>
    </row>
    <row r="1136" spans="3:14" x14ac:dyDescent="0.2">
      <c r="C1136" s="66">
        <f>'Portfolio Data'!N1149</f>
        <v>45420</v>
      </c>
      <c r="D1136" s="2">
        <f>'Portfolio Data'!B1149</f>
        <v>5187.669921875</v>
      </c>
      <c r="E1136" s="2">
        <f>'Portfolio Data'!C1149</f>
        <v>171.1600036621094</v>
      </c>
      <c r="F1136" s="2">
        <f>'Portfolio Data'!D1149</f>
        <v>66.379997253417969</v>
      </c>
      <c r="G1136" s="2">
        <f>'Portfolio Data'!E1149</f>
        <v>49.200000762939453</v>
      </c>
      <c r="H1136" s="2">
        <f>'Portfolio Data'!F1149</f>
        <v>41.770000457763672</v>
      </c>
      <c r="I1136" s="2">
        <f>'Portfolio Data'!G1149</f>
        <v>63.810001373291023</v>
      </c>
      <c r="J1136" s="2">
        <f>'Portfolio Data'!H1149</f>
        <v>182.74000549316409</v>
      </c>
      <c r="K1136" s="2">
        <f>'Portfolio Data'!I1149</f>
        <v>180.3500061035156</v>
      </c>
      <c r="L1136" s="2">
        <f>'Portfolio Data'!J1149</f>
        <v>61187.94140625</v>
      </c>
      <c r="M1136" s="2">
        <f>'Portfolio Data'!K1149</f>
        <v>190.7200012207031</v>
      </c>
      <c r="N1136" s="2">
        <f>'Portfolio Data'!L1149</f>
        <v>52.020000457763672</v>
      </c>
    </row>
    <row r="1137" spans="3:14" x14ac:dyDescent="0.2">
      <c r="C1137" s="66">
        <f>'Portfolio Data'!N1150</f>
        <v>45421</v>
      </c>
      <c r="D1137" s="2">
        <f>'Portfolio Data'!B1150</f>
        <v>5214.080078125</v>
      </c>
      <c r="E1137" s="2">
        <f>'Portfolio Data'!C1150</f>
        <v>171.58000183105469</v>
      </c>
      <c r="F1137" s="2">
        <f>'Portfolio Data'!D1150</f>
        <v>68.110000610351562</v>
      </c>
      <c r="G1137" s="2">
        <f>'Portfolio Data'!E1150</f>
        <v>49.630001068115227</v>
      </c>
      <c r="H1137" s="2">
        <f>'Portfolio Data'!F1150</f>
        <v>41.650001525878913</v>
      </c>
      <c r="I1137" s="2">
        <f>'Portfolio Data'!G1150</f>
        <v>64.449996948242188</v>
      </c>
      <c r="J1137" s="2">
        <f>'Portfolio Data'!H1150</f>
        <v>184.57000732421881</v>
      </c>
      <c r="K1137" s="2">
        <f>'Portfolio Data'!I1150</f>
        <v>181.25</v>
      </c>
      <c r="L1137" s="2">
        <f>'Portfolio Data'!J1150</f>
        <v>63049.9609375</v>
      </c>
      <c r="M1137" s="2">
        <f>'Portfolio Data'!K1150</f>
        <v>193.61000061035159</v>
      </c>
      <c r="N1137" s="2">
        <f>'Portfolio Data'!L1150</f>
        <v>51.569999694824219</v>
      </c>
    </row>
    <row r="1138" spans="3:14" x14ac:dyDescent="0.2">
      <c r="C1138" s="66">
        <f>'Portfolio Data'!N1151</f>
        <v>45422</v>
      </c>
      <c r="D1138" s="2">
        <f>'Portfolio Data'!B1151</f>
        <v>5222.68017578125</v>
      </c>
      <c r="E1138" s="2">
        <f>'Portfolio Data'!C1151</f>
        <v>170.28999328613281</v>
      </c>
      <c r="F1138" s="2">
        <f>'Portfolio Data'!D1151</f>
        <v>68.970001220703125</v>
      </c>
      <c r="G1138" s="2">
        <f>'Portfolio Data'!E1151</f>
        <v>49.319999694824219</v>
      </c>
      <c r="H1138" s="2">
        <f>'Portfolio Data'!F1151</f>
        <v>41.509998321533203</v>
      </c>
      <c r="I1138" s="2">
        <f>'Portfolio Data'!G1151</f>
        <v>62.930000305175781</v>
      </c>
      <c r="J1138" s="2">
        <f>'Portfolio Data'!H1151</f>
        <v>183.05000305175781</v>
      </c>
      <c r="K1138" s="2">
        <f>'Portfolio Data'!I1151</f>
        <v>178.50999450683591</v>
      </c>
      <c r="L1138" s="2">
        <f>'Portfolio Data'!J1151</f>
        <v>60792.77734375</v>
      </c>
      <c r="M1138" s="2">
        <f>'Portfolio Data'!K1151</f>
        <v>191.05000305175781</v>
      </c>
      <c r="N1138" s="2">
        <f>'Portfolio Data'!L1151</f>
        <v>51.369998931884773</v>
      </c>
    </row>
    <row r="1139" spans="3:14" x14ac:dyDescent="0.2">
      <c r="C1139" s="66">
        <f>'Portfolio Data'!N1152</f>
        <v>45425</v>
      </c>
      <c r="D1139" s="2">
        <f>'Portfolio Data'!B1152</f>
        <v>5221.419921875</v>
      </c>
      <c r="E1139" s="2">
        <f>'Portfolio Data'!C1152</f>
        <v>170.8999938964844</v>
      </c>
      <c r="F1139" s="2">
        <f>'Portfolio Data'!D1152</f>
        <v>68.510002136230469</v>
      </c>
      <c r="G1139" s="2">
        <f>'Portfolio Data'!E1152</f>
        <v>50.020000457763672</v>
      </c>
      <c r="H1139" s="2">
        <f>'Portfolio Data'!F1152</f>
        <v>41.189998626708977</v>
      </c>
      <c r="I1139" s="2">
        <f>'Portfolio Data'!G1152</f>
        <v>63.950000762939453</v>
      </c>
      <c r="J1139" s="2">
        <f>'Portfolio Data'!H1152</f>
        <v>186.2799987792969</v>
      </c>
      <c r="K1139" s="2">
        <f>'Portfolio Data'!I1152</f>
        <v>178.44000244140619</v>
      </c>
      <c r="L1139" s="2">
        <f>'Portfolio Data'!J1152</f>
        <v>62901.44921875</v>
      </c>
      <c r="M1139" s="2">
        <f>'Portfolio Data'!K1152</f>
        <v>189.53999328613281</v>
      </c>
      <c r="N1139" s="2">
        <f>'Portfolio Data'!L1152</f>
        <v>51.720001220703118</v>
      </c>
    </row>
    <row r="1140" spans="3:14" x14ac:dyDescent="0.2">
      <c r="C1140" s="66">
        <f>'Portfolio Data'!N1153</f>
        <v>45426</v>
      </c>
      <c r="D1140" s="2">
        <f>'Portfolio Data'!B1153</f>
        <v>5246.68017578125</v>
      </c>
      <c r="E1140" s="2">
        <f>'Portfolio Data'!C1153</f>
        <v>171.92999267578119</v>
      </c>
      <c r="F1140" s="2">
        <f>'Portfolio Data'!D1153</f>
        <v>68.849998474121094</v>
      </c>
      <c r="G1140" s="2">
        <f>'Portfolio Data'!E1153</f>
        <v>50.540000915527337</v>
      </c>
      <c r="H1140" s="2">
        <f>'Portfolio Data'!F1153</f>
        <v>40.450000762939453</v>
      </c>
      <c r="I1140" s="2">
        <f>'Portfolio Data'!G1153</f>
        <v>64.580001831054688</v>
      </c>
      <c r="J1140" s="2">
        <f>'Portfolio Data'!H1153</f>
        <v>187.42999267578119</v>
      </c>
      <c r="K1140" s="2">
        <f>'Portfolio Data'!I1153</f>
        <v>180.75999450683591</v>
      </c>
      <c r="L1140" s="2">
        <f>'Portfolio Data'!J1153</f>
        <v>61552.7890625</v>
      </c>
      <c r="M1140" s="2">
        <f>'Portfolio Data'!K1153</f>
        <v>186.9700012207031</v>
      </c>
      <c r="N1140" s="2">
        <f>'Portfolio Data'!L1153</f>
        <v>52.150001525878913</v>
      </c>
    </row>
    <row r="1141" spans="3:14" x14ac:dyDescent="0.2">
      <c r="C1141" s="66">
        <f>'Portfolio Data'!N1154</f>
        <v>45427</v>
      </c>
      <c r="D1141" s="2">
        <f>'Portfolio Data'!B1154</f>
        <v>5308.14990234375</v>
      </c>
      <c r="E1141" s="2">
        <f>'Portfolio Data'!C1154</f>
        <v>173.8800048828125</v>
      </c>
      <c r="F1141" s="2">
        <f>'Portfolio Data'!D1154</f>
        <v>69.730003356933594</v>
      </c>
      <c r="G1141" s="2">
        <f>'Portfolio Data'!E1154</f>
        <v>50.080001831054688</v>
      </c>
      <c r="H1141" s="2">
        <f>'Portfolio Data'!F1154</f>
        <v>40.400001525878913</v>
      </c>
      <c r="I1141" s="2">
        <f>'Portfolio Data'!G1154</f>
        <v>63.900001525878913</v>
      </c>
      <c r="J1141" s="2">
        <f>'Portfolio Data'!H1154</f>
        <v>189.7200012207031</v>
      </c>
      <c r="K1141" s="2">
        <f>'Portfolio Data'!I1154</f>
        <v>176.99000549316409</v>
      </c>
      <c r="L1141" s="2">
        <f>'Portfolio Data'!J1154</f>
        <v>66267.4921875</v>
      </c>
      <c r="M1141" s="2">
        <f>'Portfolio Data'!K1154</f>
        <v>191.92999267578119</v>
      </c>
      <c r="N1141" s="2">
        <f>'Portfolio Data'!L1154</f>
        <v>52.330001831054688</v>
      </c>
    </row>
    <row r="1142" spans="3:14" x14ac:dyDescent="0.2">
      <c r="C1142" s="66">
        <f>'Portfolio Data'!N1155</f>
        <v>45428</v>
      </c>
      <c r="D1142" s="2">
        <f>'Portfolio Data'!B1155</f>
        <v>5297.10009765625</v>
      </c>
      <c r="E1142" s="2">
        <f>'Portfolio Data'!C1155</f>
        <v>175.42999267578119</v>
      </c>
      <c r="F1142" s="2">
        <f>'Portfolio Data'!D1155</f>
        <v>68.470001220703125</v>
      </c>
      <c r="G1142" s="2">
        <f>'Portfolio Data'!E1155</f>
        <v>49.889999389648438</v>
      </c>
      <c r="H1142" s="2">
        <f>'Portfolio Data'!F1155</f>
        <v>40.400001525878913</v>
      </c>
      <c r="I1142" s="2">
        <f>'Portfolio Data'!G1155</f>
        <v>64.099998474121094</v>
      </c>
      <c r="J1142" s="2">
        <f>'Portfolio Data'!H1155</f>
        <v>189.8399963378906</v>
      </c>
      <c r="K1142" s="2">
        <f>'Portfolio Data'!I1155</f>
        <v>182.96000671386719</v>
      </c>
      <c r="L1142" s="2">
        <f>'Portfolio Data'!J1155</f>
        <v>65231.58203125</v>
      </c>
      <c r="M1142" s="2">
        <f>'Portfolio Data'!K1155</f>
        <v>194.6199951171875</v>
      </c>
      <c r="N1142" s="2">
        <f>'Portfolio Data'!L1155</f>
        <v>52.529998779296882</v>
      </c>
    </row>
    <row r="1143" spans="3:14" x14ac:dyDescent="0.2">
      <c r="C1143" s="66">
        <f>'Portfolio Data'!N1156</f>
        <v>45429</v>
      </c>
      <c r="D1143" s="2">
        <f>'Portfolio Data'!B1156</f>
        <v>5303.27001953125</v>
      </c>
      <c r="E1143" s="2">
        <f>'Portfolio Data'!C1156</f>
        <v>177.28999328613281</v>
      </c>
      <c r="F1143" s="2">
        <f>'Portfolio Data'!D1156</f>
        <v>67.019996643066406</v>
      </c>
      <c r="G1143" s="2">
        <f>'Portfolio Data'!E1156</f>
        <v>49.639999389648438</v>
      </c>
      <c r="H1143" s="2">
        <f>'Portfolio Data'!F1156</f>
        <v>40.450000762939453</v>
      </c>
      <c r="I1143" s="2">
        <f>'Portfolio Data'!G1156</f>
        <v>64.480003356933594</v>
      </c>
      <c r="J1143" s="2">
        <f>'Portfolio Data'!H1156</f>
        <v>189.8699951171875</v>
      </c>
      <c r="K1143" s="2">
        <f>'Portfolio Data'!I1156</f>
        <v>184.94999694824219</v>
      </c>
      <c r="L1143" s="2">
        <f>'Portfolio Data'!J1156</f>
        <v>67051.875</v>
      </c>
      <c r="M1143" s="2">
        <f>'Portfolio Data'!K1156</f>
        <v>197.5899963378906</v>
      </c>
      <c r="N1143" s="2">
        <f>'Portfolio Data'!L1156</f>
        <v>52.970001220703118</v>
      </c>
    </row>
    <row r="1144" spans="3:14" x14ac:dyDescent="0.2">
      <c r="C1144" s="66">
        <f>'Portfolio Data'!N1157</f>
        <v>45432</v>
      </c>
      <c r="D1144" s="2">
        <f>'Portfolio Data'!B1157</f>
        <v>5308.1298828125</v>
      </c>
      <c r="E1144" s="2">
        <f>'Portfolio Data'!C1157</f>
        <v>178.46000671386719</v>
      </c>
      <c r="F1144" s="2">
        <f>'Portfolio Data'!D1157</f>
        <v>67.480003356933594</v>
      </c>
      <c r="G1144" s="2">
        <f>'Portfolio Data'!E1157</f>
        <v>49.409999847412109</v>
      </c>
      <c r="H1144" s="2">
        <f>'Portfolio Data'!F1157</f>
        <v>40.860000610351562</v>
      </c>
      <c r="I1144" s="2">
        <f>'Portfolio Data'!G1157</f>
        <v>64.769996643066406</v>
      </c>
      <c r="J1144" s="2">
        <f>'Portfolio Data'!H1157</f>
        <v>191.03999328613281</v>
      </c>
      <c r="K1144" s="2">
        <f>'Portfolio Data'!I1157</f>
        <v>186.61000061035159</v>
      </c>
      <c r="L1144" s="2">
        <f>'Portfolio Data'!J1157</f>
        <v>71448.1953125</v>
      </c>
      <c r="M1144" s="2">
        <f>'Portfolio Data'!K1157</f>
        <v>196.3399963378906</v>
      </c>
      <c r="N1144" s="2">
        <f>'Portfolio Data'!L1157</f>
        <v>53.119998931884773</v>
      </c>
    </row>
    <row r="1145" spans="3:14" x14ac:dyDescent="0.2">
      <c r="C1145" s="66">
        <f>'Portfolio Data'!N1158</f>
        <v>45433</v>
      </c>
      <c r="D1145" s="2">
        <f>'Portfolio Data'!B1158</f>
        <v>5321.41015625</v>
      </c>
      <c r="E1145" s="2">
        <f>'Portfolio Data'!C1158</f>
        <v>179.53999328613281</v>
      </c>
      <c r="F1145" s="2">
        <f>'Portfolio Data'!D1158</f>
        <v>66.930000305175781</v>
      </c>
      <c r="G1145" s="2">
        <f>'Portfolio Data'!E1158</f>
        <v>49.430000305175781</v>
      </c>
      <c r="H1145" s="2">
        <f>'Portfolio Data'!F1158</f>
        <v>40.900001525878913</v>
      </c>
      <c r="I1145" s="2">
        <f>'Portfolio Data'!G1158</f>
        <v>64.099998474121094</v>
      </c>
      <c r="J1145" s="2">
        <f>'Portfolio Data'!H1158</f>
        <v>192.3500061035156</v>
      </c>
      <c r="K1145" s="2">
        <f>'Portfolio Data'!I1158</f>
        <v>184.7799987792969</v>
      </c>
      <c r="L1145" s="2">
        <f>'Portfolio Data'!J1158</f>
        <v>70136.53125</v>
      </c>
      <c r="M1145" s="2">
        <f>'Portfolio Data'!K1158</f>
        <v>212.11000061035159</v>
      </c>
      <c r="N1145" s="2">
        <f>'Portfolio Data'!L1158</f>
        <v>53.209999084472663</v>
      </c>
    </row>
    <row r="1146" spans="3:14" x14ac:dyDescent="0.2">
      <c r="C1146" s="66">
        <f>'Portfolio Data'!N1159</f>
        <v>45434</v>
      </c>
      <c r="D1146" s="2">
        <f>'Portfolio Data'!B1159</f>
        <v>5307.009765625</v>
      </c>
      <c r="E1146" s="2">
        <f>'Portfolio Data'!C1159</f>
        <v>178</v>
      </c>
      <c r="F1146" s="2">
        <f>'Portfolio Data'!D1159</f>
        <v>65.839996337890625</v>
      </c>
      <c r="G1146" s="2">
        <f>'Portfolio Data'!E1159</f>
        <v>48.619998931884773</v>
      </c>
      <c r="H1146" s="2">
        <f>'Portfolio Data'!F1159</f>
        <v>40.330001831054688</v>
      </c>
      <c r="I1146" s="2">
        <f>'Portfolio Data'!G1159</f>
        <v>62.189998626708977</v>
      </c>
      <c r="J1146" s="2">
        <f>'Portfolio Data'!H1159</f>
        <v>190.8999938964844</v>
      </c>
      <c r="K1146" s="2">
        <f>'Portfolio Data'!I1159</f>
        <v>186.2799987792969</v>
      </c>
      <c r="L1146" s="2">
        <f>'Portfolio Data'!J1159</f>
        <v>69122.3359375</v>
      </c>
      <c r="M1146" s="2">
        <f>'Portfolio Data'!K1159</f>
        <v>251.75</v>
      </c>
      <c r="N1146" s="2">
        <f>'Portfolio Data'!L1159</f>
        <v>53.290000915527337</v>
      </c>
    </row>
    <row r="1147" spans="3:14" x14ac:dyDescent="0.2">
      <c r="C1147" s="66">
        <f>'Portfolio Data'!N1160</f>
        <v>45435</v>
      </c>
      <c r="D1147" s="2">
        <f>'Portfolio Data'!B1160</f>
        <v>5267.83984375</v>
      </c>
      <c r="E1147" s="2">
        <f>'Portfolio Data'!C1160</f>
        <v>175.05999755859381</v>
      </c>
      <c r="F1147" s="2">
        <f>'Portfolio Data'!D1160</f>
        <v>65.900001525878906</v>
      </c>
      <c r="G1147" s="2">
        <f>'Portfolio Data'!E1160</f>
        <v>48.069999694824219</v>
      </c>
      <c r="H1147" s="2">
        <f>'Portfolio Data'!F1160</f>
        <v>40.240001678466797</v>
      </c>
      <c r="I1147" s="2">
        <f>'Portfolio Data'!G1160</f>
        <v>61.580001831054688</v>
      </c>
      <c r="J1147" s="2">
        <f>'Portfolio Data'!H1160</f>
        <v>186.8800048828125</v>
      </c>
      <c r="K1147" s="2">
        <f>'Portfolio Data'!I1160</f>
        <v>172.21000671386719</v>
      </c>
      <c r="L1147" s="2">
        <f>'Portfolio Data'!J1160</f>
        <v>67929.5625</v>
      </c>
      <c r="M1147" s="2">
        <f>'Portfolio Data'!K1160</f>
        <v>249.80999755859381</v>
      </c>
      <c r="N1147" s="2">
        <f>'Portfolio Data'!L1160</f>
        <v>53.810001373291023</v>
      </c>
    </row>
    <row r="1148" spans="3:14" x14ac:dyDescent="0.2">
      <c r="C1148" s="66">
        <f>'Portfolio Data'!N1161</f>
        <v>45436</v>
      </c>
      <c r="D1148" s="2">
        <f>'Portfolio Data'!B1161</f>
        <v>5304.72021484375</v>
      </c>
      <c r="E1148" s="2">
        <f>'Portfolio Data'!C1161</f>
        <v>176.33000183105469</v>
      </c>
      <c r="F1148" s="2">
        <f>'Portfolio Data'!D1161</f>
        <v>65.319999694824219</v>
      </c>
      <c r="G1148" s="2">
        <f>'Portfolio Data'!E1161</f>
        <v>48.569999694824219</v>
      </c>
      <c r="H1148" s="2">
        <f>'Portfolio Data'!F1161</f>
        <v>40.209999084472663</v>
      </c>
      <c r="I1148" s="2">
        <f>'Portfolio Data'!G1161</f>
        <v>61.639999389648438</v>
      </c>
      <c r="J1148" s="2">
        <f>'Portfolio Data'!H1161</f>
        <v>189.97999572753909</v>
      </c>
      <c r="K1148" s="2">
        <f>'Portfolio Data'!I1161</f>
        <v>174.52000427246091</v>
      </c>
      <c r="L1148" s="2">
        <f>'Portfolio Data'!J1161</f>
        <v>68526.1015625</v>
      </c>
      <c r="M1148" s="2">
        <f>'Portfolio Data'!K1161</f>
        <v>276.739990234375</v>
      </c>
      <c r="N1148" s="2">
        <f>'Portfolio Data'!L1161</f>
        <v>54.069999694824219</v>
      </c>
    </row>
    <row r="1149" spans="3:14" x14ac:dyDescent="0.2">
      <c r="C1149" s="66">
        <f>'Portfolio Data'!N1162</f>
        <v>45440</v>
      </c>
      <c r="D1149" s="2">
        <f>'Portfolio Data'!B1162</f>
        <v>5306.0400390625</v>
      </c>
      <c r="E1149" s="2">
        <f>'Portfolio Data'!C1162</f>
        <v>178.02000427246091</v>
      </c>
      <c r="F1149" s="2">
        <f>'Portfolio Data'!D1162</f>
        <v>66.80999755859375</v>
      </c>
      <c r="G1149" s="2">
        <f>'Portfolio Data'!E1162</f>
        <v>50.340000152587891</v>
      </c>
      <c r="H1149" s="2">
        <f>'Portfolio Data'!F1162</f>
        <v>40.439998626708977</v>
      </c>
      <c r="I1149" s="2">
        <f>'Portfolio Data'!G1162</f>
        <v>62.169998168945312</v>
      </c>
      <c r="J1149" s="2">
        <f>'Portfolio Data'!H1162</f>
        <v>189.99000549316409</v>
      </c>
      <c r="K1149" s="2">
        <f>'Portfolio Data'!I1162</f>
        <v>175.08000183105469</v>
      </c>
      <c r="L1149" s="2">
        <f>'Portfolio Data'!J1162</f>
        <v>68296.21875</v>
      </c>
      <c r="M1149" s="2">
        <f>'Portfolio Data'!K1162</f>
        <v>280.16000366210938</v>
      </c>
      <c r="N1149" s="2">
        <f>'Portfolio Data'!L1162</f>
        <v>53.560001373291023</v>
      </c>
    </row>
    <row r="1150" spans="3:14" x14ac:dyDescent="0.2">
      <c r="C1150" s="66">
        <f>'Portfolio Data'!N1163</f>
        <v>45441</v>
      </c>
      <c r="D1150" s="2">
        <f>'Portfolio Data'!B1163</f>
        <v>5266.9501953125</v>
      </c>
      <c r="E1150" s="2">
        <f>'Portfolio Data'!C1163</f>
        <v>177.3999938964844</v>
      </c>
      <c r="F1150" s="2">
        <f>'Portfolio Data'!D1163</f>
        <v>66.739997863769531</v>
      </c>
      <c r="G1150" s="2">
        <f>'Portfolio Data'!E1163</f>
        <v>49.5</v>
      </c>
      <c r="H1150" s="2">
        <f>'Portfolio Data'!F1163</f>
        <v>40.25</v>
      </c>
      <c r="I1150" s="2">
        <f>'Portfolio Data'!G1163</f>
        <v>61.049999237060547</v>
      </c>
      <c r="J1150" s="2">
        <f>'Portfolio Data'!H1163</f>
        <v>190.28999328613281</v>
      </c>
      <c r="K1150" s="2">
        <f>'Portfolio Data'!I1163</f>
        <v>171.6499938964844</v>
      </c>
      <c r="L1150" s="2">
        <f>'Portfolio Data'!J1163</f>
        <v>67578.09375</v>
      </c>
      <c r="M1150" s="2">
        <f>'Portfolio Data'!K1163</f>
        <v>278.19000244140619</v>
      </c>
      <c r="N1150" s="2">
        <f>'Portfolio Data'!L1163</f>
        <v>53.279998779296882</v>
      </c>
    </row>
    <row r="1151" spans="3:14" x14ac:dyDescent="0.2">
      <c r="C1151" s="66">
        <f>'Portfolio Data'!N1164</f>
        <v>45442</v>
      </c>
      <c r="D1151" s="2">
        <f>'Portfolio Data'!B1164</f>
        <v>5235.47998046875</v>
      </c>
      <c r="E1151" s="2">
        <f>'Portfolio Data'!C1164</f>
        <v>173.55999755859381</v>
      </c>
      <c r="F1151" s="2">
        <f>'Portfolio Data'!D1164</f>
        <v>65.269996643066406</v>
      </c>
      <c r="G1151" s="2">
        <f>'Portfolio Data'!E1164</f>
        <v>50.099998474121087</v>
      </c>
      <c r="H1151" s="2">
        <f>'Portfolio Data'!F1164</f>
        <v>40.209999084472663</v>
      </c>
      <c r="I1151" s="2">
        <f>'Portfolio Data'!G1164</f>
        <v>62.509998321533203</v>
      </c>
      <c r="J1151" s="2">
        <f>'Portfolio Data'!H1164</f>
        <v>191.28999328613281</v>
      </c>
      <c r="K1151" s="2">
        <f>'Portfolio Data'!I1164</f>
        <v>172.75</v>
      </c>
      <c r="L1151" s="2">
        <f>'Portfolio Data'!J1164</f>
        <v>68364.9921875</v>
      </c>
      <c r="M1151" s="2">
        <f>'Portfolio Data'!K1164</f>
        <v>276.77999877929688</v>
      </c>
      <c r="N1151" s="2">
        <f>'Portfolio Data'!L1164</f>
        <v>53.029998779296882</v>
      </c>
    </row>
    <row r="1152" spans="3:14" x14ac:dyDescent="0.2">
      <c r="C1152" s="66">
        <f>'Portfolio Data'!N1165</f>
        <v>45443</v>
      </c>
      <c r="D1152" s="2">
        <f>'Portfolio Data'!B1165</f>
        <v>5277.509765625</v>
      </c>
      <c r="E1152" s="2">
        <f>'Portfolio Data'!C1165</f>
        <v>173.96000671386719</v>
      </c>
      <c r="F1152" s="2">
        <f>'Portfolio Data'!D1165</f>
        <v>66.680000305175781</v>
      </c>
      <c r="G1152" s="2">
        <f>'Portfolio Data'!E1165</f>
        <v>50.520000457763672</v>
      </c>
      <c r="H1152" s="2">
        <f>'Portfolio Data'!F1165</f>
        <v>40.680000305175781</v>
      </c>
      <c r="I1152" s="2">
        <f>'Portfolio Data'!G1165</f>
        <v>62.990001678466797</v>
      </c>
      <c r="J1152" s="2">
        <f>'Portfolio Data'!H1165</f>
        <v>192.25</v>
      </c>
      <c r="K1152" s="2">
        <f>'Portfolio Data'!I1165</f>
        <v>177.61000061035159</v>
      </c>
      <c r="L1152" s="2">
        <f>'Portfolio Data'!J1165</f>
        <v>67491.4140625</v>
      </c>
      <c r="M1152" s="2">
        <f>'Portfolio Data'!K1165</f>
        <v>271.760009765625</v>
      </c>
      <c r="N1152" s="2">
        <f>'Portfolio Data'!L1165</f>
        <v>53.009998321533203</v>
      </c>
    </row>
    <row r="1153" spans="3:14" x14ac:dyDescent="0.2">
      <c r="C1153" s="66">
        <f>'Portfolio Data'!N1166</f>
        <v>45446</v>
      </c>
      <c r="D1153" s="2">
        <f>'Portfolio Data'!B1166</f>
        <v>5283.39990234375</v>
      </c>
      <c r="E1153" s="2">
        <f>'Portfolio Data'!C1166</f>
        <v>174.41999816894531</v>
      </c>
      <c r="F1153" s="2">
        <f>'Portfolio Data'!D1166</f>
        <v>67.099998474121094</v>
      </c>
      <c r="G1153" s="2">
        <f>'Portfolio Data'!E1166</f>
        <v>50.439998626708977</v>
      </c>
      <c r="H1153" s="2">
        <f>'Portfolio Data'!F1166</f>
        <v>40.439998626708977</v>
      </c>
      <c r="I1153" s="2">
        <f>'Portfolio Data'!G1166</f>
        <v>63.459999084472663</v>
      </c>
      <c r="J1153" s="2">
        <f>'Portfolio Data'!H1166</f>
        <v>194.0299987792969</v>
      </c>
      <c r="K1153" s="2">
        <f>'Portfolio Data'!I1166</f>
        <v>184.57000732421881</v>
      </c>
      <c r="L1153" s="2">
        <f>'Portfolio Data'!J1166</f>
        <v>68804.78125</v>
      </c>
      <c r="M1153" s="2">
        <f>'Portfolio Data'!K1166</f>
        <v>272.72000122070312</v>
      </c>
      <c r="N1153" s="2">
        <f>'Portfolio Data'!L1166</f>
        <v>54.799999237060547</v>
      </c>
    </row>
    <row r="1154" spans="3:14" x14ac:dyDescent="0.2">
      <c r="C1154" s="66">
        <f>'Portfolio Data'!N1167</f>
        <v>45447</v>
      </c>
      <c r="D1154" s="2">
        <f>'Portfolio Data'!B1167</f>
        <v>5291.33984375</v>
      </c>
      <c r="E1154" s="2">
        <f>'Portfolio Data'!C1167</f>
        <v>175.1300048828125</v>
      </c>
      <c r="F1154" s="2">
        <f>'Portfolio Data'!D1167</f>
        <v>65.05999755859375</v>
      </c>
      <c r="G1154" s="2">
        <f>'Portfolio Data'!E1167</f>
        <v>50.180000305175781</v>
      </c>
      <c r="H1154" s="2">
        <f>'Portfolio Data'!F1167</f>
        <v>40.720001220703118</v>
      </c>
      <c r="I1154" s="2">
        <f>'Portfolio Data'!G1167</f>
        <v>63.330001831054688</v>
      </c>
      <c r="J1154" s="2">
        <f>'Portfolio Data'!H1167</f>
        <v>194.3500061035156</v>
      </c>
      <c r="K1154" s="2">
        <f>'Portfolio Data'!I1167</f>
        <v>188.6199951171875</v>
      </c>
      <c r="L1154" s="2">
        <f>'Portfolio Data'!J1167</f>
        <v>70567.765625</v>
      </c>
      <c r="M1154" s="2">
        <f>'Portfolio Data'!K1167</f>
        <v>266.17001342773438</v>
      </c>
      <c r="N1154" s="2">
        <f>'Portfolio Data'!L1167</f>
        <v>51.459999084472663</v>
      </c>
    </row>
    <row r="1155" spans="3:14" x14ac:dyDescent="0.2">
      <c r="C1155" s="66">
        <f>'Portfolio Data'!N1168</f>
        <v>45448</v>
      </c>
      <c r="D1155" s="2">
        <f>'Portfolio Data'!B1168</f>
        <v>5354.02978515625</v>
      </c>
      <c r="E1155" s="2">
        <f>'Portfolio Data'!C1168</f>
        <v>177.07000732421881</v>
      </c>
      <c r="F1155" s="2">
        <f>'Portfolio Data'!D1168</f>
        <v>64.540000915527344</v>
      </c>
      <c r="G1155" s="2">
        <f>'Portfolio Data'!E1168</f>
        <v>50.099998474121087</v>
      </c>
      <c r="H1155" s="2">
        <f>'Portfolio Data'!F1168</f>
        <v>40.709999084472663</v>
      </c>
      <c r="I1155" s="2">
        <f>'Portfolio Data'!G1168</f>
        <v>63.529998779296882</v>
      </c>
      <c r="J1155" s="2">
        <f>'Portfolio Data'!H1168</f>
        <v>195.8699951171875</v>
      </c>
      <c r="K1155" s="2">
        <f>'Portfolio Data'!I1168</f>
        <v>189.8500061035156</v>
      </c>
      <c r="L1155" s="2">
        <f>'Portfolio Data'!J1168</f>
        <v>71082.8203125</v>
      </c>
      <c r="M1155" s="2">
        <f>'Portfolio Data'!K1168</f>
        <v>273.05999755859381</v>
      </c>
      <c r="N1155" s="2">
        <f>'Portfolio Data'!L1168</f>
        <v>53.119998931884773</v>
      </c>
    </row>
    <row r="1156" spans="3:14" x14ac:dyDescent="0.2">
      <c r="C1156" s="66">
        <f>'Portfolio Data'!N1169</f>
        <v>45449</v>
      </c>
      <c r="D1156" s="2">
        <f>'Portfolio Data'!B1169</f>
        <v>5352.9599609375</v>
      </c>
      <c r="E1156" s="2">
        <f>'Portfolio Data'!C1169</f>
        <v>178.3500061035156</v>
      </c>
      <c r="F1156" s="2">
        <f>'Portfolio Data'!D1169</f>
        <v>64.680000305175781</v>
      </c>
      <c r="G1156" s="2">
        <f>'Portfolio Data'!E1169</f>
        <v>50.080001831054688</v>
      </c>
      <c r="H1156" s="2">
        <f>'Portfolio Data'!F1169</f>
        <v>40.759998321533203</v>
      </c>
      <c r="I1156" s="2">
        <f>'Portfolio Data'!G1169</f>
        <v>67.019996643066406</v>
      </c>
      <c r="J1156" s="2">
        <f>'Portfolio Data'!H1169</f>
        <v>194.47999572753909</v>
      </c>
      <c r="K1156" s="2">
        <f>'Portfolio Data'!I1169</f>
        <v>191.41999816894531</v>
      </c>
      <c r="L1156" s="2">
        <f>'Portfolio Data'!J1169</f>
        <v>70757.1640625</v>
      </c>
      <c r="M1156" s="2">
        <f>'Portfolio Data'!K1169</f>
        <v>273.45001220703119</v>
      </c>
      <c r="N1156" s="2">
        <f>'Portfolio Data'!L1169</f>
        <v>53.360000610351562</v>
      </c>
    </row>
    <row r="1157" spans="3:14" x14ac:dyDescent="0.2">
      <c r="C1157" s="66">
        <f>'Portfolio Data'!N1170</f>
        <v>45450</v>
      </c>
      <c r="D1157" s="2">
        <f>'Portfolio Data'!B1170</f>
        <v>5346.990234375</v>
      </c>
      <c r="E1157" s="2">
        <f>'Portfolio Data'!C1170</f>
        <v>175.94999694824219</v>
      </c>
      <c r="F1157" s="2">
        <f>'Portfolio Data'!D1170</f>
        <v>65.220001220703125</v>
      </c>
      <c r="G1157" s="2">
        <f>'Portfolio Data'!E1170</f>
        <v>49.439998626708977</v>
      </c>
      <c r="H1157" s="2">
        <f>'Portfolio Data'!F1170</f>
        <v>41.049999237060547</v>
      </c>
      <c r="I1157" s="2">
        <f>'Portfolio Data'!G1170</f>
        <v>67.300003051757812</v>
      </c>
      <c r="J1157" s="2">
        <f>'Portfolio Data'!H1170</f>
        <v>196.88999938964841</v>
      </c>
      <c r="K1157" s="2">
        <f>'Portfolio Data'!I1170</f>
        <v>190.24000549316409</v>
      </c>
      <c r="L1157" s="2">
        <f>'Portfolio Data'!J1170</f>
        <v>69342.5859375</v>
      </c>
      <c r="M1157" s="2">
        <f>'Portfolio Data'!K1170</f>
        <v>267.33999633789062</v>
      </c>
      <c r="N1157" s="2">
        <f>'Portfolio Data'!L1170</f>
        <v>53.990001678466797</v>
      </c>
    </row>
    <row r="1158" spans="3:14" x14ac:dyDescent="0.2">
      <c r="C1158" s="66">
        <f>'Portfolio Data'!N1171</f>
        <v>45453</v>
      </c>
      <c r="D1158" s="2">
        <f>'Portfolio Data'!B1171</f>
        <v>5360.7900390625</v>
      </c>
      <c r="E1158" s="2">
        <f>'Portfolio Data'!C1171</f>
        <v>176.6300048828125</v>
      </c>
      <c r="F1158" s="2">
        <f>'Portfolio Data'!D1171</f>
        <v>64.239997863769531</v>
      </c>
      <c r="G1158" s="2">
        <f>'Portfolio Data'!E1171</f>
        <v>49.569999694824219</v>
      </c>
      <c r="H1158" s="2">
        <f>'Portfolio Data'!F1171</f>
        <v>41.229999542236328</v>
      </c>
      <c r="I1158" s="2">
        <f>'Portfolio Data'!G1171</f>
        <v>67.089996337890625</v>
      </c>
      <c r="J1158" s="2">
        <f>'Portfolio Data'!H1171</f>
        <v>193.1199951171875</v>
      </c>
      <c r="K1158" s="2">
        <f>'Portfolio Data'!I1171</f>
        <v>190.1199951171875</v>
      </c>
      <c r="L1158" s="2">
        <f>'Portfolio Data'!J1171</f>
        <v>69512.28125</v>
      </c>
      <c r="M1158" s="2">
        <f>'Portfolio Data'!K1171</f>
        <v>279.79998779296881</v>
      </c>
      <c r="N1158" s="2">
        <f>'Portfolio Data'!L1171</f>
        <v>54.150001525878913</v>
      </c>
    </row>
    <row r="1159" spans="3:14" x14ac:dyDescent="0.2">
      <c r="C1159" s="66">
        <f>'Portfolio Data'!N1172</f>
        <v>45454</v>
      </c>
      <c r="D1159" s="2">
        <f>'Portfolio Data'!B1172</f>
        <v>5375.31982421875</v>
      </c>
      <c r="E1159" s="2">
        <f>'Portfolio Data'!C1172</f>
        <v>178.19000244140619</v>
      </c>
      <c r="F1159" s="2">
        <f>'Portfolio Data'!D1172</f>
        <v>65.370002746582031</v>
      </c>
      <c r="G1159" s="2">
        <f>'Portfolio Data'!E1172</f>
        <v>49.189998626708977</v>
      </c>
      <c r="H1159" s="2">
        <f>'Portfolio Data'!F1172</f>
        <v>41.150001525878913</v>
      </c>
      <c r="I1159" s="2">
        <f>'Portfolio Data'!G1172</f>
        <v>64.769996643066406</v>
      </c>
      <c r="J1159" s="2">
        <f>'Portfolio Data'!H1172</f>
        <v>207.1499938964844</v>
      </c>
      <c r="K1159" s="2">
        <f>'Portfolio Data'!I1172</f>
        <v>185.5</v>
      </c>
      <c r="L1159" s="2">
        <f>'Portfolio Data'!J1172</f>
        <v>67332.03125</v>
      </c>
      <c r="M1159" s="2">
        <f>'Portfolio Data'!K1172</f>
        <v>294.52999877929688</v>
      </c>
      <c r="N1159" s="2">
        <f>'Portfolio Data'!L1172</f>
        <v>54.259998321533203</v>
      </c>
    </row>
    <row r="1160" spans="3:14" x14ac:dyDescent="0.2">
      <c r="C1160" s="66">
        <f>'Portfolio Data'!N1173</f>
        <v>45455</v>
      </c>
      <c r="D1160" s="2">
        <f>'Portfolio Data'!B1173</f>
        <v>5421.02978515625</v>
      </c>
      <c r="E1160" s="2">
        <f>'Portfolio Data'!C1173</f>
        <v>179.55999755859381</v>
      </c>
      <c r="F1160" s="2">
        <f>'Portfolio Data'!D1173</f>
        <v>65.029998779296875</v>
      </c>
      <c r="G1160" s="2">
        <f>'Portfolio Data'!E1173</f>
        <v>45.659999847412109</v>
      </c>
      <c r="H1160" s="2">
        <f>'Portfolio Data'!F1173</f>
        <v>41.169998168945312</v>
      </c>
      <c r="I1160" s="2">
        <f>'Portfolio Data'!G1173</f>
        <v>63.430000305175781</v>
      </c>
      <c r="J1160" s="2">
        <f>'Portfolio Data'!H1173</f>
        <v>213.07000732421881</v>
      </c>
      <c r="K1160" s="2">
        <f>'Portfolio Data'!I1173</f>
        <v>182.66999816894531</v>
      </c>
      <c r="L1160" s="2">
        <f>'Portfolio Data'!J1173</f>
        <v>68241.1875</v>
      </c>
      <c r="M1160" s="2">
        <f>'Portfolio Data'!K1173</f>
        <v>300.70999145507812</v>
      </c>
      <c r="N1160" s="2">
        <f>'Portfolio Data'!L1173</f>
        <v>54.669998168945312</v>
      </c>
    </row>
    <row r="1161" spans="3:14" x14ac:dyDescent="0.2">
      <c r="C1161" s="66">
        <f>'Portfolio Data'!N1174</f>
        <v>45456</v>
      </c>
      <c r="D1161" s="2">
        <f>'Portfolio Data'!B1174</f>
        <v>5433.740234375</v>
      </c>
      <c r="E1161" s="2">
        <f>'Portfolio Data'!C1174</f>
        <v>176.74000549316409</v>
      </c>
      <c r="F1161" s="2">
        <f>'Portfolio Data'!D1174</f>
        <v>64.029998779296875</v>
      </c>
      <c r="G1161" s="2">
        <f>'Portfolio Data'!E1174</f>
        <v>43</v>
      </c>
      <c r="H1161" s="2">
        <f>'Portfolio Data'!F1174</f>
        <v>41.130001068115227</v>
      </c>
      <c r="I1161" s="2">
        <f>'Portfolio Data'!G1174</f>
        <v>61.540000915527337</v>
      </c>
      <c r="J1161" s="2">
        <f>'Portfolio Data'!H1174</f>
        <v>214.24000549316409</v>
      </c>
      <c r="K1161" s="2">
        <f>'Portfolio Data'!I1174</f>
        <v>180.69999694824219</v>
      </c>
      <c r="L1161" s="2">
        <f>'Portfolio Data'!J1174</f>
        <v>66756.3984375</v>
      </c>
      <c r="M1161" s="2">
        <f>'Portfolio Data'!K1174</f>
        <v>291.55999755859381</v>
      </c>
      <c r="N1161" s="2">
        <f>'Portfolio Data'!L1174</f>
        <v>54.599998474121087</v>
      </c>
    </row>
    <row r="1162" spans="3:14" x14ac:dyDescent="0.2">
      <c r="C1162" s="66">
        <f>'Portfolio Data'!N1175</f>
        <v>45457</v>
      </c>
      <c r="D1162" s="2">
        <f>'Portfolio Data'!B1175</f>
        <v>5431.60009765625</v>
      </c>
      <c r="E1162" s="2">
        <f>'Portfolio Data'!C1175</f>
        <v>178.3699951171875</v>
      </c>
      <c r="F1162" s="2">
        <f>'Portfolio Data'!D1175</f>
        <v>62.639999389648438</v>
      </c>
      <c r="G1162" s="2">
        <f>'Portfolio Data'!E1175</f>
        <v>42.459999084472663</v>
      </c>
      <c r="H1162" s="2">
        <f>'Portfolio Data'!F1175</f>
        <v>41.110000610351562</v>
      </c>
      <c r="I1162" s="2">
        <f>'Portfolio Data'!G1175</f>
        <v>60.634998321533203</v>
      </c>
      <c r="J1162" s="2">
        <f>'Portfolio Data'!H1175</f>
        <v>212.49000549316409</v>
      </c>
      <c r="K1162" s="2">
        <f>'Portfolio Data'!I1175</f>
        <v>177.27000427246091</v>
      </c>
      <c r="L1162" s="2">
        <f>'Portfolio Data'!J1175</f>
        <v>66011.09375</v>
      </c>
      <c r="M1162" s="2">
        <f>'Portfolio Data'!K1175</f>
        <v>273.6099853515625</v>
      </c>
      <c r="N1162" s="2">
        <f>'Portfolio Data'!L1175</f>
        <v>55.169998168945312</v>
      </c>
    </row>
    <row r="1163" spans="3:14" x14ac:dyDescent="0.2">
      <c r="C1163" s="66">
        <f>'Portfolio Data'!N1176</f>
        <v>45460</v>
      </c>
      <c r="D1163" s="2">
        <f>'Portfolio Data'!B1176</f>
        <v>5473.22998046875</v>
      </c>
      <c r="E1163" s="2">
        <f>'Portfolio Data'!C1176</f>
        <v>178.7799987792969</v>
      </c>
      <c r="F1163" s="2">
        <f>'Portfolio Data'!D1176</f>
        <v>61.599998474121087</v>
      </c>
      <c r="G1163" s="2">
        <f>'Portfolio Data'!E1176</f>
        <v>42.720001220703118</v>
      </c>
      <c r="H1163" s="2">
        <f>'Portfolio Data'!F1176</f>
        <v>41.009998321533203</v>
      </c>
      <c r="I1163" s="2">
        <f>'Portfolio Data'!G1176</f>
        <v>60.130001068115227</v>
      </c>
      <c r="J1163" s="2">
        <f>'Portfolio Data'!H1176</f>
        <v>216.66999816894531</v>
      </c>
      <c r="K1163" s="2">
        <f>'Portfolio Data'!I1176</f>
        <v>178.38999938964841</v>
      </c>
      <c r="L1163" s="2">
        <f>'Portfolio Data'!J1176</f>
        <v>66490.296875</v>
      </c>
      <c r="M1163" s="2">
        <f>'Portfolio Data'!K1176</f>
        <v>261.32998657226562</v>
      </c>
      <c r="N1163" s="2">
        <f>'Portfolio Data'!L1176</f>
        <v>55.25</v>
      </c>
    </row>
    <row r="1164" spans="3:14" x14ac:dyDescent="0.2">
      <c r="C1164" s="66">
        <f>'Portfolio Data'!N1177</f>
        <v>45461</v>
      </c>
      <c r="D1164" s="2">
        <f>'Portfolio Data'!B1177</f>
        <v>5487.02978515625</v>
      </c>
      <c r="E1164" s="2">
        <f>'Portfolio Data'!C1177</f>
        <v>176.44999694824219</v>
      </c>
      <c r="F1164" s="2">
        <f>'Portfolio Data'!D1177</f>
        <v>62.380001068115227</v>
      </c>
      <c r="G1164" s="2">
        <f>'Portfolio Data'!E1177</f>
        <v>42.720001220703118</v>
      </c>
      <c r="H1164" s="2">
        <f>'Portfolio Data'!F1177</f>
        <v>40.810001373291023</v>
      </c>
      <c r="I1164" s="2">
        <f>'Portfolio Data'!G1177</f>
        <v>59.119998931884773</v>
      </c>
      <c r="J1164" s="2">
        <f>'Portfolio Data'!H1177</f>
        <v>214.28999328613281</v>
      </c>
      <c r="K1164" s="2">
        <f>'Portfolio Data'!I1177</f>
        <v>174.99000549316409</v>
      </c>
      <c r="L1164" s="2">
        <f>'Portfolio Data'!J1177</f>
        <v>65140.74609375</v>
      </c>
      <c r="M1164" s="2">
        <f>'Portfolio Data'!K1177</f>
        <v>262.3699951171875</v>
      </c>
      <c r="N1164" s="2">
        <f>'Portfolio Data'!L1177</f>
        <v>55.509998321533203</v>
      </c>
    </row>
    <row r="1165" spans="3:14" x14ac:dyDescent="0.2">
      <c r="C1165" s="66">
        <f>'Portfolio Data'!N1178</f>
        <v>45463</v>
      </c>
      <c r="D1165" s="2">
        <f>'Portfolio Data'!B1178</f>
        <v>5473.169921875</v>
      </c>
      <c r="E1165" s="2">
        <f>'Portfolio Data'!C1178</f>
        <v>177.71000671386719</v>
      </c>
      <c r="F1165" s="2">
        <f>'Portfolio Data'!D1178</f>
        <v>61.740001678466797</v>
      </c>
      <c r="G1165" s="2">
        <f>'Portfolio Data'!E1178</f>
        <v>43.049999237060547</v>
      </c>
      <c r="H1165" s="2">
        <f>'Portfolio Data'!F1178</f>
        <v>41.169998168945312</v>
      </c>
      <c r="I1165" s="2">
        <f>'Portfolio Data'!G1178</f>
        <v>59.799999237060547</v>
      </c>
      <c r="J1165" s="2">
        <f>'Portfolio Data'!H1178</f>
        <v>209.67999267578119</v>
      </c>
      <c r="K1165" s="2">
        <f>'Portfolio Data'!I1178</f>
        <v>176.30000305175781</v>
      </c>
      <c r="L1165" s="2">
        <f>'Portfolio Data'!J1178</f>
        <v>64828.65625</v>
      </c>
      <c r="M1165" s="2">
        <f>'Portfolio Data'!K1178</f>
        <v>260.07000732421881</v>
      </c>
      <c r="N1165" s="2">
        <f>'Portfolio Data'!L1178</f>
        <v>54.950000762939453</v>
      </c>
    </row>
    <row r="1166" spans="3:14" x14ac:dyDescent="0.2">
      <c r="C1166" s="66">
        <f>'Portfolio Data'!N1179</f>
        <v>45464</v>
      </c>
      <c r="D1166" s="2">
        <f>'Portfolio Data'!B1179</f>
        <v>5464.6201171875</v>
      </c>
      <c r="E1166" s="2">
        <f>'Portfolio Data'!C1179</f>
        <v>180.25999450683591</v>
      </c>
      <c r="F1166" s="2">
        <f>'Portfolio Data'!D1179</f>
        <v>62.020000457763672</v>
      </c>
      <c r="G1166" s="2">
        <f>'Portfolio Data'!E1179</f>
        <v>42.560001373291023</v>
      </c>
      <c r="H1166" s="2">
        <f>'Portfolio Data'!F1179</f>
        <v>41.419998168945312</v>
      </c>
      <c r="I1166" s="2">
        <f>'Portfolio Data'!G1179</f>
        <v>60.610000610351562</v>
      </c>
      <c r="J1166" s="2">
        <f>'Portfolio Data'!H1179</f>
        <v>207.49000549316409</v>
      </c>
      <c r="K1166" s="2">
        <f>'Portfolio Data'!I1179</f>
        <v>176.55999755859381</v>
      </c>
      <c r="L1166" s="2">
        <f>'Portfolio Data'!J1179</f>
        <v>64096.19921875</v>
      </c>
      <c r="M1166" s="2">
        <f>'Portfolio Data'!K1179</f>
        <v>258.8699951171875</v>
      </c>
      <c r="N1166" s="2">
        <f>'Portfolio Data'!L1179</f>
        <v>54.689998626708977</v>
      </c>
    </row>
    <row r="1167" spans="3:14" x14ac:dyDescent="0.2">
      <c r="C1167" s="66">
        <f>'Portfolio Data'!N1180</f>
        <v>45467</v>
      </c>
      <c r="D1167" s="2">
        <f>'Portfolio Data'!B1180</f>
        <v>5447.8701171875</v>
      </c>
      <c r="E1167" s="2">
        <f>'Portfolio Data'!C1180</f>
        <v>180.78999328613281</v>
      </c>
      <c r="F1167" s="2">
        <f>'Portfolio Data'!D1180</f>
        <v>61.479999542236328</v>
      </c>
      <c r="G1167" s="2">
        <f>'Portfolio Data'!E1180</f>
        <v>42.939998626708977</v>
      </c>
      <c r="H1167" s="2">
        <f>'Portfolio Data'!F1180</f>
        <v>42.270000457763672</v>
      </c>
      <c r="I1167" s="2">
        <f>'Portfolio Data'!G1180</f>
        <v>59.490001678466797</v>
      </c>
      <c r="J1167" s="2">
        <f>'Portfolio Data'!H1180</f>
        <v>208.13999938964841</v>
      </c>
      <c r="K1167" s="2">
        <f>'Portfolio Data'!I1180</f>
        <v>179.1000061035156</v>
      </c>
      <c r="L1167" s="2">
        <f>'Portfolio Data'!J1180</f>
        <v>60277.4140625</v>
      </c>
      <c r="M1167" s="2">
        <f>'Portfolio Data'!K1180</f>
        <v>261.27999877929688</v>
      </c>
      <c r="N1167" s="2">
        <f>'Portfolio Data'!L1180</f>
        <v>55.130001068115227</v>
      </c>
    </row>
    <row r="1168" spans="3:14" x14ac:dyDescent="0.2">
      <c r="C1168" s="66">
        <f>'Portfolio Data'!N1181</f>
        <v>45468</v>
      </c>
      <c r="D1168" s="2">
        <f>'Portfolio Data'!B1181</f>
        <v>5469.2998046875</v>
      </c>
      <c r="E1168" s="2">
        <f>'Portfolio Data'!C1181</f>
        <v>185.58000183105469</v>
      </c>
      <c r="F1168" s="2">
        <f>'Portfolio Data'!D1181</f>
        <v>61.479999542236328</v>
      </c>
      <c r="G1168" s="2">
        <f>'Portfolio Data'!E1181</f>
        <v>42.700000762939453</v>
      </c>
      <c r="H1168" s="2">
        <f>'Portfolio Data'!F1181</f>
        <v>42.430000305175781</v>
      </c>
      <c r="I1168" s="2">
        <f>'Portfolio Data'!G1181</f>
        <v>59.330001831054688</v>
      </c>
      <c r="J1168" s="2">
        <f>'Portfolio Data'!H1181</f>
        <v>209.07000732421881</v>
      </c>
      <c r="K1168" s="2">
        <f>'Portfolio Data'!I1181</f>
        <v>175.1000061035156</v>
      </c>
      <c r="L1168" s="2">
        <f>'Portfolio Data'!J1181</f>
        <v>61804.640625</v>
      </c>
      <c r="M1168" s="2">
        <f>'Portfolio Data'!K1181</f>
        <v>256.739990234375</v>
      </c>
      <c r="N1168" s="2">
        <f>'Portfolio Data'!L1181</f>
        <v>55.180000305175781</v>
      </c>
    </row>
    <row r="1169" spans="3:14" x14ac:dyDescent="0.2">
      <c r="C1169" s="66">
        <f>'Portfolio Data'!N1182</f>
        <v>45469</v>
      </c>
      <c r="D1169" s="2">
        <f>'Portfolio Data'!B1182</f>
        <v>5477.89990234375</v>
      </c>
      <c r="E1169" s="2">
        <f>'Portfolio Data'!C1182</f>
        <v>185.3699951171875</v>
      </c>
      <c r="F1169" s="2">
        <f>'Portfolio Data'!D1182</f>
        <v>63.060001373291023</v>
      </c>
      <c r="G1169" s="2">
        <f>'Portfolio Data'!E1182</f>
        <v>42.209999084472663</v>
      </c>
      <c r="H1169" s="2">
        <f>'Portfolio Data'!F1182</f>
        <v>42.400001525878913</v>
      </c>
      <c r="I1169" s="2">
        <f>'Portfolio Data'!G1182</f>
        <v>58.259998321533203</v>
      </c>
      <c r="J1169" s="2">
        <f>'Portfolio Data'!H1182</f>
        <v>213.25</v>
      </c>
      <c r="K1169" s="2">
        <f>'Portfolio Data'!I1182</f>
        <v>178.5</v>
      </c>
      <c r="L1169" s="2">
        <f>'Portfolio Data'!J1182</f>
        <v>60811.27734375</v>
      </c>
      <c r="M1169" s="2">
        <f>'Portfolio Data'!K1182</f>
        <v>247.92999267578119</v>
      </c>
      <c r="N1169" s="2">
        <f>'Portfolio Data'!L1182</f>
        <v>55.220001220703118</v>
      </c>
    </row>
    <row r="1170" spans="3:14" x14ac:dyDescent="0.2">
      <c r="C1170" s="66">
        <f>'Portfolio Data'!N1183</f>
        <v>45470</v>
      </c>
      <c r="D1170" s="2">
        <f>'Portfolio Data'!B1183</f>
        <v>5482.8701171875</v>
      </c>
      <c r="E1170" s="2">
        <f>'Portfolio Data'!C1183</f>
        <v>186.86000061035159</v>
      </c>
      <c r="F1170" s="2">
        <f>'Portfolio Data'!D1183</f>
        <v>62.159999847412109</v>
      </c>
      <c r="G1170" s="2">
        <f>'Portfolio Data'!E1183</f>
        <v>42.209999084472663</v>
      </c>
      <c r="H1170" s="2">
        <f>'Portfolio Data'!F1183</f>
        <v>42.349998474121087</v>
      </c>
      <c r="I1170" s="2">
        <f>'Portfolio Data'!G1183</f>
        <v>58.369998931884773</v>
      </c>
      <c r="J1170" s="2">
        <f>'Portfolio Data'!H1183</f>
        <v>214.1000061035156</v>
      </c>
      <c r="K1170" s="2">
        <f>'Portfolio Data'!I1183</f>
        <v>182.50999450683591</v>
      </c>
      <c r="L1170" s="2">
        <f>'Portfolio Data'!J1183</f>
        <v>61604.80078125</v>
      </c>
      <c r="M1170" s="2">
        <f>'Portfolio Data'!K1183</f>
        <v>249.91999816894531</v>
      </c>
      <c r="N1170" s="2">
        <f>'Portfolio Data'!L1183</f>
        <v>55.799999237060547</v>
      </c>
    </row>
    <row r="1171" spans="3:14" x14ac:dyDescent="0.2">
      <c r="C1171" s="66">
        <f>'Portfolio Data'!N1184</f>
        <v>45471</v>
      </c>
      <c r="D1171" s="2">
        <f>'Portfolio Data'!B1184</f>
        <v>5460.47998046875</v>
      </c>
      <c r="E1171" s="2">
        <f>'Portfolio Data'!C1184</f>
        <v>183.41999816894531</v>
      </c>
      <c r="F1171" s="2">
        <f>'Portfolio Data'!D1184</f>
        <v>62.779998779296882</v>
      </c>
      <c r="G1171" s="2">
        <f>'Portfolio Data'!E1184</f>
        <v>42.209999084472663</v>
      </c>
      <c r="H1171" s="2">
        <f>'Portfolio Data'!F1184</f>
        <v>42.590000152587891</v>
      </c>
      <c r="I1171" s="2">
        <f>'Portfolio Data'!G1184</f>
        <v>58.029998779296882</v>
      </c>
      <c r="J1171" s="2">
        <f>'Portfolio Data'!H1184</f>
        <v>210.6199951171875</v>
      </c>
      <c r="K1171" s="2">
        <f>'Portfolio Data'!I1184</f>
        <v>182.00999450683591</v>
      </c>
      <c r="L1171" s="2">
        <f>'Portfolio Data'!J1184</f>
        <v>60320.13671875</v>
      </c>
      <c r="M1171" s="2">
        <f>'Portfolio Data'!K1184</f>
        <v>225.46000671386719</v>
      </c>
      <c r="N1171" s="2">
        <f>'Portfolio Data'!L1184</f>
        <v>55.779998779296882</v>
      </c>
    </row>
    <row r="1172" spans="3:14" x14ac:dyDescent="0.2">
      <c r="C1172" s="66">
        <f>'Portfolio Data'!N1185</f>
        <v>45474</v>
      </c>
      <c r="D1172" s="2">
        <f>'Portfolio Data'!B1185</f>
        <v>5475.08984375</v>
      </c>
      <c r="E1172" s="2">
        <f>'Portfolio Data'!C1185</f>
        <v>184.49000549316409</v>
      </c>
      <c r="F1172" s="2">
        <f>'Portfolio Data'!D1185</f>
        <v>64.080001831054688</v>
      </c>
      <c r="G1172" s="2">
        <f>'Portfolio Data'!E1185</f>
        <v>42.330001831054688</v>
      </c>
      <c r="H1172" s="2">
        <f>'Portfolio Data'!F1185</f>
        <v>42.880001068115227</v>
      </c>
      <c r="I1172" s="2">
        <f>'Portfolio Data'!G1185</f>
        <v>57.810001373291023</v>
      </c>
      <c r="J1172" s="2">
        <f>'Portfolio Data'!H1185</f>
        <v>216.75</v>
      </c>
      <c r="K1172" s="2">
        <f>'Portfolio Data'!I1185</f>
        <v>186.69999694824219</v>
      </c>
      <c r="L1172" s="2">
        <f>'Portfolio Data'!J1185</f>
        <v>62851.98046875</v>
      </c>
      <c r="M1172" s="2">
        <f>'Portfolio Data'!K1185</f>
        <v>222.71000671386719</v>
      </c>
      <c r="N1172" s="2">
        <f>'Portfolio Data'!L1185</f>
        <v>56.180000305175781</v>
      </c>
    </row>
    <row r="1173" spans="3:14" x14ac:dyDescent="0.2">
      <c r="C1173" s="66">
        <f>'Portfolio Data'!N1186</f>
        <v>45475</v>
      </c>
      <c r="D1173" s="2">
        <f>'Portfolio Data'!B1186</f>
        <v>5509.009765625</v>
      </c>
      <c r="E1173" s="2">
        <f>'Portfolio Data'!C1186</f>
        <v>186.61000061035159</v>
      </c>
      <c r="F1173" s="2">
        <f>'Portfolio Data'!D1186</f>
        <v>63.630001068115227</v>
      </c>
      <c r="G1173" s="2">
        <f>'Portfolio Data'!E1186</f>
        <v>42.229999542236328</v>
      </c>
      <c r="H1173" s="2">
        <f>'Portfolio Data'!F1186</f>
        <v>42.720001220703118</v>
      </c>
      <c r="I1173" s="2">
        <f>'Portfolio Data'!G1186</f>
        <v>58.970001220703118</v>
      </c>
      <c r="J1173" s="2">
        <f>'Portfolio Data'!H1186</f>
        <v>220.27000427246091</v>
      </c>
      <c r="K1173" s="2">
        <f>'Portfolio Data'!I1186</f>
        <v>185.41999816894531</v>
      </c>
      <c r="L1173" s="2">
        <f>'Portfolio Data'!J1186</f>
        <v>62029.015625</v>
      </c>
      <c r="M1173" s="2">
        <f>'Portfolio Data'!K1186</f>
        <v>216.72999572753909</v>
      </c>
      <c r="N1173" s="2">
        <f>'Portfolio Data'!L1186</f>
        <v>56.169998168945312</v>
      </c>
    </row>
    <row r="1174" spans="3:14" x14ac:dyDescent="0.2">
      <c r="C1174" s="66">
        <f>'Portfolio Data'!N1187</f>
        <v>45476</v>
      </c>
      <c r="D1174" s="2">
        <f>'Portfolio Data'!B1187</f>
        <v>5537.02001953125</v>
      </c>
      <c r="E1174" s="2">
        <f>'Portfolio Data'!C1187</f>
        <v>187.38999938964841</v>
      </c>
      <c r="F1174" s="2">
        <f>'Portfolio Data'!D1187</f>
        <v>64.610000610351562</v>
      </c>
      <c r="G1174" s="2">
        <f>'Portfolio Data'!E1187</f>
        <v>42.689998626708977</v>
      </c>
      <c r="H1174" s="2">
        <f>'Portfolio Data'!F1187</f>
        <v>42.880001068115227</v>
      </c>
      <c r="I1174" s="2">
        <f>'Portfolio Data'!G1187</f>
        <v>59.639999389648438</v>
      </c>
      <c r="J1174" s="2">
        <f>'Portfolio Data'!H1187</f>
        <v>221.55000305175781</v>
      </c>
      <c r="K1174" s="2">
        <f>'Portfolio Data'!I1187</f>
        <v>184.30999755859381</v>
      </c>
      <c r="L1174" s="2">
        <f>'Portfolio Data'!J1187</f>
        <v>60173.921875</v>
      </c>
      <c r="M1174" s="2">
        <f>'Portfolio Data'!K1187</f>
        <v>231.11000061035159</v>
      </c>
      <c r="N1174" s="2">
        <f>'Portfolio Data'!L1187</f>
        <v>56.409999847412109</v>
      </c>
    </row>
    <row r="1175" spans="3:14" x14ac:dyDescent="0.2">
      <c r="C1175" s="66">
        <f>'Portfolio Data'!N1188</f>
        <v>45478</v>
      </c>
      <c r="D1175" s="2">
        <f>'Portfolio Data'!B1188</f>
        <v>5567.18994140625</v>
      </c>
      <c r="E1175" s="2">
        <f>'Portfolio Data'!C1188</f>
        <v>191.96000671386719</v>
      </c>
      <c r="F1175" s="2">
        <f>'Portfolio Data'!D1188</f>
        <v>65.55999755859375</v>
      </c>
      <c r="G1175" s="2">
        <f>'Portfolio Data'!E1188</f>
        <v>42.819999694824219</v>
      </c>
      <c r="H1175" s="2">
        <f>'Portfolio Data'!F1188</f>
        <v>42.490001678466797</v>
      </c>
      <c r="I1175" s="2">
        <f>'Portfolio Data'!G1188</f>
        <v>59.759998321533203</v>
      </c>
      <c r="J1175" s="2">
        <f>'Portfolio Data'!H1188</f>
        <v>226.3399963378906</v>
      </c>
      <c r="K1175" s="2">
        <f>'Portfolio Data'!I1188</f>
        <v>184.83000183105469</v>
      </c>
      <c r="L1175" s="2">
        <f>'Portfolio Data'!J1188</f>
        <v>56662.375</v>
      </c>
      <c r="M1175" s="2">
        <f>'Portfolio Data'!K1188</f>
        <v>222.1199951171875</v>
      </c>
      <c r="N1175" s="2">
        <f>'Portfolio Data'!L1188</f>
        <v>56.659999847412109</v>
      </c>
    </row>
    <row r="1176" spans="3:14" x14ac:dyDescent="0.2">
      <c r="C1176" s="66">
        <f>'Portfolio Data'!N1189</f>
        <v>45481</v>
      </c>
      <c r="D1176" s="2">
        <f>'Portfolio Data'!B1189</f>
        <v>5572.85009765625</v>
      </c>
      <c r="E1176" s="2">
        <f>'Portfolio Data'!C1189</f>
        <v>190.47999572753909</v>
      </c>
      <c r="F1176" s="2">
        <f>'Portfolio Data'!D1189</f>
        <v>64.910003662109375</v>
      </c>
      <c r="G1176" s="2">
        <f>'Portfolio Data'!E1189</f>
        <v>42.819999694824219</v>
      </c>
      <c r="H1176" s="2">
        <f>'Portfolio Data'!F1189</f>
        <v>42.330001831054688</v>
      </c>
      <c r="I1176" s="2">
        <f>'Portfolio Data'!G1189</f>
        <v>59.090000152587891</v>
      </c>
      <c r="J1176" s="2">
        <f>'Portfolio Data'!H1189</f>
        <v>227.82000732421881</v>
      </c>
      <c r="K1176" s="2">
        <f>'Portfolio Data'!I1189</f>
        <v>185.8399963378906</v>
      </c>
      <c r="L1176" s="2">
        <f>'Portfolio Data'!J1189</f>
        <v>56705.09765625</v>
      </c>
      <c r="M1176" s="2">
        <f>'Portfolio Data'!K1189</f>
        <v>227.1199951171875</v>
      </c>
      <c r="N1176" s="2">
        <f>'Portfolio Data'!L1189</f>
        <v>56.630001068115227</v>
      </c>
    </row>
    <row r="1177" spans="3:14" x14ac:dyDescent="0.2">
      <c r="C1177" s="66">
        <f>'Portfolio Data'!N1190</f>
        <v>45482</v>
      </c>
      <c r="D1177" s="2">
        <f>'Portfolio Data'!B1190</f>
        <v>5576.97998046875</v>
      </c>
      <c r="E1177" s="2">
        <f>'Portfolio Data'!C1190</f>
        <v>190.44000244140619</v>
      </c>
      <c r="F1177" s="2">
        <f>'Portfolio Data'!D1190</f>
        <v>62.970001220703118</v>
      </c>
      <c r="G1177" s="2">
        <f>'Portfolio Data'!E1190</f>
        <v>42.669998168945312</v>
      </c>
      <c r="H1177" s="2">
        <f>'Portfolio Data'!F1190</f>
        <v>42.110000610351562</v>
      </c>
      <c r="I1177" s="2">
        <f>'Portfolio Data'!G1190</f>
        <v>59</v>
      </c>
      <c r="J1177" s="2">
        <f>'Portfolio Data'!H1190</f>
        <v>228.67999267578119</v>
      </c>
      <c r="K1177" s="2">
        <f>'Portfolio Data'!I1190</f>
        <v>183.24000549316409</v>
      </c>
      <c r="L1177" s="2">
        <f>'Portfolio Data'!J1190</f>
        <v>58009.2265625</v>
      </c>
      <c r="M1177" s="2">
        <f>'Portfolio Data'!K1190</f>
        <v>225.22999572753909</v>
      </c>
      <c r="N1177" s="2">
        <f>'Portfolio Data'!L1190</f>
        <v>56.849998474121087</v>
      </c>
    </row>
    <row r="1178" spans="3:14" x14ac:dyDescent="0.2">
      <c r="C1178" s="66">
        <f>'Portfolio Data'!N1191</f>
        <v>45483</v>
      </c>
      <c r="D1178" s="2">
        <f>'Portfolio Data'!B1191</f>
        <v>5633.91015625</v>
      </c>
      <c r="E1178" s="2">
        <f>'Portfolio Data'!C1191</f>
        <v>192.6600036621094</v>
      </c>
      <c r="F1178" s="2">
        <f>'Portfolio Data'!D1191</f>
        <v>63.159999847412109</v>
      </c>
      <c r="G1178" s="2">
        <f>'Portfolio Data'!E1191</f>
        <v>42.770000457763672</v>
      </c>
      <c r="H1178" s="2">
        <f>'Portfolio Data'!F1191</f>
        <v>41.830001831054688</v>
      </c>
      <c r="I1178" s="2">
        <f>'Portfolio Data'!G1191</f>
        <v>58.900001525878913</v>
      </c>
      <c r="J1178" s="2">
        <f>'Portfolio Data'!H1191</f>
        <v>232.97999572753909</v>
      </c>
      <c r="K1178" s="2">
        <f>'Portfolio Data'!I1191</f>
        <v>183.72999572753909</v>
      </c>
      <c r="L1178" s="2">
        <f>'Portfolio Data'!J1191</f>
        <v>57742.49609375</v>
      </c>
      <c r="M1178" s="2">
        <f>'Portfolio Data'!K1191</f>
        <v>228.57000732421881</v>
      </c>
      <c r="N1178" s="2">
        <f>'Portfolio Data'!L1191</f>
        <v>56.740001678466797</v>
      </c>
    </row>
    <row r="1179" spans="3:14" x14ac:dyDescent="0.2">
      <c r="C1179" s="66">
        <f>'Portfolio Data'!N1192</f>
        <v>45484</v>
      </c>
      <c r="D1179" s="2">
        <f>'Portfolio Data'!B1192</f>
        <v>5584.5400390625</v>
      </c>
      <c r="E1179" s="2">
        <f>'Portfolio Data'!C1192</f>
        <v>187.30000305175781</v>
      </c>
      <c r="F1179" s="2">
        <f>'Portfolio Data'!D1192</f>
        <v>62.700000762939453</v>
      </c>
      <c r="G1179" s="2">
        <f>'Portfolio Data'!E1192</f>
        <v>43.25</v>
      </c>
      <c r="H1179" s="2">
        <f>'Portfolio Data'!F1192</f>
        <v>41.810001373291023</v>
      </c>
      <c r="I1179" s="2">
        <f>'Portfolio Data'!G1192</f>
        <v>59.990001678466797</v>
      </c>
      <c r="J1179" s="2">
        <f>'Portfolio Data'!H1192</f>
        <v>227.57000732421881</v>
      </c>
      <c r="K1179" s="2">
        <f>'Portfolio Data'!I1192</f>
        <v>183.9100036621094</v>
      </c>
      <c r="L1179" s="2">
        <f>'Portfolio Data'!J1192</f>
        <v>57344.9140625</v>
      </c>
      <c r="M1179" s="2">
        <f>'Portfolio Data'!K1192</f>
        <v>233.44999694824219</v>
      </c>
      <c r="N1179" s="2">
        <f>'Portfolio Data'!L1192</f>
        <v>56.889999389648438</v>
      </c>
    </row>
    <row r="1180" spans="3:14" x14ac:dyDescent="0.2">
      <c r="C1180" s="66">
        <f>'Portfolio Data'!N1193</f>
        <v>45485</v>
      </c>
      <c r="D1180" s="2">
        <f>'Portfolio Data'!B1193</f>
        <v>5615.35009765625</v>
      </c>
      <c r="E1180" s="2">
        <f>'Portfolio Data'!C1193</f>
        <v>186.7799987792969</v>
      </c>
      <c r="F1180" s="2">
        <f>'Portfolio Data'!D1193</f>
        <v>63.720001220703118</v>
      </c>
      <c r="G1180" s="2">
        <f>'Portfolio Data'!E1193</f>
        <v>43.459999084472663</v>
      </c>
      <c r="H1180" s="2">
        <f>'Portfolio Data'!F1193</f>
        <v>41.909999847412109</v>
      </c>
      <c r="I1180" s="2">
        <f>'Portfolio Data'!G1193</f>
        <v>60.270000457763672</v>
      </c>
      <c r="J1180" s="2">
        <f>'Portfolio Data'!H1193</f>
        <v>230.53999328613281</v>
      </c>
      <c r="K1180" s="2">
        <f>'Portfolio Data'!I1193</f>
        <v>182.30999755859381</v>
      </c>
      <c r="L1180" s="2">
        <f>'Portfolio Data'!J1193</f>
        <v>57899.46484375</v>
      </c>
      <c r="M1180" s="2">
        <f>'Portfolio Data'!K1193</f>
        <v>233.24000549316409</v>
      </c>
      <c r="N1180" s="2">
        <f>'Portfolio Data'!L1193</f>
        <v>57.069999694824219</v>
      </c>
    </row>
    <row r="1181" spans="3:14" x14ac:dyDescent="0.2">
      <c r="C1181" s="66">
        <f>'Portfolio Data'!N1194</f>
        <v>45488</v>
      </c>
      <c r="D1181" s="2">
        <f>'Portfolio Data'!B1194</f>
        <v>5631.22021484375</v>
      </c>
      <c r="E1181" s="2">
        <f>'Portfolio Data'!C1194</f>
        <v>188.19000244140619</v>
      </c>
      <c r="F1181" s="2">
        <f>'Portfolio Data'!D1194</f>
        <v>63.279998779296882</v>
      </c>
      <c r="G1181" s="2">
        <f>'Portfolio Data'!E1194</f>
        <v>43.409999847412109</v>
      </c>
      <c r="H1181" s="2">
        <f>'Portfolio Data'!F1194</f>
        <v>42.360000610351562</v>
      </c>
      <c r="I1181" s="2">
        <f>'Portfolio Data'!G1194</f>
        <v>60.470001220703118</v>
      </c>
      <c r="J1181" s="2">
        <f>'Portfolio Data'!H1194</f>
        <v>234.3999938964844</v>
      </c>
      <c r="K1181" s="2">
        <f>'Portfolio Data'!I1194</f>
        <v>179.11000061035159</v>
      </c>
      <c r="L1181" s="2">
        <f>'Portfolio Data'!J1194</f>
        <v>64870.15234375</v>
      </c>
      <c r="M1181" s="2">
        <f>'Portfolio Data'!K1194</f>
        <v>213.41999816894531</v>
      </c>
      <c r="N1181" s="2">
        <f>'Portfolio Data'!L1194</f>
        <v>57.159999847412109</v>
      </c>
    </row>
    <row r="1182" spans="3:14" x14ac:dyDescent="0.2">
      <c r="C1182" s="66">
        <f>'Portfolio Data'!N1195</f>
        <v>45489</v>
      </c>
      <c r="D1182" s="2">
        <f>'Portfolio Data'!B1195</f>
        <v>5667.2001953125</v>
      </c>
      <c r="E1182" s="2">
        <f>'Portfolio Data'!C1195</f>
        <v>185.5</v>
      </c>
      <c r="F1182" s="2">
        <f>'Portfolio Data'!D1195</f>
        <v>62.389999389648438</v>
      </c>
      <c r="G1182" s="2">
        <f>'Portfolio Data'!E1195</f>
        <v>43.009998321533203</v>
      </c>
      <c r="H1182" s="2">
        <f>'Portfolio Data'!F1195</f>
        <v>42.229999542236328</v>
      </c>
      <c r="I1182" s="2">
        <f>'Portfolio Data'!G1195</f>
        <v>61.810001373291023</v>
      </c>
      <c r="J1182" s="2">
        <f>'Portfolio Data'!H1195</f>
        <v>234.82000732421881</v>
      </c>
      <c r="K1182" s="2">
        <f>'Portfolio Data'!I1195</f>
        <v>186.05000305175781</v>
      </c>
      <c r="L1182" s="2">
        <f>'Portfolio Data'!J1195</f>
        <v>65097.1484375</v>
      </c>
      <c r="M1182" s="2">
        <f>'Portfolio Data'!K1195</f>
        <v>221.25</v>
      </c>
      <c r="N1182" s="2">
        <f>'Portfolio Data'!L1195</f>
        <v>57.360000610351562</v>
      </c>
    </row>
    <row r="1183" spans="3:14" x14ac:dyDescent="0.2">
      <c r="C1183" s="66">
        <f>'Portfolio Data'!N1196</f>
        <v>45490</v>
      </c>
      <c r="D1183" s="2">
        <f>'Portfolio Data'!B1196</f>
        <v>5588.27001953125</v>
      </c>
      <c r="E1183" s="2">
        <f>'Portfolio Data'!C1196</f>
        <v>182.6199951171875</v>
      </c>
      <c r="F1183" s="2">
        <f>'Portfolio Data'!D1196</f>
        <v>62.569999694824219</v>
      </c>
      <c r="G1183" s="2">
        <f>'Portfolio Data'!E1196</f>
        <v>42.860000610351562</v>
      </c>
      <c r="H1183" s="2">
        <f>'Portfolio Data'!F1196</f>
        <v>42.709999084472663</v>
      </c>
      <c r="I1183" s="2">
        <f>'Portfolio Data'!G1196</f>
        <v>61.240001678466797</v>
      </c>
      <c r="J1183" s="2">
        <f>'Portfolio Data'!H1196</f>
        <v>228.8800048828125</v>
      </c>
      <c r="K1183" s="2">
        <f>'Portfolio Data'!I1196</f>
        <v>184.8399963378906</v>
      </c>
      <c r="L1183" s="2">
        <f>'Portfolio Data'!J1196</f>
        <v>64118.79296875</v>
      </c>
      <c r="M1183" s="2">
        <f>'Portfolio Data'!K1196</f>
        <v>208.16999816894531</v>
      </c>
      <c r="N1183" s="2">
        <f>'Portfolio Data'!L1196</f>
        <v>57.090000152587891</v>
      </c>
    </row>
    <row r="1184" spans="3:14" x14ac:dyDescent="0.2">
      <c r="C1184" s="66">
        <f>'Portfolio Data'!N1197</f>
        <v>45491</v>
      </c>
      <c r="D1184" s="2">
        <f>'Portfolio Data'!B1197</f>
        <v>5544.58984375</v>
      </c>
      <c r="E1184" s="2">
        <f>'Portfolio Data'!C1197</f>
        <v>179.2200012207031</v>
      </c>
      <c r="F1184" s="2">
        <f>'Portfolio Data'!D1197</f>
        <v>63.840000152587891</v>
      </c>
      <c r="G1184" s="2">
        <f>'Portfolio Data'!E1197</f>
        <v>43.259998321533203</v>
      </c>
      <c r="H1184" s="2">
        <f>'Portfolio Data'!F1197</f>
        <v>42.819999694824219</v>
      </c>
      <c r="I1184" s="2">
        <f>'Portfolio Data'!G1197</f>
        <v>60</v>
      </c>
      <c r="J1184" s="2">
        <f>'Portfolio Data'!H1197</f>
        <v>224.17999267578119</v>
      </c>
      <c r="K1184" s="2">
        <f>'Portfolio Data'!I1197</f>
        <v>180.22999572753909</v>
      </c>
      <c r="L1184" s="2">
        <f>'Portfolio Data'!J1197</f>
        <v>63974.06640625</v>
      </c>
      <c r="M1184" s="2">
        <f>'Portfolio Data'!K1197</f>
        <v>213.58000183105469</v>
      </c>
      <c r="N1184" s="2">
        <f>'Portfolio Data'!L1197</f>
        <v>57.150001525878913</v>
      </c>
    </row>
    <row r="1185" spans="3:14" x14ac:dyDescent="0.2">
      <c r="C1185" s="66">
        <f>'Portfolio Data'!N1198</f>
        <v>45492</v>
      </c>
      <c r="D1185" s="2">
        <f>'Portfolio Data'!B1198</f>
        <v>5505</v>
      </c>
      <c r="E1185" s="2">
        <f>'Portfolio Data'!C1198</f>
        <v>179.38999938964841</v>
      </c>
      <c r="F1185" s="2">
        <f>'Portfolio Data'!D1198</f>
        <v>62.75</v>
      </c>
      <c r="G1185" s="2">
        <f>'Portfolio Data'!E1198</f>
        <v>42.529998779296882</v>
      </c>
      <c r="H1185" s="2">
        <f>'Portfolio Data'!F1198</f>
        <v>43.110000610351562</v>
      </c>
      <c r="I1185" s="2">
        <f>'Portfolio Data'!G1198</f>
        <v>59.330001831054688</v>
      </c>
      <c r="J1185" s="2">
        <f>'Portfolio Data'!H1198</f>
        <v>224.30999755859381</v>
      </c>
      <c r="K1185" s="2">
        <f>'Portfolio Data'!I1198</f>
        <v>179.66999816894531</v>
      </c>
      <c r="L1185" s="2">
        <f>'Portfolio Data'!J1198</f>
        <v>66710.15625</v>
      </c>
      <c r="M1185" s="2">
        <f>'Portfolio Data'!K1198</f>
        <v>216.42999267578119</v>
      </c>
      <c r="N1185" s="2">
        <f>'Portfolio Data'!L1198</f>
        <v>56.180000305175781</v>
      </c>
    </row>
    <row r="1186" spans="3:14" x14ac:dyDescent="0.2">
      <c r="C1186" s="66">
        <f>'Portfolio Data'!N1199</f>
        <v>45495</v>
      </c>
      <c r="D1186" s="2">
        <f>'Portfolio Data'!B1199</f>
        <v>5564.41015625</v>
      </c>
      <c r="E1186" s="2">
        <f>'Portfolio Data'!C1199</f>
        <v>183.3500061035156</v>
      </c>
      <c r="F1186" s="2">
        <f>'Portfolio Data'!D1199</f>
        <v>63.099998474121087</v>
      </c>
      <c r="G1186" s="2">
        <f>'Portfolio Data'!E1199</f>
        <v>42.700000762939453</v>
      </c>
      <c r="H1186" s="2">
        <f>'Portfolio Data'!F1199</f>
        <v>43.310001373291023</v>
      </c>
      <c r="I1186" s="2">
        <f>'Portfolio Data'!G1199</f>
        <v>60.770000457763672</v>
      </c>
      <c r="J1186" s="2">
        <f>'Portfolio Data'!H1199</f>
        <v>223.96000671386719</v>
      </c>
      <c r="K1186" s="2">
        <f>'Portfolio Data'!I1199</f>
        <v>178.8999938964844</v>
      </c>
      <c r="L1186" s="2">
        <f>'Portfolio Data'!J1199</f>
        <v>67585.25</v>
      </c>
      <c r="M1186" s="2">
        <f>'Portfolio Data'!K1199</f>
        <v>220.24000549316409</v>
      </c>
      <c r="N1186" s="2">
        <f>'Portfolio Data'!L1199</f>
        <v>56.630001068115227</v>
      </c>
    </row>
    <row r="1187" spans="3:14" x14ac:dyDescent="0.2">
      <c r="C1187" s="66">
        <f>'Portfolio Data'!N1200</f>
        <v>45496</v>
      </c>
      <c r="D1187" s="2">
        <f>'Portfolio Data'!B1200</f>
        <v>5555.740234375</v>
      </c>
      <c r="E1187" s="2">
        <f>'Portfolio Data'!C1200</f>
        <v>183.6000061035156</v>
      </c>
      <c r="F1187" s="2">
        <f>'Portfolio Data'!D1200</f>
        <v>62.459999084472663</v>
      </c>
      <c r="G1187" s="2">
        <f>'Portfolio Data'!E1200</f>
        <v>41.459999084472663</v>
      </c>
      <c r="H1187" s="2">
        <f>'Portfolio Data'!F1200</f>
        <v>43.009998321533203</v>
      </c>
      <c r="I1187" s="2">
        <f>'Portfolio Data'!G1200</f>
        <v>59.709999084472663</v>
      </c>
      <c r="J1187" s="2">
        <f>'Portfolio Data'!H1200</f>
        <v>225.00999450683591</v>
      </c>
      <c r="K1187" s="2">
        <f>'Portfolio Data'!I1200</f>
        <v>186.47999572753909</v>
      </c>
      <c r="L1187" s="2">
        <f>'Portfolio Data'!J1200</f>
        <v>65927.671875</v>
      </c>
      <c r="M1187" s="2">
        <f>'Portfolio Data'!K1200</f>
        <v>223.00999450683591</v>
      </c>
      <c r="N1187" s="2">
        <f>'Portfolio Data'!L1200</f>
        <v>55.75</v>
      </c>
    </row>
    <row r="1188" spans="3:14" x14ac:dyDescent="0.2">
      <c r="C1188" s="66">
        <f>'Portfolio Data'!N1201</f>
        <v>45497</v>
      </c>
      <c r="D1188" s="2">
        <f>'Portfolio Data'!B1201</f>
        <v>5427.1298828125</v>
      </c>
      <c r="E1188" s="2">
        <f>'Portfolio Data'!C1201</f>
        <v>174.3699951171875</v>
      </c>
      <c r="F1188" s="2">
        <f>'Portfolio Data'!D1201</f>
        <v>62.270000457763672</v>
      </c>
      <c r="G1188" s="2">
        <f>'Portfolio Data'!E1201</f>
        <v>41.209999084472663</v>
      </c>
      <c r="H1188" s="2">
        <f>'Portfolio Data'!F1201</f>
        <v>42.619998931884773</v>
      </c>
      <c r="I1188" s="2">
        <f>'Portfolio Data'!G1201</f>
        <v>58.069999694824219</v>
      </c>
      <c r="J1188" s="2">
        <f>'Portfolio Data'!H1201</f>
        <v>218.53999328613281</v>
      </c>
      <c r="K1188" s="2">
        <f>'Portfolio Data'!I1201</f>
        <v>180.07000732421881</v>
      </c>
      <c r="L1188" s="2">
        <f>'Portfolio Data'!J1201</f>
        <v>65372.1328125</v>
      </c>
      <c r="M1188" s="2">
        <f>'Portfolio Data'!K1201</f>
        <v>221.33000183105469</v>
      </c>
      <c r="N1188" s="2">
        <f>'Portfolio Data'!L1201</f>
        <v>55.459999084472663</v>
      </c>
    </row>
    <row r="1189" spans="3:14" x14ac:dyDescent="0.2">
      <c r="C1189" s="66">
        <f>'Portfolio Data'!N1202</f>
        <v>45498</v>
      </c>
      <c r="D1189" s="2">
        <f>'Portfolio Data'!B1202</f>
        <v>5399.22021484375</v>
      </c>
      <c r="E1189" s="2">
        <f>'Portfolio Data'!C1202</f>
        <v>169.1600036621094</v>
      </c>
      <c r="F1189" s="2">
        <f>'Portfolio Data'!D1202</f>
        <v>61.720001220703118</v>
      </c>
      <c r="G1189" s="2">
        <f>'Portfolio Data'!E1202</f>
        <v>41.459999084472663</v>
      </c>
      <c r="H1189" s="2">
        <f>'Portfolio Data'!F1202</f>
        <v>42.409999847412109</v>
      </c>
      <c r="I1189" s="2">
        <f>'Portfolio Data'!G1202</f>
        <v>57.220001220703118</v>
      </c>
      <c r="J1189" s="2">
        <f>'Portfolio Data'!H1202</f>
        <v>217.49000549316409</v>
      </c>
      <c r="K1189" s="2">
        <f>'Portfolio Data'!I1202</f>
        <v>184.3500061035156</v>
      </c>
      <c r="L1189" s="2">
        <f>'Portfolio Data'!J1202</f>
        <v>65777.2265625</v>
      </c>
      <c r="M1189" s="2">
        <f>'Portfolio Data'!K1202</f>
        <v>216.19000244140619</v>
      </c>
      <c r="N1189" s="2">
        <f>'Portfolio Data'!L1202</f>
        <v>55.770000457763672</v>
      </c>
    </row>
    <row r="1190" spans="3:14" x14ac:dyDescent="0.2">
      <c r="C1190" s="66">
        <f>'Portfolio Data'!N1203</f>
        <v>45499</v>
      </c>
      <c r="D1190" s="2">
        <f>'Portfolio Data'!B1203</f>
        <v>5459.10009765625</v>
      </c>
      <c r="E1190" s="2">
        <f>'Portfolio Data'!C1203</f>
        <v>168.67999267578119</v>
      </c>
      <c r="F1190" s="2">
        <f>'Portfolio Data'!D1203</f>
        <v>62.060001373291023</v>
      </c>
      <c r="G1190" s="2">
        <f>'Portfolio Data'!E1203</f>
        <v>41.419998168945312</v>
      </c>
      <c r="H1190" s="2">
        <f>'Portfolio Data'!F1203</f>
        <v>43.090000152587891</v>
      </c>
      <c r="I1190" s="2">
        <f>'Portfolio Data'!G1203</f>
        <v>58.290000915527337</v>
      </c>
      <c r="J1190" s="2">
        <f>'Portfolio Data'!H1203</f>
        <v>217.96000671386719</v>
      </c>
      <c r="K1190" s="2">
        <f>'Portfolio Data'!I1203</f>
        <v>186.88999938964841</v>
      </c>
      <c r="L1190" s="2">
        <f>'Portfolio Data'!J1203</f>
        <v>67912.0625</v>
      </c>
      <c r="M1190" s="2">
        <f>'Portfolio Data'!K1203</f>
        <v>226.74000549316409</v>
      </c>
      <c r="N1190" s="2">
        <f>'Portfolio Data'!L1203</f>
        <v>56.819999694824219</v>
      </c>
    </row>
    <row r="1191" spans="3:14" x14ac:dyDescent="0.2">
      <c r="C1191" s="66">
        <f>'Portfolio Data'!N1204</f>
        <v>45502</v>
      </c>
      <c r="D1191" s="2">
        <f>'Portfolio Data'!B1204</f>
        <v>5463.5400390625</v>
      </c>
      <c r="E1191" s="2">
        <f>'Portfolio Data'!C1204</f>
        <v>171.1300048828125</v>
      </c>
      <c r="F1191" s="2">
        <f>'Portfolio Data'!D1204</f>
        <v>62.340000152587891</v>
      </c>
      <c r="G1191" s="2">
        <f>'Portfolio Data'!E1204</f>
        <v>41.459999084472663</v>
      </c>
      <c r="H1191" s="2">
        <f>'Portfolio Data'!F1204</f>
        <v>42.979999542236328</v>
      </c>
      <c r="I1191" s="2">
        <f>'Portfolio Data'!G1204</f>
        <v>58.939998626708977</v>
      </c>
      <c r="J1191" s="2">
        <f>'Portfolio Data'!H1204</f>
        <v>218.24000549316409</v>
      </c>
      <c r="K1191" s="2">
        <f>'Portfolio Data'!I1204</f>
        <v>185.42999267578119</v>
      </c>
      <c r="L1191" s="2">
        <f>'Portfolio Data'!J1204</f>
        <v>66819.9140625</v>
      </c>
      <c r="M1191" s="2">
        <f>'Portfolio Data'!K1204</f>
        <v>220.3999938964844</v>
      </c>
      <c r="N1191" s="2">
        <f>'Portfolio Data'!L1204</f>
        <v>56.840000152587891</v>
      </c>
    </row>
    <row r="1192" spans="3:14" x14ac:dyDescent="0.2">
      <c r="C1192" s="66">
        <f>'Portfolio Data'!N1205</f>
        <v>45503</v>
      </c>
      <c r="D1192" s="2">
        <f>'Portfolio Data'!B1205</f>
        <v>5436.43994140625</v>
      </c>
      <c r="E1192" s="2">
        <f>'Portfolio Data'!C1205</f>
        <v>171.86000061035159</v>
      </c>
      <c r="F1192" s="2">
        <f>'Portfolio Data'!D1205</f>
        <v>61.869998931884773</v>
      </c>
      <c r="G1192" s="2">
        <f>'Portfolio Data'!E1205</f>
        <v>41.400001525878913</v>
      </c>
      <c r="H1192" s="2">
        <f>'Portfolio Data'!F1205</f>
        <v>43.110000610351562</v>
      </c>
      <c r="I1192" s="2">
        <f>'Portfolio Data'!G1205</f>
        <v>64</v>
      </c>
      <c r="J1192" s="2">
        <f>'Portfolio Data'!H1205</f>
        <v>218.80000305175781</v>
      </c>
      <c r="K1192" s="2">
        <f>'Portfolio Data'!I1205</f>
        <v>186.86000061035159</v>
      </c>
      <c r="L1192" s="2">
        <f>'Portfolio Data'!J1205</f>
        <v>66201.015625</v>
      </c>
      <c r="M1192" s="2">
        <f>'Portfolio Data'!K1205</f>
        <v>210.88999938964841</v>
      </c>
      <c r="N1192" s="2">
        <f>'Portfolio Data'!L1205</f>
        <v>56.860000610351562</v>
      </c>
    </row>
    <row r="1193" spans="3:14" x14ac:dyDescent="0.2">
      <c r="C1193" s="66">
        <f>'Portfolio Data'!N1206</f>
        <v>45504</v>
      </c>
      <c r="D1193" s="2">
        <f>'Portfolio Data'!B1206</f>
        <v>5522.2998046875</v>
      </c>
      <c r="E1193" s="2">
        <f>'Portfolio Data'!C1206</f>
        <v>173.1499938964844</v>
      </c>
      <c r="F1193" s="2">
        <f>'Portfolio Data'!D1206</f>
        <v>62.790000915527337</v>
      </c>
      <c r="G1193" s="2">
        <f>'Portfolio Data'!E1206</f>
        <v>41.330001831054688</v>
      </c>
      <c r="H1193" s="2">
        <f>'Portfolio Data'!F1206</f>
        <v>42.819999694824219</v>
      </c>
      <c r="I1193" s="2">
        <f>'Portfolio Data'!G1206</f>
        <v>65.779998779296875</v>
      </c>
      <c r="J1193" s="2">
        <f>'Portfolio Data'!H1206</f>
        <v>222.08000183105469</v>
      </c>
      <c r="K1193" s="2">
        <f>'Portfolio Data'!I1206</f>
        <v>190.6000061035156</v>
      </c>
      <c r="L1193" s="2">
        <f>'Portfolio Data'!J1206</f>
        <v>64619.25</v>
      </c>
      <c r="M1193" s="2">
        <f>'Portfolio Data'!K1206</f>
        <v>215.99000549316409</v>
      </c>
      <c r="N1193" s="2">
        <f>'Portfolio Data'!L1206</f>
        <v>57.419998168945312</v>
      </c>
    </row>
    <row r="1194" spans="3:14" x14ac:dyDescent="0.2">
      <c r="C1194" s="66">
        <f>'Portfolio Data'!N1207</f>
        <v>45505</v>
      </c>
      <c r="D1194" s="2">
        <f>'Portfolio Data'!B1207</f>
        <v>5446.68017578125</v>
      </c>
      <c r="E1194" s="2">
        <f>'Portfolio Data'!C1207</f>
        <v>172.44999694824219</v>
      </c>
      <c r="F1194" s="2">
        <f>'Portfolio Data'!D1207</f>
        <v>62.409999847412109</v>
      </c>
      <c r="G1194" s="2">
        <f>'Portfolio Data'!E1207</f>
        <v>40.439998626708977</v>
      </c>
      <c r="H1194" s="2">
        <f>'Portfolio Data'!F1207</f>
        <v>42.580001831054688</v>
      </c>
      <c r="I1194" s="2">
        <f>'Portfolio Data'!G1207</f>
        <v>65.30999755859375</v>
      </c>
      <c r="J1194" s="2">
        <f>'Portfolio Data'!H1207</f>
        <v>218.36000061035159</v>
      </c>
      <c r="K1194" s="2">
        <f>'Portfolio Data'!I1207</f>
        <v>178.30999755859381</v>
      </c>
      <c r="L1194" s="2">
        <f>'Portfolio Data'!J1207</f>
        <v>65357.5</v>
      </c>
      <c r="M1194" s="2">
        <f>'Portfolio Data'!K1207</f>
        <v>218.5</v>
      </c>
      <c r="N1194" s="2">
        <f>'Portfolio Data'!L1207</f>
        <v>56.790000915527337</v>
      </c>
    </row>
    <row r="1195" spans="3:14" x14ac:dyDescent="0.2">
      <c r="C1195" s="66">
        <f>'Portfolio Data'!N1208</f>
        <v>45506</v>
      </c>
      <c r="D1195" s="2">
        <f>'Portfolio Data'!B1208</f>
        <v>5346.56005859375</v>
      </c>
      <c r="E1195" s="2">
        <f>'Portfolio Data'!C1208</f>
        <v>168.3999938964844</v>
      </c>
      <c r="F1195" s="2">
        <f>'Portfolio Data'!D1208</f>
        <v>61.729999542236328</v>
      </c>
      <c r="G1195" s="2">
        <f>'Portfolio Data'!E1208</f>
        <v>39.900001525878913</v>
      </c>
      <c r="H1195" s="2">
        <f>'Portfolio Data'!F1208</f>
        <v>42.119998931884773</v>
      </c>
      <c r="I1195" s="2">
        <f>'Portfolio Data'!G1208</f>
        <v>61.979999542236328</v>
      </c>
      <c r="J1195" s="2">
        <f>'Portfolio Data'!H1208</f>
        <v>219.86000061035159</v>
      </c>
      <c r="K1195" s="2">
        <f>'Portfolio Data'!I1208</f>
        <v>169.94999694824219</v>
      </c>
      <c r="L1195" s="2">
        <f>'Portfolio Data'!J1208</f>
        <v>61415.06640625</v>
      </c>
      <c r="M1195" s="2">
        <f>'Portfolio Data'!K1208</f>
        <v>213.05000305175781</v>
      </c>
      <c r="N1195" s="2">
        <f>'Portfolio Data'!L1208</f>
        <v>56.259998321533203</v>
      </c>
    </row>
    <row r="1196" spans="3:14" x14ac:dyDescent="0.2">
      <c r="C1196" s="66">
        <f>'Portfolio Data'!N1209</f>
        <v>45509</v>
      </c>
      <c r="D1196" s="2">
        <f>'Portfolio Data'!B1209</f>
        <v>5186.330078125</v>
      </c>
      <c r="E1196" s="2">
        <f>'Portfolio Data'!C1209</f>
        <v>160.63999938964841</v>
      </c>
      <c r="F1196" s="2">
        <f>'Portfolio Data'!D1209</f>
        <v>59.139999389648438</v>
      </c>
      <c r="G1196" s="2">
        <f>'Portfolio Data'!E1209</f>
        <v>38.849998474121087</v>
      </c>
      <c r="H1196" s="2">
        <f>'Portfolio Data'!F1209</f>
        <v>41.130001068115227</v>
      </c>
      <c r="I1196" s="2">
        <f>'Portfolio Data'!G1209</f>
        <v>60.459999084472663</v>
      </c>
      <c r="J1196" s="2">
        <f>'Portfolio Data'!H1209</f>
        <v>209.27000427246091</v>
      </c>
      <c r="K1196" s="2">
        <f>'Portfolio Data'!I1209</f>
        <v>167.0299987792969</v>
      </c>
      <c r="L1196" s="2">
        <f>'Portfolio Data'!J1209</f>
        <v>53991.45703125</v>
      </c>
      <c r="M1196" s="2">
        <f>'Portfolio Data'!K1209</f>
        <v>207.0899963378906</v>
      </c>
      <c r="N1196" s="2">
        <f>'Portfolio Data'!L1209</f>
        <v>54.860000610351562</v>
      </c>
    </row>
    <row r="1197" spans="3:14" x14ac:dyDescent="0.2">
      <c r="C1197" s="66">
        <f>'Portfolio Data'!N1210</f>
        <v>45510</v>
      </c>
      <c r="D1197" s="2">
        <f>'Portfolio Data'!B1210</f>
        <v>5240.02978515625</v>
      </c>
      <c r="E1197" s="2">
        <f>'Portfolio Data'!C1210</f>
        <v>160.53999328613281</v>
      </c>
      <c r="F1197" s="2">
        <f>'Portfolio Data'!D1210</f>
        <v>58.669998168945312</v>
      </c>
      <c r="G1197" s="2">
        <f>'Portfolio Data'!E1210</f>
        <v>38.409999847412109</v>
      </c>
      <c r="H1197" s="2">
        <f>'Portfolio Data'!F1210</f>
        <v>41.619998931884773</v>
      </c>
      <c r="I1197" s="2">
        <f>'Portfolio Data'!G1210</f>
        <v>62.75</v>
      </c>
      <c r="J1197" s="2">
        <f>'Portfolio Data'!H1210</f>
        <v>207.22999572753909</v>
      </c>
      <c r="K1197" s="2">
        <f>'Portfolio Data'!I1210</f>
        <v>165.03999328613281</v>
      </c>
      <c r="L1197" s="2">
        <f>'Portfolio Data'!J1210</f>
        <v>56034.31640625</v>
      </c>
      <c r="M1197" s="2">
        <f>'Portfolio Data'!K1210</f>
        <v>210.44999694824219</v>
      </c>
      <c r="N1197" s="2">
        <f>'Portfolio Data'!L1210</f>
        <v>55.069999694824219</v>
      </c>
    </row>
    <row r="1198" spans="3:14" x14ac:dyDescent="0.2">
      <c r="C1198" s="66">
        <f>'Portfolio Data'!N1211</f>
        <v>45511</v>
      </c>
      <c r="D1198" s="2">
        <f>'Portfolio Data'!B1211</f>
        <v>5199.5</v>
      </c>
      <c r="E1198" s="2">
        <f>'Portfolio Data'!C1211</f>
        <v>160.75</v>
      </c>
      <c r="F1198" s="2">
        <f>'Portfolio Data'!D1211</f>
        <v>60.529998779296882</v>
      </c>
      <c r="G1198" s="2">
        <f>'Portfolio Data'!E1211</f>
        <v>38.830001831054688</v>
      </c>
      <c r="H1198" s="2">
        <f>'Portfolio Data'!F1211</f>
        <v>41.419998168945312</v>
      </c>
      <c r="I1198" s="2">
        <f>'Portfolio Data'!G1211</f>
        <v>62.740001678466797</v>
      </c>
      <c r="J1198" s="2">
        <f>'Portfolio Data'!H1211</f>
        <v>209.82000732421881</v>
      </c>
      <c r="K1198" s="2">
        <f>'Portfolio Data'!I1211</f>
        <v>163.24000549316409</v>
      </c>
      <c r="L1198" s="2">
        <f>'Portfolio Data'!J1211</f>
        <v>55027.4609375</v>
      </c>
      <c r="M1198" s="2">
        <f>'Portfolio Data'!K1211</f>
        <v>208.75999450683591</v>
      </c>
      <c r="N1198" s="2">
        <f>'Portfolio Data'!L1211</f>
        <v>55.259998321533203</v>
      </c>
    </row>
    <row r="1199" spans="3:14" x14ac:dyDescent="0.2">
      <c r="C1199" s="66">
        <f>'Portfolio Data'!N1212</f>
        <v>45512</v>
      </c>
      <c r="D1199" s="2">
        <f>'Portfolio Data'!B1212</f>
        <v>5319.31005859375</v>
      </c>
      <c r="E1199" s="2">
        <f>'Portfolio Data'!C1212</f>
        <v>163.8399963378906</v>
      </c>
      <c r="F1199" s="2">
        <f>'Portfolio Data'!D1212</f>
        <v>60.849998474121087</v>
      </c>
      <c r="G1199" s="2">
        <f>'Portfolio Data'!E1212</f>
        <v>38.759998321533203</v>
      </c>
      <c r="H1199" s="2">
        <f>'Portfolio Data'!F1212</f>
        <v>42.110000610351562</v>
      </c>
      <c r="I1199" s="2">
        <f>'Portfolio Data'!G1212</f>
        <v>64.279998779296875</v>
      </c>
      <c r="J1199" s="2">
        <f>'Portfolio Data'!H1212</f>
        <v>213.30999755859381</v>
      </c>
      <c r="K1199" s="2">
        <f>'Portfolio Data'!I1212</f>
        <v>168.8699951171875</v>
      </c>
      <c r="L1199" s="2">
        <f>'Portfolio Data'!J1212</f>
        <v>61710.13671875</v>
      </c>
      <c r="M1199" s="2">
        <f>'Portfolio Data'!K1212</f>
        <v>213.1300048828125</v>
      </c>
      <c r="N1199" s="2">
        <f>'Portfolio Data'!L1212</f>
        <v>55.770000457763672</v>
      </c>
    </row>
    <row r="1200" spans="3:14" x14ac:dyDescent="0.2">
      <c r="C1200" s="66">
        <f>'Portfolio Data'!N1213</f>
        <v>45513</v>
      </c>
      <c r="D1200" s="2">
        <f>'Portfolio Data'!B1213</f>
        <v>5344.16015625</v>
      </c>
      <c r="E1200" s="2">
        <f>'Portfolio Data'!C1213</f>
        <v>165.38999938964841</v>
      </c>
      <c r="F1200" s="2">
        <f>'Portfolio Data'!D1213</f>
        <v>60.950000762939453</v>
      </c>
      <c r="G1200" s="2">
        <f>'Portfolio Data'!E1213</f>
        <v>38.680000305175781</v>
      </c>
      <c r="H1200" s="2">
        <f>'Portfolio Data'!F1213</f>
        <v>40.759998321533203</v>
      </c>
      <c r="I1200" s="2">
        <f>'Portfolio Data'!G1213</f>
        <v>64.720001220703125</v>
      </c>
      <c r="J1200" s="2">
        <f>'Portfolio Data'!H1213</f>
        <v>216.24000549316409</v>
      </c>
      <c r="K1200" s="2">
        <f>'Portfolio Data'!I1213</f>
        <v>167.9100036621094</v>
      </c>
      <c r="L1200" s="2">
        <f>'Portfolio Data'!J1213</f>
        <v>60880.11328125</v>
      </c>
      <c r="M1200" s="2">
        <f>'Portfolio Data'!K1213</f>
        <v>211.80000305175781</v>
      </c>
      <c r="N1200" s="2">
        <f>'Portfolio Data'!L1213</f>
        <v>55.790000915527337</v>
      </c>
    </row>
    <row r="1201" spans="3:14" x14ac:dyDescent="0.2">
      <c r="C1201" s="66">
        <f>'Portfolio Data'!N1214</f>
        <v>45516</v>
      </c>
      <c r="D1201" s="2">
        <f>'Portfolio Data'!B1214</f>
        <v>5344.39013671875</v>
      </c>
      <c r="E1201" s="2">
        <f>'Portfolio Data'!C1214</f>
        <v>163.94999694824219</v>
      </c>
      <c r="F1201" s="2">
        <f>'Portfolio Data'!D1214</f>
        <v>61.840000152587891</v>
      </c>
      <c r="G1201" s="2">
        <f>'Portfolio Data'!E1214</f>
        <v>38.459999084472663</v>
      </c>
      <c r="H1201" s="2">
        <f>'Portfolio Data'!F1214</f>
        <v>40.439998626708977</v>
      </c>
      <c r="I1201" s="2">
        <f>'Portfolio Data'!G1214</f>
        <v>63.459999084472663</v>
      </c>
      <c r="J1201" s="2">
        <f>'Portfolio Data'!H1214</f>
        <v>217.5299987792969</v>
      </c>
      <c r="K1201" s="2">
        <f>'Portfolio Data'!I1214</f>
        <v>164.1300048828125</v>
      </c>
      <c r="L1201" s="2">
        <f>'Portfolio Data'!J1214</f>
        <v>59354.515625</v>
      </c>
      <c r="M1201" s="2">
        <f>'Portfolio Data'!K1214</f>
        <v>219.22999572753909</v>
      </c>
      <c r="N1201" s="2">
        <f>'Portfolio Data'!L1214</f>
        <v>55.669998168945312</v>
      </c>
    </row>
    <row r="1202" spans="3:14" x14ac:dyDescent="0.2">
      <c r="C1202" s="66">
        <f>'Portfolio Data'!N1215</f>
        <v>45517</v>
      </c>
      <c r="D1202" s="2">
        <f>'Portfolio Data'!B1215</f>
        <v>5434.43017578125</v>
      </c>
      <c r="E1202" s="2">
        <f>'Portfolio Data'!C1215</f>
        <v>165.92999267578119</v>
      </c>
      <c r="F1202" s="2">
        <f>'Portfolio Data'!D1215</f>
        <v>61.279998779296882</v>
      </c>
      <c r="G1202" s="2">
        <f>'Portfolio Data'!E1215</f>
        <v>38.720001220703118</v>
      </c>
      <c r="H1202" s="2">
        <f>'Portfolio Data'!F1215</f>
        <v>40.619998931884773</v>
      </c>
      <c r="I1202" s="2">
        <f>'Portfolio Data'!G1215</f>
        <v>65.110000610351562</v>
      </c>
      <c r="J1202" s="2">
        <f>'Portfolio Data'!H1215</f>
        <v>221.27000427246091</v>
      </c>
      <c r="K1202" s="2">
        <f>'Portfolio Data'!I1215</f>
        <v>168.75999450683591</v>
      </c>
      <c r="L1202" s="2">
        <f>'Portfolio Data'!J1215</f>
        <v>60609.56640625</v>
      </c>
      <c r="M1202" s="2">
        <f>'Portfolio Data'!K1215</f>
        <v>230.27000427246091</v>
      </c>
      <c r="N1202" s="2">
        <f>'Portfolio Data'!L1215</f>
        <v>55.529998779296882</v>
      </c>
    </row>
    <row r="1203" spans="3:14" x14ac:dyDescent="0.2">
      <c r="C1203" s="66">
        <f>'Portfolio Data'!N1216</f>
        <v>45518</v>
      </c>
      <c r="D1203" s="2">
        <f>'Portfolio Data'!B1216</f>
        <v>5455.2099609375</v>
      </c>
      <c r="E1203" s="2">
        <f>'Portfolio Data'!C1216</f>
        <v>162.0299987792969</v>
      </c>
      <c r="F1203" s="2">
        <f>'Portfolio Data'!D1216</f>
        <v>61.409999847412109</v>
      </c>
      <c r="G1203" s="2">
        <f>'Portfolio Data'!E1216</f>
        <v>39.060001373291023</v>
      </c>
      <c r="H1203" s="2">
        <f>'Portfolio Data'!F1216</f>
        <v>41.409999847412109</v>
      </c>
      <c r="I1203" s="2">
        <f>'Portfolio Data'!G1216</f>
        <v>66.139999389648438</v>
      </c>
      <c r="J1203" s="2">
        <f>'Portfolio Data'!H1216</f>
        <v>221.7200012207031</v>
      </c>
      <c r="K1203" s="2">
        <f>'Portfolio Data'!I1216</f>
        <v>168.5</v>
      </c>
      <c r="L1203" s="2">
        <f>'Portfolio Data'!J1216</f>
        <v>58737.26953125</v>
      </c>
      <c r="M1203" s="2">
        <f>'Portfolio Data'!K1216</f>
        <v>225.53999328613281</v>
      </c>
      <c r="N1203" s="2">
        <f>'Portfolio Data'!L1216</f>
        <v>55.369998931884773</v>
      </c>
    </row>
    <row r="1204" spans="3:14" x14ac:dyDescent="0.2">
      <c r="C1204" s="66">
        <f>'Portfolio Data'!N1217</f>
        <v>45519</v>
      </c>
      <c r="D1204" s="2">
        <f>'Portfolio Data'!B1217</f>
        <v>5543.22021484375</v>
      </c>
      <c r="E1204" s="2">
        <f>'Portfolio Data'!C1217</f>
        <v>163.16999816894531</v>
      </c>
      <c r="F1204" s="2">
        <f>'Portfolio Data'!D1217</f>
        <v>62.419998168945312</v>
      </c>
      <c r="G1204" s="2">
        <f>'Portfolio Data'!E1217</f>
        <v>39.779998779296882</v>
      </c>
      <c r="H1204" s="2">
        <f>'Portfolio Data'!F1217</f>
        <v>41.849998474121087</v>
      </c>
      <c r="I1204" s="2">
        <f>'Portfolio Data'!G1217</f>
        <v>67.94000244140625</v>
      </c>
      <c r="J1204" s="2">
        <f>'Portfolio Data'!H1217</f>
        <v>224.7200012207031</v>
      </c>
      <c r="K1204" s="2">
        <f>'Portfolio Data'!I1217</f>
        <v>176.4100036621094</v>
      </c>
      <c r="L1204" s="2">
        <f>'Portfolio Data'!J1217</f>
        <v>57560.09765625</v>
      </c>
      <c r="M1204" s="2">
        <f>'Portfolio Data'!K1217</f>
        <v>229.58000183105469</v>
      </c>
      <c r="N1204" s="2">
        <f>'Portfolio Data'!L1217</f>
        <v>55.869998931884773</v>
      </c>
    </row>
    <row r="1205" spans="3:14" x14ac:dyDescent="0.2">
      <c r="C1205" s="66">
        <f>'Portfolio Data'!N1218</f>
        <v>45520</v>
      </c>
      <c r="D1205" s="2">
        <f>'Portfolio Data'!B1218</f>
        <v>5554.25</v>
      </c>
      <c r="E1205" s="2">
        <f>'Portfolio Data'!C1218</f>
        <v>164.74000549316409</v>
      </c>
      <c r="F1205" s="2">
        <f>'Portfolio Data'!D1218</f>
        <v>62.110000610351562</v>
      </c>
      <c r="G1205" s="2">
        <f>'Portfolio Data'!E1218</f>
        <v>39.930000305175781</v>
      </c>
      <c r="H1205" s="2">
        <f>'Portfolio Data'!F1218</f>
        <v>42.389999389648438</v>
      </c>
      <c r="I1205" s="2">
        <f>'Portfolio Data'!G1218</f>
        <v>67.959999084472656</v>
      </c>
      <c r="J1205" s="2">
        <f>'Portfolio Data'!H1218</f>
        <v>226.05000305175781</v>
      </c>
      <c r="K1205" s="2">
        <f>'Portfolio Data'!I1218</f>
        <v>179.99000549316409</v>
      </c>
      <c r="L1205" s="2">
        <f>'Portfolio Data'!J1218</f>
        <v>58894.10546875</v>
      </c>
      <c r="M1205" s="2">
        <f>'Portfolio Data'!K1218</f>
        <v>225.3999938964844</v>
      </c>
      <c r="N1205" s="2">
        <f>'Portfolio Data'!L1218</f>
        <v>56.369998931884773</v>
      </c>
    </row>
    <row r="1206" spans="3:14" x14ac:dyDescent="0.2">
      <c r="C1206" s="66">
        <f>'Portfolio Data'!N1219</f>
        <v>45523</v>
      </c>
      <c r="D1206" s="2">
        <f>'Portfolio Data'!B1219</f>
        <v>5608.25</v>
      </c>
      <c r="E1206" s="2">
        <f>'Portfolio Data'!C1219</f>
        <v>168.3999938964844</v>
      </c>
      <c r="F1206" s="2">
        <f>'Portfolio Data'!D1219</f>
        <v>62.930000305175781</v>
      </c>
      <c r="G1206" s="2">
        <f>'Portfolio Data'!E1219</f>
        <v>40.330001831054688</v>
      </c>
      <c r="H1206" s="2">
        <f>'Portfolio Data'!F1219</f>
        <v>42.599998474121087</v>
      </c>
      <c r="I1206" s="2">
        <f>'Portfolio Data'!G1219</f>
        <v>69.430000305175781</v>
      </c>
      <c r="J1206" s="2">
        <f>'Portfolio Data'!H1219</f>
        <v>225.88999938964841</v>
      </c>
      <c r="K1206" s="2">
        <f>'Portfolio Data'!I1219</f>
        <v>179.63999938964841</v>
      </c>
      <c r="L1206" s="2">
        <f>'Portfolio Data'!J1219</f>
        <v>59493.453125</v>
      </c>
      <c r="M1206" s="2">
        <f>'Portfolio Data'!K1219</f>
        <v>228.3800048828125</v>
      </c>
      <c r="N1206" s="2">
        <f>'Portfolio Data'!L1219</f>
        <v>56.490001678466797</v>
      </c>
    </row>
    <row r="1207" spans="3:14" x14ac:dyDescent="0.2">
      <c r="C1207" s="66">
        <f>'Portfolio Data'!N1220</f>
        <v>45524</v>
      </c>
      <c r="D1207" s="2">
        <f>'Portfolio Data'!B1220</f>
        <v>5597.1201171875</v>
      </c>
      <c r="E1207" s="2">
        <f>'Portfolio Data'!C1220</f>
        <v>168.96000671386719</v>
      </c>
      <c r="F1207" s="2">
        <f>'Portfolio Data'!D1220</f>
        <v>62.349998474121087</v>
      </c>
      <c r="G1207" s="2">
        <f>'Portfolio Data'!E1220</f>
        <v>40.139999389648438</v>
      </c>
      <c r="H1207" s="2">
        <f>'Portfolio Data'!F1220</f>
        <v>42.049999237060547</v>
      </c>
      <c r="I1207" s="2">
        <f>'Portfolio Data'!G1220</f>
        <v>71.889999389648438</v>
      </c>
      <c r="J1207" s="2">
        <f>'Portfolio Data'!H1220</f>
        <v>226.50999450683591</v>
      </c>
      <c r="K1207" s="2">
        <f>'Portfolio Data'!I1220</f>
        <v>172.1000061035156</v>
      </c>
      <c r="L1207" s="2">
        <f>'Portfolio Data'!J1220</f>
        <v>59012.79296875</v>
      </c>
      <c r="M1207" s="2">
        <f>'Portfolio Data'!K1220</f>
        <v>220.19999694824219</v>
      </c>
      <c r="N1207" s="2">
        <f>'Portfolio Data'!L1220</f>
        <v>56.590000152587891</v>
      </c>
    </row>
    <row r="1208" spans="3:14" x14ac:dyDescent="0.2">
      <c r="C1208" s="66">
        <f>'Portfolio Data'!N1221</f>
        <v>45525</v>
      </c>
      <c r="D1208" s="2">
        <f>'Portfolio Data'!B1221</f>
        <v>5620.85009765625</v>
      </c>
      <c r="E1208" s="2">
        <f>'Portfolio Data'!C1221</f>
        <v>167.6300048828125</v>
      </c>
      <c r="F1208" s="2">
        <f>'Portfolio Data'!D1221</f>
        <v>62.150001525878913</v>
      </c>
      <c r="G1208" s="2">
        <f>'Portfolio Data'!E1221</f>
        <v>40.409999847412109</v>
      </c>
      <c r="H1208" s="2">
        <f>'Portfolio Data'!F1221</f>
        <v>42.159999847412109</v>
      </c>
      <c r="I1208" s="2">
        <f>'Portfolio Data'!G1221</f>
        <v>71.459999084472656</v>
      </c>
      <c r="J1208" s="2">
        <f>'Portfolio Data'!H1221</f>
        <v>226.3999938964844</v>
      </c>
      <c r="K1208" s="2">
        <f>'Portfolio Data'!I1221</f>
        <v>173.42999267578119</v>
      </c>
      <c r="L1208" s="2">
        <f>'Portfolio Data'!J1221</f>
        <v>61175.19140625</v>
      </c>
      <c r="M1208" s="2">
        <f>'Portfolio Data'!K1221</f>
        <v>222.6300048828125</v>
      </c>
      <c r="N1208" s="2">
        <f>'Portfolio Data'!L1221</f>
        <v>56.919998168945312</v>
      </c>
    </row>
    <row r="1209" spans="3:14" x14ac:dyDescent="0.2">
      <c r="C1209" s="66">
        <f>'Portfolio Data'!N1222</f>
        <v>45526</v>
      </c>
      <c r="D1209" s="2">
        <f>'Portfolio Data'!B1222</f>
        <v>5570.64013671875</v>
      </c>
      <c r="E1209" s="2">
        <f>'Portfolio Data'!C1222</f>
        <v>165.49000549316409</v>
      </c>
      <c r="F1209" s="2">
        <f>'Portfolio Data'!D1222</f>
        <v>61.580001831054688</v>
      </c>
      <c r="G1209" s="2">
        <f>'Portfolio Data'!E1222</f>
        <v>40.520000457763672</v>
      </c>
      <c r="H1209" s="2">
        <f>'Portfolio Data'!F1222</f>
        <v>42.330001831054688</v>
      </c>
      <c r="I1209" s="2">
        <f>'Portfolio Data'!G1222</f>
        <v>71.519996643066406</v>
      </c>
      <c r="J1209" s="2">
        <f>'Portfolio Data'!H1222</f>
        <v>224.5299987792969</v>
      </c>
      <c r="K1209" s="2">
        <f>'Portfolio Data'!I1222</f>
        <v>172.75999450683591</v>
      </c>
      <c r="L1209" s="2">
        <f>'Portfolio Data'!J1222</f>
        <v>60381.9140625</v>
      </c>
      <c r="M1209" s="2">
        <f>'Portfolio Data'!K1222</f>
        <v>218.25999450683591</v>
      </c>
      <c r="N1209" s="2">
        <f>'Portfolio Data'!L1222</f>
        <v>56.779998779296882</v>
      </c>
    </row>
    <row r="1210" spans="3:14" x14ac:dyDescent="0.2">
      <c r="C1210" s="66">
        <f>'Portfolio Data'!N1223</f>
        <v>45527</v>
      </c>
      <c r="D1210" s="2">
        <f>'Portfolio Data'!B1223</f>
        <v>5634.60986328125</v>
      </c>
      <c r="E1210" s="2">
        <f>'Portfolio Data'!C1223</f>
        <v>167.42999267578119</v>
      </c>
      <c r="F1210" s="2">
        <f>'Portfolio Data'!D1223</f>
        <v>62.029998779296882</v>
      </c>
      <c r="G1210" s="2">
        <f>'Portfolio Data'!E1223</f>
        <v>40.770000457763672</v>
      </c>
      <c r="H1210" s="2">
        <f>'Portfolio Data'!F1223</f>
        <v>42.630001068115227</v>
      </c>
      <c r="I1210" s="2">
        <f>'Portfolio Data'!G1223</f>
        <v>71.699996948242188</v>
      </c>
      <c r="J1210" s="2">
        <f>'Portfolio Data'!H1223</f>
        <v>226.8399963378906</v>
      </c>
      <c r="K1210" s="2">
        <f>'Portfolio Data'!I1223</f>
        <v>174.96000671386719</v>
      </c>
      <c r="L1210" s="2">
        <f>'Portfolio Data'!J1223</f>
        <v>64094.35546875</v>
      </c>
      <c r="M1210" s="2">
        <f>'Portfolio Data'!K1223</f>
        <v>231.07000732421881</v>
      </c>
      <c r="N1210" s="2">
        <f>'Portfolio Data'!L1223</f>
        <v>57.080001831054688</v>
      </c>
    </row>
    <row r="1211" spans="3:14" x14ac:dyDescent="0.2">
      <c r="C1211" s="66">
        <f>'Portfolio Data'!N1224</f>
        <v>45530</v>
      </c>
      <c r="D1211" s="2">
        <f>'Portfolio Data'!B1224</f>
        <v>5616.83984375</v>
      </c>
      <c r="E1211" s="2">
        <f>'Portfolio Data'!C1224</f>
        <v>167.92999267578119</v>
      </c>
      <c r="F1211" s="2">
        <f>'Portfolio Data'!D1224</f>
        <v>62.869998931884773</v>
      </c>
      <c r="G1211" s="2">
        <f>'Portfolio Data'!E1224</f>
        <v>40.810001373291023</v>
      </c>
      <c r="H1211" s="2">
        <f>'Portfolio Data'!F1224</f>
        <v>42.849998474121087</v>
      </c>
      <c r="I1211" s="2">
        <f>'Portfolio Data'!G1224</f>
        <v>72.040000915527344</v>
      </c>
      <c r="J1211" s="2">
        <f>'Portfolio Data'!H1224</f>
        <v>227.17999267578119</v>
      </c>
      <c r="K1211" s="2">
        <f>'Portfolio Data'!I1224</f>
        <v>173.47999572753909</v>
      </c>
      <c r="L1211" s="2">
        <f>'Portfolio Data'!J1224</f>
        <v>62880.66015625</v>
      </c>
      <c r="M1211" s="2">
        <f>'Portfolio Data'!K1224</f>
        <v>233.19000244140619</v>
      </c>
      <c r="N1211" s="2">
        <f>'Portfolio Data'!L1224</f>
        <v>57.189998626708977</v>
      </c>
    </row>
    <row r="1212" spans="3:14" x14ac:dyDescent="0.2">
      <c r="C1212" s="66">
        <f>'Portfolio Data'!N1225</f>
        <v>45531</v>
      </c>
      <c r="D1212" s="2">
        <f>'Portfolio Data'!B1225</f>
        <v>5625.7998046875</v>
      </c>
      <c r="E1212" s="2">
        <f>'Portfolio Data'!C1225</f>
        <v>166.3800048828125</v>
      </c>
      <c r="F1212" s="2">
        <f>'Portfolio Data'!D1225</f>
        <v>62.970001220703118</v>
      </c>
      <c r="G1212" s="2">
        <f>'Portfolio Data'!E1225</f>
        <v>40.770000457763672</v>
      </c>
      <c r="H1212" s="2">
        <f>'Portfolio Data'!F1225</f>
        <v>42.360000610351562</v>
      </c>
      <c r="I1212" s="2">
        <f>'Portfolio Data'!G1225</f>
        <v>71.589996337890625</v>
      </c>
      <c r="J1212" s="2">
        <f>'Portfolio Data'!H1225</f>
        <v>228.0299987792969</v>
      </c>
      <c r="K1212" s="2">
        <f>'Portfolio Data'!I1225</f>
        <v>173.05000305175781</v>
      </c>
      <c r="L1212" s="2">
        <f>'Portfolio Data'!J1225</f>
        <v>59504.1328125</v>
      </c>
      <c r="M1212" s="2">
        <f>'Portfolio Data'!K1225</f>
        <v>235.41999816894531</v>
      </c>
      <c r="N1212" s="2">
        <f>'Portfolio Data'!L1225</f>
        <v>57.169998168945312</v>
      </c>
    </row>
    <row r="1213" spans="3:14" x14ac:dyDescent="0.2">
      <c r="C1213" s="66">
        <f>'Portfolio Data'!N1226</f>
        <v>45532</v>
      </c>
      <c r="D1213" s="2">
        <f>'Portfolio Data'!B1226</f>
        <v>5592.18017578125</v>
      </c>
      <c r="E1213" s="2">
        <f>'Portfolio Data'!C1226</f>
        <v>164.5</v>
      </c>
      <c r="F1213" s="2">
        <f>'Portfolio Data'!D1226</f>
        <v>62.400001525878913</v>
      </c>
      <c r="G1213" s="2">
        <f>'Portfolio Data'!E1226</f>
        <v>40.580001831054688</v>
      </c>
      <c r="H1213" s="2">
        <f>'Portfolio Data'!F1226</f>
        <v>42.080001831054688</v>
      </c>
      <c r="I1213" s="2">
        <f>'Portfolio Data'!G1226</f>
        <v>70.430000305175781</v>
      </c>
      <c r="J1213" s="2">
        <f>'Portfolio Data'!H1226</f>
        <v>226.49000549316409</v>
      </c>
      <c r="K1213" s="2">
        <f>'Portfolio Data'!I1226</f>
        <v>170.71000671386719</v>
      </c>
      <c r="L1213" s="2">
        <f>'Portfolio Data'!J1226</f>
        <v>59027.625</v>
      </c>
      <c r="M1213" s="2">
        <f>'Portfolio Data'!K1226</f>
        <v>228.57000732421881</v>
      </c>
      <c r="N1213" s="2">
        <f>'Portfolio Data'!L1226</f>
        <v>57.150001525878913</v>
      </c>
    </row>
    <row r="1214" spans="3:14" x14ac:dyDescent="0.2">
      <c r="C1214" s="66">
        <f>'Portfolio Data'!N1227</f>
        <v>45533</v>
      </c>
      <c r="D1214" s="2">
        <f>'Portfolio Data'!B1227</f>
        <v>5591.9599609375</v>
      </c>
      <c r="E1214" s="2">
        <f>'Portfolio Data'!C1227</f>
        <v>163.3999938964844</v>
      </c>
      <c r="F1214" s="2">
        <f>'Portfolio Data'!D1227</f>
        <v>62.720001220703118</v>
      </c>
      <c r="G1214" s="2">
        <f>'Portfolio Data'!E1227</f>
        <v>40.75</v>
      </c>
      <c r="H1214" s="2">
        <f>'Portfolio Data'!F1227</f>
        <v>42.75</v>
      </c>
      <c r="I1214" s="2">
        <f>'Portfolio Data'!G1227</f>
        <v>73.160003662109375</v>
      </c>
      <c r="J1214" s="2">
        <f>'Portfolio Data'!H1227</f>
        <v>229.78999328613281</v>
      </c>
      <c r="K1214" s="2">
        <f>'Portfolio Data'!I1227</f>
        <v>172.25999450683591</v>
      </c>
      <c r="L1214" s="2">
        <f>'Portfolio Data'!J1227</f>
        <v>59388.1796875</v>
      </c>
      <c r="M1214" s="2">
        <f>'Portfolio Data'!K1227</f>
        <v>223.1000061035156</v>
      </c>
      <c r="N1214" s="2">
        <f>'Portfolio Data'!L1227</f>
        <v>57.270000457763672</v>
      </c>
    </row>
    <row r="1215" spans="3:14" x14ac:dyDescent="0.2">
      <c r="C1215" s="66">
        <f>'Portfolio Data'!N1228</f>
        <v>45534</v>
      </c>
      <c r="D1215" s="2">
        <f>'Portfolio Data'!B1228</f>
        <v>5648.39990234375</v>
      </c>
      <c r="E1215" s="2">
        <f>'Portfolio Data'!C1228</f>
        <v>165.11000061035159</v>
      </c>
      <c r="F1215" s="2">
        <f>'Portfolio Data'!D1228</f>
        <v>62.479999542236328</v>
      </c>
      <c r="G1215" s="2">
        <f>'Portfolio Data'!E1228</f>
        <v>40.669998168945312</v>
      </c>
      <c r="H1215" s="2">
        <f>'Portfolio Data'!F1228</f>
        <v>42.880001068115227</v>
      </c>
      <c r="I1215" s="2">
        <f>'Portfolio Data'!G1228</f>
        <v>72.430000305175781</v>
      </c>
      <c r="J1215" s="2">
        <f>'Portfolio Data'!H1228</f>
        <v>229</v>
      </c>
      <c r="K1215" s="2">
        <f>'Portfolio Data'!I1228</f>
        <v>173.74000549316409</v>
      </c>
      <c r="L1215" s="2">
        <f>'Portfolio Data'!J1228</f>
        <v>59119.4765625</v>
      </c>
      <c r="M1215" s="2">
        <f>'Portfolio Data'!K1228</f>
        <v>227.3699951171875</v>
      </c>
      <c r="N1215" s="2">
        <f>'Portfolio Data'!L1228</f>
        <v>57.720001220703118</v>
      </c>
    </row>
    <row r="1216" spans="3:14" x14ac:dyDescent="0.2">
      <c r="C1216" s="66">
        <f>'Portfolio Data'!N1229</f>
        <v>45538</v>
      </c>
      <c r="D1216" s="2">
        <f>'Portfolio Data'!B1229</f>
        <v>5528.93017578125</v>
      </c>
      <c r="E1216" s="2">
        <f>'Portfolio Data'!C1229</f>
        <v>158.61000061035159</v>
      </c>
      <c r="F1216" s="2">
        <f>'Portfolio Data'!D1229</f>
        <v>61.119998931884773</v>
      </c>
      <c r="G1216" s="2">
        <f>'Portfolio Data'!E1229</f>
        <v>40.319999694824219</v>
      </c>
      <c r="H1216" s="2">
        <f>'Portfolio Data'!F1229</f>
        <v>42.639999389648438</v>
      </c>
      <c r="I1216" s="2">
        <f>'Portfolio Data'!G1229</f>
        <v>72</v>
      </c>
      <c r="J1216" s="2">
        <f>'Portfolio Data'!H1229</f>
        <v>222.77000427246091</v>
      </c>
      <c r="K1216" s="2">
        <f>'Portfolio Data'!I1229</f>
        <v>161.02000427246091</v>
      </c>
      <c r="L1216" s="2">
        <f>'Portfolio Data'!J1229</f>
        <v>57431.0234375</v>
      </c>
      <c r="M1216" s="2">
        <f>'Portfolio Data'!K1229</f>
        <v>212.74000549316409</v>
      </c>
      <c r="N1216" s="2">
        <f>'Portfolio Data'!L1229</f>
        <v>57.279998779296882</v>
      </c>
    </row>
    <row r="1217" spans="3:14" x14ac:dyDescent="0.2">
      <c r="C1217" s="66">
        <f>'Portfolio Data'!N1230</f>
        <v>45539</v>
      </c>
      <c r="D1217" s="2">
        <f>'Portfolio Data'!B1230</f>
        <v>5520.06982421875</v>
      </c>
      <c r="E1217" s="2">
        <f>'Portfolio Data'!C1230</f>
        <v>157.80999755859381</v>
      </c>
      <c r="F1217" s="2">
        <f>'Portfolio Data'!D1230</f>
        <v>60.720001220703118</v>
      </c>
      <c r="G1217" s="2">
        <f>'Portfolio Data'!E1230</f>
        <v>39.900001525878913</v>
      </c>
      <c r="H1217" s="2">
        <f>'Portfolio Data'!F1230</f>
        <v>42.430000305175781</v>
      </c>
      <c r="I1217" s="2">
        <f>'Portfolio Data'!G1230</f>
        <v>72.610000610351562</v>
      </c>
      <c r="J1217" s="2">
        <f>'Portfolio Data'!H1230</f>
        <v>220.8500061035156</v>
      </c>
      <c r="K1217" s="2">
        <f>'Portfolio Data'!I1230</f>
        <v>163.2200012207031</v>
      </c>
      <c r="L1217" s="2">
        <f>'Portfolio Data'!J1230</f>
        <v>57971.5390625</v>
      </c>
      <c r="M1217" s="2">
        <f>'Portfolio Data'!K1230</f>
        <v>215.3999938964844</v>
      </c>
      <c r="N1217" s="2">
        <f>'Portfolio Data'!L1230</f>
        <v>57.549999237060547</v>
      </c>
    </row>
    <row r="1218" spans="3:14" x14ac:dyDescent="0.2">
      <c r="C1218" s="66">
        <f>'Portfolio Data'!N1231</f>
        <v>45540</v>
      </c>
      <c r="D1218" s="2">
        <f>'Portfolio Data'!B1231</f>
        <v>5503.41015625</v>
      </c>
      <c r="E1218" s="2">
        <f>'Portfolio Data'!C1231</f>
        <v>158.6000061035156</v>
      </c>
      <c r="F1218" s="2">
        <f>'Portfolio Data'!D1231</f>
        <v>60.779998779296882</v>
      </c>
      <c r="G1218" s="2">
        <f>'Portfolio Data'!E1231</f>
        <v>40.060001373291023</v>
      </c>
      <c r="H1218" s="2">
        <f>'Portfolio Data'!F1231</f>
        <v>42.959999084472663</v>
      </c>
      <c r="I1218" s="2">
        <f>'Portfolio Data'!G1231</f>
        <v>72.029998779296875</v>
      </c>
      <c r="J1218" s="2">
        <f>'Portfolio Data'!H1231</f>
        <v>222.3800048828125</v>
      </c>
      <c r="K1218" s="2">
        <f>'Portfolio Data'!I1231</f>
        <v>162.1499938964844</v>
      </c>
      <c r="L1218" s="2">
        <f>'Portfolio Data'!J1231</f>
        <v>56160.48828125</v>
      </c>
      <c r="M1218" s="2">
        <f>'Portfolio Data'!K1231</f>
        <v>214.75999450683591</v>
      </c>
      <c r="N1218" s="2">
        <f>'Portfolio Data'!L1231</f>
        <v>57.240001678466797</v>
      </c>
    </row>
    <row r="1219" spans="3:14" x14ac:dyDescent="0.2">
      <c r="C1219" s="66">
        <f>'Portfolio Data'!N1232</f>
        <v>45541</v>
      </c>
      <c r="D1219" s="2">
        <f>'Portfolio Data'!B1232</f>
        <v>5408.419921875</v>
      </c>
      <c r="E1219" s="2">
        <f>'Portfolio Data'!C1232</f>
        <v>152.1300048828125</v>
      </c>
      <c r="F1219" s="2">
        <f>'Portfolio Data'!D1232</f>
        <v>60.349998474121087</v>
      </c>
      <c r="G1219" s="2">
        <f>'Portfolio Data'!E1232</f>
        <v>39.220001220703118</v>
      </c>
      <c r="H1219" s="2">
        <f>'Portfolio Data'!F1232</f>
        <v>42.619998931884773</v>
      </c>
      <c r="I1219" s="2">
        <f>'Portfolio Data'!G1232</f>
        <v>68.889999389648438</v>
      </c>
      <c r="J1219" s="2">
        <f>'Portfolio Data'!H1232</f>
        <v>220.82000732421881</v>
      </c>
      <c r="K1219" s="2">
        <f>'Portfolio Data'!I1232</f>
        <v>157.6199951171875</v>
      </c>
      <c r="L1219" s="2">
        <f>'Portfolio Data'!J1232</f>
        <v>53948.75390625</v>
      </c>
      <c r="M1219" s="2">
        <f>'Portfolio Data'!K1232</f>
        <v>208.6499938964844</v>
      </c>
      <c r="N1219" s="2">
        <f>'Portfolio Data'!L1232</f>
        <v>56.509998321533203</v>
      </c>
    </row>
    <row r="1220" spans="3:14" x14ac:dyDescent="0.2">
      <c r="C1220" s="66">
        <f>'Portfolio Data'!N1233</f>
        <v>45544</v>
      </c>
      <c r="D1220" s="2">
        <f>'Portfolio Data'!B1233</f>
        <v>5471.0498046875</v>
      </c>
      <c r="E1220" s="2">
        <f>'Portfolio Data'!C1233</f>
        <v>149.53999328613281</v>
      </c>
      <c r="F1220" s="2">
        <f>'Portfolio Data'!D1233</f>
        <v>60.599998474121087</v>
      </c>
      <c r="G1220" s="2">
        <f>'Portfolio Data'!E1233</f>
        <v>39.540000915527337</v>
      </c>
      <c r="H1220" s="2">
        <f>'Portfolio Data'!F1233</f>
        <v>42.569999694824219</v>
      </c>
      <c r="I1220" s="2">
        <f>'Portfolio Data'!G1233</f>
        <v>69.349998474121094</v>
      </c>
      <c r="J1220" s="2">
        <f>'Portfolio Data'!H1233</f>
        <v>220.9100036621094</v>
      </c>
      <c r="K1220" s="2">
        <f>'Portfolio Data'!I1233</f>
        <v>162.9100036621094</v>
      </c>
      <c r="L1220" s="2">
        <f>'Portfolio Data'!J1233</f>
        <v>57019.53515625</v>
      </c>
      <c r="M1220" s="2">
        <f>'Portfolio Data'!K1233</f>
        <v>205.36000061035159</v>
      </c>
      <c r="N1220" s="2">
        <f>'Portfolio Data'!L1233</f>
        <v>56.950000762939453</v>
      </c>
    </row>
    <row r="1221" spans="3:14" x14ac:dyDescent="0.2">
      <c r="C1221" s="66">
        <f>'Portfolio Data'!N1234</f>
        <v>45545</v>
      </c>
      <c r="D1221" s="2">
        <f>'Portfolio Data'!B1234</f>
        <v>5495.52001953125</v>
      </c>
      <c r="E1221" s="2">
        <f>'Portfolio Data'!C1234</f>
        <v>150.00999450683591</v>
      </c>
      <c r="F1221" s="2">
        <f>'Portfolio Data'!D1234</f>
        <v>60.450000762939453</v>
      </c>
      <c r="G1221" s="2">
        <f>'Portfolio Data'!E1234</f>
        <v>38.380001068115227</v>
      </c>
      <c r="H1221" s="2">
        <f>'Portfolio Data'!F1234</f>
        <v>42.75</v>
      </c>
      <c r="I1221" s="2">
        <f>'Portfolio Data'!G1234</f>
        <v>68.849998474121094</v>
      </c>
      <c r="J1221" s="2">
        <f>'Portfolio Data'!H1234</f>
        <v>220.11000061035159</v>
      </c>
      <c r="K1221" s="2">
        <f>'Portfolio Data'!I1234</f>
        <v>160.07000732421881</v>
      </c>
      <c r="L1221" s="2">
        <f>'Portfolio Data'!J1234</f>
        <v>57648.7109375</v>
      </c>
      <c r="M1221" s="2">
        <f>'Portfolio Data'!K1234</f>
        <v>208.2200012207031</v>
      </c>
      <c r="N1221" s="2">
        <f>'Portfolio Data'!L1234</f>
        <v>57.040000915527337</v>
      </c>
    </row>
    <row r="1222" spans="3:14" x14ac:dyDescent="0.2">
      <c r="C1222" s="66">
        <f>'Portfolio Data'!N1235</f>
        <v>45546</v>
      </c>
      <c r="D1222" s="2">
        <f>'Portfolio Data'!B1235</f>
        <v>5554.1298828125</v>
      </c>
      <c r="E1222" s="2">
        <f>'Portfolio Data'!C1235</f>
        <v>152.1499938964844</v>
      </c>
      <c r="F1222" s="2">
        <f>'Portfolio Data'!D1235</f>
        <v>60.220001220703118</v>
      </c>
      <c r="G1222" s="2">
        <f>'Portfolio Data'!E1235</f>
        <v>38.779998779296882</v>
      </c>
      <c r="H1222" s="2">
        <f>'Portfolio Data'!F1235</f>
        <v>42.830001831054688</v>
      </c>
      <c r="I1222" s="2">
        <f>'Portfolio Data'!G1235</f>
        <v>69.349998474121094</v>
      </c>
      <c r="J1222" s="2">
        <f>'Portfolio Data'!H1235</f>
        <v>222.6600036621094</v>
      </c>
      <c r="K1222" s="2">
        <f>'Portfolio Data'!I1235</f>
        <v>161.33000183105469</v>
      </c>
      <c r="L1222" s="2">
        <f>'Portfolio Data'!J1235</f>
        <v>57343.171875</v>
      </c>
      <c r="M1222" s="2">
        <f>'Portfolio Data'!K1235</f>
        <v>239.8399963378906</v>
      </c>
      <c r="N1222" s="2">
        <f>'Portfolio Data'!L1235</f>
        <v>57.130001068115227</v>
      </c>
    </row>
    <row r="1223" spans="3:14" x14ac:dyDescent="0.2">
      <c r="C1223" s="66">
        <f>'Portfolio Data'!N1236</f>
        <v>45547</v>
      </c>
      <c r="D1223" s="2">
        <f>'Portfolio Data'!B1236</f>
        <v>5595.759765625</v>
      </c>
      <c r="E1223" s="2">
        <f>'Portfolio Data'!C1236</f>
        <v>155.53999328613281</v>
      </c>
      <c r="F1223" s="2">
        <f>'Portfolio Data'!D1236</f>
        <v>60.430000305175781</v>
      </c>
      <c r="G1223" s="2">
        <f>'Portfolio Data'!E1236</f>
        <v>38.810001373291023</v>
      </c>
      <c r="H1223" s="2">
        <f>'Portfolio Data'!F1236</f>
        <v>43.310001373291023</v>
      </c>
      <c r="I1223" s="2">
        <f>'Portfolio Data'!G1236</f>
        <v>70.360000610351562</v>
      </c>
      <c r="J1223" s="2">
        <f>'Portfolio Data'!H1236</f>
        <v>222.77000427246091</v>
      </c>
      <c r="K1223" s="2">
        <f>'Portfolio Data'!I1236</f>
        <v>162.77000427246091</v>
      </c>
      <c r="L1223" s="2">
        <f>'Portfolio Data'!J1236</f>
        <v>58127.01171875</v>
      </c>
      <c r="M1223" s="2">
        <f>'Portfolio Data'!K1236</f>
        <v>235.94999694824219</v>
      </c>
      <c r="N1223" s="2">
        <f>'Portfolio Data'!L1236</f>
        <v>57.759998321533203</v>
      </c>
    </row>
    <row r="1224" spans="3:14" x14ac:dyDescent="0.2">
      <c r="C1224" s="66">
        <f>'Portfolio Data'!N1237</f>
        <v>45548</v>
      </c>
      <c r="D1224" s="2">
        <f>'Portfolio Data'!B1237</f>
        <v>5626.02001953125</v>
      </c>
      <c r="E1224" s="2">
        <f>'Portfolio Data'!C1237</f>
        <v>158.3699951171875</v>
      </c>
      <c r="F1224" s="2">
        <f>'Portfolio Data'!D1237</f>
        <v>61.009998321533203</v>
      </c>
      <c r="G1224" s="2">
        <f>'Portfolio Data'!E1237</f>
        <v>38.810001373291023</v>
      </c>
      <c r="H1224" s="2">
        <f>'Portfolio Data'!F1237</f>
        <v>43.779998779296882</v>
      </c>
      <c r="I1224" s="2">
        <f>'Portfolio Data'!G1237</f>
        <v>70.099998474121094</v>
      </c>
      <c r="J1224" s="2">
        <f>'Portfolio Data'!H1237</f>
        <v>222.5</v>
      </c>
      <c r="K1224" s="2">
        <f>'Portfolio Data'!I1237</f>
        <v>156.77000427246091</v>
      </c>
      <c r="L1224" s="2">
        <f>'Portfolio Data'!J1237</f>
        <v>60571.30078125</v>
      </c>
      <c r="M1224" s="2">
        <f>'Portfolio Data'!K1237</f>
        <v>228.78999328613281</v>
      </c>
      <c r="N1224" s="2">
        <f>'Portfolio Data'!L1237</f>
        <v>57.849998474121087</v>
      </c>
    </row>
    <row r="1225" spans="3:14" x14ac:dyDescent="0.2">
      <c r="C1225" s="66">
        <f>'Portfolio Data'!N1238</f>
        <v>45551</v>
      </c>
      <c r="D1225" s="2">
        <f>'Portfolio Data'!B1238</f>
        <v>5633.08984375</v>
      </c>
      <c r="E1225" s="2">
        <f>'Portfolio Data'!C1238</f>
        <v>158.99000549316409</v>
      </c>
      <c r="F1225" s="2">
        <f>'Portfolio Data'!D1238</f>
        <v>61.080001831054688</v>
      </c>
      <c r="G1225" s="2">
        <f>'Portfolio Data'!E1238</f>
        <v>39.770000457763672</v>
      </c>
      <c r="H1225" s="2">
        <f>'Portfolio Data'!F1238</f>
        <v>43.840000152587891</v>
      </c>
      <c r="I1225" s="2">
        <f>'Portfolio Data'!G1238</f>
        <v>71.069999694824219</v>
      </c>
      <c r="J1225" s="2">
        <f>'Portfolio Data'!H1238</f>
        <v>216.32000732421881</v>
      </c>
      <c r="K1225" s="2">
        <f>'Portfolio Data'!I1238</f>
        <v>155.55000305175781</v>
      </c>
      <c r="L1225" s="2">
        <f>'Portfolio Data'!J1238</f>
        <v>58192.5078125</v>
      </c>
      <c r="M1225" s="2">
        <f>'Portfolio Data'!K1238</f>
        <v>233.30999755859381</v>
      </c>
      <c r="N1225" s="2">
        <f>'Portfolio Data'!L1238</f>
        <v>58.130001068115227</v>
      </c>
    </row>
    <row r="1226" spans="3:14" x14ac:dyDescent="0.2">
      <c r="C1226" s="66">
        <f>'Portfolio Data'!N1239</f>
        <v>45552</v>
      </c>
      <c r="D1226" s="2">
        <f>'Portfolio Data'!B1239</f>
        <v>5634.580078125</v>
      </c>
      <c r="E1226" s="2">
        <f>'Portfolio Data'!C1239</f>
        <v>160.2799987792969</v>
      </c>
      <c r="F1226" s="2">
        <f>'Portfolio Data'!D1239</f>
        <v>61.450000762939453</v>
      </c>
      <c r="G1226" s="2">
        <f>'Portfolio Data'!E1239</f>
        <v>40.240001678466797</v>
      </c>
      <c r="H1226" s="2">
        <f>'Portfolio Data'!F1239</f>
        <v>43.860000610351562</v>
      </c>
      <c r="I1226" s="2">
        <f>'Portfolio Data'!G1239</f>
        <v>71.769996643066406</v>
      </c>
      <c r="J1226" s="2">
        <f>'Portfolio Data'!H1239</f>
        <v>216.78999328613281</v>
      </c>
      <c r="K1226" s="2">
        <f>'Portfolio Data'!I1239</f>
        <v>156.38999938964841</v>
      </c>
      <c r="L1226" s="2">
        <f>'Portfolio Data'!J1239</f>
        <v>60308.5390625</v>
      </c>
      <c r="M1226" s="2">
        <f>'Portfolio Data'!K1239</f>
        <v>239.97999572753909</v>
      </c>
      <c r="N1226" s="2">
        <f>'Portfolio Data'!L1239</f>
        <v>57.959999084472663</v>
      </c>
    </row>
    <row r="1227" spans="3:14" x14ac:dyDescent="0.2">
      <c r="C1227" s="66">
        <f>'Portfolio Data'!N1240</f>
        <v>45553</v>
      </c>
      <c r="D1227" s="2">
        <f>'Portfolio Data'!B1240</f>
        <v>5618.259765625</v>
      </c>
      <c r="E1227" s="2">
        <f>'Portfolio Data'!C1240</f>
        <v>160.80999755859381</v>
      </c>
      <c r="F1227" s="2">
        <f>'Portfolio Data'!D1240</f>
        <v>61.259998321533203</v>
      </c>
      <c r="G1227" s="2">
        <f>'Portfolio Data'!E1240</f>
        <v>40.639999389648438</v>
      </c>
      <c r="H1227" s="2">
        <f>'Portfolio Data'!F1240</f>
        <v>44.049999237060547</v>
      </c>
      <c r="I1227" s="2">
        <f>'Portfolio Data'!G1240</f>
        <v>73.120002746582031</v>
      </c>
      <c r="J1227" s="2">
        <f>'Portfolio Data'!H1240</f>
        <v>220.69000244140619</v>
      </c>
      <c r="K1227" s="2">
        <f>'Portfolio Data'!I1240</f>
        <v>155.11000061035159</v>
      </c>
      <c r="L1227" s="2">
        <f>'Portfolio Data'!J1240</f>
        <v>61649.6796875</v>
      </c>
      <c r="M1227" s="2">
        <f>'Portfolio Data'!K1240</f>
        <v>241.80999755859381</v>
      </c>
      <c r="N1227" s="2">
        <f>'Portfolio Data'!L1240</f>
        <v>57.659999847412109</v>
      </c>
    </row>
    <row r="1228" spans="3:14" x14ac:dyDescent="0.2">
      <c r="C1228" s="66">
        <f>'Portfolio Data'!N1241</f>
        <v>45554</v>
      </c>
      <c r="D1228" s="2">
        <f>'Portfolio Data'!B1241</f>
        <v>5713.64013671875</v>
      </c>
      <c r="E1228" s="2">
        <f>'Portfolio Data'!C1241</f>
        <v>163.24000549316409</v>
      </c>
      <c r="F1228" s="2">
        <f>'Portfolio Data'!D1241</f>
        <v>62.340000152587891</v>
      </c>
      <c r="G1228" s="2">
        <f>'Portfolio Data'!E1241</f>
        <v>40.979999542236328</v>
      </c>
      <c r="H1228" s="2">
        <f>'Portfolio Data'!F1241</f>
        <v>44.130001068115227</v>
      </c>
      <c r="I1228" s="2">
        <f>'Portfolio Data'!G1241</f>
        <v>77.569999694824219</v>
      </c>
      <c r="J1228" s="2">
        <f>'Portfolio Data'!H1241</f>
        <v>228.8699951171875</v>
      </c>
      <c r="K1228" s="2">
        <f>'Portfolio Data'!I1241</f>
        <v>154.5899963378906</v>
      </c>
      <c r="L1228" s="2">
        <f>'Portfolio Data'!J1241</f>
        <v>62940.45703125</v>
      </c>
      <c r="M1228" s="2">
        <f>'Portfolio Data'!K1241</f>
        <v>240.44999694824219</v>
      </c>
      <c r="N1228" s="2">
        <f>'Portfolio Data'!L1241</f>
        <v>58.110000610351562</v>
      </c>
    </row>
    <row r="1229" spans="3:14" x14ac:dyDescent="0.2">
      <c r="C1229" s="66">
        <f>'Portfolio Data'!N1242</f>
        <v>45555</v>
      </c>
      <c r="D1229" s="2">
        <f>'Portfolio Data'!B1242</f>
        <v>5702.5498046875</v>
      </c>
      <c r="E1229" s="2">
        <f>'Portfolio Data'!C1242</f>
        <v>164.63999938964841</v>
      </c>
      <c r="F1229" s="2">
        <f>'Portfolio Data'!D1242</f>
        <v>62.310001373291023</v>
      </c>
      <c r="G1229" s="2">
        <f>'Portfolio Data'!E1242</f>
        <v>39.810001373291023</v>
      </c>
      <c r="H1229" s="2">
        <f>'Portfolio Data'!F1242</f>
        <v>44.200000762939453</v>
      </c>
      <c r="I1229" s="2">
        <f>'Portfolio Data'!G1242</f>
        <v>76.760002136230469</v>
      </c>
      <c r="J1229" s="2">
        <f>'Portfolio Data'!H1242</f>
        <v>228.19999694824219</v>
      </c>
      <c r="K1229" s="2">
        <f>'Portfolio Data'!I1242</f>
        <v>153.28999328613281</v>
      </c>
      <c r="L1229" s="2">
        <f>'Portfolio Data'!J1242</f>
        <v>63192.9765625</v>
      </c>
      <c r="M1229" s="2">
        <f>'Portfolio Data'!K1242</f>
        <v>240.19999694824219</v>
      </c>
      <c r="N1229" s="2">
        <f>'Portfolio Data'!L1242</f>
        <v>58.740001678466797</v>
      </c>
    </row>
    <row r="1230" spans="3:14" x14ac:dyDescent="0.2">
      <c r="C1230" s="66">
        <f>'Portfolio Data'!N1243</f>
        <v>45558</v>
      </c>
      <c r="D1230" s="2">
        <f>'Portfolio Data'!B1243</f>
        <v>5718.56982421875</v>
      </c>
      <c r="E1230" s="2">
        <f>'Portfolio Data'!C1243</f>
        <v>163.07000732421881</v>
      </c>
      <c r="F1230" s="2">
        <f>'Portfolio Data'!D1243</f>
        <v>62.150001525878913</v>
      </c>
      <c r="G1230" s="2">
        <f>'Portfolio Data'!E1243</f>
        <v>40.590000152587891</v>
      </c>
      <c r="H1230" s="2">
        <f>'Portfolio Data'!F1243</f>
        <v>44.680000305175781</v>
      </c>
      <c r="I1230" s="2">
        <f>'Portfolio Data'!G1243</f>
        <v>77.669998168945312</v>
      </c>
      <c r="J1230" s="2">
        <f>'Portfolio Data'!H1243</f>
        <v>226.4700012207031</v>
      </c>
      <c r="K1230" s="2">
        <f>'Portfolio Data'!I1243</f>
        <v>156.30000305175781</v>
      </c>
      <c r="L1230" s="2">
        <f>'Portfolio Data'!J1243</f>
        <v>63329.80078125</v>
      </c>
      <c r="M1230" s="2">
        <f>'Portfolio Data'!K1243</f>
        <v>249.2799987792969</v>
      </c>
      <c r="N1230" s="2">
        <f>'Portfolio Data'!L1243</f>
        <v>59.159999847412109</v>
      </c>
    </row>
    <row r="1231" spans="3:14" x14ac:dyDescent="0.2">
      <c r="C1231" s="66">
        <f>'Portfolio Data'!N1244</f>
        <v>45559</v>
      </c>
      <c r="D1231" s="2">
        <f>'Portfolio Data'!B1244</f>
        <v>5732.93017578125</v>
      </c>
      <c r="E1231" s="2">
        <f>'Portfolio Data'!C1244</f>
        <v>163.63999938964841</v>
      </c>
      <c r="F1231" s="2">
        <f>'Portfolio Data'!D1244</f>
        <v>63.069999694824219</v>
      </c>
      <c r="G1231" s="2">
        <f>'Portfolio Data'!E1244</f>
        <v>41.220001220703118</v>
      </c>
      <c r="H1231" s="2">
        <f>'Portfolio Data'!F1244</f>
        <v>45.090000152587891</v>
      </c>
      <c r="I1231" s="2">
        <f>'Portfolio Data'!G1244</f>
        <v>78.339996337890625</v>
      </c>
      <c r="J1231" s="2">
        <f>'Portfolio Data'!H1244</f>
        <v>227.3699951171875</v>
      </c>
      <c r="K1231" s="2">
        <f>'Portfolio Data'!I1244</f>
        <v>155.80999755859381</v>
      </c>
      <c r="L1231" s="2">
        <f>'Portfolio Data'!J1244</f>
        <v>64301.96875</v>
      </c>
      <c r="M1231" s="2">
        <f>'Portfolio Data'!K1244</f>
        <v>244.72999572753909</v>
      </c>
      <c r="N1231" s="2">
        <f>'Portfolio Data'!L1244</f>
        <v>58.889999389648438</v>
      </c>
    </row>
    <row r="1232" spans="3:14" x14ac:dyDescent="0.2">
      <c r="C1232" s="66">
        <f>'Portfolio Data'!N1245</f>
        <v>45560</v>
      </c>
      <c r="D1232" s="2">
        <f>'Portfolio Data'!B1245</f>
        <v>5722.259765625</v>
      </c>
      <c r="E1232" s="2">
        <f>'Portfolio Data'!C1245</f>
        <v>162.99000549316409</v>
      </c>
      <c r="F1232" s="2">
        <f>'Portfolio Data'!D1245</f>
        <v>61.040000915527337</v>
      </c>
      <c r="G1232" s="2">
        <f>'Portfolio Data'!E1245</f>
        <v>40.799999237060547</v>
      </c>
      <c r="H1232" s="2">
        <f>'Portfolio Data'!F1245</f>
        <v>44.889999389648438</v>
      </c>
      <c r="I1232" s="2">
        <f>'Portfolio Data'!G1245</f>
        <v>77.360000610351562</v>
      </c>
      <c r="J1232" s="2">
        <f>'Portfolio Data'!H1245</f>
        <v>226.3699951171875</v>
      </c>
      <c r="K1232" s="2">
        <f>'Portfolio Data'!I1245</f>
        <v>152.2200012207031</v>
      </c>
      <c r="L1232" s="2">
        <f>'Portfolio Data'!J1245</f>
        <v>63143.14453125</v>
      </c>
      <c r="M1232" s="2">
        <f>'Portfolio Data'!K1245</f>
        <v>241.7200012207031</v>
      </c>
      <c r="N1232" s="2">
        <f>'Portfolio Data'!L1245</f>
        <v>58.939998626708977</v>
      </c>
    </row>
    <row r="1233" spans="3:14" x14ac:dyDescent="0.2">
      <c r="C1233" s="66">
        <f>'Portfolio Data'!N1246</f>
        <v>45561</v>
      </c>
      <c r="D1233" s="2">
        <f>'Portfolio Data'!B1246</f>
        <v>5745.3701171875</v>
      </c>
      <c r="E1233" s="2">
        <f>'Portfolio Data'!C1246</f>
        <v>163.83000183105469</v>
      </c>
      <c r="F1233" s="2">
        <f>'Portfolio Data'!D1246</f>
        <v>58.630001068115227</v>
      </c>
      <c r="G1233" s="2">
        <f>'Portfolio Data'!E1246</f>
        <v>41.380001068115227</v>
      </c>
      <c r="H1233" s="2">
        <f>'Portfolio Data'!F1246</f>
        <v>44.459999084472663</v>
      </c>
      <c r="I1233" s="2">
        <f>'Portfolio Data'!G1246</f>
        <v>80.080001831054688</v>
      </c>
      <c r="J1233" s="2">
        <f>'Portfolio Data'!H1246</f>
        <v>227.52000427246091</v>
      </c>
      <c r="K1233" s="2">
        <f>'Portfolio Data'!I1246</f>
        <v>154.58000183105469</v>
      </c>
      <c r="L1233" s="2">
        <f>'Portfolio Data'!J1246</f>
        <v>65181.01953125</v>
      </c>
      <c r="M1233" s="2">
        <f>'Portfolio Data'!K1246</f>
        <v>255.6600036621094</v>
      </c>
      <c r="N1233" s="2">
        <f>'Portfolio Data'!L1246</f>
        <v>59.200000762939453</v>
      </c>
    </row>
    <row r="1234" spans="3:14" x14ac:dyDescent="0.2">
      <c r="C1234" s="66">
        <f>'Portfolio Data'!N1247</f>
        <v>45562</v>
      </c>
      <c r="D1234" s="2">
        <f>'Portfolio Data'!B1247</f>
        <v>5738.169921875</v>
      </c>
      <c r="E1234" s="2">
        <f>'Portfolio Data'!C1247</f>
        <v>165.28999328613281</v>
      </c>
      <c r="F1234" s="2">
        <f>'Portfolio Data'!D1247</f>
        <v>59.040000915527337</v>
      </c>
      <c r="G1234" s="2">
        <f>'Portfolio Data'!E1247</f>
        <v>42.290000915527337</v>
      </c>
      <c r="H1234" s="2">
        <f>'Portfolio Data'!F1247</f>
        <v>44.680000305175781</v>
      </c>
      <c r="I1234" s="2">
        <f>'Portfolio Data'!G1247</f>
        <v>77.879997253417969</v>
      </c>
      <c r="J1234" s="2">
        <f>'Portfolio Data'!H1247</f>
        <v>227.78999328613281</v>
      </c>
      <c r="K1234" s="2">
        <f>'Portfolio Data'!I1247</f>
        <v>156.32000732421881</v>
      </c>
      <c r="L1234" s="2">
        <f>'Portfolio Data'!J1247</f>
        <v>65790.6640625</v>
      </c>
      <c r="M1234" s="2">
        <f>'Portfolio Data'!K1247</f>
        <v>255.75</v>
      </c>
      <c r="N1234" s="2">
        <f>'Portfolio Data'!L1247</f>
        <v>59.130001068115227</v>
      </c>
    </row>
    <row r="1235" spans="3:14" x14ac:dyDescent="0.2">
      <c r="C1235" s="66">
        <f>'Portfolio Data'!N1248</f>
        <v>45565</v>
      </c>
      <c r="D1235" s="2">
        <f>'Portfolio Data'!B1248</f>
        <v>5762.47998046875</v>
      </c>
      <c r="E1235" s="2">
        <f>'Portfolio Data'!C1248</f>
        <v>167.19000244140619</v>
      </c>
      <c r="F1235" s="2">
        <f>'Portfolio Data'!D1248</f>
        <v>58.439998626708977</v>
      </c>
      <c r="G1235" s="2">
        <f>'Portfolio Data'!E1248</f>
        <v>41.080001831054688</v>
      </c>
      <c r="H1235" s="2">
        <f>'Portfolio Data'!F1248</f>
        <v>44.459999084472663</v>
      </c>
      <c r="I1235" s="2">
        <f>'Portfolio Data'!G1248</f>
        <v>78.029998779296875</v>
      </c>
      <c r="J1235" s="2">
        <f>'Portfolio Data'!H1248</f>
        <v>233</v>
      </c>
      <c r="K1235" s="2">
        <f>'Portfolio Data'!I1248</f>
        <v>152.03999328613281</v>
      </c>
      <c r="L1235" s="2">
        <f>'Portfolio Data'!J1248</f>
        <v>63329.5</v>
      </c>
      <c r="M1235" s="2">
        <f>'Portfolio Data'!K1248</f>
        <v>249.44000244140619</v>
      </c>
      <c r="N1235" s="2">
        <f>'Portfolio Data'!L1248</f>
        <v>58.529998779296882</v>
      </c>
    </row>
    <row r="1236" spans="3:14" x14ac:dyDescent="0.2">
      <c r="C1236" s="66">
        <f>'Portfolio Data'!N1249</f>
        <v>45566</v>
      </c>
      <c r="D1236" s="2">
        <f>'Portfolio Data'!B1249</f>
        <v>5708.75</v>
      </c>
      <c r="E1236" s="2">
        <f>'Portfolio Data'!C1249</f>
        <v>168.41999816894531</v>
      </c>
      <c r="F1236" s="2">
        <f>'Portfolio Data'!D1249</f>
        <v>58.549999237060547</v>
      </c>
      <c r="G1236" s="2">
        <f>'Portfolio Data'!E1249</f>
        <v>40.740001678466797</v>
      </c>
      <c r="H1236" s="2">
        <f>'Portfolio Data'!F1249</f>
        <v>44.680000305175781</v>
      </c>
      <c r="I1236" s="2">
        <f>'Portfolio Data'!G1249</f>
        <v>77.470001220703125</v>
      </c>
      <c r="J1236" s="2">
        <f>'Portfolio Data'!H1249</f>
        <v>226.21000671386719</v>
      </c>
      <c r="K1236" s="2">
        <f>'Portfolio Data'!I1249</f>
        <v>154.2200012207031</v>
      </c>
      <c r="L1236" s="2">
        <f>'Portfolio Data'!J1249</f>
        <v>60837.0078125</v>
      </c>
      <c r="M1236" s="2">
        <f>'Portfolio Data'!K1249</f>
        <v>240.6600036621094</v>
      </c>
      <c r="N1236" s="2">
        <f>'Portfolio Data'!L1249</f>
        <v>58.180000305175781</v>
      </c>
    </row>
    <row r="1237" spans="3:14" x14ac:dyDescent="0.2">
      <c r="C1237" s="66">
        <f>'Portfolio Data'!N1250</f>
        <v>45567</v>
      </c>
      <c r="D1237" s="2">
        <f>'Portfolio Data'!B1250</f>
        <v>5709.5400390625</v>
      </c>
      <c r="E1237" s="2">
        <f>'Portfolio Data'!C1250</f>
        <v>167.30999755859381</v>
      </c>
      <c r="F1237" s="2">
        <f>'Portfolio Data'!D1250</f>
        <v>61.049999237060547</v>
      </c>
      <c r="G1237" s="2">
        <f>'Portfolio Data'!E1250</f>
        <v>40.590000152587891</v>
      </c>
      <c r="H1237" s="2">
        <f>'Portfolio Data'!F1250</f>
        <v>44.740001678466797</v>
      </c>
      <c r="I1237" s="2">
        <f>'Portfolio Data'!G1250</f>
        <v>77.44000244140625</v>
      </c>
      <c r="J1237" s="2">
        <f>'Portfolio Data'!H1250</f>
        <v>226.7799987792969</v>
      </c>
      <c r="K1237" s="2">
        <f>'Portfolio Data'!I1250</f>
        <v>152.88999938964841</v>
      </c>
      <c r="L1237" s="2">
        <f>'Portfolio Data'!J1250</f>
        <v>60632.78515625</v>
      </c>
      <c r="M1237" s="2">
        <f>'Portfolio Data'!K1250</f>
        <v>234.44000244140619</v>
      </c>
      <c r="N1237" s="2">
        <f>'Portfolio Data'!L1250</f>
        <v>58.009998321533203</v>
      </c>
    </row>
    <row r="1238" spans="3:14" x14ac:dyDescent="0.2">
      <c r="C1238" s="66">
        <f>'Portfolio Data'!N1251</f>
        <v>45568</v>
      </c>
      <c r="D1238" s="2">
        <f>'Portfolio Data'!B1251</f>
        <v>5699.93994140625</v>
      </c>
      <c r="E1238" s="2">
        <f>'Portfolio Data'!C1251</f>
        <v>167.21000671386719</v>
      </c>
      <c r="F1238" s="2">
        <f>'Portfolio Data'!D1251</f>
        <v>61.139999389648438</v>
      </c>
      <c r="G1238" s="2">
        <f>'Portfolio Data'!E1251</f>
        <v>39.139999389648438</v>
      </c>
      <c r="H1238" s="2">
        <f>'Portfolio Data'!F1251</f>
        <v>44.849998474121087</v>
      </c>
      <c r="I1238" s="2">
        <f>'Portfolio Data'!G1251</f>
        <v>77.30999755859375</v>
      </c>
      <c r="J1238" s="2">
        <f>'Portfolio Data'!H1251</f>
        <v>225.66999816894531</v>
      </c>
      <c r="K1238" s="2">
        <f>'Portfolio Data'!I1251</f>
        <v>150.52000427246091</v>
      </c>
      <c r="L1238" s="2">
        <f>'Portfolio Data'!J1251</f>
        <v>60759.40234375</v>
      </c>
      <c r="M1238" s="2">
        <f>'Portfolio Data'!K1251</f>
        <v>235.1199951171875</v>
      </c>
      <c r="N1238" s="2">
        <f>'Portfolio Data'!L1251</f>
        <v>57.330001831054688</v>
      </c>
    </row>
    <row r="1239" spans="3:14" x14ac:dyDescent="0.2">
      <c r="C1239" s="66">
        <f>'Portfolio Data'!N1252</f>
        <v>45569</v>
      </c>
      <c r="D1239" s="2">
        <f>'Portfolio Data'!B1252</f>
        <v>5751.06982421875</v>
      </c>
      <c r="E1239" s="2">
        <f>'Portfolio Data'!C1252</f>
        <v>168.55999755859381</v>
      </c>
      <c r="F1239" s="2">
        <f>'Portfolio Data'!D1252</f>
        <v>62.889999389648438</v>
      </c>
      <c r="G1239" s="2">
        <f>'Portfolio Data'!E1252</f>
        <v>39.819999694824219</v>
      </c>
      <c r="H1239" s="2">
        <f>'Portfolio Data'!F1252</f>
        <v>44.659999847412109</v>
      </c>
      <c r="I1239" s="2">
        <f>'Portfolio Data'!G1252</f>
        <v>79.360000610351562</v>
      </c>
      <c r="J1239" s="2">
        <f>'Portfolio Data'!H1252</f>
        <v>226.80000305175781</v>
      </c>
      <c r="K1239" s="2">
        <f>'Portfolio Data'!I1252</f>
        <v>155</v>
      </c>
      <c r="L1239" s="2">
        <f>'Portfolio Data'!J1252</f>
        <v>62067.4765625</v>
      </c>
      <c r="M1239" s="2">
        <f>'Portfolio Data'!K1252</f>
        <v>231.1300048828125</v>
      </c>
      <c r="N1239" s="2">
        <f>'Portfolio Data'!L1252</f>
        <v>57.099998474121087</v>
      </c>
    </row>
    <row r="1240" spans="3:14" x14ac:dyDescent="0.2">
      <c r="C1240" s="66">
        <f>'Portfolio Data'!N1253</f>
        <v>45572</v>
      </c>
      <c r="D1240" s="2">
        <f>'Portfolio Data'!B1253</f>
        <v>5695.93994140625</v>
      </c>
      <c r="E1240" s="2">
        <f>'Portfolio Data'!C1253</f>
        <v>164.38999938964841</v>
      </c>
      <c r="F1240" s="2">
        <f>'Portfolio Data'!D1253</f>
        <v>62.979999542236328</v>
      </c>
      <c r="G1240" s="2">
        <f>'Portfolio Data'!E1253</f>
        <v>40.040000915527337</v>
      </c>
      <c r="H1240" s="2">
        <f>'Portfolio Data'!F1253</f>
        <v>44.150001525878913</v>
      </c>
      <c r="I1240" s="2">
        <f>'Portfolio Data'!G1253</f>
        <v>80.260002136230469</v>
      </c>
      <c r="J1240" s="2">
        <f>'Portfolio Data'!H1253</f>
        <v>221.69000244140619</v>
      </c>
      <c r="K1240" s="2">
        <f>'Portfolio Data'!I1253</f>
        <v>155.9100036621094</v>
      </c>
      <c r="L1240" s="2">
        <f>'Portfolio Data'!J1253</f>
        <v>62236.66015625</v>
      </c>
      <c r="M1240" s="2">
        <f>'Portfolio Data'!K1253</f>
        <v>229.6199951171875</v>
      </c>
      <c r="N1240" s="2">
        <f>'Portfolio Data'!L1253</f>
        <v>56.069999694824219</v>
      </c>
    </row>
    <row r="1241" spans="3:14" x14ac:dyDescent="0.2">
      <c r="C1241" s="66">
        <f>'Portfolio Data'!N1254</f>
        <v>45573</v>
      </c>
      <c r="D1241" s="2">
        <f>'Portfolio Data'!B1254</f>
        <v>5751.1298828125</v>
      </c>
      <c r="E1241" s="2">
        <f>'Portfolio Data'!C1254</f>
        <v>165.69999694824219</v>
      </c>
      <c r="F1241" s="2">
        <f>'Portfolio Data'!D1254</f>
        <v>62.639999389648438</v>
      </c>
      <c r="G1241" s="2">
        <f>'Portfolio Data'!E1254</f>
        <v>39.630001068115227</v>
      </c>
      <c r="H1241" s="2">
        <f>'Portfolio Data'!F1254</f>
        <v>43.779998779296882</v>
      </c>
      <c r="I1241" s="2">
        <f>'Portfolio Data'!G1254</f>
        <v>81.160003662109375</v>
      </c>
      <c r="J1241" s="2">
        <f>'Portfolio Data'!H1254</f>
        <v>225.77000427246091</v>
      </c>
      <c r="K1241" s="2">
        <f>'Portfolio Data'!I1254</f>
        <v>154.6499938964844</v>
      </c>
      <c r="L1241" s="2">
        <f>'Portfolio Data'!J1254</f>
        <v>62131.96875</v>
      </c>
      <c r="M1241" s="2">
        <f>'Portfolio Data'!K1254</f>
        <v>225.63999938964841</v>
      </c>
      <c r="N1241" s="2">
        <f>'Portfolio Data'!L1254</f>
        <v>57.080001831054688</v>
      </c>
    </row>
    <row r="1242" spans="3:14" x14ac:dyDescent="0.2">
      <c r="C1242" s="66">
        <f>'Portfolio Data'!N1255</f>
        <v>45574</v>
      </c>
      <c r="D1242" s="2">
        <f>'Portfolio Data'!B1255</f>
        <v>5792.0400390625</v>
      </c>
      <c r="E1242" s="2">
        <f>'Portfolio Data'!C1255</f>
        <v>163.05999755859381</v>
      </c>
      <c r="F1242" s="2">
        <f>'Portfolio Data'!D1255</f>
        <v>61.630001068115227</v>
      </c>
      <c r="G1242" s="2">
        <f>'Portfolio Data'!E1255</f>
        <v>39.930000305175781</v>
      </c>
      <c r="H1242" s="2">
        <f>'Portfolio Data'!F1255</f>
        <v>44.049999237060547</v>
      </c>
      <c r="I1242" s="2">
        <f>'Portfolio Data'!G1255</f>
        <v>81.650001525878906</v>
      </c>
      <c r="J1242" s="2">
        <f>'Portfolio Data'!H1255</f>
        <v>229.53999328613281</v>
      </c>
      <c r="K1242" s="2">
        <f>'Portfolio Data'!I1255</f>
        <v>149.3699951171875</v>
      </c>
      <c r="L1242" s="2">
        <f>'Portfolio Data'!J1255</f>
        <v>60582.1015625</v>
      </c>
      <c r="M1242" s="2">
        <f>'Portfolio Data'!K1255</f>
        <v>226.05000305175781</v>
      </c>
      <c r="N1242" s="2">
        <f>'Portfolio Data'!L1255</f>
        <v>57.340000152587891</v>
      </c>
    </row>
    <row r="1243" spans="3:14" x14ac:dyDescent="0.2">
      <c r="C1243" s="66">
        <f>'Portfolio Data'!N1256</f>
        <v>45575</v>
      </c>
      <c r="D1243" s="2">
        <f>'Portfolio Data'!B1256</f>
        <v>5780.0498046875</v>
      </c>
      <c r="E1243" s="2">
        <f>'Portfolio Data'!C1256</f>
        <v>163.17999267578119</v>
      </c>
      <c r="F1243" s="2">
        <f>'Portfolio Data'!D1256</f>
        <v>62.490001678466797</v>
      </c>
      <c r="G1243" s="2">
        <f>'Portfolio Data'!E1256</f>
        <v>39.849998474121087</v>
      </c>
      <c r="H1243" s="2">
        <f>'Portfolio Data'!F1256</f>
        <v>43.970001220703118</v>
      </c>
      <c r="I1243" s="2">
        <f>'Portfolio Data'!G1256</f>
        <v>78.980003356933594</v>
      </c>
      <c r="J1243" s="2">
        <f>'Portfolio Data'!H1256</f>
        <v>229.03999328613281</v>
      </c>
      <c r="K1243" s="2">
        <f>'Portfolio Data'!I1256</f>
        <v>146.6199951171875</v>
      </c>
      <c r="L1243" s="2">
        <f>'Portfolio Data'!J1256</f>
        <v>60274.5</v>
      </c>
      <c r="M1243" s="2">
        <f>'Portfolio Data'!K1256</f>
        <v>205.03999328613281</v>
      </c>
      <c r="N1243" s="2">
        <f>'Portfolio Data'!L1256</f>
        <v>57.099998474121087</v>
      </c>
    </row>
    <row r="1244" spans="3:14" x14ac:dyDescent="0.2">
      <c r="C1244" s="66">
        <f>'Portfolio Data'!N1257</f>
        <v>45576</v>
      </c>
      <c r="D1244" s="2">
        <f>'Portfolio Data'!B1257</f>
        <v>5815.02978515625</v>
      </c>
      <c r="E1244" s="2">
        <f>'Portfolio Data'!C1257</f>
        <v>164.52000427246091</v>
      </c>
      <c r="F1244" s="2">
        <f>'Portfolio Data'!D1257</f>
        <v>62.400001525878913</v>
      </c>
      <c r="G1244" s="2">
        <f>'Portfolio Data'!E1257</f>
        <v>39.840000152587891</v>
      </c>
      <c r="H1244" s="2">
        <f>'Portfolio Data'!F1257</f>
        <v>44.319999694824219</v>
      </c>
      <c r="I1244" s="2">
        <f>'Portfolio Data'!G1257</f>
        <v>80.510002136230469</v>
      </c>
      <c r="J1244" s="2">
        <f>'Portfolio Data'!H1257</f>
        <v>227.55000305175781</v>
      </c>
      <c r="K1244" s="2">
        <f>'Portfolio Data'!I1257</f>
        <v>151.02000427246091</v>
      </c>
      <c r="L1244" s="2">
        <f>'Portfolio Data'!J1257</f>
        <v>62445.08984375</v>
      </c>
      <c r="M1244" s="2">
        <f>'Portfolio Data'!K1257</f>
        <v>211.49000549316409</v>
      </c>
      <c r="N1244" s="2">
        <f>'Portfolio Data'!L1257</f>
        <v>57.189998626708977</v>
      </c>
    </row>
    <row r="1245" spans="3:14" x14ac:dyDescent="0.2">
      <c r="C1245" s="66">
        <f>'Portfolio Data'!N1258</f>
        <v>45579</v>
      </c>
      <c r="D1245" s="2">
        <f>'Portfolio Data'!B1258</f>
        <v>5859.85009765625</v>
      </c>
      <c r="E1245" s="2">
        <f>'Portfolio Data'!C1258</f>
        <v>166.3500061035156</v>
      </c>
      <c r="F1245" s="2">
        <f>'Portfolio Data'!D1258</f>
        <v>62.459999084472663</v>
      </c>
      <c r="G1245" s="2">
        <f>'Portfolio Data'!E1258</f>
        <v>39.860000610351562</v>
      </c>
      <c r="H1245" s="2">
        <f>'Portfolio Data'!F1258</f>
        <v>44.090000152587891</v>
      </c>
      <c r="I1245" s="2">
        <f>'Portfolio Data'!G1258</f>
        <v>80.669998168945312</v>
      </c>
      <c r="J1245" s="2">
        <f>'Portfolio Data'!H1258</f>
        <v>231.30000305175781</v>
      </c>
      <c r="K1245" s="2">
        <f>'Portfolio Data'!I1258</f>
        <v>148.99000549316409</v>
      </c>
      <c r="L1245" s="2">
        <f>'Portfolio Data'!J1258</f>
        <v>66046.125</v>
      </c>
      <c r="M1245" s="2">
        <f>'Portfolio Data'!K1258</f>
        <v>209.96000671386719</v>
      </c>
      <c r="N1245" s="2">
        <f>'Portfolio Data'!L1258</f>
        <v>57.319999694824219</v>
      </c>
    </row>
    <row r="1246" spans="3:14" x14ac:dyDescent="0.2">
      <c r="C1246" s="66">
        <f>'Portfolio Data'!N1259</f>
        <v>45580</v>
      </c>
      <c r="D1246" s="2">
        <f>'Portfolio Data'!B1259</f>
        <v>5815.259765625</v>
      </c>
      <c r="E1246" s="2">
        <f>'Portfolio Data'!C1259</f>
        <v>166.8999938964844</v>
      </c>
      <c r="F1246" s="2">
        <f>'Portfolio Data'!D1259</f>
        <v>59.75</v>
      </c>
      <c r="G1246" s="2">
        <f>'Portfolio Data'!E1259</f>
        <v>39.720001220703118</v>
      </c>
      <c r="H1246" s="2">
        <f>'Portfolio Data'!F1259</f>
        <v>44.090000152587891</v>
      </c>
      <c r="I1246" s="2">
        <f>'Portfolio Data'!G1259</f>
        <v>79.550003051757812</v>
      </c>
      <c r="J1246" s="2">
        <f>'Portfolio Data'!H1259</f>
        <v>233.8500061035156</v>
      </c>
      <c r="K1246" s="2">
        <f>'Portfolio Data'!I1259</f>
        <v>152.3500061035156</v>
      </c>
      <c r="L1246" s="2">
        <f>'Portfolio Data'!J1259</f>
        <v>67041.109375</v>
      </c>
      <c r="M1246" s="2">
        <f>'Portfolio Data'!K1259</f>
        <v>201.97999572753909</v>
      </c>
      <c r="N1246" s="2">
        <f>'Portfolio Data'!L1259</f>
        <v>57</v>
      </c>
    </row>
    <row r="1247" spans="3:14" x14ac:dyDescent="0.2">
      <c r="C1247" s="66">
        <f>'Portfolio Data'!N1260</f>
        <v>45581</v>
      </c>
      <c r="D1247" s="2">
        <f>'Portfolio Data'!B1260</f>
        <v>5842.47021484375</v>
      </c>
      <c r="E1247" s="2">
        <f>'Portfolio Data'!C1260</f>
        <v>166.74000549316409</v>
      </c>
      <c r="F1247" s="2">
        <f>'Portfolio Data'!D1260</f>
        <v>59.880001068115227</v>
      </c>
      <c r="G1247" s="2">
        <f>'Portfolio Data'!E1260</f>
        <v>39.709999084472663</v>
      </c>
      <c r="H1247" s="2">
        <f>'Portfolio Data'!F1260</f>
        <v>44.470001220703118</v>
      </c>
      <c r="I1247" s="2">
        <f>'Portfolio Data'!G1260</f>
        <v>80.819999694824219</v>
      </c>
      <c r="J1247" s="2">
        <f>'Portfolio Data'!H1260</f>
        <v>231.7799987792969</v>
      </c>
      <c r="K1247" s="2">
        <f>'Portfolio Data'!I1260</f>
        <v>154.8999938964844</v>
      </c>
      <c r="L1247" s="2">
        <f>'Portfolio Data'!J1260</f>
        <v>67612.71875</v>
      </c>
      <c r="M1247" s="2">
        <f>'Portfolio Data'!K1260</f>
        <v>205.6199951171875</v>
      </c>
      <c r="N1247" s="2">
        <f>'Portfolio Data'!L1260</f>
        <v>57.049999237060547</v>
      </c>
    </row>
    <row r="1248" spans="3:14" x14ac:dyDescent="0.2">
      <c r="C1248" s="66">
        <f>'Portfolio Data'!N1261</f>
        <v>45582</v>
      </c>
      <c r="D1248" s="2">
        <f>'Portfolio Data'!B1261</f>
        <v>5841.47021484375</v>
      </c>
      <c r="E1248" s="2">
        <f>'Portfolio Data'!C1261</f>
        <v>164.50999450683591</v>
      </c>
      <c r="F1248" s="2">
        <f>'Portfolio Data'!D1261</f>
        <v>60.159999847412109</v>
      </c>
      <c r="G1248" s="2">
        <f>'Portfolio Data'!E1261</f>
        <v>39.669998168945312</v>
      </c>
      <c r="H1248" s="2">
        <f>'Portfolio Data'!F1261</f>
        <v>44.319999694824219</v>
      </c>
      <c r="I1248" s="2">
        <f>'Portfolio Data'!G1261</f>
        <v>79.819999694824219</v>
      </c>
      <c r="J1248" s="2">
        <f>'Portfolio Data'!H1261</f>
        <v>232.1499938964844</v>
      </c>
      <c r="K1248" s="2">
        <f>'Portfolio Data'!I1261</f>
        <v>155.30999755859381</v>
      </c>
      <c r="L1248" s="2">
        <f>'Portfolio Data'!J1261</f>
        <v>67399.8359375</v>
      </c>
      <c r="M1248" s="2">
        <f>'Portfolio Data'!K1261</f>
        <v>203.3699951171875</v>
      </c>
      <c r="N1248" s="2">
        <f>'Portfolio Data'!L1261</f>
        <v>56.340000152587891</v>
      </c>
    </row>
    <row r="1249" spans="3:14" x14ac:dyDescent="0.2">
      <c r="C1249" s="66">
        <f>'Portfolio Data'!N1262</f>
        <v>45583</v>
      </c>
      <c r="D1249" s="2">
        <f>'Portfolio Data'!B1262</f>
        <v>5864.669921875</v>
      </c>
      <c r="E1249" s="2">
        <f>'Portfolio Data'!C1262</f>
        <v>165.05000305175781</v>
      </c>
      <c r="F1249" s="2">
        <f>'Portfolio Data'!D1262</f>
        <v>59.950000762939453</v>
      </c>
      <c r="G1249" s="2">
        <f>'Portfolio Data'!E1262</f>
        <v>40.240001678466797</v>
      </c>
      <c r="H1249" s="2">
        <f>'Portfolio Data'!F1262</f>
        <v>44.340000152587891</v>
      </c>
      <c r="I1249" s="2">
        <f>'Portfolio Data'!G1262</f>
        <v>80.94000244140625</v>
      </c>
      <c r="J1249" s="2">
        <f>'Portfolio Data'!H1262</f>
        <v>235</v>
      </c>
      <c r="K1249" s="2">
        <f>'Portfolio Data'!I1262</f>
        <v>155</v>
      </c>
      <c r="L1249" s="2">
        <f>'Portfolio Data'!J1262</f>
        <v>68418.7890625</v>
      </c>
      <c r="M1249" s="2">
        <f>'Portfolio Data'!K1262</f>
        <v>200.55000305175781</v>
      </c>
      <c r="N1249" s="2">
        <f>'Portfolio Data'!L1262</f>
        <v>56.560001373291023</v>
      </c>
    </row>
    <row r="1250" spans="3:14" x14ac:dyDescent="0.2">
      <c r="C1250" s="66">
        <f>'Portfolio Data'!N1263</f>
        <v>45586</v>
      </c>
      <c r="D1250" s="2">
        <f>'Portfolio Data'!B1263</f>
        <v>5853.97998046875</v>
      </c>
      <c r="E1250" s="2">
        <f>'Portfolio Data'!C1263</f>
        <v>165.80000305175781</v>
      </c>
      <c r="F1250" s="2">
        <f>'Portfolio Data'!D1263</f>
        <v>60.159999847412109</v>
      </c>
      <c r="G1250" s="2">
        <f>'Portfolio Data'!E1263</f>
        <v>39.930000305175781</v>
      </c>
      <c r="H1250" s="2">
        <f>'Portfolio Data'!F1263</f>
        <v>43.970001220703118</v>
      </c>
      <c r="I1250" s="2">
        <f>'Portfolio Data'!G1263</f>
        <v>80.55999755859375</v>
      </c>
      <c r="J1250" s="2">
        <f>'Portfolio Data'!H1263</f>
        <v>236.47999572753909</v>
      </c>
      <c r="K1250" s="2">
        <f>'Portfolio Data'!I1263</f>
        <v>159.82000732421881</v>
      </c>
      <c r="L1250" s="2">
        <f>'Portfolio Data'!J1263</f>
        <v>67367.8515625</v>
      </c>
      <c r="M1250" s="2">
        <f>'Portfolio Data'!K1263</f>
        <v>196.25</v>
      </c>
      <c r="N1250" s="2">
        <f>'Portfolio Data'!L1263</f>
        <v>56.180000305175781</v>
      </c>
    </row>
    <row r="1251" spans="3:14" x14ac:dyDescent="0.2">
      <c r="C1251" s="66">
        <f>'Portfolio Data'!N1264</f>
        <v>45587</v>
      </c>
      <c r="D1251" s="2">
        <f>'Portfolio Data'!B1264</f>
        <v>5851.2001953125</v>
      </c>
      <c r="E1251" s="2">
        <f>'Portfolio Data'!C1264</f>
        <v>166.82000732421881</v>
      </c>
      <c r="F1251" s="2">
        <f>'Portfolio Data'!D1264</f>
        <v>60</v>
      </c>
      <c r="G1251" s="2">
        <f>'Portfolio Data'!E1264</f>
        <v>39.860000610351562</v>
      </c>
      <c r="H1251" s="2">
        <f>'Portfolio Data'!F1264</f>
        <v>44.130001068115227</v>
      </c>
      <c r="I1251" s="2">
        <f>'Portfolio Data'!G1264</f>
        <v>80.910003662109375</v>
      </c>
      <c r="J1251" s="2">
        <f>'Portfolio Data'!H1264</f>
        <v>235.86000061035159</v>
      </c>
      <c r="K1251" s="2">
        <f>'Portfolio Data'!I1264</f>
        <v>159.8800048828125</v>
      </c>
      <c r="L1251" s="2">
        <f>'Portfolio Data'!J1264</f>
        <v>67361.40625</v>
      </c>
      <c r="M1251" s="2">
        <f>'Portfolio Data'!K1264</f>
        <v>201.3999938964844</v>
      </c>
      <c r="N1251" s="2">
        <f>'Portfolio Data'!L1264</f>
        <v>55.590000152587891</v>
      </c>
    </row>
    <row r="1252" spans="3:14" x14ac:dyDescent="0.2">
      <c r="C1252" s="66">
        <f>'Portfolio Data'!N1265</f>
        <v>45588</v>
      </c>
      <c r="D1252" s="2">
        <f>'Portfolio Data'!B1265</f>
        <v>5797.419921875</v>
      </c>
      <c r="E1252" s="2">
        <f>'Portfolio Data'!C1265</f>
        <v>164.47999572753909</v>
      </c>
      <c r="F1252" s="2">
        <f>'Portfolio Data'!D1265</f>
        <v>59.990001678466797</v>
      </c>
      <c r="G1252" s="2">
        <f>'Portfolio Data'!E1265</f>
        <v>39.650001525878913</v>
      </c>
      <c r="H1252" s="2">
        <f>'Portfolio Data'!F1265</f>
        <v>43.849998474121087</v>
      </c>
      <c r="I1252" s="2">
        <f>'Portfolio Data'!G1265</f>
        <v>80.830001831054688</v>
      </c>
      <c r="J1252" s="2">
        <f>'Portfolio Data'!H1265</f>
        <v>230.75999450683591</v>
      </c>
      <c r="K1252" s="2">
        <f>'Portfolio Data'!I1265</f>
        <v>157.05999755859381</v>
      </c>
      <c r="L1252" s="2">
        <f>'Portfolio Data'!J1265</f>
        <v>66432.1953125</v>
      </c>
      <c r="M1252" s="2">
        <f>'Portfolio Data'!K1265</f>
        <v>192.4100036621094</v>
      </c>
      <c r="N1252" s="2">
        <f>'Portfolio Data'!L1265</f>
        <v>55.459999084472663</v>
      </c>
    </row>
    <row r="1253" spans="3:14" x14ac:dyDescent="0.2">
      <c r="C1253" s="66">
        <f>'Portfolio Data'!N1266</f>
        <v>45589</v>
      </c>
      <c r="D1253" s="2">
        <f>'Portfolio Data'!B1266</f>
        <v>5809.85986328125</v>
      </c>
      <c r="E1253" s="2">
        <f>'Portfolio Data'!C1266</f>
        <v>164.5299987792969</v>
      </c>
      <c r="F1253" s="2">
        <f>'Portfolio Data'!D1266</f>
        <v>60.380001068115227</v>
      </c>
      <c r="G1253" s="2">
        <f>'Portfolio Data'!E1266</f>
        <v>40.080001831054688</v>
      </c>
      <c r="H1253" s="2">
        <f>'Portfolio Data'!F1266</f>
        <v>43.939998626708977</v>
      </c>
      <c r="I1253" s="2">
        <f>'Portfolio Data'!G1266</f>
        <v>81.389999389648438</v>
      </c>
      <c r="J1253" s="2">
        <f>'Portfolio Data'!H1266</f>
        <v>230.57000732421881</v>
      </c>
      <c r="K1253" s="2">
        <f>'Portfolio Data'!I1266</f>
        <v>155.19999694824219</v>
      </c>
      <c r="L1253" s="2">
        <f>'Portfolio Data'!J1266</f>
        <v>68161.0546875</v>
      </c>
      <c r="M1253" s="2">
        <f>'Portfolio Data'!K1266</f>
        <v>196.03999328613281</v>
      </c>
      <c r="N1253" s="2">
        <f>'Portfolio Data'!L1266</f>
        <v>55.409999847412109</v>
      </c>
    </row>
    <row r="1254" spans="3:14" x14ac:dyDescent="0.2">
      <c r="C1254" s="66">
        <f>'Portfolio Data'!N1267</f>
        <v>45590</v>
      </c>
      <c r="D1254" s="2">
        <f>'Portfolio Data'!B1267</f>
        <v>5808.1201171875</v>
      </c>
      <c r="E1254" s="2">
        <f>'Portfolio Data'!C1267</f>
        <v>166.99000549316409</v>
      </c>
      <c r="F1254" s="2">
        <f>'Portfolio Data'!D1267</f>
        <v>60.290000915527337</v>
      </c>
      <c r="G1254" s="2">
        <f>'Portfolio Data'!E1267</f>
        <v>40.369998931884773</v>
      </c>
      <c r="H1254" s="2">
        <f>'Portfolio Data'!F1267</f>
        <v>43.930000305175781</v>
      </c>
      <c r="I1254" s="2">
        <f>'Portfolio Data'!G1267</f>
        <v>81.699996948242188</v>
      </c>
      <c r="J1254" s="2">
        <f>'Portfolio Data'!H1267</f>
        <v>231.4100036621094</v>
      </c>
      <c r="K1254" s="2">
        <f>'Portfolio Data'!I1267</f>
        <v>155.00999450683591</v>
      </c>
      <c r="L1254" s="2">
        <f>'Portfolio Data'!J1267</f>
        <v>66642.4140625</v>
      </c>
      <c r="M1254" s="2">
        <f>'Portfolio Data'!K1267</f>
        <v>198.4700012207031</v>
      </c>
      <c r="N1254" s="2">
        <f>'Portfolio Data'!L1267</f>
        <v>54.709999084472663</v>
      </c>
    </row>
    <row r="1255" spans="3:14" x14ac:dyDescent="0.2">
      <c r="C1255" s="66">
        <f>'Portfolio Data'!N1268</f>
        <v>45593</v>
      </c>
      <c r="D1255" s="2">
        <f>'Portfolio Data'!B1268</f>
        <v>5823.52001953125</v>
      </c>
      <c r="E1255" s="2">
        <f>'Portfolio Data'!C1268</f>
        <v>168.3399963378906</v>
      </c>
      <c r="F1255" s="2">
        <f>'Portfolio Data'!D1268</f>
        <v>59.270000457763672</v>
      </c>
      <c r="G1255" s="2">
        <f>'Portfolio Data'!E1268</f>
        <v>39.709999084472663</v>
      </c>
      <c r="H1255" s="2">
        <f>'Portfolio Data'!F1268</f>
        <v>43.770000457763672</v>
      </c>
      <c r="I1255" s="2">
        <f>'Portfolio Data'!G1268</f>
        <v>83.589996337890625</v>
      </c>
      <c r="J1255" s="2">
        <f>'Portfolio Data'!H1268</f>
        <v>233.3999938964844</v>
      </c>
      <c r="K1255" s="2">
        <f>'Portfolio Data'!I1268</f>
        <v>150.69000244140619</v>
      </c>
      <c r="L1255" s="2">
        <f>'Portfolio Data'!J1268</f>
        <v>69907.7578125</v>
      </c>
      <c r="M1255" s="2">
        <f>'Portfolio Data'!K1268</f>
        <v>205.0299987792969</v>
      </c>
      <c r="N1255" s="2">
        <f>'Portfolio Data'!L1268</f>
        <v>55.169998168945312</v>
      </c>
    </row>
    <row r="1256" spans="3:14" x14ac:dyDescent="0.2">
      <c r="C1256" s="66">
        <f>'Portfolio Data'!N1269</f>
        <v>45594</v>
      </c>
      <c r="D1256" s="2">
        <f>'Portfolio Data'!B1269</f>
        <v>5832.919921875</v>
      </c>
      <c r="E1256" s="2">
        <f>'Portfolio Data'!C1269</f>
        <v>171.13999938964841</v>
      </c>
      <c r="F1256" s="2">
        <f>'Portfolio Data'!D1269</f>
        <v>59.880001068115227</v>
      </c>
      <c r="G1256" s="2">
        <f>'Portfolio Data'!E1269</f>
        <v>38.439998626708977</v>
      </c>
      <c r="H1256" s="2">
        <f>'Portfolio Data'!F1269</f>
        <v>44.740001678466797</v>
      </c>
      <c r="I1256" s="2">
        <f>'Portfolio Data'!G1269</f>
        <v>80.279998779296875</v>
      </c>
      <c r="J1256" s="2">
        <f>'Portfolio Data'!H1269</f>
        <v>233.66999816894531</v>
      </c>
      <c r="K1256" s="2">
        <f>'Portfolio Data'!I1269</f>
        <v>152.97999572753909</v>
      </c>
      <c r="L1256" s="2">
        <f>'Portfolio Data'!J1269</f>
        <v>72720.4921875</v>
      </c>
      <c r="M1256" s="2">
        <f>'Portfolio Data'!K1269</f>
        <v>199.66999816894531</v>
      </c>
      <c r="N1256" s="2">
        <f>'Portfolio Data'!L1269</f>
        <v>55.240001678466797</v>
      </c>
    </row>
    <row r="1257" spans="3:14" x14ac:dyDescent="0.2">
      <c r="C1257" s="66">
        <f>'Portfolio Data'!N1270</f>
        <v>45595</v>
      </c>
      <c r="D1257" s="2">
        <f>'Portfolio Data'!B1270</f>
        <v>5813.669921875</v>
      </c>
      <c r="E1257" s="2">
        <f>'Portfolio Data'!C1270</f>
        <v>176.13999938964841</v>
      </c>
      <c r="F1257" s="2">
        <f>'Portfolio Data'!D1270</f>
        <v>59.330001831054688</v>
      </c>
      <c r="G1257" s="2">
        <f>'Portfolio Data'!E1270</f>
        <v>38.380001068115227</v>
      </c>
      <c r="H1257" s="2">
        <f>'Portfolio Data'!F1270</f>
        <v>44.369998931884773</v>
      </c>
      <c r="I1257" s="2">
        <f>'Portfolio Data'!G1270</f>
        <v>78.220001220703125</v>
      </c>
      <c r="J1257" s="2">
        <f>'Portfolio Data'!H1270</f>
        <v>230.1000061035156</v>
      </c>
      <c r="K1257" s="2">
        <f>'Portfolio Data'!I1270</f>
        <v>154.28999328613281</v>
      </c>
      <c r="L1257" s="2">
        <f>'Portfolio Data'!J1270</f>
        <v>72339.5390625</v>
      </c>
      <c r="M1257" s="2">
        <f>'Portfolio Data'!K1270</f>
        <v>197.5</v>
      </c>
      <c r="N1257" s="2">
        <f>'Portfolio Data'!L1270</f>
        <v>54.990001678466797</v>
      </c>
    </row>
    <row r="1258" spans="3:14" x14ac:dyDescent="0.2">
      <c r="C1258" s="66">
        <f>'Portfolio Data'!N1271</f>
        <v>45596</v>
      </c>
      <c r="D1258" s="2">
        <f>'Portfolio Data'!B1271</f>
        <v>5705.4501953125</v>
      </c>
      <c r="E1258" s="2">
        <f>'Portfolio Data'!C1271</f>
        <v>172.69000244140619</v>
      </c>
      <c r="F1258" s="2">
        <f>'Portfolio Data'!D1271</f>
        <v>57.619998931884773</v>
      </c>
      <c r="G1258" s="2">
        <f>'Portfolio Data'!E1271</f>
        <v>38.130001068115227</v>
      </c>
      <c r="H1258" s="2">
        <f>'Portfolio Data'!F1271</f>
        <v>44.419998168945312</v>
      </c>
      <c r="I1258" s="2">
        <f>'Portfolio Data'!G1271</f>
        <v>79.300003051757812</v>
      </c>
      <c r="J1258" s="2">
        <f>'Portfolio Data'!H1271</f>
        <v>225.9100036621094</v>
      </c>
      <c r="K1258" s="2">
        <f>'Portfolio Data'!I1271</f>
        <v>149.30999755859381</v>
      </c>
      <c r="L1258" s="2">
        <f>'Portfolio Data'!J1271</f>
        <v>70215.1875</v>
      </c>
      <c r="M1258" s="2">
        <f>'Portfolio Data'!K1271</f>
        <v>194.47999572753909</v>
      </c>
      <c r="N1258" s="2">
        <f>'Portfolio Data'!L1271</f>
        <v>54.819999694824219</v>
      </c>
    </row>
    <row r="1259" spans="3:14" x14ac:dyDescent="0.2">
      <c r="C1259" s="66">
        <f>'Portfolio Data'!N1272</f>
        <v>45597</v>
      </c>
      <c r="D1259" s="2">
        <f>'Portfolio Data'!B1272</f>
        <v>5728.7998046875</v>
      </c>
      <c r="E1259" s="2">
        <f>'Portfolio Data'!C1272</f>
        <v>172.6499938964844</v>
      </c>
      <c r="F1259" s="2">
        <f>'Portfolio Data'!D1272</f>
        <v>58.209999084472663</v>
      </c>
      <c r="G1259" s="2">
        <f>'Portfolio Data'!E1272</f>
        <v>38.229999542236328</v>
      </c>
      <c r="H1259" s="2">
        <f>'Portfolio Data'!F1272</f>
        <v>44.209999084472663</v>
      </c>
      <c r="I1259" s="2">
        <f>'Portfolio Data'!G1272</f>
        <v>77.25</v>
      </c>
      <c r="J1259" s="2">
        <f>'Portfolio Data'!H1272</f>
        <v>222.9100036621094</v>
      </c>
      <c r="K1259" s="2">
        <f>'Portfolio Data'!I1272</f>
        <v>154.5899963378906</v>
      </c>
      <c r="L1259" s="2">
        <f>'Portfolio Data'!J1272</f>
        <v>69482.46875</v>
      </c>
      <c r="M1259" s="2">
        <f>'Portfolio Data'!K1272</f>
        <v>204.94000244140619</v>
      </c>
      <c r="N1259" s="2">
        <f>'Portfolio Data'!L1272</f>
        <v>54.860000610351562</v>
      </c>
    </row>
    <row r="1260" spans="3:14" x14ac:dyDescent="0.2">
      <c r="C1260" s="66">
        <f>'Portfolio Data'!N1273</f>
        <v>45600</v>
      </c>
      <c r="D1260" s="2">
        <f>'Portfolio Data'!B1273</f>
        <v>5712.68994140625</v>
      </c>
      <c r="E1260" s="2">
        <f>'Portfolio Data'!C1273</f>
        <v>170.67999267578119</v>
      </c>
      <c r="F1260" s="2">
        <f>'Portfolio Data'!D1273</f>
        <v>58.049999237060547</v>
      </c>
      <c r="G1260" s="2">
        <f>'Portfolio Data'!E1273</f>
        <v>38.330001831054688</v>
      </c>
      <c r="H1260" s="2">
        <f>'Portfolio Data'!F1273</f>
        <v>44.319999694824219</v>
      </c>
      <c r="I1260" s="2">
        <f>'Portfolio Data'!G1273</f>
        <v>78.129997253417969</v>
      </c>
      <c r="J1260" s="2">
        <f>'Portfolio Data'!H1273</f>
        <v>222.00999450683591</v>
      </c>
      <c r="K1260" s="2">
        <f>'Portfolio Data'!I1273</f>
        <v>155.07000732421881</v>
      </c>
      <c r="L1260" s="2">
        <f>'Portfolio Data'!J1273</f>
        <v>67811.5078125</v>
      </c>
      <c r="M1260" s="2">
        <f>'Portfolio Data'!K1273</f>
        <v>212.2799987792969</v>
      </c>
      <c r="N1260" s="2">
        <f>'Portfolio Data'!L1273</f>
        <v>54.299999237060547</v>
      </c>
    </row>
    <row r="1261" spans="3:14" x14ac:dyDescent="0.2">
      <c r="C1261" s="66" t="str">
        <f>'Portfolio Data'!N1274</f>
        <v xml:space="preserve"> </v>
      </c>
      <c r="D1261" s="2">
        <f>'Portfolio Data'!B1274</f>
        <v>0</v>
      </c>
      <c r="E1261" s="2" t="str">
        <f>'Portfolio Data'!C1274</f>
        <v xml:space="preserve"> </v>
      </c>
      <c r="F1261" s="2" t="str">
        <f>'Portfolio Data'!D1274</f>
        <v xml:space="preserve"> </v>
      </c>
      <c r="G1261" s="2" t="str">
        <f>'Portfolio Data'!E1274</f>
        <v xml:space="preserve"> </v>
      </c>
      <c r="H1261" s="2" t="str">
        <f>'Portfolio Data'!F1274</f>
        <v xml:space="preserve"> </v>
      </c>
      <c r="I1261" s="2" t="str">
        <f>'Portfolio Data'!G1274</f>
        <v xml:space="preserve"> </v>
      </c>
      <c r="J1261" s="2" t="str">
        <f>'Portfolio Data'!H1274</f>
        <v xml:space="preserve"> </v>
      </c>
      <c r="K1261" s="2" t="str">
        <f>'Portfolio Data'!I1274</f>
        <v xml:space="preserve"> </v>
      </c>
      <c r="L1261" s="2" t="str">
        <f>'Portfolio Data'!J1274</f>
        <v xml:space="preserve"> </v>
      </c>
      <c r="M1261" s="2" t="str">
        <f>'Portfolio Data'!K1274</f>
        <v xml:space="preserve"> </v>
      </c>
      <c r="N1261" s="2" t="str">
        <f>'Portfolio Data'!L1274</f>
        <v xml:space="preserve"> </v>
      </c>
    </row>
    <row r="1262" spans="3:14" x14ac:dyDescent="0.2">
      <c r="C1262" s="66" t="str">
        <f>'Portfolio Data'!N1275</f>
        <v xml:space="preserve"> </v>
      </c>
      <c r="D1262" s="2">
        <f>'Portfolio Data'!B1275</f>
        <v>0</v>
      </c>
      <c r="E1262" s="2" t="str">
        <f>'Portfolio Data'!C1275</f>
        <v xml:space="preserve"> </v>
      </c>
      <c r="F1262" s="2" t="str">
        <f>'Portfolio Data'!D1275</f>
        <v xml:space="preserve"> </v>
      </c>
      <c r="G1262" s="2" t="str">
        <f>'Portfolio Data'!E1275</f>
        <v xml:space="preserve"> </v>
      </c>
      <c r="H1262" s="2" t="str">
        <f>'Portfolio Data'!F1275</f>
        <v xml:space="preserve"> </v>
      </c>
      <c r="I1262" s="2" t="str">
        <f>'Portfolio Data'!G1275</f>
        <v xml:space="preserve"> </v>
      </c>
      <c r="J1262" s="2" t="str">
        <f>'Portfolio Data'!H1275</f>
        <v xml:space="preserve"> </v>
      </c>
      <c r="K1262" s="2" t="str">
        <f>'Portfolio Data'!I1275</f>
        <v xml:space="preserve"> </v>
      </c>
      <c r="L1262" s="2" t="str">
        <f>'Portfolio Data'!J1275</f>
        <v xml:space="preserve"> </v>
      </c>
      <c r="M1262" s="2" t="str">
        <f>'Portfolio Data'!K1275</f>
        <v xml:space="preserve"> </v>
      </c>
      <c r="N1262" s="2" t="str">
        <f>'Portfolio Data'!L1275</f>
        <v xml:space="preserve"> </v>
      </c>
    </row>
    <row r="1263" spans="3:14" x14ac:dyDescent="0.2">
      <c r="C1263" s="66" t="str">
        <f>'Portfolio Data'!N1276</f>
        <v xml:space="preserve"> </v>
      </c>
      <c r="D1263" s="2">
        <f>'Portfolio Data'!B1276</f>
        <v>0</v>
      </c>
      <c r="E1263" s="2" t="str">
        <f>'Portfolio Data'!C1276</f>
        <v xml:space="preserve"> </v>
      </c>
      <c r="F1263" s="2" t="str">
        <f>'Portfolio Data'!D1276</f>
        <v xml:space="preserve"> </v>
      </c>
      <c r="G1263" s="2" t="str">
        <f>'Portfolio Data'!E1276</f>
        <v xml:space="preserve"> </v>
      </c>
      <c r="H1263" s="2" t="str">
        <f>'Portfolio Data'!F1276</f>
        <v xml:space="preserve"> </v>
      </c>
      <c r="I1263" s="2" t="str">
        <f>'Portfolio Data'!G1276</f>
        <v xml:space="preserve"> </v>
      </c>
      <c r="J1263" s="2" t="str">
        <f>'Portfolio Data'!H1276</f>
        <v xml:space="preserve"> </v>
      </c>
      <c r="K1263" s="2" t="str">
        <f>'Portfolio Data'!I1276</f>
        <v xml:space="preserve"> </v>
      </c>
      <c r="L1263" s="2" t="str">
        <f>'Portfolio Data'!J1276</f>
        <v xml:space="preserve"> </v>
      </c>
      <c r="M1263" s="2" t="str">
        <f>'Portfolio Data'!K1276</f>
        <v xml:space="preserve"> </v>
      </c>
      <c r="N1263" s="2" t="str">
        <f>'Portfolio Data'!L1276</f>
        <v xml:space="preserve"> </v>
      </c>
    </row>
    <row r="1264" spans="3:14" x14ac:dyDescent="0.2">
      <c r="C1264" s="66" t="str">
        <f>'Portfolio Data'!N1277</f>
        <v xml:space="preserve"> </v>
      </c>
      <c r="D1264" s="2">
        <f>'Portfolio Data'!B1277</f>
        <v>0</v>
      </c>
      <c r="E1264" s="2" t="str">
        <f>'Portfolio Data'!C1277</f>
        <v xml:space="preserve"> </v>
      </c>
      <c r="F1264" s="2" t="str">
        <f>'Portfolio Data'!D1277</f>
        <v xml:space="preserve"> </v>
      </c>
      <c r="G1264" s="2" t="str">
        <f>'Portfolio Data'!E1277</f>
        <v xml:space="preserve"> </v>
      </c>
      <c r="H1264" s="2" t="str">
        <f>'Portfolio Data'!F1277</f>
        <v xml:space="preserve"> </v>
      </c>
      <c r="I1264" s="2" t="str">
        <f>'Portfolio Data'!G1277</f>
        <v xml:space="preserve"> </v>
      </c>
      <c r="J1264" s="2" t="str">
        <f>'Portfolio Data'!H1277</f>
        <v xml:space="preserve"> </v>
      </c>
      <c r="K1264" s="2" t="str">
        <f>'Portfolio Data'!I1277</f>
        <v xml:space="preserve"> </v>
      </c>
      <c r="L1264" s="2" t="str">
        <f>'Portfolio Data'!J1277</f>
        <v xml:space="preserve"> </v>
      </c>
      <c r="M1264" s="2" t="str">
        <f>'Portfolio Data'!K1277</f>
        <v xml:space="preserve"> </v>
      </c>
      <c r="N1264" s="2" t="str">
        <f>'Portfolio Data'!L1277</f>
        <v xml:space="preserve"> </v>
      </c>
    </row>
    <row r="1265" spans="3:14" x14ac:dyDescent="0.2">
      <c r="C1265" s="66" t="str">
        <f>'Portfolio Data'!N1278</f>
        <v xml:space="preserve"> </v>
      </c>
      <c r="D1265" s="2">
        <f>'Portfolio Data'!B1278</f>
        <v>0</v>
      </c>
      <c r="E1265" s="2" t="str">
        <f>'Portfolio Data'!C1278</f>
        <v xml:space="preserve"> </v>
      </c>
      <c r="F1265" s="2" t="str">
        <f>'Portfolio Data'!D1278</f>
        <v xml:space="preserve"> </v>
      </c>
      <c r="G1265" s="2" t="str">
        <f>'Portfolio Data'!E1278</f>
        <v xml:space="preserve"> </v>
      </c>
      <c r="H1265" s="2" t="str">
        <f>'Portfolio Data'!F1278</f>
        <v xml:space="preserve"> </v>
      </c>
      <c r="I1265" s="2" t="str">
        <f>'Portfolio Data'!G1278</f>
        <v xml:space="preserve"> </v>
      </c>
      <c r="J1265" s="2" t="str">
        <f>'Portfolio Data'!H1278</f>
        <v xml:space="preserve"> </v>
      </c>
      <c r="K1265" s="2" t="str">
        <f>'Portfolio Data'!I1278</f>
        <v xml:space="preserve"> </v>
      </c>
      <c r="L1265" s="2" t="str">
        <f>'Portfolio Data'!J1278</f>
        <v xml:space="preserve"> </v>
      </c>
      <c r="M1265" s="2" t="str">
        <f>'Portfolio Data'!K1278</f>
        <v xml:space="preserve"> </v>
      </c>
      <c r="N1265" s="2" t="str">
        <f>'Portfolio Data'!L1278</f>
        <v xml:space="preserve"> </v>
      </c>
    </row>
    <row r="1266" spans="3:14" x14ac:dyDescent="0.2">
      <c r="C1266" s="66" t="str">
        <f>'Portfolio Data'!N1279</f>
        <v xml:space="preserve"> </v>
      </c>
      <c r="D1266" s="2">
        <f>'Portfolio Data'!B1279</f>
        <v>0</v>
      </c>
      <c r="E1266" s="2" t="str">
        <f>'Portfolio Data'!C1279</f>
        <v xml:space="preserve"> </v>
      </c>
      <c r="F1266" s="2" t="str">
        <f>'Portfolio Data'!D1279</f>
        <v xml:space="preserve"> </v>
      </c>
      <c r="G1266" s="2" t="str">
        <f>'Portfolio Data'!E1279</f>
        <v xml:space="preserve"> </v>
      </c>
      <c r="H1266" s="2" t="str">
        <f>'Portfolio Data'!F1279</f>
        <v xml:space="preserve"> </v>
      </c>
      <c r="I1266" s="2" t="str">
        <f>'Portfolio Data'!G1279</f>
        <v xml:space="preserve"> </v>
      </c>
      <c r="J1266" s="2" t="str">
        <f>'Portfolio Data'!H1279</f>
        <v xml:space="preserve"> </v>
      </c>
      <c r="K1266" s="2" t="str">
        <f>'Portfolio Data'!I1279</f>
        <v xml:space="preserve"> </v>
      </c>
      <c r="L1266" s="2" t="str">
        <f>'Portfolio Data'!J1279</f>
        <v xml:space="preserve"> </v>
      </c>
      <c r="M1266" s="2" t="str">
        <f>'Portfolio Data'!K1279</f>
        <v xml:space="preserve"> </v>
      </c>
      <c r="N1266" s="2" t="str">
        <f>'Portfolio Data'!L1279</f>
        <v xml:space="preserve"> </v>
      </c>
    </row>
    <row r="1267" spans="3:14" x14ac:dyDescent="0.2">
      <c r="C1267" s="66" t="str">
        <f>'Portfolio Data'!N1280</f>
        <v xml:space="preserve"> </v>
      </c>
      <c r="D1267" s="2">
        <f>'Portfolio Data'!B1280</f>
        <v>0</v>
      </c>
      <c r="E1267" s="2" t="str">
        <f>'Portfolio Data'!C1280</f>
        <v xml:space="preserve"> </v>
      </c>
      <c r="F1267" s="2" t="str">
        <f>'Portfolio Data'!D1280</f>
        <v xml:space="preserve"> </v>
      </c>
      <c r="G1267" s="2" t="str">
        <f>'Portfolio Data'!E1280</f>
        <v xml:space="preserve"> </v>
      </c>
      <c r="H1267" s="2" t="str">
        <f>'Portfolio Data'!F1280</f>
        <v xml:space="preserve"> </v>
      </c>
      <c r="I1267" s="2" t="str">
        <f>'Portfolio Data'!G1280</f>
        <v xml:space="preserve"> </v>
      </c>
      <c r="J1267" s="2" t="str">
        <f>'Portfolio Data'!H1280</f>
        <v xml:space="preserve"> </v>
      </c>
      <c r="K1267" s="2" t="str">
        <f>'Portfolio Data'!I1280</f>
        <v xml:space="preserve"> </v>
      </c>
      <c r="L1267" s="2" t="str">
        <f>'Portfolio Data'!J1280</f>
        <v xml:space="preserve"> </v>
      </c>
      <c r="M1267" s="2" t="str">
        <f>'Portfolio Data'!K1280</f>
        <v xml:space="preserve"> </v>
      </c>
      <c r="N1267" s="2" t="str">
        <f>'Portfolio Data'!L1280</f>
        <v xml:space="preserve"> </v>
      </c>
    </row>
    <row r="1268" spans="3:14" x14ac:dyDescent="0.2">
      <c r="C1268" s="66" t="str">
        <f>'Portfolio Data'!N1281</f>
        <v xml:space="preserve"> </v>
      </c>
      <c r="D1268" s="2">
        <f>'Portfolio Data'!B1281</f>
        <v>0</v>
      </c>
      <c r="E1268" s="2" t="str">
        <f>'Portfolio Data'!C1281</f>
        <v xml:space="preserve"> </v>
      </c>
      <c r="F1268" s="2" t="str">
        <f>'Portfolio Data'!D1281</f>
        <v xml:space="preserve"> </v>
      </c>
      <c r="G1268" s="2" t="str">
        <f>'Portfolio Data'!E1281</f>
        <v xml:space="preserve"> </v>
      </c>
      <c r="H1268" s="2" t="str">
        <f>'Portfolio Data'!F1281</f>
        <v xml:space="preserve"> </v>
      </c>
      <c r="I1268" s="2" t="str">
        <f>'Portfolio Data'!G1281</f>
        <v xml:space="preserve"> </v>
      </c>
      <c r="J1268" s="2" t="str">
        <f>'Portfolio Data'!H1281</f>
        <v xml:space="preserve"> </v>
      </c>
      <c r="K1268" s="2" t="str">
        <f>'Portfolio Data'!I1281</f>
        <v xml:space="preserve"> </v>
      </c>
      <c r="L1268" s="2" t="str">
        <f>'Portfolio Data'!J1281</f>
        <v xml:space="preserve"> </v>
      </c>
      <c r="M1268" s="2" t="str">
        <f>'Portfolio Data'!K1281</f>
        <v xml:space="preserve"> </v>
      </c>
      <c r="N1268" s="2" t="str">
        <f>'Portfolio Data'!L1281</f>
        <v xml:space="preserve"> </v>
      </c>
    </row>
    <row r="1269" spans="3:14" x14ac:dyDescent="0.2">
      <c r="C1269" s="66" t="str">
        <f>'Portfolio Data'!N1282</f>
        <v xml:space="preserve"> </v>
      </c>
      <c r="D1269" s="2">
        <f>'Portfolio Data'!B1282</f>
        <v>0</v>
      </c>
      <c r="E1269" s="2" t="str">
        <f>'Portfolio Data'!C1282</f>
        <v xml:space="preserve"> </v>
      </c>
      <c r="F1269" s="2" t="str">
        <f>'Portfolio Data'!D1282</f>
        <v xml:space="preserve"> </v>
      </c>
      <c r="G1269" s="2" t="str">
        <f>'Portfolio Data'!E1282</f>
        <v xml:space="preserve"> </v>
      </c>
      <c r="H1269" s="2" t="str">
        <f>'Portfolio Data'!F1282</f>
        <v xml:space="preserve"> </v>
      </c>
      <c r="I1269" s="2" t="str">
        <f>'Portfolio Data'!G1282</f>
        <v xml:space="preserve"> </v>
      </c>
      <c r="J1269" s="2" t="str">
        <f>'Portfolio Data'!H1282</f>
        <v xml:space="preserve"> </v>
      </c>
      <c r="K1269" s="2" t="str">
        <f>'Portfolio Data'!I1282</f>
        <v xml:space="preserve"> </v>
      </c>
      <c r="L1269" s="2" t="str">
        <f>'Portfolio Data'!J1282</f>
        <v xml:space="preserve"> </v>
      </c>
      <c r="M1269" s="2" t="str">
        <f>'Portfolio Data'!K1282</f>
        <v xml:space="preserve"> </v>
      </c>
      <c r="N1269" s="2" t="str">
        <f>'Portfolio Data'!L1282</f>
        <v xml:space="preserve"> </v>
      </c>
    </row>
    <row r="1270" spans="3:14" x14ac:dyDescent="0.2">
      <c r="C1270" s="66" t="str">
        <f>'Portfolio Data'!N1283</f>
        <v xml:space="preserve"> </v>
      </c>
      <c r="D1270" s="2">
        <f>'Portfolio Data'!B1283</f>
        <v>0</v>
      </c>
      <c r="E1270" s="2" t="str">
        <f>'Portfolio Data'!C1283</f>
        <v xml:space="preserve"> </v>
      </c>
      <c r="F1270" s="2" t="str">
        <f>'Portfolio Data'!D1283</f>
        <v xml:space="preserve"> </v>
      </c>
      <c r="G1270" s="2" t="str">
        <f>'Portfolio Data'!E1283</f>
        <v xml:space="preserve"> </v>
      </c>
      <c r="H1270" s="2" t="str">
        <f>'Portfolio Data'!F1283</f>
        <v xml:space="preserve"> </v>
      </c>
      <c r="I1270" s="2" t="str">
        <f>'Portfolio Data'!G1283</f>
        <v xml:space="preserve"> </v>
      </c>
      <c r="J1270" s="2" t="str">
        <f>'Portfolio Data'!H1283</f>
        <v xml:space="preserve"> </v>
      </c>
      <c r="K1270" s="2" t="str">
        <f>'Portfolio Data'!I1283</f>
        <v xml:space="preserve"> </v>
      </c>
      <c r="L1270" s="2" t="str">
        <f>'Portfolio Data'!J1283</f>
        <v xml:space="preserve"> </v>
      </c>
      <c r="M1270" s="2" t="str">
        <f>'Portfolio Data'!K1283</f>
        <v xml:space="preserve"> </v>
      </c>
      <c r="N1270" s="2" t="str">
        <f>'Portfolio Data'!L1283</f>
        <v xml:space="preserve"> </v>
      </c>
    </row>
    <row r="1271" spans="3:14" x14ac:dyDescent="0.2">
      <c r="C1271" s="66" t="str">
        <f>'Portfolio Data'!N1284</f>
        <v xml:space="preserve"> </v>
      </c>
      <c r="D1271" s="2">
        <f>'Portfolio Data'!B1284</f>
        <v>0</v>
      </c>
      <c r="E1271" s="2" t="str">
        <f>'Portfolio Data'!C1284</f>
        <v xml:space="preserve"> </v>
      </c>
      <c r="F1271" s="2" t="str">
        <f>'Portfolio Data'!D1284</f>
        <v xml:space="preserve"> </v>
      </c>
      <c r="G1271" s="2" t="str">
        <f>'Portfolio Data'!E1284</f>
        <v xml:space="preserve"> </v>
      </c>
      <c r="H1271" s="2" t="str">
        <f>'Portfolio Data'!F1284</f>
        <v xml:space="preserve"> </v>
      </c>
      <c r="I1271" s="2" t="str">
        <f>'Portfolio Data'!G1284</f>
        <v xml:space="preserve"> </v>
      </c>
      <c r="J1271" s="2" t="str">
        <f>'Portfolio Data'!H1284</f>
        <v xml:space="preserve"> </v>
      </c>
      <c r="K1271" s="2" t="str">
        <f>'Portfolio Data'!I1284</f>
        <v xml:space="preserve"> </v>
      </c>
      <c r="L1271" s="2" t="str">
        <f>'Portfolio Data'!J1284</f>
        <v xml:space="preserve"> </v>
      </c>
      <c r="M1271" s="2" t="str">
        <f>'Portfolio Data'!K1284</f>
        <v xml:space="preserve"> </v>
      </c>
      <c r="N1271" s="2" t="str">
        <f>'Portfolio Data'!L1284</f>
        <v xml:space="preserve"> </v>
      </c>
    </row>
    <row r="1272" spans="3:14" x14ac:dyDescent="0.2">
      <c r="C1272" s="66" t="str">
        <f>'Portfolio Data'!N1285</f>
        <v xml:space="preserve"> </v>
      </c>
      <c r="D1272" s="2">
        <f>'Portfolio Data'!B1285</f>
        <v>0</v>
      </c>
      <c r="E1272" s="2" t="str">
        <f>'Portfolio Data'!C1285</f>
        <v xml:space="preserve"> </v>
      </c>
      <c r="F1272" s="2" t="str">
        <f>'Portfolio Data'!D1285</f>
        <v xml:space="preserve"> </v>
      </c>
      <c r="G1272" s="2" t="str">
        <f>'Portfolio Data'!E1285</f>
        <v xml:space="preserve"> </v>
      </c>
      <c r="H1272" s="2" t="str">
        <f>'Portfolio Data'!F1285</f>
        <v xml:space="preserve"> </v>
      </c>
      <c r="I1272" s="2" t="str">
        <f>'Portfolio Data'!G1285</f>
        <v xml:space="preserve"> </v>
      </c>
      <c r="J1272" s="2" t="str">
        <f>'Portfolio Data'!H1285</f>
        <v xml:space="preserve"> </v>
      </c>
      <c r="K1272" s="2" t="str">
        <f>'Portfolio Data'!I1285</f>
        <v xml:space="preserve"> </v>
      </c>
      <c r="L1272" s="2" t="str">
        <f>'Portfolio Data'!J1285</f>
        <v xml:space="preserve"> </v>
      </c>
      <c r="M1272" s="2" t="str">
        <f>'Portfolio Data'!K1285</f>
        <v xml:space="preserve"> </v>
      </c>
      <c r="N1272" s="2" t="str">
        <f>'Portfolio Data'!L1285</f>
        <v xml:space="preserve"> </v>
      </c>
    </row>
    <row r="1273" spans="3:14" x14ac:dyDescent="0.2">
      <c r="C1273" s="66" t="str">
        <f>'Portfolio Data'!N1286</f>
        <v xml:space="preserve"> </v>
      </c>
      <c r="D1273" s="2">
        <f>'Portfolio Data'!B1286</f>
        <v>0</v>
      </c>
      <c r="E1273" s="2" t="str">
        <f>'Portfolio Data'!C1286</f>
        <v xml:space="preserve"> </v>
      </c>
      <c r="F1273" s="2" t="str">
        <f>'Portfolio Data'!D1286</f>
        <v xml:space="preserve"> </v>
      </c>
      <c r="G1273" s="2" t="str">
        <f>'Portfolio Data'!E1286</f>
        <v xml:space="preserve"> </v>
      </c>
      <c r="H1273" s="2" t="str">
        <f>'Portfolio Data'!F1286</f>
        <v xml:space="preserve"> </v>
      </c>
      <c r="I1273" s="2" t="str">
        <f>'Portfolio Data'!G1286</f>
        <v xml:space="preserve"> </v>
      </c>
      <c r="J1273" s="2" t="str">
        <f>'Portfolio Data'!H1286</f>
        <v xml:space="preserve"> </v>
      </c>
      <c r="K1273" s="2" t="str">
        <f>'Portfolio Data'!I1286</f>
        <v xml:space="preserve"> </v>
      </c>
      <c r="L1273" s="2" t="str">
        <f>'Portfolio Data'!J1286</f>
        <v xml:space="preserve"> </v>
      </c>
      <c r="M1273" s="2" t="str">
        <f>'Portfolio Data'!K1286</f>
        <v xml:space="preserve"> </v>
      </c>
      <c r="N1273" s="2" t="str">
        <f>'Portfolio Data'!L1286</f>
        <v xml:space="preserve"> </v>
      </c>
    </row>
    <row r="1274" spans="3:14" x14ac:dyDescent="0.2">
      <c r="C1274" s="66" t="str">
        <f>'Portfolio Data'!N1287</f>
        <v xml:space="preserve"> </v>
      </c>
      <c r="D1274" s="2">
        <f>'Portfolio Data'!B1287</f>
        <v>0</v>
      </c>
      <c r="E1274" s="2" t="str">
        <f>'Portfolio Data'!C1287</f>
        <v xml:space="preserve"> </v>
      </c>
      <c r="F1274" s="2" t="str">
        <f>'Portfolio Data'!D1287</f>
        <v xml:space="preserve"> </v>
      </c>
      <c r="G1274" s="2" t="str">
        <f>'Portfolio Data'!E1287</f>
        <v xml:space="preserve"> </v>
      </c>
      <c r="H1274" s="2" t="str">
        <f>'Portfolio Data'!F1287</f>
        <v xml:space="preserve"> </v>
      </c>
      <c r="I1274" s="2" t="str">
        <f>'Portfolio Data'!G1287</f>
        <v xml:space="preserve"> </v>
      </c>
      <c r="J1274" s="2" t="str">
        <f>'Portfolio Data'!H1287</f>
        <v xml:space="preserve"> </v>
      </c>
      <c r="K1274" s="2" t="str">
        <f>'Portfolio Data'!I1287</f>
        <v xml:space="preserve"> </v>
      </c>
      <c r="L1274" s="2" t="str">
        <f>'Portfolio Data'!J1287</f>
        <v xml:space="preserve"> </v>
      </c>
      <c r="M1274" s="2" t="str">
        <f>'Portfolio Data'!K1287</f>
        <v xml:space="preserve"> </v>
      </c>
      <c r="N1274" s="2" t="str">
        <f>'Portfolio Data'!L1287</f>
        <v xml:space="preserve"> </v>
      </c>
    </row>
    <row r="1275" spans="3:14" x14ac:dyDescent="0.2">
      <c r="C1275" s="66" t="str">
        <f>'Portfolio Data'!N1288</f>
        <v xml:space="preserve"> </v>
      </c>
      <c r="D1275" s="2">
        <f>'Portfolio Data'!B1288</f>
        <v>0</v>
      </c>
      <c r="E1275" s="2" t="str">
        <f>'Portfolio Data'!C1288</f>
        <v xml:space="preserve"> </v>
      </c>
      <c r="F1275" s="2" t="str">
        <f>'Portfolio Data'!D1288</f>
        <v xml:space="preserve"> </v>
      </c>
      <c r="G1275" s="2" t="str">
        <f>'Portfolio Data'!E1288</f>
        <v xml:space="preserve"> </v>
      </c>
      <c r="H1275" s="2" t="str">
        <f>'Portfolio Data'!F1288</f>
        <v xml:space="preserve"> </v>
      </c>
      <c r="I1275" s="2" t="str">
        <f>'Portfolio Data'!G1288</f>
        <v xml:space="preserve"> </v>
      </c>
      <c r="J1275" s="2" t="str">
        <f>'Portfolio Data'!H1288</f>
        <v xml:space="preserve"> </v>
      </c>
      <c r="K1275" s="2" t="str">
        <f>'Portfolio Data'!I1288</f>
        <v xml:space="preserve"> </v>
      </c>
      <c r="L1275" s="2" t="str">
        <f>'Portfolio Data'!J1288</f>
        <v xml:space="preserve"> </v>
      </c>
      <c r="M1275" s="2" t="str">
        <f>'Portfolio Data'!K1288</f>
        <v xml:space="preserve"> </v>
      </c>
      <c r="N1275" s="2" t="str">
        <f>'Portfolio Data'!L1288</f>
        <v xml:space="preserve"> </v>
      </c>
    </row>
    <row r="1276" spans="3:14" x14ac:dyDescent="0.2">
      <c r="C1276" s="66" t="str">
        <f>'Portfolio Data'!N1289</f>
        <v xml:space="preserve"> </v>
      </c>
      <c r="D1276" s="2">
        <f>'Portfolio Data'!B1289</f>
        <v>0</v>
      </c>
      <c r="E1276" s="2" t="str">
        <f>'Portfolio Data'!C1289</f>
        <v xml:space="preserve"> </v>
      </c>
      <c r="F1276" s="2" t="str">
        <f>'Portfolio Data'!D1289</f>
        <v xml:space="preserve"> </v>
      </c>
      <c r="G1276" s="2" t="str">
        <f>'Portfolio Data'!E1289</f>
        <v xml:space="preserve"> </v>
      </c>
      <c r="H1276" s="2" t="str">
        <f>'Portfolio Data'!F1289</f>
        <v xml:space="preserve"> </v>
      </c>
      <c r="I1276" s="2" t="str">
        <f>'Portfolio Data'!G1289</f>
        <v xml:space="preserve"> </v>
      </c>
      <c r="J1276" s="2" t="str">
        <f>'Portfolio Data'!H1289</f>
        <v xml:space="preserve"> </v>
      </c>
      <c r="K1276" s="2" t="str">
        <f>'Portfolio Data'!I1289</f>
        <v xml:space="preserve"> </v>
      </c>
      <c r="L1276" s="2" t="str">
        <f>'Portfolio Data'!J1289</f>
        <v xml:space="preserve"> </v>
      </c>
      <c r="M1276" s="2" t="str">
        <f>'Portfolio Data'!K1289</f>
        <v xml:space="preserve"> </v>
      </c>
      <c r="N1276" s="2" t="str">
        <f>'Portfolio Data'!L1289</f>
        <v xml:space="preserve"> </v>
      </c>
    </row>
    <row r="1277" spans="3:14" x14ac:dyDescent="0.2">
      <c r="C1277" s="66" t="str">
        <f>'Portfolio Data'!N1290</f>
        <v xml:space="preserve"> </v>
      </c>
      <c r="D1277" s="2">
        <f>'Portfolio Data'!B1290</f>
        <v>0</v>
      </c>
      <c r="E1277" s="2" t="str">
        <f>'Portfolio Data'!C1290</f>
        <v xml:space="preserve"> </v>
      </c>
      <c r="F1277" s="2" t="str">
        <f>'Portfolio Data'!D1290</f>
        <v xml:space="preserve"> </v>
      </c>
      <c r="G1277" s="2" t="str">
        <f>'Portfolio Data'!E1290</f>
        <v xml:space="preserve"> </v>
      </c>
      <c r="H1277" s="2" t="str">
        <f>'Portfolio Data'!F1290</f>
        <v xml:space="preserve"> </v>
      </c>
      <c r="I1277" s="2" t="str">
        <f>'Portfolio Data'!G1290</f>
        <v xml:space="preserve"> </v>
      </c>
      <c r="J1277" s="2" t="str">
        <f>'Portfolio Data'!H1290</f>
        <v xml:space="preserve"> </v>
      </c>
      <c r="K1277" s="2" t="str">
        <f>'Portfolio Data'!I1290</f>
        <v xml:space="preserve"> </v>
      </c>
      <c r="L1277" s="2" t="str">
        <f>'Portfolio Data'!J1290</f>
        <v xml:space="preserve"> </v>
      </c>
      <c r="M1277" s="2" t="str">
        <f>'Portfolio Data'!K1290</f>
        <v xml:space="preserve"> </v>
      </c>
      <c r="N1277" s="2" t="str">
        <f>'Portfolio Data'!L1290</f>
        <v xml:space="preserve"> </v>
      </c>
    </row>
    <row r="1278" spans="3:14" x14ac:dyDescent="0.2">
      <c r="C1278" s="66" t="str">
        <f>'Portfolio Data'!N1291</f>
        <v xml:space="preserve"> </v>
      </c>
      <c r="D1278" s="2">
        <f>'Portfolio Data'!B1291</f>
        <v>0</v>
      </c>
      <c r="E1278" s="2" t="str">
        <f>'Portfolio Data'!C1291</f>
        <v xml:space="preserve"> </v>
      </c>
      <c r="F1278" s="2" t="str">
        <f>'Portfolio Data'!D1291</f>
        <v xml:space="preserve"> </v>
      </c>
      <c r="G1278" s="2" t="str">
        <f>'Portfolio Data'!E1291</f>
        <v xml:space="preserve"> </v>
      </c>
      <c r="H1278" s="2" t="str">
        <f>'Portfolio Data'!F1291</f>
        <v xml:space="preserve"> </v>
      </c>
      <c r="I1278" s="2" t="str">
        <f>'Portfolio Data'!G1291</f>
        <v xml:space="preserve"> </v>
      </c>
      <c r="J1278" s="2" t="str">
        <f>'Portfolio Data'!H1291</f>
        <v xml:space="preserve"> </v>
      </c>
      <c r="K1278" s="2" t="str">
        <f>'Portfolio Data'!I1291</f>
        <v xml:space="preserve"> </v>
      </c>
      <c r="L1278" s="2" t="str">
        <f>'Portfolio Data'!J1291</f>
        <v xml:space="preserve"> </v>
      </c>
      <c r="M1278" s="2" t="str">
        <f>'Portfolio Data'!K1291</f>
        <v xml:space="preserve"> </v>
      </c>
      <c r="N1278" s="2" t="str">
        <f>'Portfolio Data'!L1291</f>
        <v xml:space="preserve"> </v>
      </c>
    </row>
    <row r="1279" spans="3:14" x14ac:dyDescent="0.2">
      <c r="C1279" s="66" t="str">
        <f>'Portfolio Data'!N1292</f>
        <v xml:space="preserve"> </v>
      </c>
      <c r="D1279" s="2">
        <f>'Portfolio Data'!B1292</f>
        <v>0</v>
      </c>
      <c r="E1279" s="2" t="str">
        <f>'Portfolio Data'!C1292</f>
        <v xml:space="preserve"> </v>
      </c>
      <c r="F1279" s="2" t="str">
        <f>'Portfolio Data'!D1292</f>
        <v xml:space="preserve"> </v>
      </c>
      <c r="G1279" s="2" t="str">
        <f>'Portfolio Data'!E1292</f>
        <v xml:space="preserve"> </v>
      </c>
      <c r="H1279" s="2" t="str">
        <f>'Portfolio Data'!F1292</f>
        <v xml:space="preserve"> </v>
      </c>
      <c r="I1279" s="2" t="str">
        <f>'Portfolio Data'!G1292</f>
        <v xml:space="preserve"> </v>
      </c>
      <c r="J1279" s="2" t="str">
        <f>'Portfolio Data'!H1292</f>
        <v xml:space="preserve"> </v>
      </c>
      <c r="K1279" s="2" t="str">
        <f>'Portfolio Data'!I1292</f>
        <v xml:space="preserve"> </v>
      </c>
      <c r="L1279" s="2" t="str">
        <f>'Portfolio Data'!J1292</f>
        <v xml:space="preserve"> </v>
      </c>
      <c r="M1279" s="2" t="str">
        <f>'Portfolio Data'!K1292</f>
        <v xml:space="preserve"> </v>
      </c>
      <c r="N1279" s="2" t="str">
        <f>'Portfolio Data'!L1292</f>
        <v xml:space="preserve"> </v>
      </c>
    </row>
    <row r="1280" spans="3:14" x14ac:dyDescent="0.2">
      <c r="C1280" s="66" t="str">
        <f>'Portfolio Data'!N1293</f>
        <v xml:space="preserve"> </v>
      </c>
      <c r="D1280" s="2">
        <f>'Portfolio Data'!B1293</f>
        <v>0</v>
      </c>
      <c r="E1280" s="2" t="str">
        <f>'Portfolio Data'!C1293</f>
        <v xml:space="preserve"> </v>
      </c>
      <c r="F1280" s="2" t="str">
        <f>'Portfolio Data'!D1293</f>
        <v xml:space="preserve"> </v>
      </c>
      <c r="G1280" s="2" t="str">
        <f>'Portfolio Data'!E1293</f>
        <v xml:space="preserve"> </v>
      </c>
      <c r="H1280" s="2" t="str">
        <f>'Portfolio Data'!F1293</f>
        <v xml:space="preserve"> </v>
      </c>
      <c r="I1280" s="2" t="str">
        <f>'Portfolio Data'!G1293</f>
        <v xml:space="preserve"> </v>
      </c>
      <c r="J1280" s="2" t="str">
        <f>'Portfolio Data'!H1293</f>
        <v xml:space="preserve"> </v>
      </c>
      <c r="K1280" s="2" t="str">
        <f>'Portfolio Data'!I1293</f>
        <v xml:space="preserve"> </v>
      </c>
      <c r="L1280" s="2" t="str">
        <f>'Portfolio Data'!J1293</f>
        <v xml:space="preserve"> </v>
      </c>
      <c r="M1280" s="2" t="str">
        <f>'Portfolio Data'!K1293</f>
        <v xml:space="preserve"> </v>
      </c>
      <c r="N1280" s="2" t="str">
        <f>'Portfolio Data'!L1293</f>
        <v xml:space="preserve"> </v>
      </c>
    </row>
    <row r="1281" spans="3:14" x14ac:dyDescent="0.2">
      <c r="C1281" s="66" t="str">
        <f>'Portfolio Data'!N1294</f>
        <v xml:space="preserve"> </v>
      </c>
      <c r="D1281" s="2">
        <f>'Portfolio Data'!B1294</f>
        <v>0</v>
      </c>
      <c r="E1281" s="2" t="str">
        <f>'Portfolio Data'!C1294</f>
        <v xml:space="preserve"> </v>
      </c>
      <c r="F1281" s="2" t="str">
        <f>'Portfolio Data'!D1294</f>
        <v xml:space="preserve"> </v>
      </c>
      <c r="G1281" s="2" t="str">
        <f>'Portfolio Data'!E1294</f>
        <v xml:space="preserve"> </v>
      </c>
      <c r="H1281" s="2" t="str">
        <f>'Portfolio Data'!F1294</f>
        <v xml:space="preserve"> </v>
      </c>
      <c r="I1281" s="2" t="str">
        <f>'Portfolio Data'!G1294</f>
        <v xml:space="preserve"> </v>
      </c>
      <c r="J1281" s="2" t="str">
        <f>'Portfolio Data'!H1294</f>
        <v xml:space="preserve"> </v>
      </c>
      <c r="K1281" s="2" t="str">
        <f>'Portfolio Data'!I1294</f>
        <v xml:space="preserve"> </v>
      </c>
      <c r="L1281" s="2" t="str">
        <f>'Portfolio Data'!J1294</f>
        <v xml:space="preserve"> </v>
      </c>
      <c r="M1281" s="2" t="str">
        <f>'Portfolio Data'!K1294</f>
        <v xml:space="preserve"> </v>
      </c>
      <c r="N1281" s="2" t="str">
        <f>'Portfolio Data'!L1294</f>
        <v xml:space="preserve"> </v>
      </c>
    </row>
    <row r="1282" spans="3:14" x14ac:dyDescent="0.2">
      <c r="C1282" s="66" t="str">
        <f>'Portfolio Data'!N1295</f>
        <v xml:space="preserve"> </v>
      </c>
      <c r="D1282" s="2">
        <f>'Portfolio Data'!B1295</f>
        <v>0</v>
      </c>
      <c r="E1282" s="2" t="str">
        <f>'Portfolio Data'!C1295</f>
        <v xml:space="preserve"> </v>
      </c>
      <c r="F1282" s="2" t="str">
        <f>'Portfolio Data'!D1295</f>
        <v xml:space="preserve"> </v>
      </c>
      <c r="G1282" s="2" t="str">
        <f>'Portfolio Data'!E1295</f>
        <v xml:space="preserve"> </v>
      </c>
      <c r="H1282" s="2" t="str">
        <f>'Portfolio Data'!F1295</f>
        <v xml:space="preserve"> </v>
      </c>
      <c r="I1282" s="2" t="str">
        <f>'Portfolio Data'!G1295</f>
        <v xml:space="preserve"> </v>
      </c>
      <c r="J1282" s="2" t="str">
        <f>'Portfolio Data'!H1295</f>
        <v xml:space="preserve"> </v>
      </c>
      <c r="K1282" s="2" t="str">
        <f>'Portfolio Data'!I1295</f>
        <v xml:space="preserve"> </v>
      </c>
      <c r="L1282" s="2" t="str">
        <f>'Portfolio Data'!J1295</f>
        <v xml:space="preserve"> </v>
      </c>
      <c r="M1282" s="2" t="str">
        <f>'Portfolio Data'!K1295</f>
        <v xml:space="preserve"> </v>
      </c>
      <c r="N1282" s="2" t="str">
        <f>'Portfolio Data'!L1295</f>
        <v xml:space="preserve"> </v>
      </c>
    </row>
    <row r="1283" spans="3:14" x14ac:dyDescent="0.2">
      <c r="C1283" s="66" t="str">
        <f>'Portfolio Data'!N1296</f>
        <v xml:space="preserve"> </v>
      </c>
      <c r="D1283" s="2">
        <f>'Portfolio Data'!B1296</f>
        <v>0</v>
      </c>
      <c r="E1283" s="2" t="str">
        <f>'Portfolio Data'!C1296</f>
        <v xml:space="preserve"> </v>
      </c>
      <c r="F1283" s="2" t="str">
        <f>'Portfolio Data'!D1296</f>
        <v xml:space="preserve"> </v>
      </c>
      <c r="G1283" s="2" t="str">
        <f>'Portfolio Data'!E1296</f>
        <v xml:space="preserve"> </v>
      </c>
      <c r="H1283" s="2" t="str">
        <f>'Portfolio Data'!F1296</f>
        <v xml:space="preserve"> </v>
      </c>
      <c r="I1283" s="2" t="str">
        <f>'Portfolio Data'!G1296</f>
        <v xml:space="preserve"> </v>
      </c>
      <c r="J1283" s="2" t="str">
        <f>'Portfolio Data'!H1296</f>
        <v xml:space="preserve"> </v>
      </c>
      <c r="K1283" s="2" t="str">
        <f>'Portfolio Data'!I1296</f>
        <v xml:space="preserve"> </v>
      </c>
      <c r="L1283" s="2" t="str">
        <f>'Portfolio Data'!J1296</f>
        <v xml:space="preserve"> </v>
      </c>
      <c r="M1283" s="2" t="str">
        <f>'Portfolio Data'!K1296</f>
        <v xml:space="preserve"> </v>
      </c>
      <c r="N1283" s="2" t="str">
        <f>'Portfolio Data'!L1296</f>
        <v xml:space="preserve"> </v>
      </c>
    </row>
    <row r="1284" spans="3:14" x14ac:dyDescent="0.2">
      <c r="C1284" s="66" t="str">
        <f>'Portfolio Data'!N1297</f>
        <v xml:space="preserve"> </v>
      </c>
      <c r="D1284" s="2">
        <f>'Portfolio Data'!B1297</f>
        <v>0</v>
      </c>
      <c r="E1284" s="2" t="str">
        <f>'Portfolio Data'!C1297</f>
        <v xml:space="preserve"> </v>
      </c>
      <c r="F1284" s="2" t="str">
        <f>'Portfolio Data'!D1297</f>
        <v xml:space="preserve"> </v>
      </c>
      <c r="G1284" s="2" t="str">
        <f>'Portfolio Data'!E1297</f>
        <v xml:space="preserve"> </v>
      </c>
      <c r="H1284" s="2" t="str">
        <f>'Portfolio Data'!F1297</f>
        <v xml:space="preserve"> </v>
      </c>
      <c r="I1284" s="2" t="str">
        <f>'Portfolio Data'!G1297</f>
        <v xml:space="preserve"> </v>
      </c>
      <c r="J1284" s="2" t="str">
        <f>'Portfolio Data'!H1297</f>
        <v xml:space="preserve"> </v>
      </c>
      <c r="K1284" s="2" t="str">
        <f>'Portfolio Data'!I1297</f>
        <v xml:space="preserve"> </v>
      </c>
      <c r="L1284" s="2" t="str">
        <f>'Portfolio Data'!J1297</f>
        <v xml:space="preserve"> </v>
      </c>
      <c r="M1284" s="2" t="str">
        <f>'Portfolio Data'!K1297</f>
        <v xml:space="preserve"> </v>
      </c>
      <c r="N1284" s="2" t="str">
        <f>'Portfolio Data'!L1297</f>
        <v xml:space="preserve"> </v>
      </c>
    </row>
    <row r="1285" spans="3:14" x14ac:dyDescent="0.2">
      <c r="C1285" s="66" t="str">
        <f>'Portfolio Data'!N1298</f>
        <v xml:space="preserve"> </v>
      </c>
      <c r="D1285" s="2">
        <f>'Portfolio Data'!B1298</f>
        <v>0</v>
      </c>
      <c r="E1285" s="2" t="str">
        <f>'Portfolio Data'!C1298</f>
        <v xml:space="preserve"> </v>
      </c>
      <c r="F1285" s="2" t="str">
        <f>'Portfolio Data'!D1298</f>
        <v xml:space="preserve"> </v>
      </c>
      <c r="G1285" s="2" t="str">
        <f>'Portfolio Data'!E1298</f>
        <v xml:space="preserve"> </v>
      </c>
      <c r="H1285" s="2" t="str">
        <f>'Portfolio Data'!F1298</f>
        <v xml:space="preserve"> </v>
      </c>
      <c r="I1285" s="2" t="str">
        <f>'Portfolio Data'!G1298</f>
        <v xml:space="preserve"> </v>
      </c>
      <c r="J1285" s="2" t="str">
        <f>'Portfolio Data'!H1298</f>
        <v xml:space="preserve"> </v>
      </c>
      <c r="K1285" s="2" t="str">
        <f>'Portfolio Data'!I1298</f>
        <v xml:space="preserve"> </v>
      </c>
      <c r="L1285" s="2" t="str">
        <f>'Portfolio Data'!J1298</f>
        <v xml:space="preserve"> </v>
      </c>
      <c r="M1285" s="2" t="str">
        <f>'Portfolio Data'!K1298</f>
        <v xml:space="preserve"> </v>
      </c>
      <c r="N1285" s="2" t="str">
        <f>'Portfolio Data'!L1298</f>
        <v xml:space="preserve"> </v>
      </c>
    </row>
    <row r="1286" spans="3:14" x14ac:dyDescent="0.2">
      <c r="C1286" s="66" t="str">
        <f>'Portfolio Data'!N1299</f>
        <v xml:space="preserve"> </v>
      </c>
      <c r="D1286" s="2">
        <f>'Portfolio Data'!B1299</f>
        <v>0</v>
      </c>
      <c r="E1286" s="2" t="str">
        <f>'Portfolio Data'!C1299</f>
        <v xml:space="preserve"> </v>
      </c>
      <c r="F1286" s="2" t="str">
        <f>'Portfolio Data'!D1299</f>
        <v xml:space="preserve"> </v>
      </c>
      <c r="G1286" s="2" t="str">
        <f>'Portfolio Data'!E1299</f>
        <v xml:space="preserve"> </v>
      </c>
      <c r="H1286" s="2" t="str">
        <f>'Portfolio Data'!F1299</f>
        <v xml:space="preserve"> </v>
      </c>
      <c r="I1286" s="2" t="str">
        <f>'Portfolio Data'!G1299</f>
        <v xml:space="preserve"> </v>
      </c>
      <c r="J1286" s="2" t="str">
        <f>'Portfolio Data'!H1299</f>
        <v xml:space="preserve"> </v>
      </c>
      <c r="K1286" s="2" t="str">
        <f>'Portfolio Data'!I1299</f>
        <v xml:space="preserve"> </v>
      </c>
      <c r="L1286" s="2" t="str">
        <f>'Portfolio Data'!J1299</f>
        <v xml:space="preserve"> </v>
      </c>
      <c r="M1286" s="2" t="str">
        <f>'Portfolio Data'!K1299</f>
        <v xml:space="preserve"> </v>
      </c>
      <c r="N1286" s="2" t="str">
        <f>'Portfolio Data'!L1299</f>
        <v xml:space="preserve"> </v>
      </c>
    </row>
    <row r="1287" spans="3:14" x14ac:dyDescent="0.2">
      <c r="C1287" s="66" t="str">
        <f>'Portfolio Data'!N1300</f>
        <v xml:space="preserve"> </v>
      </c>
      <c r="D1287" s="2">
        <f>'Portfolio Data'!B1300</f>
        <v>0</v>
      </c>
      <c r="E1287" s="2" t="str">
        <f>'Portfolio Data'!C1300</f>
        <v xml:space="preserve"> </v>
      </c>
      <c r="F1287" s="2" t="str">
        <f>'Portfolio Data'!D1300</f>
        <v xml:space="preserve"> </v>
      </c>
      <c r="G1287" s="2" t="str">
        <f>'Portfolio Data'!E1300</f>
        <v xml:space="preserve"> </v>
      </c>
      <c r="H1287" s="2" t="str">
        <f>'Portfolio Data'!F1300</f>
        <v xml:space="preserve"> </v>
      </c>
      <c r="I1287" s="2" t="str">
        <f>'Portfolio Data'!G1300</f>
        <v xml:space="preserve"> </v>
      </c>
      <c r="J1287" s="2" t="str">
        <f>'Portfolio Data'!H1300</f>
        <v xml:space="preserve"> </v>
      </c>
      <c r="K1287" s="2" t="str">
        <f>'Portfolio Data'!I1300</f>
        <v xml:space="preserve"> </v>
      </c>
      <c r="L1287" s="2" t="str">
        <f>'Portfolio Data'!J1300</f>
        <v xml:space="preserve"> </v>
      </c>
      <c r="M1287" s="2" t="str">
        <f>'Portfolio Data'!K1300</f>
        <v xml:space="preserve"> </v>
      </c>
      <c r="N1287" s="2" t="str">
        <f>'Portfolio Data'!L1300</f>
        <v xml:space="preserve"> </v>
      </c>
    </row>
    <row r="1288" spans="3:14" x14ac:dyDescent="0.2">
      <c r="C1288" s="66" t="str">
        <f>'Portfolio Data'!N1301</f>
        <v xml:space="preserve"> </v>
      </c>
      <c r="D1288" s="2">
        <f>'Portfolio Data'!B1301</f>
        <v>0</v>
      </c>
      <c r="E1288" s="2" t="str">
        <f>'Portfolio Data'!C1301</f>
        <v xml:space="preserve"> </v>
      </c>
      <c r="F1288" s="2" t="str">
        <f>'Portfolio Data'!D1301</f>
        <v xml:space="preserve"> </v>
      </c>
      <c r="G1288" s="2" t="str">
        <f>'Portfolio Data'!E1301</f>
        <v xml:space="preserve"> </v>
      </c>
      <c r="H1288" s="2" t="str">
        <f>'Portfolio Data'!F1301</f>
        <v xml:space="preserve"> </v>
      </c>
      <c r="I1288" s="2" t="str">
        <f>'Portfolio Data'!G1301</f>
        <v xml:space="preserve"> </v>
      </c>
      <c r="J1288" s="2" t="str">
        <f>'Portfolio Data'!H1301</f>
        <v xml:space="preserve"> </v>
      </c>
      <c r="K1288" s="2" t="str">
        <f>'Portfolio Data'!I1301</f>
        <v xml:space="preserve"> </v>
      </c>
      <c r="L1288" s="2" t="str">
        <f>'Portfolio Data'!J1301</f>
        <v xml:space="preserve"> </v>
      </c>
      <c r="M1288" s="2" t="str">
        <f>'Portfolio Data'!K1301</f>
        <v xml:space="preserve"> </v>
      </c>
      <c r="N1288" s="2" t="str">
        <f>'Portfolio Data'!L1301</f>
        <v xml:space="preserve"> </v>
      </c>
    </row>
    <row r="1289" spans="3:14" x14ac:dyDescent="0.2">
      <c r="C1289" s="66" t="str">
        <f>'Portfolio Data'!N1302</f>
        <v xml:space="preserve"> </v>
      </c>
      <c r="D1289" s="2">
        <f>'Portfolio Data'!B1302</f>
        <v>0</v>
      </c>
      <c r="E1289" s="2" t="str">
        <f>'Portfolio Data'!C1302</f>
        <v xml:space="preserve"> </v>
      </c>
      <c r="F1289" s="2" t="str">
        <f>'Portfolio Data'!D1302</f>
        <v xml:space="preserve"> </v>
      </c>
      <c r="G1289" s="2" t="str">
        <f>'Portfolio Data'!E1302</f>
        <v xml:space="preserve"> </v>
      </c>
      <c r="H1289" s="2" t="str">
        <f>'Portfolio Data'!F1302</f>
        <v xml:space="preserve"> </v>
      </c>
      <c r="I1289" s="2" t="str">
        <f>'Portfolio Data'!G1302</f>
        <v xml:space="preserve"> </v>
      </c>
      <c r="J1289" s="2" t="str">
        <f>'Portfolio Data'!H1302</f>
        <v xml:space="preserve"> </v>
      </c>
      <c r="K1289" s="2" t="str">
        <f>'Portfolio Data'!I1302</f>
        <v xml:space="preserve"> </v>
      </c>
      <c r="L1289" s="2" t="str">
        <f>'Portfolio Data'!J1302</f>
        <v xml:space="preserve"> </v>
      </c>
      <c r="M1289" s="2" t="str">
        <f>'Portfolio Data'!K1302</f>
        <v xml:space="preserve"> </v>
      </c>
      <c r="N1289" s="2" t="str">
        <f>'Portfolio Data'!L1302</f>
        <v xml:space="preserve"> </v>
      </c>
    </row>
    <row r="1290" spans="3:14" x14ac:dyDescent="0.2">
      <c r="C1290" s="66" t="str">
        <f>'Portfolio Data'!N1303</f>
        <v xml:space="preserve"> </v>
      </c>
      <c r="D1290" s="2">
        <f>'Portfolio Data'!B1303</f>
        <v>0</v>
      </c>
      <c r="E1290" s="2" t="str">
        <f>'Portfolio Data'!C1303</f>
        <v xml:space="preserve"> </v>
      </c>
      <c r="F1290" s="2" t="str">
        <f>'Portfolio Data'!D1303</f>
        <v xml:space="preserve"> </v>
      </c>
      <c r="G1290" s="2" t="str">
        <f>'Portfolio Data'!E1303</f>
        <v xml:space="preserve"> </v>
      </c>
      <c r="H1290" s="2" t="str">
        <f>'Portfolio Data'!F1303</f>
        <v xml:space="preserve"> </v>
      </c>
      <c r="I1290" s="2" t="str">
        <f>'Portfolio Data'!G1303</f>
        <v xml:space="preserve"> </v>
      </c>
      <c r="J1290" s="2" t="str">
        <f>'Portfolio Data'!H1303</f>
        <v xml:space="preserve"> </v>
      </c>
      <c r="K1290" s="2" t="str">
        <f>'Portfolio Data'!I1303</f>
        <v xml:space="preserve"> </v>
      </c>
      <c r="L1290" s="2" t="str">
        <f>'Portfolio Data'!J1303</f>
        <v xml:space="preserve"> </v>
      </c>
      <c r="M1290" s="2" t="str">
        <f>'Portfolio Data'!K1303</f>
        <v xml:space="preserve"> </v>
      </c>
      <c r="N1290" s="2" t="str">
        <f>'Portfolio Data'!L1303</f>
        <v xml:space="preserve"> </v>
      </c>
    </row>
    <row r="1291" spans="3:14" x14ac:dyDescent="0.2">
      <c r="C1291" s="66" t="str">
        <f>'Portfolio Data'!N1304</f>
        <v xml:space="preserve"> </v>
      </c>
      <c r="D1291" s="2">
        <f>'Portfolio Data'!B1304</f>
        <v>0</v>
      </c>
      <c r="E1291" s="2" t="str">
        <f>'Portfolio Data'!C1304</f>
        <v xml:space="preserve"> </v>
      </c>
      <c r="F1291" s="2" t="str">
        <f>'Portfolio Data'!D1304</f>
        <v xml:space="preserve"> </v>
      </c>
      <c r="G1291" s="2" t="str">
        <f>'Portfolio Data'!E1304</f>
        <v xml:space="preserve"> </v>
      </c>
      <c r="H1291" s="2" t="str">
        <f>'Portfolio Data'!F1304</f>
        <v xml:space="preserve"> </v>
      </c>
      <c r="I1291" s="2" t="str">
        <f>'Portfolio Data'!G1304</f>
        <v xml:space="preserve"> </v>
      </c>
      <c r="J1291" s="2" t="str">
        <f>'Portfolio Data'!H1304</f>
        <v xml:space="preserve"> </v>
      </c>
      <c r="K1291" s="2" t="str">
        <f>'Portfolio Data'!I1304</f>
        <v xml:space="preserve"> </v>
      </c>
      <c r="L1291" s="2" t="str">
        <f>'Portfolio Data'!J1304</f>
        <v xml:space="preserve"> </v>
      </c>
      <c r="M1291" s="2" t="str">
        <f>'Portfolio Data'!K1304</f>
        <v xml:space="preserve"> </v>
      </c>
      <c r="N1291" s="2" t="str">
        <f>'Portfolio Data'!L1304</f>
        <v xml:space="preserve"> </v>
      </c>
    </row>
    <row r="1292" spans="3:14" x14ac:dyDescent="0.2">
      <c r="C1292" s="66" t="str">
        <f>'Portfolio Data'!N1305</f>
        <v xml:space="preserve"> </v>
      </c>
      <c r="D1292" s="2">
        <f>'Portfolio Data'!B1305</f>
        <v>0</v>
      </c>
      <c r="E1292" s="2" t="str">
        <f>'Portfolio Data'!C1305</f>
        <v xml:space="preserve"> </v>
      </c>
      <c r="F1292" s="2" t="str">
        <f>'Portfolio Data'!D1305</f>
        <v xml:space="preserve"> </v>
      </c>
      <c r="G1292" s="2" t="str">
        <f>'Portfolio Data'!E1305</f>
        <v xml:space="preserve"> </v>
      </c>
      <c r="H1292" s="2" t="str">
        <f>'Portfolio Data'!F1305</f>
        <v xml:space="preserve"> </v>
      </c>
      <c r="I1292" s="2" t="str">
        <f>'Portfolio Data'!G1305</f>
        <v xml:space="preserve"> </v>
      </c>
      <c r="J1292" s="2" t="str">
        <f>'Portfolio Data'!H1305</f>
        <v xml:space="preserve"> </v>
      </c>
      <c r="K1292" s="2" t="str">
        <f>'Portfolio Data'!I1305</f>
        <v xml:space="preserve"> </v>
      </c>
      <c r="L1292" s="2" t="str">
        <f>'Portfolio Data'!J1305</f>
        <v xml:space="preserve"> </v>
      </c>
      <c r="M1292" s="2" t="str">
        <f>'Portfolio Data'!K1305</f>
        <v xml:space="preserve"> </v>
      </c>
      <c r="N1292" s="2" t="str">
        <f>'Portfolio Data'!L1305</f>
        <v xml:space="preserve"> </v>
      </c>
    </row>
    <row r="1293" spans="3:14" x14ac:dyDescent="0.2">
      <c r="C1293" s="66" t="str">
        <f>'Portfolio Data'!N1306</f>
        <v xml:space="preserve"> </v>
      </c>
      <c r="D1293" s="2">
        <f>'Portfolio Data'!B1306</f>
        <v>0</v>
      </c>
      <c r="E1293" s="2" t="str">
        <f>'Portfolio Data'!C1306</f>
        <v xml:space="preserve"> </v>
      </c>
      <c r="F1293" s="2" t="str">
        <f>'Portfolio Data'!D1306</f>
        <v xml:space="preserve"> </v>
      </c>
      <c r="G1293" s="2" t="str">
        <f>'Portfolio Data'!E1306</f>
        <v xml:space="preserve"> </v>
      </c>
      <c r="H1293" s="2" t="str">
        <f>'Portfolio Data'!F1306</f>
        <v xml:space="preserve"> </v>
      </c>
      <c r="I1293" s="2" t="str">
        <f>'Portfolio Data'!G1306</f>
        <v xml:space="preserve"> </v>
      </c>
      <c r="J1293" s="2" t="str">
        <f>'Portfolio Data'!H1306</f>
        <v xml:space="preserve"> </v>
      </c>
      <c r="K1293" s="2" t="str">
        <f>'Portfolio Data'!I1306</f>
        <v xml:space="preserve"> </v>
      </c>
      <c r="L1293" s="2" t="str">
        <f>'Portfolio Data'!J1306</f>
        <v xml:space="preserve"> </v>
      </c>
      <c r="M1293" s="2" t="str">
        <f>'Portfolio Data'!K1306</f>
        <v xml:space="preserve"> </v>
      </c>
      <c r="N1293" s="2" t="str">
        <f>'Portfolio Data'!L1306</f>
        <v xml:space="preserve"> </v>
      </c>
    </row>
    <row r="1294" spans="3:14" x14ac:dyDescent="0.2">
      <c r="C1294" s="66" t="str">
        <f>'Portfolio Data'!N1307</f>
        <v xml:space="preserve"> </v>
      </c>
      <c r="D1294" s="2">
        <f>'Portfolio Data'!B1307</f>
        <v>0</v>
      </c>
      <c r="E1294" s="2" t="str">
        <f>'Portfolio Data'!C1307</f>
        <v xml:space="preserve"> </v>
      </c>
      <c r="F1294" s="2" t="str">
        <f>'Portfolio Data'!D1307</f>
        <v xml:space="preserve"> </v>
      </c>
      <c r="G1294" s="2" t="str">
        <f>'Portfolio Data'!E1307</f>
        <v xml:space="preserve"> </v>
      </c>
      <c r="H1294" s="2" t="str">
        <f>'Portfolio Data'!F1307</f>
        <v xml:space="preserve"> </v>
      </c>
      <c r="I1294" s="2" t="str">
        <f>'Portfolio Data'!G1307</f>
        <v xml:space="preserve"> </v>
      </c>
      <c r="J1294" s="2" t="str">
        <f>'Portfolio Data'!H1307</f>
        <v xml:space="preserve"> </v>
      </c>
      <c r="K1294" s="2" t="str">
        <f>'Portfolio Data'!I1307</f>
        <v xml:space="preserve"> </v>
      </c>
      <c r="L1294" s="2" t="str">
        <f>'Portfolio Data'!J1307</f>
        <v xml:space="preserve"> </v>
      </c>
      <c r="M1294" s="2" t="str">
        <f>'Portfolio Data'!K1307</f>
        <v xml:space="preserve"> </v>
      </c>
      <c r="N1294" s="2" t="str">
        <f>'Portfolio Data'!L1307</f>
        <v xml:space="preserve"> </v>
      </c>
    </row>
    <row r="1295" spans="3:14" x14ac:dyDescent="0.2">
      <c r="C1295" s="66" t="str">
        <f>'Portfolio Data'!N1308</f>
        <v xml:space="preserve"> </v>
      </c>
      <c r="D1295" s="2">
        <f>'Portfolio Data'!B1308</f>
        <v>0</v>
      </c>
      <c r="E1295" s="2" t="str">
        <f>'Portfolio Data'!C1308</f>
        <v xml:space="preserve"> </v>
      </c>
      <c r="F1295" s="2" t="str">
        <f>'Portfolio Data'!D1308</f>
        <v xml:space="preserve"> </v>
      </c>
      <c r="G1295" s="2" t="str">
        <f>'Portfolio Data'!E1308</f>
        <v xml:space="preserve"> </v>
      </c>
      <c r="H1295" s="2" t="str">
        <f>'Portfolio Data'!F1308</f>
        <v xml:space="preserve"> </v>
      </c>
      <c r="I1295" s="2" t="str">
        <f>'Portfolio Data'!G1308</f>
        <v xml:space="preserve"> </v>
      </c>
      <c r="J1295" s="2" t="str">
        <f>'Portfolio Data'!H1308</f>
        <v xml:space="preserve"> </v>
      </c>
      <c r="K1295" s="2" t="str">
        <f>'Portfolio Data'!I1308</f>
        <v xml:space="preserve"> </v>
      </c>
      <c r="L1295" s="2" t="str">
        <f>'Portfolio Data'!J1308</f>
        <v xml:space="preserve"> </v>
      </c>
      <c r="M1295" s="2" t="str">
        <f>'Portfolio Data'!K1308</f>
        <v xml:space="preserve"> </v>
      </c>
      <c r="N1295" s="2" t="str">
        <f>'Portfolio Data'!L1308</f>
        <v xml:space="preserve"> </v>
      </c>
    </row>
    <row r="1296" spans="3:14" x14ac:dyDescent="0.2">
      <c r="C1296" s="66" t="str">
        <f>'Portfolio Data'!N1309</f>
        <v xml:space="preserve"> </v>
      </c>
      <c r="D1296" s="2">
        <f>'Portfolio Data'!B1309</f>
        <v>0</v>
      </c>
      <c r="E1296" s="2" t="str">
        <f>'Portfolio Data'!C1309</f>
        <v xml:space="preserve"> </v>
      </c>
      <c r="F1296" s="2" t="str">
        <f>'Portfolio Data'!D1309</f>
        <v xml:space="preserve"> </v>
      </c>
      <c r="G1296" s="2" t="str">
        <f>'Portfolio Data'!E1309</f>
        <v xml:space="preserve"> </v>
      </c>
      <c r="H1296" s="2" t="str">
        <f>'Portfolio Data'!F1309</f>
        <v xml:space="preserve"> </v>
      </c>
      <c r="I1296" s="2" t="str">
        <f>'Portfolio Data'!G1309</f>
        <v xml:space="preserve"> </v>
      </c>
      <c r="J1296" s="2" t="str">
        <f>'Portfolio Data'!H1309</f>
        <v xml:space="preserve"> </v>
      </c>
      <c r="K1296" s="2" t="str">
        <f>'Portfolio Data'!I1309</f>
        <v xml:space="preserve"> </v>
      </c>
      <c r="L1296" s="2" t="str">
        <f>'Portfolio Data'!J1309</f>
        <v xml:space="preserve"> </v>
      </c>
      <c r="M1296" s="2" t="str">
        <f>'Portfolio Data'!K1309</f>
        <v xml:space="preserve"> </v>
      </c>
      <c r="N1296" s="2" t="str">
        <f>'Portfolio Data'!L1309</f>
        <v xml:space="preserve"> </v>
      </c>
    </row>
    <row r="1297" spans="3:14" x14ac:dyDescent="0.2">
      <c r="C1297" s="66" t="str">
        <f>'Portfolio Data'!N1310</f>
        <v xml:space="preserve"> </v>
      </c>
      <c r="D1297" s="2">
        <f>'Portfolio Data'!B1310</f>
        <v>0</v>
      </c>
      <c r="E1297" s="2" t="str">
        <f>'Portfolio Data'!C1310</f>
        <v xml:space="preserve"> </v>
      </c>
      <c r="F1297" s="2" t="str">
        <f>'Portfolio Data'!D1310</f>
        <v xml:space="preserve"> </v>
      </c>
      <c r="G1297" s="2" t="str">
        <f>'Portfolio Data'!E1310</f>
        <v xml:space="preserve"> </v>
      </c>
      <c r="H1297" s="2" t="str">
        <f>'Portfolio Data'!F1310</f>
        <v xml:space="preserve"> </v>
      </c>
      <c r="I1297" s="2" t="str">
        <f>'Portfolio Data'!G1310</f>
        <v xml:space="preserve"> </v>
      </c>
      <c r="J1297" s="2" t="str">
        <f>'Portfolio Data'!H1310</f>
        <v xml:space="preserve"> </v>
      </c>
      <c r="K1297" s="2" t="str">
        <f>'Portfolio Data'!I1310</f>
        <v xml:space="preserve"> </v>
      </c>
      <c r="L1297" s="2" t="str">
        <f>'Portfolio Data'!J1310</f>
        <v xml:space="preserve"> </v>
      </c>
      <c r="M1297" s="2" t="str">
        <f>'Portfolio Data'!K1310</f>
        <v xml:space="preserve"> </v>
      </c>
      <c r="N1297" s="2" t="str">
        <f>'Portfolio Data'!L1310</f>
        <v xml:space="preserve"> </v>
      </c>
    </row>
    <row r="1298" spans="3:14" x14ac:dyDescent="0.2">
      <c r="C1298" s="66" t="str">
        <f>'Portfolio Data'!N1311</f>
        <v xml:space="preserve"> </v>
      </c>
      <c r="D1298" s="2">
        <f>'Portfolio Data'!B1311</f>
        <v>0</v>
      </c>
      <c r="E1298" s="2" t="str">
        <f>'Portfolio Data'!C1311</f>
        <v xml:space="preserve"> </v>
      </c>
      <c r="F1298" s="2" t="str">
        <f>'Portfolio Data'!D1311</f>
        <v xml:space="preserve"> </v>
      </c>
      <c r="G1298" s="2" t="str">
        <f>'Portfolio Data'!E1311</f>
        <v xml:space="preserve"> </v>
      </c>
      <c r="H1298" s="2" t="str">
        <f>'Portfolio Data'!F1311</f>
        <v xml:space="preserve"> </v>
      </c>
      <c r="I1298" s="2" t="str">
        <f>'Portfolio Data'!G1311</f>
        <v xml:space="preserve"> </v>
      </c>
      <c r="J1298" s="2" t="str">
        <f>'Portfolio Data'!H1311</f>
        <v xml:space="preserve"> </v>
      </c>
      <c r="K1298" s="2" t="str">
        <f>'Portfolio Data'!I1311</f>
        <v xml:space="preserve"> </v>
      </c>
      <c r="L1298" s="2" t="str">
        <f>'Portfolio Data'!J1311</f>
        <v xml:space="preserve"> </v>
      </c>
      <c r="M1298" s="2" t="str">
        <f>'Portfolio Data'!K1311</f>
        <v xml:space="preserve"> </v>
      </c>
      <c r="N1298" s="2" t="str">
        <f>'Portfolio Data'!L1311</f>
        <v xml:space="preserve"> </v>
      </c>
    </row>
    <row r="1299" spans="3:14" x14ac:dyDescent="0.2">
      <c r="C1299" s="66" t="str">
        <f>'Portfolio Data'!N1312</f>
        <v xml:space="preserve"> </v>
      </c>
      <c r="D1299" s="2">
        <f>'Portfolio Data'!B1312</f>
        <v>0</v>
      </c>
      <c r="E1299" s="2" t="str">
        <f>'Portfolio Data'!C1312</f>
        <v xml:space="preserve"> </v>
      </c>
      <c r="F1299" s="2" t="str">
        <f>'Portfolio Data'!D1312</f>
        <v xml:space="preserve"> </v>
      </c>
      <c r="G1299" s="2" t="str">
        <f>'Portfolio Data'!E1312</f>
        <v xml:space="preserve"> </v>
      </c>
      <c r="H1299" s="2" t="str">
        <f>'Portfolio Data'!F1312</f>
        <v xml:space="preserve"> </v>
      </c>
      <c r="I1299" s="2" t="str">
        <f>'Portfolio Data'!G1312</f>
        <v xml:space="preserve"> </v>
      </c>
      <c r="J1299" s="2" t="str">
        <f>'Portfolio Data'!H1312</f>
        <v xml:space="preserve"> </v>
      </c>
      <c r="K1299" s="2" t="str">
        <f>'Portfolio Data'!I1312</f>
        <v xml:space="preserve"> </v>
      </c>
      <c r="L1299" s="2" t="str">
        <f>'Portfolio Data'!J1312</f>
        <v xml:space="preserve"> </v>
      </c>
      <c r="M1299" s="2" t="str">
        <f>'Portfolio Data'!K1312</f>
        <v xml:space="preserve"> </v>
      </c>
      <c r="N1299" s="2" t="str">
        <f>'Portfolio Data'!L1312</f>
        <v xml:space="preserve"> </v>
      </c>
    </row>
    <row r="1300" spans="3:14" x14ac:dyDescent="0.2">
      <c r="C1300" s="66" t="str">
        <f>'Portfolio Data'!N1313</f>
        <v xml:space="preserve"> </v>
      </c>
      <c r="D1300" s="2">
        <f>'Portfolio Data'!B1313</f>
        <v>0</v>
      </c>
      <c r="E1300" s="2" t="str">
        <f>'Portfolio Data'!C1313</f>
        <v xml:space="preserve"> </v>
      </c>
      <c r="F1300" s="2" t="str">
        <f>'Portfolio Data'!D1313</f>
        <v xml:space="preserve"> </v>
      </c>
      <c r="G1300" s="2" t="str">
        <f>'Portfolio Data'!E1313</f>
        <v xml:space="preserve"> </v>
      </c>
      <c r="H1300" s="2" t="str">
        <f>'Portfolio Data'!F1313</f>
        <v xml:space="preserve"> </v>
      </c>
      <c r="I1300" s="2" t="str">
        <f>'Portfolio Data'!G1313</f>
        <v xml:space="preserve"> </v>
      </c>
      <c r="J1300" s="2" t="str">
        <f>'Portfolio Data'!H1313</f>
        <v xml:space="preserve"> </v>
      </c>
      <c r="K1300" s="2" t="str">
        <f>'Portfolio Data'!I1313</f>
        <v xml:space="preserve"> </v>
      </c>
      <c r="L1300" s="2" t="str">
        <f>'Portfolio Data'!J1313</f>
        <v xml:space="preserve"> </v>
      </c>
      <c r="M1300" s="2" t="str">
        <f>'Portfolio Data'!K1313</f>
        <v xml:space="preserve"> </v>
      </c>
      <c r="N1300" s="2" t="str">
        <f>'Portfolio Data'!L1313</f>
        <v xml:space="preserve"> </v>
      </c>
    </row>
    <row r="1301" spans="3:14" x14ac:dyDescent="0.2">
      <c r="C1301" s="66" t="str">
        <f>'Portfolio Data'!N1314</f>
        <v xml:space="preserve"> </v>
      </c>
      <c r="D1301" s="2">
        <f>'Portfolio Data'!B1314</f>
        <v>0</v>
      </c>
      <c r="E1301" s="2" t="str">
        <f>'Portfolio Data'!C1314</f>
        <v xml:space="preserve"> </v>
      </c>
      <c r="F1301" s="2" t="str">
        <f>'Portfolio Data'!D1314</f>
        <v xml:space="preserve"> </v>
      </c>
      <c r="G1301" s="2" t="str">
        <f>'Portfolio Data'!E1314</f>
        <v xml:space="preserve"> </v>
      </c>
      <c r="H1301" s="2" t="str">
        <f>'Portfolio Data'!F1314</f>
        <v xml:space="preserve"> </v>
      </c>
      <c r="I1301" s="2" t="str">
        <f>'Portfolio Data'!G1314</f>
        <v xml:space="preserve"> </v>
      </c>
      <c r="J1301" s="2" t="str">
        <f>'Portfolio Data'!H1314</f>
        <v xml:space="preserve"> </v>
      </c>
      <c r="K1301" s="2" t="str">
        <f>'Portfolio Data'!I1314</f>
        <v xml:space="preserve"> </v>
      </c>
      <c r="L1301" s="2" t="str">
        <f>'Portfolio Data'!J1314</f>
        <v xml:space="preserve"> </v>
      </c>
      <c r="M1301" s="2" t="str">
        <f>'Portfolio Data'!K1314</f>
        <v xml:space="preserve"> </v>
      </c>
      <c r="N1301" s="2" t="str">
        <f>'Portfolio Data'!L1314</f>
        <v xml:space="preserve"> </v>
      </c>
    </row>
    <row r="1302" spans="3:14" x14ac:dyDescent="0.2">
      <c r="C1302" s="66" t="str">
        <f>'Portfolio Data'!N1315</f>
        <v xml:space="preserve"> </v>
      </c>
      <c r="D1302" s="2">
        <f>'Portfolio Data'!B1315</f>
        <v>0</v>
      </c>
      <c r="E1302" s="2" t="str">
        <f>'Portfolio Data'!C1315</f>
        <v xml:space="preserve"> </v>
      </c>
      <c r="F1302" s="2" t="str">
        <f>'Portfolio Data'!D1315</f>
        <v xml:space="preserve"> </v>
      </c>
      <c r="G1302" s="2" t="str">
        <f>'Portfolio Data'!E1315</f>
        <v xml:space="preserve"> </v>
      </c>
      <c r="H1302" s="2" t="str">
        <f>'Portfolio Data'!F1315</f>
        <v xml:space="preserve"> </v>
      </c>
      <c r="I1302" s="2" t="str">
        <f>'Portfolio Data'!G1315</f>
        <v xml:space="preserve"> </v>
      </c>
      <c r="J1302" s="2" t="str">
        <f>'Portfolio Data'!H1315</f>
        <v xml:space="preserve"> </v>
      </c>
      <c r="K1302" s="2" t="str">
        <f>'Portfolio Data'!I1315</f>
        <v xml:space="preserve"> </v>
      </c>
      <c r="L1302" s="2" t="str">
        <f>'Portfolio Data'!J1315</f>
        <v xml:space="preserve"> </v>
      </c>
      <c r="M1302" s="2" t="str">
        <f>'Portfolio Data'!K1315</f>
        <v xml:space="preserve"> </v>
      </c>
      <c r="N1302" s="2" t="str">
        <f>'Portfolio Data'!L1315</f>
        <v xml:space="preserve"> </v>
      </c>
    </row>
    <row r="1303" spans="3:14" x14ac:dyDescent="0.2">
      <c r="C1303" s="66" t="str">
        <f>'Portfolio Data'!N1316</f>
        <v xml:space="preserve"> </v>
      </c>
      <c r="D1303" s="2">
        <f>'Portfolio Data'!B1316</f>
        <v>0</v>
      </c>
      <c r="E1303" s="2" t="str">
        <f>'Portfolio Data'!C1316</f>
        <v xml:space="preserve"> </v>
      </c>
      <c r="F1303" s="2" t="str">
        <f>'Portfolio Data'!D1316</f>
        <v xml:space="preserve"> </v>
      </c>
      <c r="G1303" s="2" t="str">
        <f>'Portfolio Data'!E1316</f>
        <v xml:space="preserve"> </v>
      </c>
      <c r="H1303" s="2" t="str">
        <f>'Portfolio Data'!F1316</f>
        <v xml:space="preserve"> </v>
      </c>
      <c r="I1303" s="2" t="str">
        <f>'Portfolio Data'!G1316</f>
        <v xml:space="preserve"> </v>
      </c>
      <c r="J1303" s="2" t="str">
        <f>'Portfolio Data'!H1316</f>
        <v xml:space="preserve"> </v>
      </c>
      <c r="K1303" s="2" t="str">
        <f>'Portfolio Data'!I1316</f>
        <v xml:space="preserve"> </v>
      </c>
      <c r="L1303" s="2" t="str">
        <f>'Portfolio Data'!J1316</f>
        <v xml:space="preserve"> </v>
      </c>
      <c r="M1303" s="2" t="str">
        <f>'Portfolio Data'!K1316</f>
        <v xml:space="preserve"> </v>
      </c>
      <c r="N1303" s="2" t="str">
        <f>'Portfolio Data'!L1316</f>
        <v xml:space="preserve"> </v>
      </c>
    </row>
    <row r="1304" spans="3:14" x14ac:dyDescent="0.2">
      <c r="C1304" s="66" t="str">
        <f>'Portfolio Data'!N1317</f>
        <v xml:space="preserve"> </v>
      </c>
      <c r="D1304" s="2">
        <f>'Portfolio Data'!B1317</f>
        <v>0</v>
      </c>
      <c r="E1304" s="2" t="str">
        <f>'Portfolio Data'!C1317</f>
        <v xml:space="preserve"> </v>
      </c>
      <c r="F1304" s="2" t="str">
        <f>'Portfolio Data'!D1317</f>
        <v xml:space="preserve"> </v>
      </c>
      <c r="G1304" s="2" t="str">
        <f>'Portfolio Data'!E1317</f>
        <v xml:space="preserve"> </v>
      </c>
      <c r="H1304" s="2" t="str">
        <f>'Portfolio Data'!F1317</f>
        <v xml:space="preserve"> </v>
      </c>
      <c r="I1304" s="2" t="str">
        <f>'Portfolio Data'!G1317</f>
        <v xml:space="preserve"> </v>
      </c>
      <c r="J1304" s="2" t="str">
        <f>'Portfolio Data'!H1317</f>
        <v xml:space="preserve"> </v>
      </c>
      <c r="K1304" s="2" t="str">
        <f>'Portfolio Data'!I1317</f>
        <v xml:space="preserve"> </v>
      </c>
      <c r="L1304" s="2" t="str">
        <f>'Portfolio Data'!J1317</f>
        <v xml:space="preserve"> </v>
      </c>
      <c r="M1304" s="2" t="str">
        <f>'Portfolio Data'!K1317</f>
        <v xml:space="preserve"> </v>
      </c>
      <c r="N1304" s="2" t="str">
        <f>'Portfolio Data'!L1317</f>
        <v xml:space="preserve"> </v>
      </c>
    </row>
    <row r="1305" spans="3:14" x14ac:dyDescent="0.2">
      <c r="C1305" s="66" t="str">
        <f>'Portfolio Data'!N1318</f>
        <v xml:space="preserve"> </v>
      </c>
      <c r="D1305" s="2">
        <f>'Portfolio Data'!B1318</f>
        <v>0</v>
      </c>
      <c r="E1305" s="2" t="str">
        <f>'Portfolio Data'!C1318</f>
        <v xml:space="preserve"> </v>
      </c>
      <c r="F1305" s="2" t="str">
        <f>'Portfolio Data'!D1318</f>
        <v xml:space="preserve"> </v>
      </c>
      <c r="G1305" s="2" t="str">
        <f>'Portfolio Data'!E1318</f>
        <v xml:space="preserve"> </v>
      </c>
      <c r="H1305" s="2" t="str">
        <f>'Portfolio Data'!F1318</f>
        <v xml:space="preserve"> </v>
      </c>
      <c r="I1305" s="2" t="str">
        <f>'Portfolio Data'!G1318</f>
        <v xml:space="preserve"> </v>
      </c>
      <c r="J1305" s="2" t="str">
        <f>'Portfolio Data'!H1318</f>
        <v xml:space="preserve"> </v>
      </c>
      <c r="K1305" s="2" t="str">
        <f>'Portfolio Data'!I1318</f>
        <v xml:space="preserve"> </v>
      </c>
      <c r="L1305" s="2" t="str">
        <f>'Portfolio Data'!J1318</f>
        <v xml:space="preserve"> </v>
      </c>
      <c r="M1305" s="2" t="str">
        <f>'Portfolio Data'!K1318</f>
        <v xml:space="preserve"> </v>
      </c>
      <c r="N1305" s="2" t="str">
        <f>'Portfolio Data'!L1318</f>
        <v xml:space="preserve"> </v>
      </c>
    </row>
    <row r="1306" spans="3:14" x14ac:dyDescent="0.2">
      <c r="C1306" s="66" t="str">
        <f>'Portfolio Data'!N1319</f>
        <v xml:space="preserve"> </v>
      </c>
      <c r="D1306" s="2">
        <f>'Portfolio Data'!B1319</f>
        <v>0</v>
      </c>
      <c r="E1306" s="2" t="str">
        <f>'Portfolio Data'!C1319</f>
        <v xml:space="preserve"> </v>
      </c>
      <c r="F1306" s="2" t="str">
        <f>'Portfolio Data'!D1319</f>
        <v xml:space="preserve"> </v>
      </c>
      <c r="G1306" s="2" t="str">
        <f>'Portfolio Data'!E1319</f>
        <v xml:space="preserve"> </v>
      </c>
      <c r="H1306" s="2" t="str">
        <f>'Portfolio Data'!F1319</f>
        <v xml:space="preserve"> </v>
      </c>
      <c r="I1306" s="2" t="str">
        <f>'Portfolio Data'!G1319</f>
        <v xml:space="preserve"> </v>
      </c>
      <c r="J1306" s="2" t="str">
        <f>'Portfolio Data'!H1319</f>
        <v xml:space="preserve"> </v>
      </c>
      <c r="K1306" s="2" t="str">
        <f>'Portfolio Data'!I1319</f>
        <v xml:space="preserve"> </v>
      </c>
      <c r="L1306" s="2" t="str">
        <f>'Portfolio Data'!J1319</f>
        <v xml:space="preserve"> </v>
      </c>
      <c r="M1306" s="2" t="str">
        <f>'Portfolio Data'!K1319</f>
        <v xml:space="preserve"> </v>
      </c>
      <c r="N1306" s="2" t="str">
        <f>'Portfolio Data'!L1319</f>
        <v xml:space="preserve"> </v>
      </c>
    </row>
    <row r="1307" spans="3:14" x14ac:dyDescent="0.2">
      <c r="C1307" s="66" t="str">
        <f>'Portfolio Data'!N1320</f>
        <v xml:space="preserve"> </v>
      </c>
      <c r="D1307" s="2">
        <f>'Portfolio Data'!B1320</f>
        <v>0</v>
      </c>
      <c r="E1307" s="2" t="str">
        <f>'Portfolio Data'!C1320</f>
        <v xml:space="preserve"> </v>
      </c>
      <c r="F1307" s="2" t="str">
        <f>'Portfolio Data'!D1320</f>
        <v xml:space="preserve"> </v>
      </c>
      <c r="G1307" s="2" t="str">
        <f>'Portfolio Data'!E1320</f>
        <v xml:space="preserve"> </v>
      </c>
      <c r="H1307" s="2" t="str">
        <f>'Portfolio Data'!F1320</f>
        <v xml:space="preserve"> </v>
      </c>
      <c r="I1307" s="2" t="str">
        <f>'Portfolio Data'!G1320</f>
        <v xml:space="preserve"> </v>
      </c>
      <c r="J1307" s="2" t="str">
        <f>'Portfolio Data'!H1320</f>
        <v xml:space="preserve"> </v>
      </c>
      <c r="K1307" s="2" t="str">
        <f>'Portfolio Data'!I1320</f>
        <v xml:space="preserve"> </v>
      </c>
      <c r="L1307" s="2" t="str">
        <f>'Portfolio Data'!J1320</f>
        <v xml:space="preserve"> </v>
      </c>
      <c r="M1307" s="2" t="str">
        <f>'Portfolio Data'!K1320</f>
        <v xml:space="preserve"> </v>
      </c>
      <c r="N1307" s="2" t="str">
        <f>'Portfolio Data'!L1320</f>
        <v xml:space="preserve"> </v>
      </c>
    </row>
    <row r="1308" spans="3:14" x14ac:dyDescent="0.2">
      <c r="C1308" s="66" t="str">
        <f>'Portfolio Data'!N1321</f>
        <v xml:space="preserve"> </v>
      </c>
      <c r="D1308" s="2">
        <f>'Portfolio Data'!B1321</f>
        <v>0</v>
      </c>
      <c r="E1308" s="2" t="str">
        <f>'Portfolio Data'!C1321</f>
        <v xml:space="preserve"> </v>
      </c>
      <c r="F1308" s="2" t="str">
        <f>'Portfolio Data'!D1321</f>
        <v xml:space="preserve"> </v>
      </c>
      <c r="G1308" s="2" t="str">
        <f>'Portfolio Data'!E1321</f>
        <v xml:space="preserve"> </v>
      </c>
      <c r="H1308" s="2" t="str">
        <f>'Portfolio Data'!F1321</f>
        <v xml:space="preserve"> </v>
      </c>
      <c r="I1308" s="2" t="str">
        <f>'Portfolio Data'!G1321</f>
        <v xml:space="preserve"> </v>
      </c>
      <c r="J1308" s="2" t="str">
        <f>'Portfolio Data'!H1321</f>
        <v xml:space="preserve"> </v>
      </c>
      <c r="K1308" s="2" t="str">
        <f>'Portfolio Data'!I1321</f>
        <v xml:space="preserve"> </v>
      </c>
      <c r="L1308" s="2" t="str">
        <f>'Portfolio Data'!J1321</f>
        <v xml:space="preserve"> </v>
      </c>
      <c r="M1308" s="2" t="str">
        <f>'Portfolio Data'!K1321</f>
        <v xml:space="preserve"> </v>
      </c>
      <c r="N1308" s="2" t="str">
        <f>'Portfolio Data'!L1321</f>
        <v xml:space="preserve"> </v>
      </c>
    </row>
    <row r="1309" spans="3:14" x14ac:dyDescent="0.2">
      <c r="C1309" s="66" t="str">
        <f>'Portfolio Data'!N1322</f>
        <v xml:space="preserve"> </v>
      </c>
      <c r="D1309" s="2">
        <f>'Portfolio Data'!B1322</f>
        <v>0</v>
      </c>
      <c r="E1309" s="2" t="str">
        <f>'Portfolio Data'!C1322</f>
        <v xml:space="preserve"> </v>
      </c>
      <c r="F1309" s="2" t="str">
        <f>'Portfolio Data'!D1322</f>
        <v xml:space="preserve"> </v>
      </c>
      <c r="G1309" s="2" t="str">
        <f>'Portfolio Data'!E1322</f>
        <v xml:space="preserve"> </v>
      </c>
      <c r="H1309" s="2" t="str">
        <f>'Portfolio Data'!F1322</f>
        <v xml:space="preserve"> </v>
      </c>
      <c r="I1309" s="2" t="str">
        <f>'Portfolio Data'!G1322</f>
        <v xml:space="preserve"> </v>
      </c>
      <c r="J1309" s="2" t="str">
        <f>'Portfolio Data'!H1322</f>
        <v xml:space="preserve"> </v>
      </c>
      <c r="K1309" s="2" t="str">
        <f>'Portfolio Data'!I1322</f>
        <v xml:space="preserve"> </v>
      </c>
      <c r="L1309" s="2" t="str">
        <f>'Portfolio Data'!J1322</f>
        <v xml:space="preserve"> </v>
      </c>
      <c r="M1309" s="2" t="str">
        <f>'Portfolio Data'!K1322</f>
        <v xml:space="preserve"> </v>
      </c>
      <c r="N1309" s="2" t="str">
        <f>'Portfolio Data'!L1322</f>
        <v xml:space="preserve"> </v>
      </c>
    </row>
    <row r="1310" spans="3:14" x14ac:dyDescent="0.2">
      <c r="C1310" s="66" t="str">
        <f>'Portfolio Data'!N1323</f>
        <v xml:space="preserve"> </v>
      </c>
      <c r="D1310" s="2">
        <f>'Portfolio Data'!B1323</f>
        <v>0</v>
      </c>
      <c r="E1310" s="2" t="str">
        <f>'Portfolio Data'!C1323</f>
        <v xml:space="preserve"> </v>
      </c>
      <c r="F1310" s="2" t="str">
        <f>'Portfolio Data'!D1323</f>
        <v xml:space="preserve"> </v>
      </c>
      <c r="G1310" s="2" t="str">
        <f>'Portfolio Data'!E1323</f>
        <v xml:space="preserve"> </v>
      </c>
      <c r="H1310" s="2" t="str">
        <f>'Portfolio Data'!F1323</f>
        <v xml:space="preserve"> </v>
      </c>
      <c r="I1310" s="2" t="str">
        <f>'Portfolio Data'!G1323</f>
        <v xml:space="preserve"> </v>
      </c>
      <c r="J1310" s="2" t="str">
        <f>'Portfolio Data'!H1323</f>
        <v xml:space="preserve"> </v>
      </c>
      <c r="K1310" s="2" t="str">
        <f>'Portfolio Data'!I1323</f>
        <v xml:space="preserve"> </v>
      </c>
      <c r="L1310" s="2" t="str">
        <f>'Portfolio Data'!J1323</f>
        <v xml:space="preserve"> </v>
      </c>
      <c r="M1310" s="2" t="str">
        <f>'Portfolio Data'!K1323</f>
        <v xml:space="preserve"> </v>
      </c>
      <c r="N1310" s="2" t="str">
        <f>'Portfolio Data'!L1323</f>
        <v xml:space="preserve"> </v>
      </c>
    </row>
    <row r="1311" spans="3:14" x14ac:dyDescent="0.2">
      <c r="C1311" s="66" t="str">
        <f>'Portfolio Data'!N1324</f>
        <v xml:space="preserve"> </v>
      </c>
      <c r="D1311" s="2">
        <f>'Portfolio Data'!B1324</f>
        <v>0</v>
      </c>
      <c r="E1311" s="2" t="str">
        <f>'Portfolio Data'!C1324</f>
        <v xml:space="preserve"> </v>
      </c>
      <c r="F1311" s="2" t="str">
        <f>'Portfolio Data'!D1324</f>
        <v xml:space="preserve"> </v>
      </c>
      <c r="G1311" s="2" t="str">
        <f>'Portfolio Data'!E1324</f>
        <v xml:space="preserve"> </v>
      </c>
      <c r="H1311" s="2" t="str">
        <f>'Portfolio Data'!F1324</f>
        <v xml:space="preserve"> </v>
      </c>
      <c r="I1311" s="2" t="str">
        <f>'Portfolio Data'!G1324</f>
        <v xml:space="preserve"> </v>
      </c>
      <c r="J1311" s="2" t="str">
        <f>'Portfolio Data'!H1324</f>
        <v xml:space="preserve"> </v>
      </c>
      <c r="K1311" s="2" t="str">
        <f>'Portfolio Data'!I1324</f>
        <v xml:space="preserve"> </v>
      </c>
      <c r="L1311" s="2" t="str">
        <f>'Portfolio Data'!J1324</f>
        <v xml:space="preserve"> </v>
      </c>
      <c r="M1311" s="2" t="str">
        <f>'Portfolio Data'!K1324</f>
        <v xml:space="preserve"> </v>
      </c>
      <c r="N1311" s="2" t="str">
        <f>'Portfolio Data'!L1324</f>
        <v xml:space="preserve"> </v>
      </c>
    </row>
    <row r="1312" spans="3:14" x14ac:dyDescent="0.2">
      <c r="C1312" s="66" t="str">
        <f>'Portfolio Data'!N1325</f>
        <v xml:space="preserve"> </v>
      </c>
      <c r="D1312" s="2">
        <f>'Portfolio Data'!B1325</f>
        <v>0</v>
      </c>
      <c r="E1312" s="2" t="str">
        <f>'Portfolio Data'!C1325</f>
        <v xml:space="preserve"> </v>
      </c>
      <c r="F1312" s="2" t="str">
        <f>'Portfolio Data'!D1325</f>
        <v xml:space="preserve"> </v>
      </c>
      <c r="G1312" s="2" t="str">
        <f>'Portfolio Data'!E1325</f>
        <v xml:space="preserve"> </v>
      </c>
      <c r="H1312" s="2" t="str">
        <f>'Portfolio Data'!F1325</f>
        <v xml:space="preserve"> </v>
      </c>
      <c r="I1312" s="2" t="str">
        <f>'Portfolio Data'!G1325</f>
        <v xml:space="preserve"> </v>
      </c>
      <c r="J1312" s="2" t="str">
        <f>'Portfolio Data'!H1325</f>
        <v xml:space="preserve"> </v>
      </c>
      <c r="K1312" s="2" t="str">
        <f>'Portfolio Data'!I1325</f>
        <v xml:space="preserve"> </v>
      </c>
      <c r="L1312" s="2" t="str">
        <f>'Portfolio Data'!J1325</f>
        <v xml:space="preserve"> </v>
      </c>
      <c r="M1312" s="2" t="str">
        <f>'Portfolio Data'!K1325</f>
        <v xml:space="preserve"> </v>
      </c>
      <c r="N1312" s="2" t="str">
        <f>'Portfolio Data'!L1325</f>
        <v xml:space="preserve"> </v>
      </c>
    </row>
    <row r="1313" spans="3:14" x14ac:dyDescent="0.2">
      <c r="C1313" s="66" t="str">
        <f>'Portfolio Data'!N1326</f>
        <v xml:space="preserve"> </v>
      </c>
      <c r="D1313" s="2">
        <f>'Portfolio Data'!B1326</f>
        <v>0</v>
      </c>
      <c r="E1313" s="2" t="str">
        <f>'Portfolio Data'!C1326</f>
        <v xml:space="preserve"> </v>
      </c>
      <c r="F1313" s="2" t="str">
        <f>'Portfolio Data'!D1326</f>
        <v xml:space="preserve"> </v>
      </c>
      <c r="G1313" s="2" t="str">
        <f>'Portfolio Data'!E1326</f>
        <v xml:space="preserve"> </v>
      </c>
      <c r="H1313" s="2" t="str">
        <f>'Portfolio Data'!F1326</f>
        <v xml:space="preserve"> </v>
      </c>
      <c r="I1313" s="2" t="str">
        <f>'Portfolio Data'!G1326</f>
        <v xml:space="preserve"> </v>
      </c>
      <c r="J1313" s="2" t="str">
        <f>'Portfolio Data'!H1326</f>
        <v xml:space="preserve"> </v>
      </c>
      <c r="K1313" s="2" t="str">
        <f>'Portfolio Data'!I1326</f>
        <v xml:space="preserve"> </v>
      </c>
      <c r="L1313" s="2" t="str">
        <f>'Portfolio Data'!J1326</f>
        <v xml:space="preserve"> </v>
      </c>
      <c r="M1313" s="2" t="str">
        <f>'Portfolio Data'!K1326</f>
        <v xml:space="preserve"> </v>
      </c>
      <c r="N1313" s="2" t="str">
        <f>'Portfolio Data'!L1326</f>
        <v xml:space="preserve"> </v>
      </c>
    </row>
    <row r="1314" spans="3:14" x14ac:dyDescent="0.2">
      <c r="C1314" s="66"/>
      <c r="D1314" s="2">
        <f>'Portfolio Data'!B1327</f>
        <v>0</v>
      </c>
      <c r="E1314" s="2" t="str">
        <f>'Portfolio Data'!C1327</f>
        <v xml:space="preserve"> </v>
      </c>
      <c r="F1314" s="2" t="str">
        <f>'Portfolio Data'!D1327</f>
        <v xml:space="preserve"> </v>
      </c>
      <c r="G1314" s="2" t="str">
        <f>'Portfolio Data'!E1327</f>
        <v xml:space="preserve"> </v>
      </c>
      <c r="H1314" s="2" t="str">
        <f>'Portfolio Data'!F1327</f>
        <v xml:space="preserve"> </v>
      </c>
      <c r="I1314" s="2" t="str">
        <f>'Portfolio Data'!G1327</f>
        <v xml:space="preserve"> </v>
      </c>
      <c r="J1314" s="2" t="str">
        <f>'Portfolio Data'!H1327</f>
        <v xml:space="preserve"> </v>
      </c>
      <c r="K1314" s="2" t="str">
        <f>'Portfolio Data'!I1327</f>
        <v xml:space="preserve"> </v>
      </c>
      <c r="L1314" s="2" t="str">
        <f>'Portfolio Data'!J1327</f>
        <v xml:space="preserve"> </v>
      </c>
      <c r="M1314" s="2" t="str">
        <f>'Portfolio Data'!K1327</f>
        <v xml:space="preserve"> </v>
      </c>
      <c r="N1314" s="2" t="str">
        <f>'Portfolio Data'!L1327</f>
        <v xml:space="preserve"> </v>
      </c>
    </row>
    <row r="1315" spans="3:14" x14ac:dyDescent="0.2">
      <c r="C1315" s="66"/>
      <c r="D1315" s="2">
        <f>'Portfolio Data'!B1328</f>
        <v>0</v>
      </c>
      <c r="E1315" s="2" t="str">
        <f>'Portfolio Data'!C1328</f>
        <v xml:space="preserve"> </v>
      </c>
      <c r="F1315" s="2" t="str">
        <f>'Portfolio Data'!D1328</f>
        <v xml:space="preserve"> </v>
      </c>
      <c r="G1315" s="2" t="str">
        <f>'Portfolio Data'!E1328</f>
        <v xml:space="preserve"> </v>
      </c>
      <c r="H1315" s="2" t="str">
        <f>'Portfolio Data'!F1328</f>
        <v xml:space="preserve"> </v>
      </c>
      <c r="I1315" s="2" t="str">
        <f>'Portfolio Data'!G1328</f>
        <v xml:space="preserve"> </v>
      </c>
      <c r="J1315" s="2" t="str">
        <f>'Portfolio Data'!H1328</f>
        <v xml:space="preserve"> </v>
      </c>
      <c r="K1315" s="2" t="str">
        <f>'Portfolio Data'!I1328</f>
        <v xml:space="preserve"> </v>
      </c>
      <c r="L1315" s="2" t="str">
        <f>'Portfolio Data'!J1328</f>
        <v xml:space="preserve"> </v>
      </c>
      <c r="M1315" s="2" t="str">
        <f>'Portfolio Data'!K1328</f>
        <v xml:space="preserve"> </v>
      </c>
      <c r="N1315" s="2" t="str">
        <f>'Portfolio Data'!L1328</f>
        <v xml:space="preserve"> </v>
      </c>
    </row>
    <row r="1316" spans="3:14" x14ac:dyDescent="0.2">
      <c r="C1316" s="66"/>
      <c r="D1316" s="2">
        <f>'Portfolio Data'!B1329</f>
        <v>0</v>
      </c>
      <c r="E1316" s="2" t="str">
        <f>'Portfolio Data'!C1329</f>
        <v xml:space="preserve"> </v>
      </c>
      <c r="F1316" s="2" t="str">
        <f>'Portfolio Data'!D1329</f>
        <v xml:space="preserve"> </v>
      </c>
      <c r="G1316" s="2" t="str">
        <f>'Portfolio Data'!E1329</f>
        <v xml:space="preserve"> </v>
      </c>
      <c r="H1316" s="2" t="str">
        <f>'Portfolio Data'!F1329</f>
        <v xml:space="preserve"> </v>
      </c>
      <c r="I1316" s="2" t="str">
        <f>'Portfolio Data'!G1329</f>
        <v xml:space="preserve"> </v>
      </c>
      <c r="J1316" s="2" t="str">
        <f>'Portfolio Data'!H1329</f>
        <v xml:space="preserve"> </v>
      </c>
      <c r="K1316" s="2" t="str">
        <f>'Portfolio Data'!I1329</f>
        <v xml:space="preserve"> </v>
      </c>
      <c r="L1316" s="2" t="str">
        <f>'Portfolio Data'!J1329</f>
        <v xml:space="preserve"> </v>
      </c>
      <c r="M1316" s="2" t="str">
        <f>'Portfolio Data'!K1329</f>
        <v xml:space="preserve"> </v>
      </c>
      <c r="N1316" s="2" t="str">
        <f>'Portfolio Data'!L1329</f>
        <v xml:space="preserve"> </v>
      </c>
    </row>
    <row r="1317" spans="3:14" x14ac:dyDescent="0.2">
      <c r="C1317" s="66"/>
      <c r="D1317" s="2">
        <f>'Portfolio Data'!B1330</f>
        <v>0</v>
      </c>
      <c r="E1317" s="2" t="str">
        <f>'Portfolio Data'!C1330</f>
        <v xml:space="preserve"> </v>
      </c>
      <c r="F1317" s="2" t="str">
        <f>'Portfolio Data'!D1330</f>
        <v xml:space="preserve"> </v>
      </c>
      <c r="G1317" s="2" t="str">
        <f>'Portfolio Data'!E1330</f>
        <v xml:space="preserve"> </v>
      </c>
      <c r="H1317" s="2" t="str">
        <f>'Portfolio Data'!F1330</f>
        <v xml:space="preserve"> </v>
      </c>
      <c r="I1317" s="2" t="str">
        <f>'Portfolio Data'!G1330</f>
        <v xml:space="preserve"> </v>
      </c>
      <c r="J1317" s="2" t="str">
        <f>'Portfolio Data'!H1330</f>
        <v xml:space="preserve"> </v>
      </c>
      <c r="K1317" s="2" t="str">
        <f>'Portfolio Data'!I1330</f>
        <v xml:space="preserve"> </v>
      </c>
      <c r="L1317" s="2" t="str">
        <f>'Portfolio Data'!J1330</f>
        <v xml:space="preserve"> </v>
      </c>
      <c r="M1317" s="2" t="str">
        <f>'Portfolio Data'!K1330</f>
        <v xml:space="preserve"> </v>
      </c>
      <c r="N1317" s="2" t="str">
        <f>'Portfolio Data'!L1330</f>
        <v xml:space="preserve"> </v>
      </c>
    </row>
    <row r="1318" spans="3:14" x14ac:dyDescent="0.2">
      <c r="C1318" s="66"/>
      <c r="D1318" s="2">
        <f>'Portfolio Data'!B1331</f>
        <v>0</v>
      </c>
      <c r="E1318" s="2" t="str">
        <f>'Portfolio Data'!C1331</f>
        <v xml:space="preserve"> </v>
      </c>
      <c r="F1318" s="2" t="str">
        <f>'Portfolio Data'!D1331</f>
        <v xml:space="preserve"> </v>
      </c>
      <c r="G1318" s="2" t="str">
        <f>'Portfolio Data'!E1331</f>
        <v xml:space="preserve"> </v>
      </c>
      <c r="H1318" s="2" t="str">
        <f>'Portfolio Data'!F1331</f>
        <v xml:space="preserve"> </v>
      </c>
      <c r="I1318" s="2" t="str">
        <f>'Portfolio Data'!G1331</f>
        <v xml:space="preserve"> </v>
      </c>
      <c r="J1318" s="2" t="str">
        <f>'Portfolio Data'!H1331</f>
        <v xml:space="preserve"> </v>
      </c>
      <c r="K1318" s="2" t="str">
        <f>'Portfolio Data'!I1331</f>
        <v xml:space="preserve"> </v>
      </c>
      <c r="L1318" s="2" t="str">
        <f>'Portfolio Data'!J1331</f>
        <v xml:space="preserve"> </v>
      </c>
      <c r="M1318" s="2" t="str">
        <f>'Portfolio Data'!K1331</f>
        <v xml:space="preserve"> </v>
      </c>
      <c r="N1318" s="2" t="str">
        <f>'Portfolio Data'!L1331</f>
        <v xml:space="preserve"> </v>
      </c>
    </row>
    <row r="1319" spans="3:14" x14ac:dyDescent="0.2">
      <c r="C1319" s="66"/>
      <c r="D1319" s="2">
        <f>'Portfolio Data'!B1332</f>
        <v>0</v>
      </c>
      <c r="E1319" s="2" t="str">
        <f>'Portfolio Data'!C1332</f>
        <v xml:space="preserve"> </v>
      </c>
      <c r="F1319" s="2" t="str">
        <f>'Portfolio Data'!D1332</f>
        <v xml:space="preserve"> </v>
      </c>
      <c r="G1319" s="2" t="str">
        <f>'Portfolio Data'!E1332</f>
        <v xml:space="preserve"> </v>
      </c>
      <c r="H1319" s="2" t="str">
        <f>'Portfolio Data'!F1332</f>
        <v xml:space="preserve"> </v>
      </c>
      <c r="I1319" s="2" t="str">
        <f>'Portfolio Data'!G1332</f>
        <v xml:space="preserve"> </v>
      </c>
      <c r="J1319" s="2" t="str">
        <f>'Portfolio Data'!H1332</f>
        <v xml:space="preserve"> </v>
      </c>
      <c r="K1319" s="2" t="str">
        <f>'Portfolio Data'!I1332</f>
        <v xml:space="preserve"> </v>
      </c>
      <c r="L1319" s="2" t="str">
        <f>'Portfolio Data'!J1332</f>
        <v xml:space="preserve"> </v>
      </c>
      <c r="M1319" s="2" t="str">
        <f>'Portfolio Data'!K1332</f>
        <v xml:space="preserve"> </v>
      </c>
      <c r="N1319" s="2" t="str">
        <f>'Portfolio Data'!L1332</f>
        <v xml:space="preserve"> </v>
      </c>
    </row>
    <row r="1320" spans="3:14" x14ac:dyDescent="0.2">
      <c r="C1320" s="66"/>
      <c r="D1320" s="2">
        <f>'Portfolio Data'!B1333</f>
        <v>0</v>
      </c>
      <c r="E1320" s="2" t="str">
        <f>'Portfolio Data'!C1333</f>
        <v xml:space="preserve"> </v>
      </c>
      <c r="F1320" s="2" t="str">
        <f>'Portfolio Data'!D1333</f>
        <v xml:space="preserve"> </v>
      </c>
      <c r="G1320" s="2" t="str">
        <f>'Portfolio Data'!E1333</f>
        <v xml:space="preserve"> </v>
      </c>
      <c r="H1320" s="2" t="str">
        <f>'Portfolio Data'!F1333</f>
        <v xml:space="preserve"> </v>
      </c>
      <c r="I1320" s="2" t="str">
        <f>'Portfolio Data'!G1333</f>
        <v xml:space="preserve"> </v>
      </c>
      <c r="J1320" s="2" t="str">
        <f>'Portfolio Data'!H1333</f>
        <v xml:space="preserve"> </v>
      </c>
      <c r="K1320" s="2" t="str">
        <f>'Portfolio Data'!I1333</f>
        <v xml:space="preserve"> </v>
      </c>
      <c r="L1320" s="2" t="str">
        <f>'Portfolio Data'!J1333</f>
        <v xml:space="preserve"> </v>
      </c>
      <c r="M1320" s="2" t="str">
        <f>'Portfolio Data'!K1333</f>
        <v xml:space="preserve"> </v>
      </c>
      <c r="N1320" s="2" t="str">
        <f>'Portfolio Data'!L1333</f>
        <v xml:space="preserve"> </v>
      </c>
    </row>
    <row r="1321" spans="3:14" x14ac:dyDescent="0.2">
      <c r="C1321" s="66"/>
      <c r="D1321" s="2">
        <f>'Portfolio Data'!B1334</f>
        <v>0</v>
      </c>
      <c r="E1321" s="2" t="str">
        <f>'Portfolio Data'!C1334</f>
        <v xml:space="preserve"> </v>
      </c>
      <c r="F1321" s="2" t="str">
        <f>'Portfolio Data'!D1334</f>
        <v xml:space="preserve"> </v>
      </c>
      <c r="G1321" s="2" t="str">
        <f>'Portfolio Data'!E1334</f>
        <v xml:space="preserve"> </v>
      </c>
      <c r="H1321" s="2" t="str">
        <f>'Portfolio Data'!F1334</f>
        <v xml:space="preserve"> </v>
      </c>
      <c r="I1321" s="2" t="str">
        <f>'Portfolio Data'!G1334</f>
        <v xml:space="preserve"> </v>
      </c>
      <c r="J1321" s="2" t="str">
        <f>'Portfolio Data'!H1334</f>
        <v xml:space="preserve"> </v>
      </c>
      <c r="K1321" s="2" t="str">
        <f>'Portfolio Data'!I1334</f>
        <v xml:space="preserve"> </v>
      </c>
      <c r="L1321" s="2" t="str">
        <f>'Portfolio Data'!J1334</f>
        <v xml:space="preserve"> </v>
      </c>
      <c r="M1321" s="2" t="str">
        <f>'Portfolio Data'!K1334</f>
        <v xml:space="preserve"> </v>
      </c>
      <c r="N1321" s="2" t="str">
        <f>'Portfolio Data'!L1334</f>
        <v xml:space="preserve"> </v>
      </c>
    </row>
    <row r="1322" spans="3:14" x14ac:dyDescent="0.2">
      <c r="C1322" s="66"/>
      <c r="D1322" s="2">
        <f>'Portfolio Data'!B1335</f>
        <v>0</v>
      </c>
      <c r="E1322" s="2" t="str">
        <f>'Portfolio Data'!C1335</f>
        <v xml:space="preserve"> </v>
      </c>
      <c r="F1322" s="2" t="str">
        <f>'Portfolio Data'!D1335</f>
        <v xml:space="preserve"> </v>
      </c>
      <c r="G1322" s="2" t="str">
        <f>'Portfolio Data'!E1335</f>
        <v xml:space="preserve"> </v>
      </c>
      <c r="H1322" s="2" t="str">
        <f>'Portfolio Data'!F1335</f>
        <v xml:space="preserve"> </v>
      </c>
      <c r="I1322" s="2" t="str">
        <f>'Portfolio Data'!G1335</f>
        <v xml:space="preserve"> </v>
      </c>
      <c r="J1322" s="2" t="str">
        <f>'Portfolio Data'!H1335</f>
        <v xml:space="preserve"> </v>
      </c>
      <c r="K1322" s="2" t="str">
        <f>'Portfolio Data'!I1335</f>
        <v xml:space="preserve"> </v>
      </c>
      <c r="L1322" s="2" t="str">
        <f>'Portfolio Data'!J1335</f>
        <v xml:space="preserve"> </v>
      </c>
      <c r="M1322" s="2" t="str">
        <f>'Portfolio Data'!K1335</f>
        <v xml:space="preserve"> </v>
      </c>
      <c r="N1322" s="2" t="str">
        <f>'Portfolio Data'!L1335</f>
        <v xml:space="preserve"> </v>
      </c>
    </row>
    <row r="1323" spans="3:14" x14ac:dyDescent="0.2">
      <c r="C1323" s="66"/>
      <c r="D1323" s="2">
        <f>'Portfolio Data'!B1336</f>
        <v>0</v>
      </c>
      <c r="E1323" s="2" t="str">
        <f>'Portfolio Data'!C1336</f>
        <v xml:space="preserve"> </v>
      </c>
      <c r="F1323" s="2" t="str">
        <f>'Portfolio Data'!D1336</f>
        <v xml:space="preserve"> </v>
      </c>
      <c r="G1323" s="2" t="str">
        <f>'Portfolio Data'!E1336</f>
        <v xml:space="preserve"> </v>
      </c>
      <c r="H1323" s="2" t="str">
        <f>'Portfolio Data'!F1336</f>
        <v xml:space="preserve"> </v>
      </c>
      <c r="I1323" s="2" t="str">
        <f>'Portfolio Data'!G1336</f>
        <v xml:space="preserve"> </v>
      </c>
      <c r="J1323" s="2" t="str">
        <f>'Portfolio Data'!H1336</f>
        <v xml:space="preserve"> </v>
      </c>
      <c r="K1323" s="2" t="str">
        <f>'Portfolio Data'!I1336</f>
        <v xml:space="preserve"> </v>
      </c>
      <c r="L1323" s="2" t="str">
        <f>'Portfolio Data'!J1336</f>
        <v xml:space="preserve"> </v>
      </c>
      <c r="M1323" s="2" t="str">
        <f>'Portfolio Data'!K1336</f>
        <v xml:space="preserve"> </v>
      </c>
      <c r="N1323" s="2" t="str">
        <f>'Portfolio Data'!L1336</f>
        <v xml:space="preserve"> </v>
      </c>
    </row>
    <row r="1324" spans="3:14" x14ac:dyDescent="0.2">
      <c r="C1324" s="66"/>
      <c r="D1324" s="2">
        <f>'Portfolio Data'!B1337</f>
        <v>0</v>
      </c>
      <c r="E1324" s="2" t="str">
        <f>'Portfolio Data'!C1337</f>
        <v xml:space="preserve"> </v>
      </c>
      <c r="F1324" s="2" t="str">
        <f>'Portfolio Data'!D1337</f>
        <v xml:space="preserve"> </v>
      </c>
      <c r="G1324" s="2" t="str">
        <f>'Portfolio Data'!E1337</f>
        <v xml:space="preserve"> </v>
      </c>
      <c r="H1324" s="2" t="str">
        <f>'Portfolio Data'!F1337</f>
        <v xml:space="preserve"> </v>
      </c>
      <c r="I1324" s="2" t="str">
        <f>'Portfolio Data'!G1337</f>
        <v xml:space="preserve"> </v>
      </c>
      <c r="J1324" s="2" t="str">
        <f>'Portfolio Data'!H1337</f>
        <v xml:space="preserve"> </v>
      </c>
      <c r="K1324" s="2" t="str">
        <f>'Portfolio Data'!I1337</f>
        <v xml:space="preserve"> </v>
      </c>
      <c r="L1324" s="2" t="str">
        <f>'Portfolio Data'!J1337</f>
        <v xml:space="preserve"> </v>
      </c>
      <c r="M1324" s="2" t="str">
        <f>'Portfolio Data'!K1337</f>
        <v xml:space="preserve"> </v>
      </c>
      <c r="N1324" s="2" t="str">
        <f>'Portfolio Data'!L1337</f>
        <v xml:space="preserve"> </v>
      </c>
    </row>
    <row r="1325" spans="3:14" x14ac:dyDescent="0.2">
      <c r="C1325" s="66"/>
      <c r="D1325" s="2">
        <f>'Portfolio Data'!B1338</f>
        <v>0</v>
      </c>
      <c r="E1325" s="2" t="str">
        <f>'Portfolio Data'!C1338</f>
        <v xml:space="preserve"> </v>
      </c>
      <c r="F1325" s="2" t="str">
        <f>'Portfolio Data'!D1338</f>
        <v xml:space="preserve"> </v>
      </c>
      <c r="G1325" s="2" t="str">
        <f>'Portfolio Data'!E1338</f>
        <v xml:space="preserve"> </v>
      </c>
      <c r="H1325" s="2" t="str">
        <f>'Portfolio Data'!F1338</f>
        <v xml:space="preserve"> </v>
      </c>
      <c r="I1325" s="2" t="str">
        <f>'Portfolio Data'!G1338</f>
        <v xml:space="preserve"> </v>
      </c>
      <c r="J1325" s="2" t="str">
        <f>'Portfolio Data'!H1338</f>
        <v xml:space="preserve"> </v>
      </c>
      <c r="K1325" s="2" t="str">
        <f>'Portfolio Data'!I1338</f>
        <v xml:space="preserve"> </v>
      </c>
      <c r="L1325" s="2" t="str">
        <f>'Portfolio Data'!J1338</f>
        <v xml:space="preserve"> </v>
      </c>
      <c r="M1325" s="2" t="str">
        <f>'Portfolio Data'!K1338</f>
        <v xml:space="preserve"> </v>
      </c>
      <c r="N1325" s="2" t="str">
        <f>'Portfolio Data'!L1338</f>
        <v xml:space="preserve"> </v>
      </c>
    </row>
    <row r="1326" spans="3:14" x14ac:dyDescent="0.2">
      <c r="C1326" s="66"/>
      <c r="D1326" s="2">
        <f>'Portfolio Data'!B1339</f>
        <v>0</v>
      </c>
      <c r="E1326" s="2" t="str">
        <f>'Portfolio Data'!C1339</f>
        <v xml:space="preserve"> </v>
      </c>
      <c r="F1326" s="2" t="str">
        <f>'Portfolio Data'!D1339</f>
        <v xml:space="preserve"> </v>
      </c>
      <c r="G1326" s="2" t="str">
        <f>'Portfolio Data'!E1339</f>
        <v xml:space="preserve"> </v>
      </c>
      <c r="H1326" s="2" t="str">
        <f>'Portfolio Data'!F1339</f>
        <v xml:space="preserve"> </v>
      </c>
      <c r="I1326" s="2" t="str">
        <f>'Portfolio Data'!G1339</f>
        <v xml:space="preserve"> </v>
      </c>
      <c r="J1326" s="2" t="str">
        <f>'Portfolio Data'!H1339</f>
        <v xml:space="preserve"> </v>
      </c>
      <c r="K1326" s="2" t="str">
        <f>'Portfolio Data'!I1339</f>
        <v xml:space="preserve"> </v>
      </c>
      <c r="L1326" s="2" t="str">
        <f>'Portfolio Data'!J1339</f>
        <v xml:space="preserve"> </v>
      </c>
      <c r="M1326" s="2" t="str">
        <f>'Portfolio Data'!K1339</f>
        <v xml:space="preserve"> </v>
      </c>
      <c r="N1326" s="2" t="str">
        <f>'Portfolio Data'!L1339</f>
        <v xml:space="preserve"> </v>
      </c>
    </row>
    <row r="1327" spans="3:14" x14ac:dyDescent="0.2">
      <c r="C1327" s="66"/>
      <c r="D1327" s="2">
        <f>'Portfolio Data'!B1340</f>
        <v>0</v>
      </c>
      <c r="E1327" s="2" t="str">
        <f>'Portfolio Data'!C1340</f>
        <v xml:space="preserve"> </v>
      </c>
      <c r="F1327" s="2" t="str">
        <f>'Portfolio Data'!D1340</f>
        <v xml:space="preserve"> </v>
      </c>
      <c r="G1327" s="2" t="str">
        <f>'Portfolio Data'!E1340</f>
        <v xml:space="preserve"> </v>
      </c>
      <c r="H1327" s="2" t="str">
        <f>'Portfolio Data'!F1340</f>
        <v xml:space="preserve"> </v>
      </c>
      <c r="I1327" s="2" t="str">
        <f>'Portfolio Data'!G1340</f>
        <v xml:space="preserve"> </v>
      </c>
      <c r="J1327" s="2" t="str">
        <f>'Portfolio Data'!H1340</f>
        <v xml:space="preserve"> </v>
      </c>
      <c r="K1327" s="2" t="str">
        <f>'Portfolio Data'!I1340</f>
        <v xml:space="preserve"> </v>
      </c>
      <c r="L1327" s="2" t="str">
        <f>'Portfolio Data'!J1340</f>
        <v xml:space="preserve"> </v>
      </c>
      <c r="M1327" s="2" t="str">
        <f>'Portfolio Data'!K1340</f>
        <v xml:space="preserve"> </v>
      </c>
      <c r="N1327" s="2" t="str">
        <f>'Portfolio Data'!L1340</f>
        <v xml:space="preserve"> </v>
      </c>
    </row>
    <row r="1328" spans="3:14" x14ac:dyDescent="0.2">
      <c r="C1328" s="66"/>
      <c r="D1328" s="2">
        <f>'Portfolio Data'!B1341</f>
        <v>0</v>
      </c>
      <c r="E1328" s="2" t="str">
        <f>'Portfolio Data'!C1341</f>
        <v xml:space="preserve"> </v>
      </c>
      <c r="F1328" s="2" t="str">
        <f>'Portfolio Data'!D1341</f>
        <v xml:space="preserve"> </v>
      </c>
      <c r="G1328" s="2" t="str">
        <f>'Portfolio Data'!E1341</f>
        <v xml:space="preserve"> </v>
      </c>
      <c r="H1328" s="2" t="str">
        <f>'Portfolio Data'!F1341</f>
        <v xml:space="preserve"> </v>
      </c>
      <c r="I1328" s="2" t="str">
        <f>'Portfolio Data'!G1341</f>
        <v xml:space="preserve"> </v>
      </c>
      <c r="J1328" s="2" t="str">
        <f>'Portfolio Data'!H1341</f>
        <v xml:space="preserve"> </v>
      </c>
      <c r="K1328" s="2" t="str">
        <f>'Portfolio Data'!I1341</f>
        <v xml:space="preserve"> </v>
      </c>
      <c r="L1328" s="2" t="str">
        <f>'Portfolio Data'!J1341</f>
        <v xml:space="preserve"> </v>
      </c>
      <c r="M1328" s="2" t="str">
        <f>'Portfolio Data'!K1341</f>
        <v xml:space="preserve"> </v>
      </c>
      <c r="N1328" s="2" t="str">
        <f>'Portfolio Data'!L1341</f>
        <v xml:space="preserve"> </v>
      </c>
    </row>
    <row r="1329" spans="3:14" x14ac:dyDescent="0.2">
      <c r="C1329" s="66"/>
      <c r="D1329" s="2">
        <f>'Portfolio Data'!B1342</f>
        <v>0</v>
      </c>
      <c r="E1329" s="2" t="str">
        <f>'Portfolio Data'!C1342</f>
        <v xml:space="preserve"> </v>
      </c>
      <c r="F1329" s="2" t="str">
        <f>'Portfolio Data'!D1342</f>
        <v xml:space="preserve"> </v>
      </c>
      <c r="G1329" s="2" t="str">
        <f>'Portfolio Data'!E1342</f>
        <v xml:space="preserve"> </v>
      </c>
      <c r="H1329" s="2" t="str">
        <f>'Portfolio Data'!F1342</f>
        <v xml:space="preserve"> </v>
      </c>
      <c r="I1329" s="2" t="str">
        <f>'Portfolio Data'!G1342</f>
        <v xml:space="preserve"> </v>
      </c>
      <c r="J1329" s="2" t="str">
        <f>'Portfolio Data'!H1342</f>
        <v xml:space="preserve"> </v>
      </c>
      <c r="K1329" s="2" t="str">
        <f>'Portfolio Data'!I1342</f>
        <v xml:space="preserve"> </v>
      </c>
      <c r="L1329" s="2" t="str">
        <f>'Portfolio Data'!J1342</f>
        <v xml:space="preserve"> </v>
      </c>
      <c r="M1329" s="2" t="str">
        <f>'Portfolio Data'!K1342</f>
        <v xml:space="preserve"> </v>
      </c>
      <c r="N1329" s="2" t="str">
        <f>'Portfolio Data'!L1342</f>
        <v xml:space="preserve"> </v>
      </c>
    </row>
    <row r="1330" spans="3:14" x14ac:dyDescent="0.2">
      <c r="C1330" s="66"/>
      <c r="D1330" s="2">
        <f>'Portfolio Data'!B1343</f>
        <v>0</v>
      </c>
      <c r="E1330" s="2" t="str">
        <f>'Portfolio Data'!C1343</f>
        <v xml:space="preserve"> </v>
      </c>
      <c r="F1330" s="2" t="str">
        <f>'Portfolio Data'!D1343</f>
        <v xml:space="preserve"> </v>
      </c>
      <c r="G1330" s="2" t="str">
        <f>'Portfolio Data'!E1343</f>
        <v xml:space="preserve"> </v>
      </c>
      <c r="H1330" s="2" t="str">
        <f>'Portfolio Data'!F1343</f>
        <v xml:space="preserve"> </v>
      </c>
      <c r="I1330" s="2" t="str">
        <f>'Portfolio Data'!G1343</f>
        <v xml:space="preserve"> </v>
      </c>
      <c r="J1330" s="2" t="str">
        <f>'Portfolio Data'!H1343</f>
        <v xml:space="preserve"> </v>
      </c>
      <c r="K1330" s="2" t="str">
        <f>'Portfolio Data'!I1343</f>
        <v xml:space="preserve"> </v>
      </c>
      <c r="L1330" s="2" t="str">
        <f>'Portfolio Data'!J1343</f>
        <v xml:space="preserve"> </v>
      </c>
      <c r="M1330" s="2" t="str">
        <f>'Portfolio Data'!K1343</f>
        <v xml:space="preserve"> </v>
      </c>
      <c r="N1330" s="2" t="str">
        <f>'Portfolio Data'!L1343</f>
        <v xml:space="preserve"> </v>
      </c>
    </row>
    <row r="1331" spans="3:14" x14ac:dyDescent="0.2">
      <c r="C1331" s="66"/>
      <c r="D1331" s="2">
        <f>'Portfolio Data'!B1344</f>
        <v>0</v>
      </c>
      <c r="E1331" s="2" t="str">
        <f>'Portfolio Data'!C1344</f>
        <v xml:space="preserve"> </v>
      </c>
      <c r="F1331" s="2" t="str">
        <f>'Portfolio Data'!D1344</f>
        <v xml:space="preserve"> </v>
      </c>
      <c r="G1331" s="2" t="str">
        <f>'Portfolio Data'!E1344</f>
        <v xml:space="preserve"> </v>
      </c>
      <c r="H1331" s="2" t="str">
        <f>'Portfolio Data'!F1344</f>
        <v xml:space="preserve"> </v>
      </c>
      <c r="I1331" s="2" t="str">
        <f>'Portfolio Data'!G1344</f>
        <v xml:space="preserve"> </v>
      </c>
      <c r="J1331" s="2" t="str">
        <f>'Portfolio Data'!H1344</f>
        <v xml:space="preserve"> </v>
      </c>
      <c r="K1331" s="2" t="str">
        <f>'Portfolio Data'!I1344</f>
        <v xml:space="preserve"> </v>
      </c>
      <c r="L1331" s="2" t="str">
        <f>'Portfolio Data'!J1344</f>
        <v xml:space="preserve"> </v>
      </c>
      <c r="M1331" s="2" t="str">
        <f>'Portfolio Data'!K1344</f>
        <v xml:space="preserve"> </v>
      </c>
      <c r="N1331" s="2" t="str">
        <f>'Portfolio Data'!L1344</f>
        <v xml:space="preserve"> </v>
      </c>
    </row>
    <row r="1332" spans="3:14" x14ac:dyDescent="0.2">
      <c r="C1332" s="66"/>
      <c r="D1332" s="2">
        <f>'Portfolio Data'!B1345</f>
        <v>0</v>
      </c>
      <c r="E1332" s="2" t="str">
        <f>'Portfolio Data'!C1345</f>
        <v xml:space="preserve"> </v>
      </c>
      <c r="F1332" s="2" t="str">
        <f>'Portfolio Data'!D1345</f>
        <v xml:space="preserve"> </v>
      </c>
      <c r="G1332" s="2" t="str">
        <f>'Portfolio Data'!E1345</f>
        <v xml:space="preserve"> </v>
      </c>
      <c r="H1332" s="2" t="str">
        <f>'Portfolio Data'!F1345</f>
        <v xml:space="preserve"> </v>
      </c>
      <c r="I1332" s="2" t="str">
        <f>'Portfolio Data'!G1345</f>
        <v xml:space="preserve"> </v>
      </c>
      <c r="J1332" s="2" t="str">
        <f>'Portfolio Data'!H1345</f>
        <v xml:space="preserve"> </v>
      </c>
      <c r="K1332" s="2" t="str">
        <f>'Portfolio Data'!I1345</f>
        <v xml:space="preserve"> </v>
      </c>
      <c r="L1332" s="2" t="str">
        <f>'Portfolio Data'!J1345</f>
        <v xml:space="preserve"> </v>
      </c>
      <c r="M1332" s="2" t="str">
        <f>'Portfolio Data'!K1345</f>
        <v xml:space="preserve"> </v>
      </c>
      <c r="N1332" s="2" t="str">
        <f>'Portfolio Data'!L1345</f>
        <v xml:space="preserve"> </v>
      </c>
    </row>
    <row r="1333" spans="3:14" x14ac:dyDescent="0.2">
      <c r="C1333" s="66"/>
      <c r="D1333" s="2">
        <f>'Portfolio Data'!B1346</f>
        <v>0</v>
      </c>
      <c r="E1333" s="2" t="str">
        <f>'Portfolio Data'!C1346</f>
        <v xml:space="preserve"> </v>
      </c>
      <c r="F1333" s="2" t="str">
        <f>'Portfolio Data'!D1346</f>
        <v xml:space="preserve"> </v>
      </c>
      <c r="G1333" s="2" t="str">
        <f>'Portfolio Data'!E1346</f>
        <v xml:space="preserve"> </v>
      </c>
      <c r="H1333" s="2" t="str">
        <f>'Portfolio Data'!F1346</f>
        <v xml:space="preserve"> </v>
      </c>
      <c r="I1333" s="2" t="str">
        <f>'Portfolio Data'!G1346</f>
        <v xml:space="preserve"> </v>
      </c>
      <c r="J1333" s="2" t="str">
        <f>'Portfolio Data'!H1346</f>
        <v xml:space="preserve"> </v>
      </c>
      <c r="K1333" s="2" t="str">
        <f>'Portfolio Data'!I1346</f>
        <v xml:space="preserve"> </v>
      </c>
      <c r="L1333" s="2" t="str">
        <f>'Portfolio Data'!J1346</f>
        <v xml:space="preserve"> </v>
      </c>
      <c r="M1333" s="2" t="str">
        <f>'Portfolio Data'!K1346</f>
        <v xml:space="preserve"> </v>
      </c>
      <c r="N1333" s="2" t="str">
        <f>'Portfolio Data'!L1346</f>
        <v xml:space="preserve"> </v>
      </c>
    </row>
    <row r="1334" spans="3:14" x14ac:dyDescent="0.2">
      <c r="C1334" s="66"/>
      <c r="D1334" s="2">
        <f>'Portfolio Data'!B1347</f>
        <v>0</v>
      </c>
      <c r="E1334" s="2" t="str">
        <f>'Portfolio Data'!C1347</f>
        <v xml:space="preserve"> </v>
      </c>
      <c r="F1334" s="2" t="str">
        <f>'Portfolio Data'!D1347</f>
        <v xml:space="preserve"> </v>
      </c>
      <c r="G1334" s="2" t="str">
        <f>'Portfolio Data'!E1347</f>
        <v xml:space="preserve"> </v>
      </c>
      <c r="H1334" s="2" t="str">
        <f>'Portfolio Data'!F1347</f>
        <v xml:space="preserve"> </v>
      </c>
      <c r="I1334" s="2" t="str">
        <f>'Portfolio Data'!G1347</f>
        <v xml:space="preserve"> </v>
      </c>
      <c r="J1334" s="2" t="str">
        <f>'Portfolio Data'!H1347</f>
        <v xml:space="preserve"> </v>
      </c>
      <c r="K1334" s="2" t="str">
        <f>'Portfolio Data'!I1347</f>
        <v xml:space="preserve"> </v>
      </c>
      <c r="L1334" s="2" t="str">
        <f>'Portfolio Data'!J1347</f>
        <v xml:space="preserve"> </v>
      </c>
      <c r="M1334" s="2" t="str">
        <f>'Portfolio Data'!K1347</f>
        <v xml:space="preserve"> </v>
      </c>
      <c r="N1334" s="2" t="str">
        <f>'Portfolio Data'!L1347</f>
        <v xml:space="preserve"> </v>
      </c>
    </row>
    <row r="1335" spans="3:14" x14ac:dyDescent="0.2">
      <c r="C1335" s="66"/>
      <c r="D1335" s="2">
        <f>'Portfolio Data'!B1348</f>
        <v>0</v>
      </c>
      <c r="E1335" s="2" t="str">
        <f>'Portfolio Data'!C1348</f>
        <v xml:space="preserve"> </v>
      </c>
      <c r="F1335" s="2" t="str">
        <f>'Portfolio Data'!D1348</f>
        <v xml:space="preserve"> </v>
      </c>
      <c r="G1335" s="2" t="str">
        <f>'Portfolio Data'!E1348</f>
        <v xml:space="preserve"> </v>
      </c>
      <c r="H1335" s="2" t="str">
        <f>'Portfolio Data'!F1348</f>
        <v xml:space="preserve"> </v>
      </c>
      <c r="I1335" s="2" t="str">
        <f>'Portfolio Data'!G1348</f>
        <v xml:space="preserve"> </v>
      </c>
      <c r="J1335" s="2" t="str">
        <f>'Portfolio Data'!H1348</f>
        <v xml:space="preserve"> </v>
      </c>
      <c r="K1335" s="2" t="str">
        <f>'Portfolio Data'!I1348</f>
        <v xml:space="preserve"> </v>
      </c>
      <c r="L1335" s="2" t="str">
        <f>'Portfolio Data'!J1348</f>
        <v xml:space="preserve"> </v>
      </c>
      <c r="M1335" s="2" t="str">
        <f>'Portfolio Data'!K1348</f>
        <v xml:space="preserve"> </v>
      </c>
      <c r="N1335" s="2" t="str">
        <f>'Portfolio Data'!L1348</f>
        <v xml:space="preserve"> </v>
      </c>
    </row>
    <row r="1336" spans="3:14" x14ac:dyDescent="0.2">
      <c r="C1336" s="66"/>
      <c r="D1336" s="2">
        <f>'Portfolio Data'!B1349</f>
        <v>0</v>
      </c>
      <c r="E1336" s="2" t="str">
        <f>'Portfolio Data'!C1349</f>
        <v xml:space="preserve"> </v>
      </c>
      <c r="F1336" s="2" t="str">
        <f>'Portfolio Data'!D1349</f>
        <v xml:space="preserve"> </v>
      </c>
      <c r="G1336" s="2" t="str">
        <f>'Portfolio Data'!E1349</f>
        <v xml:space="preserve"> </v>
      </c>
      <c r="H1336" s="2" t="str">
        <f>'Portfolio Data'!F1349</f>
        <v xml:space="preserve"> </v>
      </c>
      <c r="I1336" s="2" t="str">
        <f>'Portfolio Data'!G1349</f>
        <v xml:space="preserve"> </v>
      </c>
      <c r="J1336" s="2" t="str">
        <f>'Portfolio Data'!H1349</f>
        <v xml:space="preserve"> </v>
      </c>
      <c r="K1336" s="2" t="str">
        <f>'Portfolio Data'!I1349</f>
        <v xml:space="preserve"> </v>
      </c>
      <c r="L1336" s="2" t="str">
        <f>'Portfolio Data'!J1349</f>
        <v xml:space="preserve"> </v>
      </c>
      <c r="M1336" s="2" t="str">
        <f>'Portfolio Data'!K1349</f>
        <v xml:space="preserve"> </v>
      </c>
      <c r="N1336" s="2" t="str">
        <f>'Portfolio Data'!L1349</f>
        <v xml:space="preserve"> </v>
      </c>
    </row>
    <row r="1337" spans="3:14" x14ac:dyDescent="0.2">
      <c r="C1337" s="66"/>
      <c r="D1337" s="2">
        <f>'Portfolio Data'!B1350</f>
        <v>0</v>
      </c>
      <c r="E1337" s="2" t="str">
        <f>'Portfolio Data'!C1350</f>
        <v xml:space="preserve"> </v>
      </c>
      <c r="F1337" s="2" t="str">
        <f>'Portfolio Data'!D1350</f>
        <v xml:space="preserve"> </v>
      </c>
      <c r="G1337" s="2" t="str">
        <f>'Portfolio Data'!E1350</f>
        <v xml:space="preserve"> </v>
      </c>
      <c r="H1337" s="2" t="str">
        <f>'Portfolio Data'!F1350</f>
        <v xml:space="preserve"> </v>
      </c>
      <c r="I1337" s="2" t="str">
        <f>'Portfolio Data'!G1350</f>
        <v xml:space="preserve"> </v>
      </c>
      <c r="J1337" s="2" t="str">
        <f>'Portfolio Data'!H1350</f>
        <v xml:space="preserve"> </v>
      </c>
      <c r="K1337" s="2" t="str">
        <f>'Portfolio Data'!I1350</f>
        <v xml:space="preserve"> </v>
      </c>
      <c r="L1337" s="2" t="str">
        <f>'Portfolio Data'!J1350</f>
        <v xml:space="preserve"> </v>
      </c>
      <c r="M1337" s="2" t="str">
        <f>'Portfolio Data'!K1350</f>
        <v xml:space="preserve"> </v>
      </c>
      <c r="N1337" s="2" t="str">
        <f>'Portfolio Data'!L1350</f>
        <v xml:space="preserve"> </v>
      </c>
    </row>
    <row r="1338" spans="3:14" x14ac:dyDescent="0.2">
      <c r="C1338" s="66"/>
      <c r="D1338" s="2">
        <f>'Portfolio Data'!B1351</f>
        <v>0</v>
      </c>
      <c r="E1338" s="2" t="str">
        <f>'Portfolio Data'!C1351</f>
        <v xml:space="preserve"> </v>
      </c>
      <c r="F1338" s="2" t="str">
        <f>'Portfolio Data'!D1351</f>
        <v xml:space="preserve"> </v>
      </c>
      <c r="G1338" s="2" t="str">
        <f>'Portfolio Data'!E1351</f>
        <v xml:space="preserve"> </v>
      </c>
      <c r="H1338" s="2" t="str">
        <f>'Portfolio Data'!F1351</f>
        <v xml:space="preserve"> </v>
      </c>
      <c r="I1338" s="2" t="str">
        <f>'Portfolio Data'!G1351</f>
        <v xml:space="preserve"> </v>
      </c>
      <c r="J1338" s="2" t="str">
        <f>'Portfolio Data'!H1351</f>
        <v xml:space="preserve"> </v>
      </c>
      <c r="K1338" s="2" t="str">
        <f>'Portfolio Data'!I1351</f>
        <v xml:space="preserve"> </v>
      </c>
      <c r="L1338" s="2" t="str">
        <f>'Portfolio Data'!J1351</f>
        <v xml:space="preserve"> </v>
      </c>
      <c r="M1338" s="2" t="str">
        <f>'Portfolio Data'!K1351</f>
        <v xml:space="preserve"> </v>
      </c>
      <c r="N1338" s="2" t="str">
        <f>'Portfolio Data'!L1351</f>
        <v xml:space="preserve"> </v>
      </c>
    </row>
    <row r="1339" spans="3:14" x14ac:dyDescent="0.2">
      <c r="C1339" s="66"/>
      <c r="D1339" s="2">
        <f>'Portfolio Data'!B1352</f>
        <v>0</v>
      </c>
      <c r="E1339" s="2" t="str">
        <f>'Portfolio Data'!C1352</f>
        <v xml:space="preserve"> </v>
      </c>
      <c r="F1339" s="2" t="str">
        <f>'Portfolio Data'!D1352</f>
        <v xml:space="preserve"> </v>
      </c>
      <c r="G1339" s="2" t="str">
        <f>'Portfolio Data'!E1352</f>
        <v xml:space="preserve"> </v>
      </c>
      <c r="H1339" s="2" t="str">
        <f>'Portfolio Data'!F1352</f>
        <v xml:space="preserve"> </v>
      </c>
      <c r="I1339" s="2" t="str">
        <f>'Portfolio Data'!G1352</f>
        <v xml:space="preserve"> </v>
      </c>
      <c r="J1339" s="2" t="str">
        <f>'Portfolio Data'!H1352</f>
        <v xml:space="preserve"> </v>
      </c>
      <c r="K1339" s="2" t="str">
        <f>'Portfolio Data'!I1352</f>
        <v xml:space="preserve"> </v>
      </c>
      <c r="L1339" s="2" t="str">
        <f>'Portfolio Data'!J1352</f>
        <v xml:space="preserve"> </v>
      </c>
      <c r="M1339" s="2" t="str">
        <f>'Portfolio Data'!K1352</f>
        <v xml:space="preserve"> </v>
      </c>
      <c r="N1339" s="2" t="str">
        <f>'Portfolio Data'!L1352</f>
        <v xml:space="preserve"> </v>
      </c>
    </row>
    <row r="1340" spans="3:14" x14ac:dyDescent="0.2">
      <c r="C1340" s="66"/>
      <c r="D1340" s="2">
        <f>'Portfolio Data'!B1353</f>
        <v>0</v>
      </c>
      <c r="E1340" s="2" t="str">
        <f>'Portfolio Data'!C1353</f>
        <v xml:space="preserve"> </v>
      </c>
      <c r="F1340" s="2" t="str">
        <f>'Portfolio Data'!D1353</f>
        <v xml:space="preserve"> </v>
      </c>
      <c r="G1340" s="2" t="str">
        <f>'Portfolio Data'!E1353</f>
        <v xml:space="preserve"> </v>
      </c>
      <c r="H1340" s="2" t="str">
        <f>'Portfolio Data'!F1353</f>
        <v xml:space="preserve"> </v>
      </c>
      <c r="I1340" s="2" t="str">
        <f>'Portfolio Data'!G1353</f>
        <v xml:space="preserve"> </v>
      </c>
      <c r="J1340" s="2" t="str">
        <f>'Portfolio Data'!H1353</f>
        <v xml:space="preserve"> </v>
      </c>
      <c r="K1340" s="2" t="str">
        <f>'Portfolio Data'!I1353</f>
        <v xml:space="preserve"> </v>
      </c>
      <c r="L1340" s="2" t="str">
        <f>'Portfolio Data'!J1353</f>
        <v xml:space="preserve"> </v>
      </c>
      <c r="M1340" s="2" t="str">
        <f>'Portfolio Data'!K1353</f>
        <v xml:space="preserve"> </v>
      </c>
      <c r="N1340" s="2" t="str">
        <f>'Portfolio Data'!L1353</f>
        <v xml:space="preserve"> </v>
      </c>
    </row>
    <row r="1341" spans="3:14" x14ac:dyDescent="0.2">
      <c r="C1341" s="66"/>
      <c r="D1341" s="2">
        <f>'Portfolio Data'!B1354</f>
        <v>0</v>
      </c>
      <c r="E1341" s="2" t="str">
        <f>'Portfolio Data'!C1354</f>
        <v xml:space="preserve"> </v>
      </c>
      <c r="F1341" s="2" t="str">
        <f>'Portfolio Data'!D1354</f>
        <v xml:space="preserve"> </v>
      </c>
      <c r="G1341" s="2" t="str">
        <f>'Portfolio Data'!E1354</f>
        <v xml:space="preserve"> </v>
      </c>
      <c r="H1341" s="2" t="str">
        <f>'Portfolio Data'!F1354</f>
        <v xml:space="preserve"> </v>
      </c>
      <c r="I1341" s="2" t="str">
        <f>'Portfolio Data'!G1354</f>
        <v xml:space="preserve"> </v>
      </c>
      <c r="J1341" s="2" t="str">
        <f>'Portfolio Data'!H1354</f>
        <v xml:space="preserve"> </v>
      </c>
      <c r="K1341" s="2" t="str">
        <f>'Portfolio Data'!I1354</f>
        <v xml:space="preserve"> </v>
      </c>
      <c r="L1341" s="2" t="str">
        <f>'Portfolio Data'!J1354</f>
        <v xml:space="preserve"> </v>
      </c>
      <c r="M1341" s="2" t="str">
        <f>'Portfolio Data'!K1354</f>
        <v xml:space="preserve"> </v>
      </c>
      <c r="N1341" s="2" t="str">
        <f>'Portfolio Data'!L1354</f>
        <v xml:space="preserve"> </v>
      </c>
    </row>
    <row r="1342" spans="3:14" x14ac:dyDescent="0.2">
      <c r="C1342" s="66"/>
      <c r="D1342" s="2">
        <f>'Portfolio Data'!B1355</f>
        <v>0</v>
      </c>
      <c r="E1342" s="2" t="str">
        <f>'Portfolio Data'!C1355</f>
        <v xml:space="preserve"> </v>
      </c>
      <c r="F1342" s="2" t="str">
        <f>'Portfolio Data'!D1355</f>
        <v xml:space="preserve"> </v>
      </c>
      <c r="G1342" s="2" t="str">
        <f>'Portfolio Data'!E1355</f>
        <v xml:space="preserve"> </v>
      </c>
      <c r="H1342" s="2" t="str">
        <f>'Portfolio Data'!F1355</f>
        <v xml:space="preserve"> </v>
      </c>
      <c r="I1342" s="2" t="str">
        <f>'Portfolio Data'!G1355</f>
        <v xml:space="preserve"> </v>
      </c>
      <c r="J1342" s="2" t="str">
        <f>'Portfolio Data'!H1355</f>
        <v xml:space="preserve"> </v>
      </c>
      <c r="K1342" s="2" t="str">
        <f>'Portfolio Data'!I1355</f>
        <v xml:space="preserve"> </v>
      </c>
      <c r="L1342" s="2" t="str">
        <f>'Portfolio Data'!J1355</f>
        <v xml:space="preserve"> </v>
      </c>
      <c r="M1342" s="2" t="str">
        <f>'Portfolio Data'!K1355</f>
        <v xml:space="preserve"> </v>
      </c>
      <c r="N1342" s="2" t="str">
        <f>'Portfolio Data'!L1355</f>
        <v xml:space="preserve"> </v>
      </c>
    </row>
    <row r="1343" spans="3:14" x14ac:dyDescent="0.2">
      <c r="C1343" s="66"/>
      <c r="D1343" s="2">
        <f>'Portfolio Data'!B1356</f>
        <v>0</v>
      </c>
      <c r="E1343" s="2" t="str">
        <f>'Portfolio Data'!C1356</f>
        <v xml:space="preserve"> </v>
      </c>
      <c r="F1343" s="2" t="str">
        <f>'Portfolio Data'!D1356</f>
        <v xml:space="preserve"> </v>
      </c>
      <c r="G1343" s="2" t="str">
        <f>'Portfolio Data'!E1356</f>
        <v xml:space="preserve"> </v>
      </c>
      <c r="H1343" s="2" t="str">
        <f>'Portfolio Data'!F1356</f>
        <v xml:space="preserve"> </v>
      </c>
      <c r="I1343" s="2" t="str">
        <f>'Portfolio Data'!G1356</f>
        <v xml:space="preserve"> </v>
      </c>
      <c r="J1343" s="2" t="str">
        <f>'Portfolio Data'!H1356</f>
        <v xml:space="preserve"> </v>
      </c>
      <c r="K1343" s="2" t="str">
        <f>'Portfolio Data'!I1356</f>
        <v xml:space="preserve"> </v>
      </c>
      <c r="L1343" s="2" t="str">
        <f>'Portfolio Data'!J1356</f>
        <v xml:space="preserve"> </v>
      </c>
      <c r="M1343" s="2" t="str">
        <f>'Portfolio Data'!K1356</f>
        <v xml:space="preserve"> </v>
      </c>
      <c r="N1343" s="2" t="str">
        <f>'Portfolio Data'!L1356</f>
        <v xml:space="preserve"> </v>
      </c>
    </row>
    <row r="1344" spans="3:14" x14ac:dyDescent="0.2">
      <c r="C1344" s="66"/>
      <c r="D1344" s="2">
        <f>'Portfolio Data'!B1357</f>
        <v>0</v>
      </c>
      <c r="E1344" s="2" t="str">
        <f>'Portfolio Data'!C1357</f>
        <v xml:space="preserve"> </v>
      </c>
      <c r="F1344" s="2" t="str">
        <f>'Portfolio Data'!D1357</f>
        <v xml:space="preserve"> </v>
      </c>
      <c r="G1344" s="2" t="str">
        <f>'Portfolio Data'!E1357</f>
        <v xml:space="preserve"> </v>
      </c>
      <c r="H1344" s="2" t="str">
        <f>'Portfolio Data'!F1357</f>
        <v xml:space="preserve"> </v>
      </c>
      <c r="I1344" s="2" t="str">
        <f>'Portfolio Data'!G1357</f>
        <v xml:space="preserve"> </v>
      </c>
      <c r="J1344" s="2" t="str">
        <f>'Portfolio Data'!H1357</f>
        <v xml:space="preserve"> </v>
      </c>
      <c r="K1344" s="2" t="str">
        <f>'Portfolio Data'!I1357</f>
        <v xml:space="preserve"> </v>
      </c>
      <c r="L1344" s="2" t="str">
        <f>'Portfolio Data'!J1357</f>
        <v xml:space="preserve"> </v>
      </c>
      <c r="M1344" s="2" t="str">
        <f>'Portfolio Data'!K1357</f>
        <v xml:space="preserve"> </v>
      </c>
      <c r="N1344" s="2" t="str">
        <f>'Portfolio Data'!L1357</f>
        <v xml:space="preserve"> </v>
      </c>
    </row>
    <row r="1345" spans="3:14" x14ac:dyDescent="0.2">
      <c r="C1345" s="66"/>
      <c r="D1345" s="2">
        <f>'Portfolio Data'!B1358</f>
        <v>0</v>
      </c>
      <c r="E1345" s="2" t="str">
        <f>'Portfolio Data'!C1358</f>
        <v xml:space="preserve"> </v>
      </c>
      <c r="F1345" s="2" t="str">
        <f>'Portfolio Data'!D1358</f>
        <v xml:space="preserve"> </v>
      </c>
      <c r="G1345" s="2" t="str">
        <f>'Portfolio Data'!E1358</f>
        <v xml:space="preserve"> </v>
      </c>
      <c r="H1345" s="2" t="str">
        <f>'Portfolio Data'!F1358</f>
        <v xml:space="preserve"> </v>
      </c>
      <c r="I1345" s="2" t="str">
        <f>'Portfolio Data'!G1358</f>
        <v xml:space="preserve"> </v>
      </c>
      <c r="J1345" s="2" t="str">
        <f>'Portfolio Data'!H1358</f>
        <v xml:space="preserve"> </v>
      </c>
      <c r="K1345" s="2" t="str">
        <f>'Portfolio Data'!I1358</f>
        <v xml:space="preserve"> </v>
      </c>
      <c r="L1345" s="2" t="str">
        <f>'Portfolio Data'!J1358</f>
        <v xml:space="preserve"> </v>
      </c>
      <c r="M1345" s="2" t="str">
        <f>'Portfolio Data'!K1358</f>
        <v xml:space="preserve"> </v>
      </c>
      <c r="N1345" s="2" t="str">
        <f>'Portfolio Data'!L1358</f>
        <v xml:space="preserve"> </v>
      </c>
    </row>
    <row r="1346" spans="3:14" x14ac:dyDescent="0.2">
      <c r="C1346" s="66"/>
      <c r="D1346" s="2">
        <f>'Portfolio Data'!B1359</f>
        <v>0</v>
      </c>
      <c r="E1346" s="2" t="str">
        <f>'Portfolio Data'!C1359</f>
        <v xml:space="preserve"> </v>
      </c>
      <c r="F1346" s="2" t="str">
        <f>'Portfolio Data'!D1359</f>
        <v xml:space="preserve"> </v>
      </c>
      <c r="G1346" s="2" t="str">
        <f>'Portfolio Data'!E1359</f>
        <v xml:space="preserve"> </v>
      </c>
      <c r="H1346" s="2" t="str">
        <f>'Portfolio Data'!F1359</f>
        <v xml:space="preserve"> </v>
      </c>
      <c r="I1346" s="2" t="str">
        <f>'Portfolio Data'!G1359</f>
        <v xml:space="preserve"> </v>
      </c>
      <c r="J1346" s="2" t="str">
        <f>'Portfolio Data'!H1359</f>
        <v xml:space="preserve"> </v>
      </c>
      <c r="K1346" s="2" t="str">
        <f>'Portfolio Data'!I1359</f>
        <v xml:space="preserve"> </v>
      </c>
      <c r="L1346" s="2" t="str">
        <f>'Portfolio Data'!J1359</f>
        <v xml:space="preserve"> </v>
      </c>
      <c r="M1346" s="2" t="str">
        <f>'Portfolio Data'!K1359</f>
        <v xml:space="preserve"> </v>
      </c>
      <c r="N1346" s="2" t="str">
        <f>'Portfolio Data'!L1359</f>
        <v xml:space="preserve"> </v>
      </c>
    </row>
    <row r="1347" spans="3:14" x14ac:dyDescent="0.2">
      <c r="C1347" s="66"/>
      <c r="D1347" s="2">
        <f>'Portfolio Data'!B1360</f>
        <v>0</v>
      </c>
      <c r="E1347" s="2" t="str">
        <f>'Portfolio Data'!C1360</f>
        <v xml:space="preserve"> </v>
      </c>
      <c r="F1347" s="2" t="str">
        <f>'Portfolio Data'!D1360</f>
        <v xml:space="preserve"> </v>
      </c>
      <c r="G1347" s="2" t="str">
        <f>'Portfolio Data'!E1360</f>
        <v xml:space="preserve"> </v>
      </c>
      <c r="H1347" s="2" t="str">
        <f>'Portfolio Data'!F1360</f>
        <v xml:space="preserve"> </v>
      </c>
      <c r="I1347" s="2" t="str">
        <f>'Portfolio Data'!G1360</f>
        <v xml:space="preserve"> </v>
      </c>
      <c r="J1347" s="2" t="str">
        <f>'Portfolio Data'!H1360</f>
        <v xml:space="preserve"> </v>
      </c>
      <c r="K1347" s="2" t="str">
        <f>'Portfolio Data'!I1360</f>
        <v xml:space="preserve"> </v>
      </c>
      <c r="L1347" s="2" t="str">
        <f>'Portfolio Data'!J1360</f>
        <v xml:space="preserve"> </v>
      </c>
      <c r="M1347" s="2" t="str">
        <f>'Portfolio Data'!K1360</f>
        <v xml:space="preserve"> </v>
      </c>
      <c r="N1347" s="2" t="str">
        <f>'Portfolio Data'!L1360</f>
        <v xml:space="preserve"> </v>
      </c>
    </row>
    <row r="1348" spans="3:14" x14ac:dyDescent="0.2">
      <c r="C1348" s="66"/>
      <c r="D1348" s="2">
        <f>'Portfolio Data'!B1361</f>
        <v>0</v>
      </c>
      <c r="E1348" s="2" t="str">
        <f>'Portfolio Data'!C1361</f>
        <v xml:space="preserve"> </v>
      </c>
      <c r="F1348" s="2" t="str">
        <f>'Portfolio Data'!D1361</f>
        <v xml:space="preserve"> </v>
      </c>
      <c r="G1348" s="2" t="str">
        <f>'Portfolio Data'!E1361</f>
        <v xml:space="preserve"> </v>
      </c>
      <c r="H1348" s="2" t="str">
        <f>'Portfolio Data'!F1361</f>
        <v xml:space="preserve"> </v>
      </c>
      <c r="I1348" s="2" t="str">
        <f>'Portfolio Data'!G1361</f>
        <v xml:space="preserve"> </v>
      </c>
      <c r="J1348" s="2" t="str">
        <f>'Portfolio Data'!H1361</f>
        <v xml:space="preserve"> </v>
      </c>
      <c r="K1348" s="2" t="str">
        <f>'Portfolio Data'!I1361</f>
        <v xml:space="preserve"> </v>
      </c>
      <c r="L1348" s="2" t="str">
        <f>'Portfolio Data'!J1361</f>
        <v xml:space="preserve"> </v>
      </c>
      <c r="M1348" s="2" t="str">
        <f>'Portfolio Data'!K1361</f>
        <v xml:space="preserve"> </v>
      </c>
      <c r="N1348" s="2" t="str">
        <f>'Portfolio Data'!L1361</f>
        <v xml:space="preserve"> </v>
      </c>
    </row>
    <row r="1349" spans="3:14" x14ac:dyDescent="0.2">
      <c r="C1349" s="66"/>
      <c r="D1349" s="2">
        <f>'Portfolio Data'!B1362</f>
        <v>0</v>
      </c>
      <c r="E1349" s="2" t="str">
        <f>'Portfolio Data'!C1362</f>
        <v xml:space="preserve"> </v>
      </c>
      <c r="F1349" s="2" t="str">
        <f>'Portfolio Data'!D1362</f>
        <v xml:space="preserve"> </v>
      </c>
      <c r="G1349" s="2" t="str">
        <f>'Portfolio Data'!E1362</f>
        <v xml:space="preserve"> </v>
      </c>
      <c r="H1349" s="2" t="str">
        <f>'Portfolio Data'!F1362</f>
        <v xml:space="preserve"> </v>
      </c>
      <c r="I1349" s="2" t="str">
        <f>'Portfolio Data'!G1362</f>
        <v xml:space="preserve"> </v>
      </c>
      <c r="J1349" s="2" t="str">
        <f>'Portfolio Data'!H1362</f>
        <v xml:space="preserve"> </v>
      </c>
      <c r="K1349" s="2" t="str">
        <f>'Portfolio Data'!I1362</f>
        <v xml:space="preserve"> </v>
      </c>
      <c r="L1349" s="2" t="str">
        <f>'Portfolio Data'!J1362</f>
        <v xml:space="preserve"> </v>
      </c>
      <c r="M1349" s="2" t="str">
        <f>'Portfolio Data'!K1362</f>
        <v xml:space="preserve"> </v>
      </c>
      <c r="N1349" s="2" t="str">
        <f>'Portfolio Data'!L1362</f>
        <v xml:space="preserve"> </v>
      </c>
    </row>
    <row r="1350" spans="3:14" x14ac:dyDescent="0.2">
      <c r="C1350" s="66"/>
      <c r="D1350" s="2">
        <f>'Portfolio Data'!B1363</f>
        <v>0</v>
      </c>
      <c r="E1350" s="2" t="str">
        <f>'Portfolio Data'!C1363</f>
        <v xml:space="preserve"> </v>
      </c>
      <c r="F1350" s="2" t="str">
        <f>'Portfolio Data'!D1363</f>
        <v xml:space="preserve"> </v>
      </c>
      <c r="G1350" s="2" t="str">
        <f>'Portfolio Data'!E1363</f>
        <v xml:space="preserve"> </v>
      </c>
      <c r="H1350" s="2" t="str">
        <f>'Portfolio Data'!F1363</f>
        <v xml:space="preserve"> </v>
      </c>
      <c r="I1350" s="2" t="str">
        <f>'Portfolio Data'!G1363</f>
        <v xml:space="preserve"> </v>
      </c>
      <c r="J1350" s="2" t="str">
        <f>'Portfolio Data'!H1363</f>
        <v xml:space="preserve"> </v>
      </c>
      <c r="K1350" s="2" t="str">
        <f>'Portfolio Data'!I1363</f>
        <v xml:space="preserve"> </v>
      </c>
      <c r="L1350" s="2" t="str">
        <f>'Portfolio Data'!J1363</f>
        <v xml:space="preserve"> </v>
      </c>
      <c r="M1350" s="2" t="str">
        <f>'Portfolio Data'!K1363</f>
        <v xml:space="preserve"> </v>
      </c>
      <c r="N1350" s="2" t="str">
        <f>'Portfolio Data'!L1363</f>
        <v xml:space="preserve"> </v>
      </c>
    </row>
    <row r="1351" spans="3:14" x14ac:dyDescent="0.2">
      <c r="C1351" s="66"/>
      <c r="D1351" s="2">
        <f>'Portfolio Data'!B1364</f>
        <v>0</v>
      </c>
      <c r="E1351" s="2" t="str">
        <f>'Portfolio Data'!C1364</f>
        <v xml:space="preserve"> </v>
      </c>
      <c r="F1351" s="2" t="str">
        <f>'Portfolio Data'!D1364</f>
        <v xml:space="preserve"> </v>
      </c>
      <c r="G1351" s="2" t="str">
        <f>'Portfolio Data'!E1364</f>
        <v xml:space="preserve"> </v>
      </c>
      <c r="H1351" s="2" t="str">
        <f>'Portfolio Data'!F1364</f>
        <v xml:space="preserve"> </v>
      </c>
      <c r="I1351" s="2" t="str">
        <f>'Portfolio Data'!G1364</f>
        <v xml:space="preserve"> </v>
      </c>
      <c r="J1351" s="2" t="str">
        <f>'Portfolio Data'!H1364</f>
        <v xml:space="preserve"> </v>
      </c>
      <c r="K1351" s="2" t="str">
        <f>'Portfolio Data'!I1364</f>
        <v xml:space="preserve"> </v>
      </c>
      <c r="L1351" s="2" t="str">
        <f>'Portfolio Data'!J1364</f>
        <v xml:space="preserve"> </v>
      </c>
      <c r="M1351" s="2" t="str">
        <f>'Portfolio Data'!K1364</f>
        <v xml:space="preserve"> </v>
      </c>
      <c r="N1351" s="2" t="str">
        <f>'Portfolio Data'!L1364</f>
        <v xml:space="preserve"> </v>
      </c>
    </row>
    <row r="1352" spans="3:14" x14ac:dyDescent="0.2">
      <c r="C1352" s="66"/>
      <c r="D1352" s="2">
        <f>'Portfolio Data'!B1365</f>
        <v>0</v>
      </c>
      <c r="E1352" s="2" t="str">
        <f>'Portfolio Data'!C1365</f>
        <v xml:space="preserve"> </v>
      </c>
      <c r="F1352" s="2" t="str">
        <f>'Portfolio Data'!D1365</f>
        <v xml:space="preserve"> </v>
      </c>
      <c r="G1352" s="2" t="str">
        <f>'Portfolio Data'!E1365</f>
        <v xml:space="preserve"> </v>
      </c>
      <c r="H1352" s="2" t="str">
        <f>'Portfolio Data'!F1365</f>
        <v xml:space="preserve"> </v>
      </c>
      <c r="I1352" s="2" t="str">
        <f>'Portfolio Data'!G1365</f>
        <v xml:space="preserve"> </v>
      </c>
      <c r="J1352" s="2" t="str">
        <f>'Portfolio Data'!H1365</f>
        <v xml:space="preserve"> </v>
      </c>
      <c r="K1352" s="2" t="str">
        <f>'Portfolio Data'!I1365</f>
        <v xml:space="preserve"> </v>
      </c>
      <c r="L1352" s="2" t="str">
        <f>'Portfolio Data'!J1365</f>
        <v xml:space="preserve"> </v>
      </c>
      <c r="M1352" s="2" t="str">
        <f>'Portfolio Data'!K1365</f>
        <v xml:space="preserve"> </v>
      </c>
      <c r="N1352" s="2" t="str">
        <f>'Portfolio Data'!L1365</f>
        <v xml:space="preserve"> </v>
      </c>
    </row>
    <row r="1353" spans="3:14" x14ac:dyDescent="0.2">
      <c r="C1353" s="66"/>
      <c r="D1353" s="2">
        <f>'Portfolio Data'!B1366</f>
        <v>0</v>
      </c>
      <c r="E1353" s="2" t="str">
        <f>'Portfolio Data'!C1366</f>
        <v xml:space="preserve"> </v>
      </c>
      <c r="F1353" s="2" t="str">
        <f>'Portfolio Data'!D1366</f>
        <v xml:space="preserve"> </v>
      </c>
      <c r="G1353" s="2" t="str">
        <f>'Portfolio Data'!E1366</f>
        <v xml:space="preserve"> </v>
      </c>
      <c r="H1353" s="2" t="str">
        <f>'Portfolio Data'!F1366</f>
        <v xml:space="preserve"> </v>
      </c>
      <c r="I1353" s="2" t="str">
        <f>'Portfolio Data'!G1366</f>
        <v xml:space="preserve"> </v>
      </c>
      <c r="J1353" s="2" t="str">
        <f>'Portfolio Data'!H1366</f>
        <v xml:space="preserve"> </v>
      </c>
      <c r="K1353" s="2" t="str">
        <f>'Portfolio Data'!I1366</f>
        <v xml:space="preserve"> </v>
      </c>
      <c r="L1353" s="2" t="str">
        <f>'Portfolio Data'!J1366</f>
        <v xml:space="preserve"> </v>
      </c>
      <c r="M1353" s="2" t="str">
        <f>'Portfolio Data'!K1366</f>
        <v xml:space="preserve"> </v>
      </c>
      <c r="N1353" s="2" t="str">
        <f>'Portfolio Data'!L1366</f>
        <v xml:space="preserve"> </v>
      </c>
    </row>
    <row r="1354" spans="3:14" x14ac:dyDescent="0.2">
      <c r="C1354" s="66"/>
      <c r="D1354" s="2">
        <f>'Portfolio Data'!B1367</f>
        <v>0</v>
      </c>
      <c r="E1354" s="2" t="str">
        <f>'Portfolio Data'!C1367</f>
        <v xml:space="preserve"> </v>
      </c>
      <c r="F1354" s="2" t="str">
        <f>'Portfolio Data'!D1367</f>
        <v xml:space="preserve"> </v>
      </c>
      <c r="G1354" s="2" t="str">
        <f>'Portfolio Data'!E1367</f>
        <v xml:space="preserve"> </v>
      </c>
      <c r="H1354" s="2" t="str">
        <f>'Portfolio Data'!F1367</f>
        <v xml:space="preserve"> </v>
      </c>
      <c r="I1354" s="2" t="str">
        <f>'Portfolio Data'!G1367</f>
        <v xml:space="preserve"> </v>
      </c>
      <c r="J1354" s="2" t="str">
        <f>'Portfolio Data'!H1367</f>
        <v xml:space="preserve"> </v>
      </c>
      <c r="K1354" s="2" t="str">
        <f>'Portfolio Data'!I1367</f>
        <v xml:space="preserve"> </v>
      </c>
      <c r="L1354" s="2" t="str">
        <f>'Portfolio Data'!J1367</f>
        <v xml:space="preserve"> </v>
      </c>
      <c r="M1354" s="2" t="str">
        <f>'Portfolio Data'!K1367</f>
        <v xml:space="preserve"> </v>
      </c>
      <c r="N1354" s="2" t="str">
        <f>'Portfolio Data'!L1367</f>
        <v xml:space="preserve"> </v>
      </c>
    </row>
    <row r="1355" spans="3:14" x14ac:dyDescent="0.2">
      <c r="C1355" s="66"/>
      <c r="D1355" s="2">
        <f>'Portfolio Data'!B1368</f>
        <v>0</v>
      </c>
      <c r="E1355" s="2" t="str">
        <f>'Portfolio Data'!C1368</f>
        <v xml:space="preserve"> </v>
      </c>
      <c r="F1355" s="2" t="str">
        <f>'Portfolio Data'!D1368</f>
        <v xml:space="preserve"> </v>
      </c>
      <c r="G1355" s="2" t="str">
        <f>'Portfolio Data'!E1368</f>
        <v xml:space="preserve"> </v>
      </c>
      <c r="H1355" s="2" t="str">
        <f>'Portfolio Data'!F1368</f>
        <v xml:space="preserve"> </v>
      </c>
      <c r="I1355" s="2" t="str">
        <f>'Portfolio Data'!G1368</f>
        <v xml:space="preserve"> </v>
      </c>
      <c r="J1355" s="2" t="str">
        <f>'Portfolio Data'!H1368</f>
        <v xml:space="preserve"> </v>
      </c>
      <c r="K1355" s="2" t="str">
        <f>'Portfolio Data'!I1368</f>
        <v xml:space="preserve"> </v>
      </c>
      <c r="L1355" s="2" t="str">
        <f>'Portfolio Data'!J1368</f>
        <v xml:space="preserve"> </v>
      </c>
      <c r="M1355" s="2" t="str">
        <f>'Portfolio Data'!K1368</f>
        <v xml:space="preserve"> </v>
      </c>
      <c r="N1355" s="2" t="str">
        <f>'Portfolio Data'!L1368</f>
        <v xml:space="preserve"> </v>
      </c>
    </row>
    <row r="1356" spans="3:14" x14ac:dyDescent="0.2">
      <c r="C1356" s="66"/>
      <c r="D1356" s="2">
        <f>'Portfolio Data'!B1369</f>
        <v>0</v>
      </c>
      <c r="E1356" s="2" t="str">
        <f>'Portfolio Data'!C1369</f>
        <v xml:space="preserve"> </v>
      </c>
      <c r="F1356" s="2" t="str">
        <f>'Portfolio Data'!D1369</f>
        <v xml:space="preserve"> </v>
      </c>
      <c r="G1356" s="2" t="str">
        <f>'Portfolio Data'!E1369</f>
        <v xml:space="preserve"> </v>
      </c>
      <c r="H1356" s="2" t="str">
        <f>'Portfolio Data'!F1369</f>
        <v xml:space="preserve"> </v>
      </c>
      <c r="I1356" s="2" t="str">
        <f>'Portfolio Data'!G1369</f>
        <v xml:space="preserve"> </v>
      </c>
      <c r="J1356" s="2" t="str">
        <f>'Portfolio Data'!H1369</f>
        <v xml:space="preserve"> </v>
      </c>
      <c r="K1356" s="2" t="str">
        <f>'Portfolio Data'!I1369</f>
        <v xml:space="preserve"> </v>
      </c>
      <c r="L1356" s="2" t="str">
        <f>'Portfolio Data'!J1369</f>
        <v xml:space="preserve"> </v>
      </c>
      <c r="M1356" s="2" t="str">
        <f>'Portfolio Data'!K1369</f>
        <v xml:space="preserve"> </v>
      </c>
      <c r="N1356" s="2" t="str">
        <f>'Portfolio Data'!L1369</f>
        <v xml:space="preserve"> </v>
      </c>
    </row>
    <row r="1357" spans="3:14" x14ac:dyDescent="0.2">
      <c r="C1357" s="66"/>
      <c r="D1357" s="2">
        <f>'Portfolio Data'!B1370</f>
        <v>0</v>
      </c>
      <c r="E1357" s="2" t="str">
        <f>'Portfolio Data'!C1370</f>
        <v xml:space="preserve"> </v>
      </c>
      <c r="F1357" s="2" t="str">
        <f>'Portfolio Data'!D1370</f>
        <v xml:space="preserve"> </v>
      </c>
      <c r="G1357" s="2" t="str">
        <f>'Portfolio Data'!E1370</f>
        <v xml:space="preserve"> </v>
      </c>
      <c r="H1357" s="2" t="str">
        <f>'Portfolio Data'!F1370</f>
        <v xml:space="preserve"> </v>
      </c>
      <c r="I1357" s="2" t="str">
        <f>'Portfolio Data'!G1370</f>
        <v xml:space="preserve"> </v>
      </c>
      <c r="J1357" s="2" t="str">
        <f>'Portfolio Data'!H1370</f>
        <v xml:space="preserve"> </v>
      </c>
      <c r="K1357" s="2" t="str">
        <f>'Portfolio Data'!I1370</f>
        <v xml:space="preserve"> </v>
      </c>
      <c r="L1357" s="2" t="str">
        <f>'Portfolio Data'!J1370</f>
        <v xml:space="preserve"> </v>
      </c>
      <c r="M1357" s="2" t="str">
        <f>'Portfolio Data'!K1370</f>
        <v xml:space="preserve"> </v>
      </c>
      <c r="N1357" s="2" t="str">
        <f>'Portfolio Data'!L1370</f>
        <v xml:space="preserve"> </v>
      </c>
    </row>
    <row r="1358" spans="3:14" x14ac:dyDescent="0.2">
      <c r="C1358" s="66"/>
      <c r="D1358" s="2">
        <f>'Portfolio Data'!B1371</f>
        <v>0</v>
      </c>
      <c r="E1358" s="2" t="str">
        <f>'Portfolio Data'!C1371</f>
        <v xml:space="preserve"> </v>
      </c>
      <c r="F1358" s="2" t="str">
        <f>'Portfolio Data'!D1371</f>
        <v xml:space="preserve"> </v>
      </c>
      <c r="G1358" s="2" t="str">
        <f>'Portfolio Data'!E1371</f>
        <v xml:space="preserve"> </v>
      </c>
      <c r="H1358" s="2" t="str">
        <f>'Portfolio Data'!F1371</f>
        <v xml:space="preserve"> </v>
      </c>
      <c r="I1358" s="2" t="str">
        <f>'Portfolio Data'!G1371</f>
        <v xml:space="preserve"> </v>
      </c>
      <c r="J1358" s="2" t="str">
        <f>'Portfolio Data'!H1371</f>
        <v xml:space="preserve"> </v>
      </c>
      <c r="K1358" s="2" t="str">
        <f>'Portfolio Data'!I1371</f>
        <v xml:space="preserve"> </v>
      </c>
      <c r="L1358" s="2" t="str">
        <f>'Portfolio Data'!J1371</f>
        <v xml:space="preserve"> </v>
      </c>
      <c r="M1358" s="2" t="str">
        <f>'Portfolio Data'!K1371</f>
        <v xml:space="preserve"> </v>
      </c>
      <c r="N1358" s="2" t="str">
        <f>'Portfolio Data'!L1371</f>
        <v xml:space="preserve"> </v>
      </c>
    </row>
    <row r="1359" spans="3:14" x14ac:dyDescent="0.2">
      <c r="C1359" s="66"/>
      <c r="D1359" s="2">
        <f>'Portfolio Data'!B1372</f>
        <v>0</v>
      </c>
      <c r="E1359" s="2" t="str">
        <f>'Portfolio Data'!C1372</f>
        <v xml:space="preserve"> </v>
      </c>
      <c r="F1359" s="2" t="str">
        <f>'Portfolio Data'!D1372</f>
        <v xml:space="preserve"> </v>
      </c>
      <c r="G1359" s="2" t="str">
        <f>'Portfolio Data'!E1372</f>
        <v xml:space="preserve"> </v>
      </c>
      <c r="H1359" s="2" t="str">
        <f>'Portfolio Data'!F1372</f>
        <v xml:space="preserve"> </v>
      </c>
      <c r="I1359" s="2" t="str">
        <f>'Portfolio Data'!G1372</f>
        <v xml:space="preserve"> </v>
      </c>
      <c r="J1359" s="2" t="str">
        <f>'Portfolio Data'!H1372</f>
        <v xml:space="preserve"> </v>
      </c>
      <c r="K1359" s="2" t="str">
        <f>'Portfolio Data'!I1372</f>
        <v xml:space="preserve"> </v>
      </c>
      <c r="L1359" s="2" t="str">
        <f>'Portfolio Data'!J1372</f>
        <v xml:space="preserve"> </v>
      </c>
      <c r="M1359" s="2" t="str">
        <f>'Portfolio Data'!K1372</f>
        <v xml:space="preserve"> </v>
      </c>
      <c r="N1359" s="2" t="str">
        <f>'Portfolio Data'!L1372</f>
        <v xml:space="preserve"> </v>
      </c>
    </row>
    <row r="1360" spans="3:14" x14ac:dyDescent="0.2">
      <c r="C1360" s="66"/>
      <c r="D1360" s="2">
        <f>'Portfolio Data'!B1373</f>
        <v>0</v>
      </c>
      <c r="E1360" s="2" t="str">
        <f>'Portfolio Data'!C1373</f>
        <v xml:space="preserve"> </v>
      </c>
      <c r="F1360" s="2" t="str">
        <f>'Portfolio Data'!D1373</f>
        <v xml:space="preserve"> </v>
      </c>
      <c r="G1360" s="2" t="str">
        <f>'Portfolio Data'!E1373</f>
        <v xml:space="preserve"> </v>
      </c>
      <c r="H1360" s="2" t="str">
        <f>'Portfolio Data'!F1373</f>
        <v xml:space="preserve"> </v>
      </c>
      <c r="I1360" s="2" t="str">
        <f>'Portfolio Data'!G1373</f>
        <v xml:space="preserve"> </v>
      </c>
      <c r="J1360" s="2" t="str">
        <f>'Portfolio Data'!H1373</f>
        <v xml:space="preserve"> </v>
      </c>
      <c r="K1360" s="2" t="str">
        <f>'Portfolio Data'!I1373</f>
        <v xml:space="preserve"> </v>
      </c>
      <c r="L1360" s="2" t="str">
        <f>'Portfolio Data'!J1373</f>
        <v xml:space="preserve"> </v>
      </c>
      <c r="M1360" s="2" t="str">
        <f>'Portfolio Data'!K1373</f>
        <v xml:space="preserve"> </v>
      </c>
      <c r="N1360" s="2" t="str">
        <f>'Portfolio Data'!L1373</f>
        <v xml:space="preserve"> </v>
      </c>
    </row>
    <row r="1361" spans="3:14" x14ac:dyDescent="0.2">
      <c r="C1361" s="66"/>
      <c r="D1361" s="2">
        <f>'Portfolio Data'!B1374</f>
        <v>0</v>
      </c>
      <c r="E1361" s="2" t="str">
        <f>'Portfolio Data'!C1374</f>
        <v xml:space="preserve"> </v>
      </c>
      <c r="F1361" s="2" t="str">
        <f>'Portfolio Data'!D1374</f>
        <v xml:space="preserve"> </v>
      </c>
      <c r="G1361" s="2" t="str">
        <f>'Portfolio Data'!E1374</f>
        <v xml:space="preserve"> </v>
      </c>
      <c r="H1361" s="2" t="str">
        <f>'Portfolio Data'!F1374</f>
        <v xml:space="preserve"> </v>
      </c>
      <c r="I1361" s="2" t="str">
        <f>'Portfolio Data'!G1374</f>
        <v xml:space="preserve"> </v>
      </c>
      <c r="J1361" s="2" t="str">
        <f>'Portfolio Data'!H1374</f>
        <v xml:space="preserve"> </v>
      </c>
      <c r="K1361" s="2" t="str">
        <f>'Portfolio Data'!I1374</f>
        <v xml:space="preserve"> </v>
      </c>
      <c r="L1361" s="2" t="str">
        <f>'Portfolio Data'!J1374</f>
        <v xml:space="preserve"> </v>
      </c>
      <c r="M1361" s="2" t="str">
        <f>'Portfolio Data'!K1374</f>
        <v xml:space="preserve"> </v>
      </c>
      <c r="N1361" s="2" t="str">
        <f>'Portfolio Data'!L1374</f>
        <v xml:space="preserve"> </v>
      </c>
    </row>
    <row r="1362" spans="3:14" x14ac:dyDescent="0.2">
      <c r="C1362" s="66"/>
      <c r="D1362" s="2">
        <f>'Portfolio Data'!B1375</f>
        <v>0</v>
      </c>
      <c r="E1362" s="2" t="str">
        <f>'Portfolio Data'!C1375</f>
        <v xml:space="preserve"> </v>
      </c>
      <c r="F1362" s="2" t="str">
        <f>'Portfolio Data'!D1375</f>
        <v xml:space="preserve"> </v>
      </c>
      <c r="G1362" s="2" t="str">
        <f>'Portfolio Data'!E1375</f>
        <v xml:space="preserve"> </v>
      </c>
      <c r="H1362" s="2" t="str">
        <f>'Portfolio Data'!F1375</f>
        <v xml:space="preserve"> </v>
      </c>
      <c r="I1362" s="2" t="str">
        <f>'Portfolio Data'!G1375</f>
        <v xml:space="preserve"> </v>
      </c>
      <c r="J1362" s="2" t="str">
        <f>'Portfolio Data'!H1375</f>
        <v xml:space="preserve"> </v>
      </c>
      <c r="K1362" s="2" t="str">
        <f>'Portfolio Data'!I1375</f>
        <v xml:space="preserve"> </v>
      </c>
      <c r="L1362" s="2" t="str">
        <f>'Portfolio Data'!J1375</f>
        <v xml:space="preserve"> </v>
      </c>
      <c r="M1362" s="2" t="str">
        <f>'Portfolio Data'!K1375</f>
        <v xml:space="preserve"> </v>
      </c>
      <c r="N1362" s="2" t="str">
        <f>'Portfolio Data'!L1375</f>
        <v xml:space="preserve"> </v>
      </c>
    </row>
    <row r="1363" spans="3:14" x14ac:dyDescent="0.2">
      <c r="C1363" s="66"/>
      <c r="D1363" s="2">
        <f>'Portfolio Data'!B1376</f>
        <v>0</v>
      </c>
      <c r="E1363" s="2" t="str">
        <f>'Portfolio Data'!C1376</f>
        <v xml:space="preserve"> </v>
      </c>
      <c r="F1363" s="2" t="str">
        <f>'Portfolio Data'!D1376</f>
        <v xml:space="preserve"> </v>
      </c>
      <c r="G1363" s="2" t="str">
        <f>'Portfolio Data'!E1376</f>
        <v xml:space="preserve"> </v>
      </c>
      <c r="H1363" s="2" t="str">
        <f>'Portfolio Data'!F1376</f>
        <v xml:space="preserve"> </v>
      </c>
      <c r="I1363" s="2" t="str">
        <f>'Portfolio Data'!G1376</f>
        <v xml:space="preserve"> </v>
      </c>
      <c r="J1363" s="2" t="str">
        <f>'Portfolio Data'!H1376</f>
        <v xml:space="preserve"> </v>
      </c>
      <c r="K1363" s="2" t="str">
        <f>'Portfolio Data'!I1376</f>
        <v xml:space="preserve"> </v>
      </c>
      <c r="L1363" s="2" t="str">
        <f>'Portfolio Data'!J1376</f>
        <v xml:space="preserve"> </v>
      </c>
      <c r="M1363" s="2" t="str">
        <f>'Portfolio Data'!K1376</f>
        <v xml:space="preserve"> </v>
      </c>
      <c r="N1363" s="2" t="str">
        <f>'Portfolio Data'!L1376</f>
        <v xml:space="preserve"> </v>
      </c>
    </row>
    <row r="1364" spans="3:14" x14ac:dyDescent="0.2">
      <c r="C1364" s="66"/>
      <c r="D1364" s="2">
        <f>'Portfolio Data'!B1377</f>
        <v>0</v>
      </c>
      <c r="E1364" s="2" t="str">
        <f>'Portfolio Data'!C1377</f>
        <v xml:space="preserve"> </v>
      </c>
      <c r="F1364" s="2" t="str">
        <f>'Portfolio Data'!D1377</f>
        <v xml:space="preserve"> </v>
      </c>
      <c r="G1364" s="2" t="str">
        <f>'Portfolio Data'!E1377</f>
        <v xml:space="preserve"> </v>
      </c>
      <c r="H1364" s="2" t="str">
        <f>'Portfolio Data'!F1377</f>
        <v xml:space="preserve"> </v>
      </c>
      <c r="I1364" s="2" t="str">
        <f>'Portfolio Data'!G1377</f>
        <v xml:space="preserve"> </v>
      </c>
      <c r="J1364" s="2" t="str">
        <f>'Portfolio Data'!H1377</f>
        <v xml:space="preserve"> </v>
      </c>
      <c r="K1364" s="2" t="str">
        <f>'Portfolio Data'!I1377</f>
        <v xml:space="preserve"> </v>
      </c>
      <c r="L1364" s="2" t="str">
        <f>'Portfolio Data'!J1377</f>
        <v xml:space="preserve"> </v>
      </c>
      <c r="M1364" s="2" t="str">
        <f>'Portfolio Data'!K1377</f>
        <v xml:space="preserve"> </v>
      </c>
      <c r="N1364" s="2" t="str">
        <f>'Portfolio Data'!L1377</f>
        <v xml:space="preserve"> </v>
      </c>
    </row>
    <row r="1365" spans="3:14" x14ac:dyDescent="0.2">
      <c r="C1365" s="66"/>
      <c r="D1365" s="2">
        <f>'Portfolio Data'!B1378</f>
        <v>0</v>
      </c>
      <c r="E1365" s="2" t="str">
        <f>'Portfolio Data'!C1378</f>
        <v xml:space="preserve"> </v>
      </c>
      <c r="F1365" s="2" t="str">
        <f>'Portfolio Data'!D1378</f>
        <v xml:space="preserve"> </v>
      </c>
      <c r="G1365" s="2" t="str">
        <f>'Portfolio Data'!E1378</f>
        <v xml:space="preserve"> </v>
      </c>
      <c r="H1365" s="2" t="str">
        <f>'Portfolio Data'!F1378</f>
        <v xml:space="preserve"> </v>
      </c>
      <c r="I1365" s="2" t="str">
        <f>'Portfolio Data'!G1378</f>
        <v xml:space="preserve"> </v>
      </c>
      <c r="J1365" s="2" t="str">
        <f>'Portfolio Data'!H1378</f>
        <v xml:space="preserve"> </v>
      </c>
      <c r="K1365" s="2" t="str">
        <f>'Portfolio Data'!I1378</f>
        <v xml:space="preserve"> </v>
      </c>
      <c r="L1365" s="2" t="str">
        <f>'Portfolio Data'!J1378</f>
        <v xml:space="preserve"> </v>
      </c>
      <c r="M1365" s="2" t="str">
        <f>'Portfolio Data'!K1378</f>
        <v xml:space="preserve"> </v>
      </c>
      <c r="N1365" s="2" t="str">
        <f>'Portfolio Data'!L1378</f>
        <v xml:space="preserve"> </v>
      </c>
    </row>
    <row r="1366" spans="3:14" x14ac:dyDescent="0.2">
      <c r="C1366" s="66"/>
      <c r="D1366" s="2">
        <f>'Portfolio Data'!B1379</f>
        <v>0</v>
      </c>
      <c r="E1366" s="2" t="str">
        <f>'Portfolio Data'!C1379</f>
        <v xml:space="preserve"> </v>
      </c>
      <c r="F1366" s="2" t="str">
        <f>'Portfolio Data'!D1379</f>
        <v xml:space="preserve"> </v>
      </c>
      <c r="G1366" s="2" t="str">
        <f>'Portfolio Data'!E1379</f>
        <v xml:space="preserve"> </v>
      </c>
      <c r="H1366" s="2" t="str">
        <f>'Portfolio Data'!F1379</f>
        <v xml:space="preserve"> </v>
      </c>
      <c r="I1366" s="2" t="str">
        <f>'Portfolio Data'!G1379</f>
        <v xml:space="preserve"> </v>
      </c>
      <c r="J1366" s="2" t="str">
        <f>'Portfolio Data'!H1379</f>
        <v xml:space="preserve"> </v>
      </c>
      <c r="K1366" s="2" t="str">
        <f>'Portfolio Data'!I1379</f>
        <v xml:space="preserve"> </v>
      </c>
      <c r="L1366" s="2" t="str">
        <f>'Portfolio Data'!J1379</f>
        <v xml:space="preserve"> </v>
      </c>
      <c r="M1366" s="2" t="str">
        <f>'Portfolio Data'!K1379</f>
        <v xml:space="preserve"> </v>
      </c>
      <c r="N1366" s="2" t="str">
        <f>'Portfolio Data'!L1379</f>
        <v xml:space="preserve"> </v>
      </c>
    </row>
    <row r="1367" spans="3:14" x14ac:dyDescent="0.2">
      <c r="C1367" s="66"/>
      <c r="D1367" s="2">
        <f>'Portfolio Data'!B1380</f>
        <v>0</v>
      </c>
      <c r="E1367" s="2" t="str">
        <f>'Portfolio Data'!C1380</f>
        <v xml:space="preserve"> </v>
      </c>
      <c r="F1367" s="2" t="str">
        <f>'Portfolio Data'!D1380</f>
        <v xml:space="preserve"> </v>
      </c>
      <c r="G1367" s="2" t="str">
        <f>'Portfolio Data'!E1380</f>
        <v xml:space="preserve"> </v>
      </c>
      <c r="H1367" s="2" t="str">
        <f>'Portfolio Data'!F1380</f>
        <v xml:space="preserve"> </v>
      </c>
      <c r="I1367" s="2" t="str">
        <f>'Portfolio Data'!G1380</f>
        <v xml:space="preserve"> </v>
      </c>
      <c r="J1367" s="2" t="str">
        <f>'Portfolio Data'!H1380</f>
        <v xml:space="preserve"> </v>
      </c>
      <c r="K1367" s="2" t="str">
        <f>'Portfolio Data'!I1380</f>
        <v xml:space="preserve"> </v>
      </c>
      <c r="L1367" s="2" t="str">
        <f>'Portfolio Data'!J1380</f>
        <v xml:space="preserve"> </v>
      </c>
      <c r="M1367" s="2" t="str">
        <f>'Portfolio Data'!K1380</f>
        <v xml:space="preserve"> </v>
      </c>
      <c r="N1367" s="2" t="str">
        <f>'Portfolio Data'!L1380</f>
        <v xml:space="preserve"> </v>
      </c>
    </row>
    <row r="1368" spans="3:14" x14ac:dyDescent="0.2">
      <c r="C1368" s="66"/>
      <c r="D1368" s="2">
        <f>'Portfolio Data'!B1381</f>
        <v>0</v>
      </c>
      <c r="E1368" s="2" t="str">
        <f>'Portfolio Data'!C1381</f>
        <v xml:space="preserve"> </v>
      </c>
      <c r="F1368" s="2" t="str">
        <f>'Portfolio Data'!D1381</f>
        <v xml:space="preserve"> </v>
      </c>
      <c r="G1368" s="2" t="str">
        <f>'Portfolio Data'!E1381</f>
        <v xml:space="preserve"> </v>
      </c>
      <c r="H1368" s="2" t="str">
        <f>'Portfolio Data'!F1381</f>
        <v xml:space="preserve"> </v>
      </c>
      <c r="I1368" s="2" t="str">
        <f>'Portfolio Data'!G1381</f>
        <v xml:space="preserve"> </v>
      </c>
      <c r="J1368" s="2" t="str">
        <f>'Portfolio Data'!H1381</f>
        <v xml:space="preserve"> </v>
      </c>
      <c r="K1368" s="2" t="str">
        <f>'Portfolio Data'!I1381</f>
        <v xml:space="preserve"> </v>
      </c>
      <c r="L1368" s="2" t="str">
        <f>'Portfolio Data'!J1381</f>
        <v xml:space="preserve"> </v>
      </c>
      <c r="M1368" s="2" t="str">
        <f>'Portfolio Data'!K1381</f>
        <v xml:space="preserve"> </v>
      </c>
      <c r="N1368" s="2" t="str">
        <f>'Portfolio Data'!L1381</f>
        <v xml:space="preserve"> </v>
      </c>
    </row>
    <row r="1369" spans="3:14" x14ac:dyDescent="0.2">
      <c r="C1369" s="66"/>
      <c r="D1369" s="2">
        <f>'Portfolio Data'!B1382</f>
        <v>0</v>
      </c>
      <c r="E1369" s="2" t="str">
        <f>'Portfolio Data'!C1382</f>
        <v xml:space="preserve"> </v>
      </c>
      <c r="F1369" s="2" t="str">
        <f>'Portfolio Data'!D1382</f>
        <v xml:space="preserve"> </v>
      </c>
      <c r="G1369" s="2" t="str">
        <f>'Portfolio Data'!E1382</f>
        <v xml:space="preserve"> </v>
      </c>
      <c r="H1369" s="2" t="str">
        <f>'Portfolio Data'!F1382</f>
        <v xml:space="preserve"> </v>
      </c>
      <c r="I1369" s="2" t="str">
        <f>'Portfolio Data'!G1382</f>
        <v xml:space="preserve"> </v>
      </c>
      <c r="J1369" s="2" t="str">
        <f>'Portfolio Data'!H1382</f>
        <v xml:space="preserve"> </v>
      </c>
      <c r="K1369" s="2" t="str">
        <f>'Portfolio Data'!I1382</f>
        <v xml:space="preserve"> </v>
      </c>
      <c r="L1369" s="2" t="str">
        <f>'Portfolio Data'!J1382</f>
        <v xml:space="preserve"> </v>
      </c>
      <c r="M1369" s="2" t="str">
        <f>'Portfolio Data'!K1382</f>
        <v xml:space="preserve"> </v>
      </c>
      <c r="N1369" s="2" t="str">
        <f>'Portfolio Data'!L1382</f>
        <v xml:space="preserve"> </v>
      </c>
    </row>
    <row r="1370" spans="3:14" x14ac:dyDescent="0.2">
      <c r="C1370" s="66"/>
      <c r="D1370" s="2">
        <f>'Portfolio Data'!B1383</f>
        <v>0</v>
      </c>
      <c r="E1370" s="2" t="str">
        <f>'Portfolio Data'!C1383</f>
        <v xml:space="preserve"> </v>
      </c>
      <c r="F1370" s="2" t="str">
        <f>'Portfolio Data'!D1383</f>
        <v xml:space="preserve"> </v>
      </c>
      <c r="G1370" s="2" t="str">
        <f>'Portfolio Data'!E1383</f>
        <v xml:space="preserve"> </v>
      </c>
      <c r="H1370" s="2" t="str">
        <f>'Portfolio Data'!F1383</f>
        <v xml:space="preserve"> </v>
      </c>
      <c r="I1370" s="2" t="str">
        <f>'Portfolio Data'!G1383</f>
        <v xml:space="preserve"> </v>
      </c>
      <c r="J1370" s="2" t="str">
        <f>'Portfolio Data'!H1383</f>
        <v xml:space="preserve"> </v>
      </c>
      <c r="K1370" s="2" t="str">
        <f>'Portfolio Data'!I1383</f>
        <v xml:space="preserve"> </v>
      </c>
      <c r="L1370" s="2" t="str">
        <f>'Portfolio Data'!J1383</f>
        <v xml:space="preserve"> </v>
      </c>
      <c r="M1370" s="2" t="str">
        <f>'Portfolio Data'!K1383</f>
        <v xml:space="preserve"> </v>
      </c>
      <c r="N1370" s="2" t="str">
        <f>'Portfolio Data'!L1383</f>
        <v xml:space="preserve"> </v>
      </c>
    </row>
    <row r="1371" spans="3:14" x14ac:dyDescent="0.2">
      <c r="C1371" s="66"/>
      <c r="D1371" s="2">
        <f>'Portfolio Data'!B1384</f>
        <v>0</v>
      </c>
      <c r="E1371" s="2" t="str">
        <f>'Portfolio Data'!C1384</f>
        <v xml:space="preserve"> </v>
      </c>
      <c r="F1371" s="2" t="str">
        <f>'Portfolio Data'!D1384</f>
        <v xml:space="preserve"> </v>
      </c>
      <c r="G1371" s="2" t="str">
        <f>'Portfolio Data'!E1384</f>
        <v xml:space="preserve"> </v>
      </c>
      <c r="H1371" s="2" t="str">
        <f>'Portfolio Data'!F1384</f>
        <v xml:space="preserve"> </v>
      </c>
      <c r="I1371" s="2" t="str">
        <f>'Portfolio Data'!G1384</f>
        <v xml:space="preserve"> </v>
      </c>
      <c r="J1371" s="2" t="str">
        <f>'Portfolio Data'!H1384</f>
        <v xml:space="preserve"> </v>
      </c>
      <c r="K1371" s="2" t="str">
        <f>'Portfolio Data'!I1384</f>
        <v xml:space="preserve"> </v>
      </c>
      <c r="L1371" s="2" t="str">
        <f>'Portfolio Data'!J1384</f>
        <v xml:space="preserve"> </v>
      </c>
      <c r="M1371" s="2" t="str">
        <f>'Portfolio Data'!K1384</f>
        <v xml:space="preserve"> </v>
      </c>
      <c r="N1371" s="2" t="str">
        <f>'Portfolio Data'!L1384</f>
        <v xml:space="preserve"> </v>
      </c>
    </row>
    <row r="1372" spans="3:14" x14ac:dyDescent="0.2">
      <c r="C1372" s="66"/>
      <c r="D1372" s="2">
        <f>'Portfolio Data'!B1385</f>
        <v>0</v>
      </c>
      <c r="E1372" s="2" t="str">
        <f>'Portfolio Data'!C1385</f>
        <v xml:space="preserve"> </v>
      </c>
      <c r="F1372" s="2" t="str">
        <f>'Portfolio Data'!D1385</f>
        <v xml:space="preserve"> </v>
      </c>
      <c r="G1372" s="2" t="str">
        <f>'Portfolio Data'!E1385</f>
        <v xml:space="preserve"> </v>
      </c>
      <c r="H1372" s="2" t="str">
        <f>'Portfolio Data'!F1385</f>
        <v xml:space="preserve"> </v>
      </c>
      <c r="I1372" s="2" t="str">
        <f>'Portfolio Data'!G1385</f>
        <v xml:space="preserve"> </v>
      </c>
      <c r="J1372" s="2" t="str">
        <f>'Portfolio Data'!H1385</f>
        <v xml:space="preserve"> </v>
      </c>
      <c r="K1372" s="2" t="str">
        <f>'Portfolio Data'!I1385</f>
        <v xml:space="preserve"> </v>
      </c>
      <c r="L1372" s="2" t="str">
        <f>'Portfolio Data'!J1385</f>
        <v xml:space="preserve"> </v>
      </c>
      <c r="M1372" s="2" t="str">
        <f>'Portfolio Data'!K1385</f>
        <v xml:space="preserve"> </v>
      </c>
      <c r="N1372" s="2" t="str">
        <f>'Portfolio Data'!L1385</f>
        <v xml:space="preserve"> </v>
      </c>
    </row>
    <row r="1373" spans="3:14" x14ac:dyDescent="0.2">
      <c r="C1373" s="66"/>
      <c r="D1373" s="2">
        <f>'Portfolio Data'!B1386</f>
        <v>0</v>
      </c>
      <c r="E1373" s="2" t="str">
        <f>'Portfolio Data'!C1386</f>
        <v xml:space="preserve"> </v>
      </c>
      <c r="F1373" s="2" t="str">
        <f>'Portfolio Data'!D1386</f>
        <v xml:space="preserve"> </v>
      </c>
      <c r="G1373" s="2" t="str">
        <f>'Portfolio Data'!E1386</f>
        <v xml:space="preserve"> </v>
      </c>
      <c r="H1373" s="2" t="str">
        <f>'Portfolio Data'!F1386</f>
        <v xml:space="preserve"> </v>
      </c>
      <c r="I1373" s="2" t="str">
        <f>'Portfolio Data'!G1386</f>
        <v xml:space="preserve"> </v>
      </c>
      <c r="J1373" s="2" t="str">
        <f>'Portfolio Data'!H1386</f>
        <v xml:space="preserve"> </v>
      </c>
      <c r="K1373" s="2" t="str">
        <f>'Portfolio Data'!I1386</f>
        <v xml:space="preserve"> </v>
      </c>
      <c r="L1373" s="2" t="str">
        <f>'Portfolio Data'!J1386</f>
        <v xml:space="preserve"> </v>
      </c>
      <c r="M1373" s="2" t="str">
        <f>'Portfolio Data'!K1386</f>
        <v xml:space="preserve"> </v>
      </c>
      <c r="N1373" s="2" t="str">
        <f>'Portfolio Data'!L1386</f>
        <v xml:space="preserve"> </v>
      </c>
    </row>
    <row r="1374" spans="3:14" x14ac:dyDescent="0.2">
      <c r="C1374" s="66"/>
      <c r="D1374" s="2">
        <f>'Portfolio Data'!B1387</f>
        <v>0</v>
      </c>
      <c r="E1374" s="2" t="str">
        <f>'Portfolio Data'!C1387</f>
        <v xml:space="preserve"> </v>
      </c>
      <c r="F1374" s="2" t="str">
        <f>'Portfolio Data'!D1387</f>
        <v xml:space="preserve"> </v>
      </c>
      <c r="G1374" s="2" t="str">
        <f>'Portfolio Data'!E1387</f>
        <v xml:space="preserve"> </v>
      </c>
      <c r="H1374" s="2" t="str">
        <f>'Portfolio Data'!F1387</f>
        <v xml:space="preserve"> </v>
      </c>
      <c r="I1374" s="2" t="str">
        <f>'Portfolio Data'!G1387</f>
        <v xml:space="preserve"> </v>
      </c>
      <c r="J1374" s="2" t="str">
        <f>'Portfolio Data'!H1387</f>
        <v xml:space="preserve"> </v>
      </c>
      <c r="K1374" s="2" t="str">
        <f>'Portfolio Data'!I1387</f>
        <v xml:space="preserve"> </v>
      </c>
      <c r="L1374" s="2" t="str">
        <f>'Portfolio Data'!J1387</f>
        <v xml:space="preserve"> </v>
      </c>
      <c r="M1374" s="2" t="str">
        <f>'Portfolio Data'!K1387</f>
        <v xml:space="preserve"> </v>
      </c>
      <c r="N1374" s="2" t="str">
        <f>'Portfolio Data'!L1387</f>
        <v xml:space="preserve"> </v>
      </c>
    </row>
    <row r="1375" spans="3:14" x14ac:dyDescent="0.2">
      <c r="C1375" s="66"/>
      <c r="D1375" s="2">
        <f>'Portfolio Data'!B1388</f>
        <v>0</v>
      </c>
      <c r="E1375" s="2" t="str">
        <f>'Portfolio Data'!C1388</f>
        <v xml:space="preserve"> </v>
      </c>
      <c r="F1375" s="2" t="str">
        <f>'Portfolio Data'!D1388</f>
        <v xml:space="preserve"> </v>
      </c>
      <c r="G1375" s="2" t="str">
        <f>'Portfolio Data'!E1388</f>
        <v xml:space="preserve"> </v>
      </c>
      <c r="H1375" s="2" t="str">
        <f>'Portfolio Data'!F1388</f>
        <v xml:space="preserve"> </v>
      </c>
      <c r="I1375" s="2" t="str">
        <f>'Portfolio Data'!G1388</f>
        <v xml:space="preserve"> </v>
      </c>
      <c r="J1375" s="2" t="str">
        <f>'Portfolio Data'!H1388</f>
        <v xml:space="preserve"> </v>
      </c>
      <c r="K1375" s="2" t="str">
        <f>'Portfolio Data'!I1388</f>
        <v xml:space="preserve"> </v>
      </c>
      <c r="L1375" s="2" t="str">
        <f>'Portfolio Data'!J1388</f>
        <v xml:space="preserve"> </v>
      </c>
      <c r="M1375" s="2" t="str">
        <f>'Portfolio Data'!K1388</f>
        <v xml:space="preserve"> </v>
      </c>
      <c r="N1375" s="2" t="str">
        <f>'Portfolio Data'!L1388</f>
        <v xml:space="preserve"> </v>
      </c>
    </row>
    <row r="1376" spans="3:14" x14ac:dyDescent="0.2">
      <c r="C1376" s="66"/>
      <c r="D1376" s="2">
        <f>'Portfolio Data'!B1389</f>
        <v>0</v>
      </c>
      <c r="E1376" s="2" t="str">
        <f>'Portfolio Data'!C1389</f>
        <v xml:space="preserve"> </v>
      </c>
      <c r="F1376" s="2" t="str">
        <f>'Portfolio Data'!D1389</f>
        <v xml:space="preserve"> </v>
      </c>
      <c r="G1376" s="2" t="str">
        <f>'Portfolio Data'!E1389</f>
        <v xml:space="preserve"> </v>
      </c>
      <c r="H1376" s="2" t="str">
        <f>'Portfolio Data'!F1389</f>
        <v xml:space="preserve"> </v>
      </c>
      <c r="I1376" s="2" t="str">
        <f>'Portfolio Data'!G1389</f>
        <v xml:space="preserve"> </v>
      </c>
      <c r="J1376" s="2" t="str">
        <f>'Portfolio Data'!H1389</f>
        <v xml:space="preserve"> </v>
      </c>
      <c r="K1376" s="2" t="str">
        <f>'Portfolio Data'!I1389</f>
        <v xml:space="preserve"> </v>
      </c>
      <c r="L1376" s="2" t="str">
        <f>'Portfolio Data'!J1389</f>
        <v xml:space="preserve"> </v>
      </c>
      <c r="M1376" s="2" t="str">
        <f>'Portfolio Data'!K1389</f>
        <v xml:space="preserve"> </v>
      </c>
      <c r="N1376" s="2" t="str">
        <f>'Portfolio Data'!L1389</f>
        <v xml:space="preserve"> </v>
      </c>
    </row>
    <row r="1377" spans="3:14" x14ac:dyDescent="0.2">
      <c r="C1377" s="66"/>
      <c r="D1377" s="2">
        <f>'Portfolio Data'!B1390</f>
        <v>0</v>
      </c>
      <c r="E1377" s="2" t="str">
        <f>'Portfolio Data'!C1390</f>
        <v xml:space="preserve"> </v>
      </c>
      <c r="F1377" s="2" t="str">
        <f>'Portfolio Data'!D1390</f>
        <v xml:space="preserve"> </v>
      </c>
      <c r="G1377" s="2" t="str">
        <f>'Portfolio Data'!E1390</f>
        <v xml:space="preserve"> </v>
      </c>
      <c r="H1377" s="2" t="str">
        <f>'Portfolio Data'!F1390</f>
        <v xml:space="preserve"> </v>
      </c>
      <c r="I1377" s="2" t="str">
        <f>'Portfolio Data'!G1390</f>
        <v xml:space="preserve"> </v>
      </c>
      <c r="J1377" s="2" t="str">
        <f>'Portfolio Data'!H1390</f>
        <v xml:space="preserve"> </v>
      </c>
      <c r="K1377" s="2" t="str">
        <f>'Portfolio Data'!I1390</f>
        <v xml:space="preserve"> </v>
      </c>
      <c r="L1377" s="2" t="str">
        <f>'Portfolio Data'!J1390</f>
        <v xml:space="preserve"> </v>
      </c>
      <c r="M1377" s="2" t="str">
        <f>'Portfolio Data'!K1390</f>
        <v xml:space="preserve"> </v>
      </c>
      <c r="N1377" s="2" t="str">
        <f>'Portfolio Data'!L1390</f>
        <v xml:space="preserve"> </v>
      </c>
    </row>
    <row r="1378" spans="3:14" x14ac:dyDescent="0.2">
      <c r="C1378" s="66"/>
      <c r="D1378" s="2">
        <f>'Portfolio Data'!B1391</f>
        <v>0</v>
      </c>
      <c r="E1378" s="2" t="str">
        <f>'Portfolio Data'!C1391</f>
        <v xml:space="preserve"> </v>
      </c>
      <c r="F1378" s="2" t="str">
        <f>'Portfolio Data'!D1391</f>
        <v xml:space="preserve"> </v>
      </c>
      <c r="G1378" s="2" t="str">
        <f>'Portfolio Data'!E1391</f>
        <v xml:space="preserve"> </v>
      </c>
      <c r="H1378" s="2" t="str">
        <f>'Portfolio Data'!F1391</f>
        <v xml:space="preserve"> </v>
      </c>
      <c r="I1378" s="2" t="str">
        <f>'Portfolio Data'!G1391</f>
        <v xml:space="preserve"> </v>
      </c>
      <c r="J1378" s="2" t="str">
        <f>'Portfolio Data'!H1391</f>
        <v xml:space="preserve"> </v>
      </c>
      <c r="K1378" s="2" t="str">
        <f>'Portfolio Data'!I1391</f>
        <v xml:space="preserve"> </v>
      </c>
      <c r="L1378" s="2" t="str">
        <f>'Portfolio Data'!J1391</f>
        <v xml:space="preserve"> </v>
      </c>
      <c r="M1378" s="2" t="str">
        <f>'Portfolio Data'!K1391</f>
        <v xml:space="preserve"> </v>
      </c>
      <c r="N1378" s="2" t="str">
        <f>'Portfolio Data'!L1391</f>
        <v xml:space="preserve"> </v>
      </c>
    </row>
    <row r="1379" spans="3:14" x14ac:dyDescent="0.2">
      <c r="C1379" s="66"/>
      <c r="D1379" s="2">
        <f>'Portfolio Data'!B1392</f>
        <v>0</v>
      </c>
      <c r="E1379" s="2" t="str">
        <f>'Portfolio Data'!C1392</f>
        <v xml:space="preserve"> </v>
      </c>
      <c r="F1379" s="2" t="str">
        <f>'Portfolio Data'!D1392</f>
        <v xml:space="preserve"> </v>
      </c>
      <c r="G1379" s="2" t="str">
        <f>'Portfolio Data'!E1392</f>
        <v xml:space="preserve"> </v>
      </c>
      <c r="H1379" s="2" t="str">
        <f>'Portfolio Data'!F1392</f>
        <v xml:space="preserve"> </v>
      </c>
      <c r="I1379" s="2" t="str">
        <f>'Portfolio Data'!G1392</f>
        <v xml:space="preserve"> </v>
      </c>
      <c r="J1379" s="2" t="str">
        <f>'Portfolio Data'!H1392</f>
        <v xml:space="preserve"> </v>
      </c>
      <c r="K1379" s="2" t="str">
        <f>'Portfolio Data'!I1392</f>
        <v xml:space="preserve"> </v>
      </c>
      <c r="L1379" s="2" t="str">
        <f>'Portfolio Data'!J1392</f>
        <v xml:space="preserve"> </v>
      </c>
      <c r="M1379" s="2" t="str">
        <f>'Portfolio Data'!K1392</f>
        <v xml:space="preserve"> </v>
      </c>
      <c r="N1379" s="2" t="str">
        <f>'Portfolio Data'!L1392</f>
        <v xml:space="preserve"> </v>
      </c>
    </row>
    <row r="1380" spans="3:14" x14ac:dyDescent="0.2">
      <c r="C1380" s="66"/>
      <c r="D1380" s="2">
        <f>'Portfolio Data'!B1393</f>
        <v>0</v>
      </c>
      <c r="E1380" s="2" t="str">
        <f>'Portfolio Data'!C1393</f>
        <v xml:space="preserve"> </v>
      </c>
      <c r="F1380" s="2" t="str">
        <f>'Portfolio Data'!D1393</f>
        <v xml:space="preserve"> </v>
      </c>
      <c r="G1380" s="2" t="str">
        <f>'Portfolio Data'!E1393</f>
        <v xml:space="preserve"> </v>
      </c>
      <c r="H1380" s="2" t="str">
        <f>'Portfolio Data'!F1393</f>
        <v xml:space="preserve"> </v>
      </c>
      <c r="I1380" s="2" t="str">
        <f>'Portfolio Data'!G1393</f>
        <v xml:space="preserve"> </v>
      </c>
      <c r="J1380" s="2" t="str">
        <f>'Portfolio Data'!H1393</f>
        <v xml:space="preserve"> </v>
      </c>
      <c r="K1380" s="2" t="str">
        <f>'Portfolio Data'!I1393</f>
        <v xml:space="preserve"> </v>
      </c>
      <c r="L1380" s="2" t="str">
        <f>'Portfolio Data'!J1393</f>
        <v xml:space="preserve"> </v>
      </c>
      <c r="M1380" s="2" t="str">
        <f>'Portfolio Data'!K1393</f>
        <v xml:space="preserve"> </v>
      </c>
      <c r="N1380" s="2" t="str">
        <f>'Portfolio Data'!L1393</f>
        <v xml:space="preserve"> </v>
      </c>
    </row>
    <row r="1381" spans="3:14" x14ac:dyDescent="0.2">
      <c r="C1381" s="66"/>
      <c r="D1381" s="2">
        <f>'Portfolio Data'!B1394</f>
        <v>0</v>
      </c>
      <c r="E1381" s="2" t="str">
        <f>'Portfolio Data'!C1394</f>
        <v xml:space="preserve"> </v>
      </c>
      <c r="F1381" s="2" t="str">
        <f>'Portfolio Data'!D1394</f>
        <v xml:space="preserve"> </v>
      </c>
      <c r="G1381" s="2" t="str">
        <f>'Portfolio Data'!E1394</f>
        <v xml:space="preserve"> </v>
      </c>
      <c r="H1381" s="2" t="str">
        <f>'Portfolio Data'!F1394</f>
        <v xml:space="preserve"> </v>
      </c>
      <c r="I1381" s="2" t="str">
        <f>'Portfolio Data'!G1394</f>
        <v xml:space="preserve"> </v>
      </c>
      <c r="J1381" s="2" t="str">
        <f>'Portfolio Data'!H1394</f>
        <v xml:space="preserve"> </v>
      </c>
      <c r="K1381" s="2" t="str">
        <f>'Portfolio Data'!I1394</f>
        <v xml:space="preserve"> </v>
      </c>
      <c r="L1381" s="2" t="str">
        <f>'Portfolio Data'!J1394</f>
        <v xml:space="preserve"> </v>
      </c>
      <c r="M1381" s="2" t="str">
        <f>'Portfolio Data'!K1394</f>
        <v xml:space="preserve"> </v>
      </c>
      <c r="N1381" s="2" t="str">
        <f>'Portfolio Data'!L1394</f>
        <v xml:space="preserve"> </v>
      </c>
    </row>
    <row r="1382" spans="3:14" x14ac:dyDescent="0.2">
      <c r="C1382" s="66"/>
      <c r="D1382" s="2">
        <f>'Portfolio Data'!B1395</f>
        <v>0</v>
      </c>
      <c r="E1382" s="2" t="str">
        <f>'Portfolio Data'!C1395</f>
        <v xml:space="preserve"> </v>
      </c>
      <c r="F1382" s="2" t="str">
        <f>'Portfolio Data'!D1395</f>
        <v xml:space="preserve"> </v>
      </c>
      <c r="G1382" s="2" t="str">
        <f>'Portfolio Data'!E1395</f>
        <v xml:space="preserve"> </v>
      </c>
      <c r="H1382" s="2" t="str">
        <f>'Portfolio Data'!F1395</f>
        <v xml:space="preserve"> </v>
      </c>
      <c r="I1382" s="2" t="str">
        <f>'Portfolio Data'!G1395</f>
        <v xml:space="preserve"> </v>
      </c>
      <c r="J1382" s="2" t="str">
        <f>'Portfolio Data'!H1395</f>
        <v xml:space="preserve"> </v>
      </c>
      <c r="K1382" s="2" t="str">
        <f>'Portfolio Data'!I1395</f>
        <v xml:space="preserve"> </v>
      </c>
      <c r="L1382" s="2" t="str">
        <f>'Portfolio Data'!J1395</f>
        <v xml:space="preserve"> </v>
      </c>
      <c r="M1382" s="2" t="str">
        <f>'Portfolio Data'!K1395</f>
        <v xml:space="preserve"> </v>
      </c>
      <c r="N1382" s="2" t="str">
        <f>'Portfolio Data'!L1395</f>
        <v xml:space="preserve"> </v>
      </c>
    </row>
    <row r="1383" spans="3:14" x14ac:dyDescent="0.2">
      <c r="C1383" s="66"/>
      <c r="D1383" s="2">
        <f>'Portfolio Data'!B1396</f>
        <v>0</v>
      </c>
      <c r="E1383" s="2" t="str">
        <f>'Portfolio Data'!C1396</f>
        <v xml:space="preserve"> </v>
      </c>
      <c r="F1383" s="2" t="str">
        <f>'Portfolio Data'!D1396</f>
        <v xml:space="preserve"> </v>
      </c>
      <c r="G1383" s="2" t="str">
        <f>'Portfolio Data'!E1396</f>
        <v xml:space="preserve"> </v>
      </c>
      <c r="H1383" s="2" t="str">
        <f>'Portfolio Data'!F1396</f>
        <v xml:space="preserve"> </v>
      </c>
      <c r="I1383" s="2" t="str">
        <f>'Portfolio Data'!G1396</f>
        <v xml:space="preserve"> </v>
      </c>
      <c r="J1383" s="2" t="str">
        <f>'Portfolio Data'!H1396</f>
        <v xml:space="preserve"> </v>
      </c>
      <c r="K1383" s="2" t="str">
        <f>'Portfolio Data'!I1396</f>
        <v xml:space="preserve"> </v>
      </c>
      <c r="L1383" s="2" t="str">
        <f>'Portfolio Data'!J1396</f>
        <v xml:space="preserve"> </v>
      </c>
      <c r="M1383" s="2" t="str">
        <f>'Portfolio Data'!K1396</f>
        <v xml:space="preserve"> </v>
      </c>
      <c r="N1383" s="2" t="str">
        <f>'Portfolio Data'!L1396</f>
        <v xml:space="preserve"> </v>
      </c>
    </row>
    <row r="1384" spans="3:14" x14ac:dyDescent="0.2">
      <c r="C1384" s="66"/>
      <c r="D1384" s="2">
        <f>'Portfolio Data'!B1397</f>
        <v>0</v>
      </c>
      <c r="E1384" s="2" t="str">
        <f>'Portfolio Data'!C1397</f>
        <v xml:space="preserve"> </v>
      </c>
      <c r="F1384" s="2" t="str">
        <f>'Portfolio Data'!D1397</f>
        <v xml:space="preserve"> </v>
      </c>
      <c r="G1384" s="2" t="str">
        <f>'Portfolio Data'!E1397</f>
        <v xml:space="preserve"> </v>
      </c>
      <c r="H1384" s="2" t="str">
        <f>'Portfolio Data'!F1397</f>
        <v xml:space="preserve"> </v>
      </c>
      <c r="I1384" s="2" t="str">
        <f>'Portfolio Data'!G1397</f>
        <v xml:space="preserve"> </v>
      </c>
      <c r="J1384" s="2" t="str">
        <f>'Portfolio Data'!H1397</f>
        <v xml:space="preserve"> </v>
      </c>
      <c r="K1384" s="2" t="str">
        <f>'Portfolio Data'!I1397</f>
        <v xml:space="preserve"> </v>
      </c>
      <c r="L1384" s="2" t="str">
        <f>'Portfolio Data'!J1397</f>
        <v xml:space="preserve"> </v>
      </c>
      <c r="M1384" s="2" t="str">
        <f>'Portfolio Data'!K1397</f>
        <v xml:space="preserve"> </v>
      </c>
      <c r="N1384" s="2" t="str">
        <f>'Portfolio Data'!L1397</f>
        <v xml:space="preserve"> </v>
      </c>
    </row>
    <row r="1385" spans="3:14" x14ac:dyDescent="0.2">
      <c r="C1385" s="66"/>
      <c r="D1385" s="2">
        <f>'Portfolio Data'!B1398</f>
        <v>0</v>
      </c>
      <c r="E1385" s="2" t="str">
        <f>'Portfolio Data'!C1398</f>
        <v xml:space="preserve"> </v>
      </c>
      <c r="F1385" s="2" t="str">
        <f>'Portfolio Data'!D1398</f>
        <v xml:space="preserve"> </v>
      </c>
      <c r="G1385" s="2" t="str">
        <f>'Portfolio Data'!E1398</f>
        <v xml:space="preserve"> </v>
      </c>
      <c r="H1385" s="2" t="str">
        <f>'Portfolio Data'!F1398</f>
        <v xml:space="preserve"> </v>
      </c>
      <c r="I1385" s="2" t="str">
        <f>'Portfolio Data'!G1398</f>
        <v xml:space="preserve"> </v>
      </c>
      <c r="J1385" s="2" t="str">
        <f>'Portfolio Data'!H1398</f>
        <v xml:space="preserve"> </v>
      </c>
      <c r="K1385" s="2" t="str">
        <f>'Portfolio Data'!I1398</f>
        <v xml:space="preserve"> </v>
      </c>
      <c r="L1385" s="2" t="str">
        <f>'Portfolio Data'!J1398</f>
        <v xml:space="preserve"> </v>
      </c>
      <c r="M1385" s="2" t="str">
        <f>'Portfolio Data'!K1398</f>
        <v xml:space="preserve"> </v>
      </c>
      <c r="N1385" s="2" t="str">
        <f>'Portfolio Data'!L1398</f>
        <v xml:space="preserve"> </v>
      </c>
    </row>
    <row r="1386" spans="3:14" x14ac:dyDescent="0.2">
      <c r="C1386" s="66"/>
      <c r="D1386" s="2">
        <f>'Portfolio Data'!B1399</f>
        <v>0</v>
      </c>
      <c r="E1386" s="2" t="str">
        <f>'Portfolio Data'!C1399</f>
        <v xml:space="preserve"> </v>
      </c>
      <c r="F1386" s="2" t="str">
        <f>'Portfolio Data'!D1399</f>
        <v xml:space="preserve"> </v>
      </c>
      <c r="G1386" s="2" t="str">
        <f>'Portfolio Data'!E1399</f>
        <v xml:space="preserve"> </v>
      </c>
      <c r="H1386" s="2" t="str">
        <f>'Portfolio Data'!F1399</f>
        <v xml:space="preserve"> </v>
      </c>
      <c r="I1386" s="2" t="str">
        <f>'Portfolio Data'!G1399</f>
        <v xml:space="preserve"> </v>
      </c>
      <c r="J1386" s="2" t="str">
        <f>'Portfolio Data'!H1399</f>
        <v xml:space="preserve"> </v>
      </c>
      <c r="K1386" s="2" t="str">
        <f>'Portfolio Data'!I1399</f>
        <v xml:space="preserve"> </v>
      </c>
      <c r="L1386" s="2" t="str">
        <f>'Portfolio Data'!J1399</f>
        <v xml:space="preserve"> </v>
      </c>
      <c r="M1386" s="2" t="str">
        <f>'Portfolio Data'!K1399</f>
        <v xml:space="preserve"> </v>
      </c>
      <c r="N1386" s="2" t="str">
        <f>'Portfolio Data'!L1399</f>
        <v xml:space="preserve"> </v>
      </c>
    </row>
    <row r="1387" spans="3:14" x14ac:dyDescent="0.2">
      <c r="C1387" s="66"/>
      <c r="D1387" s="2">
        <f>'Portfolio Data'!B1400</f>
        <v>0</v>
      </c>
      <c r="E1387" s="2" t="str">
        <f>'Portfolio Data'!C1400</f>
        <v xml:space="preserve"> </v>
      </c>
      <c r="F1387" s="2" t="str">
        <f>'Portfolio Data'!D1400</f>
        <v xml:space="preserve"> </v>
      </c>
      <c r="G1387" s="2" t="str">
        <f>'Portfolio Data'!E1400</f>
        <v xml:space="preserve"> </v>
      </c>
      <c r="H1387" s="2" t="str">
        <f>'Portfolio Data'!F1400</f>
        <v xml:space="preserve"> </v>
      </c>
      <c r="I1387" s="2" t="str">
        <f>'Portfolio Data'!G1400</f>
        <v xml:space="preserve"> </v>
      </c>
      <c r="J1387" s="2" t="str">
        <f>'Portfolio Data'!H1400</f>
        <v xml:space="preserve"> </v>
      </c>
      <c r="K1387" s="2" t="str">
        <f>'Portfolio Data'!I1400</f>
        <v xml:space="preserve"> </v>
      </c>
      <c r="L1387" s="2" t="str">
        <f>'Portfolio Data'!J1400</f>
        <v xml:space="preserve"> </v>
      </c>
      <c r="M1387" s="2" t="str">
        <f>'Portfolio Data'!K1400</f>
        <v xml:space="preserve"> </v>
      </c>
      <c r="N1387" s="2" t="str">
        <f>'Portfolio Data'!L1400</f>
        <v xml:space="preserve"> </v>
      </c>
    </row>
    <row r="1388" spans="3:14" x14ac:dyDescent="0.2">
      <c r="C1388" s="66"/>
      <c r="D1388" s="2">
        <f>'Portfolio Data'!B1401</f>
        <v>0</v>
      </c>
      <c r="E1388" s="2" t="str">
        <f>'Portfolio Data'!C1401</f>
        <v xml:space="preserve"> </v>
      </c>
      <c r="F1388" s="2" t="str">
        <f>'Portfolio Data'!D1401</f>
        <v xml:space="preserve"> </v>
      </c>
      <c r="G1388" s="2" t="str">
        <f>'Portfolio Data'!E1401</f>
        <v xml:space="preserve"> </v>
      </c>
      <c r="H1388" s="2" t="str">
        <f>'Portfolio Data'!F1401</f>
        <v xml:space="preserve"> </v>
      </c>
      <c r="I1388" s="2" t="str">
        <f>'Portfolio Data'!G1401</f>
        <v xml:space="preserve"> </v>
      </c>
      <c r="J1388" s="2" t="str">
        <f>'Portfolio Data'!H1401</f>
        <v xml:space="preserve"> </v>
      </c>
      <c r="K1388" s="2" t="str">
        <f>'Portfolio Data'!I1401</f>
        <v xml:space="preserve"> </v>
      </c>
      <c r="L1388" s="2" t="str">
        <f>'Portfolio Data'!J1401</f>
        <v xml:space="preserve"> </v>
      </c>
      <c r="M1388" s="2" t="str">
        <f>'Portfolio Data'!K1401</f>
        <v xml:space="preserve"> </v>
      </c>
      <c r="N1388" s="2" t="str">
        <f>'Portfolio Data'!L1401</f>
        <v xml:space="preserve"> </v>
      </c>
    </row>
    <row r="1389" spans="3:14" x14ac:dyDescent="0.2">
      <c r="C1389" s="66"/>
      <c r="D1389" s="2">
        <f>'Portfolio Data'!B1402</f>
        <v>0</v>
      </c>
      <c r="E1389" s="2" t="str">
        <f>'Portfolio Data'!C1402</f>
        <v xml:space="preserve"> </v>
      </c>
      <c r="F1389" s="2" t="str">
        <f>'Portfolio Data'!D1402</f>
        <v xml:space="preserve"> </v>
      </c>
      <c r="G1389" s="2" t="str">
        <f>'Portfolio Data'!E1402</f>
        <v xml:space="preserve"> </v>
      </c>
      <c r="H1389" s="2" t="str">
        <f>'Portfolio Data'!F1402</f>
        <v xml:space="preserve"> </v>
      </c>
      <c r="I1389" s="2" t="str">
        <f>'Portfolio Data'!G1402</f>
        <v xml:space="preserve"> </v>
      </c>
      <c r="J1389" s="2" t="str">
        <f>'Portfolio Data'!H1402</f>
        <v xml:space="preserve"> </v>
      </c>
      <c r="K1389" s="2" t="str">
        <f>'Portfolio Data'!I1402</f>
        <v xml:space="preserve"> </v>
      </c>
      <c r="L1389" s="2" t="str">
        <f>'Portfolio Data'!J1402</f>
        <v xml:space="preserve"> </v>
      </c>
      <c r="M1389" s="2" t="str">
        <f>'Portfolio Data'!K1402</f>
        <v xml:space="preserve"> </v>
      </c>
      <c r="N1389" s="2" t="str">
        <f>'Portfolio Data'!L1402</f>
        <v xml:space="preserve"> </v>
      </c>
    </row>
    <row r="1390" spans="3:14" x14ac:dyDescent="0.2">
      <c r="C1390" s="66"/>
      <c r="D1390" s="2">
        <f>'Portfolio Data'!B1403</f>
        <v>0</v>
      </c>
      <c r="E1390" s="2" t="str">
        <f>'Portfolio Data'!C1403</f>
        <v xml:space="preserve"> </v>
      </c>
      <c r="F1390" s="2" t="str">
        <f>'Portfolio Data'!D1403</f>
        <v xml:space="preserve"> </v>
      </c>
      <c r="G1390" s="2" t="str">
        <f>'Portfolio Data'!E1403</f>
        <v xml:space="preserve"> </v>
      </c>
      <c r="H1390" s="2" t="str">
        <f>'Portfolio Data'!F1403</f>
        <v xml:space="preserve"> </v>
      </c>
      <c r="I1390" s="2" t="str">
        <f>'Portfolio Data'!G1403</f>
        <v xml:space="preserve"> </v>
      </c>
      <c r="J1390" s="2" t="str">
        <f>'Portfolio Data'!H1403</f>
        <v xml:space="preserve"> </v>
      </c>
      <c r="K1390" s="2" t="str">
        <f>'Portfolio Data'!I1403</f>
        <v xml:space="preserve"> </v>
      </c>
      <c r="L1390" s="2" t="str">
        <f>'Portfolio Data'!J1403</f>
        <v xml:space="preserve"> </v>
      </c>
      <c r="M1390" s="2" t="str">
        <f>'Portfolio Data'!K1403</f>
        <v xml:space="preserve"> </v>
      </c>
      <c r="N1390" s="2" t="str">
        <f>'Portfolio Data'!L1403</f>
        <v xml:space="preserve"> </v>
      </c>
    </row>
    <row r="1391" spans="3:14" x14ac:dyDescent="0.2">
      <c r="C1391" s="66"/>
      <c r="D1391" s="2">
        <f>'Portfolio Data'!B1404</f>
        <v>0</v>
      </c>
      <c r="E1391" s="2" t="str">
        <f>'Portfolio Data'!C1404</f>
        <v xml:space="preserve"> </v>
      </c>
      <c r="F1391" s="2" t="str">
        <f>'Portfolio Data'!D1404</f>
        <v xml:space="preserve"> </v>
      </c>
      <c r="G1391" s="2" t="str">
        <f>'Portfolio Data'!E1404</f>
        <v xml:space="preserve"> </v>
      </c>
      <c r="H1391" s="2" t="str">
        <f>'Portfolio Data'!F1404</f>
        <v xml:space="preserve"> </v>
      </c>
      <c r="I1391" s="2" t="str">
        <f>'Portfolio Data'!G1404</f>
        <v xml:space="preserve"> </v>
      </c>
      <c r="J1391" s="2" t="str">
        <f>'Portfolio Data'!H1404</f>
        <v xml:space="preserve"> </v>
      </c>
      <c r="K1391" s="2" t="str">
        <f>'Portfolio Data'!I1404</f>
        <v xml:space="preserve"> </v>
      </c>
      <c r="L1391" s="2" t="str">
        <f>'Portfolio Data'!J1404</f>
        <v xml:space="preserve"> </v>
      </c>
      <c r="M1391" s="2" t="str">
        <f>'Portfolio Data'!K1404</f>
        <v xml:space="preserve"> </v>
      </c>
      <c r="N1391" s="2" t="str">
        <f>'Portfolio Data'!L1404</f>
        <v xml:space="preserve"> </v>
      </c>
    </row>
    <row r="1392" spans="3:14" x14ac:dyDescent="0.2">
      <c r="C1392" s="66"/>
      <c r="D1392" s="2">
        <f>'Portfolio Data'!B1405</f>
        <v>0</v>
      </c>
      <c r="E1392" s="2" t="str">
        <f>'Portfolio Data'!C1405</f>
        <v xml:space="preserve"> </v>
      </c>
      <c r="F1392" s="2" t="str">
        <f>'Portfolio Data'!D1405</f>
        <v xml:space="preserve"> </v>
      </c>
      <c r="G1392" s="2" t="str">
        <f>'Portfolio Data'!E1405</f>
        <v xml:space="preserve"> </v>
      </c>
      <c r="H1392" s="2" t="str">
        <f>'Portfolio Data'!F1405</f>
        <v xml:space="preserve"> </v>
      </c>
      <c r="I1392" s="2" t="str">
        <f>'Portfolio Data'!G1405</f>
        <v xml:space="preserve"> </v>
      </c>
      <c r="J1392" s="2" t="str">
        <f>'Portfolio Data'!H1405</f>
        <v xml:space="preserve"> </v>
      </c>
      <c r="K1392" s="2" t="str">
        <f>'Portfolio Data'!I1405</f>
        <v xml:space="preserve"> </v>
      </c>
      <c r="L1392" s="2" t="str">
        <f>'Portfolio Data'!J1405</f>
        <v xml:space="preserve"> </v>
      </c>
      <c r="M1392" s="2" t="str">
        <f>'Portfolio Data'!K1405</f>
        <v xml:space="preserve"> </v>
      </c>
      <c r="N1392" s="2" t="str">
        <f>'Portfolio Data'!L1405</f>
        <v xml:space="preserve"> </v>
      </c>
    </row>
    <row r="1393" spans="3:14" x14ac:dyDescent="0.2">
      <c r="C1393" s="66"/>
      <c r="D1393" s="2">
        <f>'Portfolio Data'!B1406</f>
        <v>0</v>
      </c>
      <c r="E1393" s="2" t="str">
        <f>'Portfolio Data'!C1406</f>
        <v xml:space="preserve"> </v>
      </c>
      <c r="F1393" s="2" t="str">
        <f>'Portfolio Data'!D1406</f>
        <v xml:space="preserve"> </v>
      </c>
      <c r="G1393" s="2" t="str">
        <f>'Portfolio Data'!E1406</f>
        <v xml:space="preserve"> </v>
      </c>
      <c r="H1393" s="2" t="str">
        <f>'Portfolio Data'!F1406</f>
        <v xml:space="preserve"> </v>
      </c>
      <c r="I1393" s="2" t="str">
        <f>'Portfolio Data'!G1406</f>
        <v xml:space="preserve"> </v>
      </c>
      <c r="J1393" s="2" t="str">
        <f>'Portfolio Data'!H1406</f>
        <v xml:space="preserve"> </v>
      </c>
      <c r="K1393" s="2" t="str">
        <f>'Portfolio Data'!I1406</f>
        <v xml:space="preserve"> </v>
      </c>
      <c r="L1393" s="2" t="str">
        <f>'Portfolio Data'!J1406</f>
        <v xml:space="preserve"> </v>
      </c>
      <c r="M1393" s="2" t="str">
        <f>'Portfolio Data'!K1406</f>
        <v xml:space="preserve"> </v>
      </c>
      <c r="N1393" s="2" t="str">
        <f>'Portfolio Data'!L1406</f>
        <v xml:space="preserve"> </v>
      </c>
    </row>
    <row r="1394" spans="3:14" x14ac:dyDescent="0.2">
      <c r="C1394" s="66"/>
      <c r="D1394" s="2">
        <f>'Portfolio Data'!B1407</f>
        <v>0</v>
      </c>
      <c r="E1394" s="2" t="str">
        <f>'Portfolio Data'!C1407</f>
        <v xml:space="preserve"> </v>
      </c>
      <c r="F1394" s="2" t="str">
        <f>'Portfolio Data'!D1407</f>
        <v xml:space="preserve"> </v>
      </c>
      <c r="G1394" s="2" t="str">
        <f>'Portfolio Data'!E1407</f>
        <v xml:space="preserve"> </v>
      </c>
      <c r="H1394" s="2" t="str">
        <f>'Portfolio Data'!F1407</f>
        <v xml:space="preserve"> </v>
      </c>
      <c r="I1394" s="2" t="str">
        <f>'Portfolio Data'!G1407</f>
        <v xml:space="preserve"> </v>
      </c>
      <c r="J1394" s="2" t="str">
        <f>'Portfolio Data'!H1407</f>
        <v xml:space="preserve"> </v>
      </c>
      <c r="K1394" s="2" t="str">
        <f>'Portfolio Data'!I1407</f>
        <v xml:space="preserve"> </v>
      </c>
      <c r="L1394" s="2" t="str">
        <f>'Portfolio Data'!J1407</f>
        <v xml:space="preserve"> </v>
      </c>
      <c r="M1394" s="2" t="str">
        <f>'Portfolio Data'!K1407</f>
        <v xml:space="preserve"> </v>
      </c>
      <c r="N1394" s="2" t="str">
        <f>'Portfolio Data'!L1407</f>
        <v xml:space="preserve"> </v>
      </c>
    </row>
    <row r="1395" spans="3:14" x14ac:dyDescent="0.2">
      <c r="C1395" s="66"/>
      <c r="D1395" s="2">
        <f>'Portfolio Data'!B1408</f>
        <v>0</v>
      </c>
      <c r="E1395" s="2" t="str">
        <f>'Portfolio Data'!C1408</f>
        <v xml:space="preserve"> </v>
      </c>
      <c r="F1395" s="2" t="str">
        <f>'Portfolio Data'!D1408</f>
        <v xml:space="preserve"> </v>
      </c>
      <c r="G1395" s="2" t="str">
        <f>'Portfolio Data'!E1408</f>
        <v xml:space="preserve"> </v>
      </c>
      <c r="H1395" s="2" t="str">
        <f>'Portfolio Data'!F1408</f>
        <v xml:space="preserve"> </v>
      </c>
      <c r="I1395" s="2" t="str">
        <f>'Portfolio Data'!G1408</f>
        <v xml:space="preserve"> </v>
      </c>
      <c r="J1395" s="2" t="str">
        <f>'Portfolio Data'!H1408</f>
        <v xml:space="preserve"> </v>
      </c>
      <c r="K1395" s="2" t="str">
        <f>'Portfolio Data'!I1408</f>
        <v xml:space="preserve"> </v>
      </c>
      <c r="L1395" s="2" t="str">
        <f>'Portfolio Data'!J1408</f>
        <v xml:space="preserve"> </v>
      </c>
      <c r="M1395" s="2" t="str">
        <f>'Portfolio Data'!K1408</f>
        <v xml:space="preserve"> </v>
      </c>
      <c r="N1395" s="2" t="str">
        <f>'Portfolio Data'!L1408</f>
        <v xml:space="preserve"> </v>
      </c>
    </row>
    <row r="1396" spans="3:14" x14ac:dyDescent="0.2">
      <c r="C1396" s="66"/>
      <c r="D1396" s="2">
        <f>'Portfolio Data'!B1409</f>
        <v>0</v>
      </c>
      <c r="E1396" s="2" t="str">
        <f>'Portfolio Data'!C1409</f>
        <v xml:space="preserve"> </v>
      </c>
      <c r="F1396" s="2" t="str">
        <f>'Portfolio Data'!D1409</f>
        <v xml:space="preserve"> </v>
      </c>
      <c r="G1396" s="2" t="str">
        <f>'Portfolio Data'!E1409</f>
        <v xml:space="preserve"> </v>
      </c>
      <c r="H1396" s="2" t="str">
        <f>'Portfolio Data'!F1409</f>
        <v xml:space="preserve"> </v>
      </c>
      <c r="I1396" s="2" t="str">
        <f>'Portfolio Data'!G1409</f>
        <v xml:space="preserve"> </v>
      </c>
      <c r="J1396" s="2" t="str">
        <f>'Portfolio Data'!H1409</f>
        <v xml:space="preserve"> </v>
      </c>
      <c r="K1396" s="2" t="str">
        <f>'Portfolio Data'!I1409</f>
        <v xml:space="preserve"> </v>
      </c>
      <c r="L1396" s="2" t="str">
        <f>'Portfolio Data'!J1409</f>
        <v xml:space="preserve"> </v>
      </c>
      <c r="M1396" s="2" t="str">
        <f>'Portfolio Data'!K1409</f>
        <v xml:space="preserve"> </v>
      </c>
      <c r="N1396" s="2" t="str">
        <f>'Portfolio Data'!L1409</f>
        <v xml:space="preserve"> </v>
      </c>
    </row>
    <row r="1397" spans="3:14" x14ac:dyDescent="0.2">
      <c r="C1397" s="66"/>
      <c r="D1397" s="2">
        <f>'Portfolio Data'!B1410</f>
        <v>0</v>
      </c>
      <c r="E1397" s="2" t="str">
        <f>'Portfolio Data'!C1410</f>
        <v xml:space="preserve"> </v>
      </c>
      <c r="F1397" s="2" t="str">
        <f>'Portfolio Data'!D1410</f>
        <v xml:space="preserve"> </v>
      </c>
      <c r="G1397" s="2" t="str">
        <f>'Portfolio Data'!E1410</f>
        <v xml:space="preserve"> </v>
      </c>
      <c r="H1397" s="2" t="str">
        <f>'Portfolio Data'!F1410</f>
        <v xml:space="preserve"> </v>
      </c>
      <c r="I1397" s="2" t="str">
        <f>'Portfolio Data'!G1410</f>
        <v xml:space="preserve"> </v>
      </c>
      <c r="J1397" s="2" t="str">
        <f>'Portfolio Data'!H1410</f>
        <v xml:space="preserve"> </v>
      </c>
      <c r="K1397" s="2" t="str">
        <f>'Portfolio Data'!I1410</f>
        <v xml:space="preserve"> </v>
      </c>
      <c r="L1397" s="2" t="str">
        <f>'Portfolio Data'!J1410</f>
        <v xml:space="preserve"> </v>
      </c>
      <c r="M1397" s="2" t="str">
        <f>'Portfolio Data'!K1410</f>
        <v xml:space="preserve"> </v>
      </c>
      <c r="N1397" s="2" t="str">
        <f>'Portfolio Data'!L1410</f>
        <v xml:space="preserve"> </v>
      </c>
    </row>
    <row r="1398" spans="3:14" x14ac:dyDescent="0.2">
      <c r="C1398" s="66"/>
      <c r="D1398" s="2">
        <f>'Portfolio Data'!B1411</f>
        <v>0</v>
      </c>
      <c r="E1398" s="2" t="str">
        <f>'Portfolio Data'!C1411</f>
        <v xml:space="preserve"> </v>
      </c>
      <c r="F1398" s="2" t="str">
        <f>'Portfolio Data'!D1411</f>
        <v xml:space="preserve"> </v>
      </c>
      <c r="G1398" s="2" t="str">
        <f>'Portfolio Data'!E1411</f>
        <v xml:space="preserve"> </v>
      </c>
      <c r="H1398" s="2" t="str">
        <f>'Portfolio Data'!F1411</f>
        <v xml:space="preserve"> </v>
      </c>
      <c r="I1398" s="2" t="str">
        <f>'Portfolio Data'!G1411</f>
        <v xml:space="preserve"> </v>
      </c>
      <c r="J1398" s="2" t="str">
        <f>'Portfolio Data'!H1411</f>
        <v xml:space="preserve"> </v>
      </c>
      <c r="K1398" s="2" t="str">
        <f>'Portfolio Data'!I1411</f>
        <v xml:space="preserve"> </v>
      </c>
      <c r="L1398" s="2" t="str">
        <f>'Portfolio Data'!J1411</f>
        <v xml:space="preserve"> </v>
      </c>
      <c r="M1398" s="2" t="str">
        <f>'Portfolio Data'!K1411</f>
        <v xml:space="preserve"> </v>
      </c>
      <c r="N1398" s="2" t="str">
        <f>'Portfolio Data'!L1411</f>
        <v xml:space="preserve"> </v>
      </c>
    </row>
    <row r="1399" spans="3:14" x14ac:dyDescent="0.2">
      <c r="C1399" s="66"/>
      <c r="D1399" s="2">
        <f>'Portfolio Data'!B1412</f>
        <v>0</v>
      </c>
      <c r="E1399" s="2" t="str">
        <f>'Portfolio Data'!C1412</f>
        <v xml:space="preserve"> </v>
      </c>
      <c r="F1399" s="2" t="str">
        <f>'Portfolio Data'!D1412</f>
        <v xml:space="preserve"> </v>
      </c>
      <c r="G1399" s="2" t="str">
        <f>'Portfolio Data'!E1412</f>
        <v xml:space="preserve"> </v>
      </c>
      <c r="H1399" s="2" t="str">
        <f>'Portfolio Data'!F1412</f>
        <v xml:space="preserve"> </v>
      </c>
      <c r="I1399" s="2" t="str">
        <f>'Portfolio Data'!G1412</f>
        <v xml:space="preserve"> </v>
      </c>
      <c r="J1399" s="2" t="str">
        <f>'Portfolio Data'!H1412</f>
        <v xml:space="preserve"> </v>
      </c>
      <c r="K1399" s="2" t="str">
        <f>'Portfolio Data'!I1412</f>
        <v xml:space="preserve"> </v>
      </c>
      <c r="L1399" s="2" t="str">
        <f>'Portfolio Data'!J1412</f>
        <v xml:space="preserve"> </v>
      </c>
      <c r="M1399" s="2" t="str">
        <f>'Portfolio Data'!K1412</f>
        <v xml:space="preserve"> </v>
      </c>
      <c r="N1399" s="2" t="str">
        <f>'Portfolio Data'!L1412</f>
        <v xml:space="preserve"> </v>
      </c>
    </row>
    <row r="1400" spans="3:14" x14ac:dyDescent="0.2">
      <c r="C1400" s="66"/>
      <c r="D1400" s="2">
        <f>'Portfolio Data'!B1413</f>
        <v>0</v>
      </c>
      <c r="E1400" s="2" t="str">
        <f>'Portfolio Data'!C1413</f>
        <v xml:space="preserve"> </v>
      </c>
      <c r="F1400" s="2" t="str">
        <f>'Portfolio Data'!D1413</f>
        <v xml:space="preserve"> </v>
      </c>
      <c r="G1400" s="2" t="str">
        <f>'Portfolio Data'!E1413</f>
        <v xml:space="preserve"> </v>
      </c>
      <c r="H1400" s="2" t="str">
        <f>'Portfolio Data'!F1413</f>
        <v xml:space="preserve"> </v>
      </c>
      <c r="I1400" s="2" t="str">
        <f>'Portfolio Data'!G1413</f>
        <v xml:space="preserve"> </v>
      </c>
      <c r="J1400" s="2" t="str">
        <f>'Portfolio Data'!H1413</f>
        <v xml:space="preserve"> </v>
      </c>
      <c r="K1400" s="2" t="str">
        <f>'Portfolio Data'!I1413</f>
        <v xml:space="preserve"> </v>
      </c>
      <c r="L1400" s="2" t="str">
        <f>'Portfolio Data'!J1413</f>
        <v xml:space="preserve"> </v>
      </c>
      <c r="M1400" s="2" t="str">
        <f>'Portfolio Data'!K1413</f>
        <v xml:space="preserve"> </v>
      </c>
      <c r="N1400" s="2" t="str">
        <f>'Portfolio Data'!L1413</f>
        <v xml:space="preserve"> </v>
      </c>
    </row>
    <row r="1401" spans="3:14" x14ac:dyDescent="0.2">
      <c r="C1401" s="66"/>
      <c r="D1401" s="2">
        <f>'Portfolio Data'!B1414</f>
        <v>0</v>
      </c>
      <c r="E1401" s="2" t="str">
        <f>'Portfolio Data'!C1414</f>
        <v xml:space="preserve"> </v>
      </c>
      <c r="F1401" s="2" t="str">
        <f>'Portfolio Data'!D1414</f>
        <v xml:space="preserve"> </v>
      </c>
      <c r="G1401" s="2" t="str">
        <f>'Portfolio Data'!E1414</f>
        <v xml:space="preserve"> </v>
      </c>
      <c r="H1401" s="2" t="str">
        <f>'Portfolio Data'!F1414</f>
        <v xml:space="preserve"> </v>
      </c>
      <c r="I1401" s="2" t="str">
        <f>'Portfolio Data'!G1414</f>
        <v xml:space="preserve"> </v>
      </c>
      <c r="J1401" s="2" t="str">
        <f>'Portfolio Data'!H1414</f>
        <v xml:space="preserve"> </v>
      </c>
      <c r="K1401" s="2" t="str">
        <f>'Portfolio Data'!I1414</f>
        <v xml:space="preserve"> </v>
      </c>
      <c r="L1401" s="2" t="str">
        <f>'Portfolio Data'!J1414</f>
        <v xml:space="preserve"> </v>
      </c>
      <c r="M1401" s="2" t="str">
        <f>'Portfolio Data'!K1414</f>
        <v xml:space="preserve"> </v>
      </c>
      <c r="N1401" s="2" t="str">
        <f>'Portfolio Data'!L1414</f>
        <v xml:space="preserve"> </v>
      </c>
    </row>
    <row r="1402" spans="3:14" x14ac:dyDescent="0.2">
      <c r="C1402" s="66"/>
      <c r="D1402" s="2">
        <f>'Portfolio Data'!B1415</f>
        <v>0</v>
      </c>
      <c r="E1402" s="2" t="str">
        <f>'Portfolio Data'!C1415</f>
        <v xml:space="preserve"> </v>
      </c>
      <c r="F1402" s="2" t="str">
        <f>'Portfolio Data'!D1415</f>
        <v xml:space="preserve"> </v>
      </c>
      <c r="G1402" s="2" t="str">
        <f>'Portfolio Data'!E1415</f>
        <v xml:space="preserve"> </v>
      </c>
      <c r="H1402" s="2" t="str">
        <f>'Portfolio Data'!F1415</f>
        <v xml:space="preserve"> </v>
      </c>
      <c r="I1402" s="2" t="str">
        <f>'Portfolio Data'!G1415</f>
        <v xml:space="preserve"> </v>
      </c>
      <c r="J1402" s="2" t="str">
        <f>'Portfolio Data'!H1415</f>
        <v xml:space="preserve"> </v>
      </c>
      <c r="K1402" s="2" t="str">
        <f>'Portfolio Data'!I1415</f>
        <v xml:space="preserve"> </v>
      </c>
      <c r="L1402" s="2" t="str">
        <f>'Portfolio Data'!J1415</f>
        <v xml:space="preserve"> </v>
      </c>
      <c r="M1402" s="2" t="str">
        <f>'Portfolio Data'!K1415</f>
        <v xml:space="preserve"> </v>
      </c>
      <c r="N1402" s="2" t="str">
        <f>'Portfolio Data'!L1415</f>
        <v xml:space="preserve"> </v>
      </c>
    </row>
    <row r="1403" spans="3:14" x14ac:dyDescent="0.2">
      <c r="C1403" s="66"/>
      <c r="D1403" s="2">
        <f>'Portfolio Data'!B1416</f>
        <v>0</v>
      </c>
      <c r="E1403" s="2" t="str">
        <f>'Portfolio Data'!C1416</f>
        <v xml:space="preserve"> </v>
      </c>
      <c r="F1403" s="2" t="str">
        <f>'Portfolio Data'!D1416</f>
        <v xml:space="preserve"> </v>
      </c>
      <c r="G1403" s="2" t="str">
        <f>'Portfolio Data'!E1416</f>
        <v xml:space="preserve"> </v>
      </c>
      <c r="H1403" s="2" t="str">
        <f>'Portfolio Data'!F1416</f>
        <v xml:space="preserve"> </v>
      </c>
      <c r="I1403" s="2" t="str">
        <f>'Portfolio Data'!G1416</f>
        <v xml:space="preserve"> </v>
      </c>
      <c r="J1403" s="2" t="str">
        <f>'Portfolio Data'!H1416</f>
        <v xml:space="preserve"> </v>
      </c>
      <c r="K1403" s="2" t="str">
        <f>'Portfolio Data'!I1416</f>
        <v xml:space="preserve"> </v>
      </c>
      <c r="L1403" s="2" t="str">
        <f>'Portfolio Data'!J1416</f>
        <v xml:space="preserve"> </v>
      </c>
      <c r="M1403" s="2" t="str">
        <f>'Portfolio Data'!K1416</f>
        <v xml:space="preserve"> </v>
      </c>
      <c r="N1403" s="2" t="str">
        <f>'Portfolio Data'!L1416</f>
        <v xml:space="preserve"> </v>
      </c>
    </row>
    <row r="1404" spans="3:14" x14ac:dyDescent="0.2">
      <c r="C1404" s="66"/>
      <c r="D1404" s="2">
        <f>'Portfolio Data'!B1417</f>
        <v>0</v>
      </c>
      <c r="E1404" s="2" t="str">
        <f>'Portfolio Data'!C1417</f>
        <v xml:space="preserve"> </v>
      </c>
      <c r="F1404" s="2" t="str">
        <f>'Portfolio Data'!D1417</f>
        <v xml:space="preserve"> </v>
      </c>
      <c r="G1404" s="2" t="str">
        <f>'Portfolio Data'!E1417</f>
        <v xml:space="preserve"> </v>
      </c>
      <c r="H1404" s="2" t="str">
        <f>'Portfolio Data'!F1417</f>
        <v xml:space="preserve"> </v>
      </c>
      <c r="I1404" s="2" t="str">
        <f>'Portfolio Data'!G1417</f>
        <v xml:space="preserve"> </v>
      </c>
      <c r="J1404" s="2" t="str">
        <f>'Portfolio Data'!H1417</f>
        <v xml:space="preserve"> </v>
      </c>
      <c r="K1404" s="2" t="str">
        <f>'Portfolio Data'!I1417</f>
        <v xml:space="preserve"> </v>
      </c>
      <c r="L1404" s="2" t="str">
        <f>'Portfolio Data'!J1417</f>
        <v xml:space="preserve"> </v>
      </c>
      <c r="M1404" s="2" t="str">
        <f>'Portfolio Data'!K1417</f>
        <v xml:space="preserve"> </v>
      </c>
      <c r="N1404" s="2" t="str">
        <f>'Portfolio Data'!L1417</f>
        <v xml:space="preserve"> </v>
      </c>
    </row>
    <row r="1405" spans="3:14" x14ac:dyDescent="0.2">
      <c r="C1405" s="66"/>
      <c r="D1405" s="2">
        <f>'Portfolio Data'!B1418</f>
        <v>0</v>
      </c>
      <c r="E1405" s="2" t="str">
        <f>'Portfolio Data'!C1418</f>
        <v xml:space="preserve"> </v>
      </c>
      <c r="F1405" s="2" t="str">
        <f>'Portfolio Data'!D1418</f>
        <v xml:space="preserve"> </v>
      </c>
      <c r="G1405" s="2" t="str">
        <f>'Portfolio Data'!E1418</f>
        <v xml:space="preserve"> </v>
      </c>
      <c r="H1405" s="2" t="str">
        <f>'Portfolio Data'!F1418</f>
        <v xml:space="preserve"> </v>
      </c>
      <c r="I1405" s="2" t="str">
        <f>'Portfolio Data'!G1418</f>
        <v xml:space="preserve"> </v>
      </c>
      <c r="J1405" s="2" t="str">
        <f>'Portfolio Data'!H1418</f>
        <v xml:space="preserve"> </v>
      </c>
      <c r="K1405" s="2" t="str">
        <f>'Portfolio Data'!I1418</f>
        <v xml:space="preserve"> </v>
      </c>
      <c r="L1405" s="2" t="str">
        <f>'Portfolio Data'!J1418</f>
        <v xml:space="preserve"> </v>
      </c>
      <c r="M1405" s="2" t="str">
        <f>'Portfolio Data'!K1418</f>
        <v xml:space="preserve"> </v>
      </c>
      <c r="N1405" s="2" t="str">
        <f>'Portfolio Data'!L1418</f>
        <v xml:space="preserve"> </v>
      </c>
    </row>
    <row r="1406" spans="3:14" x14ac:dyDescent="0.2">
      <c r="C1406" s="66"/>
      <c r="D1406" s="2">
        <f>'Portfolio Data'!B1419</f>
        <v>0</v>
      </c>
      <c r="E1406" s="2" t="str">
        <f>'Portfolio Data'!C1419</f>
        <v xml:space="preserve"> </v>
      </c>
      <c r="F1406" s="2" t="str">
        <f>'Portfolio Data'!D1419</f>
        <v xml:space="preserve"> </v>
      </c>
      <c r="G1406" s="2" t="str">
        <f>'Portfolio Data'!E1419</f>
        <v xml:space="preserve"> </v>
      </c>
      <c r="H1406" s="2" t="str">
        <f>'Portfolio Data'!F1419</f>
        <v xml:space="preserve"> </v>
      </c>
      <c r="I1406" s="2" t="str">
        <f>'Portfolio Data'!G1419</f>
        <v xml:space="preserve"> </v>
      </c>
      <c r="J1406" s="2" t="str">
        <f>'Portfolio Data'!H1419</f>
        <v xml:space="preserve"> </v>
      </c>
      <c r="K1406" s="2" t="str">
        <f>'Portfolio Data'!I1419</f>
        <v xml:space="preserve"> </v>
      </c>
      <c r="L1406" s="2" t="str">
        <f>'Portfolio Data'!J1419</f>
        <v xml:space="preserve"> </v>
      </c>
      <c r="M1406" s="2" t="str">
        <f>'Portfolio Data'!K1419</f>
        <v xml:space="preserve"> </v>
      </c>
      <c r="N1406" s="2" t="str">
        <f>'Portfolio Data'!L1419</f>
        <v xml:space="preserve"> </v>
      </c>
    </row>
    <row r="1407" spans="3:14" x14ac:dyDescent="0.2">
      <c r="C1407" s="66"/>
      <c r="D1407" s="2">
        <f>'Portfolio Data'!B1420</f>
        <v>0</v>
      </c>
      <c r="E1407" s="2" t="str">
        <f>'Portfolio Data'!C1420</f>
        <v xml:space="preserve"> </v>
      </c>
      <c r="F1407" s="2" t="str">
        <f>'Portfolio Data'!D1420</f>
        <v xml:space="preserve"> </v>
      </c>
      <c r="G1407" s="2" t="str">
        <f>'Portfolio Data'!E1420</f>
        <v xml:space="preserve"> </v>
      </c>
      <c r="H1407" s="2" t="str">
        <f>'Portfolio Data'!F1420</f>
        <v xml:space="preserve"> </v>
      </c>
      <c r="I1407" s="2" t="str">
        <f>'Portfolio Data'!G1420</f>
        <v xml:space="preserve"> </v>
      </c>
      <c r="J1407" s="2" t="str">
        <f>'Portfolio Data'!H1420</f>
        <v xml:space="preserve"> </v>
      </c>
      <c r="K1407" s="2" t="str">
        <f>'Portfolio Data'!I1420</f>
        <v xml:space="preserve"> </v>
      </c>
      <c r="L1407" s="2" t="str">
        <f>'Portfolio Data'!J1420</f>
        <v xml:space="preserve"> </v>
      </c>
      <c r="M1407" s="2" t="str">
        <f>'Portfolio Data'!K1420</f>
        <v xml:space="preserve"> </v>
      </c>
      <c r="N1407" s="2" t="str">
        <f>'Portfolio Data'!L1420</f>
        <v xml:space="preserve"> </v>
      </c>
    </row>
    <row r="1408" spans="3:14" x14ac:dyDescent="0.2">
      <c r="C1408" s="66"/>
      <c r="D1408" s="2">
        <f>'Portfolio Data'!B1421</f>
        <v>0</v>
      </c>
      <c r="E1408" s="2" t="str">
        <f>'Portfolio Data'!C1421</f>
        <v xml:space="preserve"> </v>
      </c>
      <c r="F1408" s="2" t="str">
        <f>'Portfolio Data'!D1421</f>
        <v xml:space="preserve"> </v>
      </c>
      <c r="G1408" s="2" t="str">
        <f>'Portfolio Data'!E1421</f>
        <v xml:space="preserve"> </v>
      </c>
      <c r="H1408" s="2" t="str">
        <f>'Portfolio Data'!F1421</f>
        <v xml:space="preserve"> </v>
      </c>
      <c r="I1408" s="2" t="str">
        <f>'Portfolio Data'!G1421</f>
        <v xml:space="preserve"> </v>
      </c>
      <c r="J1408" s="2" t="str">
        <f>'Portfolio Data'!H1421</f>
        <v xml:space="preserve"> </v>
      </c>
      <c r="K1408" s="2" t="str">
        <f>'Portfolio Data'!I1421</f>
        <v xml:space="preserve"> </v>
      </c>
      <c r="L1408" s="2" t="str">
        <f>'Portfolio Data'!J1421</f>
        <v xml:space="preserve"> </v>
      </c>
      <c r="M1408" s="2" t="str">
        <f>'Portfolio Data'!K1421</f>
        <v xml:space="preserve"> </v>
      </c>
      <c r="N1408" s="2" t="str">
        <f>'Portfolio Data'!L1421</f>
        <v xml:space="preserve"> </v>
      </c>
    </row>
    <row r="1409" spans="3:14" x14ac:dyDescent="0.2">
      <c r="C1409" s="66"/>
      <c r="D1409" s="2">
        <f>'Portfolio Data'!B1422</f>
        <v>0</v>
      </c>
      <c r="E1409" s="2" t="str">
        <f>'Portfolio Data'!C1422</f>
        <v xml:space="preserve"> </v>
      </c>
      <c r="F1409" s="2" t="str">
        <f>'Portfolio Data'!D1422</f>
        <v xml:space="preserve"> </v>
      </c>
      <c r="G1409" s="2" t="str">
        <f>'Portfolio Data'!E1422</f>
        <v xml:space="preserve"> </v>
      </c>
      <c r="H1409" s="2" t="str">
        <f>'Portfolio Data'!F1422</f>
        <v xml:space="preserve"> </v>
      </c>
      <c r="I1409" s="2" t="str">
        <f>'Portfolio Data'!G1422</f>
        <v xml:space="preserve"> </v>
      </c>
      <c r="J1409" s="2" t="str">
        <f>'Portfolio Data'!H1422</f>
        <v xml:space="preserve"> </v>
      </c>
      <c r="K1409" s="2" t="str">
        <f>'Portfolio Data'!I1422</f>
        <v xml:space="preserve"> </v>
      </c>
      <c r="L1409" s="2" t="str">
        <f>'Portfolio Data'!J1422</f>
        <v xml:space="preserve"> </v>
      </c>
      <c r="M1409" s="2" t="str">
        <f>'Portfolio Data'!K1422</f>
        <v xml:space="preserve"> </v>
      </c>
      <c r="N1409" s="2" t="str">
        <f>'Portfolio Data'!L1422</f>
        <v xml:space="preserve"> </v>
      </c>
    </row>
    <row r="1410" spans="3:14" x14ac:dyDescent="0.2">
      <c r="C1410" s="66"/>
      <c r="D1410" s="2">
        <f>'Portfolio Data'!B1423</f>
        <v>0</v>
      </c>
      <c r="E1410" s="2" t="str">
        <f>'Portfolio Data'!C1423</f>
        <v xml:space="preserve"> </v>
      </c>
      <c r="F1410" s="2" t="str">
        <f>'Portfolio Data'!D1423</f>
        <v xml:space="preserve"> </v>
      </c>
      <c r="G1410" s="2" t="str">
        <f>'Portfolio Data'!E1423</f>
        <v xml:space="preserve"> </v>
      </c>
      <c r="H1410" s="2" t="str">
        <f>'Portfolio Data'!F1423</f>
        <v xml:space="preserve"> </v>
      </c>
      <c r="I1410" s="2" t="str">
        <f>'Portfolio Data'!G1423</f>
        <v xml:space="preserve"> </v>
      </c>
      <c r="J1410" s="2" t="str">
        <f>'Portfolio Data'!H1423</f>
        <v xml:space="preserve"> </v>
      </c>
      <c r="K1410" s="2" t="str">
        <f>'Portfolio Data'!I1423</f>
        <v xml:space="preserve"> </v>
      </c>
      <c r="L1410" s="2" t="str">
        <f>'Portfolio Data'!J1423</f>
        <v xml:space="preserve"> </v>
      </c>
      <c r="M1410" s="2" t="str">
        <f>'Portfolio Data'!K1423</f>
        <v xml:space="preserve"> </v>
      </c>
      <c r="N1410" s="2" t="str">
        <f>'Portfolio Data'!L1423</f>
        <v xml:space="preserve"> </v>
      </c>
    </row>
    <row r="1411" spans="3:14" x14ac:dyDescent="0.2">
      <c r="C1411" s="66"/>
      <c r="D1411" s="2">
        <f>'Portfolio Data'!B1424</f>
        <v>0</v>
      </c>
      <c r="E1411" s="2" t="str">
        <f>'Portfolio Data'!C1424</f>
        <v xml:space="preserve"> </v>
      </c>
      <c r="F1411" s="2" t="str">
        <f>'Portfolio Data'!D1424</f>
        <v xml:space="preserve"> </v>
      </c>
      <c r="G1411" s="2" t="str">
        <f>'Portfolio Data'!E1424</f>
        <v xml:space="preserve"> </v>
      </c>
      <c r="H1411" s="2" t="str">
        <f>'Portfolio Data'!F1424</f>
        <v xml:space="preserve"> </v>
      </c>
      <c r="I1411" s="2" t="str">
        <f>'Portfolio Data'!G1424</f>
        <v xml:space="preserve"> </v>
      </c>
      <c r="J1411" s="2" t="str">
        <f>'Portfolio Data'!H1424</f>
        <v xml:space="preserve"> </v>
      </c>
      <c r="K1411" s="2" t="str">
        <f>'Portfolio Data'!I1424</f>
        <v xml:space="preserve"> </v>
      </c>
      <c r="L1411" s="2" t="str">
        <f>'Portfolio Data'!J1424</f>
        <v xml:space="preserve"> </v>
      </c>
      <c r="M1411" s="2" t="str">
        <f>'Portfolio Data'!K1424</f>
        <v xml:space="preserve"> </v>
      </c>
      <c r="N1411" s="2" t="str">
        <f>'Portfolio Data'!L1424</f>
        <v xml:space="preserve"> </v>
      </c>
    </row>
    <row r="1412" spans="3:14" x14ac:dyDescent="0.2">
      <c r="C1412" s="66"/>
      <c r="D1412" s="2">
        <f>'Portfolio Data'!B1425</f>
        <v>0</v>
      </c>
      <c r="E1412" s="2" t="str">
        <f>'Portfolio Data'!C1425</f>
        <v xml:space="preserve"> </v>
      </c>
      <c r="F1412" s="2" t="str">
        <f>'Portfolio Data'!D1425</f>
        <v xml:space="preserve"> </v>
      </c>
      <c r="G1412" s="2" t="str">
        <f>'Portfolio Data'!E1425</f>
        <v xml:space="preserve"> </v>
      </c>
      <c r="H1412" s="2" t="str">
        <f>'Portfolio Data'!F1425</f>
        <v xml:space="preserve"> </v>
      </c>
      <c r="I1412" s="2" t="str">
        <f>'Portfolio Data'!G1425</f>
        <v xml:space="preserve"> </v>
      </c>
      <c r="J1412" s="2" t="str">
        <f>'Portfolio Data'!H1425</f>
        <v xml:space="preserve"> </v>
      </c>
      <c r="K1412" s="2" t="str">
        <f>'Portfolio Data'!I1425</f>
        <v xml:space="preserve"> </v>
      </c>
      <c r="L1412" s="2" t="str">
        <f>'Portfolio Data'!J1425</f>
        <v xml:space="preserve"> </v>
      </c>
      <c r="M1412" s="2" t="str">
        <f>'Portfolio Data'!K1425</f>
        <v xml:space="preserve"> </v>
      </c>
      <c r="N1412" s="2" t="str">
        <f>'Portfolio Data'!L1425</f>
        <v xml:space="preserve"> </v>
      </c>
    </row>
    <row r="1413" spans="3:14" x14ac:dyDescent="0.2">
      <c r="C1413" s="66"/>
      <c r="D1413" s="2">
        <f>'Portfolio Data'!B1426</f>
        <v>0</v>
      </c>
      <c r="E1413" s="2" t="str">
        <f>'Portfolio Data'!C1426</f>
        <v xml:space="preserve"> </v>
      </c>
      <c r="F1413" s="2" t="str">
        <f>'Portfolio Data'!D1426</f>
        <v xml:space="preserve"> </v>
      </c>
      <c r="G1413" s="2" t="str">
        <f>'Portfolio Data'!E1426</f>
        <v xml:space="preserve"> </v>
      </c>
      <c r="H1413" s="2" t="str">
        <f>'Portfolio Data'!F1426</f>
        <v xml:space="preserve"> </v>
      </c>
      <c r="I1413" s="2" t="str">
        <f>'Portfolio Data'!G1426</f>
        <v xml:space="preserve"> </v>
      </c>
      <c r="J1413" s="2" t="str">
        <f>'Portfolio Data'!H1426</f>
        <v xml:space="preserve"> </v>
      </c>
      <c r="K1413" s="2" t="str">
        <f>'Portfolio Data'!I1426</f>
        <v xml:space="preserve"> </v>
      </c>
      <c r="L1413" s="2" t="str">
        <f>'Portfolio Data'!J1426</f>
        <v xml:space="preserve"> </v>
      </c>
      <c r="M1413" s="2" t="str">
        <f>'Portfolio Data'!K1426</f>
        <v xml:space="preserve"> </v>
      </c>
      <c r="N1413" s="2" t="str">
        <f>'Portfolio Data'!L1426</f>
        <v xml:space="preserve"> </v>
      </c>
    </row>
    <row r="1414" spans="3:14" x14ac:dyDescent="0.2">
      <c r="C1414" s="66"/>
      <c r="D1414" s="2">
        <f>'Portfolio Data'!B1427</f>
        <v>0</v>
      </c>
      <c r="E1414" s="2" t="str">
        <f>'Portfolio Data'!C1427</f>
        <v xml:space="preserve"> </v>
      </c>
      <c r="F1414" s="2" t="str">
        <f>'Portfolio Data'!D1427</f>
        <v xml:space="preserve"> </v>
      </c>
      <c r="G1414" s="2" t="str">
        <f>'Portfolio Data'!E1427</f>
        <v xml:space="preserve"> </v>
      </c>
      <c r="H1414" s="2" t="str">
        <f>'Portfolio Data'!F1427</f>
        <v xml:space="preserve"> </v>
      </c>
      <c r="I1414" s="2" t="str">
        <f>'Portfolio Data'!G1427</f>
        <v xml:space="preserve"> </v>
      </c>
      <c r="J1414" s="2" t="str">
        <f>'Portfolio Data'!H1427</f>
        <v xml:space="preserve"> </v>
      </c>
      <c r="K1414" s="2" t="str">
        <f>'Portfolio Data'!I1427</f>
        <v xml:space="preserve"> </v>
      </c>
      <c r="L1414" s="2" t="str">
        <f>'Portfolio Data'!J1427</f>
        <v xml:space="preserve"> </v>
      </c>
      <c r="M1414" s="2" t="str">
        <f>'Portfolio Data'!K1427</f>
        <v xml:space="preserve"> </v>
      </c>
      <c r="N1414" s="2" t="str">
        <f>'Portfolio Data'!L1427</f>
        <v xml:space="preserve"> </v>
      </c>
    </row>
    <row r="1415" spans="3:14" x14ac:dyDescent="0.2">
      <c r="C1415" s="66"/>
      <c r="D1415" s="2">
        <f>'Portfolio Data'!B1428</f>
        <v>0</v>
      </c>
      <c r="E1415" s="2" t="str">
        <f>'Portfolio Data'!C1428</f>
        <v xml:space="preserve"> </v>
      </c>
      <c r="F1415" s="2" t="str">
        <f>'Portfolio Data'!D1428</f>
        <v xml:space="preserve"> </v>
      </c>
      <c r="G1415" s="2" t="str">
        <f>'Portfolio Data'!E1428</f>
        <v xml:space="preserve"> </v>
      </c>
      <c r="H1415" s="2" t="str">
        <f>'Portfolio Data'!F1428</f>
        <v xml:space="preserve"> </v>
      </c>
      <c r="I1415" s="2" t="str">
        <f>'Portfolio Data'!G1428</f>
        <v xml:space="preserve"> </v>
      </c>
      <c r="J1415" s="2" t="str">
        <f>'Portfolio Data'!H1428</f>
        <v xml:space="preserve"> </v>
      </c>
      <c r="K1415" s="2" t="str">
        <f>'Portfolio Data'!I1428</f>
        <v xml:space="preserve"> </v>
      </c>
      <c r="L1415" s="2" t="str">
        <f>'Portfolio Data'!J1428</f>
        <v xml:space="preserve"> </v>
      </c>
      <c r="M1415" s="2" t="str">
        <f>'Portfolio Data'!K1428</f>
        <v xml:space="preserve"> </v>
      </c>
      <c r="N1415" s="2" t="str">
        <f>'Portfolio Data'!L1428</f>
        <v xml:space="preserve"> </v>
      </c>
    </row>
    <row r="1416" spans="3:14" x14ac:dyDescent="0.2">
      <c r="C1416" s="66"/>
      <c r="D1416" s="2">
        <f>'Portfolio Data'!B1429</f>
        <v>0</v>
      </c>
      <c r="E1416" s="2" t="str">
        <f>'Portfolio Data'!C1429</f>
        <v xml:space="preserve"> </v>
      </c>
      <c r="F1416" s="2" t="str">
        <f>'Portfolio Data'!D1429</f>
        <v xml:space="preserve"> </v>
      </c>
      <c r="G1416" s="2" t="str">
        <f>'Portfolio Data'!E1429</f>
        <v xml:space="preserve"> </v>
      </c>
      <c r="H1416" s="2" t="str">
        <f>'Portfolio Data'!F1429</f>
        <v xml:space="preserve"> </v>
      </c>
      <c r="I1416" s="2" t="str">
        <f>'Portfolio Data'!G1429</f>
        <v xml:space="preserve"> </v>
      </c>
      <c r="J1416" s="2" t="str">
        <f>'Portfolio Data'!H1429</f>
        <v xml:space="preserve"> </v>
      </c>
      <c r="K1416" s="2" t="str">
        <f>'Portfolio Data'!I1429</f>
        <v xml:space="preserve"> </v>
      </c>
      <c r="L1416" s="2" t="str">
        <f>'Portfolio Data'!J1429</f>
        <v xml:space="preserve"> </v>
      </c>
      <c r="M1416" s="2" t="str">
        <f>'Portfolio Data'!K1429</f>
        <v xml:space="preserve"> </v>
      </c>
      <c r="N1416" s="2" t="str">
        <f>'Portfolio Data'!L1429</f>
        <v xml:space="preserve"> </v>
      </c>
    </row>
    <row r="1417" spans="3:14" x14ac:dyDescent="0.2">
      <c r="C1417" s="66"/>
      <c r="D1417" s="2">
        <f>'Portfolio Data'!B1430</f>
        <v>0</v>
      </c>
      <c r="E1417" s="2" t="str">
        <f>'Portfolio Data'!C1430</f>
        <v xml:space="preserve"> </v>
      </c>
      <c r="F1417" s="2" t="str">
        <f>'Portfolio Data'!D1430</f>
        <v xml:space="preserve"> </v>
      </c>
      <c r="G1417" s="2" t="str">
        <f>'Portfolio Data'!E1430</f>
        <v xml:space="preserve"> </v>
      </c>
      <c r="H1417" s="2" t="str">
        <f>'Portfolio Data'!F1430</f>
        <v xml:space="preserve"> </v>
      </c>
      <c r="I1417" s="2" t="str">
        <f>'Portfolio Data'!G1430</f>
        <v xml:space="preserve"> </v>
      </c>
      <c r="J1417" s="2" t="str">
        <f>'Portfolio Data'!H1430</f>
        <v xml:space="preserve"> </v>
      </c>
      <c r="K1417" s="2" t="str">
        <f>'Portfolio Data'!I1430</f>
        <v xml:space="preserve"> </v>
      </c>
      <c r="L1417" s="2" t="str">
        <f>'Portfolio Data'!J1430</f>
        <v xml:space="preserve"> </v>
      </c>
      <c r="M1417" s="2" t="str">
        <f>'Portfolio Data'!K1430</f>
        <v xml:space="preserve"> </v>
      </c>
      <c r="N1417" s="2" t="str">
        <f>'Portfolio Data'!L1430</f>
        <v xml:space="preserve"> </v>
      </c>
    </row>
    <row r="1418" spans="3:14" x14ac:dyDescent="0.2">
      <c r="C1418" s="66"/>
      <c r="D1418" s="2">
        <f>'Portfolio Data'!B1431</f>
        <v>0</v>
      </c>
      <c r="E1418" s="2" t="str">
        <f>'Portfolio Data'!C1431</f>
        <v xml:space="preserve"> </v>
      </c>
      <c r="F1418" s="2" t="str">
        <f>'Portfolio Data'!D1431</f>
        <v xml:space="preserve"> </v>
      </c>
      <c r="G1418" s="2" t="str">
        <f>'Portfolio Data'!E1431</f>
        <v xml:space="preserve"> </v>
      </c>
      <c r="H1418" s="2" t="str">
        <f>'Portfolio Data'!F1431</f>
        <v xml:space="preserve"> </v>
      </c>
      <c r="I1418" s="2" t="str">
        <f>'Portfolio Data'!G1431</f>
        <v xml:space="preserve"> </v>
      </c>
      <c r="J1418" s="2" t="str">
        <f>'Portfolio Data'!H1431</f>
        <v xml:space="preserve"> </v>
      </c>
      <c r="K1418" s="2" t="str">
        <f>'Portfolio Data'!I1431</f>
        <v xml:space="preserve"> </v>
      </c>
      <c r="L1418" s="2" t="str">
        <f>'Portfolio Data'!J1431</f>
        <v xml:space="preserve"> </v>
      </c>
      <c r="M1418" s="2" t="str">
        <f>'Portfolio Data'!K1431</f>
        <v xml:space="preserve"> </v>
      </c>
      <c r="N1418" s="2" t="str">
        <f>'Portfolio Data'!L1431</f>
        <v xml:space="preserve"> </v>
      </c>
    </row>
    <row r="1419" spans="3:14" x14ac:dyDescent="0.2">
      <c r="C1419" s="66"/>
      <c r="D1419" s="2">
        <f>'Portfolio Data'!B1432</f>
        <v>0</v>
      </c>
      <c r="E1419" s="2" t="str">
        <f>'Portfolio Data'!C1432</f>
        <v xml:space="preserve"> </v>
      </c>
      <c r="F1419" s="2" t="str">
        <f>'Portfolio Data'!D1432</f>
        <v xml:space="preserve"> </v>
      </c>
      <c r="G1419" s="2" t="str">
        <f>'Portfolio Data'!E1432</f>
        <v xml:space="preserve"> </v>
      </c>
      <c r="H1419" s="2" t="str">
        <f>'Portfolio Data'!F1432</f>
        <v xml:space="preserve"> </v>
      </c>
      <c r="I1419" s="2" t="str">
        <f>'Portfolio Data'!G1432</f>
        <v xml:space="preserve"> </v>
      </c>
      <c r="J1419" s="2" t="str">
        <f>'Portfolio Data'!H1432</f>
        <v xml:space="preserve"> </v>
      </c>
      <c r="K1419" s="2" t="str">
        <f>'Portfolio Data'!I1432</f>
        <v xml:space="preserve"> </v>
      </c>
      <c r="L1419" s="2" t="str">
        <f>'Portfolio Data'!J1432</f>
        <v xml:space="preserve"> </v>
      </c>
      <c r="M1419" s="2" t="str">
        <f>'Portfolio Data'!K1432</f>
        <v xml:space="preserve"> </v>
      </c>
      <c r="N1419" s="2" t="str">
        <f>'Portfolio Data'!L1432</f>
        <v xml:space="preserve"> </v>
      </c>
    </row>
    <row r="1420" spans="3:14" x14ac:dyDescent="0.2">
      <c r="C1420" s="66"/>
      <c r="D1420" s="2">
        <f>'Portfolio Data'!B1433</f>
        <v>0</v>
      </c>
      <c r="E1420" s="2" t="str">
        <f>'Portfolio Data'!C1433</f>
        <v xml:space="preserve"> </v>
      </c>
      <c r="F1420" s="2" t="str">
        <f>'Portfolio Data'!D1433</f>
        <v xml:space="preserve"> </v>
      </c>
      <c r="G1420" s="2" t="str">
        <f>'Portfolio Data'!E1433</f>
        <v xml:space="preserve"> </v>
      </c>
      <c r="H1420" s="2" t="str">
        <f>'Portfolio Data'!F1433</f>
        <v xml:space="preserve"> </v>
      </c>
      <c r="I1420" s="2" t="str">
        <f>'Portfolio Data'!G1433</f>
        <v xml:space="preserve"> </v>
      </c>
      <c r="J1420" s="2" t="str">
        <f>'Portfolio Data'!H1433</f>
        <v xml:space="preserve"> </v>
      </c>
      <c r="K1420" s="2" t="str">
        <f>'Portfolio Data'!I1433</f>
        <v xml:space="preserve"> </v>
      </c>
      <c r="L1420" s="2" t="str">
        <f>'Portfolio Data'!J1433</f>
        <v xml:space="preserve"> </v>
      </c>
      <c r="M1420" s="2" t="str">
        <f>'Portfolio Data'!K1433</f>
        <v xml:space="preserve"> </v>
      </c>
      <c r="N1420" s="2" t="str">
        <f>'Portfolio Data'!L1433</f>
        <v xml:space="preserve"> </v>
      </c>
    </row>
    <row r="1421" spans="3:14" x14ac:dyDescent="0.2">
      <c r="C1421" s="66"/>
      <c r="D1421" s="2">
        <f>'Portfolio Data'!B1434</f>
        <v>0</v>
      </c>
      <c r="E1421" s="2" t="str">
        <f>'Portfolio Data'!C1434</f>
        <v xml:space="preserve"> </v>
      </c>
      <c r="F1421" s="2" t="str">
        <f>'Portfolio Data'!D1434</f>
        <v xml:space="preserve"> </v>
      </c>
      <c r="G1421" s="2" t="str">
        <f>'Portfolio Data'!E1434</f>
        <v xml:space="preserve"> </v>
      </c>
      <c r="H1421" s="2" t="str">
        <f>'Portfolio Data'!F1434</f>
        <v xml:space="preserve"> </v>
      </c>
      <c r="I1421" s="2" t="str">
        <f>'Portfolio Data'!G1434</f>
        <v xml:space="preserve"> </v>
      </c>
      <c r="J1421" s="2" t="str">
        <f>'Portfolio Data'!H1434</f>
        <v xml:space="preserve"> </v>
      </c>
      <c r="K1421" s="2" t="str">
        <f>'Portfolio Data'!I1434</f>
        <v xml:space="preserve"> </v>
      </c>
      <c r="L1421" s="2" t="str">
        <f>'Portfolio Data'!J1434</f>
        <v xml:space="preserve"> </v>
      </c>
      <c r="M1421" s="2" t="str">
        <f>'Portfolio Data'!K1434</f>
        <v xml:space="preserve"> </v>
      </c>
      <c r="N1421" s="2" t="str">
        <f>'Portfolio Data'!L1434</f>
        <v xml:space="preserve"> </v>
      </c>
    </row>
    <row r="1422" spans="3:14" x14ac:dyDescent="0.2">
      <c r="C1422" s="66"/>
      <c r="D1422" s="2">
        <f>'Portfolio Data'!B1435</f>
        <v>0</v>
      </c>
      <c r="E1422" s="2" t="str">
        <f>'Portfolio Data'!C1435</f>
        <v xml:space="preserve"> </v>
      </c>
      <c r="F1422" s="2" t="str">
        <f>'Portfolio Data'!D1435</f>
        <v xml:space="preserve"> </v>
      </c>
      <c r="G1422" s="2" t="str">
        <f>'Portfolio Data'!E1435</f>
        <v xml:space="preserve"> </v>
      </c>
      <c r="H1422" s="2" t="str">
        <f>'Portfolio Data'!F1435</f>
        <v xml:space="preserve"> </v>
      </c>
      <c r="I1422" s="2" t="str">
        <f>'Portfolio Data'!G1435</f>
        <v xml:space="preserve"> </v>
      </c>
      <c r="J1422" s="2" t="str">
        <f>'Portfolio Data'!H1435</f>
        <v xml:space="preserve"> </v>
      </c>
      <c r="K1422" s="2" t="str">
        <f>'Portfolio Data'!I1435</f>
        <v xml:space="preserve"> </v>
      </c>
      <c r="L1422" s="2" t="str">
        <f>'Portfolio Data'!J1435</f>
        <v xml:space="preserve"> </v>
      </c>
      <c r="M1422" s="2" t="str">
        <f>'Portfolio Data'!K1435</f>
        <v xml:space="preserve"> </v>
      </c>
      <c r="N1422" s="2" t="str">
        <f>'Portfolio Data'!L1435</f>
        <v xml:space="preserve"> </v>
      </c>
    </row>
    <row r="1423" spans="3:14" x14ac:dyDescent="0.2">
      <c r="C1423" s="66"/>
      <c r="D1423" s="2">
        <f>'Portfolio Data'!B1436</f>
        <v>0</v>
      </c>
      <c r="E1423" s="2" t="str">
        <f>'Portfolio Data'!C1436</f>
        <v xml:space="preserve"> </v>
      </c>
      <c r="F1423" s="2" t="str">
        <f>'Portfolio Data'!D1436</f>
        <v xml:space="preserve"> </v>
      </c>
      <c r="G1423" s="2" t="str">
        <f>'Portfolio Data'!E1436</f>
        <v xml:space="preserve"> </v>
      </c>
      <c r="H1423" s="2" t="str">
        <f>'Portfolio Data'!F1436</f>
        <v xml:space="preserve"> </v>
      </c>
      <c r="I1423" s="2" t="str">
        <f>'Portfolio Data'!G1436</f>
        <v xml:space="preserve"> </v>
      </c>
      <c r="J1423" s="2" t="str">
        <f>'Portfolio Data'!H1436</f>
        <v xml:space="preserve"> </v>
      </c>
      <c r="K1423" s="2" t="str">
        <f>'Portfolio Data'!I1436</f>
        <v xml:space="preserve"> </v>
      </c>
      <c r="L1423" s="2" t="str">
        <f>'Portfolio Data'!J1436</f>
        <v xml:space="preserve"> </v>
      </c>
      <c r="M1423" s="2" t="str">
        <f>'Portfolio Data'!K1436</f>
        <v xml:space="preserve"> </v>
      </c>
      <c r="N1423" s="2" t="str">
        <f>'Portfolio Data'!L1436</f>
        <v xml:space="preserve"> </v>
      </c>
    </row>
    <row r="1424" spans="3:14" x14ac:dyDescent="0.2">
      <c r="C1424" s="66"/>
      <c r="D1424" s="2">
        <f>'Portfolio Data'!B1437</f>
        <v>0</v>
      </c>
      <c r="E1424" s="2" t="str">
        <f>'Portfolio Data'!C1437</f>
        <v xml:space="preserve"> </v>
      </c>
      <c r="F1424" s="2" t="str">
        <f>'Portfolio Data'!D1437</f>
        <v xml:space="preserve"> </v>
      </c>
      <c r="G1424" s="2" t="str">
        <f>'Portfolio Data'!E1437</f>
        <v xml:space="preserve"> </v>
      </c>
      <c r="H1424" s="2" t="str">
        <f>'Portfolio Data'!F1437</f>
        <v xml:space="preserve"> </v>
      </c>
      <c r="I1424" s="2" t="str">
        <f>'Portfolio Data'!G1437</f>
        <v xml:space="preserve"> </v>
      </c>
      <c r="J1424" s="2" t="str">
        <f>'Portfolio Data'!H1437</f>
        <v xml:space="preserve"> </v>
      </c>
      <c r="K1424" s="2" t="str">
        <f>'Portfolio Data'!I1437</f>
        <v xml:space="preserve"> </v>
      </c>
      <c r="L1424" s="2" t="str">
        <f>'Portfolio Data'!J1437</f>
        <v xml:space="preserve"> </v>
      </c>
      <c r="M1424" s="2" t="str">
        <f>'Portfolio Data'!K1437</f>
        <v xml:space="preserve"> </v>
      </c>
      <c r="N1424" s="2" t="str">
        <f>'Portfolio Data'!L1437</f>
        <v xml:space="preserve"> </v>
      </c>
    </row>
    <row r="1425" spans="3:14" x14ac:dyDescent="0.2">
      <c r="C1425" s="66"/>
      <c r="D1425" s="2">
        <f>'Portfolio Data'!B1438</f>
        <v>0</v>
      </c>
      <c r="E1425" s="2" t="str">
        <f>'Portfolio Data'!C1438</f>
        <v xml:space="preserve"> </v>
      </c>
      <c r="F1425" s="2" t="str">
        <f>'Portfolio Data'!D1438</f>
        <v xml:space="preserve"> </v>
      </c>
      <c r="G1425" s="2" t="str">
        <f>'Portfolio Data'!E1438</f>
        <v xml:space="preserve"> </v>
      </c>
      <c r="H1425" s="2" t="str">
        <f>'Portfolio Data'!F1438</f>
        <v xml:space="preserve"> </v>
      </c>
      <c r="I1425" s="2" t="str">
        <f>'Portfolio Data'!G1438</f>
        <v xml:space="preserve"> </v>
      </c>
      <c r="J1425" s="2" t="str">
        <f>'Portfolio Data'!H1438</f>
        <v xml:space="preserve"> </v>
      </c>
      <c r="K1425" s="2" t="str">
        <f>'Portfolio Data'!I1438</f>
        <v xml:space="preserve"> </v>
      </c>
      <c r="L1425" s="2" t="str">
        <f>'Portfolio Data'!J1438</f>
        <v xml:space="preserve"> </v>
      </c>
      <c r="M1425" s="2" t="str">
        <f>'Portfolio Data'!K1438</f>
        <v xml:space="preserve"> </v>
      </c>
      <c r="N1425" s="2" t="str">
        <f>'Portfolio Data'!L1438</f>
        <v xml:space="preserve"> </v>
      </c>
    </row>
    <row r="1426" spans="3:14" x14ac:dyDescent="0.2">
      <c r="C1426" s="66"/>
      <c r="D1426" s="2">
        <f>'Portfolio Data'!B1439</f>
        <v>0</v>
      </c>
      <c r="E1426" s="2" t="str">
        <f>'Portfolio Data'!C1439</f>
        <v xml:space="preserve"> </v>
      </c>
      <c r="F1426" s="2" t="str">
        <f>'Portfolio Data'!D1439</f>
        <v xml:space="preserve"> </v>
      </c>
      <c r="G1426" s="2" t="str">
        <f>'Portfolio Data'!E1439</f>
        <v xml:space="preserve"> </v>
      </c>
      <c r="H1426" s="2" t="str">
        <f>'Portfolio Data'!F1439</f>
        <v xml:space="preserve"> </v>
      </c>
      <c r="I1426" s="2" t="str">
        <f>'Portfolio Data'!G1439</f>
        <v xml:space="preserve"> </v>
      </c>
      <c r="J1426" s="2" t="str">
        <f>'Portfolio Data'!H1439</f>
        <v xml:space="preserve"> </v>
      </c>
      <c r="K1426" s="2" t="str">
        <f>'Portfolio Data'!I1439</f>
        <v xml:space="preserve"> </v>
      </c>
      <c r="L1426" s="2" t="str">
        <f>'Portfolio Data'!J1439</f>
        <v xml:space="preserve"> </v>
      </c>
      <c r="M1426" s="2" t="str">
        <f>'Portfolio Data'!K1439</f>
        <v xml:space="preserve"> </v>
      </c>
      <c r="N1426" s="2" t="str">
        <f>'Portfolio Data'!L1439</f>
        <v xml:space="preserve"> </v>
      </c>
    </row>
    <row r="1427" spans="3:14" x14ac:dyDescent="0.2">
      <c r="C1427" s="66"/>
      <c r="D1427" s="2">
        <f>'Portfolio Data'!B1440</f>
        <v>0</v>
      </c>
      <c r="E1427" s="2" t="str">
        <f>'Portfolio Data'!C1440</f>
        <v xml:space="preserve"> </v>
      </c>
      <c r="F1427" s="2" t="str">
        <f>'Portfolio Data'!D1440</f>
        <v xml:space="preserve"> </v>
      </c>
      <c r="G1427" s="2" t="str">
        <f>'Portfolio Data'!E1440</f>
        <v xml:space="preserve"> </v>
      </c>
      <c r="H1427" s="2" t="str">
        <f>'Portfolio Data'!F1440</f>
        <v xml:space="preserve"> </v>
      </c>
      <c r="I1427" s="2" t="str">
        <f>'Portfolio Data'!G1440</f>
        <v xml:space="preserve"> </v>
      </c>
      <c r="J1427" s="2" t="str">
        <f>'Portfolio Data'!H1440</f>
        <v xml:space="preserve"> </v>
      </c>
      <c r="K1427" s="2" t="str">
        <f>'Portfolio Data'!I1440</f>
        <v xml:space="preserve"> </v>
      </c>
      <c r="L1427" s="2" t="str">
        <f>'Portfolio Data'!J1440</f>
        <v xml:space="preserve"> </v>
      </c>
      <c r="M1427" s="2" t="str">
        <f>'Portfolio Data'!K1440</f>
        <v xml:space="preserve"> </v>
      </c>
      <c r="N1427" s="2" t="str">
        <f>'Portfolio Data'!L1440</f>
        <v xml:space="preserve"> </v>
      </c>
    </row>
    <row r="1428" spans="3:14" x14ac:dyDescent="0.2">
      <c r="C1428" s="66"/>
      <c r="D1428" s="2">
        <f>'Portfolio Data'!B1441</f>
        <v>0</v>
      </c>
      <c r="E1428" s="2" t="str">
        <f>'Portfolio Data'!C1441</f>
        <v xml:space="preserve"> </v>
      </c>
      <c r="F1428" s="2" t="str">
        <f>'Portfolio Data'!D1441</f>
        <v xml:space="preserve"> </v>
      </c>
      <c r="G1428" s="2" t="str">
        <f>'Portfolio Data'!E1441</f>
        <v xml:space="preserve"> </v>
      </c>
      <c r="H1428" s="2" t="str">
        <f>'Portfolio Data'!F1441</f>
        <v xml:space="preserve"> </v>
      </c>
      <c r="I1428" s="2" t="str">
        <f>'Portfolio Data'!G1441</f>
        <v xml:space="preserve"> </v>
      </c>
      <c r="J1428" s="2" t="str">
        <f>'Portfolio Data'!H1441</f>
        <v xml:space="preserve"> </v>
      </c>
      <c r="K1428" s="2" t="str">
        <f>'Portfolio Data'!I1441</f>
        <v xml:space="preserve"> </v>
      </c>
      <c r="L1428" s="2" t="str">
        <f>'Portfolio Data'!J1441</f>
        <v xml:space="preserve"> </v>
      </c>
      <c r="M1428" s="2" t="str">
        <f>'Portfolio Data'!K1441</f>
        <v xml:space="preserve"> </v>
      </c>
      <c r="N1428" s="2" t="str">
        <f>'Portfolio Data'!L1441</f>
        <v xml:space="preserve"> </v>
      </c>
    </row>
    <row r="1429" spans="3:14" x14ac:dyDescent="0.2">
      <c r="C1429" s="66"/>
      <c r="D1429" s="2">
        <f>'Portfolio Data'!B1442</f>
        <v>0</v>
      </c>
      <c r="E1429" s="2" t="str">
        <f>'Portfolio Data'!C1442</f>
        <v xml:space="preserve"> </v>
      </c>
      <c r="F1429" s="2" t="str">
        <f>'Portfolio Data'!D1442</f>
        <v xml:space="preserve"> </v>
      </c>
      <c r="G1429" s="2" t="str">
        <f>'Portfolio Data'!E1442</f>
        <v xml:space="preserve"> </v>
      </c>
      <c r="H1429" s="2" t="str">
        <f>'Portfolio Data'!F1442</f>
        <v xml:space="preserve"> </v>
      </c>
      <c r="I1429" s="2" t="str">
        <f>'Portfolio Data'!G1442</f>
        <v xml:space="preserve"> </v>
      </c>
      <c r="J1429" s="2" t="str">
        <f>'Portfolio Data'!H1442</f>
        <v xml:space="preserve"> </v>
      </c>
      <c r="K1429" s="2" t="str">
        <f>'Portfolio Data'!I1442</f>
        <v xml:space="preserve"> </v>
      </c>
      <c r="L1429" s="2" t="str">
        <f>'Portfolio Data'!J1442</f>
        <v xml:space="preserve"> </v>
      </c>
      <c r="M1429" s="2" t="str">
        <f>'Portfolio Data'!K1442</f>
        <v xml:space="preserve"> </v>
      </c>
      <c r="N1429" s="2" t="str">
        <f>'Portfolio Data'!L1442</f>
        <v xml:space="preserve"> </v>
      </c>
    </row>
    <row r="1430" spans="3:14" x14ac:dyDescent="0.2">
      <c r="C1430" s="66"/>
      <c r="D1430" s="2">
        <f>'Portfolio Data'!B1443</f>
        <v>0</v>
      </c>
      <c r="E1430" s="2" t="str">
        <f>'Portfolio Data'!C1443</f>
        <v xml:space="preserve"> </v>
      </c>
      <c r="F1430" s="2" t="str">
        <f>'Portfolio Data'!D1443</f>
        <v xml:space="preserve"> </v>
      </c>
      <c r="G1430" s="2" t="str">
        <f>'Portfolio Data'!E1443</f>
        <v xml:space="preserve"> </v>
      </c>
      <c r="H1430" s="2" t="str">
        <f>'Portfolio Data'!F1443</f>
        <v xml:space="preserve"> </v>
      </c>
      <c r="I1430" s="2" t="str">
        <f>'Portfolio Data'!G1443</f>
        <v xml:space="preserve"> </v>
      </c>
      <c r="J1430" s="2" t="str">
        <f>'Portfolio Data'!H1443</f>
        <v xml:space="preserve"> </v>
      </c>
      <c r="K1430" s="2" t="str">
        <f>'Portfolio Data'!I1443</f>
        <v xml:space="preserve"> </v>
      </c>
      <c r="L1430" s="2" t="str">
        <f>'Portfolio Data'!J1443</f>
        <v xml:space="preserve"> </v>
      </c>
      <c r="M1430" s="2" t="str">
        <f>'Portfolio Data'!K1443</f>
        <v xml:space="preserve"> </v>
      </c>
      <c r="N1430" s="2" t="str">
        <f>'Portfolio Data'!L1443</f>
        <v xml:space="preserve"> </v>
      </c>
    </row>
    <row r="1431" spans="3:14" x14ac:dyDescent="0.2">
      <c r="C1431" s="66"/>
      <c r="D1431" s="2">
        <f>'Portfolio Data'!B1444</f>
        <v>0</v>
      </c>
      <c r="E1431" s="2" t="str">
        <f>'Portfolio Data'!C1444</f>
        <v xml:space="preserve"> </v>
      </c>
      <c r="F1431" s="2" t="str">
        <f>'Portfolio Data'!D1444</f>
        <v xml:space="preserve"> </v>
      </c>
      <c r="G1431" s="2" t="str">
        <f>'Portfolio Data'!E1444</f>
        <v xml:space="preserve"> </v>
      </c>
      <c r="H1431" s="2" t="str">
        <f>'Portfolio Data'!F1444</f>
        <v xml:space="preserve"> </v>
      </c>
      <c r="I1431" s="2" t="str">
        <f>'Portfolio Data'!G1444</f>
        <v xml:space="preserve"> </v>
      </c>
      <c r="J1431" s="2" t="str">
        <f>'Portfolio Data'!H1444</f>
        <v xml:space="preserve"> </v>
      </c>
      <c r="K1431" s="2" t="str">
        <f>'Portfolio Data'!I1444</f>
        <v xml:space="preserve"> </v>
      </c>
      <c r="L1431" s="2" t="str">
        <f>'Portfolio Data'!J1444</f>
        <v xml:space="preserve"> </v>
      </c>
      <c r="M1431" s="2" t="str">
        <f>'Portfolio Data'!K1444</f>
        <v xml:space="preserve"> </v>
      </c>
      <c r="N1431" s="2" t="str">
        <f>'Portfolio Data'!L1444</f>
        <v xml:space="preserve"> </v>
      </c>
    </row>
    <row r="1432" spans="3:14" x14ac:dyDescent="0.2">
      <c r="C1432" s="66"/>
      <c r="D1432" s="2">
        <f>'Portfolio Data'!B1445</f>
        <v>0</v>
      </c>
      <c r="E1432" s="2" t="str">
        <f>'Portfolio Data'!C1445</f>
        <v xml:space="preserve"> </v>
      </c>
      <c r="F1432" s="2" t="str">
        <f>'Portfolio Data'!D1445</f>
        <v xml:space="preserve"> </v>
      </c>
      <c r="G1432" s="2" t="str">
        <f>'Portfolio Data'!E1445</f>
        <v xml:space="preserve"> </v>
      </c>
      <c r="H1432" s="2" t="str">
        <f>'Portfolio Data'!F1445</f>
        <v xml:space="preserve"> </v>
      </c>
      <c r="I1432" s="2" t="str">
        <f>'Portfolio Data'!G1445</f>
        <v xml:space="preserve"> </v>
      </c>
      <c r="J1432" s="2" t="str">
        <f>'Portfolio Data'!H1445</f>
        <v xml:space="preserve"> </v>
      </c>
      <c r="K1432" s="2" t="str">
        <f>'Portfolio Data'!I1445</f>
        <v xml:space="preserve"> </v>
      </c>
      <c r="L1432" s="2" t="str">
        <f>'Portfolio Data'!J1445</f>
        <v xml:space="preserve"> </v>
      </c>
      <c r="M1432" s="2" t="str">
        <f>'Portfolio Data'!K1445</f>
        <v xml:space="preserve"> </v>
      </c>
      <c r="N1432" s="2" t="str">
        <f>'Portfolio Data'!L1445</f>
        <v xml:space="preserve"> </v>
      </c>
    </row>
    <row r="1433" spans="3:14" x14ac:dyDescent="0.2">
      <c r="C1433" s="66"/>
      <c r="D1433" s="2">
        <f>'Portfolio Data'!B1446</f>
        <v>0</v>
      </c>
      <c r="E1433" s="2" t="str">
        <f>'Portfolio Data'!C1446</f>
        <v xml:space="preserve"> </v>
      </c>
      <c r="F1433" s="2" t="str">
        <f>'Portfolio Data'!D1446</f>
        <v xml:space="preserve"> </v>
      </c>
      <c r="G1433" s="2" t="str">
        <f>'Portfolio Data'!E1446</f>
        <v xml:space="preserve"> </v>
      </c>
      <c r="H1433" s="2" t="str">
        <f>'Portfolio Data'!F1446</f>
        <v xml:space="preserve"> </v>
      </c>
      <c r="I1433" s="2" t="str">
        <f>'Portfolio Data'!G1446</f>
        <v xml:space="preserve"> </v>
      </c>
      <c r="J1433" s="2" t="str">
        <f>'Portfolio Data'!H1446</f>
        <v xml:space="preserve"> </v>
      </c>
      <c r="K1433" s="2" t="str">
        <f>'Portfolio Data'!I1446</f>
        <v xml:space="preserve"> </v>
      </c>
      <c r="L1433" s="2" t="str">
        <f>'Portfolio Data'!J1446</f>
        <v xml:space="preserve"> </v>
      </c>
      <c r="M1433" s="2" t="str">
        <f>'Portfolio Data'!K1446</f>
        <v xml:space="preserve"> </v>
      </c>
      <c r="N1433" s="2" t="str">
        <f>'Portfolio Data'!L1446</f>
        <v xml:space="preserve"> </v>
      </c>
    </row>
    <row r="1434" spans="3:14" x14ac:dyDescent="0.2">
      <c r="C1434" s="66"/>
      <c r="D1434" s="2">
        <f>'Portfolio Data'!B1447</f>
        <v>0</v>
      </c>
      <c r="E1434" s="2" t="str">
        <f>'Portfolio Data'!C1447</f>
        <v xml:space="preserve"> </v>
      </c>
      <c r="F1434" s="2" t="str">
        <f>'Portfolio Data'!D1447</f>
        <v xml:space="preserve"> </v>
      </c>
      <c r="G1434" s="2" t="str">
        <f>'Portfolio Data'!E1447</f>
        <v xml:space="preserve"> </v>
      </c>
      <c r="H1434" s="2" t="str">
        <f>'Portfolio Data'!F1447</f>
        <v xml:space="preserve"> </v>
      </c>
      <c r="I1434" s="2" t="str">
        <f>'Portfolio Data'!G1447</f>
        <v xml:space="preserve"> </v>
      </c>
      <c r="J1434" s="2" t="str">
        <f>'Portfolio Data'!H1447</f>
        <v xml:space="preserve"> </v>
      </c>
      <c r="K1434" s="2" t="str">
        <f>'Portfolio Data'!I1447</f>
        <v xml:space="preserve"> </v>
      </c>
      <c r="L1434" s="2" t="str">
        <f>'Portfolio Data'!J1447</f>
        <v xml:space="preserve"> </v>
      </c>
      <c r="M1434" s="2" t="str">
        <f>'Portfolio Data'!K1447</f>
        <v xml:space="preserve"> </v>
      </c>
      <c r="N1434" s="2" t="str">
        <f>'Portfolio Data'!L1447</f>
        <v xml:space="preserve"> </v>
      </c>
    </row>
    <row r="1435" spans="3:14" x14ac:dyDescent="0.2">
      <c r="C1435" s="66"/>
      <c r="D1435" s="2">
        <f>'Portfolio Data'!B1448</f>
        <v>0</v>
      </c>
      <c r="E1435" s="2" t="str">
        <f>'Portfolio Data'!C1448</f>
        <v xml:space="preserve"> </v>
      </c>
      <c r="F1435" s="2" t="str">
        <f>'Portfolio Data'!D1448</f>
        <v xml:space="preserve"> </v>
      </c>
      <c r="G1435" s="2" t="str">
        <f>'Portfolio Data'!E1448</f>
        <v xml:space="preserve"> </v>
      </c>
      <c r="H1435" s="2" t="str">
        <f>'Portfolio Data'!F1448</f>
        <v xml:space="preserve"> </v>
      </c>
      <c r="I1435" s="2" t="str">
        <f>'Portfolio Data'!G1448</f>
        <v xml:space="preserve"> </v>
      </c>
      <c r="J1435" s="2" t="str">
        <f>'Portfolio Data'!H1448</f>
        <v xml:space="preserve"> </v>
      </c>
      <c r="K1435" s="2" t="str">
        <f>'Portfolio Data'!I1448</f>
        <v xml:space="preserve"> </v>
      </c>
      <c r="L1435" s="2" t="str">
        <f>'Portfolio Data'!J1448</f>
        <v xml:space="preserve"> </v>
      </c>
      <c r="M1435" s="2" t="str">
        <f>'Portfolio Data'!K1448</f>
        <v xml:space="preserve"> </v>
      </c>
      <c r="N1435" s="2" t="str">
        <f>'Portfolio Data'!L1448</f>
        <v xml:space="preserve"> </v>
      </c>
    </row>
    <row r="1436" spans="3:14" x14ac:dyDescent="0.2">
      <c r="C1436" s="66"/>
      <c r="D1436" s="2">
        <f>'Portfolio Data'!B1449</f>
        <v>0</v>
      </c>
      <c r="E1436" s="2" t="str">
        <f>'Portfolio Data'!C1449</f>
        <v xml:space="preserve"> </v>
      </c>
      <c r="F1436" s="2" t="str">
        <f>'Portfolio Data'!D1449</f>
        <v xml:space="preserve"> </v>
      </c>
      <c r="G1436" s="2" t="str">
        <f>'Portfolio Data'!E1449</f>
        <v xml:space="preserve"> </v>
      </c>
      <c r="H1436" s="2" t="str">
        <f>'Portfolio Data'!F1449</f>
        <v xml:space="preserve"> </v>
      </c>
      <c r="I1436" s="2" t="str">
        <f>'Portfolio Data'!G1449</f>
        <v xml:space="preserve"> </v>
      </c>
      <c r="J1436" s="2" t="str">
        <f>'Portfolio Data'!H1449</f>
        <v xml:space="preserve"> </v>
      </c>
      <c r="K1436" s="2" t="str">
        <f>'Portfolio Data'!I1449</f>
        <v xml:space="preserve"> </v>
      </c>
      <c r="L1436" s="2" t="str">
        <f>'Portfolio Data'!J1449</f>
        <v xml:space="preserve"> </v>
      </c>
      <c r="M1436" s="2" t="str">
        <f>'Portfolio Data'!K1449</f>
        <v xml:space="preserve"> </v>
      </c>
      <c r="N1436" s="2" t="str">
        <f>'Portfolio Data'!L1449</f>
        <v xml:space="preserve"> </v>
      </c>
    </row>
    <row r="1437" spans="3:14" x14ac:dyDescent="0.2">
      <c r="C1437" s="66"/>
      <c r="D1437" s="2">
        <f>'Portfolio Data'!B1450</f>
        <v>0</v>
      </c>
      <c r="E1437" s="2" t="str">
        <f>'Portfolio Data'!C1450</f>
        <v xml:space="preserve"> </v>
      </c>
      <c r="F1437" s="2" t="str">
        <f>'Portfolio Data'!D1450</f>
        <v xml:space="preserve"> </v>
      </c>
      <c r="G1437" s="2" t="str">
        <f>'Portfolio Data'!E1450</f>
        <v xml:space="preserve"> </v>
      </c>
      <c r="H1437" s="2" t="str">
        <f>'Portfolio Data'!F1450</f>
        <v xml:space="preserve"> </v>
      </c>
      <c r="I1437" s="2" t="str">
        <f>'Portfolio Data'!G1450</f>
        <v xml:space="preserve"> </v>
      </c>
      <c r="J1437" s="2" t="str">
        <f>'Portfolio Data'!H1450</f>
        <v xml:space="preserve"> </v>
      </c>
      <c r="K1437" s="2" t="str">
        <f>'Portfolio Data'!I1450</f>
        <v xml:space="preserve"> </v>
      </c>
      <c r="L1437" s="2" t="str">
        <f>'Portfolio Data'!J1450</f>
        <v xml:space="preserve"> </v>
      </c>
      <c r="M1437" s="2" t="str">
        <f>'Portfolio Data'!K1450</f>
        <v xml:space="preserve"> </v>
      </c>
      <c r="N1437" s="2" t="str">
        <f>'Portfolio Data'!L1450</f>
        <v xml:space="preserve"> </v>
      </c>
    </row>
    <row r="1438" spans="3:14" x14ac:dyDescent="0.2">
      <c r="C1438" s="66"/>
      <c r="D1438" s="2">
        <f>'Portfolio Data'!B1451</f>
        <v>0</v>
      </c>
      <c r="E1438" s="2" t="str">
        <f>'Portfolio Data'!C1451</f>
        <v xml:space="preserve"> </v>
      </c>
      <c r="F1438" s="2" t="str">
        <f>'Portfolio Data'!D1451</f>
        <v xml:space="preserve"> </v>
      </c>
      <c r="G1438" s="2" t="str">
        <f>'Portfolio Data'!E1451</f>
        <v xml:space="preserve"> </v>
      </c>
      <c r="H1438" s="2" t="str">
        <f>'Portfolio Data'!F1451</f>
        <v xml:space="preserve"> </v>
      </c>
      <c r="I1438" s="2" t="str">
        <f>'Portfolio Data'!G1451</f>
        <v xml:space="preserve"> </v>
      </c>
      <c r="J1438" s="2" t="str">
        <f>'Portfolio Data'!H1451</f>
        <v xml:space="preserve"> </v>
      </c>
      <c r="K1438" s="2" t="str">
        <f>'Portfolio Data'!I1451</f>
        <v xml:space="preserve"> </v>
      </c>
      <c r="L1438" s="2" t="str">
        <f>'Portfolio Data'!J1451</f>
        <v xml:space="preserve"> </v>
      </c>
      <c r="M1438" s="2" t="str">
        <f>'Portfolio Data'!K1451</f>
        <v xml:space="preserve"> </v>
      </c>
      <c r="N1438" s="2" t="str">
        <f>'Portfolio Data'!L1451</f>
        <v xml:space="preserve"> </v>
      </c>
    </row>
    <row r="1439" spans="3:14" x14ac:dyDescent="0.2">
      <c r="C1439" s="66"/>
      <c r="D1439" s="2">
        <f>'Portfolio Data'!B1452</f>
        <v>0</v>
      </c>
      <c r="E1439" s="2" t="str">
        <f>'Portfolio Data'!C1452</f>
        <v xml:space="preserve"> </v>
      </c>
      <c r="F1439" s="2" t="str">
        <f>'Portfolio Data'!D1452</f>
        <v xml:space="preserve"> </v>
      </c>
      <c r="G1439" s="2" t="str">
        <f>'Portfolio Data'!E1452</f>
        <v xml:space="preserve"> </v>
      </c>
      <c r="H1439" s="2" t="str">
        <f>'Portfolio Data'!F1452</f>
        <v xml:space="preserve"> </v>
      </c>
      <c r="I1439" s="2" t="str">
        <f>'Portfolio Data'!G1452</f>
        <v xml:space="preserve"> </v>
      </c>
      <c r="J1439" s="2" t="str">
        <f>'Portfolio Data'!H1452</f>
        <v xml:space="preserve"> </v>
      </c>
      <c r="K1439" s="2" t="str">
        <f>'Portfolio Data'!I1452</f>
        <v xml:space="preserve"> </v>
      </c>
      <c r="L1439" s="2" t="str">
        <f>'Portfolio Data'!J1452</f>
        <v xml:space="preserve"> </v>
      </c>
      <c r="M1439" s="2" t="str">
        <f>'Portfolio Data'!K1452</f>
        <v xml:space="preserve"> </v>
      </c>
      <c r="N1439" s="2" t="str">
        <f>'Portfolio Data'!L1452</f>
        <v xml:space="preserve"> </v>
      </c>
    </row>
    <row r="1440" spans="3:14" x14ac:dyDescent="0.2">
      <c r="C1440" s="66"/>
      <c r="D1440" s="2">
        <f>'Portfolio Data'!B1453</f>
        <v>0</v>
      </c>
      <c r="E1440" s="2" t="str">
        <f>'Portfolio Data'!C1453</f>
        <v xml:space="preserve"> </v>
      </c>
      <c r="F1440" s="2" t="str">
        <f>'Portfolio Data'!D1453</f>
        <v xml:space="preserve"> </v>
      </c>
      <c r="G1440" s="2" t="str">
        <f>'Portfolio Data'!E1453</f>
        <v xml:space="preserve"> </v>
      </c>
      <c r="H1440" s="2" t="str">
        <f>'Portfolio Data'!F1453</f>
        <v xml:space="preserve"> </v>
      </c>
      <c r="I1440" s="2" t="str">
        <f>'Portfolio Data'!G1453</f>
        <v xml:space="preserve"> </v>
      </c>
      <c r="J1440" s="2" t="str">
        <f>'Portfolio Data'!H1453</f>
        <v xml:space="preserve"> </v>
      </c>
      <c r="K1440" s="2" t="str">
        <f>'Portfolio Data'!I1453</f>
        <v xml:space="preserve"> </v>
      </c>
      <c r="L1440" s="2" t="str">
        <f>'Portfolio Data'!J1453</f>
        <v xml:space="preserve"> </v>
      </c>
      <c r="M1440" s="2" t="str">
        <f>'Portfolio Data'!K1453</f>
        <v xml:space="preserve"> </v>
      </c>
      <c r="N1440" s="2" t="str">
        <f>'Portfolio Data'!L1453</f>
        <v xml:space="preserve"> </v>
      </c>
    </row>
    <row r="1441" spans="3:14" x14ac:dyDescent="0.2">
      <c r="C1441" s="66"/>
      <c r="D1441" s="2">
        <f>'Portfolio Data'!B1454</f>
        <v>0</v>
      </c>
      <c r="E1441" s="2" t="str">
        <f>'Portfolio Data'!C1454</f>
        <v xml:space="preserve"> </v>
      </c>
      <c r="F1441" s="2" t="str">
        <f>'Portfolio Data'!D1454</f>
        <v xml:space="preserve"> </v>
      </c>
      <c r="G1441" s="2" t="str">
        <f>'Portfolio Data'!E1454</f>
        <v xml:space="preserve"> </v>
      </c>
      <c r="H1441" s="2" t="str">
        <f>'Portfolio Data'!F1454</f>
        <v xml:space="preserve"> </v>
      </c>
      <c r="I1441" s="2" t="str">
        <f>'Portfolio Data'!G1454</f>
        <v xml:space="preserve"> </v>
      </c>
      <c r="J1441" s="2" t="str">
        <f>'Portfolio Data'!H1454</f>
        <v xml:space="preserve"> </v>
      </c>
      <c r="K1441" s="2" t="str">
        <f>'Portfolio Data'!I1454</f>
        <v xml:space="preserve"> </v>
      </c>
      <c r="L1441" s="2" t="str">
        <f>'Portfolio Data'!J1454</f>
        <v xml:space="preserve"> </v>
      </c>
      <c r="M1441" s="2" t="str">
        <f>'Portfolio Data'!K1454</f>
        <v xml:space="preserve"> </v>
      </c>
      <c r="N1441" s="2" t="str">
        <f>'Portfolio Data'!L1454</f>
        <v xml:space="preserve"> </v>
      </c>
    </row>
    <row r="1442" spans="3:14" x14ac:dyDescent="0.2">
      <c r="C1442" s="66"/>
      <c r="D1442" s="2">
        <f>'Portfolio Data'!B1455</f>
        <v>0</v>
      </c>
      <c r="E1442" s="2" t="str">
        <f>'Portfolio Data'!C1455</f>
        <v xml:space="preserve"> </v>
      </c>
      <c r="F1442" s="2" t="str">
        <f>'Portfolio Data'!D1455</f>
        <v xml:space="preserve"> </v>
      </c>
      <c r="G1442" s="2" t="str">
        <f>'Portfolio Data'!E1455</f>
        <v xml:space="preserve"> </v>
      </c>
      <c r="H1442" s="2" t="str">
        <f>'Portfolio Data'!F1455</f>
        <v xml:space="preserve"> </v>
      </c>
      <c r="I1442" s="2" t="str">
        <f>'Portfolio Data'!G1455</f>
        <v xml:space="preserve"> </v>
      </c>
      <c r="J1442" s="2" t="str">
        <f>'Portfolio Data'!H1455</f>
        <v xml:space="preserve"> </v>
      </c>
      <c r="K1442" s="2" t="str">
        <f>'Portfolio Data'!I1455</f>
        <v xml:space="preserve"> </v>
      </c>
      <c r="L1442" s="2" t="str">
        <f>'Portfolio Data'!J1455</f>
        <v xml:space="preserve"> </v>
      </c>
      <c r="M1442" s="2" t="str">
        <f>'Portfolio Data'!K1455</f>
        <v xml:space="preserve"> </v>
      </c>
      <c r="N1442" s="2" t="str">
        <f>'Portfolio Data'!L1455</f>
        <v xml:space="preserve"> </v>
      </c>
    </row>
    <row r="1443" spans="3:14" x14ac:dyDescent="0.2">
      <c r="C1443" s="66"/>
      <c r="D1443" s="2">
        <f>'Portfolio Data'!B1456</f>
        <v>0</v>
      </c>
      <c r="E1443" s="2" t="str">
        <f>'Portfolio Data'!C1456</f>
        <v xml:space="preserve"> </v>
      </c>
      <c r="F1443" s="2" t="str">
        <f>'Portfolio Data'!D1456</f>
        <v xml:space="preserve"> </v>
      </c>
      <c r="G1443" s="2" t="str">
        <f>'Portfolio Data'!E1456</f>
        <v xml:space="preserve"> </v>
      </c>
      <c r="H1443" s="2" t="str">
        <f>'Portfolio Data'!F1456</f>
        <v xml:space="preserve"> </v>
      </c>
      <c r="I1443" s="2" t="str">
        <f>'Portfolio Data'!G1456</f>
        <v xml:space="preserve"> </v>
      </c>
      <c r="J1443" s="2" t="str">
        <f>'Portfolio Data'!H1456</f>
        <v xml:space="preserve"> </v>
      </c>
      <c r="K1443" s="2" t="str">
        <f>'Portfolio Data'!I1456</f>
        <v xml:space="preserve"> </v>
      </c>
      <c r="L1443" s="2" t="str">
        <f>'Portfolio Data'!J1456</f>
        <v xml:space="preserve"> </v>
      </c>
      <c r="M1443" s="2" t="str">
        <f>'Portfolio Data'!K1456</f>
        <v xml:space="preserve"> </v>
      </c>
      <c r="N1443" s="2" t="str">
        <f>'Portfolio Data'!L1456</f>
        <v xml:space="preserve"> </v>
      </c>
    </row>
    <row r="1444" spans="3:14" x14ac:dyDescent="0.2">
      <c r="C1444" s="66"/>
      <c r="D1444" s="2">
        <f>'Portfolio Data'!B1457</f>
        <v>0</v>
      </c>
      <c r="E1444" s="2" t="str">
        <f>'Portfolio Data'!C1457</f>
        <v xml:space="preserve"> </v>
      </c>
      <c r="F1444" s="2" t="str">
        <f>'Portfolio Data'!D1457</f>
        <v xml:space="preserve"> </v>
      </c>
      <c r="G1444" s="2" t="str">
        <f>'Portfolio Data'!E1457</f>
        <v xml:space="preserve"> </v>
      </c>
      <c r="H1444" s="2" t="str">
        <f>'Portfolio Data'!F1457</f>
        <v xml:space="preserve"> </v>
      </c>
      <c r="I1444" s="2" t="str">
        <f>'Portfolio Data'!G1457</f>
        <v xml:space="preserve"> </v>
      </c>
      <c r="J1444" s="2" t="str">
        <f>'Portfolio Data'!H1457</f>
        <v xml:space="preserve"> </v>
      </c>
      <c r="K1444" s="2" t="str">
        <f>'Portfolio Data'!I1457</f>
        <v xml:space="preserve"> </v>
      </c>
      <c r="L1444" s="2" t="str">
        <f>'Portfolio Data'!J1457</f>
        <v xml:space="preserve"> </v>
      </c>
      <c r="M1444" s="2" t="str">
        <f>'Portfolio Data'!K1457</f>
        <v xml:space="preserve"> </v>
      </c>
      <c r="N1444" s="2" t="str">
        <f>'Portfolio Data'!L1457</f>
        <v xml:space="preserve"> </v>
      </c>
    </row>
    <row r="1445" spans="3:14" x14ac:dyDescent="0.2">
      <c r="C1445" s="66"/>
      <c r="D1445" s="2">
        <f>'Portfolio Data'!B1458</f>
        <v>0</v>
      </c>
      <c r="E1445" s="2" t="str">
        <f>'Portfolio Data'!C1458</f>
        <v xml:space="preserve"> </v>
      </c>
      <c r="F1445" s="2" t="str">
        <f>'Portfolio Data'!D1458</f>
        <v xml:space="preserve"> </v>
      </c>
      <c r="G1445" s="2" t="str">
        <f>'Portfolio Data'!E1458</f>
        <v xml:space="preserve"> </v>
      </c>
      <c r="H1445" s="2" t="str">
        <f>'Portfolio Data'!F1458</f>
        <v xml:space="preserve"> </v>
      </c>
      <c r="I1445" s="2" t="str">
        <f>'Portfolio Data'!G1458</f>
        <v xml:space="preserve"> </v>
      </c>
      <c r="J1445" s="2" t="str">
        <f>'Portfolio Data'!H1458</f>
        <v xml:space="preserve"> </v>
      </c>
      <c r="K1445" s="2" t="str">
        <f>'Portfolio Data'!I1458</f>
        <v xml:space="preserve"> </v>
      </c>
      <c r="L1445" s="2" t="str">
        <f>'Portfolio Data'!J1458</f>
        <v xml:space="preserve"> </v>
      </c>
      <c r="M1445" s="2" t="str">
        <f>'Portfolio Data'!K1458</f>
        <v xml:space="preserve"> </v>
      </c>
      <c r="N1445" s="2" t="str">
        <f>'Portfolio Data'!L1458</f>
        <v xml:space="preserve"> </v>
      </c>
    </row>
    <row r="1446" spans="3:14" x14ac:dyDescent="0.2">
      <c r="C1446" s="66"/>
      <c r="D1446" s="2">
        <f>'Portfolio Data'!B1459</f>
        <v>0</v>
      </c>
      <c r="E1446" s="2" t="str">
        <f>'Portfolio Data'!C1459</f>
        <v xml:space="preserve"> </v>
      </c>
      <c r="F1446" s="2" t="str">
        <f>'Portfolio Data'!D1459</f>
        <v xml:space="preserve"> </v>
      </c>
      <c r="G1446" s="2" t="str">
        <f>'Portfolio Data'!E1459</f>
        <v xml:space="preserve"> </v>
      </c>
      <c r="H1446" s="2" t="str">
        <f>'Portfolio Data'!F1459</f>
        <v xml:space="preserve"> </v>
      </c>
      <c r="I1446" s="2" t="str">
        <f>'Portfolio Data'!G1459</f>
        <v xml:space="preserve"> </v>
      </c>
      <c r="J1446" s="2" t="str">
        <f>'Portfolio Data'!H1459</f>
        <v xml:space="preserve"> </v>
      </c>
      <c r="K1446" s="2" t="str">
        <f>'Portfolio Data'!I1459</f>
        <v xml:space="preserve"> </v>
      </c>
      <c r="L1446" s="2" t="str">
        <f>'Portfolio Data'!J1459</f>
        <v xml:space="preserve"> </v>
      </c>
      <c r="M1446" s="2" t="str">
        <f>'Portfolio Data'!K1459</f>
        <v xml:space="preserve"> </v>
      </c>
      <c r="N1446" s="2" t="str">
        <f>'Portfolio Data'!L1459</f>
        <v xml:space="preserve"> </v>
      </c>
    </row>
    <row r="1447" spans="3:14" x14ac:dyDescent="0.2">
      <c r="C1447" s="66"/>
      <c r="D1447" s="2">
        <f>'Portfolio Data'!B1460</f>
        <v>0</v>
      </c>
      <c r="E1447" s="2" t="str">
        <f>'Portfolio Data'!C1460</f>
        <v xml:space="preserve"> </v>
      </c>
      <c r="F1447" s="2" t="str">
        <f>'Portfolio Data'!D1460</f>
        <v xml:space="preserve"> </v>
      </c>
      <c r="G1447" s="2" t="str">
        <f>'Portfolio Data'!E1460</f>
        <v xml:space="preserve"> </v>
      </c>
      <c r="H1447" s="2" t="str">
        <f>'Portfolio Data'!F1460</f>
        <v xml:space="preserve"> </v>
      </c>
      <c r="I1447" s="2" t="str">
        <f>'Portfolio Data'!G1460</f>
        <v xml:space="preserve"> </v>
      </c>
      <c r="J1447" s="2" t="str">
        <f>'Portfolio Data'!H1460</f>
        <v xml:space="preserve"> </v>
      </c>
      <c r="K1447" s="2" t="str">
        <f>'Portfolio Data'!I1460</f>
        <v xml:space="preserve"> </v>
      </c>
      <c r="L1447" s="2" t="str">
        <f>'Portfolio Data'!J1460</f>
        <v xml:space="preserve"> </v>
      </c>
      <c r="M1447" s="2" t="str">
        <f>'Portfolio Data'!K1460</f>
        <v xml:space="preserve"> </v>
      </c>
      <c r="N1447" s="2" t="str">
        <f>'Portfolio Data'!L1460</f>
        <v xml:space="preserve"> </v>
      </c>
    </row>
    <row r="1448" spans="3:14" x14ac:dyDescent="0.2">
      <c r="C1448" s="66"/>
      <c r="D1448" s="2">
        <f>'Portfolio Data'!B1461</f>
        <v>0</v>
      </c>
      <c r="E1448" s="2" t="str">
        <f>'Portfolio Data'!C1461</f>
        <v xml:space="preserve"> </v>
      </c>
      <c r="F1448" s="2" t="str">
        <f>'Portfolio Data'!D1461</f>
        <v xml:space="preserve"> </v>
      </c>
      <c r="G1448" s="2" t="str">
        <f>'Portfolio Data'!E1461</f>
        <v xml:space="preserve"> </v>
      </c>
      <c r="H1448" s="2" t="str">
        <f>'Portfolio Data'!F1461</f>
        <v xml:space="preserve"> </v>
      </c>
      <c r="I1448" s="2" t="str">
        <f>'Portfolio Data'!G1461</f>
        <v xml:space="preserve"> </v>
      </c>
      <c r="J1448" s="2" t="str">
        <f>'Portfolio Data'!H1461</f>
        <v xml:space="preserve"> </v>
      </c>
      <c r="K1448" s="2" t="str">
        <f>'Portfolio Data'!I1461</f>
        <v xml:space="preserve"> </v>
      </c>
      <c r="L1448" s="2" t="str">
        <f>'Portfolio Data'!J1461</f>
        <v xml:space="preserve"> </v>
      </c>
      <c r="M1448" s="2" t="str">
        <f>'Portfolio Data'!K1461</f>
        <v xml:space="preserve"> </v>
      </c>
      <c r="N1448" s="2" t="str">
        <f>'Portfolio Data'!L1461</f>
        <v xml:space="preserve"> </v>
      </c>
    </row>
    <row r="1449" spans="3:14" x14ac:dyDescent="0.2">
      <c r="C1449" s="66"/>
      <c r="D1449" s="2">
        <f>'Portfolio Data'!B1462</f>
        <v>0</v>
      </c>
      <c r="E1449" s="2" t="str">
        <f>'Portfolio Data'!C1462</f>
        <v xml:space="preserve"> </v>
      </c>
      <c r="F1449" s="2" t="str">
        <f>'Portfolio Data'!D1462</f>
        <v xml:space="preserve"> </v>
      </c>
      <c r="G1449" s="2" t="str">
        <f>'Portfolio Data'!E1462</f>
        <v xml:space="preserve"> </v>
      </c>
      <c r="H1449" s="2" t="str">
        <f>'Portfolio Data'!F1462</f>
        <v xml:space="preserve"> </v>
      </c>
      <c r="I1449" s="2" t="str">
        <f>'Portfolio Data'!G1462</f>
        <v xml:space="preserve"> </v>
      </c>
      <c r="J1449" s="2" t="str">
        <f>'Portfolio Data'!H1462</f>
        <v xml:space="preserve"> </v>
      </c>
      <c r="K1449" s="2" t="str">
        <f>'Portfolio Data'!I1462</f>
        <v xml:space="preserve"> </v>
      </c>
      <c r="L1449" s="2" t="str">
        <f>'Portfolio Data'!J1462</f>
        <v xml:space="preserve"> </v>
      </c>
      <c r="M1449" s="2" t="str">
        <f>'Portfolio Data'!K1462</f>
        <v xml:space="preserve"> </v>
      </c>
      <c r="N1449" s="2" t="str">
        <f>'Portfolio Data'!L1462</f>
        <v xml:space="preserve"> </v>
      </c>
    </row>
    <row r="1450" spans="3:14" x14ac:dyDescent="0.2">
      <c r="C1450" s="66"/>
      <c r="D1450" s="2">
        <f>'Portfolio Data'!B1463</f>
        <v>0</v>
      </c>
      <c r="E1450" s="2" t="str">
        <f>'Portfolio Data'!C1463</f>
        <v xml:space="preserve"> </v>
      </c>
      <c r="F1450" s="2" t="str">
        <f>'Portfolio Data'!D1463</f>
        <v xml:space="preserve"> </v>
      </c>
      <c r="G1450" s="2" t="str">
        <f>'Portfolio Data'!E1463</f>
        <v xml:space="preserve"> </v>
      </c>
      <c r="H1450" s="2" t="str">
        <f>'Portfolio Data'!F1463</f>
        <v xml:space="preserve"> </v>
      </c>
      <c r="I1450" s="2" t="str">
        <f>'Portfolio Data'!G1463</f>
        <v xml:space="preserve"> </v>
      </c>
      <c r="J1450" s="2" t="str">
        <f>'Portfolio Data'!H1463</f>
        <v xml:space="preserve"> </v>
      </c>
      <c r="K1450" s="2" t="str">
        <f>'Portfolio Data'!I1463</f>
        <v xml:space="preserve"> </v>
      </c>
      <c r="L1450" s="2" t="str">
        <f>'Portfolio Data'!J1463</f>
        <v xml:space="preserve"> </v>
      </c>
      <c r="M1450" s="2" t="str">
        <f>'Portfolio Data'!K1463</f>
        <v xml:space="preserve"> </v>
      </c>
      <c r="N1450" s="2" t="str">
        <f>'Portfolio Data'!L1463</f>
        <v xml:space="preserve"> </v>
      </c>
    </row>
    <row r="1451" spans="3:14" x14ac:dyDescent="0.2">
      <c r="C1451" s="66"/>
      <c r="D1451" s="2">
        <f>'Portfolio Data'!B1464</f>
        <v>0</v>
      </c>
      <c r="E1451" s="2" t="str">
        <f>'Portfolio Data'!C1464</f>
        <v xml:space="preserve"> </v>
      </c>
      <c r="F1451" s="2" t="str">
        <f>'Portfolio Data'!D1464</f>
        <v xml:space="preserve"> </v>
      </c>
      <c r="G1451" s="2" t="str">
        <f>'Portfolio Data'!E1464</f>
        <v xml:space="preserve"> </v>
      </c>
      <c r="H1451" s="2" t="str">
        <f>'Portfolio Data'!F1464</f>
        <v xml:space="preserve"> </v>
      </c>
      <c r="I1451" s="2" t="str">
        <f>'Portfolio Data'!G1464</f>
        <v xml:space="preserve"> </v>
      </c>
      <c r="J1451" s="2" t="str">
        <f>'Portfolio Data'!H1464</f>
        <v xml:space="preserve"> </v>
      </c>
      <c r="K1451" s="2" t="str">
        <f>'Portfolio Data'!I1464</f>
        <v xml:space="preserve"> </v>
      </c>
      <c r="L1451" s="2" t="str">
        <f>'Portfolio Data'!J1464</f>
        <v xml:space="preserve"> </v>
      </c>
      <c r="M1451" s="2" t="str">
        <f>'Portfolio Data'!K1464</f>
        <v xml:space="preserve"> </v>
      </c>
      <c r="N1451" s="2" t="str">
        <f>'Portfolio Data'!L1464</f>
        <v xml:space="preserve"> </v>
      </c>
    </row>
    <row r="1452" spans="3:14" x14ac:dyDescent="0.2">
      <c r="C1452" s="66"/>
      <c r="D1452" s="2">
        <f>'Portfolio Data'!B1465</f>
        <v>0</v>
      </c>
      <c r="E1452" s="2" t="str">
        <f>'Portfolio Data'!C1465</f>
        <v xml:space="preserve"> </v>
      </c>
      <c r="F1452" s="2" t="str">
        <f>'Portfolio Data'!D1465</f>
        <v xml:space="preserve"> </v>
      </c>
      <c r="G1452" s="2" t="str">
        <f>'Portfolio Data'!E1465</f>
        <v xml:space="preserve"> </v>
      </c>
      <c r="H1452" s="2" t="str">
        <f>'Portfolio Data'!F1465</f>
        <v xml:space="preserve"> </v>
      </c>
      <c r="I1452" s="2" t="str">
        <f>'Portfolio Data'!G1465</f>
        <v xml:space="preserve"> </v>
      </c>
      <c r="J1452" s="2" t="str">
        <f>'Portfolio Data'!H1465</f>
        <v xml:space="preserve"> </v>
      </c>
      <c r="K1452" s="2" t="str">
        <f>'Portfolio Data'!I1465</f>
        <v xml:space="preserve"> </v>
      </c>
      <c r="L1452" s="2" t="str">
        <f>'Portfolio Data'!J1465</f>
        <v xml:space="preserve"> </v>
      </c>
      <c r="M1452" s="2" t="str">
        <f>'Portfolio Data'!K1465</f>
        <v xml:space="preserve"> </v>
      </c>
      <c r="N1452" s="2" t="str">
        <f>'Portfolio Data'!L1465</f>
        <v xml:space="preserve"> </v>
      </c>
    </row>
    <row r="1453" spans="3:14" x14ac:dyDescent="0.2">
      <c r="C1453" s="66"/>
      <c r="D1453" s="2">
        <f>'Portfolio Data'!B1466</f>
        <v>0</v>
      </c>
      <c r="E1453" s="2" t="str">
        <f>'Portfolio Data'!C1466</f>
        <v xml:space="preserve"> </v>
      </c>
      <c r="F1453" s="2" t="str">
        <f>'Portfolio Data'!D1466</f>
        <v xml:space="preserve"> </v>
      </c>
      <c r="G1453" s="2" t="str">
        <f>'Portfolio Data'!E1466</f>
        <v xml:space="preserve"> </v>
      </c>
      <c r="H1453" s="2" t="str">
        <f>'Portfolio Data'!F1466</f>
        <v xml:space="preserve"> </v>
      </c>
      <c r="I1453" s="2" t="str">
        <f>'Portfolio Data'!G1466</f>
        <v xml:space="preserve"> </v>
      </c>
      <c r="J1453" s="2" t="str">
        <f>'Portfolio Data'!H1466</f>
        <v xml:space="preserve"> </v>
      </c>
      <c r="K1453" s="2" t="str">
        <f>'Portfolio Data'!I1466</f>
        <v xml:space="preserve"> </v>
      </c>
      <c r="L1453" s="2" t="str">
        <f>'Portfolio Data'!J1466</f>
        <v xml:space="preserve"> </v>
      </c>
      <c r="M1453" s="2" t="str">
        <f>'Portfolio Data'!K1466</f>
        <v xml:space="preserve"> </v>
      </c>
      <c r="N1453" s="2" t="str">
        <f>'Portfolio Data'!L1466</f>
        <v xml:space="preserve"> </v>
      </c>
    </row>
    <row r="1454" spans="3:14" x14ac:dyDescent="0.2">
      <c r="C1454" s="66"/>
      <c r="D1454" s="2">
        <f>'Portfolio Data'!B1467</f>
        <v>0</v>
      </c>
      <c r="E1454" s="2" t="str">
        <f>'Portfolio Data'!C1467</f>
        <v xml:space="preserve"> </v>
      </c>
      <c r="F1454" s="2" t="str">
        <f>'Portfolio Data'!D1467</f>
        <v xml:space="preserve"> </v>
      </c>
      <c r="G1454" s="2" t="str">
        <f>'Portfolio Data'!E1467</f>
        <v xml:space="preserve"> </v>
      </c>
      <c r="H1454" s="2" t="str">
        <f>'Portfolio Data'!F1467</f>
        <v xml:space="preserve"> </v>
      </c>
      <c r="I1454" s="2" t="str">
        <f>'Portfolio Data'!G1467</f>
        <v xml:space="preserve"> </v>
      </c>
      <c r="J1454" s="2" t="str">
        <f>'Portfolio Data'!H1467</f>
        <v xml:space="preserve"> </v>
      </c>
      <c r="K1454" s="2" t="str">
        <f>'Portfolio Data'!I1467</f>
        <v xml:space="preserve"> </v>
      </c>
      <c r="L1454" s="2" t="str">
        <f>'Portfolio Data'!J1467</f>
        <v xml:space="preserve"> </v>
      </c>
      <c r="M1454" s="2" t="str">
        <f>'Portfolio Data'!K1467</f>
        <v xml:space="preserve"> </v>
      </c>
      <c r="N1454" s="2" t="str">
        <f>'Portfolio Data'!L1467</f>
        <v xml:space="preserve"> </v>
      </c>
    </row>
    <row r="1455" spans="3:14" x14ac:dyDescent="0.2">
      <c r="C1455" s="66"/>
      <c r="D1455" s="2">
        <f>'Portfolio Data'!B1468</f>
        <v>0</v>
      </c>
      <c r="E1455" s="2" t="str">
        <f>'Portfolio Data'!C1468</f>
        <v xml:space="preserve"> </v>
      </c>
      <c r="F1455" s="2" t="str">
        <f>'Portfolio Data'!D1468</f>
        <v xml:space="preserve"> </v>
      </c>
      <c r="G1455" s="2" t="str">
        <f>'Portfolio Data'!E1468</f>
        <v xml:space="preserve"> </v>
      </c>
      <c r="H1455" s="2" t="str">
        <f>'Portfolio Data'!F1468</f>
        <v xml:space="preserve"> </v>
      </c>
      <c r="I1455" s="2" t="str">
        <f>'Portfolio Data'!G1468</f>
        <v xml:space="preserve"> </v>
      </c>
      <c r="J1455" s="2" t="str">
        <f>'Portfolio Data'!H1468</f>
        <v xml:space="preserve"> </v>
      </c>
      <c r="K1455" s="2" t="str">
        <f>'Portfolio Data'!I1468</f>
        <v xml:space="preserve"> </v>
      </c>
      <c r="L1455" s="2" t="str">
        <f>'Portfolio Data'!J1468</f>
        <v xml:space="preserve"> </v>
      </c>
      <c r="M1455" s="2" t="str">
        <f>'Portfolio Data'!K1468</f>
        <v xml:space="preserve"> </v>
      </c>
      <c r="N1455" s="2" t="str">
        <f>'Portfolio Data'!L1468</f>
        <v xml:space="preserve"> </v>
      </c>
    </row>
    <row r="1456" spans="3:14" x14ac:dyDescent="0.2">
      <c r="C1456" s="66"/>
      <c r="D1456" s="2">
        <f>'Portfolio Data'!B1469</f>
        <v>0</v>
      </c>
      <c r="E1456" s="2" t="str">
        <f>'Portfolio Data'!C1469</f>
        <v xml:space="preserve"> </v>
      </c>
      <c r="F1456" s="2" t="str">
        <f>'Portfolio Data'!D1469</f>
        <v xml:space="preserve"> </v>
      </c>
      <c r="G1456" s="2" t="str">
        <f>'Portfolio Data'!E1469</f>
        <v xml:space="preserve"> </v>
      </c>
      <c r="H1456" s="2" t="str">
        <f>'Portfolio Data'!F1469</f>
        <v xml:space="preserve"> </v>
      </c>
      <c r="I1456" s="2" t="str">
        <f>'Portfolio Data'!G1469</f>
        <v xml:space="preserve"> </v>
      </c>
      <c r="J1456" s="2" t="str">
        <f>'Portfolio Data'!H1469</f>
        <v xml:space="preserve"> </v>
      </c>
      <c r="K1456" s="2" t="str">
        <f>'Portfolio Data'!I1469</f>
        <v xml:space="preserve"> </v>
      </c>
      <c r="L1456" s="2" t="str">
        <f>'Portfolio Data'!J1469</f>
        <v xml:space="preserve"> </v>
      </c>
      <c r="M1456" s="2" t="str">
        <f>'Portfolio Data'!K1469</f>
        <v xml:space="preserve"> </v>
      </c>
      <c r="N1456" s="2" t="str">
        <f>'Portfolio Data'!L1469</f>
        <v xml:space="preserve"> </v>
      </c>
    </row>
    <row r="1457" spans="3:14" x14ac:dyDescent="0.2">
      <c r="C1457" s="66"/>
      <c r="D1457" s="2">
        <f>'Portfolio Data'!B1470</f>
        <v>0</v>
      </c>
      <c r="E1457" s="2" t="str">
        <f>'Portfolio Data'!C1470</f>
        <v xml:space="preserve"> </v>
      </c>
      <c r="F1457" s="2" t="str">
        <f>'Portfolio Data'!D1470</f>
        <v xml:space="preserve"> </v>
      </c>
      <c r="G1457" s="2" t="str">
        <f>'Portfolio Data'!E1470</f>
        <v xml:space="preserve"> </v>
      </c>
      <c r="H1457" s="2" t="str">
        <f>'Portfolio Data'!F1470</f>
        <v xml:space="preserve"> </v>
      </c>
      <c r="I1457" s="2" t="str">
        <f>'Portfolio Data'!G1470</f>
        <v xml:space="preserve"> </v>
      </c>
      <c r="J1457" s="2" t="str">
        <f>'Portfolio Data'!H1470</f>
        <v xml:space="preserve"> </v>
      </c>
      <c r="K1457" s="2" t="str">
        <f>'Portfolio Data'!I1470</f>
        <v xml:space="preserve"> </v>
      </c>
      <c r="L1457" s="2" t="str">
        <f>'Portfolio Data'!J1470</f>
        <v xml:space="preserve"> </v>
      </c>
      <c r="M1457" s="2" t="str">
        <f>'Portfolio Data'!K1470</f>
        <v xml:space="preserve"> </v>
      </c>
      <c r="N1457" s="2" t="str">
        <f>'Portfolio Data'!L1470</f>
        <v xml:space="preserve"> </v>
      </c>
    </row>
    <row r="1458" spans="3:14" x14ac:dyDescent="0.2">
      <c r="C1458" s="66"/>
      <c r="D1458" s="2">
        <f>'Portfolio Data'!B1471</f>
        <v>0</v>
      </c>
      <c r="E1458" s="2" t="str">
        <f>'Portfolio Data'!C1471</f>
        <v xml:space="preserve"> </v>
      </c>
      <c r="F1458" s="2" t="str">
        <f>'Portfolio Data'!D1471</f>
        <v xml:space="preserve"> </v>
      </c>
      <c r="G1458" s="2" t="str">
        <f>'Portfolio Data'!E1471</f>
        <v xml:space="preserve"> </v>
      </c>
      <c r="H1458" s="2" t="str">
        <f>'Portfolio Data'!F1471</f>
        <v xml:space="preserve"> </v>
      </c>
      <c r="I1458" s="2" t="str">
        <f>'Portfolio Data'!G1471</f>
        <v xml:space="preserve"> </v>
      </c>
      <c r="J1458" s="2" t="str">
        <f>'Portfolio Data'!H1471</f>
        <v xml:space="preserve"> </v>
      </c>
      <c r="K1458" s="2" t="str">
        <f>'Portfolio Data'!I1471</f>
        <v xml:space="preserve"> </v>
      </c>
      <c r="L1458" s="2" t="str">
        <f>'Portfolio Data'!J1471</f>
        <v xml:space="preserve"> </v>
      </c>
      <c r="M1458" s="2" t="str">
        <f>'Portfolio Data'!K1471</f>
        <v xml:space="preserve"> </v>
      </c>
      <c r="N1458" s="2" t="str">
        <f>'Portfolio Data'!L1471</f>
        <v xml:space="preserve"> </v>
      </c>
    </row>
    <row r="1459" spans="3:14" x14ac:dyDescent="0.2">
      <c r="C1459" s="66"/>
      <c r="D1459" s="2">
        <f>'Portfolio Data'!B1472</f>
        <v>0</v>
      </c>
      <c r="E1459" s="2" t="str">
        <f>'Portfolio Data'!C1472</f>
        <v xml:space="preserve"> </v>
      </c>
      <c r="F1459" s="2" t="str">
        <f>'Portfolio Data'!D1472</f>
        <v xml:space="preserve"> </v>
      </c>
      <c r="G1459" s="2" t="str">
        <f>'Portfolio Data'!E1472</f>
        <v xml:space="preserve"> </v>
      </c>
      <c r="H1459" s="2" t="str">
        <f>'Portfolio Data'!F1472</f>
        <v xml:space="preserve"> </v>
      </c>
      <c r="I1459" s="2" t="str">
        <f>'Portfolio Data'!G1472</f>
        <v xml:space="preserve"> </v>
      </c>
      <c r="J1459" s="2" t="str">
        <f>'Portfolio Data'!H1472</f>
        <v xml:space="preserve"> </v>
      </c>
      <c r="K1459" s="2" t="str">
        <f>'Portfolio Data'!I1472</f>
        <v xml:space="preserve"> </v>
      </c>
      <c r="L1459" s="2" t="str">
        <f>'Portfolio Data'!J1472</f>
        <v xml:space="preserve"> </v>
      </c>
      <c r="M1459" s="2" t="str">
        <f>'Portfolio Data'!K1472</f>
        <v xml:space="preserve"> </v>
      </c>
      <c r="N1459" s="2" t="str">
        <f>'Portfolio Data'!L1472</f>
        <v xml:space="preserve"> </v>
      </c>
    </row>
    <row r="1460" spans="3:14" x14ac:dyDescent="0.2">
      <c r="C1460" s="66"/>
      <c r="D1460" s="2">
        <f>'Portfolio Data'!B1473</f>
        <v>0</v>
      </c>
      <c r="E1460" s="2" t="str">
        <f>'Portfolio Data'!C1473</f>
        <v xml:space="preserve"> </v>
      </c>
      <c r="F1460" s="2" t="str">
        <f>'Portfolio Data'!D1473</f>
        <v xml:space="preserve"> </v>
      </c>
      <c r="G1460" s="2" t="str">
        <f>'Portfolio Data'!E1473</f>
        <v xml:space="preserve"> </v>
      </c>
      <c r="H1460" s="2" t="str">
        <f>'Portfolio Data'!F1473</f>
        <v xml:space="preserve"> </v>
      </c>
      <c r="I1460" s="2" t="str">
        <f>'Portfolio Data'!G1473</f>
        <v xml:space="preserve"> </v>
      </c>
      <c r="J1460" s="2" t="str">
        <f>'Portfolio Data'!H1473</f>
        <v xml:space="preserve"> </v>
      </c>
      <c r="K1460" s="2" t="str">
        <f>'Portfolio Data'!I1473</f>
        <v xml:space="preserve"> </v>
      </c>
      <c r="L1460" s="2" t="str">
        <f>'Portfolio Data'!J1473</f>
        <v xml:space="preserve"> </v>
      </c>
      <c r="M1460" s="2" t="str">
        <f>'Portfolio Data'!K1473</f>
        <v xml:space="preserve"> </v>
      </c>
      <c r="N1460" s="2" t="str">
        <f>'Portfolio Data'!L1473</f>
        <v xml:space="preserve"> </v>
      </c>
    </row>
    <row r="1461" spans="3:14" x14ac:dyDescent="0.2">
      <c r="C1461" s="66"/>
      <c r="D1461" s="2">
        <f>'Portfolio Data'!B1474</f>
        <v>0</v>
      </c>
      <c r="E1461" s="2" t="str">
        <f>'Portfolio Data'!C1474</f>
        <v xml:space="preserve"> </v>
      </c>
      <c r="F1461" s="2" t="str">
        <f>'Portfolio Data'!D1474</f>
        <v xml:space="preserve"> </v>
      </c>
      <c r="G1461" s="2" t="str">
        <f>'Portfolio Data'!E1474</f>
        <v xml:space="preserve"> </v>
      </c>
      <c r="H1461" s="2" t="str">
        <f>'Portfolio Data'!F1474</f>
        <v xml:space="preserve"> </v>
      </c>
      <c r="I1461" s="2" t="str">
        <f>'Portfolio Data'!G1474</f>
        <v xml:space="preserve"> </v>
      </c>
      <c r="J1461" s="2" t="str">
        <f>'Portfolio Data'!H1474</f>
        <v xml:space="preserve"> </v>
      </c>
      <c r="K1461" s="2" t="str">
        <f>'Portfolio Data'!I1474</f>
        <v xml:space="preserve"> </v>
      </c>
      <c r="L1461" s="2" t="str">
        <f>'Portfolio Data'!J1474</f>
        <v xml:space="preserve"> </v>
      </c>
      <c r="M1461" s="2" t="str">
        <f>'Portfolio Data'!K1474</f>
        <v xml:space="preserve"> </v>
      </c>
      <c r="N1461" s="2" t="str">
        <f>'Portfolio Data'!L1474</f>
        <v xml:space="preserve"> </v>
      </c>
    </row>
    <row r="1462" spans="3:14" x14ac:dyDescent="0.2">
      <c r="C1462" s="66"/>
      <c r="D1462" s="2">
        <f>'Portfolio Data'!B1475</f>
        <v>0</v>
      </c>
      <c r="E1462" s="2" t="str">
        <f>'Portfolio Data'!C1475</f>
        <v xml:space="preserve"> </v>
      </c>
      <c r="F1462" s="2" t="str">
        <f>'Portfolio Data'!D1475</f>
        <v xml:space="preserve"> </v>
      </c>
      <c r="G1462" s="2" t="str">
        <f>'Portfolio Data'!E1475</f>
        <v xml:space="preserve"> </v>
      </c>
      <c r="H1462" s="2" t="str">
        <f>'Portfolio Data'!F1475</f>
        <v xml:space="preserve"> </v>
      </c>
      <c r="I1462" s="2" t="str">
        <f>'Portfolio Data'!G1475</f>
        <v xml:space="preserve"> </v>
      </c>
      <c r="J1462" s="2" t="str">
        <f>'Portfolio Data'!H1475</f>
        <v xml:space="preserve"> </v>
      </c>
      <c r="K1462" s="2" t="str">
        <f>'Portfolio Data'!I1475</f>
        <v xml:space="preserve"> </v>
      </c>
      <c r="L1462" s="2" t="str">
        <f>'Portfolio Data'!J1475</f>
        <v xml:space="preserve"> </v>
      </c>
      <c r="M1462" s="2" t="str">
        <f>'Portfolio Data'!K1475</f>
        <v xml:space="preserve"> </v>
      </c>
      <c r="N1462" s="2" t="str">
        <f>'Portfolio Data'!L1475</f>
        <v xml:space="preserve"> </v>
      </c>
    </row>
    <row r="1463" spans="3:14" x14ac:dyDescent="0.2">
      <c r="C1463" s="66"/>
      <c r="D1463" s="2">
        <f>'Portfolio Data'!B1476</f>
        <v>0</v>
      </c>
      <c r="E1463" s="2" t="str">
        <f>'Portfolio Data'!C1476</f>
        <v xml:space="preserve"> </v>
      </c>
      <c r="F1463" s="2" t="str">
        <f>'Portfolio Data'!D1476</f>
        <v xml:space="preserve"> </v>
      </c>
      <c r="G1463" s="2" t="str">
        <f>'Portfolio Data'!E1476</f>
        <v xml:space="preserve"> </v>
      </c>
      <c r="H1463" s="2" t="str">
        <f>'Portfolio Data'!F1476</f>
        <v xml:space="preserve"> </v>
      </c>
      <c r="I1463" s="2" t="str">
        <f>'Portfolio Data'!G1476</f>
        <v xml:space="preserve"> </v>
      </c>
      <c r="J1463" s="2" t="str">
        <f>'Portfolio Data'!H1476</f>
        <v xml:space="preserve"> </v>
      </c>
      <c r="K1463" s="2" t="str">
        <f>'Portfolio Data'!I1476</f>
        <v xml:space="preserve"> </v>
      </c>
      <c r="L1463" s="2" t="str">
        <f>'Portfolio Data'!J1476</f>
        <v xml:space="preserve"> </v>
      </c>
      <c r="M1463" s="2" t="str">
        <f>'Portfolio Data'!K1476</f>
        <v xml:space="preserve"> </v>
      </c>
      <c r="N1463" s="2" t="str">
        <f>'Portfolio Data'!L1476</f>
        <v xml:space="preserve"> </v>
      </c>
    </row>
    <row r="1464" spans="3:14" x14ac:dyDescent="0.2">
      <c r="C1464" s="66"/>
      <c r="D1464" s="2">
        <f>'Portfolio Data'!B1477</f>
        <v>0</v>
      </c>
      <c r="E1464" s="2" t="str">
        <f>'Portfolio Data'!C1477</f>
        <v xml:space="preserve"> </v>
      </c>
      <c r="F1464" s="2" t="str">
        <f>'Portfolio Data'!D1477</f>
        <v xml:space="preserve"> </v>
      </c>
      <c r="G1464" s="2" t="str">
        <f>'Portfolio Data'!E1477</f>
        <v xml:space="preserve"> </v>
      </c>
      <c r="H1464" s="2" t="str">
        <f>'Portfolio Data'!F1477</f>
        <v xml:space="preserve"> </v>
      </c>
      <c r="I1464" s="2" t="str">
        <f>'Portfolio Data'!G1477</f>
        <v xml:space="preserve"> </v>
      </c>
      <c r="J1464" s="2" t="str">
        <f>'Portfolio Data'!H1477</f>
        <v xml:space="preserve"> </v>
      </c>
      <c r="K1464" s="2" t="str">
        <f>'Portfolio Data'!I1477</f>
        <v xml:space="preserve"> </v>
      </c>
      <c r="L1464" s="2" t="str">
        <f>'Portfolio Data'!J1477</f>
        <v xml:space="preserve"> </v>
      </c>
      <c r="M1464" s="2" t="str">
        <f>'Portfolio Data'!K1477</f>
        <v xml:space="preserve"> </v>
      </c>
      <c r="N1464" s="2" t="str">
        <f>'Portfolio Data'!L1477</f>
        <v xml:space="preserve"> </v>
      </c>
    </row>
    <row r="1465" spans="3:14" x14ac:dyDescent="0.2">
      <c r="C1465" s="66"/>
      <c r="D1465" s="2">
        <f>'Portfolio Data'!B1478</f>
        <v>0</v>
      </c>
      <c r="E1465" s="2" t="str">
        <f>'Portfolio Data'!C1478</f>
        <v xml:space="preserve"> </v>
      </c>
      <c r="F1465" s="2" t="str">
        <f>'Portfolio Data'!D1478</f>
        <v xml:space="preserve"> </v>
      </c>
      <c r="G1465" s="2" t="str">
        <f>'Portfolio Data'!E1478</f>
        <v xml:space="preserve"> </v>
      </c>
      <c r="H1465" s="2" t="str">
        <f>'Portfolio Data'!F1478</f>
        <v xml:space="preserve"> </v>
      </c>
      <c r="I1465" s="2" t="str">
        <f>'Portfolio Data'!G1478</f>
        <v xml:space="preserve"> </v>
      </c>
      <c r="J1465" s="2" t="str">
        <f>'Portfolio Data'!H1478</f>
        <v xml:space="preserve"> </v>
      </c>
      <c r="K1465" s="2" t="str">
        <f>'Portfolio Data'!I1478</f>
        <v xml:space="preserve"> </v>
      </c>
      <c r="L1465" s="2" t="str">
        <f>'Portfolio Data'!J1478</f>
        <v xml:space="preserve"> </v>
      </c>
      <c r="M1465" s="2" t="str">
        <f>'Portfolio Data'!K1478</f>
        <v xml:space="preserve"> </v>
      </c>
      <c r="N1465" s="2" t="str">
        <f>'Portfolio Data'!L1478</f>
        <v xml:space="preserve"> </v>
      </c>
    </row>
    <row r="1466" spans="3:14" x14ac:dyDescent="0.2">
      <c r="C1466" s="66"/>
      <c r="D1466" s="2">
        <f>'Portfolio Data'!B1479</f>
        <v>0</v>
      </c>
      <c r="E1466" s="2" t="str">
        <f>'Portfolio Data'!C1479</f>
        <v xml:space="preserve"> </v>
      </c>
      <c r="F1466" s="2" t="str">
        <f>'Portfolio Data'!D1479</f>
        <v xml:space="preserve"> </v>
      </c>
      <c r="G1466" s="2" t="str">
        <f>'Portfolio Data'!E1479</f>
        <v xml:space="preserve"> </v>
      </c>
      <c r="H1466" s="2" t="str">
        <f>'Portfolio Data'!F1479</f>
        <v xml:space="preserve"> </v>
      </c>
      <c r="I1466" s="2" t="str">
        <f>'Portfolio Data'!G1479</f>
        <v xml:space="preserve"> </v>
      </c>
      <c r="J1466" s="2" t="str">
        <f>'Portfolio Data'!H1479</f>
        <v xml:space="preserve"> </v>
      </c>
      <c r="K1466" s="2" t="str">
        <f>'Portfolio Data'!I1479</f>
        <v xml:space="preserve"> </v>
      </c>
      <c r="L1466" s="2" t="str">
        <f>'Portfolio Data'!J1479</f>
        <v xml:space="preserve"> </v>
      </c>
      <c r="M1466" s="2" t="str">
        <f>'Portfolio Data'!K1479</f>
        <v xml:space="preserve"> </v>
      </c>
      <c r="N1466" s="2" t="str">
        <f>'Portfolio Data'!L1479</f>
        <v xml:space="preserve"> </v>
      </c>
    </row>
    <row r="1467" spans="3:14" x14ac:dyDescent="0.2">
      <c r="C1467" s="66"/>
      <c r="D1467" s="2">
        <f>'Portfolio Data'!B1480</f>
        <v>0</v>
      </c>
      <c r="E1467" s="2" t="str">
        <f>'Portfolio Data'!C1480</f>
        <v xml:space="preserve"> </v>
      </c>
      <c r="F1467" s="2" t="str">
        <f>'Portfolio Data'!D1480</f>
        <v xml:space="preserve"> </v>
      </c>
      <c r="G1467" s="2" t="str">
        <f>'Portfolio Data'!E1480</f>
        <v xml:space="preserve"> </v>
      </c>
      <c r="H1467" s="2" t="str">
        <f>'Portfolio Data'!F1480</f>
        <v xml:space="preserve"> </v>
      </c>
      <c r="I1467" s="2" t="str">
        <f>'Portfolio Data'!G1480</f>
        <v xml:space="preserve"> </v>
      </c>
      <c r="J1467" s="2" t="str">
        <f>'Portfolio Data'!H1480</f>
        <v xml:space="preserve"> </v>
      </c>
      <c r="K1467" s="2" t="str">
        <f>'Portfolio Data'!I1480</f>
        <v xml:space="preserve"> </v>
      </c>
      <c r="L1467" s="2" t="str">
        <f>'Portfolio Data'!J1480</f>
        <v xml:space="preserve"> </v>
      </c>
      <c r="M1467" s="2" t="str">
        <f>'Portfolio Data'!K1480</f>
        <v xml:space="preserve"> </v>
      </c>
      <c r="N1467" s="2" t="str">
        <f>'Portfolio Data'!L1480</f>
        <v xml:space="preserve"> </v>
      </c>
    </row>
    <row r="1468" spans="3:14" x14ac:dyDescent="0.2">
      <c r="C1468" s="66"/>
      <c r="D1468" s="2">
        <f>'Portfolio Data'!B1481</f>
        <v>0</v>
      </c>
      <c r="E1468" s="2" t="str">
        <f>'Portfolio Data'!C1481</f>
        <v xml:space="preserve"> </v>
      </c>
      <c r="F1468" s="2" t="str">
        <f>'Portfolio Data'!D1481</f>
        <v xml:space="preserve"> </v>
      </c>
      <c r="G1468" s="2" t="str">
        <f>'Portfolio Data'!E1481</f>
        <v xml:space="preserve"> </v>
      </c>
      <c r="H1468" s="2" t="str">
        <f>'Portfolio Data'!F1481</f>
        <v xml:space="preserve"> </v>
      </c>
      <c r="I1468" s="2" t="str">
        <f>'Portfolio Data'!G1481</f>
        <v xml:space="preserve"> </v>
      </c>
      <c r="J1468" s="2" t="str">
        <f>'Portfolio Data'!H1481</f>
        <v xml:space="preserve"> </v>
      </c>
      <c r="K1468" s="2" t="str">
        <f>'Portfolio Data'!I1481</f>
        <v xml:space="preserve"> </v>
      </c>
      <c r="L1468" s="2" t="str">
        <f>'Portfolio Data'!J1481</f>
        <v xml:space="preserve"> </v>
      </c>
      <c r="M1468" s="2" t="str">
        <f>'Portfolio Data'!K1481</f>
        <v xml:space="preserve"> </v>
      </c>
      <c r="N1468" s="2" t="str">
        <f>'Portfolio Data'!L1481</f>
        <v xml:space="preserve"> </v>
      </c>
    </row>
    <row r="1469" spans="3:14" x14ac:dyDescent="0.2">
      <c r="C1469" s="66"/>
      <c r="D1469" s="2">
        <f>'Portfolio Data'!B1482</f>
        <v>0</v>
      </c>
      <c r="E1469" s="2" t="str">
        <f>'Portfolio Data'!C1482</f>
        <v xml:space="preserve"> </v>
      </c>
      <c r="F1469" s="2" t="str">
        <f>'Portfolio Data'!D1482</f>
        <v xml:space="preserve"> </v>
      </c>
      <c r="G1469" s="2" t="str">
        <f>'Portfolio Data'!E1482</f>
        <v xml:space="preserve"> </v>
      </c>
      <c r="H1469" s="2" t="str">
        <f>'Portfolio Data'!F1482</f>
        <v xml:space="preserve"> </v>
      </c>
      <c r="I1469" s="2" t="str">
        <f>'Portfolio Data'!G1482</f>
        <v xml:space="preserve"> </v>
      </c>
      <c r="J1469" s="2" t="str">
        <f>'Portfolio Data'!H1482</f>
        <v xml:space="preserve"> </v>
      </c>
      <c r="K1469" s="2" t="str">
        <f>'Portfolio Data'!I1482</f>
        <v xml:space="preserve"> </v>
      </c>
      <c r="L1469" s="2" t="str">
        <f>'Portfolio Data'!J1482</f>
        <v xml:space="preserve"> </v>
      </c>
      <c r="M1469" s="2" t="str">
        <f>'Portfolio Data'!K1482</f>
        <v xml:space="preserve"> </v>
      </c>
      <c r="N1469" s="2" t="str">
        <f>'Portfolio Data'!L1482</f>
        <v xml:space="preserve"> </v>
      </c>
    </row>
    <row r="1470" spans="3:14" x14ac:dyDescent="0.2">
      <c r="C1470" s="66"/>
      <c r="D1470" s="2">
        <f>'Portfolio Data'!B1483</f>
        <v>0</v>
      </c>
      <c r="E1470" s="2" t="str">
        <f>'Portfolio Data'!C1483</f>
        <v xml:space="preserve"> </v>
      </c>
      <c r="F1470" s="2" t="str">
        <f>'Portfolio Data'!D1483</f>
        <v xml:space="preserve"> </v>
      </c>
      <c r="G1470" s="2" t="str">
        <f>'Portfolio Data'!E1483</f>
        <v xml:space="preserve"> </v>
      </c>
      <c r="H1470" s="2" t="str">
        <f>'Portfolio Data'!F1483</f>
        <v xml:space="preserve"> </v>
      </c>
      <c r="I1470" s="2" t="str">
        <f>'Portfolio Data'!G1483</f>
        <v xml:space="preserve"> </v>
      </c>
      <c r="J1470" s="2" t="str">
        <f>'Portfolio Data'!H1483</f>
        <v xml:space="preserve"> </v>
      </c>
      <c r="K1470" s="2" t="str">
        <f>'Portfolio Data'!I1483</f>
        <v xml:space="preserve"> </v>
      </c>
      <c r="L1470" s="2" t="str">
        <f>'Portfolio Data'!J1483</f>
        <v xml:space="preserve"> </v>
      </c>
      <c r="M1470" s="2" t="str">
        <f>'Portfolio Data'!K1483</f>
        <v xml:space="preserve"> </v>
      </c>
      <c r="N1470" s="2" t="str">
        <f>'Portfolio Data'!L1483</f>
        <v xml:space="preserve"> </v>
      </c>
    </row>
    <row r="1471" spans="3:14" x14ac:dyDescent="0.2">
      <c r="C1471" s="66"/>
      <c r="D1471" s="2">
        <f>'Portfolio Data'!B1484</f>
        <v>0</v>
      </c>
      <c r="E1471" s="2" t="str">
        <f>'Portfolio Data'!C1484</f>
        <v xml:space="preserve"> </v>
      </c>
      <c r="F1471" s="2" t="str">
        <f>'Portfolio Data'!D1484</f>
        <v xml:space="preserve"> </v>
      </c>
      <c r="G1471" s="2" t="str">
        <f>'Portfolio Data'!E1484</f>
        <v xml:space="preserve"> </v>
      </c>
      <c r="H1471" s="2" t="str">
        <f>'Portfolio Data'!F1484</f>
        <v xml:space="preserve"> </v>
      </c>
      <c r="I1471" s="2" t="str">
        <f>'Portfolio Data'!G1484</f>
        <v xml:space="preserve"> </v>
      </c>
      <c r="J1471" s="2" t="str">
        <f>'Portfolio Data'!H1484</f>
        <v xml:space="preserve"> </v>
      </c>
      <c r="K1471" s="2" t="str">
        <f>'Portfolio Data'!I1484</f>
        <v xml:space="preserve"> </v>
      </c>
      <c r="L1471" s="2" t="str">
        <f>'Portfolio Data'!J1484</f>
        <v xml:space="preserve"> </v>
      </c>
      <c r="M1471" s="2" t="str">
        <f>'Portfolio Data'!K1484</f>
        <v xml:space="preserve"> </v>
      </c>
      <c r="N1471" s="2" t="str">
        <f>'Portfolio Data'!L1484</f>
        <v xml:space="preserve"> </v>
      </c>
    </row>
    <row r="1472" spans="3:14" x14ac:dyDescent="0.2">
      <c r="C1472" s="66"/>
      <c r="D1472" s="2">
        <f>'Portfolio Data'!B1485</f>
        <v>0</v>
      </c>
      <c r="E1472" s="2" t="str">
        <f>'Portfolio Data'!C1485</f>
        <v xml:space="preserve"> </v>
      </c>
      <c r="F1472" s="2" t="str">
        <f>'Portfolio Data'!D1485</f>
        <v xml:space="preserve"> </v>
      </c>
      <c r="G1472" s="2" t="str">
        <f>'Portfolio Data'!E1485</f>
        <v xml:space="preserve"> </v>
      </c>
      <c r="H1472" s="2" t="str">
        <f>'Portfolio Data'!F1485</f>
        <v xml:space="preserve"> </v>
      </c>
      <c r="I1472" s="2" t="str">
        <f>'Portfolio Data'!G1485</f>
        <v xml:space="preserve"> </v>
      </c>
      <c r="J1472" s="2" t="str">
        <f>'Portfolio Data'!H1485</f>
        <v xml:space="preserve"> </v>
      </c>
      <c r="K1472" s="2" t="str">
        <f>'Portfolio Data'!I1485</f>
        <v xml:space="preserve"> </v>
      </c>
      <c r="L1472" s="2" t="str">
        <f>'Portfolio Data'!J1485</f>
        <v xml:space="preserve"> </v>
      </c>
      <c r="M1472" s="2" t="str">
        <f>'Portfolio Data'!K1485</f>
        <v xml:space="preserve"> </v>
      </c>
      <c r="N1472" s="2" t="str">
        <f>'Portfolio Data'!L1485</f>
        <v xml:space="preserve"> </v>
      </c>
    </row>
    <row r="1473" spans="3:14" x14ac:dyDescent="0.2">
      <c r="C1473" s="66"/>
      <c r="D1473" s="2">
        <f>'Portfolio Data'!B1486</f>
        <v>0</v>
      </c>
      <c r="E1473" s="2" t="str">
        <f>'Portfolio Data'!C1486</f>
        <v xml:space="preserve"> </v>
      </c>
      <c r="F1473" s="2" t="str">
        <f>'Portfolio Data'!D1486</f>
        <v xml:space="preserve"> </v>
      </c>
      <c r="G1473" s="2" t="str">
        <f>'Portfolio Data'!E1486</f>
        <v xml:space="preserve"> </v>
      </c>
      <c r="H1473" s="2" t="str">
        <f>'Portfolio Data'!F1486</f>
        <v xml:space="preserve"> </v>
      </c>
      <c r="I1473" s="2" t="str">
        <f>'Portfolio Data'!G1486</f>
        <v xml:space="preserve"> </v>
      </c>
      <c r="J1473" s="2" t="str">
        <f>'Portfolio Data'!H1486</f>
        <v xml:space="preserve"> </v>
      </c>
      <c r="K1473" s="2" t="str">
        <f>'Portfolio Data'!I1486</f>
        <v xml:space="preserve"> </v>
      </c>
      <c r="L1473" s="2" t="str">
        <f>'Portfolio Data'!J1486</f>
        <v xml:space="preserve"> </v>
      </c>
      <c r="M1473" s="2" t="str">
        <f>'Portfolio Data'!K1486</f>
        <v xml:space="preserve"> </v>
      </c>
      <c r="N1473" s="2" t="str">
        <f>'Portfolio Data'!L1486</f>
        <v xml:space="preserve"> </v>
      </c>
    </row>
    <row r="1474" spans="3:14" x14ac:dyDescent="0.2">
      <c r="C1474" s="66"/>
      <c r="D1474" s="2">
        <f>'Portfolio Data'!B1487</f>
        <v>0</v>
      </c>
      <c r="E1474" s="2" t="str">
        <f>'Portfolio Data'!C1487</f>
        <v xml:space="preserve"> </v>
      </c>
      <c r="F1474" s="2" t="str">
        <f>'Portfolio Data'!D1487</f>
        <v xml:space="preserve"> </v>
      </c>
      <c r="G1474" s="2" t="str">
        <f>'Portfolio Data'!E1487</f>
        <v xml:space="preserve"> </v>
      </c>
      <c r="H1474" s="2" t="str">
        <f>'Portfolio Data'!F1487</f>
        <v xml:space="preserve"> </v>
      </c>
      <c r="I1474" s="2" t="str">
        <f>'Portfolio Data'!G1487</f>
        <v xml:space="preserve"> </v>
      </c>
      <c r="J1474" s="2" t="str">
        <f>'Portfolio Data'!H1487</f>
        <v xml:space="preserve"> </v>
      </c>
      <c r="K1474" s="2" t="str">
        <f>'Portfolio Data'!I1487</f>
        <v xml:space="preserve"> </v>
      </c>
      <c r="L1474" s="2" t="str">
        <f>'Portfolio Data'!J1487</f>
        <v xml:space="preserve"> </v>
      </c>
      <c r="M1474" s="2" t="str">
        <f>'Portfolio Data'!K1487</f>
        <v xml:space="preserve"> </v>
      </c>
      <c r="N1474" s="2" t="str">
        <f>'Portfolio Data'!L1487</f>
        <v xml:space="preserve"> </v>
      </c>
    </row>
    <row r="1475" spans="3:14" x14ac:dyDescent="0.2">
      <c r="C1475" s="66"/>
      <c r="D1475" s="2">
        <f>'Portfolio Data'!B1488</f>
        <v>0</v>
      </c>
      <c r="E1475" s="2" t="str">
        <f>'Portfolio Data'!C1488</f>
        <v xml:space="preserve"> </v>
      </c>
      <c r="F1475" s="2" t="str">
        <f>'Portfolio Data'!D1488</f>
        <v xml:space="preserve"> </v>
      </c>
      <c r="G1475" s="2" t="str">
        <f>'Portfolio Data'!E1488</f>
        <v xml:space="preserve"> </v>
      </c>
      <c r="H1475" s="2" t="str">
        <f>'Portfolio Data'!F1488</f>
        <v xml:space="preserve"> </v>
      </c>
      <c r="I1475" s="2" t="str">
        <f>'Portfolio Data'!G1488</f>
        <v xml:space="preserve"> </v>
      </c>
      <c r="J1475" s="2" t="str">
        <f>'Portfolio Data'!H1488</f>
        <v xml:space="preserve"> </v>
      </c>
      <c r="K1475" s="2" t="str">
        <f>'Portfolio Data'!I1488</f>
        <v xml:space="preserve"> </v>
      </c>
      <c r="L1475" s="2" t="str">
        <f>'Portfolio Data'!J1488</f>
        <v xml:space="preserve"> </v>
      </c>
      <c r="M1475" s="2" t="str">
        <f>'Portfolio Data'!K1488</f>
        <v xml:space="preserve"> </v>
      </c>
      <c r="N1475" s="2" t="str">
        <f>'Portfolio Data'!L1488</f>
        <v xml:space="preserve"> </v>
      </c>
    </row>
    <row r="1476" spans="3:14" x14ac:dyDescent="0.2">
      <c r="C1476" s="66"/>
      <c r="D1476" s="2">
        <f>'Portfolio Data'!B1489</f>
        <v>0</v>
      </c>
      <c r="E1476" s="2" t="str">
        <f>'Portfolio Data'!C1489</f>
        <v xml:space="preserve"> </v>
      </c>
      <c r="F1476" s="2" t="str">
        <f>'Portfolio Data'!D1489</f>
        <v xml:space="preserve"> </v>
      </c>
      <c r="G1476" s="2" t="str">
        <f>'Portfolio Data'!E1489</f>
        <v xml:space="preserve"> </v>
      </c>
      <c r="H1476" s="2" t="str">
        <f>'Portfolio Data'!F1489</f>
        <v xml:space="preserve"> </v>
      </c>
      <c r="I1476" s="2" t="str">
        <f>'Portfolio Data'!G1489</f>
        <v xml:space="preserve"> </v>
      </c>
      <c r="J1476" s="2" t="str">
        <f>'Portfolio Data'!H1489</f>
        <v xml:space="preserve"> </v>
      </c>
      <c r="K1476" s="2" t="str">
        <f>'Portfolio Data'!I1489</f>
        <v xml:space="preserve"> </v>
      </c>
      <c r="L1476" s="2" t="str">
        <f>'Portfolio Data'!J1489</f>
        <v xml:space="preserve"> </v>
      </c>
      <c r="M1476" s="2" t="str">
        <f>'Portfolio Data'!K1489</f>
        <v xml:space="preserve"> </v>
      </c>
      <c r="N1476" s="2" t="str">
        <f>'Portfolio Data'!L1489</f>
        <v xml:space="preserve"> </v>
      </c>
    </row>
    <row r="1477" spans="3:14" x14ac:dyDescent="0.2">
      <c r="C1477" s="66"/>
      <c r="D1477" s="2">
        <f>'Portfolio Data'!B1490</f>
        <v>0</v>
      </c>
      <c r="E1477" s="2" t="str">
        <f>'Portfolio Data'!C1490</f>
        <v xml:space="preserve"> </v>
      </c>
      <c r="F1477" s="2" t="str">
        <f>'Portfolio Data'!D1490</f>
        <v xml:space="preserve"> </v>
      </c>
      <c r="G1477" s="2" t="str">
        <f>'Portfolio Data'!E1490</f>
        <v xml:space="preserve"> </v>
      </c>
      <c r="H1477" s="2" t="str">
        <f>'Portfolio Data'!F1490</f>
        <v xml:space="preserve"> </v>
      </c>
      <c r="I1477" s="2" t="str">
        <f>'Portfolio Data'!G1490</f>
        <v xml:space="preserve"> </v>
      </c>
      <c r="J1477" s="2" t="str">
        <f>'Portfolio Data'!H1490</f>
        <v xml:space="preserve"> </v>
      </c>
      <c r="K1477" s="2" t="str">
        <f>'Portfolio Data'!I1490</f>
        <v xml:space="preserve"> </v>
      </c>
      <c r="L1477" s="2" t="str">
        <f>'Portfolio Data'!J1490</f>
        <v xml:space="preserve"> </v>
      </c>
      <c r="M1477" s="2" t="str">
        <f>'Portfolio Data'!K1490</f>
        <v xml:space="preserve"> </v>
      </c>
      <c r="N1477" s="2" t="str">
        <f>'Portfolio Data'!L1490</f>
        <v xml:space="preserve"> </v>
      </c>
    </row>
    <row r="1478" spans="3:14" x14ac:dyDescent="0.2">
      <c r="C1478" s="66"/>
      <c r="D1478" s="2">
        <f>'Portfolio Data'!B1491</f>
        <v>0</v>
      </c>
      <c r="E1478" s="2" t="str">
        <f>'Portfolio Data'!C1491</f>
        <v xml:space="preserve"> </v>
      </c>
      <c r="F1478" s="2" t="str">
        <f>'Portfolio Data'!D1491</f>
        <v xml:space="preserve"> </v>
      </c>
      <c r="G1478" s="2" t="str">
        <f>'Portfolio Data'!E1491</f>
        <v xml:space="preserve"> </v>
      </c>
      <c r="H1478" s="2" t="str">
        <f>'Portfolio Data'!F1491</f>
        <v xml:space="preserve"> </v>
      </c>
      <c r="I1478" s="2" t="str">
        <f>'Portfolio Data'!G1491</f>
        <v xml:space="preserve"> </v>
      </c>
      <c r="J1478" s="2" t="str">
        <f>'Portfolio Data'!H1491</f>
        <v xml:space="preserve"> </v>
      </c>
      <c r="K1478" s="2" t="str">
        <f>'Portfolio Data'!I1491</f>
        <v xml:space="preserve"> </v>
      </c>
      <c r="L1478" s="2" t="str">
        <f>'Portfolio Data'!J1491</f>
        <v xml:space="preserve"> </v>
      </c>
      <c r="M1478" s="2" t="str">
        <f>'Portfolio Data'!K1491</f>
        <v xml:space="preserve"> </v>
      </c>
      <c r="N1478" s="2" t="str">
        <f>'Portfolio Data'!L1491</f>
        <v xml:space="preserve"> </v>
      </c>
    </row>
    <row r="1479" spans="3:14" x14ac:dyDescent="0.2">
      <c r="C1479" s="66"/>
      <c r="D1479" s="2">
        <f>'Portfolio Data'!B1492</f>
        <v>0</v>
      </c>
      <c r="E1479" s="2" t="str">
        <f>'Portfolio Data'!C1492</f>
        <v xml:space="preserve"> </v>
      </c>
      <c r="F1479" s="2" t="str">
        <f>'Portfolio Data'!D1492</f>
        <v xml:space="preserve"> </v>
      </c>
      <c r="G1479" s="2" t="str">
        <f>'Portfolio Data'!E1492</f>
        <v xml:space="preserve"> </v>
      </c>
      <c r="H1479" s="2" t="str">
        <f>'Portfolio Data'!F1492</f>
        <v xml:space="preserve"> </v>
      </c>
      <c r="I1479" s="2" t="str">
        <f>'Portfolio Data'!G1492</f>
        <v xml:space="preserve"> </v>
      </c>
      <c r="J1479" s="2" t="str">
        <f>'Portfolio Data'!H1492</f>
        <v xml:space="preserve"> </v>
      </c>
      <c r="K1479" s="2" t="str">
        <f>'Portfolio Data'!I1492</f>
        <v xml:space="preserve"> </v>
      </c>
      <c r="L1479" s="2" t="str">
        <f>'Portfolio Data'!J1492</f>
        <v xml:space="preserve"> </v>
      </c>
      <c r="M1479" s="2" t="str">
        <f>'Portfolio Data'!K1492</f>
        <v xml:space="preserve"> </v>
      </c>
      <c r="N1479" s="2" t="str">
        <f>'Portfolio Data'!L1492</f>
        <v xml:space="preserve"> </v>
      </c>
    </row>
    <row r="1480" spans="3:14" x14ac:dyDescent="0.2">
      <c r="C1480" s="66"/>
      <c r="D1480" s="2">
        <f>'Portfolio Data'!B1493</f>
        <v>0</v>
      </c>
      <c r="E1480" s="2" t="str">
        <f>'Portfolio Data'!C1493</f>
        <v xml:space="preserve"> </v>
      </c>
      <c r="F1480" s="2" t="str">
        <f>'Portfolio Data'!D1493</f>
        <v xml:space="preserve"> </v>
      </c>
      <c r="G1480" s="2" t="str">
        <f>'Portfolio Data'!E1493</f>
        <v xml:space="preserve"> </v>
      </c>
      <c r="H1480" s="2" t="str">
        <f>'Portfolio Data'!F1493</f>
        <v xml:space="preserve"> </v>
      </c>
      <c r="I1480" s="2" t="str">
        <f>'Portfolio Data'!G1493</f>
        <v xml:space="preserve"> </v>
      </c>
      <c r="J1480" s="2" t="str">
        <f>'Portfolio Data'!H1493</f>
        <v xml:space="preserve"> </v>
      </c>
      <c r="K1480" s="2" t="str">
        <f>'Portfolio Data'!I1493</f>
        <v xml:space="preserve"> </v>
      </c>
      <c r="L1480" s="2" t="str">
        <f>'Portfolio Data'!J1493</f>
        <v xml:space="preserve"> </v>
      </c>
      <c r="M1480" s="2" t="str">
        <f>'Portfolio Data'!K1493</f>
        <v xml:space="preserve"> </v>
      </c>
      <c r="N1480" s="2" t="str">
        <f>'Portfolio Data'!L1493</f>
        <v xml:space="preserve"> </v>
      </c>
    </row>
    <row r="1481" spans="3:14" x14ac:dyDescent="0.2">
      <c r="C1481" s="66"/>
      <c r="D1481" s="2">
        <f>'Portfolio Data'!B1494</f>
        <v>0</v>
      </c>
      <c r="E1481" s="2" t="str">
        <f>'Portfolio Data'!C1494</f>
        <v xml:space="preserve"> </v>
      </c>
      <c r="F1481" s="2" t="str">
        <f>'Portfolio Data'!D1494</f>
        <v xml:space="preserve"> </v>
      </c>
      <c r="G1481" s="2" t="str">
        <f>'Portfolio Data'!E1494</f>
        <v xml:space="preserve"> </v>
      </c>
      <c r="H1481" s="2" t="str">
        <f>'Portfolio Data'!F1494</f>
        <v xml:space="preserve"> </v>
      </c>
      <c r="I1481" s="2" t="str">
        <f>'Portfolio Data'!G1494</f>
        <v xml:space="preserve"> </v>
      </c>
      <c r="J1481" s="2" t="str">
        <f>'Portfolio Data'!H1494</f>
        <v xml:space="preserve"> </v>
      </c>
      <c r="K1481" s="2" t="str">
        <f>'Portfolio Data'!I1494</f>
        <v xml:space="preserve"> </v>
      </c>
      <c r="L1481" s="2" t="str">
        <f>'Portfolio Data'!J1494</f>
        <v xml:space="preserve"> </v>
      </c>
      <c r="M1481" s="2" t="str">
        <f>'Portfolio Data'!K1494</f>
        <v xml:space="preserve"> </v>
      </c>
      <c r="N1481" s="2" t="str">
        <f>'Portfolio Data'!L1494</f>
        <v xml:space="preserve"> </v>
      </c>
    </row>
    <row r="1482" spans="3:14" x14ac:dyDescent="0.2">
      <c r="C1482" s="66"/>
      <c r="D1482" s="2">
        <f>'Portfolio Data'!B1495</f>
        <v>0</v>
      </c>
      <c r="E1482" s="2" t="str">
        <f>'Portfolio Data'!C1495</f>
        <v xml:space="preserve"> </v>
      </c>
      <c r="F1482" s="2" t="str">
        <f>'Portfolio Data'!D1495</f>
        <v xml:space="preserve"> </v>
      </c>
      <c r="G1482" s="2" t="str">
        <f>'Portfolio Data'!E1495</f>
        <v xml:space="preserve"> </v>
      </c>
      <c r="H1482" s="2" t="str">
        <f>'Portfolio Data'!F1495</f>
        <v xml:space="preserve"> </v>
      </c>
      <c r="I1482" s="2" t="str">
        <f>'Portfolio Data'!G1495</f>
        <v xml:space="preserve"> </v>
      </c>
      <c r="J1482" s="2" t="str">
        <f>'Portfolio Data'!H1495</f>
        <v xml:space="preserve"> </v>
      </c>
      <c r="K1482" s="2" t="str">
        <f>'Portfolio Data'!I1495</f>
        <v xml:space="preserve"> </v>
      </c>
      <c r="L1482" s="2" t="str">
        <f>'Portfolio Data'!J1495</f>
        <v xml:space="preserve"> </v>
      </c>
      <c r="M1482" s="2" t="str">
        <f>'Portfolio Data'!K1495</f>
        <v xml:space="preserve"> </v>
      </c>
      <c r="N1482" s="2" t="str">
        <f>'Portfolio Data'!L1495</f>
        <v xml:space="preserve"> </v>
      </c>
    </row>
    <row r="1483" spans="3:14" x14ac:dyDescent="0.2">
      <c r="C1483" s="66"/>
      <c r="D1483" s="2">
        <f>'Portfolio Data'!B1496</f>
        <v>0</v>
      </c>
      <c r="E1483" s="2" t="str">
        <f>'Portfolio Data'!C1496</f>
        <v xml:space="preserve"> </v>
      </c>
      <c r="F1483" s="2" t="str">
        <f>'Portfolio Data'!D1496</f>
        <v xml:space="preserve"> </v>
      </c>
      <c r="G1483" s="2" t="str">
        <f>'Portfolio Data'!E1496</f>
        <v xml:space="preserve"> </v>
      </c>
      <c r="H1483" s="2" t="str">
        <f>'Portfolio Data'!F1496</f>
        <v xml:space="preserve"> </v>
      </c>
      <c r="I1483" s="2" t="str">
        <f>'Portfolio Data'!G1496</f>
        <v xml:space="preserve"> </v>
      </c>
      <c r="J1483" s="2" t="str">
        <f>'Portfolio Data'!H1496</f>
        <v xml:space="preserve"> </v>
      </c>
      <c r="K1483" s="2" t="str">
        <f>'Portfolio Data'!I1496</f>
        <v xml:space="preserve"> </v>
      </c>
      <c r="L1483" s="2" t="str">
        <f>'Portfolio Data'!J1496</f>
        <v xml:space="preserve"> </v>
      </c>
      <c r="M1483" s="2" t="str">
        <f>'Portfolio Data'!K1496</f>
        <v xml:space="preserve"> </v>
      </c>
      <c r="N1483" s="2" t="str">
        <f>'Portfolio Data'!L1496</f>
        <v xml:space="preserve"> </v>
      </c>
    </row>
    <row r="1484" spans="3:14" x14ac:dyDescent="0.2">
      <c r="C1484" s="66"/>
      <c r="D1484" s="2">
        <f>'Portfolio Data'!B1497</f>
        <v>0</v>
      </c>
      <c r="E1484" s="2" t="str">
        <f>'Portfolio Data'!C1497</f>
        <v xml:space="preserve"> </v>
      </c>
      <c r="F1484" s="2" t="str">
        <f>'Portfolio Data'!D1497</f>
        <v xml:space="preserve"> </v>
      </c>
      <c r="G1484" s="2" t="str">
        <f>'Portfolio Data'!E1497</f>
        <v xml:space="preserve"> </v>
      </c>
      <c r="H1484" s="2" t="str">
        <f>'Portfolio Data'!F1497</f>
        <v xml:space="preserve"> </v>
      </c>
      <c r="I1484" s="2" t="str">
        <f>'Portfolio Data'!G1497</f>
        <v xml:space="preserve"> </v>
      </c>
      <c r="J1484" s="2" t="str">
        <f>'Portfolio Data'!H1497</f>
        <v xml:space="preserve"> </v>
      </c>
      <c r="K1484" s="2" t="str">
        <f>'Portfolio Data'!I1497</f>
        <v xml:space="preserve"> </v>
      </c>
      <c r="L1484" s="2" t="str">
        <f>'Portfolio Data'!J1497</f>
        <v xml:space="preserve"> </v>
      </c>
      <c r="M1484" s="2" t="str">
        <f>'Portfolio Data'!K1497</f>
        <v xml:space="preserve"> </v>
      </c>
      <c r="N1484" s="2" t="str">
        <f>'Portfolio Data'!L1497</f>
        <v xml:space="preserve"> </v>
      </c>
    </row>
    <row r="1485" spans="3:14" x14ac:dyDescent="0.2">
      <c r="C1485" s="66"/>
      <c r="D1485" s="2">
        <f>'Portfolio Data'!B1498</f>
        <v>0</v>
      </c>
      <c r="E1485" s="2" t="str">
        <f>'Portfolio Data'!C1498</f>
        <v xml:space="preserve"> </v>
      </c>
      <c r="F1485" s="2" t="str">
        <f>'Portfolio Data'!D1498</f>
        <v xml:space="preserve"> </v>
      </c>
      <c r="G1485" s="2" t="str">
        <f>'Portfolio Data'!E1498</f>
        <v xml:space="preserve"> </v>
      </c>
      <c r="H1485" s="2" t="str">
        <f>'Portfolio Data'!F1498</f>
        <v xml:space="preserve"> </v>
      </c>
      <c r="I1485" s="2" t="str">
        <f>'Portfolio Data'!G1498</f>
        <v xml:space="preserve"> </v>
      </c>
      <c r="J1485" s="2" t="str">
        <f>'Portfolio Data'!H1498</f>
        <v xml:space="preserve"> </v>
      </c>
      <c r="K1485" s="2" t="str">
        <f>'Portfolio Data'!I1498</f>
        <v xml:space="preserve"> </v>
      </c>
      <c r="L1485" s="2" t="str">
        <f>'Portfolio Data'!J1498</f>
        <v xml:space="preserve"> </v>
      </c>
      <c r="M1485" s="2" t="str">
        <f>'Portfolio Data'!K1498</f>
        <v xml:space="preserve"> </v>
      </c>
      <c r="N1485" s="2" t="str">
        <f>'Portfolio Data'!L1498</f>
        <v xml:space="preserve"> </v>
      </c>
    </row>
    <row r="1486" spans="3:14" x14ac:dyDescent="0.2">
      <c r="C1486" s="66"/>
      <c r="D1486" s="2">
        <f>'Portfolio Data'!B1499</f>
        <v>0</v>
      </c>
      <c r="E1486" s="2" t="str">
        <f>'Portfolio Data'!C1499</f>
        <v xml:space="preserve"> </v>
      </c>
      <c r="F1486" s="2" t="str">
        <f>'Portfolio Data'!D1499</f>
        <v xml:space="preserve"> </v>
      </c>
      <c r="G1486" s="2" t="str">
        <f>'Portfolio Data'!E1499</f>
        <v xml:space="preserve"> </v>
      </c>
      <c r="H1486" s="2" t="str">
        <f>'Portfolio Data'!F1499</f>
        <v xml:space="preserve"> </v>
      </c>
      <c r="I1486" s="2" t="str">
        <f>'Portfolio Data'!G1499</f>
        <v xml:space="preserve"> </v>
      </c>
      <c r="J1486" s="2" t="str">
        <f>'Portfolio Data'!H1499</f>
        <v xml:space="preserve"> </v>
      </c>
      <c r="K1486" s="2" t="str">
        <f>'Portfolio Data'!I1499</f>
        <v xml:space="preserve"> </v>
      </c>
      <c r="L1486" s="2" t="str">
        <f>'Portfolio Data'!J1499</f>
        <v xml:space="preserve"> </v>
      </c>
      <c r="M1486" s="2" t="str">
        <f>'Portfolio Data'!K1499</f>
        <v xml:space="preserve"> </v>
      </c>
      <c r="N1486" s="2" t="str">
        <f>'Portfolio Data'!L1499</f>
        <v xml:space="preserve"> </v>
      </c>
    </row>
    <row r="1487" spans="3:14" x14ac:dyDescent="0.2">
      <c r="C1487" s="66"/>
      <c r="D1487" s="2">
        <f>'Portfolio Data'!B1500</f>
        <v>0</v>
      </c>
      <c r="E1487" s="2" t="str">
        <f>'Portfolio Data'!C1500</f>
        <v xml:space="preserve"> </v>
      </c>
      <c r="F1487" s="2" t="str">
        <f>'Portfolio Data'!D1500</f>
        <v xml:space="preserve"> </v>
      </c>
      <c r="G1487" s="2" t="str">
        <f>'Portfolio Data'!E1500</f>
        <v xml:space="preserve"> </v>
      </c>
      <c r="H1487" s="2" t="str">
        <f>'Portfolio Data'!F1500</f>
        <v xml:space="preserve"> </v>
      </c>
      <c r="I1487" s="2" t="str">
        <f>'Portfolio Data'!G1500</f>
        <v xml:space="preserve"> </v>
      </c>
      <c r="J1487" s="2" t="str">
        <f>'Portfolio Data'!H1500</f>
        <v xml:space="preserve"> </v>
      </c>
      <c r="K1487" s="2" t="str">
        <f>'Portfolio Data'!I1500</f>
        <v xml:space="preserve"> </v>
      </c>
      <c r="L1487" s="2" t="str">
        <f>'Portfolio Data'!J1500</f>
        <v xml:space="preserve"> </v>
      </c>
      <c r="M1487" s="2" t="str">
        <f>'Portfolio Data'!K1500</f>
        <v xml:space="preserve"> </v>
      </c>
      <c r="N1487" s="2" t="str">
        <f>'Portfolio Data'!L1500</f>
        <v xml:space="preserve"> </v>
      </c>
    </row>
    <row r="1488" spans="3:14" x14ac:dyDescent="0.2">
      <c r="C1488" s="66"/>
      <c r="D1488" s="2">
        <f>'Portfolio Data'!B1501</f>
        <v>0</v>
      </c>
      <c r="E1488" s="2" t="str">
        <f>'Portfolio Data'!C1501</f>
        <v xml:space="preserve"> </v>
      </c>
      <c r="F1488" s="2" t="str">
        <f>'Portfolio Data'!D1501</f>
        <v xml:space="preserve"> </v>
      </c>
      <c r="G1488" s="2" t="str">
        <f>'Portfolio Data'!E1501</f>
        <v xml:space="preserve"> </v>
      </c>
      <c r="H1488" s="2" t="str">
        <f>'Portfolio Data'!F1501</f>
        <v xml:space="preserve"> </v>
      </c>
      <c r="I1488" s="2" t="str">
        <f>'Portfolio Data'!G1501</f>
        <v xml:space="preserve"> </v>
      </c>
      <c r="J1488" s="2" t="str">
        <f>'Portfolio Data'!H1501</f>
        <v xml:space="preserve"> </v>
      </c>
      <c r="K1488" s="2" t="str">
        <f>'Portfolio Data'!I1501</f>
        <v xml:space="preserve"> </v>
      </c>
      <c r="L1488" s="2" t="str">
        <f>'Portfolio Data'!J1501</f>
        <v xml:space="preserve"> </v>
      </c>
      <c r="M1488" s="2" t="str">
        <f>'Portfolio Data'!K1501</f>
        <v xml:space="preserve"> </v>
      </c>
      <c r="N1488" s="2" t="str">
        <f>'Portfolio Data'!L1501</f>
        <v xml:space="preserve"> </v>
      </c>
    </row>
    <row r="1489" spans="3:14" x14ac:dyDescent="0.2">
      <c r="C1489" s="66"/>
      <c r="D1489" s="2">
        <f>'Portfolio Data'!B1502</f>
        <v>0</v>
      </c>
      <c r="E1489" s="2" t="str">
        <f>'Portfolio Data'!C1502</f>
        <v xml:space="preserve"> </v>
      </c>
      <c r="F1489" s="2" t="str">
        <f>'Portfolio Data'!D1502</f>
        <v xml:space="preserve"> </v>
      </c>
      <c r="G1489" s="2" t="str">
        <f>'Portfolio Data'!E1502</f>
        <v xml:space="preserve"> </v>
      </c>
      <c r="H1489" s="2" t="str">
        <f>'Portfolio Data'!F1502</f>
        <v xml:space="preserve"> </v>
      </c>
      <c r="I1489" s="2" t="str">
        <f>'Portfolio Data'!G1502</f>
        <v xml:space="preserve"> </v>
      </c>
      <c r="J1489" s="2" t="str">
        <f>'Portfolio Data'!H1502</f>
        <v xml:space="preserve"> </v>
      </c>
      <c r="K1489" s="2" t="str">
        <f>'Portfolio Data'!I1502</f>
        <v xml:space="preserve"> </v>
      </c>
      <c r="L1489" s="2" t="str">
        <f>'Portfolio Data'!J1502</f>
        <v xml:space="preserve"> </v>
      </c>
      <c r="M1489" s="2" t="str">
        <f>'Portfolio Data'!K1502</f>
        <v xml:space="preserve"> </v>
      </c>
      <c r="N1489" s="2" t="str">
        <f>'Portfolio Data'!L1502</f>
        <v xml:space="preserve"> </v>
      </c>
    </row>
    <row r="1490" spans="3:14" x14ac:dyDescent="0.2">
      <c r="C1490" s="66"/>
      <c r="D1490" s="2">
        <f>'Portfolio Data'!B1503</f>
        <v>0</v>
      </c>
      <c r="E1490" s="2" t="str">
        <f>'Portfolio Data'!C1503</f>
        <v xml:space="preserve"> </v>
      </c>
      <c r="F1490" s="2" t="str">
        <f>'Portfolio Data'!D1503</f>
        <v xml:space="preserve"> </v>
      </c>
      <c r="G1490" s="2" t="str">
        <f>'Portfolio Data'!E1503</f>
        <v xml:space="preserve"> </v>
      </c>
      <c r="H1490" s="2" t="str">
        <f>'Portfolio Data'!F1503</f>
        <v xml:space="preserve"> </v>
      </c>
      <c r="I1490" s="2" t="str">
        <f>'Portfolio Data'!G1503</f>
        <v xml:space="preserve"> </v>
      </c>
      <c r="J1490" s="2" t="str">
        <f>'Portfolio Data'!H1503</f>
        <v xml:space="preserve"> </v>
      </c>
      <c r="K1490" s="2" t="str">
        <f>'Portfolio Data'!I1503</f>
        <v xml:space="preserve"> </v>
      </c>
      <c r="L1490" s="2" t="str">
        <f>'Portfolio Data'!J1503</f>
        <v xml:space="preserve"> </v>
      </c>
      <c r="M1490" s="2" t="str">
        <f>'Portfolio Data'!K1503</f>
        <v xml:space="preserve"> </v>
      </c>
      <c r="N1490" s="2" t="str">
        <f>'Portfolio Data'!L1503</f>
        <v xml:space="preserve"> </v>
      </c>
    </row>
    <row r="1491" spans="3:14" x14ac:dyDescent="0.2">
      <c r="C1491" s="66"/>
      <c r="D1491" s="2">
        <f>'Portfolio Data'!B1504</f>
        <v>0</v>
      </c>
      <c r="E1491" s="2" t="str">
        <f>'Portfolio Data'!C1504</f>
        <v xml:space="preserve"> </v>
      </c>
      <c r="F1491" s="2" t="str">
        <f>'Portfolio Data'!D1504</f>
        <v xml:space="preserve"> </v>
      </c>
      <c r="G1491" s="2" t="str">
        <f>'Portfolio Data'!E1504</f>
        <v xml:space="preserve"> </v>
      </c>
      <c r="H1491" s="2" t="str">
        <f>'Portfolio Data'!F1504</f>
        <v xml:space="preserve"> </v>
      </c>
      <c r="I1491" s="2" t="str">
        <f>'Portfolio Data'!G1504</f>
        <v xml:space="preserve"> </v>
      </c>
      <c r="J1491" s="2" t="str">
        <f>'Portfolio Data'!H1504</f>
        <v xml:space="preserve"> </v>
      </c>
      <c r="K1491" s="2" t="str">
        <f>'Portfolio Data'!I1504</f>
        <v xml:space="preserve"> </v>
      </c>
      <c r="L1491" s="2" t="str">
        <f>'Portfolio Data'!J1504</f>
        <v xml:space="preserve"> </v>
      </c>
      <c r="M1491" s="2" t="str">
        <f>'Portfolio Data'!K1504</f>
        <v xml:space="preserve"> </v>
      </c>
      <c r="N1491" s="2" t="str">
        <f>'Portfolio Data'!L1504</f>
        <v xml:space="preserve"> </v>
      </c>
    </row>
    <row r="1492" spans="3:14" x14ac:dyDescent="0.2">
      <c r="C1492" s="66"/>
      <c r="D1492" s="2">
        <f>'Portfolio Data'!B1505</f>
        <v>0</v>
      </c>
      <c r="E1492" s="2" t="str">
        <f>'Portfolio Data'!C1505</f>
        <v xml:space="preserve"> </v>
      </c>
      <c r="F1492" s="2" t="str">
        <f>'Portfolio Data'!D1505</f>
        <v xml:space="preserve"> </v>
      </c>
      <c r="G1492" s="2" t="str">
        <f>'Portfolio Data'!E1505</f>
        <v xml:space="preserve"> </v>
      </c>
      <c r="H1492" s="2" t="str">
        <f>'Portfolio Data'!F1505</f>
        <v xml:space="preserve"> </v>
      </c>
      <c r="I1492" s="2" t="str">
        <f>'Portfolio Data'!G1505</f>
        <v xml:space="preserve"> </v>
      </c>
      <c r="J1492" s="2" t="str">
        <f>'Portfolio Data'!H1505</f>
        <v xml:space="preserve"> </v>
      </c>
      <c r="K1492" s="2" t="str">
        <f>'Portfolio Data'!I1505</f>
        <v xml:space="preserve"> </v>
      </c>
      <c r="L1492" s="2" t="str">
        <f>'Portfolio Data'!J1505</f>
        <v xml:space="preserve"> </v>
      </c>
      <c r="M1492" s="2" t="str">
        <f>'Portfolio Data'!K1505</f>
        <v xml:space="preserve"> </v>
      </c>
      <c r="N1492" s="2" t="str">
        <f>'Portfolio Data'!L1505</f>
        <v xml:space="preserve"> </v>
      </c>
    </row>
    <row r="1493" spans="3:14" x14ac:dyDescent="0.2">
      <c r="C1493" s="66"/>
      <c r="D1493" s="2">
        <f>'Portfolio Data'!B1506</f>
        <v>0</v>
      </c>
      <c r="E1493" s="2" t="str">
        <f>'Portfolio Data'!C1506</f>
        <v xml:space="preserve"> </v>
      </c>
      <c r="F1493" s="2" t="str">
        <f>'Portfolio Data'!D1506</f>
        <v xml:space="preserve"> </v>
      </c>
      <c r="G1493" s="2" t="str">
        <f>'Portfolio Data'!E1506</f>
        <v xml:space="preserve"> </v>
      </c>
      <c r="H1493" s="2" t="str">
        <f>'Portfolio Data'!F1506</f>
        <v xml:space="preserve"> </v>
      </c>
      <c r="I1493" s="2" t="str">
        <f>'Portfolio Data'!G1506</f>
        <v xml:space="preserve"> </v>
      </c>
      <c r="J1493" s="2" t="str">
        <f>'Portfolio Data'!H1506</f>
        <v xml:space="preserve"> </v>
      </c>
      <c r="K1493" s="2" t="str">
        <f>'Portfolio Data'!I1506</f>
        <v xml:space="preserve"> </v>
      </c>
      <c r="L1493" s="2" t="str">
        <f>'Portfolio Data'!J1506</f>
        <v xml:space="preserve"> </v>
      </c>
      <c r="M1493" s="2" t="str">
        <f>'Portfolio Data'!K1506</f>
        <v xml:space="preserve"> </v>
      </c>
      <c r="N1493" s="2" t="str">
        <f>'Portfolio Data'!L1506</f>
        <v xml:space="preserve"> </v>
      </c>
    </row>
    <row r="1494" spans="3:14" x14ac:dyDescent="0.2">
      <c r="C1494" s="66"/>
      <c r="D1494" s="2">
        <f>'Portfolio Data'!B1507</f>
        <v>0</v>
      </c>
      <c r="E1494" s="2" t="str">
        <f>'Portfolio Data'!C1507</f>
        <v xml:space="preserve"> </v>
      </c>
      <c r="F1494" s="2" t="str">
        <f>'Portfolio Data'!D1507</f>
        <v xml:space="preserve"> </v>
      </c>
      <c r="G1494" s="2" t="str">
        <f>'Portfolio Data'!E1507</f>
        <v xml:space="preserve"> </v>
      </c>
      <c r="H1494" s="2" t="str">
        <f>'Portfolio Data'!F1507</f>
        <v xml:space="preserve"> </v>
      </c>
      <c r="I1494" s="2" t="str">
        <f>'Portfolio Data'!G1507</f>
        <v xml:space="preserve"> </v>
      </c>
      <c r="J1494" s="2" t="str">
        <f>'Portfolio Data'!H1507</f>
        <v xml:space="preserve"> </v>
      </c>
      <c r="K1494" s="2" t="str">
        <f>'Portfolio Data'!I1507</f>
        <v xml:space="preserve"> </v>
      </c>
      <c r="L1494" s="2" t="str">
        <f>'Portfolio Data'!J1507</f>
        <v xml:space="preserve"> </v>
      </c>
      <c r="M1494" s="2" t="str">
        <f>'Portfolio Data'!K1507</f>
        <v xml:space="preserve"> </v>
      </c>
      <c r="N1494" s="2" t="str">
        <f>'Portfolio Data'!L1507</f>
        <v xml:space="preserve"> </v>
      </c>
    </row>
    <row r="1495" spans="3:14" x14ac:dyDescent="0.2">
      <c r="C1495" s="66"/>
      <c r="D1495" s="2">
        <f>'Portfolio Data'!B1508</f>
        <v>0</v>
      </c>
      <c r="E1495" s="2" t="str">
        <f>'Portfolio Data'!C1508</f>
        <v xml:space="preserve"> </v>
      </c>
      <c r="F1495" s="2" t="str">
        <f>'Portfolio Data'!D1508</f>
        <v xml:space="preserve"> </v>
      </c>
      <c r="G1495" s="2" t="str">
        <f>'Portfolio Data'!E1508</f>
        <v xml:space="preserve"> </v>
      </c>
      <c r="H1495" s="2" t="str">
        <f>'Portfolio Data'!F1508</f>
        <v xml:space="preserve"> </v>
      </c>
      <c r="I1495" s="2" t="str">
        <f>'Portfolio Data'!G1508</f>
        <v xml:space="preserve"> </v>
      </c>
      <c r="J1495" s="2" t="str">
        <f>'Portfolio Data'!H1508</f>
        <v xml:space="preserve"> </v>
      </c>
      <c r="K1495" s="2" t="str">
        <f>'Portfolio Data'!I1508</f>
        <v xml:space="preserve"> </v>
      </c>
      <c r="L1495" s="2" t="str">
        <f>'Portfolio Data'!J1508</f>
        <v xml:space="preserve"> </v>
      </c>
      <c r="M1495" s="2" t="str">
        <f>'Portfolio Data'!K1508</f>
        <v xml:space="preserve"> </v>
      </c>
      <c r="N1495" s="2" t="str">
        <f>'Portfolio Data'!L1508</f>
        <v xml:space="preserve"> </v>
      </c>
    </row>
    <row r="1496" spans="3:14" x14ac:dyDescent="0.2">
      <c r="C1496" s="66"/>
      <c r="D1496" s="2">
        <f>'Portfolio Data'!B1509</f>
        <v>0</v>
      </c>
      <c r="E1496" s="2" t="str">
        <f>'Portfolio Data'!C1509</f>
        <v xml:space="preserve"> </v>
      </c>
      <c r="F1496" s="2" t="str">
        <f>'Portfolio Data'!D1509</f>
        <v xml:space="preserve"> </v>
      </c>
      <c r="G1496" s="2" t="str">
        <f>'Portfolio Data'!E1509</f>
        <v xml:space="preserve"> </v>
      </c>
      <c r="H1496" s="2" t="str">
        <f>'Portfolio Data'!F1509</f>
        <v xml:space="preserve"> </v>
      </c>
      <c r="I1496" s="2" t="str">
        <f>'Portfolio Data'!G1509</f>
        <v xml:space="preserve"> </v>
      </c>
      <c r="J1496" s="2" t="str">
        <f>'Portfolio Data'!H1509</f>
        <v xml:space="preserve"> </v>
      </c>
      <c r="K1496" s="2" t="str">
        <f>'Portfolio Data'!I1509</f>
        <v xml:space="preserve"> </v>
      </c>
      <c r="L1496" s="2" t="str">
        <f>'Portfolio Data'!J1509</f>
        <v xml:space="preserve"> </v>
      </c>
      <c r="M1496" s="2" t="str">
        <f>'Portfolio Data'!K1509</f>
        <v xml:space="preserve"> </v>
      </c>
      <c r="N1496" s="2" t="str">
        <f>'Portfolio Data'!L1509</f>
        <v xml:space="preserve"> </v>
      </c>
    </row>
    <row r="1497" spans="3:14" x14ac:dyDescent="0.2">
      <c r="C1497" s="66"/>
      <c r="D1497" s="2">
        <f>'Portfolio Data'!B1510</f>
        <v>0</v>
      </c>
      <c r="E1497" s="2" t="str">
        <f>'Portfolio Data'!C1510</f>
        <v xml:space="preserve"> </v>
      </c>
      <c r="F1497" s="2" t="str">
        <f>'Portfolio Data'!D1510</f>
        <v xml:space="preserve"> </v>
      </c>
      <c r="G1497" s="2" t="str">
        <f>'Portfolio Data'!E1510</f>
        <v xml:space="preserve"> </v>
      </c>
      <c r="H1497" s="2" t="str">
        <f>'Portfolio Data'!F1510</f>
        <v xml:space="preserve"> </v>
      </c>
      <c r="I1497" s="2" t="str">
        <f>'Portfolio Data'!G1510</f>
        <v xml:space="preserve"> </v>
      </c>
      <c r="J1497" s="2" t="str">
        <f>'Portfolio Data'!H1510</f>
        <v xml:space="preserve"> </v>
      </c>
      <c r="K1497" s="2" t="str">
        <f>'Portfolio Data'!I1510</f>
        <v xml:space="preserve"> </v>
      </c>
      <c r="L1497" s="2" t="str">
        <f>'Portfolio Data'!J1510</f>
        <v xml:space="preserve"> </v>
      </c>
      <c r="M1497" s="2" t="str">
        <f>'Portfolio Data'!K1510</f>
        <v xml:space="preserve"> </v>
      </c>
      <c r="N1497" s="2" t="str">
        <f>'Portfolio Data'!L1510</f>
        <v xml:space="preserve"> </v>
      </c>
    </row>
    <row r="1498" spans="3:14" x14ac:dyDescent="0.2">
      <c r="C1498" s="66"/>
      <c r="D1498" s="2">
        <f>'Portfolio Data'!B1511</f>
        <v>0</v>
      </c>
      <c r="E1498" s="2" t="str">
        <f>'Portfolio Data'!C1511</f>
        <v xml:space="preserve"> </v>
      </c>
      <c r="F1498" s="2" t="str">
        <f>'Portfolio Data'!D1511</f>
        <v xml:space="preserve"> </v>
      </c>
      <c r="G1498" s="2" t="str">
        <f>'Portfolio Data'!E1511</f>
        <v xml:space="preserve"> </v>
      </c>
      <c r="H1498" s="2" t="str">
        <f>'Portfolio Data'!F1511</f>
        <v xml:space="preserve"> </v>
      </c>
      <c r="I1498" s="2" t="str">
        <f>'Portfolio Data'!G1511</f>
        <v xml:space="preserve"> </v>
      </c>
      <c r="J1498" s="2" t="str">
        <f>'Portfolio Data'!H1511</f>
        <v xml:space="preserve"> </v>
      </c>
      <c r="K1498" s="2" t="str">
        <f>'Portfolio Data'!I1511</f>
        <v xml:space="preserve"> </v>
      </c>
      <c r="L1498" s="2" t="str">
        <f>'Portfolio Data'!J1511</f>
        <v xml:space="preserve"> </v>
      </c>
      <c r="M1498" s="2" t="str">
        <f>'Portfolio Data'!K1511</f>
        <v xml:space="preserve"> </v>
      </c>
      <c r="N1498" s="2" t="str">
        <f>'Portfolio Data'!L1511</f>
        <v xml:space="preserve"> </v>
      </c>
    </row>
    <row r="1499" spans="3:14" x14ac:dyDescent="0.2">
      <c r="C1499" s="66"/>
      <c r="D1499" s="2">
        <f>'Portfolio Data'!B1512</f>
        <v>0</v>
      </c>
      <c r="E1499" s="2" t="str">
        <f>'Portfolio Data'!C1512</f>
        <v xml:space="preserve"> </v>
      </c>
      <c r="F1499" s="2" t="str">
        <f>'Portfolio Data'!D1512</f>
        <v xml:space="preserve"> </v>
      </c>
      <c r="G1499" s="2" t="str">
        <f>'Portfolio Data'!E1512</f>
        <v xml:space="preserve"> </v>
      </c>
      <c r="H1499" s="2" t="str">
        <f>'Portfolio Data'!F1512</f>
        <v xml:space="preserve"> </v>
      </c>
      <c r="I1499" s="2" t="str">
        <f>'Portfolio Data'!G1512</f>
        <v xml:space="preserve"> </v>
      </c>
      <c r="J1499" s="2" t="str">
        <f>'Portfolio Data'!H1512</f>
        <v xml:space="preserve"> </v>
      </c>
      <c r="K1499" s="2" t="str">
        <f>'Portfolio Data'!I1512</f>
        <v xml:space="preserve"> </v>
      </c>
      <c r="L1499" s="2" t="str">
        <f>'Portfolio Data'!J1512</f>
        <v xml:space="preserve"> </v>
      </c>
      <c r="M1499" s="2" t="str">
        <f>'Portfolio Data'!K1512</f>
        <v xml:space="preserve"> </v>
      </c>
      <c r="N1499" s="2" t="str">
        <f>'Portfolio Data'!L1512</f>
        <v xml:space="preserve"> </v>
      </c>
    </row>
    <row r="1500" spans="3:14" x14ac:dyDescent="0.2">
      <c r="C1500" s="66"/>
      <c r="D1500" s="2">
        <f>'Portfolio Data'!B1513</f>
        <v>0</v>
      </c>
      <c r="E1500" s="2" t="str">
        <f>'Portfolio Data'!C1513</f>
        <v xml:space="preserve"> </v>
      </c>
      <c r="F1500" s="2" t="str">
        <f>'Portfolio Data'!D1513</f>
        <v xml:space="preserve"> </v>
      </c>
      <c r="G1500" s="2" t="str">
        <f>'Portfolio Data'!E1513</f>
        <v xml:space="preserve"> </v>
      </c>
      <c r="H1500" s="2" t="str">
        <f>'Portfolio Data'!F1513</f>
        <v xml:space="preserve"> </v>
      </c>
      <c r="I1500" s="2" t="str">
        <f>'Portfolio Data'!G1513</f>
        <v xml:space="preserve"> </v>
      </c>
      <c r="J1500" s="2" t="str">
        <f>'Portfolio Data'!H1513</f>
        <v xml:space="preserve"> </v>
      </c>
      <c r="K1500" s="2" t="str">
        <f>'Portfolio Data'!I1513</f>
        <v xml:space="preserve"> </v>
      </c>
      <c r="L1500" s="2" t="str">
        <f>'Portfolio Data'!J1513</f>
        <v xml:space="preserve"> </v>
      </c>
      <c r="M1500" s="2" t="str">
        <f>'Portfolio Data'!K1513</f>
        <v xml:space="preserve"> </v>
      </c>
      <c r="N1500" s="2" t="str">
        <f>'Portfolio Data'!L1513</f>
        <v xml:space="preserve"> </v>
      </c>
    </row>
    <row r="1501" spans="3:14" x14ac:dyDescent="0.2">
      <c r="C1501" s="66"/>
      <c r="D1501" s="2">
        <f>'Portfolio Data'!B1514</f>
        <v>0</v>
      </c>
      <c r="E1501" s="2" t="str">
        <f>'Portfolio Data'!C1514</f>
        <v xml:space="preserve"> </v>
      </c>
      <c r="F1501" s="2" t="str">
        <f>'Portfolio Data'!D1514</f>
        <v xml:space="preserve"> </v>
      </c>
      <c r="G1501" s="2" t="str">
        <f>'Portfolio Data'!E1514</f>
        <v xml:space="preserve"> </v>
      </c>
      <c r="H1501" s="2" t="str">
        <f>'Portfolio Data'!F1514</f>
        <v xml:space="preserve"> </v>
      </c>
      <c r="I1501" s="2" t="str">
        <f>'Portfolio Data'!G1514</f>
        <v xml:space="preserve"> </v>
      </c>
      <c r="J1501" s="2" t="str">
        <f>'Portfolio Data'!H1514</f>
        <v xml:space="preserve"> </v>
      </c>
      <c r="K1501" s="2" t="str">
        <f>'Portfolio Data'!I1514</f>
        <v xml:space="preserve"> </v>
      </c>
      <c r="L1501" s="2" t="str">
        <f>'Portfolio Data'!J1514</f>
        <v xml:space="preserve"> </v>
      </c>
      <c r="M1501" s="2" t="str">
        <f>'Portfolio Data'!K1514</f>
        <v xml:space="preserve"> </v>
      </c>
      <c r="N1501" s="2" t="str">
        <f>'Portfolio Data'!L1514</f>
        <v xml:space="preserve"> </v>
      </c>
    </row>
    <row r="1502" spans="3:14" x14ac:dyDescent="0.2">
      <c r="C1502" s="66"/>
      <c r="D1502" s="2">
        <f>'Portfolio Data'!B1515</f>
        <v>0</v>
      </c>
      <c r="E1502" s="2" t="str">
        <f>'Portfolio Data'!C1515</f>
        <v xml:space="preserve"> </v>
      </c>
      <c r="F1502" s="2" t="str">
        <f>'Portfolio Data'!D1515</f>
        <v xml:space="preserve"> </v>
      </c>
      <c r="G1502" s="2" t="str">
        <f>'Portfolio Data'!E1515</f>
        <v xml:space="preserve"> </v>
      </c>
      <c r="H1502" s="2" t="str">
        <f>'Portfolio Data'!F1515</f>
        <v xml:space="preserve"> </v>
      </c>
      <c r="I1502" s="2" t="str">
        <f>'Portfolio Data'!G1515</f>
        <v xml:space="preserve"> </v>
      </c>
      <c r="J1502" s="2" t="str">
        <f>'Portfolio Data'!H1515</f>
        <v xml:space="preserve"> </v>
      </c>
      <c r="K1502" s="2" t="str">
        <f>'Portfolio Data'!I1515</f>
        <v xml:space="preserve"> </v>
      </c>
      <c r="L1502" s="2" t="str">
        <f>'Portfolio Data'!J1515</f>
        <v xml:space="preserve"> </v>
      </c>
      <c r="M1502" s="2" t="str">
        <f>'Portfolio Data'!K1515</f>
        <v xml:space="preserve"> </v>
      </c>
      <c r="N1502" s="2" t="str">
        <f>'Portfolio Data'!L1515</f>
        <v xml:space="preserve"> </v>
      </c>
    </row>
    <row r="1503" spans="3:14" x14ac:dyDescent="0.2">
      <c r="C1503" s="66"/>
      <c r="D1503" s="2">
        <f>'Portfolio Data'!B1516</f>
        <v>0</v>
      </c>
      <c r="E1503" s="2" t="str">
        <f>'Portfolio Data'!C1516</f>
        <v xml:space="preserve"> </v>
      </c>
      <c r="F1503" s="2" t="str">
        <f>'Portfolio Data'!D1516</f>
        <v xml:space="preserve"> </v>
      </c>
      <c r="G1503" s="2" t="str">
        <f>'Portfolio Data'!E1516</f>
        <v xml:space="preserve"> </v>
      </c>
      <c r="H1503" s="2" t="str">
        <f>'Portfolio Data'!F1516</f>
        <v xml:space="preserve"> </v>
      </c>
      <c r="I1503" s="2" t="str">
        <f>'Portfolio Data'!G1516</f>
        <v xml:space="preserve"> </v>
      </c>
      <c r="J1503" s="2" t="str">
        <f>'Portfolio Data'!H1516</f>
        <v xml:space="preserve"> </v>
      </c>
      <c r="K1503" s="2" t="str">
        <f>'Portfolio Data'!I1516</f>
        <v xml:space="preserve"> </v>
      </c>
      <c r="L1503" s="2" t="str">
        <f>'Portfolio Data'!J1516</f>
        <v xml:space="preserve"> </v>
      </c>
      <c r="M1503" s="2" t="str">
        <f>'Portfolio Data'!K1516</f>
        <v xml:space="preserve"> </v>
      </c>
      <c r="N1503" s="2" t="str">
        <f>'Portfolio Data'!L1516</f>
        <v xml:space="preserve"> </v>
      </c>
    </row>
    <row r="1504" spans="3:14" x14ac:dyDescent="0.2">
      <c r="C1504" s="66"/>
      <c r="D1504" s="2">
        <f>'Portfolio Data'!B1517</f>
        <v>0</v>
      </c>
      <c r="E1504" s="2" t="str">
        <f>'Portfolio Data'!C1517</f>
        <v xml:space="preserve"> </v>
      </c>
      <c r="F1504" s="2" t="str">
        <f>'Portfolio Data'!D1517</f>
        <v xml:space="preserve"> </v>
      </c>
      <c r="G1504" s="2" t="str">
        <f>'Portfolio Data'!E1517</f>
        <v xml:space="preserve"> </v>
      </c>
      <c r="H1504" s="2" t="str">
        <f>'Portfolio Data'!F1517</f>
        <v xml:space="preserve"> </v>
      </c>
      <c r="I1504" s="2" t="str">
        <f>'Portfolio Data'!G1517</f>
        <v xml:space="preserve"> </v>
      </c>
      <c r="J1504" s="2" t="str">
        <f>'Portfolio Data'!H1517</f>
        <v xml:space="preserve"> </v>
      </c>
      <c r="K1504" s="2" t="str">
        <f>'Portfolio Data'!I1517</f>
        <v xml:space="preserve"> </v>
      </c>
      <c r="L1504" s="2" t="str">
        <f>'Portfolio Data'!J1517</f>
        <v xml:space="preserve"> </v>
      </c>
      <c r="M1504" s="2" t="str">
        <f>'Portfolio Data'!K1517</f>
        <v xml:space="preserve"> </v>
      </c>
      <c r="N1504" s="2" t="str">
        <f>'Portfolio Data'!L1517</f>
        <v xml:space="preserve"> </v>
      </c>
    </row>
    <row r="1505" spans="3:14" x14ac:dyDescent="0.2">
      <c r="C1505" s="66"/>
      <c r="D1505" s="2">
        <f>'Portfolio Data'!B1518</f>
        <v>0</v>
      </c>
      <c r="E1505" s="2" t="str">
        <f>'Portfolio Data'!C1518</f>
        <v xml:space="preserve"> </v>
      </c>
      <c r="F1505" s="2" t="str">
        <f>'Portfolio Data'!D1518</f>
        <v xml:space="preserve"> </v>
      </c>
      <c r="G1505" s="2" t="str">
        <f>'Portfolio Data'!E1518</f>
        <v xml:space="preserve"> </v>
      </c>
      <c r="H1505" s="2" t="str">
        <f>'Portfolio Data'!F1518</f>
        <v xml:space="preserve"> </v>
      </c>
      <c r="I1505" s="2" t="str">
        <f>'Portfolio Data'!G1518</f>
        <v xml:space="preserve"> </v>
      </c>
      <c r="J1505" s="2" t="str">
        <f>'Portfolio Data'!H1518</f>
        <v xml:space="preserve"> </v>
      </c>
      <c r="K1505" s="2" t="str">
        <f>'Portfolio Data'!I1518</f>
        <v xml:space="preserve"> </v>
      </c>
      <c r="L1505" s="2" t="str">
        <f>'Portfolio Data'!J1518</f>
        <v xml:space="preserve"> </v>
      </c>
      <c r="M1505" s="2" t="str">
        <f>'Portfolio Data'!K1518</f>
        <v xml:space="preserve"> </v>
      </c>
      <c r="N1505" s="2" t="str">
        <f>'Portfolio Data'!L1518</f>
        <v xml:space="preserve"> </v>
      </c>
    </row>
    <row r="1506" spans="3:14" x14ac:dyDescent="0.2">
      <c r="C1506" s="66"/>
      <c r="D1506" s="2">
        <f>'Portfolio Data'!B1519</f>
        <v>0</v>
      </c>
      <c r="E1506" s="2" t="str">
        <f>'Portfolio Data'!C1519</f>
        <v xml:space="preserve"> </v>
      </c>
      <c r="F1506" s="2" t="str">
        <f>'Portfolio Data'!D1519</f>
        <v xml:space="preserve"> </v>
      </c>
      <c r="G1506" s="2" t="str">
        <f>'Portfolio Data'!E1519</f>
        <v xml:space="preserve"> </v>
      </c>
      <c r="H1506" s="2" t="str">
        <f>'Portfolio Data'!F1519</f>
        <v xml:space="preserve"> </v>
      </c>
      <c r="I1506" s="2" t="str">
        <f>'Portfolio Data'!G1519</f>
        <v xml:space="preserve"> </v>
      </c>
      <c r="J1506" s="2" t="str">
        <f>'Portfolio Data'!H1519</f>
        <v xml:space="preserve"> </v>
      </c>
      <c r="K1506" s="2" t="str">
        <f>'Portfolio Data'!I1519</f>
        <v xml:space="preserve"> </v>
      </c>
      <c r="L1506" s="2" t="str">
        <f>'Portfolio Data'!J1519</f>
        <v xml:space="preserve"> </v>
      </c>
      <c r="M1506" s="2" t="str">
        <f>'Portfolio Data'!K1519</f>
        <v xml:space="preserve"> </v>
      </c>
      <c r="N1506" s="2" t="str">
        <f>'Portfolio Data'!L1519</f>
        <v xml:space="preserve"> </v>
      </c>
    </row>
    <row r="1507" spans="3:14" x14ac:dyDescent="0.2">
      <c r="C1507" s="66"/>
      <c r="D1507" s="2">
        <f>'Portfolio Data'!B1520</f>
        <v>0</v>
      </c>
      <c r="E1507" s="2" t="str">
        <f>'Portfolio Data'!C1520</f>
        <v xml:space="preserve"> </v>
      </c>
      <c r="F1507" s="2" t="str">
        <f>'Portfolio Data'!D1520</f>
        <v xml:space="preserve"> </v>
      </c>
      <c r="G1507" s="2" t="str">
        <f>'Portfolio Data'!E1520</f>
        <v xml:space="preserve"> </v>
      </c>
      <c r="H1507" s="2" t="str">
        <f>'Portfolio Data'!F1520</f>
        <v xml:space="preserve"> </v>
      </c>
      <c r="I1507" s="2" t="str">
        <f>'Portfolio Data'!G1520</f>
        <v xml:space="preserve"> </v>
      </c>
      <c r="J1507" s="2" t="str">
        <f>'Portfolio Data'!H1520</f>
        <v xml:space="preserve"> </v>
      </c>
      <c r="K1507" s="2" t="str">
        <f>'Portfolio Data'!I1520</f>
        <v xml:space="preserve"> </v>
      </c>
      <c r="L1507" s="2" t="str">
        <f>'Portfolio Data'!J1520</f>
        <v xml:space="preserve"> </v>
      </c>
      <c r="M1507" s="2" t="str">
        <f>'Portfolio Data'!K1520</f>
        <v xml:space="preserve"> </v>
      </c>
      <c r="N1507" s="2" t="str">
        <f>'Portfolio Data'!L1520</f>
        <v xml:space="preserve"> </v>
      </c>
    </row>
    <row r="1508" spans="3:14" x14ac:dyDescent="0.2">
      <c r="C1508" s="66"/>
      <c r="D1508" s="2">
        <f>'Portfolio Data'!B1521</f>
        <v>0</v>
      </c>
      <c r="E1508" s="2" t="str">
        <f>'Portfolio Data'!C1521</f>
        <v xml:space="preserve"> </v>
      </c>
      <c r="F1508" s="2" t="str">
        <f>'Portfolio Data'!D1521</f>
        <v xml:space="preserve"> </v>
      </c>
      <c r="G1508" s="2" t="str">
        <f>'Portfolio Data'!E1521</f>
        <v xml:space="preserve"> </v>
      </c>
      <c r="H1508" s="2" t="str">
        <f>'Portfolio Data'!F1521</f>
        <v xml:space="preserve"> </v>
      </c>
      <c r="I1508" s="2" t="str">
        <f>'Portfolio Data'!G1521</f>
        <v xml:space="preserve"> </v>
      </c>
      <c r="J1508" s="2" t="str">
        <f>'Portfolio Data'!H1521</f>
        <v xml:space="preserve"> </v>
      </c>
      <c r="K1508" s="2" t="str">
        <f>'Portfolio Data'!I1521</f>
        <v xml:space="preserve"> </v>
      </c>
      <c r="L1508" s="2" t="str">
        <f>'Portfolio Data'!J1521</f>
        <v xml:space="preserve"> </v>
      </c>
      <c r="M1508" s="2" t="str">
        <f>'Portfolio Data'!K1521</f>
        <v xml:space="preserve"> </v>
      </c>
      <c r="N1508" s="2" t="str">
        <f>'Portfolio Data'!L1521</f>
        <v xml:space="preserve"> </v>
      </c>
    </row>
    <row r="1509" spans="3:14" x14ac:dyDescent="0.2">
      <c r="C1509" s="66"/>
      <c r="D1509" s="2">
        <f>'Portfolio Data'!B1522</f>
        <v>0</v>
      </c>
      <c r="E1509" s="2" t="str">
        <f>'Portfolio Data'!C1522</f>
        <v xml:space="preserve"> </v>
      </c>
      <c r="F1509" s="2" t="str">
        <f>'Portfolio Data'!D1522</f>
        <v xml:space="preserve"> </v>
      </c>
      <c r="G1509" s="2" t="str">
        <f>'Portfolio Data'!E1522</f>
        <v xml:space="preserve"> </v>
      </c>
      <c r="H1509" s="2" t="str">
        <f>'Portfolio Data'!F1522</f>
        <v xml:space="preserve"> </v>
      </c>
      <c r="I1509" s="2" t="str">
        <f>'Portfolio Data'!G1522</f>
        <v xml:space="preserve"> </v>
      </c>
      <c r="J1509" s="2" t="str">
        <f>'Portfolio Data'!H1522</f>
        <v xml:space="preserve"> </v>
      </c>
      <c r="K1509" s="2" t="str">
        <f>'Portfolio Data'!I1522</f>
        <v xml:space="preserve"> </v>
      </c>
      <c r="L1509" s="2" t="str">
        <f>'Portfolio Data'!J1522</f>
        <v xml:space="preserve"> </v>
      </c>
      <c r="M1509" s="2" t="str">
        <f>'Portfolio Data'!K1522</f>
        <v xml:space="preserve"> </v>
      </c>
      <c r="N1509" s="2" t="str">
        <f>'Portfolio Data'!L1522</f>
        <v xml:space="preserve"> </v>
      </c>
    </row>
    <row r="1510" spans="3:14" x14ac:dyDescent="0.2">
      <c r="C1510" s="66"/>
      <c r="D1510" s="2">
        <f>'Portfolio Data'!B1523</f>
        <v>0</v>
      </c>
      <c r="E1510" s="2" t="str">
        <f>'Portfolio Data'!C1523</f>
        <v xml:space="preserve"> </v>
      </c>
      <c r="F1510" s="2" t="str">
        <f>'Portfolio Data'!D1523</f>
        <v xml:space="preserve"> </v>
      </c>
      <c r="G1510" s="2" t="str">
        <f>'Portfolio Data'!E1523</f>
        <v xml:space="preserve"> </v>
      </c>
      <c r="H1510" s="2" t="str">
        <f>'Portfolio Data'!F1523</f>
        <v xml:space="preserve"> </v>
      </c>
      <c r="I1510" s="2" t="str">
        <f>'Portfolio Data'!G1523</f>
        <v xml:space="preserve"> </v>
      </c>
      <c r="J1510" s="2" t="str">
        <f>'Portfolio Data'!H1523</f>
        <v xml:space="preserve"> </v>
      </c>
      <c r="K1510" s="2" t="str">
        <f>'Portfolio Data'!I1523</f>
        <v xml:space="preserve"> </v>
      </c>
      <c r="L1510" s="2" t="str">
        <f>'Portfolio Data'!J1523</f>
        <v xml:space="preserve"> </v>
      </c>
      <c r="M1510" s="2" t="str">
        <f>'Portfolio Data'!K1523</f>
        <v xml:space="preserve"> </v>
      </c>
      <c r="N1510" s="2" t="str">
        <f>'Portfolio Data'!L1523</f>
        <v xml:space="preserve"> </v>
      </c>
    </row>
    <row r="1511" spans="3:14" x14ac:dyDescent="0.2">
      <c r="C1511" s="66"/>
      <c r="D1511" s="2">
        <f>'Portfolio Data'!B1524</f>
        <v>0</v>
      </c>
      <c r="E1511" s="2" t="str">
        <f>'Portfolio Data'!C1524</f>
        <v xml:space="preserve"> </v>
      </c>
      <c r="F1511" s="2" t="str">
        <f>'Portfolio Data'!D1524</f>
        <v xml:space="preserve"> </v>
      </c>
      <c r="G1511" s="2" t="str">
        <f>'Portfolio Data'!E1524</f>
        <v xml:space="preserve"> </v>
      </c>
      <c r="H1511" s="2" t="str">
        <f>'Portfolio Data'!F1524</f>
        <v xml:space="preserve"> </v>
      </c>
      <c r="I1511" s="2" t="str">
        <f>'Portfolio Data'!G1524</f>
        <v xml:space="preserve"> </v>
      </c>
      <c r="J1511" s="2" t="str">
        <f>'Portfolio Data'!H1524</f>
        <v xml:space="preserve"> </v>
      </c>
      <c r="K1511" s="2" t="str">
        <f>'Portfolio Data'!I1524</f>
        <v xml:space="preserve"> </v>
      </c>
      <c r="L1511" s="2" t="str">
        <f>'Portfolio Data'!J1524</f>
        <v xml:space="preserve"> </v>
      </c>
      <c r="M1511" s="2" t="str">
        <f>'Portfolio Data'!K1524</f>
        <v xml:space="preserve"> </v>
      </c>
      <c r="N1511" s="2" t="str">
        <f>'Portfolio Data'!L1524</f>
        <v xml:space="preserve"> </v>
      </c>
    </row>
    <row r="1512" spans="3:14" x14ac:dyDescent="0.2">
      <c r="C1512" s="66"/>
      <c r="D1512" s="2">
        <f>'Portfolio Data'!B1525</f>
        <v>0</v>
      </c>
      <c r="E1512" s="2" t="str">
        <f>'Portfolio Data'!C1525</f>
        <v xml:space="preserve"> </v>
      </c>
      <c r="F1512" s="2" t="str">
        <f>'Portfolio Data'!D1525</f>
        <v xml:space="preserve"> </v>
      </c>
      <c r="G1512" s="2" t="str">
        <f>'Portfolio Data'!E1525</f>
        <v xml:space="preserve"> </v>
      </c>
      <c r="H1512" s="2" t="str">
        <f>'Portfolio Data'!F1525</f>
        <v xml:space="preserve"> </v>
      </c>
      <c r="I1512" s="2" t="str">
        <f>'Portfolio Data'!G1525</f>
        <v xml:space="preserve"> </v>
      </c>
      <c r="J1512" s="2" t="str">
        <f>'Portfolio Data'!H1525</f>
        <v xml:space="preserve"> </v>
      </c>
      <c r="K1512" s="2" t="str">
        <f>'Portfolio Data'!I1525</f>
        <v xml:space="preserve"> </v>
      </c>
      <c r="L1512" s="2" t="str">
        <f>'Portfolio Data'!J1525</f>
        <v xml:space="preserve"> </v>
      </c>
      <c r="M1512" s="2" t="str">
        <f>'Portfolio Data'!K1525</f>
        <v xml:space="preserve"> </v>
      </c>
      <c r="N1512" s="2" t="str">
        <f>'Portfolio Data'!L1525</f>
        <v xml:space="preserve"> </v>
      </c>
    </row>
    <row r="1513" spans="3:14" x14ac:dyDescent="0.2">
      <c r="C1513" s="66"/>
      <c r="D1513" s="2">
        <f>'Portfolio Data'!B1526</f>
        <v>0</v>
      </c>
      <c r="E1513" s="2" t="str">
        <f>'Portfolio Data'!C1526</f>
        <v xml:space="preserve"> </v>
      </c>
      <c r="F1513" s="2" t="str">
        <f>'Portfolio Data'!D1526</f>
        <v xml:space="preserve"> </v>
      </c>
      <c r="G1513" s="2" t="str">
        <f>'Portfolio Data'!E1526</f>
        <v xml:space="preserve"> </v>
      </c>
      <c r="H1513" s="2" t="str">
        <f>'Portfolio Data'!F1526</f>
        <v xml:space="preserve"> </v>
      </c>
      <c r="I1513" s="2" t="str">
        <f>'Portfolio Data'!G1526</f>
        <v xml:space="preserve"> </v>
      </c>
      <c r="J1513" s="2" t="str">
        <f>'Portfolio Data'!H1526</f>
        <v xml:space="preserve"> </v>
      </c>
      <c r="K1513" s="2" t="str">
        <f>'Portfolio Data'!I1526</f>
        <v xml:space="preserve"> </v>
      </c>
      <c r="L1513" s="2" t="str">
        <f>'Portfolio Data'!J1526</f>
        <v xml:space="preserve"> </v>
      </c>
      <c r="M1513" s="2" t="str">
        <f>'Portfolio Data'!K1526</f>
        <v xml:space="preserve"> </v>
      </c>
      <c r="N1513" s="2" t="str">
        <f>'Portfolio Data'!L1526</f>
        <v xml:space="preserve"> </v>
      </c>
    </row>
    <row r="1514" spans="3:14" x14ac:dyDescent="0.2">
      <c r="C1514" s="66"/>
      <c r="D1514" s="2">
        <f>'Portfolio Data'!B1527</f>
        <v>0</v>
      </c>
      <c r="E1514" s="2" t="str">
        <f>'Portfolio Data'!C1527</f>
        <v xml:space="preserve"> </v>
      </c>
      <c r="F1514" s="2" t="str">
        <f>'Portfolio Data'!D1527</f>
        <v xml:space="preserve"> </v>
      </c>
      <c r="G1514" s="2" t="str">
        <f>'Portfolio Data'!E1527</f>
        <v xml:space="preserve"> </v>
      </c>
      <c r="H1514" s="2" t="str">
        <f>'Portfolio Data'!F1527</f>
        <v xml:space="preserve"> </v>
      </c>
      <c r="I1514" s="2" t="str">
        <f>'Portfolio Data'!G1527</f>
        <v xml:space="preserve"> </v>
      </c>
      <c r="J1514" s="2" t="str">
        <f>'Portfolio Data'!H1527</f>
        <v xml:space="preserve"> </v>
      </c>
      <c r="K1514" s="2" t="str">
        <f>'Portfolio Data'!I1527</f>
        <v xml:space="preserve"> </v>
      </c>
      <c r="L1514" s="2" t="str">
        <f>'Portfolio Data'!J1527</f>
        <v xml:space="preserve"> </v>
      </c>
      <c r="M1514" s="2" t="str">
        <f>'Portfolio Data'!K1527</f>
        <v xml:space="preserve"> </v>
      </c>
      <c r="N1514" s="2" t="str">
        <f>'Portfolio Data'!L1527</f>
        <v xml:space="preserve"> </v>
      </c>
    </row>
    <row r="1515" spans="3:14" x14ac:dyDescent="0.2">
      <c r="C1515" s="66"/>
      <c r="D1515" s="2">
        <f>'Portfolio Data'!B1528</f>
        <v>0</v>
      </c>
      <c r="E1515" s="2" t="str">
        <f>'Portfolio Data'!C1528</f>
        <v xml:space="preserve"> </v>
      </c>
      <c r="F1515" s="2" t="str">
        <f>'Portfolio Data'!D1528</f>
        <v xml:space="preserve"> </v>
      </c>
      <c r="G1515" s="2" t="str">
        <f>'Portfolio Data'!E1528</f>
        <v xml:space="preserve"> </v>
      </c>
      <c r="H1515" s="2" t="str">
        <f>'Portfolio Data'!F1528</f>
        <v xml:space="preserve"> </v>
      </c>
      <c r="I1515" s="2" t="str">
        <f>'Portfolio Data'!G1528</f>
        <v xml:space="preserve"> </v>
      </c>
      <c r="J1515" s="2" t="str">
        <f>'Portfolio Data'!H1528</f>
        <v xml:space="preserve"> </v>
      </c>
      <c r="K1515" s="2" t="str">
        <f>'Portfolio Data'!I1528</f>
        <v xml:space="preserve"> </v>
      </c>
      <c r="L1515" s="2" t="str">
        <f>'Portfolio Data'!J1528</f>
        <v xml:space="preserve"> </v>
      </c>
      <c r="M1515" s="2" t="str">
        <f>'Portfolio Data'!K1528</f>
        <v xml:space="preserve"> </v>
      </c>
      <c r="N1515" s="2" t="str">
        <f>'Portfolio Data'!L1528</f>
        <v xml:space="preserve"> </v>
      </c>
    </row>
    <row r="1516" spans="3:14" x14ac:dyDescent="0.2">
      <c r="C1516" s="66"/>
      <c r="D1516" s="2">
        <f>'Portfolio Data'!B1529</f>
        <v>0</v>
      </c>
      <c r="E1516" s="2" t="str">
        <f>'Portfolio Data'!C1529</f>
        <v xml:space="preserve"> </v>
      </c>
      <c r="F1516" s="2" t="str">
        <f>'Portfolio Data'!D1529</f>
        <v xml:space="preserve"> </v>
      </c>
      <c r="G1516" s="2" t="str">
        <f>'Portfolio Data'!E1529</f>
        <v xml:space="preserve"> </v>
      </c>
      <c r="H1516" s="2" t="str">
        <f>'Portfolio Data'!F1529</f>
        <v xml:space="preserve"> </v>
      </c>
      <c r="I1516" s="2" t="str">
        <f>'Portfolio Data'!G1529</f>
        <v xml:space="preserve"> </v>
      </c>
      <c r="J1516" s="2" t="str">
        <f>'Portfolio Data'!H1529</f>
        <v xml:space="preserve"> </v>
      </c>
      <c r="K1516" s="2" t="str">
        <f>'Portfolio Data'!I1529</f>
        <v xml:space="preserve"> </v>
      </c>
      <c r="L1516" s="2" t="str">
        <f>'Portfolio Data'!J1529</f>
        <v xml:space="preserve"> </v>
      </c>
      <c r="M1516" s="2" t="str">
        <f>'Portfolio Data'!K1529</f>
        <v xml:space="preserve"> </v>
      </c>
      <c r="N1516" s="2" t="str">
        <f>'Portfolio Data'!L1529</f>
        <v xml:space="preserve"> </v>
      </c>
    </row>
    <row r="1517" spans="3:14" x14ac:dyDescent="0.2">
      <c r="C1517" s="66"/>
      <c r="D1517" s="2">
        <f>'Portfolio Data'!B1530</f>
        <v>0</v>
      </c>
      <c r="E1517" s="2" t="str">
        <f>'Portfolio Data'!C1530</f>
        <v xml:space="preserve"> </v>
      </c>
      <c r="F1517" s="2" t="str">
        <f>'Portfolio Data'!D1530</f>
        <v xml:space="preserve"> </v>
      </c>
      <c r="G1517" s="2" t="str">
        <f>'Portfolio Data'!E1530</f>
        <v xml:space="preserve"> </v>
      </c>
      <c r="H1517" s="2" t="str">
        <f>'Portfolio Data'!F1530</f>
        <v xml:space="preserve"> </v>
      </c>
      <c r="I1517" s="2" t="str">
        <f>'Portfolio Data'!G1530</f>
        <v xml:space="preserve"> </v>
      </c>
      <c r="J1517" s="2" t="str">
        <f>'Portfolio Data'!H1530</f>
        <v xml:space="preserve"> </v>
      </c>
      <c r="K1517" s="2" t="str">
        <f>'Portfolio Data'!I1530</f>
        <v xml:space="preserve"> </v>
      </c>
      <c r="L1517" s="2" t="str">
        <f>'Portfolio Data'!J1530</f>
        <v xml:space="preserve"> </v>
      </c>
      <c r="M1517" s="2" t="str">
        <f>'Portfolio Data'!K1530</f>
        <v xml:space="preserve"> </v>
      </c>
      <c r="N1517" s="2" t="str">
        <f>'Portfolio Data'!L1530</f>
        <v xml:space="preserve"> </v>
      </c>
    </row>
    <row r="1518" spans="3:14" x14ac:dyDescent="0.2">
      <c r="C1518" s="66"/>
      <c r="D1518" s="2">
        <f>'Portfolio Data'!B1531</f>
        <v>0</v>
      </c>
      <c r="E1518" s="2" t="str">
        <f>'Portfolio Data'!C1531</f>
        <v xml:space="preserve"> </v>
      </c>
      <c r="F1518" s="2" t="str">
        <f>'Portfolio Data'!D1531</f>
        <v xml:space="preserve"> </v>
      </c>
      <c r="G1518" s="2" t="str">
        <f>'Portfolio Data'!E1531</f>
        <v xml:space="preserve"> </v>
      </c>
      <c r="H1518" s="2" t="str">
        <f>'Portfolio Data'!F1531</f>
        <v xml:space="preserve"> </v>
      </c>
      <c r="I1518" s="2" t="str">
        <f>'Portfolio Data'!G1531</f>
        <v xml:space="preserve"> </v>
      </c>
      <c r="J1518" s="2" t="str">
        <f>'Portfolio Data'!H1531</f>
        <v xml:space="preserve"> </v>
      </c>
      <c r="K1518" s="2" t="str">
        <f>'Portfolio Data'!I1531</f>
        <v xml:space="preserve"> </v>
      </c>
      <c r="L1518" s="2" t="str">
        <f>'Portfolio Data'!J1531</f>
        <v xml:space="preserve"> </v>
      </c>
      <c r="M1518" s="2" t="str">
        <f>'Portfolio Data'!K1531</f>
        <v xml:space="preserve"> </v>
      </c>
      <c r="N1518" s="2" t="str">
        <f>'Portfolio Data'!L1531</f>
        <v xml:space="preserve"> </v>
      </c>
    </row>
    <row r="1519" spans="3:14" x14ac:dyDescent="0.2">
      <c r="C1519" s="66"/>
      <c r="D1519" s="2">
        <f>'Portfolio Data'!B1532</f>
        <v>0</v>
      </c>
      <c r="E1519" s="2" t="str">
        <f>'Portfolio Data'!C1532</f>
        <v xml:space="preserve"> </v>
      </c>
      <c r="F1519" s="2" t="str">
        <f>'Portfolio Data'!D1532</f>
        <v xml:space="preserve"> </v>
      </c>
      <c r="G1519" s="2" t="str">
        <f>'Portfolio Data'!E1532</f>
        <v xml:space="preserve"> </v>
      </c>
      <c r="H1519" s="2" t="str">
        <f>'Portfolio Data'!F1532</f>
        <v xml:space="preserve"> </v>
      </c>
      <c r="I1519" s="2" t="str">
        <f>'Portfolio Data'!G1532</f>
        <v xml:space="preserve"> </v>
      </c>
      <c r="J1519" s="2" t="str">
        <f>'Portfolio Data'!H1532</f>
        <v xml:space="preserve"> </v>
      </c>
      <c r="K1519" s="2" t="str">
        <f>'Portfolio Data'!I1532</f>
        <v xml:space="preserve"> </v>
      </c>
      <c r="L1519" s="2" t="str">
        <f>'Portfolio Data'!J1532</f>
        <v xml:space="preserve"> </v>
      </c>
      <c r="M1519" s="2" t="str">
        <f>'Portfolio Data'!K1532</f>
        <v xml:space="preserve"> </v>
      </c>
      <c r="N1519" s="2" t="str">
        <f>'Portfolio Data'!L1532</f>
        <v xml:space="preserve"> </v>
      </c>
    </row>
    <row r="1520" spans="3:14" x14ac:dyDescent="0.2">
      <c r="C1520" s="66"/>
      <c r="D1520" s="2">
        <f>'Portfolio Data'!B1533</f>
        <v>0</v>
      </c>
      <c r="E1520" s="2" t="str">
        <f>'Portfolio Data'!C1533</f>
        <v xml:space="preserve"> </v>
      </c>
      <c r="F1520" s="2" t="str">
        <f>'Portfolio Data'!D1533</f>
        <v xml:space="preserve"> </v>
      </c>
      <c r="G1520" s="2" t="str">
        <f>'Portfolio Data'!E1533</f>
        <v xml:space="preserve"> </v>
      </c>
      <c r="H1520" s="2" t="str">
        <f>'Portfolio Data'!F1533</f>
        <v xml:space="preserve"> </v>
      </c>
      <c r="I1520" s="2" t="str">
        <f>'Portfolio Data'!G1533</f>
        <v xml:space="preserve"> </v>
      </c>
      <c r="J1520" s="2" t="str">
        <f>'Portfolio Data'!H1533</f>
        <v xml:space="preserve"> </v>
      </c>
      <c r="K1520" s="2" t="str">
        <f>'Portfolio Data'!I1533</f>
        <v xml:space="preserve"> </v>
      </c>
      <c r="L1520" s="2" t="str">
        <f>'Portfolio Data'!J1533</f>
        <v xml:space="preserve"> </v>
      </c>
      <c r="M1520" s="2" t="str">
        <f>'Portfolio Data'!K1533</f>
        <v xml:space="preserve"> </v>
      </c>
      <c r="N1520" s="2" t="str">
        <f>'Portfolio Data'!L1533</f>
        <v xml:space="preserve"> </v>
      </c>
    </row>
    <row r="1521" spans="3:14" x14ac:dyDescent="0.2">
      <c r="C1521" s="66"/>
      <c r="D1521" s="2">
        <f>'Portfolio Data'!B1534</f>
        <v>0</v>
      </c>
      <c r="E1521" s="2" t="str">
        <f>'Portfolio Data'!C1534</f>
        <v xml:space="preserve"> </v>
      </c>
      <c r="F1521" s="2" t="str">
        <f>'Portfolio Data'!D1534</f>
        <v xml:space="preserve"> </v>
      </c>
      <c r="G1521" s="2" t="str">
        <f>'Portfolio Data'!E1534</f>
        <v xml:space="preserve"> </v>
      </c>
      <c r="H1521" s="2" t="str">
        <f>'Portfolio Data'!F1534</f>
        <v xml:space="preserve"> </v>
      </c>
      <c r="I1521" s="2" t="str">
        <f>'Portfolio Data'!G1534</f>
        <v xml:space="preserve"> </v>
      </c>
      <c r="J1521" s="2" t="str">
        <f>'Portfolio Data'!H1534</f>
        <v xml:space="preserve"> </v>
      </c>
      <c r="K1521" s="2" t="str">
        <f>'Portfolio Data'!I1534</f>
        <v xml:space="preserve"> </v>
      </c>
      <c r="L1521" s="2" t="str">
        <f>'Portfolio Data'!J1534</f>
        <v xml:space="preserve"> </v>
      </c>
      <c r="M1521" s="2" t="str">
        <f>'Portfolio Data'!K1534</f>
        <v xml:space="preserve"> </v>
      </c>
      <c r="N1521" s="2" t="str">
        <f>'Portfolio Data'!L1534</f>
        <v xml:space="preserve"> </v>
      </c>
    </row>
    <row r="1522" spans="3:14" x14ac:dyDescent="0.2">
      <c r="C1522" s="66"/>
      <c r="D1522" s="2">
        <f>'Portfolio Data'!B1535</f>
        <v>0</v>
      </c>
      <c r="E1522" s="2" t="str">
        <f>'Portfolio Data'!C1535</f>
        <v xml:space="preserve"> </v>
      </c>
      <c r="F1522" s="2" t="str">
        <f>'Portfolio Data'!D1535</f>
        <v xml:space="preserve"> </v>
      </c>
      <c r="G1522" s="2" t="str">
        <f>'Portfolio Data'!E1535</f>
        <v xml:space="preserve"> </v>
      </c>
      <c r="H1522" s="2" t="str">
        <f>'Portfolio Data'!F1535</f>
        <v xml:space="preserve"> </v>
      </c>
      <c r="I1522" s="2" t="str">
        <f>'Portfolio Data'!G1535</f>
        <v xml:space="preserve"> </v>
      </c>
      <c r="J1522" s="2" t="str">
        <f>'Portfolio Data'!H1535</f>
        <v xml:space="preserve"> </v>
      </c>
      <c r="K1522" s="2" t="str">
        <f>'Portfolio Data'!I1535</f>
        <v xml:space="preserve"> </v>
      </c>
      <c r="L1522" s="2" t="str">
        <f>'Portfolio Data'!J1535</f>
        <v xml:space="preserve"> </v>
      </c>
      <c r="M1522" s="2" t="str">
        <f>'Portfolio Data'!K1535</f>
        <v xml:space="preserve"> </v>
      </c>
      <c r="N1522" s="2" t="str">
        <f>'Portfolio Data'!L1535</f>
        <v xml:space="preserve"> </v>
      </c>
    </row>
    <row r="1523" spans="3:14" x14ac:dyDescent="0.2">
      <c r="C1523" s="66"/>
      <c r="D1523" s="2">
        <f>'Portfolio Data'!B1536</f>
        <v>0</v>
      </c>
      <c r="E1523" s="2" t="str">
        <f>'Portfolio Data'!C1536</f>
        <v xml:space="preserve"> </v>
      </c>
      <c r="F1523" s="2" t="str">
        <f>'Portfolio Data'!D1536</f>
        <v xml:space="preserve"> </v>
      </c>
      <c r="G1523" s="2" t="str">
        <f>'Portfolio Data'!E1536</f>
        <v xml:space="preserve"> </v>
      </c>
      <c r="H1523" s="2" t="str">
        <f>'Portfolio Data'!F1536</f>
        <v xml:space="preserve"> </v>
      </c>
      <c r="I1523" s="2" t="str">
        <f>'Portfolio Data'!G1536</f>
        <v xml:space="preserve"> </v>
      </c>
      <c r="J1523" s="2" t="str">
        <f>'Portfolio Data'!H1536</f>
        <v xml:space="preserve"> </v>
      </c>
      <c r="K1523" s="2" t="str">
        <f>'Portfolio Data'!I1536</f>
        <v xml:space="preserve"> </v>
      </c>
      <c r="L1523" s="2" t="str">
        <f>'Portfolio Data'!J1536</f>
        <v xml:space="preserve"> </v>
      </c>
      <c r="M1523" s="2" t="str">
        <f>'Portfolio Data'!K1536</f>
        <v xml:space="preserve"> </v>
      </c>
      <c r="N1523" s="2" t="str">
        <f>'Portfolio Data'!L1536</f>
        <v xml:space="preserve"> </v>
      </c>
    </row>
    <row r="1524" spans="3:14" x14ac:dyDescent="0.2">
      <c r="C1524" s="66"/>
      <c r="D1524" s="2">
        <f>'Portfolio Data'!B1537</f>
        <v>0</v>
      </c>
      <c r="E1524" s="2" t="str">
        <f>'Portfolio Data'!C1537</f>
        <v xml:space="preserve"> </v>
      </c>
      <c r="F1524" s="2" t="str">
        <f>'Portfolio Data'!D1537</f>
        <v xml:space="preserve"> </v>
      </c>
      <c r="G1524" s="2" t="str">
        <f>'Portfolio Data'!E1537</f>
        <v xml:space="preserve"> </v>
      </c>
      <c r="H1524" s="2" t="str">
        <f>'Portfolio Data'!F1537</f>
        <v xml:space="preserve"> </v>
      </c>
      <c r="I1524" s="2" t="str">
        <f>'Portfolio Data'!G1537</f>
        <v xml:space="preserve"> </v>
      </c>
      <c r="J1524" s="2" t="str">
        <f>'Portfolio Data'!H1537</f>
        <v xml:space="preserve"> </v>
      </c>
      <c r="K1524" s="2" t="str">
        <f>'Portfolio Data'!I1537</f>
        <v xml:space="preserve"> </v>
      </c>
      <c r="L1524" s="2" t="str">
        <f>'Portfolio Data'!J1537</f>
        <v xml:space="preserve"> </v>
      </c>
      <c r="M1524" s="2" t="str">
        <f>'Portfolio Data'!K1537</f>
        <v xml:space="preserve"> </v>
      </c>
      <c r="N1524" s="2" t="str">
        <f>'Portfolio Data'!L1537</f>
        <v xml:space="preserve"> </v>
      </c>
    </row>
    <row r="1525" spans="3:14" x14ac:dyDescent="0.2">
      <c r="C1525" s="66"/>
      <c r="D1525" s="2">
        <f>'Portfolio Data'!B1538</f>
        <v>0</v>
      </c>
      <c r="E1525" s="2" t="str">
        <f>'Portfolio Data'!C1538</f>
        <v xml:space="preserve"> </v>
      </c>
      <c r="F1525" s="2" t="str">
        <f>'Portfolio Data'!D1538</f>
        <v xml:space="preserve"> </v>
      </c>
      <c r="G1525" s="2" t="str">
        <f>'Portfolio Data'!E1538</f>
        <v xml:space="preserve"> </v>
      </c>
      <c r="H1525" s="2" t="str">
        <f>'Portfolio Data'!F1538</f>
        <v xml:space="preserve"> </v>
      </c>
      <c r="I1525" s="2" t="str">
        <f>'Portfolio Data'!G1538</f>
        <v xml:space="preserve"> </v>
      </c>
      <c r="J1525" s="2" t="str">
        <f>'Portfolio Data'!H1538</f>
        <v xml:space="preserve"> </v>
      </c>
      <c r="K1525" s="2" t="str">
        <f>'Portfolio Data'!I1538</f>
        <v xml:space="preserve"> </v>
      </c>
      <c r="L1525" s="2" t="str">
        <f>'Portfolio Data'!J1538</f>
        <v xml:space="preserve"> </v>
      </c>
      <c r="M1525" s="2" t="str">
        <f>'Portfolio Data'!K1538</f>
        <v xml:space="preserve"> </v>
      </c>
      <c r="N1525" s="2" t="str">
        <f>'Portfolio Data'!L1538</f>
        <v xml:space="preserve"> </v>
      </c>
    </row>
    <row r="1526" spans="3:14" x14ac:dyDescent="0.2">
      <c r="C1526" s="66"/>
      <c r="D1526" s="2">
        <f>'Portfolio Data'!B1539</f>
        <v>0</v>
      </c>
      <c r="E1526" s="2" t="str">
        <f>'Portfolio Data'!C1539</f>
        <v xml:space="preserve"> </v>
      </c>
      <c r="F1526" s="2" t="str">
        <f>'Portfolio Data'!D1539</f>
        <v xml:space="preserve"> </v>
      </c>
      <c r="G1526" s="2" t="str">
        <f>'Portfolio Data'!E1539</f>
        <v xml:space="preserve"> </v>
      </c>
      <c r="H1526" s="2" t="str">
        <f>'Portfolio Data'!F1539</f>
        <v xml:space="preserve"> </v>
      </c>
      <c r="I1526" s="2" t="str">
        <f>'Portfolio Data'!G1539</f>
        <v xml:space="preserve"> </v>
      </c>
      <c r="J1526" s="2" t="str">
        <f>'Portfolio Data'!H1539</f>
        <v xml:space="preserve"> </v>
      </c>
      <c r="K1526" s="2" t="str">
        <f>'Portfolio Data'!I1539</f>
        <v xml:space="preserve"> </v>
      </c>
      <c r="L1526" s="2" t="str">
        <f>'Portfolio Data'!J1539</f>
        <v xml:space="preserve"> </v>
      </c>
      <c r="M1526" s="2" t="str">
        <f>'Portfolio Data'!K1539</f>
        <v xml:space="preserve"> </v>
      </c>
      <c r="N1526" s="2" t="str">
        <f>'Portfolio Data'!L1539</f>
        <v xml:space="preserve"> </v>
      </c>
    </row>
    <row r="1527" spans="3:14" x14ac:dyDescent="0.2">
      <c r="C1527" s="66"/>
      <c r="D1527" s="2">
        <f>'Portfolio Data'!B1540</f>
        <v>0</v>
      </c>
      <c r="E1527" s="2" t="str">
        <f>'Portfolio Data'!C1540</f>
        <v xml:space="preserve"> </v>
      </c>
      <c r="F1527" s="2" t="str">
        <f>'Portfolio Data'!D1540</f>
        <v xml:space="preserve"> </v>
      </c>
      <c r="G1527" s="2" t="str">
        <f>'Portfolio Data'!E1540</f>
        <v xml:space="preserve"> </v>
      </c>
      <c r="H1527" s="2" t="str">
        <f>'Portfolio Data'!F1540</f>
        <v xml:space="preserve"> </v>
      </c>
      <c r="I1527" s="2" t="str">
        <f>'Portfolio Data'!G1540</f>
        <v xml:space="preserve"> </v>
      </c>
      <c r="J1527" s="2" t="str">
        <f>'Portfolio Data'!H1540</f>
        <v xml:space="preserve"> </v>
      </c>
      <c r="K1527" s="2" t="str">
        <f>'Portfolio Data'!I1540</f>
        <v xml:space="preserve"> </v>
      </c>
      <c r="L1527" s="2" t="str">
        <f>'Portfolio Data'!J1540</f>
        <v xml:space="preserve"> </v>
      </c>
      <c r="M1527" s="2" t="str">
        <f>'Portfolio Data'!K1540</f>
        <v xml:space="preserve"> </v>
      </c>
      <c r="N1527" s="2" t="str">
        <f>'Portfolio Data'!L1540</f>
        <v xml:space="preserve"> </v>
      </c>
    </row>
    <row r="1528" spans="3:14" x14ac:dyDescent="0.2">
      <c r="C1528" s="66"/>
      <c r="D1528" s="2">
        <f>'Portfolio Data'!B1541</f>
        <v>0</v>
      </c>
      <c r="E1528" s="2" t="str">
        <f>'Portfolio Data'!C1541</f>
        <v xml:space="preserve"> </v>
      </c>
      <c r="F1528" s="2" t="str">
        <f>'Portfolio Data'!D1541</f>
        <v xml:space="preserve"> </v>
      </c>
      <c r="G1528" s="2" t="str">
        <f>'Portfolio Data'!E1541</f>
        <v xml:space="preserve"> </v>
      </c>
      <c r="H1528" s="2" t="str">
        <f>'Portfolio Data'!F1541</f>
        <v xml:space="preserve"> </v>
      </c>
      <c r="I1528" s="2" t="str">
        <f>'Portfolio Data'!G1541</f>
        <v xml:space="preserve"> </v>
      </c>
      <c r="J1528" s="2" t="str">
        <f>'Portfolio Data'!H1541</f>
        <v xml:space="preserve"> </v>
      </c>
      <c r="K1528" s="2" t="str">
        <f>'Portfolio Data'!I1541</f>
        <v xml:space="preserve"> </v>
      </c>
      <c r="L1528" s="2" t="str">
        <f>'Portfolio Data'!J1541</f>
        <v xml:space="preserve"> </v>
      </c>
      <c r="M1528" s="2" t="str">
        <f>'Portfolio Data'!K1541</f>
        <v xml:space="preserve"> </v>
      </c>
      <c r="N1528" s="2" t="str">
        <f>'Portfolio Data'!L1541</f>
        <v xml:space="preserve"> </v>
      </c>
    </row>
    <row r="1529" spans="3:14" x14ac:dyDescent="0.2">
      <c r="C1529" s="66"/>
      <c r="D1529" s="2">
        <f>'Portfolio Data'!B1542</f>
        <v>0</v>
      </c>
      <c r="E1529" s="2" t="str">
        <f>'Portfolio Data'!C1542</f>
        <v xml:space="preserve"> </v>
      </c>
      <c r="F1529" s="2" t="str">
        <f>'Portfolio Data'!D1542</f>
        <v xml:space="preserve"> </v>
      </c>
      <c r="G1529" s="2" t="str">
        <f>'Portfolio Data'!E1542</f>
        <v xml:space="preserve"> </v>
      </c>
      <c r="H1529" s="2" t="str">
        <f>'Portfolio Data'!F1542</f>
        <v xml:space="preserve"> </v>
      </c>
      <c r="I1529" s="2" t="str">
        <f>'Portfolio Data'!G1542</f>
        <v xml:space="preserve"> </v>
      </c>
      <c r="J1529" s="2" t="str">
        <f>'Portfolio Data'!H1542</f>
        <v xml:space="preserve"> </v>
      </c>
      <c r="K1529" s="2" t="str">
        <f>'Portfolio Data'!I1542</f>
        <v xml:space="preserve"> </v>
      </c>
      <c r="L1529" s="2" t="str">
        <f>'Portfolio Data'!J1542</f>
        <v xml:space="preserve"> </v>
      </c>
      <c r="M1529" s="2" t="str">
        <f>'Portfolio Data'!K1542</f>
        <v xml:space="preserve"> </v>
      </c>
      <c r="N1529" s="2" t="str">
        <f>'Portfolio Data'!L1542</f>
        <v xml:space="preserve"> </v>
      </c>
    </row>
    <row r="1530" spans="3:14" x14ac:dyDescent="0.2">
      <c r="C1530" s="66"/>
      <c r="D1530" s="2">
        <f>'Portfolio Data'!B1543</f>
        <v>0</v>
      </c>
      <c r="E1530" s="2" t="str">
        <f>'Portfolio Data'!C1543</f>
        <v xml:space="preserve"> </v>
      </c>
      <c r="F1530" s="2" t="str">
        <f>'Portfolio Data'!D1543</f>
        <v xml:space="preserve"> </v>
      </c>
      <c r="G1530" s="2" t="str">
        <f>'Portfolio Data'!E1543</f>
        <v xml:space="preserve"> </v>
      </c>
      <c r="H1530" s="2" t="str">
        <f>'Portfolio Data'!F1543</f>
        <v xml:space="preserve"> </v>
      </c>
      <c r="I1530" s="2" t="str">
        <f>'Portfolio Data'!G1543</f>
        <v xml:space="preserve"> </v>
      </c>
      <c r="J1530" s="2" t="str">
        <f>'Portfolio Data'!H1543</f>
        <v xml:space="preserve"> </v>
      </c>
      <c r="K1530" s="2" t="str">
        <f>'Portfolio Data'!I1543</f>
        <v xml:space="preserve"> </v>
      </c>
      <c r="L1530" s="2" t="str">
        <f>'Portfolio Data'!J1543</f>
        <v xml:space="preserve"> </v>
      </c>
      <c r="M1530" s="2" t="str">
        <f>'Portfolio Data'!K1543</f>
        <v xml:space="preserve"> </v>
      </c>
      <c r="N1530" s="2" t="str">
        <f>'Portfolio Data'!L1543</f>
        <v xml:space="preserve"> </v>
      </c>
    </row>
    <row r="1531" spans="3:14" x14ac:dyDescent="0.2">
      <c r="C1531" s="66"/>
      <c r="D1531" s="2">
        <f>'Portfolio Data'!B1544</f>
        <v>0</v>
      </c>
      <c r="E1531" s="2" t="str">
        <f>'Portfolio Data'!C1544</f>
        <v xml:space="preserve"> </v>
      </c>
      <c r="F1531" s="2" t="str">
        <f>'Portfolio Data'!D1544</f>
        <v xml:space="preserve"> </v>
      </c>
      <c r="G1531" s="2" t="str">
        <f>'Portfolio Data'!E1544</f>
        <v xml:space="preserve"> </v>
      </c>
      <c r="H1531" s="2" t="str">
        <f>'Portfolio Data'!F1544</f>
        <v xml:space="preserve"> </v>
      </c>
      <c r="I1531" s="2" t="str">
        <f>'Portfolio Data'!G1544</f>
        <v xml:space="preserve"> </v>
      </c>
      <c r="J1531" s="2" t="str">
        <f>'Portfolio Data'!H1544</f>
        <v xml:space="preserve"> </v>
      </c>
      <c r="K1531" s="2" t="str">
        <f>'Portfolio Data'!I1544</f>
        <v xml:space="preserve"> </v>
      </c>
      <c r="L1531" s="2" t="str">
        <f>'Portfolio Data'!J1544</f>
        <v xml:space="preserve"> </v>
      </c>
      <c r="M1531" s="2" t="str">
        <f>'Portfolio Data'!K1544</f>
        <v xml:space="preserve"> </v>
      </c>
      <c r="N1531" s="2" t="str">
        <f>'Portfolio Data'!L1544</f>
        <v xml:space="preserve"> </v>
      </c>
    </row>
    <row r="1532" spans="3:14" x14ac:dyDescent="0.2">
      <c r="C1532" s="66"/>
      <c r="D1532" s="2">
        <f>'Portfolio Data'!B1545</f>
        <v>0</v>
      </c>
      <c r="E1532" s="2" t="str">
        <f>'Portfolio Data'!C1545</f>
        <v xml:space="preserve"> </v>
      </c>
      <c r="F1532" s="2" t="str">
        <f>'Portfolio Data'!D1545</f>
        <v xml:space="preserve"> </v>
      </c>
      <c r="G1532" s="2" t="str">
        <f>'Portfolio Data'!E1545</f>
        <v xml:space="preserve"> </v>
      </c>
      <c r="H1532" s="2" t="str">
        <f>'Portfolio Data'!F1545</f>
        <v xml:space="preserve"> </v>
      </c>
      <c r="I1532" s="2" t="str">
        <f>'Portfolio Data'!G1545</f>
        <v xml:space="preserve"> </v>
      </c>
      <c r="J1532" s="2" t="str">
        <f>'Portfolio Data'!H1545</f>
        <v xml:space="preserve"> </v>
      </c>
      <c r="K1532" s="2" t="str">
        <f>'Portfolio Data'!I1545</f>
        <v xml:space="preserve"> </v>
      </c>
      <c r="L1532" s="2" t="str">
        <f>'Portfolio Data'!J1545</f>
        <v xml:space="preserve"> </v>
      </c>
      <c r="M1532" s="2" t="str">
        <f>'Portfolio Data'!K1545</f>
        <v xml:space="preserve"> </v>
      </c>
      <c r="N1532" s="2" t="str">
        <f>'Portfolio Data'!L1545</f>
        <v xml:space="preserve"> </v>
      </c>
    </row>
    <row r="1533" spans="3:14" x14ac:dyDescent="0.2">
      <c r="C1533" s="66"/>
      <c r="D1533" s="2">
        <f>'Portfolio Data'!B1546</f>
        <v>0</v>
      </c>
      <c r="E1533" s="2" t="str">
        <f>'Portfolio Data'!C1546</f>
        <v xml:space="preserve"> </v>
      </c>
      <c r="F1533" s="2" t="str">
        <f>'Portfolio Data'!D1546</f>
        <v xml:space="preserve"> </v>
      </c>
      <c r="G1533" s="2" t="str">
        <f>'Portfolio Data'!E1546</f>
        <v xml:space="preserve"> </v>
      </c>
      <c r="H1533" s="2" t="str">
        <f>'Portfolio Data'!F1546</f>
        <v xml:space="preserve"> </v>
      </c>
      <c r="I1533" s="2" t="str">
        <f>'Portfolio Data'!G1546</f>
        <v xml:space="preserve"> </v>
      </c>
      <c r="J1533" s="2" t="str">
        <f>'Portfolio Data'!H1546</f>
        <v xml:space="preserve"> </v>
      </c>
      <c r="K1533" s="2" t="str">
        <f>'Portfolio Data'!I1546</f>
        <v xml:space="preserve"> </v>
      </c>
      <c r="L1533" s="2" t="str">
        <f>'Portfolio Data'!J1546</f>
        <v xml:space="preserve"> </v>
      </c>
      <c r="M1533" s="2" t="str">
        <f>'Portfolio Data'!K1546</f>
        <v xml:space="preserve"> </v>
      </c>
      <c r="N1533" s="2" t="str">
        <f>'Portfolio Data'!L1546</f>
        <v xml:space="preserve"> </v>
      </c>
    </row>
    <row r="1534" spans="3:14" x14ac:dyDescent="0.2">
      <c r="C1534" s="66"/>
      <c r="D1534" s="2">
        <f>'Portfolio Data'!B1547</f>
        <v>0</v>
      </c>
      <c r="E1534" s="2" t="str">
        <f>'Portfolio Data'!C1547</f>
        <v xml:space="preserve"> </v>
      </c>
      <c r="F1534" s="2" t="str">
        <f>'Portfolio Data'!D1547</f>
        <v xml:space="preserve"> </v>
      </c>
      <c r="G1534" s="2" t="str">
        <f>'Portfolio Data'!E1547</f>
        <v xml:space="preserve"> </v>
      </c>
      <c r="H1534" s="2" t="str">
        <f>'Portfolio Data'!F1547</f>
        <v xml:space="preserve"> </v>
      </c>
      <c r="I1534" s="2" t="str">
        <f>'Portfolio Data'!G1547</f>
        <v xml:space="preserve"> </v>
      </c>
      <c r="J1534" s="2" t="str">
        <f>'Portfolio Data'!H1547</f>
        <v xml:space="preserve"> </v>
      </c>
      <c r="K1534" s="2" t="str">
        <f>'Portfolio Data'!I1547</f>
        <v xml:space="preserve"> </v>
      </c>
      <c r="L1534" s="2" t="str">
        <f>'Portfolio Data'!J1547</f>
        <v xml:space="preserve"> </v>
      </c>
      <c r="M1534" s="2" t="str">
        <f>'Portfolio Data'!K1547</f>
        <v xml:space="preserve"> </v>
      </c>
      <c r="N1534" s="2" t="str">
        <f>'Portfolio Data'!L1547</f>
        <v xml:space="preserve"> </v>
      </c>
    </row>
    <row r="1535" spans="3:14" x14ac:dyDescent="0.2">
      <c r="C1535" s="66"/>
      <c r="D1535" s="2">
        <f>'Portfolio Data'!B1548</f>
        <v>0</v>
      </c>
      <c r="E1535" s="2" t="str">
        <f>'Portfolio Data'!C1548</f>
        <v xml:space="preserve"> </v>
      </c>
      <c r="F1535" s="2" t="str">
        <f>'Portfolio Data'!D1548</f>
        <v xml:space="preserve"> </v>
      </c>
      <c r="G1535" s="2" t="str">
        <f>'Portfolio Data'!E1548</f>
        <v xml:space="preserve"> </v>
      </c>
      <c r="H1535" s="2" t="str">
        <f>'Portfolio Data'!F1548</f>
        <v xml:space="preserve"> </v>
      </c>
      <c r="I1535" s="2" t="str">
        <f>'Portfolio Data'!G1548</f>
        <v xml:space="preserve"> </v>
      </c>
      <c r="J1535" s="2" t="str">
        <f>'Portfolio Data'!H1548</f>
        <v xml:space="preserve"> </v>
      </c>
      <c r="K1535" s="2" t="str">
        <f>'Portfolio Data'!I1548</f>
        <v xml:space="preserve"> </v>
      </c>
      <c r="L1535" s="2" t="str">
        <f>'Portfolio Data'!J1548</f>
        <v xml:space="preserve"> </v>
      </c>
      <c r="M1535" s="2" t="str">
        <f>'Portfolio Data'!K1548</f>
        <v xml:space="preserve"> </v>
      </c>
      <c r="N1535" s="2" t="str">
        <f>'Portfolio Data'!L1548</f>
        <v xml:space="preserve"> </v>
      </c>
    </row>
    <row r="1536" spans="3:14" x14ac:dyDescent="0.2">
      <c r="C1536" s="66"/>
      <c r="D1536" s="2">
        <f>'Portfolio Data'!B1549</f>
        <v>0</v>
      </c>
      <c r="E1536" s="2" t="str">
        <f>'Portfolio Data'!C1549</f>
        <v xml:space="preserve"> </v>
      </c>
      <c r="F1536" s="2" t="str">
        <f>'Portfolio Data'!D1549</f>
        <v xml:space="preserve"> </v>
      </c>
      <c r="G1536" s="2" t="str">
        <f>'Portfolio Data'!E1549</f>
        <v xml:space="preserve"> </v>
      </c>
      <c r="H1536" s="2" t="str">
        <f>'Portfolio Data'!F1549</f>
        <v xml:space="preserve"> </v>
      </c>
      <c r="I1536" s="2" t="str">
        <f>'Portfolio Data'!G1549</f>
        <v xml:space="preserve"> </v>
      </c>
      <c r="J1536" s="2" t="str">
        <f>'Portfolio Data'!H1549</f>
        <v xml:space="preserve"> </v>
      </c>
      <c r="K1536" s="2" t="str">
        <f>'Portfolio Data'!I1549</f>
        <v xml:space="preserve"> </v>
      </c>
      <c r="L1536" s="2" t="str">
        <f>'Portfolio Data'!J1549</f>
        <v xml:space="preserve"> </v>
      </c>
      <c r="M1536" s="2" t="str">
        <f>'Portfolio Data'!K1549</f>
        <v xml:space="preserve"> </v>
      </c>
      <c r="N1536" s="2" t="str">
        <f>'Portfolio Data'!L1549</f>
        <v xml:space="preserve"> </v>
      </c>
    </row>
    <row r="1537" spans="3:14" x14ac:dyDescent="0.2">
      <c r="C1537" s="66"/>
      <c r="D1537" s="2">
        <f>'Portfolio Data'!B1550</f>
        <v>0</v>
      </c>
      <c r="E1537" s="2" t="str">
        <f>'Portfolio Data'!C1550</f>
        <v xml:space="preserve"> </v>
      </c>
      <c r="F1537" s="2" t="str">
        <f>'Portfolio Data'!D1550</f>
        <v xml:space="preserve"> </v>
      </c>
      <c r="G1537" s="2" t="str">
        <f>'Portfolio Data'!E1550</f>
        <v xml:space="preserve"> </v>
      </c>
      <c r="H1537" s="2" t="str">
        <f>'Portfolio Data'!F1550</f>
        <v xml:space="preserve"> </v>
      </c>
      <c r="I1537" s="2" t="str">
        <f>'Portfolio Data'!G1550</f>
        <v xml:space="preserve"> </v>
      </c>
      <c r="J1537" s="2" t="str">
        <f>'Portfolio Data'!H1550</f>
        <v xml:space="preserve"> </v>
      </c>
      <c r="K1537" s="2" t="str">
        <f>'Portfolio Data'!I1550</f>
        <v xml:space="preserve"> </v>
      </c>
      <c r="L1537" s="2" t="str">
        <f>'Portfolio Data'!J1550</f>
        <v xml:space="preserve"> </v>
      </c>
      <c r="M1537" s="2" t="str">
        <f>'Portfolio Data'!K1550</f>
        <v xml:space="preserve"> </v>
      </c>
      <c r="N1537" s="2" t="str">
        <f>'Portfolio Data'!L1550</f>
        <v xml:space="preserve"> </v>
      </c>
    </row>
    <row r="1538" spans="3:14" x14ac:dyDescent="0.2">
      <c r="C1538" s="66"/>
      <c r="D1538" s="2">
        <f>'Portfolio Data'!B1551</f>
        <v>0</v>
      </c>
      <c r="E1538" s="2" t="str">
        <f>'Portfolio Data'!C1551</f>
        <v xml:space="preserve"> </v>
      </c>
      <c r="F1538" s="2" t="str">
        <f>'Portfolio Data'!D1551</f>
        <v xml:space="preserve"> </v>
      </c>
      <c r="G1538" s="2" t="str">
        <f>'Portfolio Data'!E1551</f>
        <v xml:space="preserve"> </v>
      </c>
      <c r="H1538" s="2" t="str">
        <f>'Portfolio Data'!F1551</f>
        <v xml:space="preserve"> </v>
      </c>
      <c r="I1538" s="2" t="str">
        <f>'Portfolio Data'!G1551</f>
        <v xml:space="preserve"> </v>
      </c>
      <c r="J1538" s="2" t="str">
        <f>'Portfolio Data'!H1551</f>
        <v xml:space="preserve"> </v>
      </c>
      <c r="K1538" s="2" t="str">
        <f>'Portfolio Data'!I1551</f>
        <v xml:space="preserve"> </v>
      </c>
      <c r="L1538" s="2" t="str">
        <f>'Portfolio Data'!J1551</f>
        <v xml:space="preserve"> </v>
      </c>
      <c r="M1538" s="2" t="str">
        <f>'Portfolio Data'!K1551</f>
        <v xml:space="preserve"> </v>
      </c>
      <c r="N1538" s="2" t="str">
        <f>'Portfolio Data'!L1551</f>
        <v xml:space="preserve"> </v>
      </c>
    </row>
    <row r="1539" spans="3:14" x14ac:dyDescent="0.2">
      <c r="C1539" s="66"/>
      <c r="D1539" s="2">
        <f>'Portfolio Data'!B1552</f>
        <v>0</v>
      </c>
      <c r="E1539" s="2" t="str">
        <f>'Portfolio Data'!C1552</f>
        <v xml:space="preserve"> </v>
      </c>
      <c r="F1539" s="2" t="str">
        <f>'Portfolio Data'!D1552</f>
        <v xml:space="preserve"> </v>
      </c>
      <c r="G1539" s="2" t="str">
        <f>'Portfolio Data'!E1552</f>
        <v xml:space="preserve"> </v>
      </c>
      <c r="H1539" s="2" t="str">
        <f>'Portfolio Data'!F1552</f>
        <v xml:space="preserve"> </v>
      </c>
      <c r="I1539" s="2" t="str">
        <f>'Portfolio Data'!G1552</f>
        <v xml:space="preserve"> </v>
      </c>
      <c r="J1539" s="2" t="str">
        <f>'Portfolio Data'!H1552</f>
        <v xml:space="preserve"> </v>
      </c>
      <c r="K1539" s="2" t="str">
        <f>'Portfolio Data'!I1552</f>
        <v xml:space="preserve"> </v>
      </c>
      <c r="L1539" s="2" t="str">
        <f>'Portfolio Data'!J1552</f>
        <v xml:space="preserve"> </v>
      </c>
      <c r="M1539" s="2" t="str">
        <f>'Portfolio Data'!K1552</f>
        <v xml:space="preserve"> </v>
      </c>
      <c r="N1539" s="2" t="str">
        <f>'Portfolio Data'!L1552</f>
        <v xml:space="preserve"> </v>
      </c>
    </row>
    <row r="1540" spans="3:14" x14ac:dyDescent="0.2">
      <c r="C1540" s="66"/>
      <c r="D1540" s="2">
        <f>'Portfolio Data'!B1553</f>
        <v>0</v>
      </c>
      <c r="E1540" s="2" t="str">
        <f>'Portfolio Data'!C1553</f>
        <v xml:space="preserve"> </v>
      </c>
      <c r="F1540" s="2" t="str">
        <f>'Portfolio Data'!D1553</f>
        <v xml:space="preserve"> </v>
      </c>
      <c r="G1540" s="2" t="str">
        <f>'Portfolio Data'!E1553</f>
        <v xml:space="preserve"> </v>
      </c>
      <c r="H1540" s="2" t="str">
        <f>'Portfolio Data'!F1553</f>
        <v xml:space="preserve"> </v>
      </c>
      <c r="I1540" s="2" t="str">
        <f>'Portfolio Data'!G1553</f>
        <v xml:space="preserve"> </v>
      </c>
      <c r="J1540" s="2" t="str">
        <f>'Portfolio Data'!H1553</f>
        <v xml:space="preserve"> </v>
      </c>
      <c r="K1540" s="2" t="str">
        <f>'Portfolio Data'!I1553</f>
        <v xml:space="preserve"> </v>
      </c>
      <c r="L1540" s="2" t="str">
        <f>'Portfolio Data'!J1553</f>
        <v xml:space="preserve"> </v>
      </c>
      <c r="M1540" s="2" t="str">
        <f>'Portfolio Data'!K1553</f>
        <v xml:space="preserve"> </v>
      </c>
      <c r="N1540" s="2" t="str">
        <f>'Portfolio Data'!L1553</f>
        <v xml:space="preserve"> </v>
      </c>
    </row>
    <row r="1541" spans="3:14" x14ac:dyDescent="0.2">
      <c r="C1541" s="66"/>
      <c r="D1541" s="2">
        <f>'Portfolio Data'!B1554</f>
        <v>0</v>
      </c>
      <c r="E1541" s="2" t="str">
        <f>'Portfolio Data'!C1554</f>
        <v xml:space="preserve"> </v>
      </c>
      <c r="F1541" s="2" t="str">
        <f>'Portfolio Data'!D1554</f>
        <v xml:space="preserve"> </v>
      </c>
      <c r="G1541" s="2" t="str">
        <f>'Portfolio Data'!E1554</f>
        <v xml:space="preserve"> </v>
      </c>
      <c r="H1541" s="2" t="str">
        <f>'Portfolio Data'!F1554</f>
        <v xml:space="preserve"> </v>
      </c>
      <c r="I1541" s="2" t="str">
        <f>'Portfolio Data'!G1554</f>
        <v xml:space="preserve"> </v>
      </c>
      <c r="J1541" s="2" t="str">
        <f>'Portfolio Data'!H1554</f>
        <v xml:space="preserve"> </v>
      </c>
      <c r="K1541" s="2" t="str">
        <f>'Portfolio Data'!I1554</f>
        <v xml:space="preserve"> </v>
      </c>
      <c r="L1541" s="2" t="str">
        <f>'Portfolio Data'!J1554</f>
        <v xml:space="preserve"> </v>
      </c>
      <c r="M1541" s="2" t="str">
        <f>'Portfolio Data'!K1554</f>
        <v xml:space="preserve"> </v>
      </c>
      <c r="N1541" s="2" t="str">
        <f>'Portfolio Data'!L1554</f>
        <v xml:space="preserve"> </v>
      </c>
    </row>
    <row r="1542" spans="3:14" x14ac:dyDescent="0.2">
      <c r="C1542" s="66"/>
      <c r="D1542" s="2">
        <f>'Portfolio Data'!B1555</f>
        <v>0</v>
      </c>
      <c r="E1542" s="2" t="str">
        <f>'Portfolio Data'!C1555</f>
        <v xml:space="preserve"> </v>
      </c>
      <c r="F1542" s="2" t="str">
        <f>'Portfolio Data'!D1555</f>
        <v xml:space="preserve"> </v>
      </c>
      <c r="G1542" s="2" t="str">
        <f>'Portfolio Data'!E1555</f>
        <v xml:space="preserve"> </v>
      </c>
      <c r="H1542" s="2" t="str">
        <f>'Portfolio Data'!F1555</f>
        <v xml:space="preserve"> </v>
      </c>
      <c r="I1542" s="2" t="str">
        <f>'Portfolio Data'!G1555</f>
        <v xml:space="preserve"> </v>
      </c>
      <c r="J1542" s="2" t="str">
        <f>'Portfolio Data'!H1555</f>
        <v xml:space="preserve"> </v>
      </c>
      <c r="K1542" s="2" t="str">
        <f>'Portfolio Data'!I1555</f>
        <v xml:space="preserve"> </v>
      </c>
      <c r="L1542" s="2" t="str">
        <f>'Portfolio Data'!J1555</f>
        <v xml:space="preserve"> </v>
      </c>
      <c r="M1542" s="2" t="str">
        <f>'Portfolio Data'!K1555</f>
        <v xml:space="preserve"> </v>
      </c>
      <c r="N1542" s="2" t="str">
        <f>'Portfolio Data'!L1555</f>
        <v xml:space="preserve"> </v>
      </c>
    </row>
    <row r="1543" spans="3:14" x14ac:dyDescent="0.2">
      <c r="C1543" s="66"/>
      <c r="D1543" s="2">
        <f>'Portfolio Data'!B1556</f>
        <v>0</v>
      </c>
      <c r="E1543" s="2" t="str">
        <f>'Portfolio Data'!C1556</f>
        <v xml:space="preserve"> </v>
      </c>
      <c r="F1543" s="2" t="str">
        <f>'Portfolio Data'!D1556</f>
        <v xml:space="preserve"> </v>
      </c>
      <c r="G1543" s="2" t="str">
        <f>'Portfolio Data'!E1556</f>
        <v xml:space="preserve"> </v>
      </c>
      <c r="H1543" s="2" t="str">
        <f>'Portfolio Data'!F1556</f>
        <v xml:space="preserve"> </v>
      </c>
      <c r="I1543" s="2" t="str">
        <f>'Portfolio Data'!G1556</f>
        <v xml:space="preserve"> </v>
      </c>
      <c r="J1543" s="2" t="str">
        <f>'Portfolio Data'!H1556</f>
        <v xml:space="preserve"> </v>
      </c>
      <c r="K1543" s="2" t="str">
        <f>'Portfolio Data'!I1556</f>
        <v xml:space="preserve"> </v>
      </c>
      <c r="L1543" s="2" t="str">
        <f>'Portfolio Data'!J1556</f>
        <v xml:space="preserve"> </v>
      </c>
      <c r="M1543" s="2" t="str">
        <f>'Portfolio Data'!K1556</f>
        <v xml:space="preserve"> </v>
      </c>
      <c r="N1543" s="2" t="str">
        <f>'Portfolio Data'!L1556</f>
        <v xml:space="preserve"> </v>
      </c>
    </row>
    <row r="1544" spans="3:14" x14ac:dyDescent="0.2">
      <c r="C1544" s="66"/>
      <c r="D1544" s="2">
        <f>'Portfolio Data'!B1557</f>
        <v>0</v>
      </c>
      <c r="E1544" s="2" t="str">
        <f>'Portfolio Data'!C1557</f>
        <v xml:space="preserve"> </v>
      </c>
      <c r="F1544" s="2" t="str">
        <f>'Portfolio Data'!D1557</f>
        <v xml:space="preserve"> </v>
      </c>
      <c r="G1544" s="2" t="str">
        <f>'Portfolio Data'!E1557</f>
        <v xml:space="preserve"> </v>
      </c>
      <c r="H1544" s="2" t="str">
        <f>'Portfolio Data'!F1557</f>
        <v xml:space="preserve"> </v>
      </c>
      <c r="I1544" s="2" t="str">
        <f>'Portfolio Data'!G1557</f>
        <v xml:space="preserve"> </v>
      </c>
      <c r="J1544" s="2" t="str">
        <f>'Portfolio Data'!H1557</f>
        <v xml:space="preserve"> </v>
      </c>
      <c r="K1544" s="2" t="str">
        <f>'Portfolio Data'!I1557</f>
        <v xml:space="preserve"> </v>
      </c>
      <c r="L1544" s="2" t="str">
        <f>'Portfolio Data'!J1557</f>
        <v xml:space="preserve"> </v>
      </c>
      <c r="M1544" s="2" t="str">
        <f>'Portfolio Data'!K1557</f>
        <v xml:space="preserve"> </v>
      </c>
      <c r="N1544" s="2" t="str">
        <f>'Portfolio Data'!L1557</f>
        <v xml:space="preserve"> </v>
      </c>
    </row>
    <row r="1545" spans="3:14" x14ac:dyDescent="0.2">
      <c r="C1545" s="66"/>
      <c r="D1545" s="2">
        <f>'Portfolio Data'!B1558</f>
        <v>0</v>
      </c>
      <c r="E1545" s="2" t="str">
        <f>'Portfolio Data'!C1558</f>
        <v xml:space="preserve"> </v>
      </c>
      <c r="F1545" s="2" t="str">
        <f>'Portfolio Data'!D1558</f>
        <v xml:space="preserve"> </v>
      </c>
      <c r="G1545" s="2" t="str">
        <f>'Portfolio Data'!E1558</f>
        <v xml:space="preserve"> </v>
      </c>
      <c r="H1545" s="2" t="str">
        <f>'Portfolio Data'!F1558</f>
        <v xml:space="preserve"> </v>
      </c>
      <c r="I1545" s="2" t="str">
        <f>'Portfolio Data'!G1558</f>
        <v xml:space="preserve"> </v>
      </c>
      <c r="J1545" s="2" t="str">
        <f>'Portfolio Data'!H1558</f>
        <v xml:space="preserve"> </v>
      </c>
      <c r="K1545" s="2" t="str">
        <f>'Portfolio Data'!I1558</f>
        <v xml:space="preserve"> </v>
      </c>
      <c r="L1545" s="2" t="str">
        <f>'Portfolio Data'!J1558</f>
        <v xml:space="preserve"> </v>
      </c>
      <c r="M1545" s="2" t="str">
        <f>'Portfolio Data'!K1558</f>
        <v xml:space="preserve"> </v>
      </c>
      <c r="N1545" s="2" t="str">
        <f>'Portfolio Data'!L1558</f>
        <v xml:space="preserve"> </v>
      </c>
    </row>
    <row r="1546" spans="3:14" x14ac:dyDescent="0.2">
      <c r="C1546" s="66"/>
      <c r="D1546" s="2">
        <f>'Portfolio Data'!B1559</f>
        <v>0</v>
      </c>
      <c r="E1546" s="2" t="str">
        <f>'Portfolio Data'!C1559</f>
        <v xml:space="preserve"> </v>
      </c>
      <c r="F1546" s="2" t="str">
        <f>'Portfolio Data'!D1559</f>
        <v xml:space="preserve"> </v>
      </c>
      <c r="G1546" s="2" t="str">
        <f>'Portfolio Data'!E1559</f>
        <v xml:space="preserve"> </v>
      </c>
      <c r="H1546" s="2" t="str">
        <f>'Portfolio Data'!F1559</f>
        <v xml:space="preserve"> </v>
      </c>
      <c r="I1546" s="2" t="str">
        <f>'Portfolio Data'!G1559</f>
        <v xml:space="preserve"> </v>
      </c>
      <c r="J1546" s="2" t="str">
        <f>'Portfolio Data'!H1559</f>
        <v xml:space="preserve"> </v>
      </c>
      <c r="K1546" s="2" t="str">
        <f>'Portfolio Data'!I1559</f>
        <v xml:space="preserve"> </v>
      </c>
      <c r="L1546" s="2" t="str">
        <f>'Portfolio Data'!J1559</f>
        <v xml:space="preserve"> </v>
      </c>
      <c r="M1546" s="2" t="str">
        <f>'Portfolio Data'!K1559</f>
        <v xml:space="preserve"> </v>
      </c>
      <c r="N1546" s="2" t="str">
        <f>'Portfolio Data'!L1559</f>
        <v xml:space="preserve"> </v>
      </c>
    </row>
    <row r="1547" spans="3:14" x14ac:dyDescent="0.2">
      <c r="C1547" s="66"/>
      <c r="D1547" s="2">
        <f>'Portfolio Data'!B1560</f>
        <v>0</v>
      </c>
      <c r="E1547" s="2" t="str">
        <f>'Portfolio Data'!C1560</f>
        <v xml:space="preserve"> </v>
      </c>
      <c r="F1547" s="2" t="str">
        <f>'Portfolio Data'!D1560</f>
        <v xml:space="preserve"> </v>
      </c>
      <c r="G1547" s="2" t="str">
        <f>'Portfolio Data'!E1560</f>
        <v xml:space="preserve"> </v>
      </c>
      <c r="H1547" s="2" t="str">
        <f>'Portfolio Data'!F1560</f>
        <v xml:space="preserve"> </v>
      </c>
      <c r="I1547" s="2" t="str">
        <f>'Portfolio Data'!G1560</f>
        <v xml:space="preserve"> </v>
      </c>
      <c r="J1547" s="2" t="str">
        <f>'Portfolio Data'!H1560</f>
        <v xml:space="preserve"> </v>
      </c>
      <c r="K1547" s="2" t="str">
        <f>'Portfolio Data'!I1560</f>
        <v xml:space="preserve"> </v>
      </c>
      <c r="L1547" s="2" t="str">
        <f>'Portfolio Data'!J1560</f>
        <v xml:space="preserve"> </v>
      </c>
      <c r="M1547" s="2" t="str">
        <f>'Portfolio Data'!K1560</f>
        <v xml:space="preserve"> </v>
      </c>
      <c r="N1547" s="2" t="str">
        <f>'Portfolio Data'!L1560</f>
        <v xml:space="preserve"> </v>
      </c>
    </row>
    <row r="1548" spans="3:14" x14ac:dyDescent="0.2">
      <c r="C1548" s="66"/>
      <c r="D1548" s="2">
        <f>'Portfolio Data'!B1561</f>
        <v>0</v>
      </c>
      <c r="E1548" s="2" t="str">
        <f>'Portfolio Data'!C1561</f>
        <v xml:space="preserve"> </v>
      </c>
      <c r="F1548" s="2" t="str">
        <f>'Portfolio Data'!D1561</f>
        <v xml:space="preserve"> </v>
      </c>
      <c r="G1548" s="2" t="str">
        <f>'Portfolio Data'!E1561</f>
        <v xml:space="preserve"> </v>
      </c>
      <c r="H1548" s="2" t="str">
        <f>'Portfolio Data'!F1561</f>
        <v xml:space="preserve"> </v>
      </c>
      <c r="I1548" s="2" t="str">
        <f>'Portfolio Data'!G1561</f>
        <v xml:space="preserve"> </v>
      </c>
      <c r="J1548" s="2" t="str">
        <f>'Portfolio Data'!H1561</f>
        <v xml:space="preserve"> </v>
      </c>
      <c r="K1548" s="2" t="str">
        <f>'Portfolio Data'!I1561</f>
        <v xml:space="preserve"> </v>
      </c>
      <c r="L1548" s="2" t="str">
        <f>'Portfolio Data'!J1561</f>
        <v xml:space="preserve"> </v>
      </c>
      <c r="M1548" s="2" t="str">
        <f>'Portfolio Data'!K1561</f>
        <v xml:space="preserve"> </v>
      </c>
      <c r="N1548" s="2" t="str">
        <f>'Portfolio Data'!L1561</f>
        <v xml:space="preserve"> </v>
      </c>
    </row>
    <row r="1549" spans="3:14" x14ac:dyDescent="0.2">
      <c r="C1549" s="66"/>
      <c r="D1549" s="2">
        <f>'Portfolio Data'!B1562</f>
        <v>0</v>
      </c>
      <c r="E1549" s="2" t="str">
        <f>'Portfolio Data'!C1562</f>
        <v xml:space="preserve"> </v>
      </c>
      <c r="F1549" s="2" t="str">
        <f>'Portfolio Data'!D1562</f>
        <v xml:space="preserve"> </v>
      </c>
      <c r="G1549" s="2" t="str">
        <f>'Portfolio Data'!E1562</f>
        <v xml:space="preserve"> </v>
      </c>
      <c r="H1549" s="2" t="str">
        <f>'Portfolio Data'!F1562</f>
        <v xml:space="preserve"> </v>
      </c>
      <c r="I1549" s="2" t="str">
        <f>'Portfolio Data'!G1562</f>
        <v xml:space="preserve"> </v>
      </c>
      <c r="J1549" s="2" t="str">
        <f>'Portfolio Data'!H1562</f>
        <v xml:space="preserve"> </v>
      </c>
      <c r="K1549" s="2" t="str">
        <f>'Portfolio Data'!I1562</f>
        <v xml:space="preserve"> </v>
      </c>
      <c r="L1549" s="2" t="str">
        <f>'Portfolio Data'!J1562</f>
        <v xml:space="preserve"> </v>
      </c>
      <c r="M1549" s="2" t="str">
        <f>'Portfolio Data'!K1562</f>
        <v xml:space="preserve"> </v>
      </c>
      <c r="N1549" s="2" t="str">
        <f>'Portfolio Data'!L1562</f>
        <v xml:space="preserve"> </v>
      </c>
    </row>
    <row r="1550" spans="3:14" x14ac:dyDescent="0.2">
      <c r="C1550" s="66"/>
      <c r="D1550" s="2">
        <f>'Portfolio Data'!B1563</f>
        <v>0</v>
      </c>
      <c r="E1550" s="2" t="str">
        <f>'Portfolio Data'!C1563</f>
        <v xml:space="preserve"> </v>
      </c>
      <c r="F1550" s="2" t="str">
        <f>'Portfolio Data'!D1563</f>
        <v xml:space="preserve"> </v>
      </c>
      <c r="G1550" s="2" t="str">
        <f>'Portfolio Data'!E1563</f>
        <v xml:space="preserve"> </v>
      </c>
      <c r="H1550" s="2" t="str">
        <f>'Portfolio Data'!F1563</f>
        <v xml:space="preserve"> </v>
      </c>
      <c r="I1550" s="2" t="str">
        <f>'Portfolio Data'!G1563</f>
        <v xml:space="preserve"> </v>
      </c>
      <c r="J1550" s="2" t="str">
        <f>'Portfolio Data'!H1563</f>
        <v xml:space="preserve"> </v>
      </c>
      <c r="K1550" s="2" t="str">
        <f>'Portfolio Data'!I1563</f>
        <v xml:space="preserve"> </v>
      </c>
      <c r="L1550" s="2" t="str">
        <f>'Portfolio Data'!J1563</f>
        <v xml:space="preserve"> </v>
      </c>
      <c r="M1550" s="2" t="str">
        <f>'Portfolio Data'!K1563</f>
        <v xml:space="preserve"> </v>
      </c>
      <c r="N1550" s="2" t="str">
        <f>'Portfolio Data'!L1563</f>
        <v xml:space="preserve"> </v>
      </c>
    </row>
    <row r="1551" spans="3:14" x14ac:dyDescent="0.2">
      <c r="C1551" s="66"/>
      <c r="D1551" s="2">
        <f>'Portfolio Data'!B1564</f>
        <v>0</v>
      </c>
      <c r="E1551" s="2" t="str">
        <f>'Portfolio Data'!C1564</f>
        <v xml:space="preserve"> </v>
      </c>
      <c r="F1551" s="2" t="str">
        <f>'Portfolio Data'!D1564</f>
        <v xml:space="preserve"> </v>
      </c>
      <c r="G1551" s="2" t="str">
        <f>'Portfolio Data'!E1564</f>
        <v xml:space="preserve"> </v>
      </c>
      <c r="H1551" s="2" t="str">
        <f>'Portfolio Data'!F1564</f>
        <v xml:space="preserve"> </v>
      </c>
      <c r="I1551" s="2" t="str">
        <f>'Portfolio Data'!G1564</f>
        <v xml:space="preserve"> </v>
      </c>
      <c r="J1551" s="2" t="str">
        <f>'Portfolio Data'!H1564</f>
        <v xml:space="preserve"> </v>
      </c>
      <c r="K1551" s="2" t="str">
        <f>'Portfolio Data'!I1564</f>
        <v xml:space="preserve"> </v>
      </c>
      <c r="L1551" s="2" t="str">
        <f>'Portfolio Data'!J1564</f>
        <v xml:space="preserve"> </v>
      </c>
      <c r="M1551" s="2" t="str">
        <f>'Portfolio Data'!K1564</f>
        <v xml:space="preserve"> </v>
      </c>
      <c r="N1551" s="2" t="str">
        <f>'Portfolio Data'!L1564</f>
        <v xml:space="preserve"> </v>
      </c>
    </row>
    <row r="1552" spans="3:14" x14ac:dyDescent="0.2">
      <c r="C1552" s="66"/>
      <c r="D1552" s="2">
        <f>'Portfolio Data'!B1565</f>
        <v>0</v>
      </c>
      <c r="E1552" s="2" t="str">
        <f>'Portfolio Data'!C1565</f>
        <v xml:space="preserve"> </v>
      </c>
      <c r="F1552" s="2" t="str">
        <f>'Portfolio Data'!D1565</f>
        <v xml:space="preserve"> </v>
      </c>
      <c r="G1552" s="2" t="str">
        <f>'Portfolio Data'!E1565</f>
        <v xml:space="preserve"> </v>
      </c>
      <c r="H1552" s="2" t="str">
        <f>'Portfolio Data'!F1565</f>
        <v xml:space="preserve"> </v>
      </c>
      <c r="I1552" s="2" t="str">
        <f>'Portfolio Data'!G1565</f>
        <v xml:space="preserve"> </v>
      </c>
      <c r="J1552" s="2" t="str">
        <f>'Portfolio Data'!H1565</f>
        <v xml:space="preserve"> </v>
      </c>
      <c r="K1552" s="2" t="str">
        <f>'Portfolio Data'!I1565</f>
        <v xml:space="preserve"> </v>
      </c>
      <c r="L1552" s="2" t="str">
        <f>'Portfolio Data'!J1565</f>
        <v xml:space="preserve"> </v>
      </c>
      <c r="M1552" s="2" t="str">
        <f>'Portfolio Data'!K1565</f>
        <v xml:space="preserve"> </v>
      </c>
      <c r="N1552" s="2" t="str">
        <f>'Portfolio Data'!L1565</f>
        <v xml:space="preserve"> </v>
      </c>
    </row>
    <row r="1553" spans="3:14" x14ac:dyDescent="0.2">
      <c r="C1553" s="66"/>
      <c r="D1553" s="2">
        <f>'Portfolio Data'!B1566</f>
        <v>0</v>
      </c>
      <c r="E1553" s="2" t="str">
        <f>'Portfolio Data'!C1566</f>
        <v xml:space="preserve"> </v>
      </c>
      <c r="F1553" s="2" t="str">
        <f>'Portfolio Data'!D1566</f>
        <v xml:space="preserve"> </v>
      </c>
      <c r="G1553" s="2" t="str">
        <f>'Portfolio Data'!E1566</f>
        <v xml:space="preserve"> </v>
      </c>
      <c r="H1553" s="2" t="str">
        <f>'Portfolio Data'!F1566</f>
        <v xml:space="preserve"> </v>
      </c>
      <c r="I1553" s="2" t="str">
        <f>'Portfolio Data'!G1566</f>
        <v xml:space="preserve"> </v>
      </c>
      <c r="J1553" s="2" t="str">
        <f>'Portfolio Data'!H1566</f>
        <v xml:space="preserve"> </v>
      </c>
      <c r="K1553" s="2" t="str">
        <f>'Portfolio Data'!I1566</f>
        <v xml:space="preserve"> </v>
      </c>
      <c r="L1553" s="2" t="str">
        <f>'Portfolio Data'!J1566</f>
        <v xml:space="preserve"> </v>
      </c>
      <c r="M1553" s="2" t="str">
        <f>'Portfolio Data'!K1566</f>
        <v xml:space="preserve"> </v>
      </c>
      <c r="N1553" s="2" t="str">
        <f>'Portfolio Data'!L1566</f>
        <v xml:space="preserve"> </v>
      </c>
    </row>
    <row r="1554" spans="3:14" x14ac:dyDescent="0.2">
      <c r="C1554" s="66"/>
      <c r="D1554" s="2">
        <f>'Portfolio Data'!B1567</f>
        <v>0</v>
      </c>
      <c r="E1554" s="2" t="str">
        <f>'Portfolio Data'!C1567</f>
        <v xml:space="preserve"> </v>
      </c>
      <c r="F1554" s="2" t="str">
        <f>'Portfolio Data'!D1567</f>
        <v xml:space="preserve"> </v>
      </c>
      <c r="G1554" s="2" t="str">
        <f>'Portfolio Data'!E1567</f>
        <v xml:space="preserve"> </v>
      </c>
      <c r="H1554" s="2" t="str">
        <f>'Portfolio Data'!F1567</f>
        <v xml:space="preserve"> </v>
      </c>
      <c r="I1554" s="2" t="str">
        <f>'Portfolio Data'!G1567</f>
        <v xml:space="preserve"> </v>
      </c>
      <c r="J1554" s="2" t="str">
        <f>'Portfolio Data'!H1567</f>
        <v xml:space="preserve"> </v>
      </c>
      <c r="K1554" s="2" t="str">
        <f>'Portfolio Data'!I1567</f>
        <v xml:space="preserve"> </v>
      </c>
      <c r="L1554" s="2" t="str">
        <f>'Portfolio Data'!J1567</f>
        <v xml:space="preserve"> </v>
      </c>
      <c r="M1554" s="2" t="str">
        <f>'Portfolio Data'!K1567</f>
        <v xml:space="preserve"> </v>
      </c>
      <c r="N1554" s="2" t="str">
        <f>'Portfolio Data'!L1567</f>
        <v xml:space="preserve"> </v>
      </c>
    </row>
    <row r="1555" spans="3:14" x14ac:dyDescent="0.2">
      <c r="C1555" s="66"/>
      <c r="D1555" s="2">
        <f>'Portfolio Data'!B1568</f>
        <v>0</v>
      </c>
      <c r="E1555" s="2" t="str">
        <f>'Portfolio Data'!C1568</f>
        <v xml:space="preserve"> </v>
      </c>
      <c r="F1555" s="2" t="str">
        <f>'Portfolio Data'!D1568</f>
        <v xml:space="preserve"> </v>
      </c>
      <c r="G1555" s="2" t="str">
        <f>'Portfolio Data'!E1568</f>
        <v xml:space="preserve"> </v>
      </c>
      <c r="H1555" s="2" t="str">
        <f>'Portfolio Data'!F1568</f>
        <v xml:space="preserve"> </v>
      </c>
      <c r="I1555" s="2" t="str">
        <f>'Portfolio Data'!G1568</f>
        <v xml:space="preserve"> </v>
      </c>
      <c r="J1555" s="2" t="str">
        <f>'Portfolio Data'!H1568</f>
        <v xml:space="preserve"> </v>
      </c>
      <c r="K1555" s="2" t="str">
        <f>'Portfolio Data'!I1568</f>
        <v xml:space="preserve"> </v>
      </c>
      <c r="L1555" s="2" t="str">
        <f>'Portfolio Data'!J1568</f>
        <v xml:space="preserve"> </v>
      </c>
      <c r="M1555" s="2" t="str">
        <f>'Portfolio Data'!K1568</f>
        <v xml:space="preserve"> </v>
      </c>
      <c r="N1555" s="2" t="str">
        <f>'Portfolio Data'!L1568</f>
        <v xml:space="preserve"> </v>
      </c>
    </row>
    <row r="1556" spans="3:14" x14ac:dyDescent="0.2">
      <c r="C1556" s="66"/>
      <c r="D1556" s="2">
        <f>'Portfolio Data'!B1569</f>
        <v>0</v>
      </c>
      <c r="E1556" s="2" t="str">
        <f>'Portfolio Data'!C1569</f>
        <v xml:space="preserve"> </v>
      </c>
      <c r="F1556" s="2" t="str">
        <f>'Portfolio Data'!D1569</f>
        <v xml:space="preserve"> </v>
      </c>
      <c r="G1556" s="2" t="str">
        <f>'Portfolio Data'!E1569</f>
        <v xml:space="preserve"> </v>
      </c>
      <c r="H1556" s="2" t="str">
        <f>'Portfolio Data'!F1569</f>
        <v xml:space="preserve"> </v>
      </c>
      <c r="I1556" s="2" t="str">
        <f>'Portfolio Data'!G1569</f>
        <v xml:space="preserve"> </v>
      </c>
      <c r="J1556" s="2" t="str">
        <f>'Portfolio Data'!H1569</f>
        <v xml:space="preserve"> </v>
      </c>
      <c r="K1556" s="2" t="str">
        <f>'Portfolio Data'!I1569</f>
        <v xml:space="preserve"> </v>
      </c>
      <c r="L1556" s="2" t="str">
        <f>'Portfolio Data'!J1569</f>
        <v xml:space="preserve"> </v>
      </c>
      <c r="M1556" s="2" t="str">
        <f>'Portfolio Data'!K1569</f>
        <v xml:space="preserve"> </v>
      </c>
      <c r="N1556" s="2" t="str">
        <f>'Portfolio Data'!L1569</f>
        <v xml:space="preserve"> </v>
      </c>
    </row>
    <row r="1557" spans="3:14" x14ac:dyDescent="0.2">
      <c r="C1557" s="66"/>
      <c r="D1557" s="2">
        <f>'Portfolio Data'!B1570</f>
        <v>0</v>
      </c>
      <c r="E1557" s="2" t="str">
        <f>'Portfolio Data'!C1570</f>
        <v xml:space="preserve"> </v>
      </c>
      <c r="F1557" s="2" t="str">
        <f>'Portfolio Data'!D1570</f>
        <v xml:space="preserve"> </v>
      </c>
      <c r="G1557" s="2" t="str">
        <f>'Portfolio Data'!E1570</f>
        <v xml:space="preserve"> </v>
      </c>
      <c r="H1557" s="2" t="str">
        <f>'Portfolio Data'!F1570</f>
        <v xml:space="preserve"> </v>
      </c>
      <c r="I1557" s="2" t="str">
        <f>'Portfolio Data'!G1570</f>
        <v xml:space="preserve"> </v>
      </c>
      <c r="J1557" s="2" t="str">
        <f>'Portfolio Data'!H1570</f>
        <v xml:space="preserve"> </v>
      </c>
      <c r="K1557" s="2" t="str">
        <f>'Portfolio Data'!I1570</f>
        <v xml:space="preserve"> </v>
      </c>
      <c r="L1557" s="2" t="str">
        <f>'Portfolio Data'!J1570</f>
        <v xml:space="preserve"> </v>
      </c>
      <c r="M1557" s="2" t="str">
        <f>'Portfolio Data'!K1570</f>
        <v xml:space="preserve"> </v>
      </c>
      <c r="N1557" s="2" t="str">
        <f>'Portfolio Data'!L1570</f>
        <v xml:space="preserve"> </v>
      </c>
    </row>
    <row r="1558" spans="3:14" x14ac:dyDescent="0.2">
      <c r="C1558" s="66"/>
      <c r="D1558" s="2">
        <f>'Portfolio Data'!B1571</f>
        <v>0</v>
      </c>
      <c r="E1558" s="2" t="str">
        <f>'Portfolio Data'!C1571</f>
        <v xml:space="preserve"> </v>
      </c>
      <c r="F1558" s="2" t="str">
        <f>'Portfolio Data'!D1571</f>
        <v xml:space="preserve"> </v>
      </c>
      <c r="G1558" s="2" t="str">
        <f>'Portfolio Data'!E1571</f>
        <v xml:space="preserve"> </v>
      </c>
      <c r="H1558" s="2" t="str">
        <f>'Portfolio Data'!F1571</f>
        <v xml:space="preserve"> </v>
      </c>
      <c r="I1558" s="2" t="str">
        <f>'Portfolio Data'!G1571</f>
        <v xml:space="preserve"> </v>
      </c>
      <c r="J1558" s="2" t="str">
        <f>'Portfolio Data'!H1571</f>
        <v xml:space="preserve"> </v>
      </c>
      <c r="K1558" s="2" t="str">
        <f>'Portfolio Data'!I1571</f>
        <v xml:space="preserve"> </v>
      </c>
      <c r="L1558" s="2" t="str">
        <f>'Portfolio Data'!J1571</f>
        <v xml:space="preserve"> </v>
      </c>
      <c r="M1558" s="2" t="str">
        <f>'Portfolio Data'!K1571</f>
        <v xml:space="preserve"> </v>
      </c>
      <c r="N1558" s="2" t="str">
        <f>'Portfolio Data'!L1571</f>
        <v xml:space="preserve"> </v>
      </c>
    </row>
    <row r="1559" spans="3:14" x14ac:dyDescent="0.2">
      <c r="C1559" s="66"/>
      <c r="D1559" s="2">
        <f>'Portfolio Data'!B1572</f>
        <v>0</v>
      </c>
      <c r="E1559" s="2" t="str">
        <f>'Portfolio Data'!C1572</f>
        <v xml:space="preserve"> </v>
      </c>
      <c r="F1559" s="2" t="str">
        <f>'Portfolio Data'!D1572</f>
        <v xml:space="preserve"> </v>
      </c>
      <c r="G1559" s="2" t="str">
        <f>'Portfolio Data'!E1572</f>
        <v xml:space="preserve"> </v>
      </c>
      <c r="H1559" s="2" t="str">
        <f>'Portfolio Data'!F1572</f>
        <v xml:space="preserve"> </v>
      </c>
      <c r="I1559" s="2" t="str">
        <f>'Portfolio Data'!G1572</f>
        <v xml:space="preserve"> </v>
      </c>
      <c r="J1559" s="2" t="str">
        <f>'Portfolio Data'!H1572</f>
        <v xml:space="preserve"> </v>
      </c>
      <c r="K1559" s="2" t="str">
        <f>'Portfolio Data'!I1572</f>
        <v xml:space="preserve"> </v>
      </c>
      <c r="L1559" s="2" t="str">
        <f>'Portfolio Data'!J1572</f>
        <v xml:space="preserve"> </v>
      </c>
      <c r="M1559" s="2" t="str">
        <f>'Portfolio Data'!K1572</f>
        <v xml:space="preserve"> </v>
      </c>
      <c r="N1559" s="2" t="str">
        <f>'Portfolio Data'!L1572</f>
        <v xml:space="preserve"> </v>
      </c>
    </row>
    <row r="1560" spans="3:14" x14ac:dyDescent="0.2">
      <c r="C1560" s="66"/>
      <c r="D1560" s="2">
        <f>'Portfolio Data'!B1573</f>
        <v>0</v>
      </c>
      <c r="E1560" s="2" t="str">
        <f>'Portfolio Data'!C1573</f>
        <v xml:space="preserve"> </v>
      </c>
      <c r="F1560" s="2" t="str">
        <f>'Portfolio Data'!D1573</f>
        <v xml:space="preserve"> </v>
      </c>
      <c r="G1560" s="2" t="str">
        <f>'Portfolio Data'!E1573</f>
        <v xml:space="preserve"> </v>
      </c>
      <c r="H1560" s="2" t="str">
        <f>'Portfolio Data'!F1573</f>
        <v xml:space="preserve"> </v>
      </c>
      <c r="I1560" s="2" t="str">
        <f>'Portfolio Data'!G1573</f>
        <v xml:space="preserve"> </v>
      </c>
      <c r="J1560" s="2" t="str">
        <f>'Portfolio Data'!H1573</f>
        <v xml:space="preserve"> </v>
      </c>
      <c r="K1560" s="2" t="str">
        <f>'Portfolio Data'!I1573</f>
        <v xml:space="preserve"> </v>
      </c>
      <c r="L1560" s="2" t="str">
        <f>'Portfolio Data'!J1573</f>
        <v xml:space="preserve"> </v>
      </c>
      <c r="M1560" s="2" t="str">
        <f>'Portfolio Data'!K1573</f>
        <v xml:space="preserve"> </v>
      </c>
      <c r="N1560" s="2" t="str">
        <f>'Portfolio Data'!L1573</f>
        <v xml:space="preserve"> </v>
      </c>
    </row>
    <row r="1561" spans="3:14" x14ac:dyDescent="0.2">
      <c r="C1561" s="66"/>
      <c r="D1561" s="2">
        <f>'Portfolio Data'!B1574</f>
        <v>0</v>
      </c>
      <c r="E1561" s="2" t="str">
        <f>'Portfolio Data'!C1574</f>
        <v xml:space="preserve"> </v>
      </c>
      <c r="F1561" s="2" t="str">
        <f>'Portfolio Data'!D1574</f>
        <v xml:space="preserve"> </v>
      </c>
      <c r="G1561" s="2" t="str">
        <f>'Portfolio Data'!E1574</f>
        <v xml:space="preserve"> </v>
      </c>
      <c r="H1561" s="2" t="str">
        <f>'Portfolio Data'!F1574</f>
        <v xml:space="preserve"> </v>
      </c>
      <c r="I1561" s="2" t="str">
        <f>'Portfolio Data'!G1574</f>
        <v xml:space="preserve"> </v>
      </c>
      <c r="J1561" s="2" t="str">
        <f>'Portfolio Data'!H1574</f>
        <v xml:space="preserve"> </v>
      </c>
      <c r="K1561" s="2" t="str">
        <f>'Portfolio Data'!I1574</f>
        <v xml:space="preserve"> </v>
      </c>
      <c r="L1561" s="2" t="str">
        <f>'Portfolio Data'!J1574</f>
        <v xml:space="preserve"> </v>
      </c>
      <c r="M1561" s="2" t="str">
        <f>'Portfolio Data'!K1574</f>
        <v xml:space="preserve"> </v>
      </c>
      <c r="N1561" s="2" t="str">
        <f>'Portfolio Data'!L1574</f>
        <v xml:space="preserve"> </v>
      </c>
    </row>
    <row r="1562" spans="3:14" x14ac:dyDescent="0.2">
      <c r="C1562" s="66"/>
      <c r="D1562" s="2">
        <f>'Portfolio Data'!B1575</f>
        <v>0</v>
      </c>
      <c r="E1562" s="2" t="str">
        <f>'Portfolio Data'!C1575</f>
        <v xml:space="preserve"> </v>
      </c>
      <c r="F1562" s="2" t="str">
        <f>'Portfolio Data'!D1575</f>
        <v xml:space="preserve"> </v>
      </c>
      <c r="G1562" s="2" t="str">
        <f>'Portfolio Data'!E1575</f>
        <v xml:space="preserve"> </v>
      </c>
      <c r="H1562" s="2" t="str">
        <f>'Portfolio Data'!F1575</f>
        <v xml:space="preserve"> </v>
      </c>
      <c r="I1562" s="2" t="str">
        <f>'Portfolio Data'!G1575</f>
        <v xml:space="preserve"> </v>
      </c>
      <c r="J1562" s="2" t="str">
        <f>'Portfolio Data'!H1575</f>
        <v xml:space="preserve"> </v>
      </c>
      <c r="K1562" s="2" t="str">
        <f>'Portfolio Data'!I1575</f>
        <v xml:space="preserve"> </v>
      </c>
      <c r="L1562" s="2" t="str">
        <f>'Portfolio Data'!J1575</f>
        <v xml:space="preserve"> </v>
      </c>
      <c r="M1562" s="2" t="str">
        <f>'Portfolio Data'!K1575</f>
        <v xml:space="preserve"> </v>
      </c>
      <c r="N1562" s="2" t="str">
        <f>'Portfolio Data'!L1575</f>
        <v xml:space="preserve"> </v>
      </c>
    </row>
    <row r="1563" spans="3:14" x14ac:dyDescent="0.2">
      <c r="C1563" s="66"/>
      <c r="D1563" s="2">
        <f>'Portfolio Data'!B1576</f>
        <v>0</v>
      </c>
      <c r="E1563" s="2" t="str">
        <f>'Portfolio Data'!C1576</f>
        <v xml:space="preserve"> </v>
      </c>
      <c r="F1563" s="2" t="str">
        <f>'Portfolio Data'!D1576</f>
        <v xml:space="preserve"> </v>
      </c>
      <c r="G1563" s="2" t="str">
        <f>'Portfolio Data'!E1576</f>
        <v xml:space="preserve"> </v>
      </c>
      <c r="H1563" s="2" t="str">
        <f>'Portfolio Data'!F1576</f>
        <v xml:space="preserve"> </v>
      </c>
      <c r="I1563" s="2" t="str">
        <f>'Portfolio Data'!G1576</f>
        <v xml:space="preserve"> </v>
      </c>
      <c r="J1563" s="2" t="str">
        <f>'Portfolio Data'!H1576</f>
        <v xml:space="preserve"> </v>
      </c>
      <c r="K1563" s="2" t="str">
        <f>'Portfolio Data'!I1576</f>
        <v xml:space="preserve"> </v>
      </c>
      <c r="L1563" s="2" t="str">
        <f>'Portfolio Data'!J1576</f>
        <v xml:space="preserve"> </v>
      </c>
      <c r="M1563" s="2" t="str">
        <f>'Portfolio Data'!K1576</f>
        <v xml:space="preserve"> </v>
      </c>
      <c r="N1563" s="2" t="str">
        <f>'Portfolio Data'!L1576</f>
        <v xml:space="preserve"> </v>
      </c>
    </row>
    <row r="1564" spans="3:14" x14ac:dyDescent="0.2">
      <c r="C1564" s="66"/>
      <c r="D1564" s="2">
        <f>'Portfolio Data'!B1577</f>
        <v>0</v>
      </c>
      <c r="E1564" s="2" t="str">
        <f>'Portfolio Data'!C1577</f>
        <v xml:space="preserve"> </v>
      </c>
      <c r="F1564" s="2" t="str">
        <f>'Portfolio Data'!D1577</f>
        <v xml:space="preserve"> </v>
      </c>
      <c r="G1564" s="2" t="str">
        <f>'Portfolio Data'!E1577</f>
        <v xml:space="preserve"> </v>
      </c>
      <c r="H1564" s="2" t="str">
        <f>'Portfolio Data'!F1577</f>
        <v xml:space="preserve"> </v>
      </c>
      <c r="I1564" s="2" t="str">
        <f>'Portfolio Data'!G1577</f>
        <v xml:space="preserve"> </v>
      </c>
      <c r="J1564" s="2" t="str">
        <f>'Portfolio Data'!H1577</f>
        <v xml:space="preserve"> </v>
      </c>
      <c r="K1564" s="2" t="str">
        <f>'Portfolio Data'!I1577</f>
        <v xml:space="preserve"> </v>
      </c>
      <c r="L1564" s="2" t="str">
        <f>'Portfolio Data'!J1577</f>
        <v xml:space="preserve"> </v>
      </c>
      <c r="M1564" s="2" t="str">
        <f>'Portfolio Data'!K1577</f>
        <v xml:space="preserve"> </v>
      </c>
      <c r="N1564" s="2" t="str">
        <f>'Portfolio Data'!L1577</f>
        <v xml:space="preserve"> </v>
      </c>
    </row>
    <row r="1565" spans="3:14" x14ac:dyDescent="0.2">
      <c r="C1565" s="66"/>
      <c r="D1565" s="2">
        <f>'Portfolio Data'!B1578</f>
        <v>0</v>
      </c>
      <c r="E1565" s="2" t="str">
        <f>'Portfolio Data'!C1578</f>
        <v xml:space="preserve"> </v>
      </c>
      <c r="F1565" s="2" t="str">
        <f>'Portfolio Data'!D1578</f>
        <v xml:space="preserve"> </v>
      </c>
      <c r="G1565" s="2" t="str">
        <f>'Portfolio Data'!E1578</f>
        <v xml:space="preserve"> </v>
      </c>
      <c r="H1565" s="2" t="str">
        <f>'Portfolio Data'!F1578</f>
        <v xml:space="preserve"> </v>
      </c>
      <c r="I1565" s="2" t="str">
        <f>'Portfolio Data'!G1578</f>
        <v xml:space="preserve"> </v>
      </c>
      <c r="J1565" s="2" t="str">
        <f>'Portfolio Data'!H1578</f>
        <v xml:space="preserve"> </v>
      </c>
      <c r="K1565" s="2" t="str">
        <f>'Portfolio Data'!I1578</f>
        <v xml:space="preserve"> </v>
      </c>
      <c r="L1565" s="2" t="str">
        <f>'Portfolio Data'!J1578</f>
        <v xml:space="preserve"> </v>
      </c>
      <c r="M1565" s="2" t="str">
        <f>'Portfolio Data'!K1578</f>
        <v xml:space="preserve"> </v>
      </c>
      <c r="N1565" s="2" t="str">
        <f>'Portfolio Data'!L1578</f>
        <v xml:space="preserve"> </v>
      </c>
    </row>
    <row r="1566" spans="3:14" x14ac:dyDescent="0.2">
      <c r="C1566" s="66"/>
      <c r="D1566" s="2">
        <f>'Portfolio Data'!B1579</f>
        <v>0</v>
      </c>
      <c r="E1566" s="2" t="str">
        <f>'Portfolio Data'!C1579</f>
        <v xml:space="preserve"> </v>
      </c>
      <c r="F1566" s="2" t="str">
        <f>'Portfolio Data'!D1579</f>
        <v xml:space="preserve"> </v>
      </c>
      <c r="G1566" s="2" t="str">
        <f>'Portfolio Data'!E1579</f>
        <v xml:space="preserve"> </v>
      </c>
      <c r="H1566" s="2" t="str">
        <f>'Portfolio Data'!F1579</f>
        <v xml:space="preserve"> </v>
      </c>
      <c r="I1566" s="2" t="str">
        <f>'Portfolio Data'!G1579</f>
        <v xml:space="preserve"> </v>
      </c>
      <c r="J1566" s="2" t="str">
        <f>'Portfolio Data'!H1579</f>
        <v xml:space="preserve"> </v>
      </c>
      <c r="K1566" s="2" t="str">
        <f>'Portfolio Data'!I1579</f>
        <v xml:space="preserve"> </v>
      </c>
      <c r="L1566" s="2" t="str">
        <f>'Portfolio Data'!J1579</f>
        <v xml:space="preserve"> </v>
      </c>
      <c r="M1566" s="2" t="str">
        <f>'Portfolio Data'!K1579</f>
        <v xml:space="preserve"> </v>
      </c>
      <c r="N1566" s="2" t="str">
        <f>'Portfolio Data'!L1579</f>
        <v xml:space="preserve"> </v>
      </c>
    </row>
    <row r="1567" spans="3:14" x14ac:dyDescent="0.2">
      <c r="C1567" s="66"/>
      <c r="D1567" s="2">
        <f>'Portfolio Data'!B1580</f>
        <v>0</v>
      </c>
      <c r="E1567" s="2" t="str">
        <f>'Portfolio Data'!C1580</f>
        <v xml:space="preserve"> </v>
      </c>
      <c r="F1567" s="2" t="str">
        <f>'Portfolio Data'!D1580</f>
        <v xml:space="preserve"> </v>
      </c>
      <c r="G1567" s="2" t="str">
        <f>'Portfolio Data'!E1580</f>
        <v xml:space="preserve"> </v>
      </c>
      <c r="H1567" s="2" t="str">
        <f>'Portfolio Data'!F1580</f>
        <v xml:space="preserve"> </v>
      </c>
      <c r="I1567" s="2" t="str">
        <f>'Portfolio Data'!G1580</f>
        <v xml:space="preserve"> </v>
      </c>
      <c r="J1567" s="2" t="str">
        <f>'Portfolio Data'!H1580</f>
        <v xml:space="preserve"> </v>
      </c>
      <c r="K1567" s="2" t="str">
        <f>'Portfolio Data'!I1580</f>
        <v xml:space="preserve"> </v>
      </c>
      <c r="L1567" s="2" t="str">
        <f>'Portfolio Data'!J1580</f>
        <v xml:space="preserve"> </v>
      </c>
      <c r="M1567" s="2" t="str">
        <f>'Portfolio Data'!K1580</f>
        <v xml:space="preserve"> </v>
      </c>
      <c r="N1567" s="2" t="str">
        <f>'Portfolio Data'!L1580</f>
        <v xml:space="preserve"> </v>
      </c>
    </row>
    <row r="1568" spans="3:14" x14ac:dyDescent="0.2">
      <c r="C1568" s="66"/>
      <c r="D1568" s="2">
        <f>'Portfolio Data'!B1581</f>
        <v>0</v>
      </c>
      <c r="E1568" s="2" t="str">
        <f>'Portfolio Data'!C1581</f>
        <v xml:space="preserve"> </v>
      </c>
      <c r="F1568" s="2" t="str">
        <f>'Portfolio Data'!D1581</f>
        <v xml:space="preserve"> </v>
      </c>
      <c r="G1568" s="2" t="str">
        <f>'Portfolio Data'!E1581</f>
        <v xml:space="preserve"> </v>
      </c>
      <c r="H1568" s="2" t="str">
        <f>'Portfolio Data'!F1581</f>
        <v xml:space="preserve"> </v>
      </c>
      <c r="I1568" s="2" t="str">
        <f>'Portfolio Data'!G1581</f>
        <v xml:space="preserve"> </v>
      </c>
      <c r="J1568" s="2" t="str">
        <f>'Portfolio Data'!H1581</f>
        <v xml:space="preserve"> </v>
      </c>
      <c r="K1568" s="2" t="str">
        <f>'Portfolio Data'!I1581</f>
        <v xml:space="preserve"> </v>
      </c>
      <c r="L1568" s="2" t="str">
        <f>'Portfolio Data'!J1581</f>
        <v xml:space="preserve"> </v>
      </c>
      <c r="M1568" s="2" t="str">
        <f>'Portfolio Data'!K1581</f>
        <v xml:space="preserve"> </v>
      </c>
      <c r="N1568" s="2" t="str">
        <f>'Portfolio Data'!L1581</f>
        <v xml:space="preserve"> </v>
      </c>
    </row>
    <row r="1569" spans="3:14" x14ac:dyDescent="0.2">
      <c r="C1569" s="66"/>
      <c r="D1569" s="2">
        <f>'Portfolio Data'!B1582</f>
        <v>0</v>
      </c>
      <c r="E1569" s="2" t="str">
        <f>'Portfolio Data'!C1582</f>
        <v xml:space="preserve"> </v>
      </c>
      <c r="F1569" s="2" t="str">
        <f>'Portfolio Data'!D1582</f>
        <v xml:space="preserve"> </v>
      </c>
      <c r="G1569" s="2" t="str">
        <f>'Portfolio Data'!E1582</f>
        <v xml:space="preserve"> </v>
      </c>
      <c r="H1569" s="2" t="str">
        <f>'Portfolio Data'!F1582</f>
        <v xml:space="preserve"> </v>
      </c>
      <c r="I1569" s="2" t="str">
        <f>'Portfolio Data'!G1582</f>
        <v xml:space="preserve"> </v>
      </c>
      <c r="J1569" s="2" t="str">
        <f>'Portfolio Data'!H1582</f>
        <v xml:space="preserve"> </v>
      </c>
      <c r="K1569" s="2" t="str">
        <f>'Portfolio Data'!I1582</f>
        <v xml:space="preserve"> </v>
      </c>
      <c r="L1569" s="2" t="str">
        <f>'Portfolio Data'!J1582</f>
        <v xml:space="preserve"> </v>
      </c>
      <c r="M1569" s="2" t="str">
        <f>'Portfolio Data'!K1582</f>
        <v xml:space="preserve"> </v>
      </c>
      <c r="N1569" s="2" t="str">
        <f>'Portfolio Data'!L1582</f>
        <v xml:space="preserve"> </v>
      </c>
    </row>
    <row r="1570" spans="3:14" x14ac:dyDescent="0.2">
      <c r="C1570" s="66"/>
      <c r="D1570" s="2">
        <f>'Portfolio Data'!B1583</f>
        <v>0</v>
      </c>
      <c r="E1570" s="2" t="str">
        <f>'Portfolio Data'!C1583</f>
        <v xml:space="preserve"> </v>
      </c>
      <c r="F1570" s="2" t="str">
        <f>'Portfolio Data'!D1583</f>
        <v xml:space="preserve"> </v>
      </c>
      <c r="G1570" s="2" t="str">
        <f>'Portfolio Data'!E1583</f>
        <v xml:space="preserve"> </v>
      </c>
      <c r="H1570" s="2" t="str">
        <f>'Portfolio Data'!F1583</f>
        <v xml:space="preserve"> </v>
      </c>
      <c r="I1570" s="2" t="str">
        <f>'Portfolio Data'!G1583</f>
        <v xml:space="preserve"> </v>
      </c>
      <c r="J1570" s="2" t="str">
        <f>'Portfolio Data'!H1583</f>
        <v xml:space="preserve"> </v>
      </c>
      <c r="K1570" s="2" t="str">
        <f>'Portfolio Data'!I1583</f>
        <v xml:space="preserve"> </v>
      </c>
      <c r="L1570" s="2" t="str">
        <f>'Portfolio Data'!J1583</f>
        <v xml:space="preserve"> </v>
      </c>
      <c r="M1570" s="2" t="str">
        <f>'Portfolio Data'!K1583</f>
        <v xml:space="preserve"> </v>
      </c>
      <c r="N1570" s="2" t="str">
        <f>'Portfolio Data'!L1583</f>
        <v xml:space="preserve"> </v>
      </c>
    </row>
    <row r="1571" spans="3:14" x14ac:dyDescent="0.2">
      <c r="C1571" s="66"/>
      <c r="D1571" s="2">
        <f>'Portfolio Data'!B1584</f>
        <v>0</v>
      </c>
      <c r="E1571" s="2" t="str">
        <f>'Portfolio Data'!C1584</f>
        <v xml:space="preserve"> </v>
      </c>
      <c r="F1571" s="2" t="str">
        <f>'Portfolio Data'!D1584</f>
        <v xml:space="preserve"> </v>
      </c>
      <c r="G1571" s="2" t="str">
        <f>'Portfolio Data'!E1584</f>
        <v xml:space="preserve"> </v>
      </c>
      <c r="H1571" s="2" t="str">
        <f>'Portfolio Data'!F1584</f>
        <v xml:space="preserve"> </v>
      </c>
      <c r="I1571" s="2" t="str">
        <f>'Portfolio Data'!G1584</f>
        <v xml:space="preserve"> </v>
      </c>
      <c r="J1571" s="2" t="str">
        <f>'Portfolio Data'!H1584</f>
        <v xml:space="preserve"> </v>
      </c>
      <c r="K1571" s="2" t="str">
        <f>'Portfolio Data'!I1584</f>
        <v xml:space="preserve"> </v>
      </c>
      <c r="L1571" s="2" t="str">
        <f>'Portfolio Data'!J1584</f>
        <v xml:space="preserve"> </v>
      </c>
      <c r="M1571" s="2" t="str">
        <f>'Portfolio Data'!K1584</f>
        <v xml:space="preserve"> </v>
      </c>
      <c r="N1571" s="2" t="str">
        <f>'Portfolio Data'!L1584</f>
        <v xml:space="preserve"> </v>
      </c>
    </row>
    <row r="1572" spans="3:14" x14ac:dyDescent="0.2">
      <c r="C1572" s="66"/>
      <c r="D1572" s="2">
        <f>'Portfolio Data'!B1585</f>
        <v>0</v>
      </c>
      <c r="E1572" s="2" t="str">
        <f>'Portfolio Data'!C1585</f>
        <v xml:space="preserve"> </v>
      </c>
      <c r="F1572" s="2" t="str">
        <f>'Portfolio Data'!D1585</f>
        <v xml:space="preserve"> </v>
      </c>
      <c r="G1572" s="2" t="str">
        <f>'Portfolio Data'!E1585</f>
        <v xml:space="preserve"> </v>
      </c>
      <c r="H1572" s="2" t="str">
        <f>'Portfolio Data'!F1585</f>
        <v xml:space="preserve"> </v>
      </c>
      <c r="I1572" s="2" t="str">
        <f>'Portfolio Data'!G1585</f>
        <v xml:space="preserve"> </v>
      </c>
      <c r="J1572" s="2" t="str">
        <f>'Portfolio Data'!H1585</f>
        <v xml:space="preserve"> </v>
      </c>
      <c r="K1572" s="2" t="str">
        <f>'Portfolio Data'!I1585</f>
        <v xml:space="preserve"> </v>
      </c>
      <c r="L1572" s="2" t="str">
        <f>'Portfolio Data'!J1585</f>
        <v xml:space="preserve"> </v>
      </c>
      <c r="M1572" s="2" t="str">
        <f>'Portfolio Data'!K1585</f>
        <v xml:space="preserve"> </v>
      </c>
      <c r="N1572" s="2" t="str">
        <f>'Portfolio Data'!L1585</f>
        <v xml:space="preserve"> </v>
      </c>
    </row>
    <row r="1573" spans="3:14" x14ac:dyDescent="0.2">
      <c r="C1573" s="66"/>
      <c r="D1573" s="2">
        <f>'Portfolio Data'!B1586</f>
        <v>0</v>
      </c>
      <c r="E1573" s="2" t="str">
        <f>'Portfolio Data'!C1586</f>
        <v xml:space="preserve"> </v>
      </c>
      <c r="F1573" s="2" t="str">
        <f>'Portfolio Data'!D1586</f>
        <v xml:space="preserve"> </v>
      </c>
      <c r="G1573" s="2" t="str">
        <f>'Portfolio Data'!E1586</f>
        <v xml:space="preserve"> </v>
      </c>
      <c r="H1573" s="2" t="str">
        <f>'Portfolio Data'!F1586</f>
        <v xml:space="preserve"> </v>
      </c>
      <c r="I1573" s="2" t="str">
        <f>'Portfolio Data'!G1586</f>
        <v xml:space="preserve"> </v>
      </c>
      <c r="J1573" s="2" t="str">
        <f>'Portfolio Data'!H1586</f>
        <v xml:space="preserve"> </v>
      </c>
      <c r="K1573" s="2" t="str">
        <f>'Portfolio Data'!I1586</f>
        <v xml:space="preserve"> </v>
      </c>
      <c r="L1573" s="2" t="str">
        <f>'Portfolio Data'!J1586</f>
        <v xml:space="preserve"> </v>
      </c>
      <c r="M1573" s="2" t="str">
        <f>'Portfolio Data'!K1586</f>
        <v xml:space="preserve"> </v>
      </c>
      <c r="N1573" s="2" t="str">
        <f>'Portfolio Data'!L1586</f>
        <v xml:space="preserve"> </v>
      </c>
    </row>
    <row r="1574" spans="3:14" x14ac:dyDescent="0.2">
      <c r="C1574" s="66"/>
      <c r="D1574" s="2">
        <f>'Portfolio Data'!B1587</f>
        <v>0</v>
      </c>
      <c r="E1574" s="2" t="str">
        <f>'Portfolio Data'!C1587</f>
        <v xml:space="preserve"> </v>
      </c>
      <c r="F1574" s="2" t="str">
        <f>'Portfolio Data'!D1587</f>
        <v xml:space="preserve"> </v>
      </c>
      <c r="G1574" s="2" t="str">
        <f>'Portfolio Data'!E1587</f>
        <v xml:space="preserve"> </v>
      </c>
      <c r="H1574" s="2" t="str">
        <f>'Portfolio Data'!F1587</f>
        <v xml:space="preserve"> </v>
      </c>
      <c r="I1574" s="2" t="str">
        <f>'Portfolio Data'!G1587</f>
        <v xml:space="preserve"> </v>
      </c>
      <c r="J1574" s="2" t="str">
        <f>'Portfolio Data'!H1587</f>
        <v xml:space="preserve"> </v>
      </c>
      <c r="K1574" s="2" t="str">
        <f>'Portfolio Data'!I1587</f>
        <v xml:space="preserve"> </v>
      </c>
      <c r="L1574" s="2" t="str">
        <f>'Portfolio Data'!J1587</f>
        <v xml:space="preserve"> </v>
      </c>
      <c r="M1574" s="2" t="str">
        <f>'Portfolio Data'!K1587</f>
        <v xml:space="preserve"> </v>
      </c>
      <c r="N1574" s="2" t="str">
        <f>'Portfolio Data'!L1587</f>
        <v xml:space="preserve"> </v>
      </c>
    </row>
    <row r="1575" spans="3:14" x14ac:dyDescent="0.2">
      <c r="C1575" s="66"/>
      <c r="D1575" s="2">
        <f>'Portfolio Data'!B1588</f>
        <v>0</v>
      </c>
      <c r="E1575" s="2" t="str">
        <f>'Portfolio Data'!C1588</f>
        <v xml:space="preserve"> </v>
      </c>
      <c r="F1575" s="2" t="str">
        <f>'Portfolio Data'!D1588</f>
        <v xml:space="preserve"> </v>
      </c>
      <c r="G1575" s="2" t="str">
        <f>'Portfolio Data'!E1588</f>
        <v xml:space="preserve"> </v>
      </c>
      <c r="H1575" s="2" t="str">
        <f>'Portfolio Data'!F1588</f>
        <v xml:space="preserve"> </v>
      </c>
      <c r="I1575" s="2" t="str">
        <f>'Portfolio Data'!G1588</f>
        <v xml:space="preserve"> </v>
      </c>
      <c r="J1575" s="2" t="str">
        <f>'Portfolio Data'!H1588</f>
        <v xml:space="preserve"> </v>
      </c>
      <c r="K1575" s="2" t="str">
        <f>'Portfolio Data'!I1588</f>
        <v xml:space="preserve"> </v>
      </c>
      <c r="L1575" s="2" t="str">
        <f>'Portfolio Data'!J1588</f>
        <v xml:space="preserve"> </v>
      </c>
      <c r="M1575" s="2" t="str">
        <f>'Portfolio Data'!K1588</f>
        <v xml:space="preserve"> </v>
      </c>
      <c r="N1575" s="2" t="str">
        <f>'Portfolio Data'!L1588</f>
        <v xml:space="preserve"> </v>
      </c>
    </row>
    <row r="1576" spans="3:14" x14ac:dyDescent="0.2">
      <c r="C1576" s="66"/>
      <c r="D1576" s="2">
        <f>'Portfolio Data'!B1589</f>
        <v>0</v>
      </c>
      <c r="E1576" s="2" t="str">
        <f>'Portfolio Data'!C1589</f>
        <v xml:space="preserve"> </v>
      </c>
      <c r="F1576" s="2" t="str">
        <f>'Portfolio Data'!D1589</f>
        <v xml:space="preserve"> </v>
      </c>
      <c r="G1576" s="2" t="str">
        <f>'Portfolio Data'!E1589</f>
        <v xml:space="preserve"> </v>
      </c>
      <c r="H1576" s="2" t="str">
        <f>'Portfolio Data'!F1589</f>
        <v xml:space="preserve"> </v>
      </c>
      <c r="I1576" s="2" t="str">
        <f>'Portfolio Data'!G1589</f>
        <v xml:space="preserve"> </v>
      </c>
      <c r="J1576" s="2" t="str">
        <f>'Portfolio Data'!H1589</f>
        <v xml:space="preserve"> </v>
      </c>
      <c r="K1576" s="2" t="str">
        <f>'Portfolio Data'!I1589</f>
        <v xml:space="preserve"> </v>
      </c>
      <c r="L1576" s="2" t="str">
        <f>'Portfolio Data'!J1589</f>
        <v xml:space="preserve"> </v>
      </c>
      <c r="M1576" s="2" t="str">
        <f>'Portfolio Data'!K1589</f>
        <v xml:space="preserve"> </v>
      </c>
      <c r="N1576" s="2" t="str">
        <f>'Portfolio Data'!L1589</f>
        <v xml:space="preserve"> </v>
      </c>
    </row>
    <row r="1577" spans="3:14" x14ac:dyDescent="0.2">
      <c r="C1577" s="66"/>
      <c r="D1577" s="2">
        <f>'Portfolio Data'!B1590</f>
        <v>0</v>
      </c>
      <c r="E1577" s="2" t="str">
        <f>'Portfolio Data'!C1590</f>
        <v xml:space="preserve"> </v>
      </c>
      <c r="F1577" s="2" t="str">
        <f>'Portfolio Data'!D1590</f>
        <v xml:space="preserve"> </v>
      </c>
      <c r="G1577" s="2" t="str">
        <f>'Portfolio Data'!E1590</f>
        <v xml:space="preserve"> </v>
      </c>
      <c r="H1577" s="2" t="str">
        <f>'Portfolio Data'!F1590</f>
        <v xml:space="preserve"> </v>
      </c>
      <c r="I1577" s="2" t="str">
        <f>'Portfolio Data'!G1590</f>
        <v xml:space="preserve"> </v>
      </c>
      <c r="J1577" s="2" t="str">
        <f>'Portfolio Data'!H1590</f>
        <v xml:space="preserve"> </v>
      </c>
      <c r="K1577" s="2" t="str">
        <f>'Portfolio Data'!I1590</f>
        <v xml:space="preserve"> </v>
      </c>
      <c r="L1577" s="2" t="str">
        <f>'Portfolio Data'!J1590</f>
        <v xml:space="preserve"> </v>
      </c>
      <c r="M1577" s="2" t="str">
        <f>'Portfolio Data'!K1590</f>
        <v xml:space="preserve"> </v>
      </c>
      <c r="N1577" s="2" t="str">
        <f>'Portfolio Data'!L1590</f>
        <v xml:space="preserve"> </v>
      </c>
    </row>
    <row r="1578" spans="3:14" x14ac:dyDescent="0.2">
      <c r="C1578" s="66"/>
      <c r="D1578" s="2">
        <f>'Portfolio Data'!B1591</f>
        <v>0</v>
      </c>
      <c r="E1578" s="2" t="str">
        <f>'Portfolio Data'!C1591</f>
        <v xml:space="preserve"> </v>
      </c>
      <c r="F1578" s="2" t="str">
        <f>'Portfolio Data'!D1591</f>
        <v xml:space="preserve"> </v>
      </c>
      <c r="G1578" s="2" t="str">
        <f>'Portfolio Data'!E1591</f>
        <v xml:space="preserve"> </v>
      </c>
      <c r="H1578" s="2" t="str">
        <f>'Portfolio Data'!F1591</f>
        <v xml:space="preserve"> </v>
      </c>
      <c r="I1578" s="2" t="str">
        <f>'Portfolio Data'!G1591</f>
        <v xml:space="preserve"> </v>
      </c>
      <c r="J1578" s="2" t="str">
        <f>'Portfolio Data'!H1591</f>
        <v xml:space="preserve"> </v>
      </c>
      <c r="K1578" s="2" t="str">
        <f>'Portfolio Data'!I1591</f>
        <v xml:space="preserve"> </v>
      </c>
      <c r="L1578" s="2" t="str">
        <f>'Portfolio Data'!J1591</f>
        <v xml:space="preserve"> </v>
      </c>
      <c r="M1578" s="2" t="str">
        <f>'Portfolio Data'!K1591</f>
        <v xml:space="preserve"> </v>
      </c>
      <c r="N1578" s="2" t="str">
        <f>'Portfolio Data'!L1591</f>
        <v xml:space="preserve"> </v>
      </c>
    </row>
    <row r="1579" spans="3:14" x14ac:dyDescent="0.2">
      <c r="C1579" s="66"/>
      <c r="D1579" s="2">
        <f>'Portfolio Data'!B1592</f>
        <v>0</v>
      </c>
      <c r="E1579" s="2" t="str">
        <f>'Portfolio Data'!C1592</f>
        <v xml:space="preserve"> </v>
      </c>
      <c r="F1579" s="2" t="str">
        <f>'Portfolio Data'!D1592</f>
        <v xml:space="preserve"> </v>
      </c>
      <c r="G1579" s="2" t="str">
        <f>'Portfolio Data'!E1592</f>
        <v xml:space="preserve"> </v>
      </c>
      <c r="H1579" s="2" t="str">
        <f>'Portfolio Data'!F1592</f>
        <v xml:space="preserve"> </v>
      </c>
      <c r="I1579" s="2" t="str">
        <f>'Portfolio Data'!G1592</f>
        <v xml:space="preserve"> </v>
      </c>
      <c r="J1579" s="2" t="str">
        <f>'Portfolio Data'!H1592</f>
        <v xml:space="preserve"> </v>
      </c>
      <c r="K1579" s="2" t="str">
        <f>'Portfolio Data'!I1592</f>
        <v xml:space="preserve"> </v>
      </c>
      <c r="L1579" s="2" t="str">
        <f>'Portfolio Data'!J1592</f>
        <v xml:space="preserve"> </v>
      </c>
      <c r="M1579" s="2" t="str">
        <f>'Portfolio Data'!K1592</f>
        <v xml:space="preserve"> </v>
      </c>
      <c r="N1579" s="2" t="str">
        <f>'Portfolio Data'!L1592</f>
        <v xml:space="preserve"> </v>
      </c>
    </row>
    <row r="1580" spans="3:14" x14ac:dyDescent="0.2">
      <c r="C1580" s="66"/>
      <c r="D1580" s="2">
        <f>'Portfolio Data'!B1593</f>
        <v>0</v>
      </c>
      <c r="E1580" s="2" t="str">
        <f>'Portfolio Data'!C1593</f>
        <v xml:space="preserve"> </v>
      </c>
      <c r="F1580" s="2" t="str">
        <f>'Portfolio Data'!D1593</f>
        <v xml:space="preserve"> </v>
      </c>
      <c r="G1580" s="2" t="str">
        <f>'Portfolio Data'!E1593</f>
        <v xml:space="preserve"> </v>
      </c>
      <c r="H1580" s="2" t="str">
        <f>'Portfolio Data'!F1593</f>
        <v xml:space="preserve"> </v>
      </c>
      <c r="I1580" s="2" t="str">
        <f>'Portfolio Data'!G1593</f>
        <v xml:space="preserve"> </v>
      </c>
      <c r="J1580" s="2" t="str">
        <f>'Portfolio Data'!H1593</f>
        <v xml:space="preserve"> </v>
      </c>
      <c r="K1580" s="2" t="str">
        <f>'Portfolio Data'!I1593</f>
        <v xml:space="preserve"> </v>
      </c>
      <c r="L1580" s="2" t="str">
        <f>'Portfolio Data'!J1593</f>
        <v xml:space="preserve"> </v>
      </c>
      <c r="M1580" s="2" t="str">
        <f>'Portfolio Data'!K1593</f>
        <v xml:space="preserve"> </v>
      </c>
      <c r="N1580" s="2" t="str">
        <f>'Portfolio Data'!L1593</f>
        <v xml:space="preserve"> </v>
      </c>
    </row>
    <row r="1581" spans="3:14" x14ac:dyDescent="0.2">
      <c r="C1581" s="66"/>
      <c r="D1581" s="2">
        <f>'Portfolio Data'!B1594</f>
        <v>0</v>
      </c>
      <c r="E1581" s="2" t="str">
        <f>'Portfolio Data'!C1594</f>
        <v xml:space="preserve"> </v>
      </c>
      <c r="F1581" s="2" t="str">
        <f>'Portfolio Data'!D1594</f>
        <v xml:space="preserve"> </v>
      </c>
      <c r="G1581" s="2" t="str">
        <f>'Portfolio Data'!E1594</f>
        <v xml:space="preserve"> </v>
      </c>
      <c r="H1581" s="2" t="str">
        <f>'Portfolio Data'!F1594</f>
        <v xml:space="preserve"> </v>
      </c>
      <c r="I1581" s="2" t="str">
        <f>'Portfolio Data'!G1594</f>
        <v xml:space="preserve"> </v>
      </c>
      <c r="J1581" s="2" t="str">
        <f>'Portfolio Data'!H1594</f>
        <v xml:space="preserve"> </v>
      </c>
      <c r="K1581" s="2" t="str">
        <f>'Portfolio Data'!I1594</f>
        <v xml:space="preserve"> </v>
      </c>
      <c r="L1581" s="2" t="str">
        <f>'Portfolio Data'!J1594</f>
        <v xml:space="preserve"> </v>
      </c>
      <c r="M1581" s="2" t="str">
        <f>'Portfolio Data'!K1594</f>
        <v xml:space="preserve"> </v>
      </c>
      <c r="N1581" s="2" t="str">
        <f>'Portfolio Data'!L1594</f>
        <v xml:space="preserve"> </v>
      </c>
    </row>
    <row r="1582" spans="3:14" x14ac:dyDescent="0.2">
      <c r="C1582" s="66"/>
      <c r="D1582" s="2">
        <f>'Portfolio Data'!B1595</f>
        <v>0</v>
      </c>
      <c r="E1582" s="2" t="str">
        <f>'Portfolio Data'!C1595</f>
        <v xml:space="preserve"> </v>
      </c>
      <c r="F1582" s="2" t="str">
        <f>'Portfolio Data'!D1595</f>
        <v xml:space="preserve"> </v>
      </c>
      <c r="G1582" s="2" t="str">
        <f>'Portfolio Data'!E1595</f>
        <v xml:space="preserve"> </v>
      </c>
      <c r="H1582" s="2" t="str">
        <f>'Portfolio Data'!F1595</f>
        <v xml:space="preserve"> </v>
      </c>
      <c r="I1582" s="2" t="str">
        <f>'Portfolio Data'!G1595</f>
        <v xml:space="preserve"> </v>
      </c>
      <c r="J1582" s="2" t="str">
        <f>'Portfolio Data'!H1595</f>
        <v xml:space="preserve"> </v>
      </c>
      <c r="K1582" s="2" t="str">
        <f>'Portfolio Data'!I1595</f>
        <v xml:space="preserve"> </v>
      </c>
      <c r="L1582" s="2" t="str">
        <f>'Portfolio Data'!J1595</f>
        <v xml:space="preserve"> </v>
      </c>
      <c r="M1582" s="2" t="str">
        <f>'Portfolio Data'!K1595</f>
        <v xml:space="preserve"> </v>
      </c>
      <c r="N1582" s="2" t="str">
        <f>'Portfolio Data'!L1595</f>
        <v xml:space="preserve"> </v>
      </c>
    </row>
    <row r="1583" spans="3:14" x14ac:dyDescent="0.2">
      <c r="C1583" s="66"/>
      <c r="D1583" s="2">
        <f>'Portfolio Data'!B1596</f>
        <v>0</v>
      </c>
      <c r="E1583" s="2" t="str">
        <f>'Portfolio Data'!C1596</f>
        <v xml:space="preserve"> </v>
      </c>
      <c r="F1583" s="2" t="str">
        <f>'Portfolio Data'!D1596</f>
        <v xml:space="preserve"> </v>
      </c>
      <c r="G1583" s="2" t="str">
        <f>'Portfolio Data'!E1596</f>
        <v xml:space="preserve"> </v>
      </c>
      <c r="H1583" s="2" t="str">
        <f>'Portfolio Data'!F1596</f>
        <v xml:space="preserve"> </v>
      </c>
      <c r="I1583" s="2" t="str">
        <f>'Portfolio Data'!G1596</f>
        <v xml:space="preserve"> </v>
      </c>
      <c r="J1583" s="2" t="str">
        <f>'Portfolio Data'!H1596</f>
        <v xml:space="preserve"> </v>
      </c>
      <c r="K1583" s="2" t="str">
        <f>'Portfolio Data'!I1596</f>
        <v xml:space="preserve"> </v>
      </c>
      <c r="L1583" s="2" t="str">
        <f>'Portfolio Data'!J1596</f>
        <v xml:space="preserve"> </v>
      </c>
      <c r="M1583" s="2" t="str">
        <f>'Portfolio Data'!K1596</f>
        <v xml:space="preserve"> </v>
      </c>
      <c r="N1583" s="2" t="str">
        <f>'Portfolio Data'!L1596</f>
        <v xml:space="preserve"> </v>
      </c>
    </row>
    <row r="1584" spans="3:14" x14ac:dyDescent="0.2">
      <c r="C1584" s="66"/>
      <c r="D1584" s="2">
        <f>'Portfolio Data'!B1597</f>
        <v>0</v>
      </c>
      <c r="E1584" s="2" t="str">
        <f>'Portfolio Data'!C1597</f>
        <v xml:space="preserve"> </v>
      </c>
      <c r="F1584" s="2" t="str">
        <f>'Portfolio Data'!D1597</f>
        <v xml:space="preserve"> </v>
      </c>
      <c r="G1584" s="2" t="str">
        <f>'Portfolio Data'!E1597</f>
        <v xml:space="preserve"> </v>
      </c>
      <c r="H1584" s="2" t="str">
        <f>'Portfolio Data'!F1597</f>
        <v xml:space="preserve"> </v>
      </c>
      <c r="I1584" s="2" t="str">
        <f>'Portfolio Data'!G1597</f>
        <v xml:space="preserve"> </v>
      </c>
      <c r="J1584" s="2" t="str">
        <f>'Portfolio Data'!H1597</f>
        <v xml:space="preserve"> </v>
      </c>
      <c r="K1584" s="2" t="str">
        <f>'Portfolio Data'!I1597</f>
        <v xml:space="preserve"> </v>
      </c>
      <c r="L1584" s="2" t="str">
        <f>'Portfolio Data'!J1597</f>
        <v xml:space="preserve"> </v>
      </c>
      <c r="M1584" s="2" t="str">
        <f>'Portfolio Data'!K1597</f>
        <v xml:space="preserve"> </v>
      </c>
      <c r="N1584" s="2" t="str">
        <f>'Portfolio Data'!L1597</f>
        <v xml:space="preserve"> </v>
      </c>
    </row>
    <row r="1585" spans="3:14" x14ac:dyDescent="0.2">
      <c r="C1585" s="66"/>
      <c r="D1585" s="2">
        <f>'Portfolio Data'!B1598</f>
        <v>0</v>
      </c>
      <c r="E1585" s="2" t="str">
        <f>'Portfolio Data'!C1598</f>
        <v xml:space="preserve"> </v>
      </c>
      <c r="F1585" s="2" t="str">
        <f>'Portfolio Data'!D1598</f>
        <v xml:space="preserve"> </v>
      </c>
      <c r="G1585" s="2" t="str">
        <f>'Portfolio Data'!E1598</f>
        <v xml:space="preserve"> </v>
      </c>
      <c r="H1585" s="2" t="str">
        <f>'Portfolio Data'!F1598</f>
        <v xml:space="preserve"> </v>
      </c>
      <c r="I1585" s="2" t="str">
        <f>'Portfolio Data'!G1598</f>
        <v xml:space="preserve"> </v>
      </c>
      <c r="J1585" s="2" t="str">
        <f>'Portfolio Data'!H1598</f>
        <v xml:space="preserve"> </v>
      </c>
      <c r="K1585" s="2" t="str">
        <f>'Portfolio Data'!I1598</f>
        <v xml:space="preserve"> </v>
      </c>
      <c r="L1585" s="2" t="str">
        <f>'Portfolio Data'!J1598</f>
        <v xml:space="preserve"> </v>
      </c>
      <c r="M1585" s="2" t="str">
        <f>'Portfolio Data'!K1598</f>
        <v xml:space="preserve"> </v>
      </c>
      <c r="N1585" s="2" t="str">
        <f>'Portfolio Data'!L1598</f>
        <v xml:space="preserve"> </v>
      </c>
    </row>
    <row r="1586" spans="3:14" x14ac:dyDescent="0.2">
      <c r="C1586" s="66"/>
      <c r="D1586" s="2">
        <f>'Portfolio Data'!B1599</f>
        <v>0</v>
      </c>
      <c r="E1586" s="2" t="str">
        <f>'Portfolio Data'!C1599</f>
        <v xml:space="preserve"> </v>
      </c>
      <c r="F1586" s="2" t="str">
        <f>'Portfolio Data'!D1599</f>
        <v xml:space="preserve"> </v>
      </c>
      <c r="G1586" s="2" t="str">
        <f>'Portfolio Data'!E1599</f>
        <v xml:space="preserve"> </v>
      </c>
      <c r="H1586" s="2" t="str">
        <f>'Portfolio Data'!F1599</f>
        <v xml:space="preserve"> </v>
      </c>
      <c r="I1586" s="2" t="str">
        <f>'Portfolio Data'!G1599</f>
        <v xml:space="preserve"> </v>
      </c>
      <c r="J1586" s="2" t="str">
        <f>'Portfolio Data'!H1599</f>
        <v xml:space="preserve"> </v>
      </c>
      <c r="K1586" s="2" t="str">
        <f>'Portfolio Data'!I1599</f>
        <v xml:space="preserve"> </v>
      </c>
      <c r="L1586" s="2" t="str">
        <f>'Portfolio Data'!J1599</f>
        <v xml:space="preserve"> </v>
      </c>
      <c r="M1586" s="2" t="str">
        <f>'Portfolio Data'!K1599</f>
        <v xml:space="preserve"> </v>
      </c>
      <c r="N1586" s="2" t="str">
        <f>'Portfolio Data'!L1599</f>
        <v xml:space="preserve"> </v>
      </c>
    </row>
    <row r="1587" spans="3:14" x14ac:dyDescent="0.2">
      <c r="C1587" s="66"/>
      <c r="D1587" s="2">
        <f>'Portfolio Data'!B1600</f>
        <v>0</v>
      </c>
      <c r="E1587" s="2" t="str">
        <f>'Portfolio Data'!C1600</f>
        <v xml:space="preserve"> </v>
      </c>
      <c r="F1587" s="2" t="str">
        <f>'Portfolio Data'!D1600</f>
        <v xml:space="preserve"> </v>
      </c>
      <c r="G1587" s="2" t="str">
        <f>'Portfolio Data'!E1600</f>
        <v xml:space="preserve"> </v>
      </c>
      <c r="H1587" s="2" t="str">
        <f>'Portfolio Data'!F1600</f>
        <v xml:space="preserve"> </v>
      </c>
      <c r="I1587" s="2" t="str">
        <f>'Portfolio Data'!G1600</f>
        <v xml:space="preserve"> </v>
      </c>
      <c r="J1587" s="2" t="str">
        <f>'Portfolio Data'!H1600</f>
        <v xml:space="preserve"> </v>
      </c>
      <c r="K1587" s="2" t="str">
        <f>'Portfolio Data'!I1600</f>
        <v xml:space="preserve"> </v>
      </c>
      <c r="L1587" s="2" t="str">
        <f>'Portfolio Data'!J1600</f>
        <v xml:space="preserve"> </v>
      </c>
      <c r="M1587" s="2" t="str">
        <f>'Portfolio Data'!K1600</f>
        <v xml:space="preserve"> </v>
      </c>
      <c r="N1587" s="2" t="str">
        <f>'Portfolio Data'!L1600</f>
        <v xml:space="preserve"> </v>
      </c>
    </row>
    <row r="1588" spans="3:14" x14ac:dyDescent="0.2">
      <c r="C1588" s="66"/>
      <c r="D1588" s="2">
        <f>'Portfolio Data'!B1601</f>
        <v>0</v>
      </c>
      <c r="E1588" s="2" t="str">
        <f>'Portfolio Data'!C1601</f>
        <v xml:space="preserve"> </v>
      </c>
      <c r="F1588" s="2" t="str">
        <f>'Portfolio Data'!D1601</f>
        <v xml:space="preserve"> </v>
      </c>
      <c r="G1588" s="2" t="str">
        <f>'Portfolio Data'!E1601</f>
        <v xml:space="preserve"> </v>
      </c>
      <c r="H1588" s="2" t="str">
        <f>'Portfolio Data'!F1601</f>
        <v xml:space="preserve"> </v>
      </c>
      <c r="I1588" s="2" t="str">
        <f>'Portfolio Data'!G1601</f>
        <v xml:space="preserve"> </v>
      </c>
      <c r="J1588" s="2" t="str">
        <f>'Portfolio Data'!H1601</f>
        <v xml:space="preserve"> </v>
      </c>
      <c r="K1588" s="2" t="str">
        <f>'Portfolio Data'!I1601</f>
        <v xml:space="preserve"> </v>
      </c>
      <c r="L1588" s="2" t="str">
        <f>'Portfolio Data'!J1601</f>
        <v xml:space="preserve"> </v>
      </c>
      <c r="M1588" s="2" t="str">
        <f>'Portfolio Data'!K1601</f>
        <v xml:space="preserve"> </v>
      </c>
      <c r="N1588" s="2" t="str">
        <f>'Portfolio Data'!L1601</f>
        <v xml:space="preserve"> </v>
      </c>
    </row>
    <row r="1589" spans="3:14" x14ac:dyDescent="0.2">
      <c r="C1589" s="66"/>
      <c r="D1589" s="2">
        <f>'Portfolio Data'!B1602</f>
        <v>0</v>
      </c>
      <c r="E1589" s="2" t="str">
        <f>'Portfolio Data'!C1602</f>
        <v xml:space="preserve"> </v>
      </c>
      <c r="F1589" s="2" t="str">
        <f>'Portfolio Data'!D1602</f>
        <v xml:space="preserve"> </v>
      </c>
      <c r="G1589" s="2" t="str">
        <f>'Portfolio Data'!E1602</f>
        <v xml:space="preserve"> </v>
      </c>
      <c r="H1589" s="2" t="str">
        <f>'Portfolio Data'!F1602</f>
        <v xml:space="preserve"> </v>
      </c>
      <c r="I1589" s="2" t="str">
        <f>'Portfolio Data'!G1602</f>
        <v xml:space="preserve"> </v>
      </c>
      <c r="J1589" s="2" t="str">
        <f>'Portfolio Data'!H1602</f>
        <v xml:space="preserve"> </v>
      </c>
      <c r="K1589" s="2" t="str">
        <f>'Portfolio Data'!I1602</f>
        <v xml:space="preserve"> </v>
      </c>
      <c r="L1589" s="2" t="str">
        <f>'Portfolio Data'!J1602</f>
        <v xml:space="preserve"> </v>
      </c>
      <c r="M1589" s="2" t="str">
        <f>'Portfolio Data'!K1602</f>
        <v xml:space="preserve"> </v>
      </c>
      <c r="N1589" s="2" t="str">
        <f>'Portfolio Data'!L1602</f>
        <v xml:space="preserve"> </v>
      </c>
    </row>
    <row r="1590" spans="3:14" x14ac:dyDescent="0.2">
      <c r="C1590" s="66"/>
      <c r="D1590" s="2">
        <f>'Portfolio Data'!B1603</f>
        <v>0</v>
      </c>
      <c r="E1590" s="2" t="str">
        <f>'Portfolio Data'!C1603</f>
        <v xml:space="preserve"> </v>
      </c>
      <c r="F1590" s="2" t="str">
        <f>'Portfolio Data'!D1603</f>
        <v xml:space="preserve"> </v>
      </c>
      <c r="G1590" s="2" t="str">
        <f>'Portfolio Data'!E1603</f>
        <v xml:space="preserve"> </v>
      </c>
      <c r="H1590" s="2" t="str">
        <f>'Portfolio Data'!F1603</f>
        <v xml:space="preserve"> </v>
      </c>
      <c r="I1590" s="2" t="str">
        <f>'Portfolio Data'!G1603</f>
        <v xml:space="preserve"> </v>
      </c>
      <c r="J1590" s="2" t="str">
        <f>'Portfolio Data'!H1603</f>
        <v xml:space="preserve"> </v>
      </c>
      <c r="K1590" s="2" t="str">
        <f>'Portfolio Data'!I1603</f>
        <v xml:space="preserve"> </v>
      </c>
      <c r="L1590" s="2" t="str">
        <f>'Portfolio Data'!J1603</f>
        <v xml:space="preserve"> </v>
      </c>
      <c r="M1590" s="2" t="str">
        <f>'Portfolio Data'!K1603</f>
        <v xml:space="preserve"> </v>
      </c>
      <c r="N1590" s="2" t="str">
        <f>'Portfolio Data'!L1603</f>
        <v xml:space="preserve"> </v>
      </c>
    </row>
    <row r="1591" spans="3:14" x14ac:dyDescent="0.2">
      <c r="C1591" s="66"/>
      <c r="D1591" s="2">
        <f>'Portfolio Data'!B1604</f>
        <v>0</v>
      </c>
      <c r="E1591" s="2" t="str">
        <f>'Portfolio Data'!C1604</f>
        <v xml:space="preserve"> </v>
      </c>
      <c r="F1591" s="2" t="str">
        <f>'Portfolio Data'!D1604</f>
        <v xml:space="preserve"> </v>
      </c>
      <c r="G1591" s="2" t="str">
        <f>'Portfolio Data'!E1604</f>
        <v xml:space="preserve"> </v>
      </c>
      <c r="H1591" s="2" t="str">
        <f>'Portfolio Data'!F1604</f>
        <v xml:space="preserve"> </v>
      </c>
      <c r="I1591" s="2" t="str">
        <f>'Portfolio Data'!G1604</f>
        <v xml:space="preserve"> </v>
      </c>
      <c r="J1591" s="2" t="str">
        <f>'Portfolio Data'!H1604</f>
        <v xml:space="preserve"> </v>
      </c>
      <c r="K1591" s="2" t="str">
        <f>'Portfolio Data'!I1604</f>
        <v xml:space="preserve"> </v>
      </c>
      <c r="L1591" s="2" t="str">
        <f>'Portfolio Data'!J1604</f>
        <v xml:space="preserve"> </v>
      </c>
      <c r="M1591" s="2" t="str">
        <f>'Portfolio Data'!K1604</f>
        <v xml:space="preserve"> </v>
      </c>
      <c r="N1591" s="2" t="str">
        <f>'Portfolio Data'!L1604</f>
        <v xml:space="preserve"> </v>
      </c>
    </row>
    <row r="1592" spans="3:14" x14ac:dyDescent="0.2">
      <c r="C1592" s="66"/>
      <c r="D1592" s="2">
        <f>'Portfolio Data'!B1605</f>
        <v>0</v>
      </c>
      <c r="E1592" s="2" t="str">
        <f>'Portfolio Data'!C1605</f>
        <v xml:space="preserve"> </v>
      </c>
      <c r="F1592" s="2" t="str">
        <f>'Portfolio Data'!D1605</f>
        <v xml:space="preserve"> </v>
      </c>
      <c r="G1592" s="2" t="str">
        <f>'Portfolio Data'!E1605</f>
        <v xml:space="preserve"> </v>
      </c>
      <c r="H1592" s="2" t="str">
        <f>'Portfolio Data'!F1605</f>
        <v xml:space="preserve"> </v>
      </c>
      <c r="I1592" s="2" t="str">
        <f>'Portfolio Data'!G1605</f>
        <v xml:space="preserve"> </v>
      </c>
      <c r="J1592" s="2" t="str">
        <f>'Portfolio Data'!H1605</f>
        <v xml:space="preserve"> </v>
      </c>
      <c r="K1592" s="2" t="str">
        <f>'Portfolio Data'!I1605</f>
        <v xml:space="preserve"> </v>
      </c>
      <c r="L1592" s="2" t="str">
        <f>'Portfolio Data'!J1605</f>
        <v xml:space="preserve"> </v>
      </c>
      <c r="M1592" s="2" t="str">
        <f>'Portfolio Data'!K1605</f>
        <v xml:space="preserve"> </v>
      </c>
      <c r="N1592" s="2" t="str">
        <f>'Portfolio Data'!L1605</f>
        <v xml:space="preserve"> </v>
      </c>
    </row>
    <row r="1593" spans="3:14" x14ac:dyDescent="0.2">
      <c r="C1593" s="66"/>
      <c r="D1593" s="2">
        <f>'Portfolio Data'!B1606</f>
        <v>0</v>
      </c>
      <c r="E1593" s="2" t="str">
        <f>'Portfolio Data'!C1606</f>
        <v xml:space="preserve"> </v>
      </c>
      <c r="F1593" s="2" t="str">
        <f>'Portfolio Data'!D1606</f>
        <v xml:space="preserve"> </v>
      </c>
      <c r="G1593" s="2" t="str">
        <f>'Portfolio Data'!E1606</f>
        <v xml:space="preserve"> </v>
      </c>
      <c r="H1593" s="2" t="str">
        <f>'Portfolio Data'!F1606</f>
        <v xml:space="preserve"> </v>
      </c>
      <c r="I1593" s="2" t="str">
        <f>'Portfolio Data'!G1606</f>
        <v xml:space="preserve"> </v>
      </c>
      <c r="J1593" s="2" t="str">
        <f>'Portfolio Data'!H1606</f>
        <v xml:space="preserve"> </v>
      </c>
      <c r="K1593" s="2" t="str">
        <f>'Portfolio Data'!I1606</f>
        <v xml:space="preserve"> </v>
      </c>
      <c r="L1593" s="2" t="str">
        <f>'Portfolio Data'!J1606</f>
        <v xml:space="preserve"> </v>
      </c>
      <c r="M1593" s="2" t="str">
        <f>'Portfolio Data'!K1606</f>
        <v xml:space="preserve"> </v>
      </c>
      <c r="N1593" s="2" t="str">
        <f>'Portfolio Data'!L1606</f>
        <v xml:space="preserve"> </v>
      </c>
    </row>
    <row r="1594" spans="3:14" x14ac:dyDescent="0.2">
      <c r="C1594" s="66"/>
      <c r="D1594" s="2">
        <f>'Portfolio Data'!B1607</f>
        <v>0</v>
      </c>
      <c r="E1594" s="2" t="str">
        <f>'Portfolio Data'!C1607</f>
        <v xml:space="preserve"> </v>
      </c>
      <c r="F1594" s="2" t="str">
        <f>'Portfolio Data'!D1607</f>
        <v xml:space="preserve"> </v>
      </c>
      <c r="G1594" s="2" t="str">
        <f>'Portfolio Data'!E1607</f>
        <v xml:space="preserve"> </v>
      </c>
      <c r="H1594" s="2" t="str">
        <f>'Portfolio Data'!F1607</f>
        <v xml:space="preserve"> </v>
      </c>
      <c r="I1594" s="2" t="str">
        <f>'Portfolio Data'!G1607</f>
        <v xml:space="preserve"> </v>
      </c>
      <c r="J1594" s="2" t="str">
        <f>'Portfolio Data'!H1607</f>
        <v xml:space="preserve"> </v>
      </c>
      <c r="K1594" s="2" t="str">
        <f>'Portfolio Data'!I1607</f>
        <v xml:space="preserve"> </v>
      </c>
      <c r="L1594" s="2" t="str">
        <f>'Portfolio Data'!J1607</f>
        <v xml:space="preserve"> </v>
      </c>
      <c r="M1594" s="2" t="str">
        <f>'Portfolio Data'!K1607</f>
        <v xml:space="preserve"> </v>
      </c>
      <c r="N1594" s="2" t="str">
        <f>'Portfolio Data'!L1607</f>
        <v xml:space="preserve"> </v>
      </c>
    </row>
    <row r="1595" spans="3:14" x14ac:dyDescent="0.2">
      <c r="C1595" s="66"/>
      <c r="D1595" s="2">
        <f>'Portfolio Data'!B1608</f>
        <v>0</v>
      </c>
      <c r="E1595" s="2" t="str">
        <f>'Portfolio Data'!C1608</f>
        <v xml:space="preserve"> </v>
      </c>
      <c r="F1595" s="2" t="str">
        <f>'Portfolio Data'!D1608</f>
        <v xml:space="preserve"> </v>
      </c>
      <c r="G1595" s="2" t="str">
        <f>'Portfolio Data'!E1608</f>
        <v xml:space="preserve"> </v>
      </c>
      <c r="H1595" s="2" t="str">
        <f>'Portfolio Data'!F1608</f>
        <v xml:space="preserve"> </v>
      </c>
      <c r="I1595" s="2" t="str">
        <f>'Portfolio Data'!G1608</f>
        <v xml:space="preserve"> </v>
      </c>
      <c r="J1595" s="2" t="str">
        <f>'Portfolio Data'!H1608</f>
        <v xml:space="preserve"> </v>
      </c>
      <c r="K1595" s="2" t="str">
        <f>'Portfolio Data'!I1608</f>
        <v xml:space="preserve"> </v>
      </c>
      <c r="L1595" s="2" t="str">
        <f>'Portfolio Data'!J1608</f>
        <v xml:space="preserve"> </v>
      </c>
      <c r="M1595" s="2" t="str">
        <f>'Portfolio Data'!K1608</f>
        <v xml:space="preserve"> </v>
      </c>
      <c r="N1595" s="2" t="str">
        <f>'Portfolio Data'!L1608</f>
        <v xml:space="preserve"> </v>
      </c>
    </row>
    <row r="1596" spans="3:14" x14ac:dyDescent="0.2">
      <c r="C1596" s="66"/>
      <c r="D1596" s="2">
        <f>'Portfolio Data'!B1609</f>
        <v>0</v>
      </c>
      <c r="E1596" s="2" t="str">
        <f>'Portfolio Data'!C1609</f>
        <v xml:space="preserve"> </v>
      </c>
      <c r="F1596" s="2" t="str">
        <f>'Portfolio Data'!D1609</f>
        <v xml:space="preserve"> </v>
      </c>
      <c r="G1596" s="2" t="str">
        <f>'Portfolio Data'!E1609</f>
        <v xml:space="preserve"> </v>
      </c>
      <c r="H1596" s="2" t="str">
        <f>'Portfolio Data'!F1609</f>
        <v xml:space="preserve"> </v>
      </c>
      <c r="I1596" s="2" t="str">
        <f>'Portfolio Data'!G1609</f>
        <v xml:space="preserve"> </v>
      </c>
      <c r="J1596" s="2" t="str">
        <f>'Portfolio Data'!H1609</f>
        <v xml:space="preserve"> </v>
      </c>
      <c r="K1596" s="2" t="str">
        <f>'Portfolio Data'!I1609</f>
        <v xml:space="preserve"> </v>
      </c>
      <c r="L1596" s="2" t="str">
        <f>'Portfolio Data'!J1609</f>
        <v xml:space="preserve"> </v>
      </c>
      <c r="M1596" s="2" t="str">
        <f>'Portfolio Data'!K1609</f>
        <v xml:space="preserve"> </v>
      </c>
      <c r="N1596" s="2" t="str">
        <f>'Portfolio Data'!L1609</f>
        <v xml:space="preserve"> </v>
      </c>
    </row>
    <row r="1597" spans="3:14" x14ac:dyDescent="0.2">
      <c r="C1597" s="66"/>
      <c r="D1597" s="2">
        <f>'Portfolio Data'!B1610</f>
        <v>0</v>
      </c>
      <c r="E1597" s="2" t="str">
        <f>'Portfolio Data'!C1610</f>
        <v xml:space="preserve"> </v>
      </c>
      <c r="F1597" s="2" t="str">
        <f>'Portfolio Data'!D1610</f>
        <v xml:space="preserve"> </v>
      </c>
      <c r="G1597" s="2" t="str">
        <f>'Portfolio Data'!E1610</f>
        <v xml:space="preserve"> </v>
      </c>
      <c r="H1597" s="2" t="str">
        <f>'Portfolio Data'!F1610</f>
        <v xml:space="preserve"> </v>
      </c>
      <c r="I1597" s="2" t="str">
        <f>'Portfolio Data'!G1610</f>
        <v xml:space="preserve"> </v>
      </c>
      <c r="J1597" s="2" t="str">
        <f>'Portfolio Data'!H1610</f>
        <v xml:space="preserve"> </v>
      </c>
      <c r="K1597" s="2" t="str">
        <f>'Portfolio Data'!I1610</f>
        <v xml:space="preserve"> </v>
      </c>
      <c r="L1597" s="2" t="str">
        <f>'Portfolio Data'!J1610</f>
        <v xml:space="preserve"> </v>
      </c>
      <c r="M1597" s="2" t="str">
        <f>'Portfolio Data'!K1610</f>
        <v xml:space="preserve"> </v>
      </c>
      <c r="N1597" s="2" t="str">
        <f>'Portfolio Data'!L1610</f>
        <v xml:space="preserve"> </v>
      </c>
    </row>
    <row r="1598" spans="3:14" x14ac:dyDescent="0.2">
      <c r="C1598" s="66"/>
      <c r="D1598" s="2">
        <f>'Portfolio Data'!B1611</f>
        <v>0</v>
      </c>
      <c r="E1598" s="2" t="str">
        <f>'Portfolio Data'!C1611</f>
        <v xml:space="preserve"> </v>
      </c>
      <c r="F1598" s="2" t="str">
        <f>'Portfolio Data'!D1611</f>
        <v xml:space="preserve"> </v>
      </c>
      <c r="G1598" s="2" t="str">
        <f>'Portfolio Data'!E1611</f>
        <v xml:space="preserve"> </v>
      </c>
      <c r="H1598" s="2" t="str">
        <f>'Portfolio Data'!F1611</f>
        <v xml:space="preserve"> </v>
      </c>
      <c r="I1598" s="2" t="str">
        <f>'Portfolio Data'!G1611</f>
        <v xml:space="preserve"> </v>
      </c>
      <c r="J1598" s="2" t="str">
        <f>'Portfolio Data'!H1611</f>
        <v xml:space="preserve"> </v>
      </c>
      <c r="K1598" s="2" t="str">
        <f>'Portfolio Data'!I1611</f>
        <v xml:space="preserve"> </v>
      </c>
      <c r="L1598" s="2" t="str">
        <f>'Portfolio Data'!J1611</f>
        <v xml:space="preserve"> </v>
      </c>
      <c r="M1598" s="2" t="str">
        <f>'Portfolio Data'!K1611</f>
        <v xml:space="preserve"> </v>
      </c>
      <c r="N1598" s="2" t="str">
        <f>'Portfolio Data'!L1611</f>
        <v xml:space="preserve"> 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Portfolio Data</vt:lpstr>
      <vt:lpstr>Portfolio Optimization</vt:lpstr>
      <vt:lpstr>Backtest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PASQUIER FLAUD Romain</dc:creator>
  <cp:lastModifiedBy>ROMAIN PASQUIER-FLAUD</cp:lastModifiedBy>
  <dcterms:created xsi:type="dcterms:W3CDTF">2024-02-03T01:40:46Z</dcterms:created>
  <dcterms:modified xsi:type="dcterms:W3CDTF">2025-06-20T03:30:30Z</dcterms:modified>
</cp:coreProperties>
</file>